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25" windowWidth="15480" windowHeight="9240" tabRatio="784"/>
  </bookViews>
  <sheets>
    <sheet name="IEXP 012 Mar-Aug'15" sheetId="4" r:id="rId1"/>
  </sheets>
  <definedNames>
    <definedName name="_xlnm._FilterDatabase" localSheetId="0" hidden="1">'IEXP 012 Mar-Aug''15'!$A$10:$AA$4099</definedName>
    <definedName name="pb\84">'IEXP 012 Mar-Aug''15'!$M$84</definedName>
    <definedName name="_xlnm.Print_Area" localSheetId="0">'IEXP 012 Mar-Aug''15'!$A$1:$AA$30</definedName>
    <definedName name="Z_00B45088_29C9_41D5_BB0A_80C7AECFC64F_.wvu.FilterData" localSheetId="0" hidden="1">'IEXP 012 Mar-Aug''15'!$A$10:$AA$455</definedName>
    <definedName name="Z_055706AD_6109_47E9_A3E1_FCCF6F29C353_.wvu.FilterData" localSheetId="0" hidden="1">'IEXP 012 Mar-Aug''15'!$A$10:$AA$455</definedName>
    <definedName name="Z_082E2B2D_BCF6_4B47_8BE3_AAF7674DC6ED_.wvu.FilterData" localSheetId="0" hidden="1">'IEXP 012 Mar-Aug''15'!$A$10:$AA$455</definedName>
    <definedName name="Z_08827332_8DE5_4979_BEF5_795148DC2092_.wvu.FilterData" localSheetId="0" hidden="1">'IEXP 012 Mar-Aug''15'!$A$10:$AA$455</definedName>
    <definedName name="Z_09338CAA_79E7_40F0_8011_C8723DCA0C4F_.wvu.FilterData" localSheetId="0" hidden="1">'IEXP 012 Mar-Aug''15'!$A$10:$AA$455</definedName>
    <definedName name="Z_099E532B_2678_4312_BAD8_1DAC0AEAD3E4_.wvu.FilterData" localSheetId="0" hidden="1">'IEXP 012 Mar-Aug''15'!$A$10:$AA$455</definedName>
    <definedName name="Z_0B19EF11_DEB8_408B_B46B_082558C5092E_.wvu.FilterData" localSheetId="0" hidden="1">'IEXP 012 Mar-Aug''15'!$A$10:$AA$455</definedName>
    <definedName name="Z_0B7B007C_1067_42A1_8484_E08B2E660C93_.wvu.FilterData" localSheetId="0" hidden="1">'IEXP 012 Mar-Aug''15'!$A$10:$AA$455</definedName>
    <definedName name="Z_0C1340DB_1EC9_4E0E_9009_579026A48172_.wvu.FilterData" localSheetId="0" hidden="1">'IEXP 012 Mar-Aug''15'!$A$10:$AA$455</definedName>
    <definedName name="Z_0FDFC26D_F26B_48FA_A945_4BF67DFC5D13_.wvu.FilterData" localSheetId="0" hidden="1">'IEXP 012 Mar-Aug''15'!$A$10:$AA$455</definedName>
    <definedName name="Z_106516C9_B203_48C0_BC7E_39F3A2281BCC_.wvu.FilterData" localSheetId="0" hidden="1">'IEXP 012 Mar-Aug''15'!$A$10:$AA$455</definedName>
    <definedName name="Z_1094C2C4_4B39_4C4F_9362_569C7E078F34_.wvu.FilterData" localSheetId="0" hidden="1">'IEXP 012 Mar-Aug''15'!$A$10:$AA$455</definedName>
    <definedName name="Z_10ED2890_9C69_4CF4_8B62_6AC9E7EAA56D_.wvu.FilterData" localSheetId="0" hidden="1">'IEXP 012 Mar-Aug''15'!$A$10:$AA$455</definedName>
    <definedName name="Z_12DFD943_9273_4B7A_B130_0808FD98BA47_.wvu.FilterData" localSheetId="0" hidden="1">'IEXP 012 Mar-Aug''15'!$A$10:$AA$455</definedName>
    <definedName name="Z_14DE6B1D_1964_447E_A6AF_0D1B468F6C89_.wvu.FilterData" localSheetId="0" hidden="1">'IEXP 012 Mar-Aug''15'!$A$10:$AA$455</definedName>
    <definedName name="Z_15931ECC_8995_429C_899C_BE7550A8B9E8_.wvu.FilterData" localSheetId="0" hidden="1">'IEXP 012 Mar-Aug''15'!$A$10:$AA$455</definedName>
    <definedName name="Z_19615ECB_1350_47B8_AA52_A7292B6BED07_.wvu.FilterData" localSheetId="0" hidden="1">'IEXP 012 Mar-Aug''15'!$A$10:$AA$455</definedName>
    <definedName name="Z_1A3DBBBC_22F1_462A_972D_BE4EC5CF8B39_.wvu.FilterData" localSheetId="0" hidden="1">'IEXP 012 Mar-Aug''15'!$A$10:$AA$455</definedName>
    <definedName name="Z_1DE79722_ADF5_4F03_B1A0_421A95B86A26_.wvu.FilterData" localSheetId="0" hidden="1">'IEXP 012 Mar-Aug''15'!$A$10:$AA$455</definedName>
    <definedName name="Z_1EE9F218_7A5E_4963_8BFD_D8EBAD468F95_.wvu.FilterData" localSheetId="0" hidden="1">'IEXP 012 Mar-Aug''15'!$A$10:$AA$455</definedName>
    <definedName name="Z_1F625E78_A99B_4658_844A_4D4EF909D2A0_.wvu.FilterData" localSheetId="0" hidden="1">'IEXP 012 Mar-Aug''15'!$A$10:$AA$455</definedName>
    <definedName name="Z_1FC80BF5_3AB1_4D04_A349_FA22F064E253_.wvu.FilterData" localSheetId="0" hidden="1">'IEXP 012 Mar-Aug''15'!$A$10:$AA$455</definedName>
    <definedName name="Z_1FF99CB2_ABE4_4B51_A2BE_3179867D2C59_.wvu.FilterData" localSheetId="0" hidden="1">'IEXP 012 Mar-Aug''15'!$A$10:$AA$455</definedName>
    <definedName name="Z_205EEA3C_9CE6_483A_935C_5841CDF54DD5_.wvu.FilterData" localSheetId="0" hidden="1">'IEXP 012 Mar-Aug''15'!$A$10:$AA$455</definedName>
    <definedName name="Z_22E67E57_8B4F_41A0_86AA_46D72AD19F4C_.wvu.FilterData" localSheetId="0" hidden="1">'IEXP 012 Mar-Aug''15'!$A$10:$AA$455</definedName>
    <definedName name="Z_230240C0_91B9_4614_AE05_E486AB510C53_.wvu.FilterData" localSheetId="0" hidden="1">'IEXP 012 Mar-Aug''15'!$A$10:$AA$455</definedName>
    <definedName name="Z_255F4713_8FE8_4B0C_94B1_614E230C63C8_.wvu.FilterData" localSheetId="0" hidden="1">'IEXP 012 Mar-Aug''15'!$A$10:$AA$455</definedName>
    <definedName name="Z_26649436_B9EB_4DCF_89CB_0DB3CB560A9A_.wvu.FilterData" localSheetId="0" hidden="1">'IEXP 012 Mar-Aug''15'!$A$10:$AA$455</definedName>
    <definedName name="Z_26781948_611C_45EC_AD1D_27731DE30FFA_.wvu.FilterData" localSheetId="0" hidden="1">'IEXP 012 Mar-Aug''15'!$A$10:$AA$455</definedName>
    <definedName name="Z_27452E13_91F2_4567_AFDC_AF555371A587_.wvu.FilterData" localSheetId="0" hidden="1">'IEXP 012 Mar-Aug''15'!$A$10:$AA$455</definedName>
    <definedName name="Z_27A02ADB_0063_47C1_9485_9BFABD580D4C_.wvu.FilterData" localSheetId="0" hidden="1">'IEXP 012 Mar-Aug''15'!$A$10:$AA$455</definedName>
    <definedName name="Z_28B1A07F_4544_4EEB_A14F_B60EA1D21291_.wvu.FilterData" localSheetId="0" hidden="1">'IEXP 012 Mar-Aug''15'!$A$10:$AA$455</definedName>
    <definedName name="Z_28E965C5_1DD0_4BD1_BF30_55D94EB54ED6_.wvu.FilterData" localSheetId="0" hidden="1">'IEXP 012 Mar-Aug''15'!$A$10:$AA$455</definedName>
    <definedName name="Z_28FDA9D1_157D_4A6B_903D_23CE1F916935_.wvu.FilterData" localSheetId="0" hidden="1">'IEXP 012 Mar-Aug''15'!$A$10:$AA$455</definedName>
    <definedName name="Z_29BC8CBC_63E7_4803_BC1D_C17A4D725981_.wvu.FilterData" localSheetId="0" hidden="1">'IEXP 012 Mar-Aug''15'!$A$10:$AA$455</definedName>
    <definedName name="Z_2DC2B590_A4E8_46F3_887F_AFEC51880631_.wvu.FilterData" localSheetId="0" hidden="1">'IEXP 012 Mar-Aug''15'!$A$10:$AA$455</definedName>
    <definedName name="Z_2FBC046A_447F_4296_9E74_C434579F4DCA_.wvu.FilterData" localSheetId="0" hidden="1">'IEXP 012 Mar-Aug''15'!$A$10:$AA$455</definedName>
    <definedName name="Z_307A9BE6_219D_4B45_8021_20CFD167ABAF_.wvu.FilterData" localSheetId="0" hidden="1">'IEXP 012 Mar-Aug''15'!$A$10:$AA$455</definedName>
    <definedName name="Z_31C3C583_D7FF_4117_8BE5_48EAC97678FE_.wvu.FilterData" localSheetId="0" hidden="1">'IEXP 012 Mar-Aug''15'!$A$10:$AA$455</definedName>
    <definedName name="Z_331A7DEE_9C83_454E_89A9_781D496128C6_.wvu.FilterData" localSheetId="0" hidden="1">'IEXP 012 Mar-Aug''15'!$A$10:$AA$455</definedName>
    <definedName name="Z_33A7BC56_2443_4D1D_AAB0_53ED1586D888_.wvu.FilterData" localSheetId="0" hidden="1">'IEXP 012 Mar-Aug''15'!$A$10:$AA$455</definedName>
    <definedName name="Z_371C5C8F_DB8E_4989_B43F_CB924E951383_.wvu.FilterData" localSheetId="0" hidden="1">'IEXP 012 Mar-Aug''15'!$A$10:$AA$455</definedName>
    <definedName name="Z_3821C58D_E736_493A_89E5_FFCC07871CB8_.wvu.FilterData" localSheetId="0" hidden="1">'IEXP 012 Mar-Aug''15'!$A$10:$AA$455</definedName>
    <definedName name="Z_38E8F111_E867_4BEF_B75C_202B8ECC0A0B_.wvu.FilterData" localSheetId="0" hidden="1">'IEXP 012 Mar-Aug''15'!$A$10:$AA$455</definedName>
    <definedName name="Z_3B8DF93A_C270_43E9_96DA_492AEFF3953A_.wvu.FilterData" localSheetId="0" hidden="1">'IEXP 012 Mar-Aug''15'!$A$10:$AA$455</definedName>
    <definedName name="Z_3D6D72C6_80A3_4D21_AE49_1ADA77080204_.wvu.FilterData" localSheetId="0" hidden="1">'IEXP 012 Mar-Aug''15'!$A$10:$AA$455</definedName>
    <definedName name="Z_3E1F3485_464B_4BDA_A718_1ECB6E881B49_.wvu.FilterData" localSheetId="0" hidden="1">'IEXP 012 Mar-Aug''15'!$A$10:$AA$455</definedName>
    <definedName name="Z_3E6875E8_3BA7_4DAC_B796_2CF294FD7FE1_.wvu.FilterData" localSheetId="0" hidden="1">'IEXP 012 Mar-Aug''15'!$A$10:$AA$455</definedName>
    <definedName name="Z_4048732A_D06A_4AC6_B2BB_8A2E2147C669_.wvu.FilterData" localSheetId="0" hidden="1">'IEXP 012 Mar-Aug''15'!$A$10:$AA$455</definedName>
    <definedName name="Z_40CCF99F_61A6_4EEC_928C_207D25E2FFB2_.wvu.FilterData" localSheetId="0" hidden="1">'IEXP 012 Mar-Aug''15'!$A$10:$AA$455</definedName>
    <definedName name="Z_415CFC97_D374_49ED_BB21_BE0CF30EB328_.wvu.FilterData" localSheetId="0" hidden="1">'IEXP 012 Mar-Aug''15'!$A$10:$AA$455</definedName>
    <definedName name="Z_42F9CF2A_59A1_42F5_961C_54E84E8A0AD5_.wvu.FilterData" localSheetId="0" hidden="1">'IEXP 012 Mar-Aug''15'!$A$10:$AA$455</definedName>
    <definedName name="Z_47228FE8_D707_4A53_BEA3_727ADCED877C_.wvu.FilterData" localSheetId="0" hidden="1">'IEXP 012 Mar-Aug''15'!$A$10:$AA$455</definedName>
    <definedName name="Z_4A4A770C_0AEA_498A_8029_FAFFD8813133_.wvu.FilterData" localSheetId="0" hidden="1">'IEXP 012 Mar-Aug''15'!$A$10:$AA$455</definedName>
    <definedName name="Z_4E2CCB80_1758_4B18_A34D_240987422FDF_.wvu.Cols" localSheetId="0" hidden="1">'IEXP 012 Mar-Aug''15'!$D:$I,'IEXP 012 Mar-Aug''15'!$O:$P,'IEXP 012 Mar-Aug''15'!#REF!,'IEXP 012 Mar-Aug''15'!#REF!</definedName>
    <definedName name="Z_4E2CCB80_1758_4B18_A34D_240987422FDF_.wvu.FilterData" localSheetId="0" hidden="1">'IEXP 012 Mar-Aug''15'!$A$10:$AA$455</definedName>
    <definedName name="Z_5093AC5B_FFD9_43A5_AF31_CAFDD59E5581_.wvu.FilterData" localSheetId="0" hidden="1">'IEXP 012 Mar-Aug''15'!$A$10:$AA$455</definedName>
    <definedName name="Z_52197544_4D50_4541_B03C_AE7439C7D269_.wvu.FilterData" localSheetId="0" hidden="1">'IEXP 012 Mar-Aug''15'!$A$10:$AA$455</definedName>
    <definedName name="Z_52FF209D_3AAD_4B84_B771_8A0D7B9F658F_.wvu.FilterData" localSheetId="0" hidden="1">'IEXP 012 Mar-Aug''15'!$A$10:$AA$455</definedName>
    <definedName name="Z_53BB638A_DDE1_499D_AA15_43E6F1D4A443_.wvu.FilterData" localSheetId="0" hidden="1">'IEXP 012 Mar-Aug''15'!$A$10:$AA$455</definedName>
    <definedName name="Z_562E56BA_D734_4BCB_9713_ADB65B9FCBD1_.wvu.FilterData" localSheetId="0" hidden="1">'IEXP 012 Mar-Aug''15'!$A$10:$AA$455</definedName>
    <definedName name="Z_5A9F1CF2_C6D4_4683_9814_92088DED524B_.wvu.FilterData" localSheetId="0" hidden="1">'IEXP 012 Mar-Aug''15'!$A$10:$AA$455</definedName>
    <definedName name="Z_5B5B0B7A_2913_4EC1_AD4F_1F57EACC01DB_.wvu.FilterData" localSheetId="0" hidden="1">'IEXP 012 Mar-Aug''15'!$A$10:$AA$455</definedName>
    <definedName name="Z_5C6FDE94_8798_497E_9017_3C88757BE996_.wvu.FilterData" localSheetId="0" hidden="1">'IEXP 012 Mar-Aug''15'!$A$10:$AA$455</definedName>
    <definedName name="Z_5CF0DCB8_E0B7_4B52_B256_CDA59AE1F36D_.wvu.FilterData" localSheetId="0" hidden="1">'IEXP 012 Mar-Aug''15'!$A$10:$AA$455</definedName>
    <definedName name="Z_5D89A39F_1B9C_475C_92DD_F9A9BCF1F381_.wvu.FilterData" localSheetId="0" hidden="1">'IEXP 012 Mar-Aug''15'!$A$10:$AA$455</definedName>
    <definedName name="Z_5DD596DC_7770_4CDD_B7D3_EEB995B27CBE_.wvu.FilterData" localSheetId="0" hidden="1">'IEXP 012 Mar-Aug''15'!$A$10:$AA$455</definedName>
    <definedName name="Z_612F5D02_D6F4_4090_8921_D88C48571C05_.wvu.Cols" localSheetId="0" hidden="1">'IEXP 012 Mar-Aug''15'!#REF!</definedName>
    <definedName name="Z_612F5D02_D6F4_4090_8921_D88C48571C05_.wvu.FilterData" localSheetId="0" hidden="1">'IEXP 012 Mar-Aug''15'!$A$10:$AA$455</definedName>
    <definedName name="Z_6366D08E_6E1B_4633_9D15_1F876A365233_.wvu.FilterData" localSheetId="0" hidden="1">'IEXP 012 Mar-Aug''15'!$A$10:$AA$455</definedName>
    <definedName name="Z_65AF8754_09D5_4A29_ADEE_B3093EB24CC6_.wvu.FilterData" localSheetId="0" hidden="1">'IEXP 012 Mar-Aug''15'!$A$10:$AA$455</definedName>
    <definedName name="Z_681A2EAC_4CE1_42B9_9CEA_8C82DD3532F7_.wvu.FilterData" localSheetId="0" hidden="1">'IEXP 012 Mar-Aug''15'!$A$10:$AA$455</definedName>
    <definedName name="Z_69EE500D_3959_40BD_9E81_CA0CE744FC7C_.wvu.FilterData" localSheetId="0" hidden="1">'IEXP 012 Mar-Aug''15'!$A$10:$AA$455</definedName>
    <definedName name="Z_6ADA3CE7_C415_41B8_AB74_603C7A3B507E_.wvu.FilterData" localSheetId="0" hidden="1">'IEXP 012 Mar-Aug''15'!$A$10:$AA$455</definedName>
    <definedName name="Z_6F9DC415_C576_4C10_AAFF_4D75249F846E_.wvu.FilterData" localSheetId="0" hidden="1">'IEXP 012 Mar-Aug''15'!$A$10:$AA$455</definedName>
    <definedName name="Z_71F69A14_EAC5_4889_94BD_347333D944FA_.wvu.FilterData" localSheetId="0" hidden="1">'IEXP 012 Mar-Aug''15'!$A$10:$AA$455</definedName>
    <definedName name="Z_743563A3_6810_4522_8778_E5F686D73A32_.wvu.FilterData" localSheetId="0" hidden="1">'IEXP 012 Mar-Aug''15'!$A$10:$AA$455</definedName>
    <definedName name="Z_74EBC26D_B21E_4E28_B9C3_25F8A8B3B059_.wvu.FilterData" localSheetId="0" hidden="1">'IEXP 012 Mar-Aug''15'!$A$10:$AA$455</definedName>
    <definedName name="Z_765207B9_9EAC_4053_98ED_998C52ADB371_.wvu.FilterData" localSheetId="0" hidden="1">'IEXP 012 Mar-Aug''15'!$A$10:$AA$455</definedName>
    <definedName name="Z_78594005_E435_4E3C_A09F_8714B2822983_.wvu.FilterData" localSheetId="0" hidden="1">'IEXP 012 Mar-Aug''15'!$A$10:$AA$455</definedName>
    <definedName name="Z_78641325_7B60_4E0C_B457_09C014BE6ED7_.wvu.FilterData" localSheetId="0" hidden="1">'IEXP 012 Mar-Aug''15'!$A$10:$AA$455</definedName>
    <definedName name="Z_79A9C750_1017_4190_9E13_E1B79AF19A68_.wvu.FilterData" localSheetId="0" hidden="1">'IEXP 012 Mar-Aug''15'!$A$10:$AA$455</definedName>
    <definedName name="Z_7A5B7EB1_9F92_4738_BC21_A86581EE374E_.wvu.Cols" localSheetId="0" hidden="1">'IEXP 012 Mar-Aug''15'!$D:$I,'IEXP 012 Mar-Aug''15'!#REF!</definedName>
    <definedName name="Z_7A5B7EB1_9F92_4738_BC21_A86581EE374E_.wvu.FilterData" localSheetId="0" hidden="1">'IEXP 012 Mar-Aug''15'!$A$10:$AA$455</definedName>
    <definedName name="Z_7D8F509F_3ABE_48C2_B3D8_8503B68E0694_.wvu.FilterData" localSheetId="0" hidden="1">'IEXP 012 Mar-Aug''15'!$A$10:$AA$455</definedName>
    <definedName name="Z_7E5D0545_7B38_4923_81CA_FEB44E1123BC_.wvu.FilterData" localSheetId="0" hidden="1">'IEXP 012 Mar-Aug''15'!$A$10:$AA$455</definedName>
    <definedName name="Z_8394B0E5_6DFD_4D6C_BFFC_4E295E4A0D87_.wvu.FilterData" localSheetId="0" hidden="1">'IEXP 012 Mar-Aug''15'!$A$10:$AA$455</definedName>
    <definedName name="Z_852C1F52_C119_46E8_960C_12E76A9EE930_.wvu.FilterData" localSheetId="0" hidden="1">'IEXP 012 Mar-Aug''15'!$A$10:$AA$455</definedName>
    <definedName name="Z_881A06C9_689B_4899_9127_01EFFDD19672_.wvu.FilterData" localSheetId="0" hidden="1">'IEXP 012 Mar-Aug''15'!$A$10:$AA$455</definedName>
    <definedName name="Z_88CF2A38_FEC1_418C_BC97_BCD58979DA3D_.wvu.FilterData" localSheetId="0" hidden="1">'IEXP 012 Mar-Aug''15'!$A$10:$AA$455</definedName>
    <definedName name="Z_8E4E63BB_5496_45B9_8189_28442A14042B_.wvu.FilterData" localSheetId="0" hidden="1">'IEXP 012 Mar-Aug''15'!$A$10:$AA$455</definedName>
    <definedName name="Z_8E56ED44_C26C_445C_A9F9_ED3B98415D13_.wvu.FilterData" localSheetId="0" hidden="1">'IEXP 012 Mar-Aug''15'!$A$10:$AA$455</definedName>
    <definedName name="Z_905C2CB8_E137_4ABF_ACA4_5C1C633A68C0_.wvu.Cols" localSheetId="0" hidden="1">'IEXP 012 Mar-Aug''15'!$D:$I,'IEXP 012 Mar-Aug''15'!#REF!</definedName>
    <definedName name="Z_905C2CB8_E137_4ABF_ACA4_5C1C633A68C0_.wvu.FilterData" localSheetId="0" hidden="1">'IEXP 012 Mar-Aug''15'!$A$10:$AA$455</definedName>
    <definedName name="Z_912897E5_9C86_45E4_91DB_154F1918B504_.wvu.FilterData" localSheetId="0" hidden="1">'IEXP 012 Mar-Aug''15'!$A$10:$AA$455</definedName>
    <definedName name="Z_9158F329_2F0B_4D82_BEC3_A25E44CE1E05_.wvu.FilterData" localSheetId="0" hidden="1">'IEXP 012 Mar-Aug''15'!$A$10:$AA$455</definedName>
    <definedName name="Z_93CF1E49_9B88_4C97_B910_5E8E2F8F48F7_.wvu.FilterData" localSheetId="0" hidden="1">'IEXP 012 Mar-Aug''15'!$A$10:$AA$455</definedName>
    <definedName name="Z_9669B16E_03C1_45F1_B4B1_C9B6AF359F23_.wvu.Cols" localSheetId="0" hidden="1">'IEXP 012 Mar-Aug''15'!$B:$B,'IEXP 012 Mar-Aug''15'!$I:$I,'IEXP 012 Mar-Aug''15'!$L:$L,'IEXP 012 Mar-Aug''15'!$N:$P,'IEXP 012 Mar-Aug''15'!$R:$R</definedName>
    <definedName name="Z_971FE965_22AF_4817_98D8_59F0B67AD3BA_.wvu.FilterData" localSheetId="0" hidden="1">'IEXP 012 Mar-Aug''15'!$A$10:$AA$455</definedName>
    <definedName name="Z_9859828C_31F3_411F_BFAF_72397D3A854C_.wvu.FilterData" localSheetId="0" hidden="1">'IEXP 012 Mar-Aug''15'!$A$10:$AA$455</definedName>
    <definedName name="Z_9A9E93C5_3705_4218_975D_F72A0E4B8337_.wvu.FilterData" localSheetId="0" hidden="1">'IEXP 012 Mar-Aug''15'!$A$10:$AA$455</definedName>
    <definedName name="Z_9AD8C14C_A376_4B7B_AE7C_F6E46833396E_.wvu.FilterData" localSheetId="0" hidden="1">'IEXP 012 Mar-Aug''15'!$A$10:$AA$455</definedName>
    <definedName name="Z_9B63B614_3058_4F91_8117_B07D4593ECCA_.wvu.FilterData" localSheetId="0" hidden="1">'IEXP 012 Mar-Aug''15'!$A$10:$AA$455</definedName>
    <definedName name="Z_9C193D7B_9EE2_4EB5_9FB8_78D35FD303C0_.wvu.FilterData" localSheetId="0" hidden="1">'IEXP 012 Mar-Aug''15'!$A$10:$AA$455</definedName>
    <definedName name="Z_9D6077B2_CED9_4CF3_A7CA_E2CE5291A1BB_.wvu.FilterData" localSheetId="0" hidden="1">'IEXP 012 Mar-Aug''15'!$A$10:$AA$455</definedName>
    <definedName name="Z_9D7B4C18_FE50_48F7_85DF_4D276997C281_.wvu.FilterData" localSheetId="0" hidden="1">'IEXP 012 Mar-Aug''15'!$A$10:$AA$455</definedName>
    <definedName name="Z_A0E8AF3C_0BDE_4586_961A_A21877FD80D3_.wvu.FilterData" localSheetId="0" hidden="1">'IEXP 012 Mar-Aug''15'!$A$10:$AA$455</definedName>
    <definedName name="Z_A44BA96C_97D7_432A_AF3A_A28B432C95D5_.wvu.FilterData" localSheetId="0" hidden="1">'IEXP 012 Mar-Aug''15'!$A$10:$AA$455</definedName>
    <definedName name="Z_A609D26F_3A85_49BE_8FEE_DD223B2EEB36_.wvu.FilterData" localSheetId="0" hidden="1">'IEXP 012 Mar-Aug''15'!$A$10:$AA$455</definedName>
    <definedName name="Z_A6594A1C_8F8B_4767_A83E_78AE6270E3FE_.wvu.FilterData" localSheetId="0" hidden="1">'IEXP 012 Mar-Aug''15'!$A$10:$AA$455</definedName>
    <definedName name="Z_A710AA96_2A0A_4EAC_A464_50E9D114A401_.wvu.FilterData" localSheetId="0" hidden="1">'IEXP 012 Mar-Aug''15'!$A$10:$AA$455</definedName>
    <definedName name="Z_A800601F_FFF3_4EBB_A31B_8580E1068494_.wvu.FilterData" localSheetId="0" hidden="1">'IEXP 012 Mar-Aug''15'!$A$10:$AA$455</definedName>
    <definedName name="Z_AA162A72_D025_4F78_A9C6_6705C0B422C2_.wvu.FilterData" localSheetId="0" hidden="1">'IEXP 012 Mar-Aug''15'!$A$10:$AA$455</definedName>
    <definedName name="Z_AADEE8F8_97E5_46DF_BDA0_AEF349928546_.wvu.FilterData" localSheetId="0" hidden="1">'IEXP 012 Mar-Aug''15'!$A$10:$AA$455</definedName>
    <definedName name="Z_AB45A21B_E209_45A1_BF32_0FABEB908322_.wvu.FilterData" localSheetId="0" hidden="1">'IEXP 012 Mar-Aug''15'!$A$10:$AA$455</definedName>
    <definedName name="Z_ACC2D830_59FC_4F3C_9DFF_23EB9034B075_.wvu.FilterData" localSheetId="0" hidden="1">'IEXP 012 Mar-Aug''15'!$A$10:$AA$455</definedName>
    <definedName name="Z_B3B2699C_24C1_4AA8_8EA0_5D0AD98CCD3F_.wvu.Cols" localSheetId="0" hidden="1">'IEXP 012 Mar-Aug''15'!#REF!</definedName>
    <definedName name="Z_B3B2699C_24C1_4AA8_8EA0_5D0AD98CCD3F_.wvu.FilterData" localSheetId="0" hidden="1">'IEXP 012 Mar-Aug''15'!$A$10:$AA$455</definedName>
    <definedName name="Z_B51CCDF0_86EE_4996_9122_1A34CEEAD040_.wvu.FilterData" localSheetId="0" hidden="1">'IEXP 012 Mar-Aug''15'!$A$10:$AA$455</definedName>
    <definedName name="Z_B6BD723E_49D8_4B6A_909B_E58870ACBA1F_.wvu.FilterData" localSheetId="0" hidden="1">'IEXP 012 Mar-Aug''15'!$A$10:$AA$455</definedName>
    <definedName name="Z_C0068CB1_CC6A_486B_A2F8_5204E983D96D_.wvu.FilterData" localSheetId="0" hidden="1">'IEXP 012 Mar-Aug''15'!$A$10:$AA$455</definedName>
    <definedName name="Z_C033FF01_E23E_4E41_AD41_87B5A7E923F3_.wvu.FilterData" localSheetId="0" hidden="1">'IEXP 012 Mar-Aug''15'!$A$10:$AA$455</definedName>
    <definedName name="Z_C171DE44_93A3_4137_BD3D_2D98186951C2_.wvu.FilterData" localSheetId="0" hidden="1">'IEXP 012 Mar-Aug''15'!$A$10:$AA$455</definedName>
    <definedName name="Z_C31DE199_BEC0_41F4_A26B_70445D96D084_.wvu.FilterData" localSheetId="0" hidden="1">'IEXP 012 Mar-Aug''15'!$A$10:$AA$455</definedName>
    <definedName name="Z_C4CECD96_CF5D_472A_B246_CE52739D8392_.wvu.FilterData" localSheetId="0" hidden="1">'IEXP 012 Mar-Aug''15'!$A$10:$AA$455</definedName>
    <definedName name="Z_C523C84E_DB88_48F0_BD18_02264076ADCD_.wvu.FilterData" localSheetId="0" hidden="1">'IEXP 012 Mar-Aug''15'!$A$10:$AA$455</definedName>
    <definedName name="Z_CD3AD153_992D_47CA_8BF5_59E84EF2423F_.wvu.FilterData" localSheetId="0" hidden="1">'IEXP 012 Mar-Aug''15'!$A$10:$AA$455</definedName>
    <definedName name="Z_CE0A0234_D689_4B33_B950_B0FA5DF1F599_.wvu.FilterData" localSheetId="0" hidden="1">'IEXP 012 Mar-Aug''15'!$A$10:$AA$455</definedName>
    <definedName name="Z_CE0F753F_5395_43E4_9804_65CB80E1592E_.wvu.FilterData" localSheetId="0" hidden="1">'IEXP 012 Mar-Aug''15'!$A$10:$AA$455</definedName>
    <definedName name="Z_CF19F292_456B_4190_BB94_FEAC37E5D0D1_.wvu.FilterData" localSheetId="0" hidden="1">'IEXP 012 Mar-Aug''15'!$A$10:$AA$455</definedName>
    <definedName name="Z_D0887B09_A434_4FF0_8568_E505645A54F7_.wvu.Cols" localSheetId="0" hidden="1">'IEXP 012 Mar-Aug''15'!#REF!</definedName>
    <definedName name="Z_D0887B09_A434_4FF0_8568_E505645A54F7_.wvu.FilterData" localSheetId="0" hidden="1">'IEXP 012 Mar-Aug''15'!$A$10:$AA$455</definedName>
    <definedName name="Z_D1ADD2FA_877F_48CD_AA0D_18BCDF5169C2_.wvu.FilterData" localSheetId="0" hidden="1">'IEXP 012 Mar-Aug''15'!$A$10:$AA$455</definedName>
    <definedName name="Z_D3D519CC_D8F5_4D8E_9097_FD82C824F60B_.wvu.FilterData" localSheetId="0" hidden="1">'IEXP 012 Mar-Aug''15'!$A$10:$AA$455</definedName>
    <definedName name="Z_D4A448FD_BC4F_4AA9_B686_D8A0E966B3E6_.wvu.FilterData" localSheetId="0" hidden="1">'IEXP 012 Mar-Aug''15'!$A$10:$AA$455</definedName>
    <definedName name="Z_D927E9C2_0305_42E0_B187_1D0E7CF08904_.wvu.FilterData" localSheetId="0" hidden="1">'IEXP 012 Mar-Aug''15'!$A$10:$AA$455</definedName>
    <definedName name="Z_DC0DE4BD_9C85_48BF_B9B3_161139520C4E_.wvu.FilterData" localSheetId="0" hidden="1">'IEXP 012 Mar-Aug''15'!$A$10:$AA$455</definedName>
    <definedName name="Z_DC64C89D_483D_48F7_B6CB_7B3D5319E8E5_.wvu.FilterData" localSheetId="0" hidden="1">'IEXP 012 Mar-Aug''15'!$A$10:$AA$455</definedName>
    <definedName name="Z_DD80C9F7_DE92_4501_8585_46EFB5ADA61C_.wvu.FilterData" localSheetId="0" hidden="1">'IEXP 012 Mar-Aug''15'!$A$10:$AA$455</definedName>
    <definedName name="Z_DEA6D75A_EF6A_46CD_91D3_9610752D7705_.wvu.FilterData" localSheetId="0" hidden="1">'IEXP 012 Mar-Aug''15'!$A$10:$AA$455</definedName>
    <definedName name="Z_DF5AC5D3_070B_45E2_ABD8_A1D3A16701BD_.wvu.FilterData" localSheetId="0" hidden="1">'IEXP 012 Mar-Aug''15'!$A$10:$AA$455</definedName>
    <definedName name="Z_DF98BCD6_185A_4986_8FC3_516D376F103D_.wvu.FilterData" localSheetId="0" hidden="1">'IEXP 012 Mar-Aug''15'!$A$10:$AA$455</definedName>
    <definedName name="Z_E190A6D6_558B_42E4_9FBA_099B1089D832_.wvu.FilterData" localSheetId="0" hidden="1">'IEXP 012 Mar-Aug''15'!$A$10:$AA$455</definedName>
    <definedName name="Z_E30355B3_C4F5_4807_9CB0_F386ECF1F5C9_.wvu.FilterData" localSheetId="0" hidden="1">'IEXP 012 Mar-Aug''15'!$A$10:$AA$455</definedName>
    <definedName name="Z_E3143EBD_31F7_4965_9A3E_A3165DFE2C89_.wvu.FilterData" localSheetId="0" hidden="1">'IEXP 012 Mar-Aug''15'!$A$10:$AA$455</definedName>
    <definedName name="Z_E37EFACD_0ED9_418C_A386_F9C2E9AB44EA_.wvu.FilterData" localSheetId="0" hidden="1">'IEXP 012 Mar-Aug''15'!$A$10:$AA$455</definedName>
    <definedName name="Z_E6267BCA_7918_4A9D_A956_3C0E24718F30_.wvu.FilterData" localSheetId="0" hidden="1">'IEXP 012 Mar-Aug''15'!$A$10:$AA$455</definedName>
    <definedName name="Z_E7C83AC1_177D_4FFA_B340_6F1DD0CA33E8_.wvu.FilterData" localSheetId="0" hidden="1">'IEXP 012 Mar-Aug''15'!$A$10:$AA$455</definedName>
    <definedName name="Z_E8D96D49_7A10_4CA7_AC03_CCE118FD27F1_.wvu.FilterData" localSheetId="0" hidden="1">'IEXP 012 Mar-Aug''15'!$A$10:$AA$455</definedName>
    <definedName name="Z_EA6A48CF_983C_4860_A873_FBF926F40EAE_.wvu.FilterData" localSheetId="0" hidden="1">'IEXP 012 Mar-Aug''15'!$A$10:$AA$455</definedName>
    <definedName name="Z_F3F9BE8D_B0BE_47FD_831F_C92DC1EA10B5_.wvu.FilterData" localSheetId="0" hidden="1">'IEXP 012 Mar-Aug''15'!$A$10:$AA$455</definedName>
    <definedName name="Z_F4235EE8_3A36_4B41_A663_611040F1978F_.wvu.FilterData" localSheetId="0" hidden="1">'IEXP 012 Mar-Aug''15'!$A$10:$AA$455</definedName>
  </definedNames>
  <calcPr calcId="145621" iterate="1"/>
</workbook>
</file>

<file path=xl/calcChain.xml><?xml version="1.0" encoding="utf-8"?>
<calcChain xmlns="http://schemas.openxmlformats.org/spreadsheetml/2006/main">
  <c r="Y4101" i="4" l="1"/>
  <c r="W4104" i="4" l="1"/>
  <c r="K4101" i="4" l="1"/>
  <c r="AA4097" i="4"/>
  <c r="Z4097" i="4"/>
  <c r="AA4095" i="4"/>
  <c r="AA4088" i="4"/>
  <c r="Z4087" i="4"/>
  <c r="AA4087" i="4"/>
  <c r="AA4084" i="4"/>
  <c r="Z4084" i="4"/>
  <c r="Z4081" i="4"/>
  <c r="AA4081" i="4"/>
  <c r="AA4079" i="4"/>
  <c r="Z4076" i="4"/>
  <c r="AA4073" i="4"/>
  <c r="Z4072" i="4"/>
  <c r="AA4072" i="4"/>
  <c r="AA4071" i="4"/>
  <c r="Z4069" i="4"/>
  <c r="AA4069" i="4"/>
  <c r="AA4068" i="4"/>
  <c r="Z4068" i="4"/>
  <c r="Z4061" i="4"/>
  <c r="AA4061" i="4"/>
  <c r="Z4054" i="4"/>
  <c r="AA4054" i="4"/>
  <c r="AA4053" i="4"/>
  <c r="Z4050" i="4"/>
  <c r="Z4046" i="4"/>
  <c r="AA4046" i="4"/>
  <c r="Z4042" i="4"/>
  <c r="AA4042" i="4"/>
  <c r="AA4025" i="4"/>
  <c r="Z4025" i="4"/>
  <c r="AA4023" i="4"/>
  <c r="Z4023" i="4"/>
  <c r="AA4020" i="4"/>
  <c r="Z4020" i="4"/>
  <c r="Z4010" i="4"/>
  <c r="Z4007" i="4"/>
  <c r="Z4006" i="4"/>
  <c r="AA4006" i="4"/>
  <c r="AA4003" i="4"/>
  <c r="Z4003" i="4"/>
  <c r="Z4002" i="4"/>
  <c r="Z3992" i="4"/>
  <c r="AA3987" i="4"/>
  <c r="Z3987" i="4"/>
  <c r="Z3986" i="4"/>
  <c r="AA3986" i="4"/>
  <c r="Z3984" i="4"/>
  <c r="AA3983" i="4"/>
  <c r="Z3983" i="4"/>
  <c r="AA3982" i="4"/>
  <c r="Z3982" i="4"/>
  <c r="AA3974" i="4"/>
  <c r="Z3974" i="4"/>
  <c r="Z3961" i="4"/>
  <c r="AA3961" i="4"/>
  <c r="AA3958" i="4"/>
  <c r="Z3958" i="4"/>
  <c r="AA3953" i="4"/>
  <c r="Z3953" i="4"/>
  <c r="AA3949" i="4"/>
  <c r="Z3946" i="4"/>
  <c r="AA3924" i="4"/>
  <c r="Z3924" i="4"/>
  <c r="AA3922" i="4"/>
  <c r="Z3920" i="4"/>
  <c r="AA3920" i="4"/>
  <c r="Z3915" i="4"/>
  <c r="AA3915" i="4"/>
  <c r="Z3910" i="4"/>
  <c r="AA3910" i="4"/>
  <c r="Z3908" i="4"/>
  <c r="AA3908" i="4"/>
  <c r="Z3907" i="4"/>
  <c r="AA3906" i="4"/>
  <c r="AA3901" i="4"/>
  <c r="AA3898" i="4"/>
  <c r="AA3897" i="4"/>
  <c r="AA3891" i="4"/>
  <c r="Z3891" i="4"/>
  <c r="Z3890" i="4"/>
  <c r="AA3890" i="4"/>
  <c r="AA3889" i="4"/>
  <c r="Z3885" i="4"/>
  <c r="AA3885" i="4"/>
  <c r="AA3883" i="4"/>
  <c r="Z3883" i="4"/>
  <c r="Z3882" i="4"/>
  <c r="AA3882" i="4"/>
  <c r="AA3881" i="4"/>
  <c r="AA3879" i="4"/>
  <c r="Z3879" i="4"/>
  <c r="Z3878" i="4"/>
  <c r="AA3878" i="4"/>
  <c r="AA3877" i="4"/>
  <c r="Z3877" i="4"/>
  <c r="Z3876" i="4"/>
  <c r="AA3876" i="4"/>
  <c r="AA3874" i="4"/>
  <c r="Z3874" i="4"/>
  <c r="Z3873" i="4"/>
  <c r="AA3873" i="4"/>
  <c r="AA3872" i="4"/>
  <c r="AA3870" i="4"/>
  <c r="Z3870" i="4"/>
  <c r="AA3866" i="4"/>
  <c r="Z3864" i="4"/>
  <c r="AA3864" i="4"/>
  <c r="AA3862" i="4"/>
  <c r="Z3862" i="4"/>
  <c r="AA3857" i="4"/>
  <c r="AA3856" i="4"/>
  <c r="Z3854" i="4"/>
  <c r="AA3853" i="4"/>
  <c r="AA3849" i="4"/>
  <c r="Z3849" i="4"/>
  <c r="AA3846" i="4"/>
  <c r="Z3846" i="4"/>
  <c r="AA3840" i="4"/>
  <c r="AA3837" i="4"/>
  <c r="Z3837" i="4"/>
  <c r="Z3834" i="4"/>
  <c r="AA3834" i="4"/>
  <c r="AA3832" i="4"/>
  <c r="AA3829" i="4"/>
  <c r="Z3826" i="4"/>
  <c r="AA3824" i="4"/>
  <c r="AA3822" i="4"/>
  <c r="Z3822" i="4"/>
  <c r="AA3814" i="4"/>
  <c r="Z3814" i="4"/>
  <c r="AA3809" i="4"/>
  <c r="Z3809" i="4"/>
  <c r="AA3808" i="4"/>
  <c r="Z3801" i="4"/>
  <c r="AA3800" i="4"/>
  <c r="AA3799" i="4"/>
  <c r="AA3797" i="4"/>
  <c r="Z3797" i="4"/>
  <c r="AA3792" i="4"/>
  <c r="AA3790" i="4"/>
  <c r="Z3782" i="4"/>
  <c r="AA3782" i="4"/>
  <c r="AA3780" i="4"/>
  <c r="Z3780" i="4"/>
  <c r="AA3776" i="4"/>
  <c r="Z3776" i="4"/>
  <c r="Z3774" i="4"/>
  <c r="AA3774" i="4"/>
  <c r="AA3771" i="4"/>
  <c r="Z3771" i="4"/>
  <c r="AA3768" i="4"/>
  <c r="Z3768" i="4"/>
  <c r="Z3766" i="4"/>
  <c r="AA3766" i="4"/>
  <c r="AA3755" i="4"/>
  <c r="Z3755" i="4"/>
  <c r="AA3742" i="4"/>
  <c r="Z3742" i="4"/>
  <c r="Z3739" i="4"/>
  <c r="AA3737" i="4"/>
  <c r="Z3737" i="4"/>
  <c r="AA3733" i="4"/>
  <c r="AA3729" i="4"/>
  <c r="Z3729" i="4"/>
  <c r="AA3728" i="4"/>
  <c r="Z3725" i="4"/>
  <c r="AA3724" i="4"/>
  <c r="Z3724" i="4"/>
  <c r="Z3721" i="4"/>
  <c r="AA3718" i="4"/>
  <c r="Z3717" i="4"/>
  <c r="Z3715" i="4"/>
  <c r="Z3713" i="4"/>
  <c r="AA3710" i="4"/>
  <c r="Z3709" i="4"/>
  <c r="AA3708" i="4"/>
  <c r="Z3708" i="4"/>
  <c r="AA3707" i="4"/>
  <c r="Z3707" i="4"/>
  <c r="Z3705" i="4"/>
  <c r="AA3704" i="4"/>
  <c r="Z3704" i="4"/>
  <c r="AA3701" i="4"/>
  <c r="Z3701" i="4"/>
  <c r="AA3698" i="4"/>
  <c r="Z3695" i="4"/>
  <c r="AA3695" i="4"/>
  <c r="AA3694" i="4"/>
  <c r="Z3692" i="4"/>
  <c r="Z3690" i="4"/>
  <c r="AA3690" i="4"/>
  <c r="Z3688" i="4"/>
  <c r="AA3688" i="4"/>
  <c r="Z3684" i="4"/>
  <c r="AA3684" i="4"/>
  <c r="Z3680" i="4"/>
  <c r="Z3679" i="4"/>
  <c r="AA3679" i="4"/>
  <c r="AA3676" i="4"/>
  <c r="Z3676" i="4"/>
  <c r="Z3674" i="4"/>
  <c r="AA3674" i="4"/>
  <c r="Z3671" i="4"/>
  <c r="AA3671" i="4"/>
  <c r="AA3670" i="4"/>
  <c r="Z3668" i="4"/>
  <c r="Z3665" i="4"/>
  <c r="AA3665" i="4"/>
  <c r="AA3664" i="4"/>
  <c r="AA3661" i="4"/>
  <c r="Z3657" i="4"/>
  <c r="AA3657" i="4"/>
  <c r="Z3656" i="4"/>
  <c r="AA3656" i="4"/>
  <c r="AA3653" i="4"/>
  <c r="Z3653" i="4"/>
  <c r="Z3651" i="4"/>
  <c r="AA3651" i="4"/>
  <c r="AA3649" i="4"/>
  <c r="Z3648" i="4"/>
  <c r="AA3648" i="4"/>
  <c r="Z3645" i="4"/>
  <c r="Z3643" i="4"/>
  <c r="AA3643" i="4"/>
  <c r="Z3637" i="4"/>
  <c r="AA3637" i="4"/>
  <c r="Z3633" i="4"/>
  <c r="Z3632" i="4"/>
  <c r="AA3632" i="4"/>
  <c r="Z3626" i="4"/>
  <c r="AA3626" i="4"/>
  <c r="AA3621" i="4"/>
  <c r="Z3621" i="4"/>
  <c r="AA3620" i="4"/>
  <c r="Z3619" i="4"/>
  <c r="AA3619" i="4"/>
  <c r="AA3614" i="4"/>
  <c r="Z3612" i="4"/>
  <c r="Z3610" i="4"/>
  <c r="Z3609" i="4"/>
  <c r="AA3609" i="4"/>
  <c r="AA3607" i="4"/>
  <c r="Z3607" i="4"/>
  <c r="AA3606" i="4"/>
  <c r="Z3604" i="4"/>
  <c r="Z3602" i="4"/>
  <c r="Z3601" i="4"/>
  <c r="AA3597" i="4"/>
  <c r="AA3596" i="4"/>
  <c r="Z3594" i="4"/>
  <c r="Z3593" i="4"/>
  <c r="Z3592" i="4"/>
  <c r="AA3591" i="4"/>
  <c r="AA3589" i="4"/>
  <c r="Z3589" i="4"/>
  <c r="AA3587" i="4"/>
  <c r="AA3586" i="4"/>
  <c r="Z3584" i="4"/>
  <c r="Z3583" i="4"/>
  <c r="Z3577" i="4"/>
  <c r="AA3576" i="4"/>
  <c r="AA3574" i="4"/>
  <c r="Z3574" i="4"/>
  <c r="AA3573" i="4"/>
  <c r="Z3571" i="4"/>
  <c r="Z3570" i="4"/>
  <c r="AA3570" i="4"/>
  <c r="Z3569" i="4"/>
  <c r="AA3567" i="4"/>
  <c r="Z3565" i="4"/>
  <c r="AA3565" i="4"/>
  <c r="AA3564" i="4"/>
  <c r="Z3562" i="4"/>
  <c r="AA3561" i="4"/>
  <c r="Z3561" i="4"/>
  <c r="AA3559" i="4"/>
  <c r="AA3557" i="4"/>
  <c r="AA3556" i="4"/>
  <c r="Z3554" i="4"/>
  <c r="AA3551" i="4"/>
  <c r="AA3549" i="4"/>
  <c r="Z3548" i="4"/>
  <c r="AA3548" i="4"/>
  <c r="AA3547" i="4"/>
  <c r="AA3546" i="4"/>
  <c r="Z3546" i="4"/>
  <c r="Z3545" i="4"/>
  <c r="Z3544" i="4"/>
  <c r="AA3544" i="4"/>
  <c r="Z3541" i="4"/>
  <c r="AA3538" i="4"/>
  <c r="AA3534" i="4"/>
  <c r="AA3532" i="4"/>
  <c r="Z3532" i="4"/>
  <c r="AA3531" i="4"/>
  <c r="Z3529" i="4"/>
  <c r="Z3528" i="4"/>
  <c r="AA3528" i="4"/>
  <c r="Z3527" i="4"/>
  <c r="AA3526" i="4"/>
  <c r="AA3524" i="4"/>
  <c r="Z3524" i="4"/>
  <c r="Z3521" i="4"/>
  <c r="Z3520" i="4"/>
  <c r="AA3520" i="4"/>
  <c r="AA3519" i="4"/>
  <c r="Z3519" i="4"/>
  <c r="AA3518" i="4"/>
  <c r="AA3516" i="4"/>
  <c r="Z3516" i="4"/>
  <c r="AA3513" i="4"/>
  <c r="Z3513" i="4"/>
  <c r="AA3512" i="4"/>
  <c r="Z3512" i="4"/>
  <c r="Z3511" i="4"/>
  <c r="AA3510" i="4"/>
  <c r="AA3507" i="4"/>
  <c r="Z3505" i="4"/>
  <c r="AA3502" i="4"/>
  <c r="Z3502" i="4"/>
  <c r="AA3499" i="4"/>
  <c r="Z3499" i="4"/>
  <c r="AA3498" i="4"/>
  <c r="Z3496" i="4"/>
  <c r="AA3493" i="4"/>
  <c r="AA3491" i="4"/>
  <c r="Z3491" i="4"/>
  <c r="AA3490" i="4"/>
  <c r="Z3488" i="4"/>
  <c r="AA3486" i="4"/>
  <c r="AA3485" i="4"/>
  <c r="AA3483" i="4"/>
  <c r="Z3483" i="4"/>
  <c r="AA3482" i="4"/>
  <c r="Z3480" i="4"/>
  <c r="Z3478" i="4"/>
  <c r="AA3478" i="4"/>
  <c r="AA3477" i="4"/>
  <c r="AA3475" i="4"/>
  <c r="Z3475" i="4"/>
  <c r="Z3473" i="4"/>
  <c r="AA3473" i="4"/>
  <c r="AA3470" i="4"/>
  <c r="Z3470" i="4"/>
  <c r="AA3469" i="4"/>
  <c r="AA3468" i="4"/>
  <c r="Z3468" i="4"/>
  <c r="Z3467" i="4"/>
  <c r="AA3466" i="4"/>
  <c r="AA3465" i="4"/>
  <c r="AA3464" i="4"/>
  <c r="Z3464" i="4"/>
  <c r="AA3463" i="4"/>
  <c r="AA3460" i="4"/>
  <c r="Z3458" i="4"/>
  <c r="AA3457" i="4"/>
  <c r="Z3457" i="4"/>
  <c r="AA3455" i="4"/>
  <c r="AA3452" i="4"/>
  <c r="Z3450" i="4"/>
  <c r="AA3448" i="4"/>
  <c r="Z3448" i="4"/>
  <c r="AA3447" i="4"/>
  <c r="AA3444" i="4"/>
  <c r="Z3442" i="4"/>
  <c r="Z3441" i="4"/>
  <c r="Z3440" i="4"/>
  <c r="AA3439" i="4"/>
  <c r="AA3438" i="4"/>
  <c r="AA3435" i="4"/>
  <c r="AA3434" i="4"/>
  <c r="Z3431" i="4"/>
  <c r="AA3430" i="4"/>
  <c r="AA3428" i="4"/>
  <c r="Z3428" i="4"/>
  <c r="AA3427" i="4"/>
  <c r="AA3426" i="4"/>
  <c r="Z3425" i="4"/>
  <c r="AA3424" i="4"/>
  <c r="Z3424" i="4"/>
  <c r="AA3423" i="4"/>
  <c r="AA3422" i="4"/>
  <c r="AA3421" i="4"/>
  <c r="Z3421" i="4"/>
  <c r="AA3419" i="4"/>
  <c r="AA3418" i="4"/>
  <c r="AA3415" i="4"/>
  <c r="AA3414" i="4"/>
  <c r="AA3412" i="4"/>
  <c r="Z3412" i="4"/>
  <c r="AA3411" i="4"/>
  <c r="AA3410" i="4"/>
  <c r="Z3409" i="4"/>
  <c r="Z3407" i="4"/>
  <c r="AA3406" i="4"/>
  <c r="Z3404" i="4"/>
  <c r="AA3404" i="4"/>
  <c r="Z3403" i="4"/>
  <c r="AA3402" i="4"/>
  <c r="AA3401" i="4"/>
  <c r="Z3401" i="4"/>
  <c r="AA3398" i="4"/>
  <c r="AA3396" i="4"/>
  <c r="Z3394" i="4"/>
  <c r="AA3394" i="4"/>
  <c r="Z3393" i="4"/>
  <c r="AA3392" i="4"/>
  <c r="AA3391" i="4"/>
  <c r="Z3391" i="4"/>
  <c r="Z3389" i="4"/>
  <c r="AA3388" i="4"/>
  <c r="AA3386" i="4"/>
  <c r="AA3385" i="4"/>
  <c r="Z3384" i="4"/>
  <c r="AA3383" i="4"/>
  <c r="Z3382" i="4"/>
  <c r="Z3380" i="4"/>
  <c r="AA3379" i="4"/>
  <c r="AA3377" i="4"/>
  <c r="Z3377" i="4"/>
  <c r="AA3376" i="4"/>
  <c r="AA3375" i="4"/>
  <c r="AA3374" i="4"/>
  <c r="Z3374" i="4"/>
  <c r="Z3372" i="4"/>
  <c r="AA3370" i="4"/>
  <c r="AA3368" i="4"/>
  <c r="Z3368" i="4"/>
  <c r="Z3367" i="4"/>
  <c r="AA3366" i="4"/>
  <c r="AA3362" i="4"/>
  <c r="AA3361" i="4"/>
  <c r="Z3359" i="4"/>
  <c r="AA3359" i="4"/>
  <c r="Z3358" i="4"/>
  <c r="AA3356" i="4"/>
  <c r="AA3354" i="4"/>
  <c r="Z3353" i="4"/>
  <c r="AA3352" i="4"/>
  <c r="AA3351" i="4"/>
  <c r="AA3347" i="4"/>
  <c r="AA3344" i="4"/>
  <c r="Z3344" i="4"/>
  <c r="AA3343" i="4"/>
  <c r="AA3340" i="4"/>
  <c r="AA3339" i="4"/>
  <c r="Z3337" i="4"/>
  <c r="AA3335" i="4"/>
  <c r="AA3332" i="4"/>
  <c r="Z3332" i="4"/>
  <c r="AA3331" i="4"/>
  <c r="AA3329" i="4"/>
  <c r="Z3329" i="4"/>
  <c r="AA3327" i="4"/>
  <c r="AA3323" i="4"/>
  <c r="AA3320" i="4"/>
  <c r="Z3320" i="4"/>
  <c r="AA3315" i="4"/>
  <c r="Z3315" i="4"/>
  <c r="AA3312" i="4"/>
  <c r="Z3312" i="4"/>
  <c r="AA3307" i="4"/>
  <c r="Z3307" i="4"/>
  <c r="AA3304" i="4"/>
  <c r="Z3304" i="4"/>
  <c r="AA3299" i="4"/>
  <c r="Z3299" i="4"/>
  <c r="AA3296" i="4"/>
  <c r="Z3296" i="4"/>
  <c r="AA3294" i="4"/>
  <c r="Z3291" i="4"/>
  <c r="AA3291" i="4"/>
  <c r="AA3290" i="4"/>
  <c r="AA3288" i="4"/>
  <c r="Z3288" i="4"/>
  <c r="AA3286" i="4"/>
  <c r="AA3282" i="4"/>
  <c r="AA3278" i="4"/>
  <c r="Z3275" i="4"/>
  <c r="AA3275" i="4"/>
  <c r="AA3274" i="4"/>
  <c r="AA3272" i="4"/>
  <c r="Z3272" i="4"/>
  <c r="AA3270" i="4"/>
  <c r="AA3267" i="4"/>
  <c r="Z3267" i="4"/>
  <c r="AA3266" i="4"/>
  <c r="AA3264" i="4"/>
  <c r="Z3264" i="4"/>
  <c r="AA3262" i="4"/>
  <c r="Z3259" i="4"/>
  <c r="AA3259" i="4"/>
  <c r="AA3258" i="4"/>
  <c r="AA3256" i="4"/>
  <c r="Z3256" i="4"/>
  <c r="AA3254" i="4"/>
  <c r="AA3250" i="4"/>
  <c r="AA3246" i="4"/>
  <c r="Z3241" i="4"/>
  <c r="AA3241" i="4"/>
  <c r="AA3240" i="4"/>
  <c r="AA3236" i="4"/>
  <c r="AA3233" i="4"/>
  <c r="Z3233" i="4"/>
  <c r="AA3232" i="4"/>
  <c r="AA3228" i="4"/>
  <c r="AA3225" i="4"/>
  <c r="Z3225" i="4"/>
  <c r="AA3224" i="4"/>
  <c r="AA3221" i="4"/>
  <c r="AA3220" i="4"/>
  <c r="Z3218" i="4"/>
  <c r="AA3216" i="4"/>
  <c r="AA3213" i="4"/>
  <c r="Z3213" i="4"/>
  <c r="AA3212" i="4"/>
  <c r="AA3210" i="4"/>
  <c r="Z3210" i="4"/>
  <c r="AA3208" i="4"/>
  <c r="AA3204" i="4"/>
  <c r="AA3201" i="4"/>
  <c r="Z3201" i="4"/>
  <c r="AA3200" i="4"/>
  <c r="AA3196" i="4"/>
  <c r="Z3196" i="4"/>
  <c r="AA3191" i="4"/>
  <c r="Z3191" i="4"/>
  <c r="AA3182" i="4"/>
  <c r="Z3182" i="4"/>
  <c r="Z3179" i="4"/>
  <c r="Z3178" i="4"/>
  <c r="Z3173" i="4"/>
  <c r="AA3171" i="4"/>
  <c r="Z3170" i="4"/>
  <c r="AA3170" i="4"/>
  <c r="Z3167" i="4"/>
  <c r="AA3167" i="4"/>
  <c r="AA3166" i="4"/>
  <c r="AA3163" i="4"/>
  <c r="Z3162" i="4"/>
  <c r="AA3162" i="4"/>
  <c r="Z3158" i="4"/>
  <c r="AA3156" i="4"/>
  <c r="AA3153" i="4"/>
  <c r="Z3153" i="4"/>
  <c r="AA3152" i="4"/>
  <c r="AA3150" i="4"/>
  <c r="Z3150" i="4"/>
  <c r="AA3148" i="4"/>
  <c r="AA3144" i="4"/>
  <c r="AA3141" i="4"/>
  <c r="Z3141" i="4"/>
  <c r="AA3140" i="4"/>
  <c r="AA3136" i="4"/>
  <c r="AA3133" i="4"/>
  <c r="Z3133" i="4"/>
  <c r="AA3128" i="4"/>
  <c r="Z3128" i="4"/>
  <c r="AA3125" i="4"/>
  <c r="Z3125" i="4"/>
  <c r="AA3120" i="4"/>
  <c r="Z3120" i="4"/>
  <c r="AA3117" i="4"/>
  <c r="Z3117" i="4"/>
  <c r="AA3112" i="4"/>
  <c r="Z3112" i="4"/>
  <c r="AA3109" i="4"/>
  <c r="Z3109" i="4"/>
  <c r="AA3104" i="4"/>
  <c r="Z3104" i="4"/>
  <c r="AA3101" i="4"/>
  <c r="Z3101" i="4"/>
  <c r="AA3096" i="4"/>
  <c r="Z3096" i="4"/>
  <c r="AA3093" i="4"/>
  <c r="Z3093" i="4"/>
  <c r="AA3088" i="4"/>
  <c r="Z3088" i="4"/>
  <c r="AA3085" i="4"/>
  <c r="Z3085" i="4"/>
  <c r="AA3080" i="4"/>
  <c r="Z3080" i="4"/>
  <c r="AA3079" i="4"/>
  <c r="Z3079" i="4"/>
  <c r="AA3072" i="4"/>
  <c r="Z3072" i="4"/>
  <c r="AA3069" i="4"/>
  <c r="Z3069" i="4"/>
  <c r="Z3066" i="4"/>
  <c r="AA3066" i="4"/>
  <c r="Z3063" i="4"/>
  <c r="AA3063" i="4"/>
  <c r="Z3062" i="4"/>
  <c r="AA3062" i="4"/>
  <c r="Z3059" i="4"/>
  <c r="AA3059" i="4"/>
  <c r="Z3058" i="4"/>
  <c r="AA3058" i="4"/>
  <c r="Z3055" i="4"/>
  <c r="AA3055" i="4"/>
  <c r="Z3054" i="4"/>
  <c r="AA3054" i="4"/>
  <c r="Z3051" i="4"/>
  <c r="AA3051" i="4"/>
  <c r="Z3050" i="4"/>
  <c r="AA3050" i="4"/>
  <c r="Z3047" i="4"/>
  <c r="AA3047" i="4"/>
  <c r="Z3046" i="4"/>
  <c r="AA3046" i="4"/>
  <c r="Z3043" i="4"/>
  <c r="AA3043" i="4"/>
  <c r="Z3042" i="4"/>
  <c r="AA3042" i="4"/>
  <c r="Z3039" i="4"/>
  <c r="AA3039" i="4"/>
  <c r="Z3038" i="4"/>
  <c r="AA3038" i="4"/>
  <c r="Z3035" i="4"/>
  <c r="AA3035" i="4"/>
  <c r="Z3034" i="4"/>
  <c r="AA3034" i="4"/>
  <c r="Z3031" i="4"/>
  <c r="AA3031" i="4"/>
  <c r="AA3030" i="4"/>
  <c r="AA3028" i="4"/>
  <c r="Z3028" i="4"/>
  <c r="AA3027" i="4"/>
  <c r="Z3027" i="4"/>
  <c r="AA3026" i="4"/>
  <c r="Z3023" i="4"/>
  <c r="AA3023" i="4"/>
  <c r="AA3022" i="4"/>
  <c r="AA3020" i="4"/>
  <c r="Z3020" i="4"/>
  <c r="AA3019" i="4"/>
  <c r="Z3019" i="4"/>
  <c r="AA3018" i="4"/>
  <c r="AA3015" i="4"/>
  <c r="Z3015" i="4"/>
  <c r="AA3014" i="4"/>
  <c r="Z3014" i="4"/>
  <c r="AA3011" i="4"/>
  <c r="Z3011" i="4"/>
  <c r="AA3010" i="4"/>
  <c r="Z3010" i="4"/>
  <c r="AA3007" i="4"/>
  <c r="Z3007" i="4"/>
  <c r="AA3006" i="4"/>
  <c r="Z3006" i="4"/>
  <c r="AA3003" i="4"/>
  <c r="Z3003" i="4"/>
  <c r="AA3002" i="4"/>
  <c r="Z3002" i="4"/>
  <c r="AA2999" i="4"/>
  <c r="Z2999" i="4"/>
  <c r="AA2998" i="4"/>
  <c r="Z2998" i="4"/>
  <c r="AA2995" i="4"/>
  <c r="Z2995" i="4"/>
  <c r="AA2994" i="4"/>
  <c r="Z2994" i="4"/>
  <c r="AA2991" i="4"/>
  <c r="Z2991" i="4"/>
  <c r="AA2990" i="4"/>
  <c r="Z2990" i="4"/>
  <c r="AA2987" i="4"/>
  <c r="Z2987" i="4"/>
  <c r="AA2986" i="4"/>
  <c r="Z2986" i="4"/>
  <c r="Z2981" i="4"/>
  <c r="AA2981" i="4"/>
  <c r="AA2980" i="4"/>
  <c r="AA2978" i="4"/>
  <c r="Z2978" i="4"/>
  <c r="AA2977" i="4"/>
  <c r="Z2977" i="4"/>
  <c r="AA2976" i="4"/>
  <c r="AA2973" i="4"/>
  <c r="Z2973" i="4"/>
  <c r="AA2972" i="4"/>
  <c r="AA2970" i="4"/>
  <c r="Z2970" i="4"/>
  <c r="AA2969" i="4"/>
  <c r="Z2969" i="4"/>
  <c r="AA2968" i="4"/>
  <c r="Z2965" i="4"/>
  <c r="AA2965" i="4"/>
  <c r="AA2964" i="4"/>
  <c r="AA2962" i="4"/>
  <c r="Z2962" i="4"/>
  <c r="AA2960" i="4"/>
  <c r="AA2957" i="4"/>
  <c r="AA2956" i="4"/>
  <c r="Z2954" i="4"/>
  <c r="AA2952" i="4"/>
  <c r="Z2949" i="4"/>
  <c r="AA2949" i="4"/>
  <c r="AA2948" i="4"/>
  <c r="AA2946" i="4"/>
  <c r="Z2946" i="4"/>
  <c r="Z2945" i="4"/>
  <c r="AA2944" i="4"/>
  <c r="AA2941" i="4"/>
  <c r="Z2941" i="4"/>
  <c r="AA2940" i="4"/>
  <c r="AA2938" i="4"/>
  <c r="Z2938" i="4"/>
  <c r="Z2937" i="4"/>
  <c r="AA2936" i="4"/>
  <c r="Z2933" i="4"/>
  <c r="AA2933" i="4"/>
  <c r="AA2932" i="4"/>
  <c r="AA2930" i="4"/>
  <c r="Z2930" i="4"/>
  <c r="AA2928" i="4"/>
  <c r="Z2928" i="4"/>
  <c r="AA2915" i="4"/>
  <c r="Z2915" i="4"/>
  <c r="Z2907" i="4"/>
  <c r="AA2907" i="4"/>
  <c r="AA2904" i="4"/>
  <c r="Z2904" i="4"/>
  <c r="AA2899" i="4"/>
  <c r="Z2899" i="4"/>
  <c r="AA2896" i="4"/>
  <c r="Z2896" i="4"/>
  <c r="AA2883" i="4"/>
  <c r="Z2883" i="4"/>
  <c r="Z2875" i="4"/>
  <c r="AA2875" i="4"/>
  <c r="AA2872" i="4"/>
  <c r="Z2872" i="4"/>
  <c r="AA2867" i="4"/>
  <c r="Z2867" i="4"/>
  <c r="AA2864" i="4"/>
  <c r="Z2864" i="4"/>
  <c r="AA2862" i="4"/>
  <c r="AA2861" i="4"/>
  <c r="Z2859" i="4"/>
  <c r="AA2857" i="4"/>
  <c r="AA2853" i="4"/>
  <c r="AA2849" i="4"/>
  <c r="Z2846" i="4"/>
  <c r="AA2846" i="4"/>
  <c r="AA2844" i="4"/>
  <c r="Z2843" i="4"/>
  <c r="AA2843" i="4"/>
  <c r="Z2842" i="4"/>
  <c r="Z2841" i="4"/>
  <c r="AA2841" i="4"/>
  <c r="AA2840" i="4"/>
  <c r="Z2840" i="4"/>
  <c r="AA2839" i="4"/>
  <c r="AA2838" i="4"/>
  <c r="Z2838" i="4"/>
  <c r="AA2836" i="4"/>
  <c r="Z2835" i="4"/>
  <c r="AA2835" i="4"/>
  <c r="Z2834" i="4"/>
  <c r="AA2833" i="4"/>
  <c r="Z2833" i="4"/>
  <c r="Z2830" i="4"/>
  <c r="AA2830" i="4"/>
  <c r="Z2828" i="4"/>
  <c r="AA2828" i="4"/>
  <c r="AA2825" i="4"/>
  <c r="Z2825" i="4"/>
  <c r="Z2822" i="4"/>
  <c r="AA2822" i="4"/>
  <c r="Z2814" i="4"/>
  <c r="AA2814" i="4"/>
  <c r="Z2812" i="4"/>
  <c r="AA2812" i="4"/>
  <c r="AA2809" i="4"/>
  <c r="Z2809" i="4"/>
  <c r="AA2803" i="4"/>
  <c r="Z2803" i="4"/>
  <c r="Z2800" i="4"/>
  <c r="AA2800" i="4"/>
  <c r="AA2798" i="4"/>
  <c r="Z2798" i="4"/>
  <c r="AA2795" i="4"/>
  <c r="Z2795" i="4"/>
  <c r="AA2789" i="4"/>
  <c r="AA2786" i="4"/>
  <c r="Z2784" i="4"/>
  <c r="AA2784" i="4"/>
  <c r="AA2782" i="4"/>
  <c r="AA2778" i="4"/>
  <c r="Z2776" i="4"/>
  <c r="AA2776" i="4"/>
  <c r="AA2774" i="4"/>
  <c r="AA2770" i="4"/>
  <c r="Z2768" i="4"/>
  <c r="AA2768" i="4"/>
  <c r="AA2766" i="4"/>
  <c r="Z2764" i="4"/>
  <c r="AA2764" i="4"/>
  <c r="Z2762" i="4"/>
  <c r="AA2761" i="4"/>
  <c r="AA2759" i="4"/>
  <c r="AA2757" i="4"/>
  <c r="Z2756" i="4"/>
  <c r="AA2755" i="4"/>
  <c r="Z2755" i="4"/>
  <c r="AA2753" i="4"/>
  <c r="Z2751" i="4"/>
  <c r="AA2751" i="4"/>
  <c r="AA2749" i="4"/>
  <c r="AA2748" i="4"/>
  <c r="Z2748" i="4"/>
  <c r="Z2747" i="4"/>
  <c r="AA2747" i="4"/>
  <c r="AA2745" i="4"/>
  <c r="AA2743" i="4"/>
  <c r="Z2743" i="4"/>
  <c r="AA2741" i="4"/>
  <c r="AA2740" i="4"/>
  <c r="Z2740" i="4"/>
  <c r="AA2737" i="4"/>
  <c r="Z2735" i="4"/>
  <c r="AA2733" i="4"/>
  <c r="AA2731" i="4"/>
  <c r="Z2731" i="4"/>
  <c r="AA2729" i="4"/>
  <c r="AA2725" i="4"/>
  <c r="AA2723" i="4"/>
  <c r="Z2723" i="4"/>
  <c r="AA2721" i="4"/>
  <c r="AA2717" i="4"/>
  <c r="Z2715" i="4"/>
  <c r="AA2715" i="4"/>
  <c r="AA2713" i="4"/>
  <c r="AA2711" i="4"/>
  <c r="Z2711" i="4"/>
  <c r="AA2709" i="4"/>
  <c r="AA2708" i="4"/>
  <c r="Z2708" i="4"/>
  <c r="AA2707" i="4"/>
  <c r="Z2707" i="4"/>
  <c r="AA2705" i="4"/>
  <c r="AA2701" i="4"/>
  <c r="AA2699" i="4"/>
  <c r="Z2699" i="4"/>
  <c r="AA2697" i="4"/>
  <c r="AA2694" i="4"/>
  <c r="Z2694" i="4"/>
  <c r="AA2691" i="4"/>
  <c r="Z2690" i="4"/>
  <c r="AA2690" i="4"/>
  <c r="Z2689" i="4"/>
  <c r="AA2689" i="4"/>
  <c r="AA2686" i="4"/>
  <c r="AA2685" i="4"/>
  <c r="Z2685" i="4"/>
  <c r="AA2682" i="4"/>
  <c r="AA2680" i="4"/>
  <c r="Z2680" i="4"/>
  <c r="AA2679" i="4"/>
  <c r="Z2679" i="4"/>
  <c r="AA2678" i="4"/>
  <c r="Z2678" i="4"/>
  <c r="AA2676" i="4"/>
  <c r="AA2675" i="4"/>
  <c r="Z2675" i="4"/>
  <c r="AA2671" i="4"/>
  <c r="AA2670" i="4"/>
  <c r="Z2670" i="4"/>
  <c r="AA2667" i="4"/>
  <c r="AA2666" i="4"/>
  <c r="Z2666" i="4"/>
  <c r="AA2663" i="4"/>
  <c r="AA2662" i="4"/>
  <c r="AA2659" i="4"/>
  <c r="Z2658" i="4"/>
  <c r="AA2658" i="4"/>
  <c r="AA2657" i="4"/>
  <c r="Z2657" i="4"/>
  <c r="AA2655" i="4"/>
  <c r="AA2653" i="4"/>
  <c r="Z2653" i="4"/>
  <c r="AA2651" i="4"/>
  <c r="AA2650" i="4"/>
  <c r="Z2650" i="4"/>
  <c r="AA2648" i="4"/>
  <c r="Z2648" i="4"/>
  <c r="AA2647" i="4"/>
  <c r="Z2647" i="4"/>
  <c r="AA2645" i="4"/>
  <c r="Z2644" i="4"/>
  <c r="AA2643" i="4"/>
  <c r="Z2643" i="4"/>
  <c r="AA2642" i="4"/>
  <c r="Z2642" i="4"/>
  <c r="AA2641" i="4"/>
  <c r="Z2641" i="4"/>
  <c r="AA2639" i="4"/>
  <c r="AA2638" i="4"/>
  <c r="Z2638" i="4"/>
  <c r="AA2635" i="4"/>
  <c r="AA2633" i="4"/>
  <c r="Z2633" i="4"/>
  <c r="AA2632" i="4"/>
  <c r="AA2628" i="4"/>
  <c r="Z2625" i="4"/>
  <c r="AA2625" i="4"/>
  <c r="Z2624" i="4"/>
  <c r="AA2624" i="4"/>
  <c r="Z2622" i="4"/>
  <c r="AA2622" i="4"/>
  <c r="AA2620" i="4"/>
  <c r="AA2617" i="4"/>
  <c r="Z2617" i="4"/>
  <c r="AA2616" i="4"/>
  <c r="Z2614" i="4"/>
  <c r="AA2614" i="4"/>
  <c r="AA2612" i="4"/>
  <c r="Z2607" i="4"/>
  <c r="AA2607" i="4"/>
  <c r="Z2606" i="4"/>
  <c r="AA2606" i="4"/>
  <c r="AA2603" i="4"/>
  <c r="Z2603" i="4"/>
  <c r="AA2602" i="4"/>
  <c r="Z2602" i="4"/>
  <c r="AA2598" i="4"/>
  <c r="Z2598" i="4"/>
  <c r="AA2595" i="4"/>
  <c r="Z2595" i="4"/>
  <c r="AA2594" i="4"/>
  <c r="Z2594" i="4"/>
  <c r="Z2590" i="4"/>
  <c r="AA2590" i="4"/>
  <c r="AA2587" i="4"/>
  <c r="Z2587" i="4"/>
  <c r="Z2583" i="4"/>
  <c r="AA2583" i="4"/>
  <c r="Z2582" i="4"/>
  <c r="AA2582" i="4"/>
  <c r="Z2579" i="4"/>
  <c r="AA2579" i="4"/>
  <c r="Z2578" i="4"/>
  <c r="AA2578" i="4"/>
  <c r="Z2575" i="4"/>
  <c r="AA2575" i="4"/>
  <c r="Z2574" i="4"/>
  <c r="AA2574" i="4"/>
  <c r="Z2571" i="4"/>
  <c r="AA2571" i="4"/>
  <c r="Z2570" i="4"/>
  <c r="AA2570" i="4"/>
  <c r="Z2567" i="4"/>
  <c r="AA2567" i="4"/>
  <c r="Z2566" i="4"/>
  <c r="AA2566" i="4"/>
  <c r="Z2563" i="4"/>
  <c r="AA2563" i="4"/>
  <c r="Z2562" i="4"/>
  <c r="AA2562" i="4"/>
  <c r="Z2559" i="4"/>
  <c r="AA2559" i="4"/>
  <c r="Z2558" i="4"/>
  <c r="AA2558" i="4"/>
  <c r="Z2555" i="4"/>
  <c r="AA2555" i="4"/>
  <c r="Z2554" i="4"/>
  <c r="AA2554" i="4"/>
  <c r="AA2551" i="4"/>
  <c r="Z2551" i="4"/>
  <c r="AA2550" i="4"/>
  <c r="Z2550" i="4"/>
  <c r="Z2549" i="4"/>
  <c r="AA2549" i="4"/>
  <c r="Z2548" i="4"/>
  <c r="AA2548" i="4"/>
  <c r="AA2545" i="4"/>
  <c r="Z2545" i="4"/>
  <c r="AA2543" i="4"/>
  <c r="Z2540" i="4"/>
  <c r="AA2540" i="4"/>
  <c r="AA2539" i="4"/>
  <c r="AA2537" i="4"/>
  <c r="Z2537" i="4"/>
  <c r="AA2536" i="4"/>
  <c r="Z2536" i="4"/>
  <c r="AA2535" i="4"/>
  <c r="AA2532" i="4"/>
  <c r="Z2532" i="4"/>
  <c r="AA2531" i="4"/>
  <c r="AA2529" i="4"/>
  <c r="Z2529" i="4"/>
  <c r="AA2528" i="4"/>
  <c r="Z2528" i="4"/>
  <c r="AA2527" i="4"/>
  <c r="Z2524" i="4"/>
  <c r="AA2524" i="4"/>
  <c r="AA2523" i="4"/>
  <c r="Z2514" i="4"/>
  <c r="AA2514" i="4"/>
  <c r="Z2513" i="4"/>
  <c r="AA2513" i="4"/>
  <c r="AA2510" i="4"/>
  <c r="Z2510" i="4"/>
  <c r="Z2509" i="4"/>
  <c r="AA2509" i="4"/>
  <c r="AA2506" i="4"/>
  <c r="Z2506" i="4"/>
  <c r="Z2505" i="4"/>
  <c r="AA2505" i="4"/>
  <c r="AA2502" i="4"/>
  <c r="Z2502" i="4"/>
  <c r="Z2497" i="4"/>
  <c r="AA2497" i="4"/>
  <c r="AA2494" i="4"/>
  <c r="Z2494" i="4"/>
  <c r="AA2492" i="4"/>
  <c r="AA2488" i="4"/>
  <c r="Z2488" i="4"/>
  <c r="AA2485" i="4"/>
  <c r="Z2485" i="4"/>
  <c r="Z2480" i="4"/>
  <c r="AA2480" i="4"/>
  <c r="Z2479" i="4"/>
  <c r="Z2478" i="4"/>
  <c r="Z2477" i="4"/>
  <c r="Z2476" i="4"/>
  <c r="Z2475" i="4"/>
  <c r="Z2474" i="4"/>
  <c r="Z2473" i="4"/>
  <c r="Z2472" i="4"/>
  <c r="Z2471" i="4"/>
  <c r="Z2470" i="4"/>
  <c r="Z2469" i="4"/>
  <c r="Z2468" i="4"/>
  <c r="Z2467" i="4"/>
  <c r="AA2467" i="4"/>
  <c r="Z2465" i="4"/>
  <c r="AA2465" i="4"/>
  <c r="AA2464" i="4"/>
  <c r="Z2464" i="4"/>
  <c r="AA2461" i="4"/>
  <c r="Z2461" i="4"/>
  <c r="Z2460" i="4"/>
  <c r="AA2460" i="4"/>
  <c r="AA2457" i="4"/>
  <c r="Z2457" i="4"/>
  <c r="AA2455" i="4"/>
  <c r="Z2451" i="4"/>
  <c r="AA2451" i="4"/>
  <c r="Z2449" i="4"/>
  <c r="AA2449" i="4"/>
  <c r="AA2447" i="4"/>
  <c r="Z2447" i="4"/>
  <c r="Z2440" i="4"/>
  <c r="AA2440" i="4"/>
  <c r="AA2437" i="4"/>
  <c r="Z2437" i="4"/>
  <c r="AA2436" i="4"/>
  <c r="Z2436" i="4"/>
  <c r="Z2432" i="4"/>
  <c r="AA2432" i="4"/>
  <c r="AA2431" i="4"/>
  <c r="Z2431" i="4"/>
  <c r="AA2428" i="4"/>
  <c r="Z2428" i="4"/>
  <c r="Z2425" i="4"/>
  <c r="AA2425" i="4"/>
  <c r="Z2423" i="4"/>
  <c r="AA2423" i="4"/>
  <c r="AA2420" i="4"/>
  <c r="Z2420" i="4"/>
  <c r="Z2415" i="4"/>
  <c r="AA2415" i="4"/>
  <c r="AA2414" i="4"/>
  <c r="Z2414" i="4"/>
  <c r="AA2411" i="4"/>
  <c r="Z2411" i="4"/>
  <c r="Z2409" i="4"/>
  <c r="AA2409" i="4"/>
  <c r="AA2406" i="4"/>
  <c r="Z2406" i="4"/>
  <c r="AA2404" i="4"/>
  <c r="Z2404" i="4"/>
  <c r="Z2401" i="4"/>
  <c r="AA2401" i="4"/>
  <c r="AA2393" i="4"/>
  <c r="Z2393" i="4"/>
  <c r="AA2392" i="4"/>
  <c r="AA2391" i="4"/>
  <c r="Z2388" i="4"/>
  <c r="Z2387" i="4"/>
  <c r="AA2387" i="4"/>
  <c r="AA2386" i="4"/>
  <c r="Z2386" i="4"/>
  <c r="AA2385" i="4"/>
  <c r="AA2377" i="4"/>
  <c r="Z2377" i="4"/>
  <c r="AA2375" i="4"/>
  <c r="Z2375" i="4"/>
  <c r="AA2374" i="4"/>
  <c r="Z2374" i="4"/>
  <c r="Z2372" i="4"/>
  <c r="AA2372" i="4"/>
  <c r="AA2370" i="4"/>
  <c r="Z2370" i="4"/>
  <c r="AA2367" i="4"/>
  <c r="Z2367" i="4"/>
  <c r="Z2364" i="4"/>
  <c r="AA2364" i="4"/>
  <c r="AA2362" i="4"/>
  <c r="Z2362" i="4"/>
  <c r="AA2358" i="4"/>
  <c r="Z2357" i="4"/>
  <c r="AA2357" i="4"/>
  <c r="AA2356" i="4"/>
  <c r="Z2356" i="4"/>
  <c r="Z2355" i="4"/>
  <c r="Z2354" i="4"/>
  <c r="Z2347" i="4"/>
  <c r="AA2346" i="4"/>
  <c r="Z2346" i="4"/>
  <c r="AA2339" i="4"/>
  <c r="Z2339" i="4"/>
  <c r="Z2338" i="4"/>
  <c r="Z2331" i="4"/>
  <c r="AA2330" i="4"/>
  <c r="Z2330" i="4"/>
  <c r="AA2329" i="4"/>
  <c r="Z2323" i="4"/>
  <c r="AA2323" i="4"/>
  <c r="AA2322" i="4"/>
  <c r="Z2322" i="4"/>
  <c r="Z2319" i="4"/>
  <c r="AA2319" i="4"/>
  <c r="AA2318" i="4"/>
  <c r="Z2318" i="4"/>
  <c r="AA2317" i="4"/>
  <c r="Z2315" i="4"/>
  <c r="AA2315" i="4"/>
  <c r="AA2314" i="4"/>
  <c r="Z2314" i="4"/>
  <c r="Z2313" i="4"/>
  <c r="AA2313" i="4"/>
  <c r="AA2311" i="4"/>
  <c r="Z2311" i="4"/>
  <c r="Z2310" i="4"/>
  <c r="AA2310" i="4"/>
  <c r="AA2309" i="4"/>
  <c r="Z2301" i="4"/>
  <c r="AA2301" i="4"/>
  <c r="AA2299" i="4"/>
  <c r="Z2299" i="4"/>
  <c r="Z2296" i="4"/>
  <c r="AA2296" i="4"/>
  <c r="AA2294" i="4"/>
  <c r="Z2294" i="4"/>
  <c r="AA2293" i="4"/>
  <c r="Z2293" i="4"/>
  <c r="AA2290" i="4"/>
  <c r="Z2290" i="4"/>
  <c r="Z2289" i="4"/>
  <c r="AA2289" i="4"/>
  <c r="AA2288" i="4"/>
  <c r="AA2286" i="4"/>
  <c r="Z2286" i="4"/>
  <c r="AA2285" i="4"/>
  <c r="Z2285" i="4"/>
  <c r="AA2284" i="4"/>
  <c r="Z2284" i="4"/>
  <c r="AA2280" i="4"/>
  <c r="Z2280" i="4"/>
  <c r="AA2279" i="4"/>
  <c r="Z2279" i="4"/>
  <c r="AA2278" i="4"/>
  <c r="Z2275" i="4"/>
  <c r="AA2275" i="4"/>
  <c r="AA2274" i="4"/>
  <c r="AA2271" i="4"/>
  <c r="Z2271" i="4"/>
  <c r="AA2270" i="4"/>
  <c r="AA2266" i="4"/>
  <c r="Z2266" i="4"/>
  <c r="AA2265" i="4"/>
  <c r="AA2263" i="4"/>
  <c r="Z2263" i="4"/>
  <c r="AA2258" i="4"/>
  <c r="Z2258" i="4"/>
  <c r="Z2255" i="4"/>
  <c r="AA2255" i="4"/>
  <c r="AA2249" i="4"/>
  <c r="Z2246" i="4"/>
  <c r="AA2246" i="4"/>
  <c r="AA2244" i="4"/>
  <c r="AA2241" i="4"/>
  <c r="Z2241" i="4"/>
  <c r="AA2237" i="4"/>
  <c r="Z2237" i="4"/>
  <c r="Z2236" i="4"/>
  <c r="AA2236" i="4"/>
  <c r="AA2233" i="4"/>
  <c r="Z2233" i="4"/>
  <c r="AA2227" i="4"/>
  <c r="AA2224" i="4"/>
  <c r="Z2223" i="4"/>
  <c r="AA2223" i="4"/>
  <c r="AA2221" i="4"/>
  <c r="Z2221" i="4"/>
  <c r="AA2220" i="4"/>
  <c r="Z2220" i="4"/>
  <c r="AA2219" i="4"/>
  <c r="Z2218" i="4"/>
  <c r="AA2218" i="4"/>
  <c r="AA2216" i="4"/>
  <c r="Z2216" i="4"/>
  <c r="AA2214" i="4"/>
  <c r="Z2212" i="4"/>
  <c r="AA2212" i="4"/>
  <c r="Z2208" i="4"/>
  <c r="AA2205" i="4"/>
  <c r="AA2203" i="4"/>
  <c r="Z2203" i="4"/>
  <c r="Z2198" i="4"/>
  <c r="AA2198" i="4"/>
  <c r="Z2193" i="4"/>
  <c r="AA2193" i="4"/>
  <c r="AA2192" i="4"/>
  <c r="AA2190" i="4"/>
  <c r="Z2190" i="4"/>
  <c r="Z2188" i="4"/>
  <c r="AA2188" i="4"/>
  <c r="AA2186" i="4"/>
  <c r="Z2186" i="4"/>
  <c r="AA2185" i="4"/>
  <c r="AA2182" i="4"/>
  <c r="Z2182" i="4"/>
  <c r="AA2181" i="4"/>
  <c r="Z2178" i="4"/>
  <c r="AA2176" i="4"/>
  <c r="Z2173" i="4"/>
  <c r="AA2171" i="4"/>
  <c r="Z2171" i="4"/>
  <c r="AA2170" i="4"/>
  <c r="AA2169" i="4"/>
  <c r="Z2168" i="4"/>
  <c r="AA2166" i="4"/>
  <c r="Z2166" i="4"/>
  <c r="AA2165" i="4"/>
  <c r="AA2164" i="4"/>
  <c r="Z2162" i="4"/>
  <c r="Z2159" i="4"/>
  <c r="AA2155" i="4"/>
  <c r="Z2153" i="4"/>
  <c r="AA2152" i="4"/>
  <c r="Z2152" i="4"/>
  <c r="Z2151" i="4"/>
  <c r="AA2147" i="4"/>
  <c r="Z2147" i="4"/>
  <c r="Z2145" i="4"/>
  <c r="AA2143" i="4"/>
  <c r="Z2143" i="4"/>
  <c r="AA2142" i="4"/>
  <c r="AA2140" i="4"/>
  <c r="Z2140" i="4"/>
  <c r="Z2139" i="4"/>
  <c r="AA2139" i="4"/>
  <c r="AA2136" i="4"/>
  <c r="Z2136" i="4"/>
  <c r="AA2134" i="4"/>
  <c r="Z2131" i="4"/>
  <c r="Z2128" i="4"/>
  <c r="AA2128" i="4"/>
  <c r="Z2127" i="4"/>
  <c r="AA2123" i="4"/>
  <c r="Z2121" i="4"/>
  <c r="Z2119" i="4"/>
  <c r="Z2118" i="4"/>
  <c r="AA2118" i="4"/>
  <c r="AA2115" i="4"/>
  <c r="Z2115" i="4"/>
  <c r="Z2113" i="4"/>
  <c r="AA2113" i="4"/>
  <c r="Z2112" i="4"/>
  <c r="AA2111" i="4"/>
  <c r="Z2107" i="4"/>
  <c r="Z2106" i="4"/>
  <c r="Z2105" i="4"/>
  <c r="AA2104" i="4"/>
  <c r="AA2100" i="4"/>
  <c r="Z2099" i="4"/>
  <c r="AA2099" i="4"/>
  <c r="AA2098" i="4"/>
  <c r="Z2095" i="4"/>
  <c r="AA2092" i="4"/>
  <c r="AA2091" i="4"/>
  <c r="Z2091" i="4"/>
  <c r="AA2089" i="4"/>
  <c r="Z2087" i="4"/>
  <c r="AA2085" i="4"/>
  <c r="Z2085" i="4"/>
  <c r="AA2084" i="4"/>
  <c r="AA2083" i="4"/>
  <c r="Z2083" i="4"/>
  <c r="AA2081" i="4"/>
  <c r="Z2079" i="4"/>
  <c r="Z2078" i="4"/>
  <c r="Z2077" i="4"/>
  <c r="AA2077" i="4"/>
  <c r="AA2075" i="4"/>
  <c r="AA2074" i="4"/>
  <c r="Z2074" i="4"/>
  <c r="Z2073" i="4"/>
  <c r="AA2073" i="4"/>
  <c r="Z2072" i="4"/>
  <c r="Z2070" i="4"/>
  <c r="AA2067" i="4"/>
  <c r="AA2066" i="4"/>
  <c r="Z2066" i="4"/>
  <c r="AA2065" i="4"/>
  <c r="Z2064" i="4"/>
  <c r="AA2063" i="4"/>
  <c r="Z2063" i="4"/>
  <c r="AA2062" i="4"/>
  <c r="Z2062" i="4"/>
  <c r="Z2060" i="4"/>
  <c r="Z2059" i="4"/>
  <c r="AA2059" i="4"/>
  <c r="Z2058" i="4"/>
  <c r="AA2057" i="4"/>
  <c r="AA2055" i="4"/>
  <c r="Z2054" i="4"/>
  <c r="Z2052" i="4"/>
  <c r="Z2051" i="4"/>
  <c r="AA2051" i="4"/>
  <c r="Z2050" i="4"/>
  <c r="AA2048" i="4"/>
  <c r="Z2048" i="4"/>
  <c r="AA2046" i="4"/>
  <c r="AA2044" i="4"/>
  <c r="Z2044" i="4"/>
  <c r="Z2043" i="4"/>
  <c r="Z2042" i="4"/>
  <c r="AA2042" i="4"/>
  <c r="Z2041" i="4"/>
  <c r="AA2039" i="4"/>
  <c r="Z2039" i="4"/>
  <c r="AA2038" i="4"/>
  <c r="Z2037" i="4"/>
  <c r="AA2035" i="4"/>
  <c r="Z2034" i="4"/>
  <c r="AA2032" i="4"/>
  <c r="Z2032" i="4"/>
  <c r="AA2031" i="4"/>
  <c r="Z2030" i="4"/>
  <c r="AA2027" i="4"/>
  <c r="Z2026" i="4"/>
  <c r="AA2024" i="4"/>
  <c r="Z2024" i="4"/>
  <c r="AA2023" i="4"/>
  <c r="Z2022" i="4"/>
  <c r="AA2021" i="4"/>
  <c r="Z2021" i="4"/>
  <c r="Z2019" i="4"/>
  <c r="AA2019" i="4"/>
  <c r="AA2017" i="4"/>
  <c r="Z2016" i="4"/>
  <c r="Z2014" i="4"/>
  <c r="AA2013" i="4"/>
  <c r="Z2012" i="4"/>
  <c r="AA2011" i="4"/>
  <c r="AA2009" i="4"/>
  <c r="Z2008" i="4"/>
  <c r="AA2006" i="4"/>
  <c r="Z2006" i="4"/>
  <c r="AA2005" i="4"/>
  <c r="Z2004" i="4"/>
  <c r="Z2003" i="4"/>
  <c r="AA2003" i="4"/>
  <c r="AA2002" i="4"/>
  <c r="AA2001" i="4"/>
  <c r="Z2000" i="4"/>
  <c r="Z1999" i="4"/>
  <c r="AA1999" i="4"/>
  <c r="Z1998" i="4"/>
  <c r="AA1998" i="4"/>
  <c r="AA1997" i="4"/>
  <c r="Z1996" i="4"/>
  <c r="AA1993" i="4"/>
  <c r="Z1991" i="4"/>
  <c r="AA1988" i="4"/>
  <c r="AA1987" i="4"/>
  <c r="Z1986" i="4"/>
  <c r="AA1984" i="4"/>
  <c r="Z1984" i="4"/>
  <c r="AA1983" i="4"/>
  <c r="Z1983" i="4"/>
  <c r="AA1982" i="4"/>
  <c r="Z1981" i="4"/>
  <c r="Z1979" i="4"/>
  <c r="AA1979" i="4"/>
  <c r="AA1978" i="4"/>
  <c r="Z1977" i="4"/>
  <c r="AA1975" i="4"/>
  <c r="Z1975" i="4"/>
  <c r="AA1974" i="4"/>
  <c r="Z1973" i="4"/>
  <c r="Z1971" i="4"/>
  <c r="AA1971" i="4"/>
  <c r="AA1970" i="4"/>
  <c r="Z1969" i="4"/>
  <c r="AA1967" i="4"/>
  <c r="Z1967" i="4"/>
  <c r="AA1966" i="4"/>
  <c r="Z1965" i="4"/>
  <c r="AA1963" i="4"/>
  <c r="AA1962" i="4"/>
  <c r="Z1961" i="4"/>
  <c r="AA1959" i="4"/>
  <c r="Z1959" i="4"/>
  <c r="AA1958" i="4"/>
  <c r="Z1957" i="4"/>
  <c r="AA1953" i="4"/>
  <c r="AA1952" i="4"/>
  <c r="Z1951" i="4"/>
  <c r="AA1949" i="4"/>
  <c r="Z1949" i="4"/>
  <c r="AA1948" i="4"/>
  <c r="Z1947" i="4"/>
  <c r="AA1945" i="4"/>
  <c r="Z1945" i="4"/>
  <c r="AA1944" i="4"/>
  <c r="Z1944" i="4"/>
  <c r="AA1943" i="4"/>
  <c r="Z1942" i="4"/>
  <c r="AA1940" i="4"/>
  <c r="Z1940" i="4"/>
  <c r="AA1939" i="4"/>
  <c r="Z1938" i="4"/>
  <c r="AA1936" i="4"/>
  <c r="Z1936" i="4"/>
  <c r="AA1935" i="4"/>
  <c r="Z1934" i="4"/>
  <c r="AA1932" i="4"/>
  <c r="Z1932" i="4"/>
  <c r="AA1931" i="4"/>
  <c r="Z1930" i="4"/>
  <c r="AA1928" i="4"/>
  <c r="Z1928" i="4"/>
  <c r="AA1927" i="4"/>
  <c r="Z1926" i="4"/>
  <c r="AA1924" i="4"/>
  <c r="Z1924" i="4"/>
  <c r="AA1923" i="4"/>
  <c r="Z1922" i="4"/>
  <c r="AA1920" i="4"/>
  <c r="Z1920" i="4"/>
  <c r="AA1919" i="4"/>
  <c r="Z1918" i="4"/>
  <c r="AA1916" i="4"/>
  <c r="Z1916" i="4"/>
  <c r="AA1915" i="4"/>
  <c r="Z1913" i="4"/>
  <c r="AA1911" i="4"/>
  <c r="Z1911" i="4"/>
  <c r="AA1910" i="4"/>
  <c r="Z1909" i="4"/>
  <c r="AA1905" i="4"/>
  <c r="Z1904" i="4"/>
  <c r="AA1899" i="4"/>
  <c r="Z1898" i="4"/>
  <c r="Z1897" i="4"/>
  <c r="AA1897" i="4"/>
  <c r="AA1895" i="4"/>
  <c r="Z1894" i="4"/>
  <c r="AA1891" i="4"/>
  <c r="Z1890" i="4"/>
  <c r="AA1887" i="4"/>
  <c r="Z1886" i="4"/>
  <c r="AA1885" i="4"/>
  <c r="AA1883" i="4"/>
  <c r="Z1882" i="4"/>
  <c r="AA1881" i="4"/>
  <c r="AA1879" i="4"/>
  <c r="Z1878" i="4"/>
  <c r="AA1875" i="4"/>
  <c r="Z1874" i="4"/>
  <c r="Z1873" i="4"/>
  <c r="AA1873" i="4"/>
  <c r="AA1871" i="4"/>
  <c r="AA1870" i="4"/>
  <c r="Z1869" i="4"/>
  <c r="AA1868" i="4"/>
  <c r="Z1868" i="4"/>
  <c r="AA1867" i="4"/>
  <c r="AA1866" i="4"/>
  <c r="Z1865" i="4"/>
  <c r="AA1864" i="4"/>
  <c r="Z1864" i="4"/>
  <c r="Z1863" i="4"/>
  <c r="AA1863" i="4"/>
  <c r="AA1862" i="4"/>
  <c r="Z1861" i="4"/>
  <c r="AA1860" i="4"/>
  <c r="Z1860" i="4"/>
  <c r="Z1859" i="4"/>
  <c r="AA1859" i="4"/>
  <c r="AA1858" i="4"/>
  <c r="AA1857" i="4"/>
  <c r="Z1856" i="4"/>
  <c r="AA1855" i="4"/>
  <c r="Z1855" i="4"/>
  <c r="AA1854" i="4"/>
  <c r="Z1853" i="4"/>
  <c r="AA1853" i="4"/>
  <c r="AA1852" i="4"/>
  <c r="AA1851" i="4"/>
  <c r="AA1848" i="4"/>
  <c r="Z1844" i="4"/>
  <c r="AA1844" i="4"/>
  <c r="Z1842" i="4"/>
  <c r="AA1842" i="4"/>
  <c r="AA1840" i="4"/>
  <c r="Z1840" i="4"/>
  <c r="Z1838" i="4"/>
  <c r="AA1838" i="4"/>
  <c r="AA1833" i="4"/>
  <c r="Z1833" i="4"/>
  <c r="Z1829" i="4"/>
  <c r="AA1829" i="4"/>
  <c r="AA1825" i="4"/>
  <c r="Z1825" i="4"/>
  <c r="AA1824" i="4"/>
  <c r="Z1822" i="4"/>
  <c r="AA1822" i="4"/>
  <c r="Z1820" i="4"/>
  <c r="AA1820" i="4"/>
  <c r="AA1818" i="4"/>
  <c r="Z1818" i="4"/>
  <c r="AA1817" i="4"/>
  <c r="Z1816" i="4"/>
  <c r="AA1816" i="4"/>
  <c r="Z1814" i="4"/>
  <c r="AA1814" i="4"/>
  <c r="Z1809" i="4"/>
  <c r="AA1809" i="4"/>
  <c r="AA1807" i="4"/>
  <c r="Z1805" i="4"/>
  <c r="AA1805" i="4"/>
  <c r="AA1804" i="4"/>
  <c r="AA1801" i="4"/>
  <c r="Z1801" i="4"/>
  <c r="Z1800" i="4"/>
  <c r="AA1800" i="4"/>
  <c r="AA1799" i="4"/>
  <c r="AA1797" i="4"/>
  <c r="Z1797" i="4"/>
  <c r="Z1795" i="4"/>
  <c r="AA1795" i="4"/>
  <c r="Z1793" i="4"/>
  <c r="AA1791" i="4"/>
  <c r="Z1791" i="4"/>
  <c r="AA1790" i="4"/>
  <c r="Z1787" i="4"/>
  <c r="AA1787" i="4"/>
  <c r="Z1784" i="4"/>
  <c r="AA1784" i="4"/>
  <c r="Z1781" i="4"/>
  <c r="AA1781" i="4"/>
  <c r="Z1774" i="4"/>
  <c r="AA1774" i="4"/>
  <c r="AA1771" i="4"/>
  <c r="Z1771" i="4"/>
  <c r="Z1769" i="4"/>
  <c r="AA1769" i="4"/>
  <c r="AA1767" i="4"/>
  <c r="Z1767" i="4"/>
  <c r="AA1766" i="4"/>
  <c r="AA1762" i="4"/>
  <c r="Z1762" i="4"/>
  <c r="AA1761" i="4"/>
  <c r="AA1758" i="4"/>
  <c r="Z1758" i="4"/>
  <c r="AA1757" i="4"/>
  <c r="Z1757" i="4"/>
  <c r="AA1752" i="4"/>
  <c r="AA1744" i="4"/>
  <c r="AA1740" i="4"/>
  <c r="Z1740" i="4"/>
  <c r="AA1732" i="4"/>
  <c r="AA1729" i="4"/>
  <c r="Z1727" i="4"/>
  <c r="AA1727" i="4"/>
  <c r="Z1726" i="4"/>
  <c r="AA1726" i="4"/>
  <c r="Z1725" i="4"/>
  <c r="AA1725" i="4"/>
  <c r="Z1723" i="4"/>
  <c r="AA1723" i="4"/>
  <c r="AA1718" i="4"/>
  <c r="Z1718" i="4"/>
  <c r="Z1714" i="4"/>
  <c r="AA1714" i="4"/>
  <c r="Z1713" i="4"/>
  <c r="AA1713" i="4"/>
  <c r="Z1712" i="4"/>
  <c r="AA1712" i="4"/>
  <c r="Z1710" i="4"/>
  <c r="AA1710" i="4"/>
  <c r="Z1706" i="4"/>
  <c r="AA1706" i="4"/>
  <c r="AA1703" i="4"/>
  <c r="Z1703" i="4"/>
  <c r="AA1701" i="4"/>
  <c r="Z1700" i="4"/>
  <c r="AA1700" i="4"/>
  <c r="Z1699" i="4"/>
  <c r="AA1698" i="4"/>
  <c r="Z1698" i="4"/>
  <c r="AA1697" i="4"/>
  <c r="Z1697" i="4"/>
  <c r="AA1696" i="4"/>
  <c r="Z1695" i="4"/>
  <c r="AA1691" i="4"/>
  <c r="Z1691" i="4"/>
  <c r="AA1689" i="4"/>
  <c r="Z1689" i="4"/>
  <c r="AA1688" i="4"/>
  <c r="AA1687" i="4"/>
  <c r="AA1685" i="4"/>
  <c r="Z1685" i="4"/>
  <c r="AA1684" i="4"/>
  <c r="Z1680" i="4"/>
  <c r="AA1680" i="4"/>
  <c r="Z1674" i="4"/>
  <c r="AA1674" i="4"/>
  <c r="AA1672" i="4"/>
  <c r="Z1672" i="4"/>
  <c r="AA1671" i="4"/>
  <c r="Z1670" i="4"/>
  <c r="AA1670" i="4"/>
  <c r="AA1668" i="4"/>
  <c r="Z1668" i="4"/>
  <c r="AA1667" i="4"/>
  <c r="Z1667" i="4"/>
  <c r="AA1664" i="4"/>
  <c r="Z1664" i="4"/>
  <c r="AA1663" i="4"/>
  <c r="Z1663" i="4"/>
  <c r="AA1662" i="4"/>
  <c r="AA1660" i="4"/>
  <c r="Z1660" i="4"/>
  <c r="AA1659" i="4"/>
  <c r="Z1659" i="4"/>
  <c r="AA1657" i="4"/>
  <c r="AA1655" i="4"/>
  <c r="Z1654" i="4"/>
  <c r="AA1654" i="4"/>
  <c r="AA1653" i="4"/>
  <c r="Z1651" i="4"/>
  <c r="AA1651" i="4"/>
  <c r="AA1644" i="4"/>
  <c r="Z1644" i="4"/>
  <c r="AA1643" i="4"/>
  <c r="AA1639" i="4"/>
  <c r="AA1634" i="4"/>
  <c r="AA1632" i="4"/>
  <c r="AA1628" i="4"/>
  <c r="Z1628" i="4"/>
  <c r="AA1627" i="4"/>
  <c r="AA1626" i="4"/>
  <c r="AA1625" i="4"/>
  <c r="Z1623" i="4"/>
  <c r="AA1623" i="4"/>
  <c r="AA1618" i="4"/>
  <c r="Z1618" i="4"/>
  <c r="AA1615" i="4"/>
  <c r="AA1610" i="4"/>
  <c r="AA1605" i="4"/>
  <c r="Z1604" i="4"/>
  <c r="AA1604" i="4"/>
  <c r="AA1602" i="4"/>
  <c r="Z1602" i="4"/>
  <c r="AA1601" i="4"/>
  <c r="Z1601" i="4"/>
  <c r="AA1600" i="4"/>
  <c r="Z1600" i="4"/>
  <c r="AA1592" i="4"/>
  <c r="Z1592" i="4"/>
  <c r="AA1591" i="4"/>
  <c r="Z1587" i="4"/>
  <c r="AA1587" i="4"/>
  <c r="AA1585" i="4"/>
  <c r="Z1583" i="4"/>
  <c r="AA1583" i="4"/>
  <c r="AA1581" i="4"/>
  <c r="Z1581" i="4"/>
  <c r="AA1580" i="4"/>
  <c r="AA1577" i="4"/>
  <c r="Z1577" i="4"/>
  <c r="AA1576" i="4"/>
  <c r="AA1575" i="4"/>
  <c r="Z1572" i="4"/>
  <c r="AA1572" i="4"/>
  <c r="AA1568" i="4"/>
  <c r="Z1568" i="4"/>
  <c r="Z1564" i="4"/>
  <c r="AA1564" i="4"/>
  <c r="AA1561" i="4"/>
  <c r="Z1561" i="4"/>
  <c r="Z1559" i="4"/>
  <c r="AA1559" i="4"/>
  <c r="AA1556" i="4"/>
  <c r="AA1553" i="4"/>
  <c r="Z1552" i="4"/>
  <c r="AA1552" i="4"/>
  <c r="AA1551" i="4"/>
  <c r="Z1548" i="4"/>
  <c r="AA1548" i="4"/>
  <c r="AA1544" i="4"/>
  <c r="Z1544" i="4"/>
  <c r="Z1539" i="4"/>
  <c r="AA1537" i="4"/>
  <c r="AA1535" i="4"/>
  <c r="Z1535" i="4"/>
  <c r="AA1534" i="4"/>
  <c r="Z1533" i="4"/>
  <c r="AA1533" i="4"/>
  <c r="AA1531" i="4"/>
  <c r="Z1531" i="4"/>
  <c r="AA1526" i="4"/>
  <c r="Z1526" i="4"/>
  <c r="AA1523" i="4"/>
  <c r="Z1523" i="4"/>
  <c r="Z1522" i="4"/>
  <c r="AA1522" i="4"/>
  <c r="AA1521" i="4"/>
  <c r="Z1519" i="4"/>
  <c r="AA1518" i="4"/>
  <c r="Z1518" i="4"/>
  <c r="AA1517" i="4"/>
  <c r="Z1517" i="4"/>
  <c r="Z1516" i="4"/>
  <c r="AA1516" i="4"/>
  <c r="AA1514" i="4"/>
  <c r="AA1512" i="4"/>
  <c r="Z1508" i="4"/>
  <c r="AA1504" i="4"/>
  <c r="Z1501" i="4"/>
  <c r="AA1501" i="4"/>
  <c r="Z1500" i="4"/>
  <c r="AA1500" i="4"/>
  <c r="Z1499" i="4"/>
  <c r="AA1499" i="4"/>
  <c r="AA1497" i="4"/>
  <c r="Z1497" i="4"/>
  <c r="AA1496" i="4"/>
  <c r="Z1496" i="4"/>
  <c r="Z1493" i="4"/>
  <c r="AA1492" i="4"/>
  <c r="Z1492" i="4"/>
  <c r="Z1491" i="4"/>
  <c r="AA1491" i="4"/>
  <c r="AA1489" i="4"/>
  <c r="Z1484" i="4"/>
  <c r="AA1483" i="4"/>
  <c r="Z1483" i="4"/>
  <c r="Z1482" i="4"/>
  <c r="AA1482" i="4"/>
  <c r="Z1479" i="4"/>
  <c r="AA1479" i="4"/>
  <c r="AA1475" i="4"/>
  <c r="Z1475" i="4"/>
  <c r="AA1472" i="4"/>
  <c r="Z1472" i="4"/>
  <c r="AA1471" i="4"/>
  <c r="Z1470" i="4"/>
  <c r="AA1470" i="4"/>
  <c r="AA1469" i="4"/>
  <c r="AA1467" i="4"/>
  <c r="AA1464" i="4"/>
  <c r="Z1462" i="4"/>
  <c r="Z1461" i="4"/>
  <c r="AA1461" i="4"/>
  <c r="Z1460" i="4"/>
  <c r="Z1459" i="4"/>
  <c r="AA1459" i="4"/>
  <c r="AA1457" i="4"/>
  <c r="Z1457" i="4"/>
  <c r="AA1456" i="4"/>
  <c r="Z1455" i="4"/>
  <c r="AA1455" i="4"/>
  <c r="AA1453" i="4"/>
  <c r="Z1453" i="4"/>
  <c r="AA1447" i="4"/>
  <c r="Z1447" i="4"/>
  <c r="AA1443" i="4"/>
  <c r="Z1443" i="4"/>
  <c r="AA1442" i="4"/>
  <c r="Z1440" i="4"/>
  <c r="AA1439" i="4"/>
  <c r="Z1438" i="4"/>
  <c r="AA1438" i="4"/>
  <c r="Z1436" i="4"/>
  <c r="AA1436" i="4"/>
  <c r="AA1431" i="4"/>
  <c r="AA1427" i="4"/>
  <c r="Z1427" i="4"/>
  <c r="Z1426" i="4"/>
  <c r="Z1425" i="4"/>
  <c r="AA1425" i="4"/>
  <c r="Z1423" i="4"/>
  <c r="AA1423" i="4"/>
  <c r="Z1422" i="4"/>
  <c r="AA1421" i="4"/>
  <c r="Z1421" i="4"/>
  <c r="Z1418" i="4"/>
  <c r="AA1418" i="4"/>
  <c r="Z1417" i="4"/>
  <c r="AA1413" i="4"/>
  <c r="Z1413" i="4"/>
  <c r="AA1412" i="4"/>
  <c r="Z1412" i="4"/>
  <c r="AA1411" i="4"/>
  <c r="Z1411" i="4"/>
  <c r="AA1410" i="4"/>
  <c r="Z1408" i="4"/>
  <c r="AA1408" i="4"/>
  <c r="Z1407" i="4"/>
  <c r="AA1403" i="4"/>
  <c r="Z1402" i="4"/>
  <c r="AA1402" i="4"/>
  <c r="Z1401" i="4"/>
  <c r="Z1400" i="4"/>
  <c r="AA1400" i="4"/>
  <c r="Z1399" i="4"/>
  <c r="AA1398" i="4"/>
  <c r="AA1397" i="4"/>
  <c r="Z1397" i="4"/>
  <c r="AA1395" i="4"/>
  <c r="Z1394" i="4"/>
  <c r="AA1394" i="4"/>
  <c r="Z1393" i="4"/>
  <c r="AA1390" i="4"/>
  <c r="AA1389" i="4"/>
  <c r="AA1386" i="4"/>
  <c r="Z1385" i="4"/>
  <c r="AA1385" i="4"/>
  <c r="AA1383" i="4"/>
  <c r="Z1383" i="4"/>
  <c r="AA1381" i="4"/>
  <c r="Z1379" i="4"/>
  <c r="AA1378" i="4"/>
  <c r="Z1378" i="4"/>
  <c r="AA1377" i="4"/>
  <c r="AA1375" i="4"/>
  <c r="Z1375" i="4"/>
  <c r="AA1374" i="4"/>
  <c r="Z1374" i="4"/>
  <c r="AA1373" i="4"/>
  <c r="AA1371" i="4"/>
  <c r="Z1371" i="4"/>
  <c r="Z1370" i="4"/>
  <c r="Z1369" i="4"/>
  <c r="AA1369" i="4"/>
  <c r="Z1367" i="4"/>
  <c r="AA1367" i="4"/>
  <c r="Z1366" i="4"/>
  <c r="AA1362" i="4"/>
  <c r="AA1361" i="4"/>
  <c r="Z1358" i="4"/>
  <c r="AA1358" i="4"/>
  <c r="AA1357" i="4"/>
  <c r="Z1354" i="4"/>
  <c r="AA1354" i="4"/>
  <c r="AA1353" i="4"/>
  <c r="AA1352" i="4"/>
  <c r="Z1350" i="4"/>
  <c r="AA1348" i="4"/>
  <c r="AA1347" i="4"/>
  <c r="AA1344" i="4"/>
  <c r="AA1343" i="4"/>
  <c r="Z1340" i="4"/>
  <c r="AA1340" i="4"/>
  <c r="AA1339" i="4"/>
  <c r="AA1337" i="4"/>
  <c r="AA1335" i="4"/>
  <c r="Z1332" i="4"/>
  <c r="AA1332" i="4"/>
  <c r="Z1331" i="4"/>
  <c r="Z1328" i="4"/>
  <c r="AA1327" i="4"/>
  <c r="Z1327" i="4"/>
  <c r="AA1325" i="4"/>
  <c r="AA1323" i="4"/>
  <c r="AA1321" i="4"/>
  <c r="Z1319" i="4"/>
  <c r="AA1318" i="4"/>
  <c r="AA1317" i="4"/>
  <c r="Z1316" i="4"/>
  <c r="AA1316" i="4"/>
  <c r="AA1314" i="4"/>
  <c r="AA1313" i="4"/>
  <c r="Z1313" i="4"/>
  <c r="AA1312" i="4"/>
  <c r="Z1310" i="4"/>
  <c r="AA1310" i="4"/>
  <c r="Z1309" i="4"/>
  <c r="AA1308" i="4"/>
  <c r="AA1306" i="4"/>
  <c r="AA1305" i="4"/>
  <c r="Z1305" i="4"/>
  <c r="AA1301" i="4"/>
  <c r="Z1300" i="4"/>
  <c r="AA1300" i="4"/>
  <c r="AA1298" i="4"/>
  <c r="AA1295" i="4"/>
  <c r="AA1294" i="4"/>
  <c r="Z1291" i="4"/>
  <c r="AA1291" i="4"/>
  <c r="AA1290" i="4"/>
  <c r="AA1288" i="4"/>
  <c r="AA1286" i="4"/>
  <c r="Z1283" i="4"/>
  <c r="Z1281" i="4"/>
  <c r="AA1280" i="4"/>
  <c r="Z1279" i="4"/>
  <c r="AA1279" i="4"/>
  <c r="Z1277" i="4"/>
  <c r="AA1276" i="4"/>
  <c r="Z1276" i="4"/>
  <c r="Z1275" i="4"/>
  <c r="AA1274" i="4"/>
  <c r="Z1274" i="4"/>
  <c r="AA1273" i="4"/>
  <c r="AA1271" i="4"/>
  <c r="AA1270" i="4"/>
  <c r="Z1270" i="4"/>
  <c r="AA1269" i="4"/>
  <c r="AA1268" i="4"/>
  <c r="Z1266" i="4"/>
  <c r="AA1265" i="4"/>
  <c r="Z1265" i="4"/>
  <c r="AA1264" i="4"/>
  <c r="AA1262" i="4"/>
  <c r="Z1262" i="4"/>
  <c r="AA1261" i="4"/>
  <c r="Z1261" i="4"/>
  <c r="AA1260" i="4"/>
  <c r="AA1258" i="4"/>
  <c r="Z1258" i="4"/>
  <c r="Z1257" i="4"/>
  <c r="Z1256" i="4"/>
  <c r="AA1256" i="4"/>
  <c r="Z1254" i="4"/>
  <c r="AA1254" i="4"/>
  <c r="Z1253" i="4"/>
  <c r="AA1249" i="4"/>
  <c r="Z1249" i="4"/>
  <c r="AA1247" i="4"/>
  <c r="AA1245" i="4"/>
  <c r="Z1245" i="4"/>
  <c r="AA1244" i="4"/>
  <c r="Z1244" i="4"/>
  <c r="AA1243" i="4"/>
  <c r="Z1241" i="4"/>
  <c r="AA1241" i="4"/>
  <c r="Z1240" i="4"/>
  <c r="AA1239" i="4"/>
  <c r="AA1237" i="4"/>
  <c r="AA1236" i="4"/>
  <c r="Z1236" i="4"/>
  <c r="AA1235" i="4"/>
  <c r="Z1233" i="4"/>
  <c r="AA1233" i="4"/>
  <c r="Z1232" i="4"/>
  <c r="Z1228" i="4"/>
  <c r="AA1228" i="4"/>
  <c r="AA1227" i="4"/>
  <c r="AA1225" i="4"/>
  <c r="AA1223" i="4"/>
  <c r="AA1221" i="4"/>
  <c r="Z1221" i="4"/>
  <c r="AA1219" i="4"/>
  <c r="AA1218" i="4"/>
  <c r="AA1216" i="4"/>
  <c r="AA1215" i="4"/>
  <c r="Z1215" i="4"/>
  <c r="AA1214" i="4"/>
  <c r="Z1212" i="4"/>
  <c r="AA1210" i="4"/>
  <c r="AA1209" i="4"/>
  <c r="Z1207" i="4"/>
  <c r="AA1206" i="4"/>
  <c r="Z1206" i="4"/>
  <c r="AA1205" i="4"/>
  <c r="Z1205" i="4"/>
  <c r="AA1204" i="4"/>
  <c r="Z1202" i="4"/>
  <c r="AA1202" i="4"/>
  <c r="Z1201" i="4"/>
  <c r="AA1200" i="4"/>
  <c r="AA1198" i="4"/>
  <c r="AA1197" i="4"/>
  <c r="Z1197" i="4"/>
  <c r="AA1196" i="4"/>
  <c r="AA1195" i="4"/>
  <c r="AA1193" i="4"/>
  <c r="Z1193" i="4"/>
  <c r="AA1191" i="4"/>
  <c r="AA1188" i="4"/>
  <c r="AA1187" i="4"/>
  <c r="Z1187" i="4"/>
  <c r="AA1186" i="4"/>
  <c r="Z1186" i="4"/>
  <c r="Z1185" i="4"/>
  <c r="AA1184" i="4"/>
  <c r="AA1182" i="4"/>
  <c r="AA1181" i="4"/>
  <c r="Z1181" i="4"/>
  <c r="AA1180" i="4"/>
  <c r="Z1180" i="4"/>
  <c r="AA1179" i="4"/>
  <c r="Z1177" i="4"/>
  <c r="AA1177" i="4"/>
  <c r="Z1176" i="4"/>
  <c r="AA1172" i="4"/>
  <c r="Z1171" i="4"/>
  <c r="AA1171" i="4"/>
  <c r="AA1168" i="4"/>
  <c r="Z1168" i="4"/>
  <c r="AA1167" i="4"/>
  <c r="Z1167" i="4"/>
  <c r="AA1166" i="4"/>
  <c r="Z1164" i="4"/>
  <c r="AA1164" i="4"/>
  <c r="Z1163" i="4"/>
  <c r="Z1159" i="4"/>
  <c r="AA1159" i="4"/>
  <c r="AA1158" i="4"/>
  <c r="Z1155" i="4"/>
  <c r="AA1155" i="4"/>
  <c r="AA1154" i="4"/>
  <c r="AA1151" i="4"/>
  <c r="Z1150" i="4"/>
  <c r="AA1150" i="4"/>
  <c r="AA1148" i="4"/>
  <c r="Z1148" i="4"/>
  <c r="AA1146" i="4"/>
  <c r="AA1144" i="4"/>
  <c r="Z1144" i="4"/>
  <c r="AA1141" i="4"/>
  <c r="Z1141" i="4"/>
  <c r="Z1140" i="4"/>
  <c r="Z1137" i="4"/>
  <c r="Z1136" i="4"/>
  <c r="AA1133" i="4"/>
  <c r="Z1133" i="4"/>
  <c r="Z1132" i="4"/>
  <c r="Z1129" i="4"/>
  <c r="Z1128" i="4"/>
  <c r="Z1125" i="4"/>
  <c r="AA1124" i="4"/>
  <c r="Z1124" i="4"/>
  <c r="AA1121" i="4"/>
  <c r="Z1121" i="4"/>
  <c r="Z1119" i="4"/>
  <c r="AA1119" i="4"/>
  <c r="AA1118" i="4"/>
  <c r="AA1115" i="4"/>
  <c r="Z1114" i="4"/>
  <c r="AA1114" i="4"/>
  <c r="Z1111" i="4"/>
  <c r="AA1111" i="4"/>
  <c r="AA1110" i="4"/>
  <c r="AA1107" i="4"/>
  <c r="Z1106" i="4"/>
  <c r="AA1106" i="4"/>
  <c r="Z1103" i="4"/>
  <c r="AA1103" i="4"/>
  <c r="AA1102" i="4"/>
  <c r="AA1099" i="4"/>
  <c r="Z1098" i="4"/>
  <c r="AA1098" i="4"/>
  <c r="Z1095" i="4"/>
  <c r="AA1095" i="4"/>
  <c r="AA1094" i="4"/>
  <c r="AA1091" i="4"/>
  <c r="Z1090" i="4"/>
  <c r="AA1090" i="4"/>
  <c r="AA1086" i="4"/>
  <c r="AA1085" i="4"/>
  <c r="Z1085" i="4"/>
  <c r="AA1082" i="4"/>
  <c r="Z1082" i="4"/>
  <c r="Z1081" i="4"/>
  <c r="Z1078" i="4"/>
  <c r="AA1077" i="4"/>
  <c r="Z1077" i="4"/>
  <c r="AA1074" i="4"/>
  <c r="Z1074" i="4"/>
  <c r="Z1073" i="4"/>
  <c r="AA1070" i="4"/>
  <c r="Z1070" i="4"/>
  <c r="Z1069" i="4"/>
  <c r="Z1066" i="4"/>
  <c r="AA1065" i="4"/>
  <c r="Z1065" i="4"/>
  <c r="Z1064" i="4"/>
  <c r="Z1061" i="4"/>
  <c r="Z1060" i="4"/>
  <c r="AA1058" i="4"/>
  <c r="Z1055" i="4"/>
  <c r="Z1054" i="4"/>
  <c r="Z1050" i="4"/>
  <c r="AA1050" i="4"/>
  <c r="AA1047" i="4"/>
  <c r="Z1047" i="4"/>
  <c r="Z1046" i="4"/>
  <c r="AA1042" i="4"/>
  <c r="Z1039" i="4"/>
  <c r="Z1038" i="4"/>
  <c r="Z1036" i="4"/>
  <c r="Z1033" i="4"/>
  <c r="Z1032" i="4"/>
  <c r="AA1029" i="4"/>
  <c r="Z1029" i="4"/>
  <c r="Z1028" i="4"/>
  <c r="Z1025" i="4"/>
  <c r="AA1024" i="4"/>
  <c r="Z1024" i="4"/>
  <c r="Z1021" i="4"/>
  <c r="AA1021" i="4"/>
  <c r="Z1017" i="4"/>
  <c r="AA1016" i="4"/>
  <c r="Z1016" i="4"/>
  <c r="Z1013" i="4"/>
  <c r="AA1013" i="4"/>
  <c r="Z1009" i="4"/>
  <c r="AA1008" i="4"/>
  <c r="Z1008" i="4"/>
  <c r="Z1005" i="4"/>
  <c r="AA1005" i="4"/>
  <c r="Z1001" i="4"/>
  <c r="AA1000" i="4"/>
  <c r="Z1000" i="4"/>
  <c r="Z997" i="4"/>
  <c r="AA997" i="4"/>
  <c r="Z993" i="4"/>
  <c r="AA992" i="4"/>
  <c r="Z992" i="4"/>
  <c r="Z989" i="4"/>
  <c r="AA989" i="4"/>
  <c r="Z985" i="4"/>
  <c r="AA984" i="4"/>
  <c r="Z984" i="4"/>
  <c r="Z981" i="4"/>
  <c r="Z980" i="4"/>
  <c r="AA979" i="4"/>
  <c r="Z978" i="4"/>
  <c r="AA978" i="4"/>
  <c r="AA976" i="4"/>
  <c r="Z976" i="4"/>
  <c r="AA975" i="4"/>
  <c r="Z972" i="4"/>
  <c r="AA971" i="4"/>
  <c r="AA970" i="4"/>
  <c r="Z968" i="4"/>
  <c r="Z967" i="4"/>
  <c r="AA967" i="4"/>
  <c r="Z966" i="4"/>
  <c r="AA966" i="4"/>
  <c r="AA965" i="4"/>
  <c r="AA963" i="4"/>
  <c r="AA962" i="4"/>
  <c r="Z962" i="4"/>
  <c r="AA959" i="4"/>
  <c r="Z959" i="4"/>
  <c r="AA958" i="4"/>
  <c r="Z955" i="4"/>
  <c r="AA954" i="4"/>
  <c r="AA953" i="4"/>
  <c r="AA950" i="4"/>
  <c r="Z949" i="4"/>
  <c r="Z946" i="4"/>
  <c r="AA946" i="4"/>
  <c r="Z945" i="4"/>
  <c r="Z942" i="4"/>
  <c r="Z941" i="4"/>
  <c r="AA941" i="4"/>
  <c r="AA940" i="4"/>
  <c r="AA938" i="4"/>
  <c r="Z937" i="4"/>
  <c r="Z934" i="4"/>
  <c r="AA933" i="4"/>
  <c r="Z933" i="4"/>
  <c r="AA930" i="4"/>
  <c r="Z930" i="4"/>
  <c r="AA929" i="4"/>
  <c r="Z929" i="4"/>
  <c r="AA928" i="4"/>
  <c r="Z926" i="4"/>
  <c r="AA926" i="4"/>
  <c r="AA925" i="4"/>
  <c r="Z923" i="4"/>
  <c r="AA922" i="4"/>
  <c r="Z922" i="4"/>
  <c r="AA921" i="4"/>
  <c r="Z921" i="4"/>
  <c r="AA920" i="4"/>
  <c r="Z918" i="4"/>
  <c r="AA918" i="4"/>
  <c r="AA917" i="4"/>
  <c r="Z915" i="4"/>
  <c r="AA914" i="4"/>
  <c r="Z914" i="4"/>
  <c r="AA913" i="4"/>
  <c r="Z913" i="4"/>
  <c r="AA912" i="4"/>
  <c r="Z910" i="4"/>
  <c r="AA910" i="4"/>
  <c r="AA909" i="4"/>
  <c r="Z908" i="4"/>
  <c r="AA908" i="4"/>
  <c r="Z907" i="4"/>
  <c r="AA906" i="4"/>
  <c r="Z906" i="4"/>
  <c r="AA905" i="4"/>
  <c r="Z904" i="4"/>
  <c r="AA904" i="4"/>
  <c r="Z903" i="4"/>
  <c r="AA902" i="4"/>
  <c r="Z902" i="4"/>
  <c r="AA901" i="4"/>
  <c r="AA900" i="4"/>
  <c r="Z899" i="4"/>
  <c r="Z898" i="4"/>
  <c r="AA897" i="4"/>
  <c r="Z897" i="4"/>
  <c r="AA896" i="4"/>
  <c r="AA895" i="4"/>
  <c r="Z895" i="4"/>
  <c r="Z894" i="4"/>
  <c r="AA893" i="4"/>
  <c r="Z892" i="4"/>
  <c r="AA892" i="4"/>
  <c r="Z891" i="4"/>
  <c r="AA890" i="4"/>
  <c r="Z890" i="4"/>
  <c r="Z889" i="4"/>
  <c r="AA888" i="4"/>
  <c r="AA887" i="4"/>
  <c r="Z887" i="4"/>
  <c r="Z886" i="4"/>
  <c r="AA885" i="4"/>
  <c r="Z884" i="4"/>
  <c r="AA884" i="4"/>
  <c r="Z883" i="4"/>
  <c r="AA882" i="4"/>
  <c r="Z882" i="4"/>
  <c r="Z881" i="4"/>
  <c r="AA880" i="4"/>
  <c r="Z879" i="4"/>
  <c r="Z878" i="4"/>
  <c r="Z874" i="4"/>
  <c r="AA874" i="4"/>
  <c r="Z873" i="4"/>
  <c r="AA870" i="4"/>
  <c r="AA869" i="4"/>
  <c r="AA867" i="4"/>
  <c r="AA866" i="4"/>
  <c r="Z864" i="4"/>
  <c r="Z863" i="4"/>
  <c r="AA863" i="4"/>
  <c r="AA862" i="4"/>
  <c r="AA860" i="4"/>
  <c r="Z860" i="4"/>
  <c r="AA859" i="4"/>
  <c r="Z858" i="4"/>
  <c r="AA858" i="4"/>
  <c r="AA856" i="4"/>
  <c r="Z856" i="4"/>
  <c r="Z855" i="4"/>
  <c r="AA854" i="4"/>
  <c r="AA852" i="4"/>
  <c r="AA851" i="4"/>
  <c r="Z851" i="4"/>
  <c r="AA850" i="4"/>
  <c r="AA848" i="4"/>
  <c r="Z848" i="4"/>
  <c r="Z847" i="4"/>
  <c r="AA846" i="4"/>
  <c r="AA844" i="4"/>
  <c r="Z844" i="4"/>
  <c r="Z843" i="4"/>
  <c r="Z840" i="4"/>
  <c r="AA839" i="4"/>
  <c r="AA838" i="4"/>
  <c r="Z836" i="4"/>
  <c r="AA835" i="4"/>
  <c r="Z835" i="4"/>
  <c r="AA834" i="4"/>
  <c r="AA832" i="4"/>
  <c r="Z832" i="4"/>
  <c r="AA831" i="4"/>
  <c r="Z831" i="4"/>
  <c r="AA830" i="4"/>
  <c r="AA828" i="4"/>
  <c r="Z828" i="4"/>
  <c r="Z827" i="4"/>
  <c r="Z826" i="4"/>
  <c r="AA826" i="4"/>
  <c r="Z823" i="4"/>
  <c r="Z822" i="4"/>
  <c r="AA821" i="4"/>
  <c r="Z821" i="4"/>
  <c r="AA820" i="4"/>
  <c r="AA818" i="4"/>
  <c r="AA817" i="4"/>
  <c r="Z817" i="4"/>
  <c r="AA816" i="4"/>
  <c r="AA814" i="4"/>
  <c r="Z814" i="4"/>
  <c r="Z813" i="4"/>
  <c r="AA812" i="4"/>
  <c r="AA810" i="4"/>
  <c r="Z809" i="4"/>
  <c r="Z806" i="4"/>
  <c r="AA805" i="4"/>
  <c r="AA804" i="4"/>
  <c r="Z802" i="4"/>
  <c r="AA801" i="4"/>
  <c r="Z801" i="4"/>
  <c r="AA800" i="4"/>
  <c r="Z797" i="4"/>
  <c r="Z796" i="4"/>
  <c r="AA796" i="4"/>
  <c r="AA795" i="4"/>
  <c r="AA793" i="4"/>
  <c r="Z793" i="4"/>
  <c r="AA792" i="4"/>
  <c r="AA791" i="4"/>
  <c r="Z789" i="4"/>
  <c r="AA788" i="4"/>
  <c r="AA787" i="4"/>
  <c r="Z785" i="4"/>
  <c r="Z784" i="4"/>
  <c r="AA784" i="4"/>
  <c r="AA783" i="4"/>
  <c r="AA781" i="4"/>
  <c r="Z780" i="4"/>
  <c r="AA779" i="4"/>
  <c r="AA777" i="4"/>
  <c r="Z777" i="4"/>
  <c r="Z776" i="4"/>
  <c r="AA775" i="4"/>
  <c r="AA773" i="4"/>
  <c r="Z773" i="4"/>
  <c r="Z772" i="4"/>
  <c r="AA771" i="4"/>
  <c r="AA769" i="4"/>
  <c r="Z768" i="4"/>
  <c r="Z765" i="4"/>
  <c r="AA764" i="4"/>
  <c r="AA763" i="4"/>
  <c r="Z761" i="4"/>
  <c r="AA760" i="4"/>
  <c r="Z760" i="4"/>
  <c r="AA759" i="4"/>
  <c r="AA757" i="4"/>
  <c r="Z757" i="4"/>
  <c r="AA756" i="4"/>
  <c r="AA755" i="4"/>
  <c r="Z753" i="4"/>
  <c r="AA752" i="4"/>
  <c r="Z751" i="4"/>
  <c r="AA751" i="4"/>
  <c r="AA749" i="4"/>
  <c r="Z748" i="4"/>
  <c r="AA747" i="4"/>
  <c r="Z745" i="4"/>
  <c r="AA745" i="4"/>
  <c r="Z744" i="4"/>
  <c r="AA743" i="4"/>
  <c r="AA741" i="4"/>
  <c r="Z740" i="4"/>
  <c r="Z739" i="4"/>
  <c r="AA738" i="4"/>
  <c r="AA736" i="4"/>
  <c r="Z735" i="4"/>
  <c r="AA733" i="4"/>
  <c r="AA732" i="4"/>
  <c r="Z730" i="4"/>
  <c r="Z729" i="4"/>
  <c r="AA729" i="4"/>
  <c r="AA728" i="4"/>
  <c r="AA726" i="4"/>
  <c r="Z726" i="4"/>
  <c r="AA725" i="4"/>
  <c r="Z724" i="4"/>
  <c r="AA724" i="4"/>
  <c r="AA723" i="4"/>
  <c r="AA722" i="4"/>
  <c r="AA720" i="4"/>
  <c r="Z720" i="4"/>
  <c r="Z719" i="4"/>
  <c r="AA718" i="4"/>
  <c r="AA716" i="4"/>
  <c r="Z715" i="4"/>
  <c r="Z712" i="4"/>
  <c r="AA711" i="4"/>
  <c r="Z711" i="4"/>
  <c r="AA710" i="4"/>
  <c r="AA708" i="4"/>
  <c r="Z708" i="4"/>
  <c r="AA707" i="4"/>
  <c r="Z707" i="4"/>
  <c r="AA706" i="4"/>
  <c r="AA704" i="4"/>
  <c r="Z704" i="4"/>
  <c r="Z703" i="4"/>
  <c r="AA702" i="4"/>
  <c r="Z700" i="4"/>
  <c r="AA699" i="4"/>
  <c r="Z699" i="4"/>
  <c r="AA698" i="4"/>
  <c r="AA697" i="4"/>
  <c r="AA695" i="4"/>
  <c r="Z695" i="4"/>
  <c r="Z694" i="4"/>
  <c r="Z691" i="4"/>
  <c r="AA690" i="4"/>
  <c r="AA689" i="4"/>
  <c r="Z687" i="4"/>
  <c r="AA686" i="4"/>
  <c r="Z686" i="4"/>
  <c r="AA685" i="4"/>
  <c r="AA684" i="4"/>
  <c r="Z682" i="4"/>
  <c r="Z681" i="4"/>
  <c r="AA681" i="4"/>
  <c r="AA680" i="4"/>
  <c r="Z678" i="4"/>
  <c r="Z677" i="4"/>
  <c r="AA677" i="4"/>
  <c r="Z676" i="4"/>
  <c r="AA676" i="4"/>
  <c r="AA675" i="4"/>
  <c r="AA672" i="4"/>
  <c r="Z671" i="4"/>
  <c r="Z670" i="4"/>
  <c r="AA669" i="4"/>
  <c r="AA667" i="4"/>
  <c r="AA666" i="4"/>
  <c r="Z666" i="4"/>
  <c r="AA665" i="4"/>
  <c r="Z662" i="4"/>
  <c r="Z661" i="4"/>
  <c r="AA660" i="4"/>
  <c r="Z658" i="4"/>
  <c r="AA657" i="4"/>
  <c r="AA656" i="4"/>
  <c r="Z654" i="4"/>
  <c r="AA653" i="4"/>
  <c r="Z653" i="4"/>
  <c r="AA652" i="4"/>
  <c r="AA650" i="4"/>
  <c r="Z649" i="4"/>
  <c r="AA648" i="4"/>
  <c r="AA646" i="4"/>
  <c r="AA645" i="4"/>
  <c r="Z645" i="4"/>
  <c r="AA644" i="4"/>
  <c r="Z642" i="4"/>
  <c r="AA642" i="4"/>
  <c r="Z641" i="4"/>
  <c r="AA640" i="4"/>
  <c r="Z638" i="4"/>
  <c r="Z637" i="4"/>
  <c r="Z636" i="4"/>
  <c r="AA636" i="4"/>
  <c r="AA635" i="4"/>
  <c r="AA633" i="4"/>
  <c r="Z633" i="4"/>
  <c r="AA632" i="4"/>
  <c r="AA631" i="4"/>
  <c r="Z629" i="4"/>
  <c r="AA628" i="4"/>
  <c r="Z627" i="4"/>
  <c r="AA627" i="4"/>
  <c r="AA625" i="4"/>
  <c r="Z625" i="4"/>
  <c r="Z624" i="4"/>
  <c r="AA623" i="4"/>
  <c r="AA621" i="4"/>
  <c r="Z621" i="4"/>
  <c r="Z620" i="4"/>
  <c r="AA619" i="4"/>
  <c r="AA617" i="4"/>
  <c r="Z616" i="4"/>
  <c r="AA615" i="4"/>
  <c r="AA613" i="4"/>
  <c r="Z613" i="4"/>
  <c r="Z612" i="4"/>
  <c r="Z609" i="4"/>
  <c r="AA608" i="4"/>
  <c r="Z608" i="4"/>
  <c r="AA607" i="4"/>
  <c r="AA605" i="4"/>
  <c r="Z605" i="4"/>
  <c r="AA604" i="4"/>
  <c r="AA603" i="4"/>
  <c r="Z601" i="4"/>
  <c r="AA599" i="4"/>
  <c r="Z598" i="4"/>
  <c r="AA597" i="4"/>
  <c r="Z597" i="4"/>
  <c r="Z596" i="4"/>
  <c r="AA595" i="4"/>
  <c r="Z594" i="4"/>
  <c r="AA593" i="4"/>
  <c r="AA592" i="4"/>
  <c r="Z592" i="4"/>
  <c r="AA591" i="4"/>
  <c r="Z590" i="4"/>
  <c r="AA589" i="4"/>
  <c r="Z589" i="4"/>
  <c r="Z588" i="4"/>
  <c r="AA587" i="4"/>
  <c r="Z586" i="4"/>
  <c r="Z584" i="4"/>
  <c r="Z583" i="4"/>
  <c r="AA582" i="4"/>
  <c r="Z581" i="4"/>
  <c r="Z580" i="4"/>
  <c r="AA579" i="4"/>
  <c r="AA578" i="4"/>
  <c r="Z577" i="4"/>
  <c r="AA576" i="4"/>
  <c r="AA575" i="4"/>
  <c r="Z575" i="4"/>
  <c r="AA574" i="4"/>
  <c r="AA573" i="4"/>
  <c r="Z573" i="4"/>
  <c r="AA572" i="4"/>
  <c r="AA571" i="4"/>
  <c r="AA570" i="4"/>
  <c r="Z570" i="4"/>
  <c r="Z569" i="4"/>
  <c r="AA568" i="4"/>
  <c r="AA567" i="4"/>
  <c r="AA565" i="4"/>
  <c r="Z565" i="4"/>
  <c r="AA564" i="4"/>
  <c r="AA563" i="4"/>
  <c r="AA562" i="4"/>
  <c r="Z562" i="4"/>
  <c r="Z561" i="4"/>
  <c r="Z560" i="4"/>
  <c r="AA559" i="4"/>
  <c r="AA557" i="4"/>
  <c r="AA556" i="4"/>
  <c r="AA555" i="4"/>
  <c r="Z554" i="4"/>
  <c r="AA553" i="4"/>
  <c r="Z553" i="4"/>
  <c r="Z552" i="4"/>
  <c r="AA551" i="4"/>
  <c r="AA549" i="4"/>
  <c r="AA548" i="4"/>
  <c r="AA547" i="4"/>
  <c r="Z546" i="4"/>
  <c r="AA545" i="4"/>
  <c r="Z545" i="4"/>
  <c r="AA544" i="4"/>
  <c r="AA543" i="4"/>
  <c r="AA541" i="4"/>
  <c r="Z540" i="4"/>
  <c r="AA539" i="4"/>
  <c r="Z538" i="4"/>
  <c r="Z537" i="4"/>
  <c r="Z536" i="4"/>
  <c r="AA535" i="4"/>
  <c r="AA534" i="4"/>
  <c r="AA532" i="4"/>
  <c r="Z531" i="4"/>
  <c r="AA530" i="4"/>
  <c r="Z529" i="4"/>
  <c r="AA528" i="4"/>
  <c r="Z528" i="4"/>
  <c r="AA527" i="4"/>
  <c r="AA526" i="4"/>
  <c r="AA524" i="4"/>
  <c r="Z523" i="4"/>
  <c r="AA522" i="4"/>
  <c r="Z521" i="4"/>
  <c r="AA520" i="4"/>
  <c r="Z520" i="4"/>
  <c r="Z519" i="4"/>
  <c r="AA518" i="4"/>
  <c r="Z516" i="4"/>
  <c r="AA516" i="4"/>
  <c r="AA515" i="4"/>
  <c r="AA514" i="4"/>
  <c r="AA513" i="4"/>
  <c r="Z513" i="4"/>
  <c r="Z512" i="4"/>
  <c r="Z511" i="4"/>
  <c r="AA510" i="4"/>
  <c r="AA508" i="4"/>
  <c r="Z508" i="4"/>
  <c r="AA507" i="4"/>
  <c r="AA506" i="4"/>
  <c r="AA505" i="4"/>
  <c r="Z505" i="4"/>
  <c r="Z504" i="4"/>
  <c r="Z503" i="4"/>
  <c r="Z502" i="4"/>
  <c r="AA501" i="4"/>
  <c r="AA500" i="4"/>
  <c r="AA498" i="4"/>
  <c r="AA497" i="4"/>
  <c r="AA496" i="4"/>
  <c r="Z495" i="4"/>
  <c r="Z494" i="4"/>
  <c r="Z493" i="4"/>
  <c r="AA492" i="4"/>
  <c r="AA490" i="4"/>
  <c r="Z490" i="4"/>
  <c r="AA489" i="4"/>
  <c r="AA488" i="4"/>
  <c r="AA487" i="4"/>
  <c r="Z487" i="4"/>
  <c r="Z486" i="4"/>
  <c r="Z485" i="4"/>
  <c r="AA484" i="4"/>
  <c r="AA482" i="4"/>
  <c r="AA481" i="4"/>
  <c r="Z480" i="4"/>
  <c r="AA479" i="4"/>
  <c r="AA478" i="4"/>
  <c r="Z478" i="4"/>
  <c r="AA477" i="4"/>
  <c r="Z477" i="4"/>
  <c r="AA476" i="4"/>
  <c r="AA475" i="4"/>
  <c r="AA474" i="4"/>
  <c r="Z474" i="4"/>
  <c r="Z473" i="4"/>
  <c r="Z472" i="4"/>
  <c r="AA471" i="4"/>
  <c r="Z470" i="4"/>
  <c r="AA469" i="4"/>
  <c r="Z469" i="4"/>
  <c r="AA468" i="4"/>
  <c r="AA467" i="4"/>
  <c r="Z466" i="4"/>
  <c r="Z465" i="4"/>
  <c r="Z464" i="4"/>
  <c r="AA463" i="4"/>
  <c r="Z462" i="4"/>
  <c r="AA461" i="4"/>
  <c r="AA460" i="4"/>
  <c r="AA459" i="4"/>
  <c r="Z458" i="4"/>
  <c r="AA457" i="4"/>
  <c r="Z457" i="4"/>
  <c r="Z456" i="4"/>
  <c r="AA455" i="4"/>
  <c r="Z454" i="4"/>
  <c r="Z1444" i="4" l="1"/>
  <c r="AA1444" i="4"/>
  <c r="AA1547" i="4"/>
  <c r="Z1547" i="4"/>
  <c r="AA1640" i="4"/>
  <c r="Z1640" i="4"/>
  <c r="AA1681" i="4"/>
  <c r="Z1681" i="4"/>
  <c r="AA1750" i="4"/>
  <c r="Z1750" i="4"/>
  <c r="AA1775" i="4"/>
  <c r="Z1775" i="4"/>
  <c r="Z1836" i="4"/>
  <c r="AA1836" i="4"/>
  <c r="AA1917" i="4"/>
  <c r="Z1917" i="4"/>
  <c r="AA1925" i="4"/>
  <c r="Z1925" i="4"/>
  <c r="AA1950" i="4"/>
  <c r="Z1950" i="4"/>
  <c r="AA2053" i="4"/>
  <c r="Z2053" i="4"/>
  <c r="AA2144" i="4"/>
  <c r="Z2144" i="4"/>
  <c r="AA2177" i="4"/>
  <c r="Z2177" i="4"/>
  <c r="Z2251" i="4"/>
  <c r="AA2251" i="4"/>
  <c r="AA2307" i="4"/>
  <c r="Z2307" i="4"/>
  <c r="Z2378" i="4"/>
  <c r="AA2378" i="4"/>
  <c r="AA2407" i="4"/>
  <c r="Z2407" i="4"/>
  <c r="Z2419" i="4"/>
  <c r="AA2419" i="4"/>
  <c r="AA2501" i="4"/>
  <c r="Z2501" i="4"/>
  <c r="Z2621" i="4"/>
  <c r="AA2621" i="4"/>
  <c r="Z2626" i="4"/>
  <c r="AA2626" i="4"/>
  <c r="AA2637" i="4"/>
  <c r="Z2637" i="4"/>
  <c r="Z2703" i="4"/>
  <c r="AA2703" i="4"/>
  <c r="Z2724" i="4"/>
  <c r="AA2724" i="4"/>
  <c r="Z2851" i="4"/>
  <c r="AA2851" i="4"/>
  <c r="Z2880" i="4"/>
  <c r="AA2880" i="4"/>
  <c r="AA2891" i="4"/>
  <c r="Z2891" i="4"/>
  <c r="Z3077" i="4"/>
  <c r="AA3077" i="4"/>
  <c r="Z3092" i="4"/>
  <c r="AA3092" i="4"/>
  <c r="Z3108" i="4"/>
  <c r="AA3108" i="4"/>
  <c r="Z3124" i="4"/>
  <c r="AA3124" i="4"/>
  <c r="AA3176" i="4"/>
  <c r="Z3176" i="4"/>
  <c r="AA3699" i="4"/>
  <c r="Z3699" i="4"/>
  <c r="Z482" i="4"/>
  <c r="AA546" i="4"/>
  <c r="Z549" i="4"/>
  <c r="Z557" i="4"/>
  <c r="Z576" i="4"/>
  <c r="AA601" i="4"/>
  <c r="Z604" i="4"/>
  <c r="Z617" i="4"/>
  <c r="Z628" i="4"/>
  <c r="Z646" i="4"/>
  <c r="AA658" i="4"/>
  <c r="AA691" i="4"/>
  <c r="Z756" i="4"/>
  <c r="Z769" i="4"/>
  <c r="AA776" i="4"/>
  <c r="Z781" i="4"/>
  <c r="Z810" i="4"/>
  <c r="Z839" i="4"/>
  <c r="Z867" i="4"/>
  <c r="Z870" i="4"/>
  <c r="Z900" i="4"/>
  <c r="Z958" i="4"/>
  <c r="AA968" i="4"/>
  <c r="Z971" i="4"/>
  <c r="AA1036" i="4"/>
  <c r="Z1042" i="4"/>
  <c r="AA1061" i="4"/>
  <c r="AA1066" i="4"/>
  <c r="AA1069" i="4"/>
  <c r="Z1086" i="4"/>
  <c r="AA1137" i="4"/>
  <c r="AA1140" i="4"/>
  <c r="Z1172" i="4"/>
  <c r="AA1207" i="4"/>
  <c r="Z1210" i="4"/>
  <c r="AA1232" i="4"/>
  <c r="Z1237" i="4"/>
  <c r="AA1240" i="4"/>
  <c r="Z1295" i="4"/>
  <c r="Z1306" i="4"/>
  <c r="AA1309" i="4"/>
  <c r="Z1314" i="4"/>
  <c r="AA1319" i="4"/>
  <c r="Z1344" i="4"/>
  <c r="Z1439" i="4"/>
  <c r="Z1471" i="4"/>
  <c r="AA1480" i="4"/>
  <c r="Z1480" i="4"/>
  <c r="AA1560" i="4"/>
  <c r="Z1560" i="4"/>
  <c r="AA1622" i="4"/>
  <c r="Z1622" i="4"/>
  <c r="Z1634" i="4"/>
  <c r="AA1650" i="4"/>
  <c r="Z1650" i="4"/>
  <c r="Z1671" i="4"/>
  <c r="AA1705" i="4"/>
  <c r="Z1705" i="4"/>
  <c r="Z1744" i="4"/>
  <c r="AA1782" i="4"/>
  <c r="Z1782" i="4"/>
  <c r="Z1858" i="4"/>
  <c r="Z1881" i="4"/>
  <c r="AA1889" i="4"/>
  <c r="Z1889" i="4"/>
  <c r="Z2045" i="4"/>
  <c r="AA2045" i="4"/>
  <c r="AA2071" i="4"/>
  <c r="Z2071" i="4"/>
  <c r="Z2224" i="4"/>
  <c r="AA2262" i="4"/>
  <c r="Z2262" i="4"/>
  <c r="AA2331" i="4"/>
  <c r="AA2347" i="4"/>
  <c r="Z2392" i="4"/>
  <c r="Z2634" i="4"/>
  <c r="AA2634" i="4"/>
  <c r="Z2684" i="4"/>
  <c r="AA2684" i="4"/>
  <c r="Z2816" i="4"/>
  <c r="AA2816" i="4"/>
  <c r="Z2862" i="4"/>
  <c r="Z2888" i="4"/>
  <c r="AA2888" i="4"/>
  <c r="AA2937" i="4"/>
  <c r="AA2945" i="4"/>
  <c r="AA2954" i="4"/>
  <c r="AA3672" i="4"/>
  <c r="Z3672" i="4"/>
  <c r="Z3696" i="4"/>
  <c r="AA3696" i="4"/>
  <c r="Z3954" i="4"/>
  <c r="AA3954" i="4"/>
  <c r="AA3978" i="4"/>
  <c r="Z3978" i="4"/>
  <c r="Z4095" i="4"/>
  <c r="AA458" i="4"/>
  <c r="Z461" i="4"/>
  <c r="AA465" i="4"/>
  <c r="AA473" i="4"/>
  <c r="AA495" i="4"/>
  <c r="Z498" i="4"/>
  <c r="AA521" i="4"/>
  <c r="Z524" i="4"/>
  <c r="AA529" i="4"/>
  <c r="Z532" i="4"/>
  <c r="AA538" i="4"/>
  <c r="Z541" i="4"/>
  <c r="AA561" i="4"/>
  <c r="AA569" i="4"/>
  <c r="AA584" i="4"/>
  <c r="Z593" i="4"/>
  <c r="AA620" i="4"/>
  <c r="Z632" i="4"/>
  <c r="Z650" i="4"/>
  <c r="AA654" i="4"/>
  <c r="Z657" i="4"/>
  <c r="AA661" i="4"/>
  <c r="Z667" i="4"/>
  <c r="Z672" i="4"/>
  <c r="AA682" i="4"/>
  <c r="Z690" i="4"/>
  <c r="AA703" i="4"/>
  <c r="Z716" i="4"/>
  <c r="Z725" i="4"/>
  <c r="Z736" i="4"/>
  <c r="AA739" i="4"/>
  <c r="Z741" i="4"/>
  <c r="AA744" i="4"/>
  <c r="Z752" i="4"/>
  <c r="Z764" i="4"/>
  <c r="AA772" i="4"/>
  <c r="Z792" i="4"/>
  <c r="AA802" i="4"/>
  <c r="Z805" i="4"/>
  <c r="Z818" i="4"/>
  <c r="AA822" i="4"/>
  <c r="AA827" i="4"/>
  <c r="Z852" i="4"/>
  <c r="Z859" i="4"/>
  <c r="AA873" i="4"/>
  <c r="AA879" i="4"/>
  <c r="AA886" i="4"/>
  <c r="AA898" i="4"/>
  <c r="AA903" i="4"/>
  <c r="Z905" i="4"/>
  <c r="AA907" i="4"/>
  <c r="Z909" i="4"/>
  <c r="Z938" i="4"/>
  <c r="Z940" i="4"/>
  <c r="AA942" i="4"/>
  <c r="AA945" i="4"/>
  <c r="Z954" i="4"/>
  <c r="Z963" i="4"/>
  <c r="Z965" i="4"/>
  <c r="Z975" i="4"/>
  <c r="Z979" i="4"/>
  <c r="AA981" i="4"/>
  <c r="AA985" i="4"/>
  <c r="AA993" i="4"/>
  <c r="AA1001" i="4"/>
  <c r="AA1009" i="4"/>
  <c r="AA1017" i="4"/>
  <c r="AA1025" i="4"/>
  <c r="AA1028" i="4"/>
  <c r="AA1055" i="4"/>
  <c r="Z1058" i="4"/>
  <c r="AA1078" i="4"/>
  <c r="Z1091" i="4"/>
  <c r="Z1094" i="4"/>
  <c r="Z1099" i="4"/>
  <c r="Z1102" i="4"/>
  <c r="Z1107" i="4"/>
  <c r="Z1110" i="4"/>
  <c r="Z1115" i="4"/>
  <c r="Z1118" i="4"/>
  <c r="AA1129" i="4"/>
  <c r="AA1132" i="4"/>
  <c r="Z1151" i="4"/>
  <c r="Z1166" i="4"/>
  <c r="AA1176" i="4"/>
  <c r="Z1204" i="4"/>
  <c r="Z1225" i="4"/>
  <c r="Z1227" i="4"/>
  <c r="Z1243" i="4"/>
  <c r="AA1253" i="4"/>
  <c r="AA1257" i="4"/>
  <c r="AA1266" i="4"/>
  <c r="Z1271" i="4"/>
  <c r="AA1275" i="4"/>
  <c r="Z1280" i="4"/>
  <c r="Z1288" i="4"/>
  <c r="Z1290" i="4"/>
  <c r="Z1301" i="4"/>
  <c r="Z1317" i="4"/>
  <c r="Z1318" i="4"/>
  <c r="Z1323" i="4"/>
  <c r="AA1331" i="4"/>
  <c r="Z1337" i="4"/>
  <c r="Z1339" i="4"/>
  <c r="Z1348" i="4"/>
  <c r="AA1366" i="4"/>
  <c r="AA1370" i="4"/>
  <c r="AA1379" i="4"/>
  <c r="Z1390" i="4"/>
  <c r="AA1399" i="4"/>
  <c r="Z1410" i="4"/>
  <c r="AA1422" i="4"/>
  <c r="AA1426" i="4"/>
  <c r="Z1431" i="4"/>
  <c r="Z1435" i="4"/>
  <c r="AA1435" i="4"/>
  <c r="Z1456" i="4"/>
  <c r="AA1460" i="4"/>
  <c r="AA1462" i="4"/>
  <c r="Z1467" i="4"/>
  <c r="AA1478" i="4"/>
  <c r="Z1478" i="4"/>
  <c r="Z1534" i="4"/>
  <c r="AA1539" i="4"/>
  <c r="AA1545" i="4"/>
  <c r="Z1545" i="4"/>
  <c r="Z1551" i="4"/>
  <c r="Z1556" i="4"/>
  <c r="AA1558" i="4"/>
  <c r="Z1558" i="4"/>
  <c r="AA1569" i="4"/>
  <c r="Z1569" i="4"/>
  <c r="Z1610" i="4"/>
  <c r="AA1617" i="4"/>
  <c r="Z1617" i="4"/>
  <c r="Z1625" i="4"/>
  <c r="Z1627" i="4"/>
  <c r="Z1632" i="4"/>
  <c r="AA1648" i="4"/>
  <c r="Z1648" i="4"/>
  <c r="Z1653" i="4"/>
  <c r="Z1655" i="4"/>
  <c r="Z1688" i="4"/>
  <c r="AA1693" i="4"/>
  <c r="Z1693" i="4"/>
  <c r="AA1709" i="4"/>
  <c r="Z1709" i="4"/>
  <c r="AA1722" i="4"/>
  <c r="Z1722" i="4"/>
  <c r="Z1729" i="4"/>
  <c r="AA1736" i="4"/>
  <c r="Z1736" i="4"/>
  <c r="AA1777" i="4"/>
  <c r="Z1777" i="4"/>
  <c r="Z1807" i="4"/>
  <c r="AA1813" i="4"/>
  <c r="Z1813" i="4"/>
  <c r="AA1834" i="4"/>
  <c r="Z1834" i="4"/>
  <c r="Z1854" i="4"/>
  <c r="Z1867" i="4"/>
  <c r="AA1907" i="4"/>
  <c r="Z1907" i="4"/>
  <c r="AA1921" i="4"/>
  <c r="Z1921" i="4"/>
  <c r="AA1929" i="4"/>
  <c r="Z1929" i="4"/>
  <c r="AA1937" i="4"/>
  <c r="Z1937" i="4"/>
  <c r="AA1946" i="4"/>
  <c r="Z1946" i="4"/>
  <c r="AA1955" i="4"/>
  <c r="Z1955" i="4"/>
  <c r="Z1988" i="4"/>
  <c r="Z2011" i="4"/>
  <c r="AA2014" i="4"/>
  <c r="Z2025" i="4"/>
  <c r="AA2025" i="4"/>
  <c r="AA2054" i="4"/>
  <c r="Z2057" i="4"/>
  <c r="Z2068" i="4"/>
  <c r="AA2068" i="4"/>
  <c r="AA2096" i="4"/>
  <c r="Z2096" i="4"/>
  <c r="AA2103" i="4"/>
  <c r="Z2103" i="4"/>
  <c r="AA2148" i="4"/>
  <c r="Z2148" i="4"/>
  <c r="AA2178" i="4"/>
  <c r="Z2181" i="4"/>
  <c r="AA2215" i="4"/>
  <c r="Z2215" i="4"/>
  <c r="AA2253" i="4"/>
  <c r="Z2253" i="4"/>
  <c r="Z2259" i="4"/>
  <c r="AA2259" i="4"/>
  <c r="Z2327" i="4"/>
  <c r="AA2327" i="4"/>
  <c r="Z2383" i="4"/>
  <c r="AA2383" i="4"/>
  <c r="Z2391" i="4"/>
  <c r="AA2434" i="4"/>
  <c r="Z2434" i="4"/>
  <c r="AA2493" i="4"/>
  <c r="Z2493" i="4"/>
  <c r="Z2662" i="4"/>
  <c r="AA2719" i="4"/>
  <c r="Z2719" i="4"/>
  <c r="Z2732" i="4"/>
  <c r="AA2732" i="4"/>
  <c r="AA2735" i="4"/>
  <c r="AA2739" i="4"/>
  <c r="Z2739" i="4"/>
  <c r="AA2772" i="4"/>
  <c r="Z2772" i="4"/>
  <c r="Z2811" i="4"/>
  <c r="AA2811" i="4"/>
  <c r="Z2817" i="4"/>
  <c r="AA2817" i="4"/>
  <c r="Z2912" i="4"/>
  <c r="AA2912" i="4"/>
  <c r="AA2923" i="4"/>
  <c r="Z2923" i="4"/>
  <c r="Z3192" i="4"/>
  <c r="AA3192" i="4"/>
  <c r="Z3263" i="4"/>
  <c r="AA3263" i="4"/>
  <c r="Z3308" i="4"/>
  <c r="AA3308" i="4"/>
  <c r="AA3324" i="4"/>
  <c r="Z3324" i="4"/>
  <c r="AA3348" i="4"/>
  <c r="Z3348" i="4"/>
  <c r="Z3363" i="4"/>
  <c r="AA3363" i="4"/>
  <c r="AA3399" i="4"/>
  <c r="Z3399" i="4"/>
  <c r="AA3420" i="4"/>
  <c r="Z3420" i="4"/>
  <c r="AA3494" i="4"/>
  <c r="Z3494" i="4"/>
  <c r="AA3552" i="4"/>
  <c r="Z3552" i="4"/>
  <c r="Z3611" i="4"/>
  <c r="AA3611" i="4"/>
  <c r="AA3627" i="4"/>
  <c r="Z3627" i="4"/>
  <c r="Z3649" i="4"/>
  <c r="AA3666" i="4"/>
  <c r="Z3666" i="4"/>
  <c r="AA3720" i="4"/>
  <c r="Z3720" i="4"/>
  <c r="Z3759" i="4"/>
  <c r="AA3759" i="4"/>
  <c r="Z3775" i="4"/>
  <c r="AA3775" i="4"/>
  <c r="Z3813" i="4"/>
  <c r="AA3813" i="4"/>
  <c r="Z3841" i="4"/>
  <c r="AA3841" i="4"/>
  <c r="AA3845" i="4"/>
  <c r="Z3845" i="4"/>
  <c r="AA3865" i="4"/>
  <c r="Z3865" i="4"/>
  <c r="Z3902" i="4"/>
  <c r="AA3902" i="4"/>
  <c r="Z3975" i="4"/>
  <c r="AA3975" i="4"/>
  <c r="Z3993" i="4"/>
  <c r="AA3993" i="4"/>
  <c r="Z4011" i="4"/>
  <c r="AA4011" i="4"/>
  <c r="Z4037" i="4"/>
  <c r="AA4037" i="4"/>
  <c r="AA4093" i="4"/>
  <c r="Z4093" i="4"/>
  <c r="AA1476" i="4"/>
  <c r="Z1476" i="4"/>
  <c r="AA1511" i="4"/>
  <c r="Z1511" i="4"/>
  <c r="AA1571" i="4"/>
  <c r="Z1571" i="4"/>
  <c r="AA1906" i="4"/>
  <c r="Z1906" i="4"/>
  <c r="AA1933" i="4"/>
  <c r="Z1933" i="4"/>
  <c r="AA1941" i="4"/>
  <c r="Z1941" i="4"/>
  <c r="AA2101" i="4"/>
  <c r="Z2101" i="4"/>
  <c r="AA2150" i="4"/>
  <c r="Z2150" i="4"/>
  <c r="AA2189" i="4"/>
  <c r="Z2189" i="4"/>
  <c r="AA462" i="4"/>
  <c r="AA554" i="4"/>
  <c r="Z578" i="4"/>
  <c r="AA581" i="4"/>
  <c r="AA624" i="4"/>
  <c r="Z652" i="4"/>
  <c r="AA694" i="4"/>
  <c r="Z698" i="4"/>
  <c r="Z749" i="4"/>
  <c r="AA753" i="4"/>
  <c r="Z783" i="4"/>
  <c r="AA785" i="4"/>
  <c r="Z788" i="4"/>
  <c r="AA847" i="4"/>
  <c r="AA881" i="4"/>
  <c r="Z950" i="4"/>
  <c r="AA955" i="4"/>
  <c r="AA1033" i="4"/>
  <c r="AA1039" i="4"/>
  <c r="AA1064" i="4"/>
  <c r="AA1125" i="4"/>
  <c r="AA1163" i="4"/>
  <c r="Z1182" i="4"/>
  <c r="AA1185" i="4"/>
  <c r="Z1188" i="4"/>
  <c r="Z1198" i="4"/>
  <c r="AA1201" i="4"/>
  <c r="Z1216" i="4"/>
  <c r="Z1273" i="4"/>
  <c r="AA1281" i="4"/>
  <c r="Z1353" i="4"/>
  <c r="Z1362" i="4"/>
  <c r="Z1386" i="4"/>
  <c r="AA1407" i="4"/>
  <c r="AA1417" i="4"/>
  <c r="Z1464" i="4"/>
  <c r="Z1469" i="4"/>
  <c r="Z1580" i="4"/>
  <c r="AA1588" i="4"/>
  <c r="Z1588" i="4"/>
  <c r="AA1606" i="4"/>
  <c r="Z1606" i="4"/>
  <c r="AA1637" i="4"/>
  <c r="Z1637" i="4"/>
  <c r="AA1679" i="4"/>
  <c r="Z1679" i="4"/>
  <c r="AA1695" i="4"/>
  <c r="Z1761" i="4"/>
  <c r="Z1766" i="4"/>
  <c r="Z1963" i="4"/>
  <c r="AA1995" i="4"/>
  <c r="Z1995" i="4"/>
  <c r="AA2028" i="4"/>
  <c r="Z2028" i="4"/>
  <c r="AA2037" i="4"/>
  <c r="Z2104" i="4"/>
  <c r="Z2111" i="4"/>
  <c r="Z2169" i="4"/>
  <c r="Z2174" i="4"/>
  <c r="AA2174" i="4"/>
  <c r="Z2185" i="4"/>
  <c r="AA2207" i="4"/>
  <c r="Z2207" i="4"/>
  <c r="AA2228" i="4"/>
  <c r="Z2228" i="4"/>
  <c r="Z2329" i="4"/>
  <c r="AA2335" i="4"/>
  <c r="Z2335" i="4"/>
  <c r="AA2338" i="4"/>
  <c r="AA2351" i="4"/>
  <c r="Z2351" i="4"/>
  <c r="Z2361" i="4"/>
  <c r="AA2361" i="4"/>
  <c r="AA2498" i="4"/>
  <c r="Z2498" i="4"/>
  <c r="AA2820" i="4"/>
  <c r="Z2820" i="4"/>
  <c r="AA2859" i="4"/>
  <c r="Z2871" i="4"/>
  <c r="AA2871" i="4"/>
  <c r="Z2957" i="4"/>
  <c r="Z3071" i="4"/>
  <c r="AA3071" i="4"/>
  <c r="AA1549" i="4"/>
  <c r="Z1549" i="4"/>
  <c r="AA1573" i="4"/>
  <c r="Z1573" i="4"/>
  <c r="AA1596" i="4"/>
  <c r="Z1596" i="4"/>
  <c r="AA1608" i="4"/>
  <c r="Z1608" i="4"/>
  <c r="AA1753" i="4"/>
  <c r="Z1753" i="4"/>
  <c r="AA2036" i="4"/>
  <c r="Z2036" i="4"/>
  <c r="Z2093" i="4"/>
  <c r="AA2093" i="4"/>
  <c r="AA2160" i="4"/>
  <c r="Z2160" i="4"/>
  <c r="AA2199" i="4"/>
  <c r="Z2199" i="4"/>
  <c r="AA2257" i="4"/>
  <c r="Z2257" i="4"/>
  <c r="Z2281" i="4"/>
  <c r="AA2281" i="4"/>
  <c r="AA2302" i="4"/>
  <c r="Z2302" i="4"/>
  <c r="Z2384" i="4"/>
  <c r="AA2384" i="4"/>
  <c r="Z2412" i="4"/>
  <c r="AA2412" i="4"/>
  <c r="Z2427" i="4"/>
  <c r="AA2427" i="4"/>
  <c r="Z2456" i="4"/>
  <c r="AA2456" i="4"/>
  <c r="AA2610" i="4"/>
  <c r="Z2610" i="4"/>
  <c r="AA2629" i="4"/>
  <c r="Z2629" i="4"/>
  <c r="Z2654" i="4"/>
  <c r="AA2654" i="4"/>
  <c r="Z2716" i="4"/>
  <c r="AA2716" i="4"/>
  <c r="AA2727" i="4"/>
  <c r="Z2727" i="4"/>
  <c r="AA2756" i="4"/>
  <c r="Z2759" i="4"/>
  <c r="AA2780" i="4"/>
  <c r="Z2780" i="4"/>
  <c r="Z2850" i="4"/>
  <c r="AA2850" i="4"/>
  <c r="AA2854" i="4"/>
  <c r="Z2854" i="4"/>
  <c r="Z2903" i="4"/>
  <c r="AA2903" i="4"/>
  <c r="Z2920" i="4"/>
  <c r="AA2920" i="4"/>
  <c r="Z3097" i="4"/>
  <c r="AA3097" i="4"/>
  <c r="Z3113" i="4"/>
  <c r="AA3113" i="4"/>
  <c r="Z3129" i="4"/>
  <c r="AA3129" i="4"/>
  <c r="Z3142" i="4"/>
  <c r="AA3142" i="4"/>
  <c r="AA3186" i="4"/>
  <c r="Z3186" i="4"/>
  <c r="AA3205" i="4"/>
  <c r="Z3205" i="4"/>
  <c r="AA3229" i="4"/>
  <c r="Z3229" i="4"/>
  <c r="AA3242" i="4"/>
  <c r="Z3242" i="4"/>
  <c r="AA3283" i="4"/>
  <c r="Z3283" i="4"/>
  <c r="Z3303" i="4"/>
  <c r="AA3303" i="4"/>
  <c r="Z3319" i="4"/>
  <c r="AA3319" i="4"/>
  <c r="Z3345" i="4"/>
  <c r="AA3345" i="4"/>
  <c r="Z3386" i="4"/>
  <c r="Z3417" i="4"/>
  <c r="AA3417" i="4"/>
  <c r="AA3440" i="4"/>
  <c r="AA3467" i="4"/>
  <c r="Z3469" i="4"/>
  <c r="Z3479" i="4"/>
  <c r="AA3479" i="4"/>
  <c r="Z3547" i="4"/>
  <c r="Z3549" i="4"/>
  <c r="Z3553" i="4"/>
  <c r="AA3553" i="4"/>
  <c r="AA3593" i="4"/>
  <c r="AA3603" i="4"/>
  <c r="Z3603" i="4"/>
  <c r="AA3641" i="4"/>
  <c r="Z3641" i="4"/>
  <c r="Z3767" i="4"/>
  <c r="AA3767" i="4"/>
  <c r="AA3801" i="4"/>
  <c r="Z3805" i="4"/>
  <c r="AA3805" i="4"/>
  <c r="AA3826" i="4"/>
  <c r="Z3829" i="4"/>
  <c r="Z3832" i="4"/>
  <c r="AA3838" i="4"/>
  <c r="Z3838" i="4"/>
  <c r="AA3842" i="4"/>
  <c r="Z3842" i="4"/>
  <c r="AA3854" i="4"/>
  <c r="Z3857" i="4"/>
  <c r="AA3903" i="4"/>
  <c r="Z3903" i="4"/>
  <c r="Z3941" i="4"/>
  <c r="AA3941" i="4"/>
  <c r="Z2369" i="4"/>
  <c r="AA2369" i="4"/>
  <c r="AA2399" i="4"/>
  <c r="Z2399" i="4"/>
  <c r="Z2422" i="4"/>
  <c r="AA2422" i="4"/>
  <c r="Z2445" i="4"/>
  <c r="AA2445" i="4"/>
  <c r="Z2520" i="4"/>
  <c r="AA2520" i="4"/>
  <c r="AA2618" i="4"/>
  <c r="Z2618" i="4"/>
  <c r="AA2695" i="4"/>
  <c r="Z2695" i="4"/>
  <c r="Z2700" i="4"/>
  <c r="AA2700" i="4"/>
  <c r="Z2797" i="4"/>
  <c r="AA2797" i="4"/>
  <c r="Z2832" i="4"/>
  <c r="AA2832" i="4"/>
  <c r="Z2863" i="4"/>
  <c r="AA2863" i="4"/>
  <c r="Z2895" i="4"/>
  <c r="AA2895" i="4"/>
  <c r="AA2927" i="4"/>
  <c r="Z2927" i="4"/>
  <c r="AA3074" i="4"/>
  <c r="Z3074" i="4"/>
  <c r="Z3089" i="4"/>
  <c r="AA3089" i="4"/>
  <c r="Z3105" i="4"/>
  <c r="AA3105" i="4"/>
  <c r="Z3121" i="4"/>
  <c r="AA3121" i="4"/>
  <c r="AA3137" i="4"/>
  <c r="Z3137" i="4"/>
  <c r="Z3183" i="4"/>
  <c r="AA3183" i="4"/>
  <c r="Z3202" i="4"/>
  <c r="AA3202" i="4"/>
  <c r="Z3226" i="4"/>
  <c r="AA3226" i="4"/>
  <c r="AA3237" i="4"/>
  <c r="Z3237" i="4"/>
  <c r="AA3251" i="4"/>
  <c r="Z3251" i="4"/>
  <c r="Z3280" i="4"/>
  <c r="AA3280" i="4"/>
  <c r="Z3300" i="4"/>
  <c r="AA3300" i="4"/>
  <c r="Z3316" i="4"/>
  <c r="AA3316" i="4"/>
  <c r="AA3456" i="4"/>
  <c r="Z3456" i="4"/>
  <c r="Z3539" i="4"/>
  <c r="AA3539" i="4"/>
  <c r="Z3581" i="4"/>
  <c r="AA3581" i="4"/>
  <c r="AA3635" i="4"/>
  <c r="Z3635" i="4"/>
  <c r="AA3754" i="4"/>
  <c r="Z3754" i="4"/>
  <c r="Z3821" i="4"/>
  <c r="AA3821" i="4"/>
  <c r="Z3934" i="4"/>
  <c r="AA3934" i="4"/>
  <c r="AA3945" i="4"/>
  <c r="Z3945" i="4"/>
  <c r="Z3962" i="4"/>
  <c r="AA3962" i="4"/>
  <c r="AA3998" i="4"/>
  <c r="Z3998" i="4"/>
  <c r="AA4015" i="4"/>
  <c r="Z4015" i="4"/>
  <c r="AA4059" i="4"/>
  <c r="Z4059" i="4"/>
  <c r="AA2328" i="4"/>
  <c r="Z2328" i="4"/>
  <c r="AA2343" i="4"/>
  <c r="Z2343" i="4"/>
  <c r="Z2359" i="4"/>
  <c r="AA2359" i="4"/>
  <c r="AA2417" i="4"/>
  <c r="Z2417" i="4"/>
  <c r="AA2442" i="4"/>
  <c r="Z2442" i="4"/>
  <c r="Z2613" i="4"/>
  <c r="AA2613" i="4"/>
  <c r="Z2661" i="4"/>
  <c r="AA2661" i="4"/>
  <c r="Z2788" i="4"/>
  <c r="AA2788" i="4"/>
  <c r="Z2827" i="4"/>
  <c r="AA2827" i="4"/>
  <c r="Z2858" i="4"/>
  <c r="AA2858" i="4"/>
  <c r="Z3084" i="4"/>
  <c r="AA3084" i="4"/>
  <c r="Z3100" i="4"/>
  <c r="AA3100" i="4"/>
  <c r="Z3116" i="4"/>
  <c r="AA3116" i="4"/>
  <c r="Z3132" i="4"/>
  <c r="AA3132" i="4"/>
  <c r="AA3145" i="4"/>
  <c r="Z3145" i="4"/>
  <c r="Z3195" i="4"/>
  <c r="AA3195" i="4"/>
  <c r="Z3234" i="4"/>
  <c r="AA3234" i="4"/>
  <c r="Z3248" i="4"/>
  <c r="AA3248" i="4"/>
  <c r="Z3271" i="4"/>
  <c r="AA3271" i="4"/>
  <c r="Z3295" i="4"/>
  <c r="AA3295" i="4"/>
  <c r="Z3311" i="4"/>
  <c r="AA3311" i="4"/>
  <c r="Z3369" i="4"/>
  <c r="AA3369" i="4"/>
  <c r="AA3453" i="4"/>
  <c r="Z3453" i="4"/>
  <c r="Z3487" i="4"/>
  <c r="AA3487" i="4"/>
  <c r="Z3536" i="4"/>
  <c r="AA3536" i="4"/>
  <c r="AA3578" i="4"/>
  <c r="Z3578" i="4"/>
  <c r="AA3659" i="4"/>
  <c r="Z3659" i="4"/>
  <c r="AA3682" i="4"/>
  <c r="Z3682" i="4"/>
  <c r="Z3787" i="4"/>
  <c r="AA3787" i="4"/>
  <c r="AA3818" i="4"/>
  <c r="Z3818" i="4"/>
  <c r="AA3931" i="4"/>
  <c r="Z3931" i="4"/>
  <c r="AA3939" i="4"/>
  <c r="Z3939" i="4"/>
  <c r="Z3950" i="4"/>
  <c r="AA3950" i="4"/>
  <c r="Z3957" i="4"/>
  <c r="AA3957" i="4"/>
  <c r="AA3991" i="4"/>
  <c r="Z3991" i="4"/>
  <c r="AA3503" i="4"/>
  <c r="Z3503" i="4"/>
  <c r="Z3543" i="4"/>
  <c r="AA3543" i="4"/>
  <c r="AA3560" i="4"/>
  <c r="Z3560" i="4"/>
  <c r="AA3585" i="4"/>
  <c r="Z3585" i="4"/>
  <c r="AA3736" i="4"/>
  <c r="Z3736" i="4"/>
  <c r="AA3784" i="4"/>
  <c r="Z3784" i="4"/>
  <c r="Z3833" i="4"/>
  <c r="AA3833" i="4"/>
  <c r="Z3861" i="4"/>
  <c r="AA3861" i="4"/>
  <c r="Z3928" i="4"/>
  <c r="AA3928" i="4"/>
  <c r="Z3942" i="4"/>
  <c r="AA3942" i="4"/>
  <c r="AA4019" i="4"/>
  <c r="Z4019" i="4"/>
  <c r="AA3158" i="4"/>
  <c r="Z3163" i="4"/>
  <c r="Z3166" i="4"/>
  <c r="Z3171" i="4"/>
  <c r="AA3218" i="4"/>
  <c r="Z3221" i="4"/>
  <c r="AA3337" i="4"/>
  <c r="Z3340" i="4"/>
  <c r="Z3354" i="4"/>
  <c r="AA3382" i="4"/>
  <c r="AA3409" i="4"/>
  <c r="AA3425" i="4"/>
  <c r="AA3441" i="4"/>
  <c r="Z3454" i="4"/>
  <c r="AA3454" i="4"/>
  <c r="Z3486" i="4"/>
  <c r="Z3495" i="4"/>
  <c r="AA3495" i="4"/>
  <c r="AA3540" i="4"/>
  <c r="Z3540" i="4"/>
  <c r="Z3557" i="4"/>
  <c r="Z3582" i="4"/>
  <c r="AA3582" i="4"/>
  <c r="Z3620" i="4"/>
  <c r="AA3623" i="4"/>
  <c r="Z3623" i="4"/>
  <c r="AA3633" i="4"/>
  <c r="AA3640" i="4"/>
  <c r="Z3640" i="4"/>
  <c r="AA3645" i="4"/>
  <c r="Z3661" i="4"/>
  <c r="AA3680" i="4"/>
  <c r="AA3687" i="4"/>
  <c r="Z3687" i="4"/>
  <c r="AA3692" i="4"/>
  <c r="AA3715" i="4"/>
  <c r="AA3725" i="4"/>
  <c r="Z3728" i="4"/>
  <c r="Z3733" i="4"/>
  <c r="AA3762" i="4"/>
  <c r="Z3762" i="4"/>
  <c r="Z3792" i="4"/>
  <c r="Z3800" i="4"/>
  <c r="AA3803" i="4"/>
  <c r="Z3803" i="4"/>
  <c r="AA3828" i="4"/>
  <c r="Z3828" i="4"/>
  <c r="Z3853" i="4"/>
  <c r="Z3866" i="4"/>
  <c r="Z3898" i="4"/>
  <c r="Z3901" i="4"/>
  <c r="Z3904" i="4"/>
  <c r="AA3904" i="4"/>
  <c r="AA3907" i="4"/>
  <c r="AA3926" i="4"/>
  <c r="Z3926" i="4"/>
  <c r="AA3937" i="4"/>
  <c r="Z3937" i="4"/>
  <c r="AA3946" i="4"/>
  <c r="Z3949" i="4"/>
  <c r="AA3992" i="4"/>
  <c r="Z3999" i="4"/>
  <c r="AA3999" i="4"/>
  <c r="AA4002" i="4"/>
  <c r="AA4007" i="4"/>
  <c r="AA4010" i="4"/>
  <c r="Z4016" i="4"/>
  <c r="AA4016" i="4"/>
  <c r="Z4045" i="4"/>
  <c r="AA4045" i="4"/>
  <c r="AA4050" i="4"/>
  <c r="Z4071" i="4"/>
  <c r="Z4073" i="4"/>
  <c r="AA4076" i="4"/>
  <c r="Z4088" i="4"/>
  <c r="AA611" i="4"/>
  <c r="Z611" i="4"/>
  <c r="AA714" i="4"/>
  <c r="Z714" i="4"/>
  <c r="AA877" i="4"/>
  <c r="Z877" i="4"/>
  <c r="AA936" i="4"/>
  <c r="Z936" i="4"/>
  <c r="AA1173" i="4"/>
  <c r="Z1173" i="4"/>
  <c r="AA1220" i="4"/>
  <c r="Z1220" i="4"/>
  <c r="AA1296" i="4"/>
  <c r="Z1296" i="4"/>
  <c r="AA1363" i="4"/>
  <c r="Z1363" i="4"/>
  <c r="AA1387" i="4"/>
  <c r="Z1387" i="4"/>
  <c r="AA1452" i="4"/>
  <c r="Z1452" i="4"/>
  <c r="AA1507" i="4"/>
  <c r="Z1507" i="4"/>
  <c r="AA1530" i="4"/>
  <c r="Z1530" i="4"/>
  <c r="AA1676" i="4"/>
  <c r="Z1676" i="4"/>
  <c r="AA1763" i="4"/>
  <c r="Z1763" i="4"/>
  <c r="AA1896" i="4"/>
  <c r="Z1896" i="4"/>
  <c r="AA1902" i="4"/>
  <c r="Z1902" i="4"/>
  <c r="Z2086" i="4"/>
  <c r="AA2086" i="4"/>
  <c r="Z2736" i="4"/>
  <c r="AA2736" i="4"/>
  <c r="Z2777" i="4"/>
  <c r="AA2777" i="4"/>
  <c r="Z3157" i="4"/>
  <c r="AA3157" i="4"/>
  <c r="Z3217" i="4"/>
  <c r="AA3217" i="4"/>
  <c r="Z3336" i="4"/>
  <c r="AA3336" i="4"/>
  <c r="Z3395" i="4"/>
  <c r="AA3395" i="4"/>
  <c r="Z3433" i="4"/>
  <c r="AA3433" i="4"/>
  <c r="AA3443" i="4"/>
  <c r="Z3443" i="4"/>
  <c r="Z3449" i="4"/>
  <c r="AA3449" i="4"/>
  <c r="Z3598" i="4"/>
  <c r="AA3598" i="4"/>
  <c r="AA3711" i="4"/>
  <c r="Z3711" i="4"/>
  <c r="AA3732" i="4"/>
  <c r="Z3732" i="4"/>
  <c r="AA3788" i="4"/>
  <c r="Z3788" i="4"/>
  <c r="Z3817" i="4"/>
  <c r="AA3817" i="4"/>
  <c r="AA3956" i="4"/>
  <c r="Z3956" i="4"/>
  <c r="Z3971" i="4"/>
  <c r="AA3971" i="4"/>
  <c r="Z3979" i="4"/>
  <c r="AA3979" i="4"/>
  <c r="Z4089" i="4"/>
  <c r="AA4089" i="4"/>
  <c r="AA454" i="4"/>
  <c r="Z499" i="4"/>
  <c r="AA499" i="4"/>
  <c r="AA504" i="4"/>
  <c r="Z509" i="4"/>
  <c r="AA509" i="4"/>
  <c r="AA512" i="4"/>
  <c r="AA580" i="4"/>
  <c r="AA629" i="4"/>
  <c r="AA637" i="4"/>
  <c r="AA671" i="4"/>
  <c r="AA719" i="4"/>
  <c r="AA768" i="4"/>
  <c r="AA916" i="4"/>
  <c r="Z916" i="4"/>
  <c r="AA924" i="4"/>
  <c r="Z924" i="4"/>
  <c r="AA961" i="4"/>
  <c r="Z961" i="4"/>
  <c r="AA980" i="4"/>
  <c r="AA987" i="4"/>
  <c r="Z987" i="4"/>
  <c r="AA995" i="4"/>
  <c r="Z995" i="4"/>
  <c r="AA1003" i="4"/>
  <c r="Z1003" i="4"/>
  <c r="AA1011" i="4"/>
  <c r="Z1011" i="4"/>
  <c r="AA1019" i="4"/>
  <c r="Z1019" i="4"/>
  <c r="AA1027" i="4"/>
  <c r="Z1027" i="4"/>
  <c r="AA1035" i="4"/>
  <c r="Z1035" i="4"/>
  <c r="AA1063" i="4"/>
  <c r="Z1063" i="4"/>
  <c r="AA1068" i="4"/>
  <c r="Z1068" i="4"/>
  <c r="AA1073" i="4"/>
  <c r="AA1081" i="4"/>
  <c r="Z1112" i="4"/>
  <c r="AA1112" i="4"/>
  <c r="AA1128" i="4"/>
  <c r="AA1136" i="4"/>
  <c r="AA1152" i="4"/>
  <c r="Z1152" i="4"/>
  <c r="AA1162" i="4"/>
  <c r="Z1162" i="4"/>
  <c r="AA1231" i="4"/>
  <c r="Z1231" i="4"/>
  <c r="AA1406" i="4"/>
  <c r="Z1406" i="4"/>
  <c r="AA1599" i="4"/>
  <c r="Z1599" i="4"/>
  <c r="AA1796" i="4"/>
  <c r="Z1796" i="4"/>
  <c r="AA1839" i="4"/>
  <c r="Z1839" i="4"/>
  <c r="AA1893" i="4"/>
  <c r="Z1893" i="4"/>
  <c r="AA2015" i="4"/>
  <c r="Z2015" i="4"/>
  <c r="Z2033" i="4"/>
  <c r="AA2033" i="4"/>
  <c r="Z2076" i="4"/>
  <c r="AA2076" i="4"/>
  <c r="AA2232" i="4"/>
  <c r="Z2232" i="4"/>
  <c r="AA2247" i="4"/>
  <c r="Z2247" i="4"/>
  <c r="AA466" i="4"/>
  <c r="Z483" i="4"/>
  <c r="AA483" i="4"/>
  <c r="AA486" i="4"/>
  <c r="Z491" i="4"/>
  <c r="AA491" i="4"/>
  <c r="AA494" i="4"/>
  <c r="AA583" i="4"/>
  <c r="Z600" i="4"/>
  <c r="AA600" i="4"/>
  <c r="AA609" i="4"/>
  <c r="AA612" i="4"/>
  <c r="AA641" i="4"/>
  <c r="AA649" i="4"/>
  <c r="AA662" i="4"/>
  <c r="AA670" i="4"/>
  <c r="AA678" i="4"/>
  <c r="AA693" i="4"/>
  <c r="Z693" i="4"/>
  <c r="AA712" i="4"/>
  <c r="AA715" i="4"/>
  <c r="AA740" i="4"/>
  <c r="AA748" i="4"/>
  <c r="AA761" i="4"/>
  <c r="AA780" i="4"/>
  <c r="AA789" i="4"/>
  <c r="AA797" i="4"/>
  <c r="AA806" i="4"/>
  <c r="AA809" i="4"/>
  <c r="AA836" i="4"/>
  <c r="AA855" i="4"/>
  <c r="AA864" i="4"/>
  <c r="Z875" i="4"/>
  <c r="AA875" i="4"/>
  <c r="AA878" i="4"/>
  <c r="AA894" i="4"/>
  <c r="AA934" i="4"/>
  <c r="AA937" i="4"/>
  <c r="AA944" i="4"/>
  <c r="Z944" i="4"/>
  <c r="AA949" i="4"/>
  <c r="AA972" i="4"/>
  <c r="AA1038" i="4"/>
  <c r="Z1043" i="4"/>
  <c r="AA1043" i="4"/>
  <c r="AA1046" i="4"/>
  <c r="AA1156" i="4"/>
  <c r="Z1156" i="4"/>
  <c r="AA1175" i="4"/>
  <c r="Z1175" i="4"/>
  <c r="AA1224" i="4"/>
  <c r="Z1224" i="4"/>
  <c r="AA1252" i="4"/>
  <c r="Z1252" i="4"/>
  <c r="AA1287" i="4"/>
  <c r="Z1287" i="4"/>
  <c r="AA1322" i="4"/>
  <c r="Z1322" i="4"/>
  <c r="AA1330" i="4"/>
  <c r="Z1330" i="4"/>
  <c r="AA1336" i="4"/>
  <c r="Z1336" i="4"/>
  <c r="AA1355" i="4"/>
  <c r="Z1355" i="4"/>
  <c r="AA1365" i="4"/>
  <c r="Z1365" i="4"/>
  <c r="AA1451" i="4"/>
  <c r="Z1451" i="4"/>
  <c r="AA1466" i="4"/>
  <c r="Z1466" i="4"/>
  <c r="AA1505" i="4"/>
  <c r="Z1505" i="4"/>
  <c r="AA1509" i="4"/>
  <c r="Z1509" i="4"/>
  <c r="AA1538" i="4"/>
  <c r="Z1538" i="4"/>
  <c r="AA1631" i="4"/>
  <c r="Z1631" i="4"/>
  <c r="AA1694" i="4"/>
  <c r="Z1694" i="4"/>
  <c r="AA1783" i="4"/>
  <c r="Z1783" i="4"/>
  <c r="AA1786" i="4"/>
  <c r="Z1786" i="4"/>
  <c r="AA1880" i="4"/>
  <c r="Z1880" i="4"/>
  <c r="Z2056" i="4"/>
  <c r="AA2056" i="4"/>
  <c r="AA2069" i="4"/>
  <c r="Z2069" i="4"/>
  <c r="AA2211" i="4"/>
  <c r="Z2211" i="4"/>
  <c r="AA2229" i="4"/>
  <c r="Z2229" i="4"/>
  <c r="Z517" i="4"/>
  <c r="AA517" i="4"/>
  <c r="Z525" i="4"/>
  <c r="AA525" i="4"/>
  <c r="Z542" i="4"/>
  <c r="AA542" i="4"/>
  <c r="Z550" i="4"/>
  <c r="AA550" i="4"/>
  <c r="AA808" i="4"/>
  <c r="Z808" i="4"/>
  <c r="Z871" i="4"/>
  <c r="AA871" i="4"/>
  <c r="AA1147" i="4"/>
  <c r="Z1147" i="4"/>
  <c r="AA1192" i="4"/>
  <c r="Z1192" i="4"/>
  <c r="AA1211" i="4"/>
  <c r="Z1211" i="4"/>
  <c r="AA1248" i="4"/>
  <c r="Z1248" i="4"/>
  <c r="AA1326" i="4"/>
  <c r="Z1326" i="4"/>
  <c r="AA1345" i="4"/>
  <c r="Z1345" i="4"/>
  <c r="Z1488" i="4"/>
  <c r="AA1488" i="4"/>
  <c r="Z1513" i="4"/>
  <c r="AA1513" i="4"/>
  <c r="AA1770" i="4"/>
  <c r="Z1770" i="4"/>
  <c r="AA1843" i="4"/>
  <c r="Z1843" i="4"/>
  <c r="AA2040" i="4"/>
  <c r="Z2040" i="4"/>
  <c r="Z2704" i="4"/>
  <c r="AA2704" i="4"/>
  <c r="Z2879" i="4"/>
  <c r="AA2879" i="4"/>
  <c r="Z2911" i="4"/>
  <c r="AA2911" i="4"/>
  <c r="Z3076" i="4"/>
  <c r="AA3076" i="4"/>
  <c r="Z3381" i="4"/>
  <c r="AA3381" i="4"/>
  <c r="Z3408" i="4"/>
  <c r="AA3408" i="4"/>
  <c r="Z3437" i="4"/>
  <c r="AA3437" i="4"/>
  <c r="Z3624" i="4"/>
  <c r="AA3624" i="4"/>
  <c r="Z3760" i="4"/>
  <c r="AA3760" i="4"/>
  <c r="AA3812" i="4"/>
  <c r="Z3812" i="4"/>
  <c r="Z3967" i="4"/>
  <c r="AA3967" i="4"/>
  <c r="AA3990" i="4"/>
  <c r="Z3990" i="4"/>
  <c r="Z4041" i="4"/>
  <c r="AA4041" i="4"/>
  <c r="AA4063" i="4"/>
  <c r="Z4063" i="4"/>
  <c r="AA4075" i="4"/>
  <c r="Z4075" i="4"/>
  <c r="AA470" i="4"/>
  <c r="AA537" i="4"/>
  <c r="AA616" i="4"/>
  <c r="AA687" i="4"/>
  <c r="AA700" i="4"/>
  <c r="AA730" i="4"/>
  <c r="AA735" i="4"/>
  <c r="AA765" i="4"/>
  <c r="AA813" i="4"/>
  <c r="AA840" i="4"/>
  <c r="AA843" i="4"/>
  <c r="AA872" i="4"/>
  <c r="Z872" i="4"/>
  <c r="AA889" i="4"/>
  <c r="Z911" i="4"/>
  <c r="AA911" i="4"/>
  <c r="Z919" i="4"/>
  <c r="AA919" i="4"/>
  <c r="Z927" i="4"/>
  <c r="AA927" i="4"/>
  <c r="Z982" i="4"/>
  <c r="AA982" i="4"/>
  <c r="Z990" i="4"/>
  <c r="AA990" i="4"/>
  <c r="Z998" i="4"/>
  <c r="AA998" i="4"/>
  <c r="Z1006" i="4"/>
  <c r="AA1006" i="4"/>
  <c r="Z1014" i="4"/>
  <c r="AA1014" i="4"/>
  <c r="Z1022" i="4"/>
  <c r="AA1022" i="4"/>
  <c r="AA1032" i="4"/>
  <c r="Z1051" i="4"/>
  <c r="AA1051" i="4"/>
  <c r="AA1054" i="4"/>
  <c r="AA1060" i="4"/>
  <c r="AA1076" i="4"/>
  <c r="Z1076" i="4"/>
  <c r="AA1084" i="4"/>
  <c r="Z1084" i="4"/>
  <c r="Z1096" i="4"/>
  <c r="AA1096" i="4"/>
  <c r="Z1104" i="4"/>
  <c r="AA1104" i="4"/>
  <c r="AA1123" i="4"/>
  <c r="Z1123" i="4"/>
  <c r="AA1131" i="4"/>
  <c r="Z1131" i="4"/>
  <c r="AA1139" i="4"/>
  <c r="Z1139" i="4"/>
  <c r="AA1302" i="4"/>
  <c r="Z1302" i="4"/>
  <c r="AA1349" i="4"/>
  <c r="Z1349" i="4"/>
  <c r="AA1391" i="4"/>
  <c r="Z1391" i="4"/>
  <c r="AA1416" i="4"/>
  <c r="Z1416" i="4"/>
  <c r="AA1432" i="4"/>
  <c r="Z1432" i="4"/>
  <c r="AA1485" i="4"/>
  <c r="Z1485" i="4"/>
  <c r="Z1527" i="4"/>
  <c r="AA1527" i="4"/>
  <c r="AA1554" i="4"/>
  <c r="Z1554" i="4"/>
  <c r="AA1593" i="4"/>
  <c r="Z1593" i="4"/>
  <c r="AA1635" i="4"/>
  <c r="Z1635" i="4"/>
  <c r="Z533" i="4"/>
  <c r="AA533" i="4"/>
  <c r="Z558" i="4"/>
  <c r="AA558" i="4"/>
  <c r="Z566" i="4"/>
  <c r="AA566" i="4"/>
  <c r="AA734" i="4"/>
  <c r="Z734" i="4"/>
  <c r="AA767" i="4"/>
  <c r="Z767" i="4"/>
  <c r="AA842" i="4"/>
  <c r="Z842" i="4"/>
  <c r="AA868" i="4"/>
  <c r="Z868" i="4"/>
  <c r="AA876" i="4"/>
  <c r="Z876" i="4"/>
  <c r="AA1031" i="4"/>
  <c r="Z1031" i="4"/>
  <c r="AA1059" i="4"/>
  <c r="Z1059" i="4"/>
  <c r="AA1072" i="4"/>
  <c r="Z1072" i="4"/>
  <c r="AA1080" i="4"/>
  <c r="Z1080" i="4"/>
  <c r="Z1087" i="4"/>
  <c r="AA1087" i="4"/>
  <c r="Z1092" i="4"/>
  <c r="AA1092" i="4"/>
  <c r="Z1100" i="4"/>
  <c r="AA1100" i="4"/>
  <c r="Z1108" i="4"/>
  <c r="AA1108" i="4"/>
  <c r="Z1116" i="4"/>
  <c r="AA1116" i="4"/>
  <c r="AA1127" i="4"/>
  <c r="Z1127" i="4"/>
  <c r="AA1135" i="4"/>
  <c r="Z1135" i="4"/>
  <c r="AA1143" i="4"/>
  <c r="Z1143" i="4"/>
  <c r="AA1160" i="4"/>
  <c r="Z1160" i="4"/>
  <c r="AA1229" i="4"/>
  <c r="Z1229" i="4"/>
  <c r="AA1292" i="4"/>
  <c r="Z1292" i="4"/>
  <c r="AA1304" i="4"/>
  <c r="Z1304" i="4"/>
  <c r="AA1341" i="4"/>
  <c r="Z1341" i="4"/>
  <c r="AA1359" i="4"/>
  <c r="Z1359" i="4"/>
  <c r="AA1382" i="4"/>
  <c r="Z1382" i="4"/>
  <c r="AA1396" i="4"/>
  <c r="Z1396" i="4"/>
  <c r="AA1404" i="4"/>
  <c r="Z1404" i="4"/>
  <c r="AA1434" i="4"/>
  <c r="Z1434" i="4"/>
  <c r="Z1448" i="4"/>
  <c r="AA1448" i="4"/>
  <c r="AA1621" i="4"/>
  <c r="Z1621" i="4"/>
  <c r="AA1779" i="4"/>
  <c r="Z1779" i="4"/>
  <c r="AA1877" i="4"/>
  <c r="Z1877" i="4"/>
  <c r="AA1908" i="4"/>
  <c r="Z1908" i="4"/>
  <c r="AA1954" i="4"/>
  <c r="Z1954" i="4"/>
  <c r="AA1994" i="4"/>
  <c r="Z1994" i="4"/>
  <c r="Z2047" i="4"/>
  <c r="AA2047" i="4"/>
  <c r="AA2126" i="4"/>
  <c r="Z2126" i="4"/>
  <c r="Z2129" i="4"/>
  <c r="AA2129" i="4"/>
  <c r="AA2206" i="4"/>
  <c r="Z2206" i="4"/>
  <c r="AA1474" i="4"/>
  <c r="Z1474" i="4"/>
  <c r="AA1495" i="4"/>
  <c r="Z1495" i="4"/>
  <c r="AA1567" i="4"/>
  <c r="Z1567" i="4"/>
  <c r="AA1584" i="4"/>
  <c r="Z1584" i="4"/>
  <c r="AA1614" i="4"/>
  <c r="Z1614" i="4"/>
  <c r="AA1645" i="4"/>
  <c r="Z1645" i="4"/>
  <c r="AA1658" i="4"/>
  <c r="Z1658" i="4"/>
  <c r="AA1692" i="4"/>
  <c r="Z1692" i="4"/>
  <c r="AA1721" i="4"/>
  <c r="Z1721" i="4"/>
  <c r="AA1731" i="4"/>
  <c r="Z1731" i="4"/>
  <c r="AA1745" i="4"/>
  <c r="Z1745" i="4"/>
  <c r="AA1756" i="4"/>
  <c r="Z1756" i="4"/>
  <c r="AA1788" i="4"/>
  <c r="Z1788" i="4"/>
  <c r="AA1830" i="4"/>
  <c r="Z1830" i="4"/>
  <c r="AA1847" i="4"/>
  <c r="Z1847" i="4"/>
  <c r="AA1884" i="4"/>
  <c r="Z1884" i="4"/>
  <c r="AA1900" i="4"/>
  <c r="Z1900" i="4"/>
  <c r="AA1960" i="4"/>
  <c r="Z1960" i="4"/>
  <c r="AA1968" i="4"/>
  <c r="Z1968" i="4"/>
  <c r="AA1976" i="4"/>
  <c r="Z1976" i="4"/>
  <c r="AA1985" i="4"/>
  <c r="Z1985" i="4"/>
  <c r="Z2010" i="4"/>
  <c r="AA2010" i="4"/>
  <c r="AA2049" i="4"/>
  <c r="Z2049" i="4"/>
  <c r="AA2082" i="4"/>
  <c r="Z2082" i="4"/>
  <c r="AA2116" i="4"/>
  <c r="Z2116" i="4"/>
  <c r="AA2156" i="4"/>
  <c r="Z2156" i="4"/>
  <c r="Z2242" i="4"/>
  <c r="AA2242" i="4"/>
  <c r="Z2366" i="4"/>
  <c r="AA2366" i="4"/>
  <c r="Z2439" i="4"/>
  <c r="AA2439" i="4"/>
  <c r="AA2463" i="4"/>
  <c r="Z2463" i="4"/>
  <c r="Z2484" i="4"/>
  <c r="AA2484" i="4"/>
  <c r="Z2585" i="4"/>
  <c r="AA2585" i="4"/>
  <c r="Z2591" i="4"/>
  <c r="AA2591" i="4"/>
  <c r="Z2599" i="4"/>
  <c r="AA2599" i="4"/>
  <c r="Z2649" i="4"/>
  <c r="AA2649" i="4"/>
  <c r="AA2693" i="4"/>
  <c r="Z2693" i="4"/>
  <c r="Z2712" i="4"/>
  <c r="AA2712" i="4"/>
  <c r="Z2744" i="4"/>
  <c r="AA2744" i="4"/>
  <c r="Z2765" i="4"/>
  <c r="AA2765" i="4"/>
  <c r="Z2781" i="4"/>
  <c r="AA2781" i="4"/>
  <c r="Z2794" i="4"/>
  <c r="AA2794" i="4"/>
  <c r="Z2808" i="4"/>
  <c r="AA2808" i="4"/>
  <c r="Z2824" i="4"/>
  <c r="AA2824" i="4"/>
  <c r="Z2934" i="4"/>
  <c r="AA2934" i="4"/>
  <c r="Z2942" i="4"/>
  <c r="AA2942" i="4"/>
  <c r="Z2966" i="4"/>
  <c r="AA2966" i="4"/>
  <c r="Z2974" i="4"/>
  <c r="AA2974" i="4"/>
  <c r="AA2989" i="4"/>
  <c r="Z2989" i="4"/>
  <c r="AA2997" i="4"/>
  <c r="Z2997" i="4"/>
  <c r="AA3005" i="4"/>
  <c r="Z3005" i="4"/>
  <c r="AA3013" i="4"/>
  <c r="Z3013" i="4"/>
  <c r="AA3087" i="4"/>
  <c r="Z3087" i="4"/>
  <c r="AA3095" i="4"/>
  <c r="Z3095" i="4"/>
  <c r="AA3103" i="4"/>
  <c r="Z3103" i="4"/>
  <c r="AA3111" i="4"/>
  <c r="Z3111" i="4"/>
  <c r="AA3119" i="4"/>
  <c r="Z3119" i="4"/>
  <c r="AA3127" i="4"/>
  <c r="Z3127" i="4"/>
  <c r="Z3149" i="4"/>
  <c r="AA3149" i="4"/>
  <c r="Z3168" i="4"/>
  <c r="AA3168" i="4"/>
  <c r="Z3177" i="4"/>
  <c r="AA3177" i="4"/>
  <c r="AA3190" i="4"/>
  <c r="Z3190" i="4"/>
  <c r="AA3198" i="4"/>
  <c r="Z3198" i="4"/>
  <c r="Z3209" i="4"/>
  <c r="AA3209" i="4"/>
  <c r="Z3260" i="4"/>
  <c r="AA3260" i="4"/>
  <c r="Z3268" i="4"/>
  <c r="AA3268" i="4"/>
  <c r="Z3292" i="4"/>
  <c r="AA3292" i="4"/>
  <c r="AA3298" i="4"/>
  <c r="Z3298" i="4"/>
  <c r="AA3306" i="4"/>
  <c r="Z3306" i="4"/>
  <c r="AA3314" i="4"/>
  <c r="Z3314" i="4"/>
  <c r="Z3328" i="4"/>
  <c r="AA3328" i="4"/>
  <c r="Z3360" i="4"/>
  <c r="AA3360" i="4"/>
  <c r="Z3373" i="4"/>
  <c r="AA3373" i="4"/>
  <c r="Z3390" i="4"/>
  <c r="AA3390" i="4"/>
  <c r="AA1557" i="4"/>
  <c r="Z1557" i="4"/>
  <c r="AA1589" i="4"/>
  <c r="Z1589" i="4"/>
  <c r="AA1597" i="4"/>
  <c r="Z1597" i="4"/>
  <c r="AA1609" i="4"/>
  <c r="Z1609" i="4"/>
  <c r="AA1619" i="4"/>
  <c r="Z1619" i="4"/>
  <c r="AA1636" i="4"/>
  <c r="Z1636" i="4"/>
  <c r="AA1702" i="4"/>
  <c r="Z1702" i="4"/>
  <c r="AA1735" i="4"/>
  <c r="Z1735" i="4"/>
  <c r="AA1749" i="4"/>
  <c r="Z1749" i="4"/>
  <c r="AA1765" i="4"/>
  <c r="Z1765" i="4"/>
  <c r="AA1808" i="4"/>
  <c r="Z1808" i="4"/>
  <c r="AA1821" i="4"/>
  <c r="Z1821" i="4"/>
  <c r="Z1835" i="4"/>
  <c r="AA1835" i="4"/>
  <c r="AA1872" i="4"/>
  <c r="Z1872" i="4"/>
  <c r="AA1888" i="4"/>
  <c r="Z1888" i="4"/>
  <c r="AA1912" i="4"/>
  <c r="Z1912" i="4"/>
  <c r="AA2007" i="4"/>
  <c r="Z2007" i="4"/>
  <c r="Z2029" i="4"/>
  <c r="AA2029" i="4"/>
  <c r="AA2088" i="4"/>
  <c r="Z2088" i="4"/>
  <c r="AA2120" i="4"/>
  <c r="Z2120" i="4"/>
  <c r="Z2135" i="4"/>
  <c r="AA2135" i="4"/>
  <c r="Z2172" i="4"/>
  <c r="AA2172" i="4"/>
  <c r="AA2194" i="4"/>
  <c r="Z2194" i="4"/>
  <c r="AA2202" i="4"/>
  <c r="Z2202" i="4"/>
  <c r="Z2254" i="4"/>
  <c r="AA2254" i="4"/>
  <c r="AA2292" i="4"/>
  <c r="Z2292" i="4"/>
  <c r="AA2298" i="4"/>
  <c r="Z2298" i="4"/>
  <c r="AA2306" i="4"/>
  <c r="Z2306" i="4"/>
  <c r="Z2430" i="4"/>
  <c r="AA2430" i="4"/>
  <c r="Z2453" i="4"/>
  <c r="AA2453" i="4"/>
  <c r="Z2556" i="4"/>
  <c r="AA2556" i="4"/>
  <c r="Z2564" i="4"/>
  <c r="AA2564" i="4"/>
  <c r="Z2572" i="4"/>
  <c r="AA2572" i="4"/>
  <c r="Z2580" i="4"/>
  <c r="AA2580" i="4"/>
  <c r="Z2630" i="4"/>
  <c r="AA2630" i="4"/>
  <c r="Z2669" i="4"/>
  <c r="AA2669" i="4"/>
  <c r="Z1146" i="4"/>
  <c r="Z1247" i="4"/>
  <c r="Z1268" i="4"/>
  <c r="Z1286" i="4"/>
  <c r="Z1321" i="4"/>
  <c r="Z1335" i="4"/>
  <c r="Z1381" i="4"/>
  <c r="AA1440" i="4"/>
  <c r="AA1450" i="4"/>
  <c r="Z1450" i="4"/>
  <c r="AA1465" i="4"/>
  <c r="Z1465" i="4"/>
  <c r="AA1484" i="4"/>
  <c r="Z1489" i="4"/>
  <c r="AA1493" i="4"/>
  <c r="Z1504" i="4"/>
  <c r="AA1508" i="4"/>
  <c r="Z1512" i="4"/>
  <c r="Z1514" i="4"/>
  <c r="AA1519" i="4"/>
  <c r="AA1529" i="4"/>
  <c r="Z1529" i="4"/>
  <c r="Z1553" i="4"/>
  <c r="AA1565" i="4"/>
  <c r="Z1565" i="4"/>
  <c r="Z1576" i="4"/>
  <c r="Z1585" i="4"/>
  <c r="Z1605" i="4"/>
  <c r="AA1613" i="4"/>
  <c r="Z1613" i="4"/>
  <c r="Z1615" i="4"/>
  <c r="Z1626" i="4"/>
  <c r="Z1639" i="4"/>
  <c r="AA1641" i="4"/>
  <c r="Z1641" i="4"/>
  <c r="AA1649" i="4"/>
  <c r="Z1649" i="4"/>
  <c r="AA1675" i="4"/>
  <c r="Z1675" i="4"/>
  <c r="Z1684" i="4"/>
  <c r="AA1719" i="4"/>
  <c r="Z1719" i="4"/>
  <c r="AA1730" i="4"/>
  <c r="Z1730" i="4"/>
  <c r="Z1732" i="4"/>
  <c r="AA1741" i="4"/>
  <c r="Z1741" i="4"/>
  <c r="AA1747" i="4"/>
  <c r="Z1747" i="4"/>
  <c r="Z1752" i="4"/>
  <c r="AA1754" i="4"/>
  <c r="Z1754" i="4"/>
  <c r="AA1778" i="4"/>
  <c r="Z1778" i="4"/>
  <c r="AA1792" i="4"/>
  <c r="Z1792" i="4"/>
  <c r="Z1804" i="4"/>
  <c r="Z1817" i="4"/>
  <c r="Z1824" i="4"/>
  <c r="AA1826" i="4"/>
  <c r="Z1826" i="4"/>
  <c r="AA1832" i="4"/>
  <c r="Z1832" i="4"/>
  <c r="Z1848" i="4"/>
  <c r="AA1876" i="4"/>
  <c r="Z1876" i="4"/>
  <c r="Z1885" i="4"/>
  <c r="AA1892" i="4"/>
  <c r="Z1892" i="4"/>
  <c r="AA1901" i="4"/>
  <c r="Z1901" i="4"/>
  <c r="AA1964" i="4"/>
  <c r="Z1964" i="4"/>
  <c r="AA1972" i="4"/>
  <c r="Z1972" i="4"/>
  <c r="AA1980" i="4"/>
  <c r="Z1980" i="4"/>
  <c r="AA1989" i="4"/>
  <c r="Z1989" i="4"/>
  <c r="Z2002" i="4"/>
  <c r="Z2018" i="4"/>
  <c r="AA2018" i="4"/>
  <c r="AA2061" i="4"/>
  <c r="Z2061" i="4"/>
  <c r="Z2102" i="4"/>
  <c r="AA2102" i="4"/>
  <c r="AA2106" i="4"/>
  <c r="Z2110" i="4"/>
  <c r="AA2110" i="4"/>
  <c r="AA2132" i="4"/>
  <c r="Z2132" i="4"/>
  <c r="AA2250" i="4"/>
  <c r="Z2250" i="4"/>
  <c r="AA2269" i="4"/>
  <c r="Z2269" i="4"/>
  <c r="Z2274" i="4"/>
  <c r="Z2276" i="4"/>
  <c r="AA2276" i="4"/>
  <c r="AA2303" i="4"/>
  <c r="Z2303" i="4"/>
  <c r="AA2090" i="4"/>
  <c r="Z2090" i="4"/>
  <c r="AA2158" i="4"/>
  <c r="Z2158" i="4"/>
  <c r="AA2272" i="4"/>
  <c r="Z2272" i="4"/>
  <c r="AA2381" i="4"/>
  <c r="Z2381" i="4"/>
  <c r="Z2403" i="4"/>
  <c r="AA2403" i="4"/>
  <c r="Z2448" i="4"/>
  <c r="AA2448" i="4"/>
  <c r="Z2499" i="4"/>
  <c r="AA2499" i="4"/>
  <c r="Z2515" i="4"/>
  <c r="AA2515" i="4"/>
  <c r="Z2544" i="4"/>
  <c r="AA2544" i="4"/>
  <c r="Z2674" i="4"/>
  <c r="AA2674" i="4"/>
  <c r="Z2124" i="4"/>
  <c r="AA2124" i="4"/>
  <c r="AA2225" i="4"/>
  <c r="Z2225" i="4"/>
  <c r="Z2238" i="4"/>
  <c r="AA2238" i="4"/>
  <c r="Z2267" i="4"/>
  <c r="AA2267" i="4"/>
  <c r="AA2297" i="4"/>
  <c r="Z2297" i="4"/>
  <c r="AA2382" i="4"/>
  <c r="Z2382" i="4"/>
  <c r="Z2398" i="4"/>
  <c r="AA2398" i="4"/>
  <c r="Z2444" i="4"/>
  <c r="AA2444" i="4"/>
  <c r="Z2495" i="4"/>
  <c r="AA2495" i="4"/>
  <c r="Z2511" i="4"/>
  <c r="AA2511" i="4"/>
  <c r="Z2519" i="4"/>
  <c r="AA2519" i="4"/>
  <c r="Z2665" i="4"/>
  <c r="AA2665" i="4"/>
  <c r="AA2080" i="4"/>
  <c r="Z2080" i="4"/>
  <c r="Z2137" i="4"/>
  <c r="AA2137" i="4"/>
  <c r="AA2180" i="4"/>
  <c r="Z2180" i="4"/>
  <c r="AA2326" i="4"/>
  <c r="Z2326" i="4"/>
  <c r="Z2389" i="4"/>
  <c r="AA2389" i="4"/>
  <c r="AA2395" i="4"/>
  <c r="Z2395" i="4"/>
  <c r="Z2458" i="4"/>
  <c r="AA2458" i="4"/>
  <c r="Z2481" i="4"/>
  <c r="AA2481" i="4"/>
  <c r="Z2489" i="4"/>
  <c r="AA2489" i="4"/>
  <c r="Z2507" i="4"/>
  <c r="AA2507" i="4"/>
  <c r="Z2541" i="4"/>
  <c r="AA2541" i="4"/>
  <c r="Z2608" i="4"/>
  <c r="AA2608" i="4"/>
  <c r="Z2681" i="4"/>
  <c r="AA2681" i="4"/>
  <c r="Z2720" i="4"/>
  <c r="AA2720" i="4"/>
  <c r="Z2752" i="4"/>
  <c r="AA2752" i="4"/>
  <c r="Z2769" i="4"/>
  <c r="AA2769" i="4"/>
  <c r="Z2785" i="4"/>
  <c r="AA2785" i="4"/>
  <c r="Z2802" i="4"/>
  <c r="AA2802" i="4"/>
  <c r="Z2819" i="4"/>
  <c r="AA2819" i="4"/>
  <c r="Z2837" i="4"/>
  <c r="AA2837" i="4"/>
  <c r="Z2847" i="4"/>
  <c r="AA2847" i="4"/>
  <c r="Z2855" i="4"/>
  <c r="AA2855" i="4"/>
  <c r="Z2868" i="4"/>
  <c r="AA2868" i="4"/>
  <c r="Z2892" i="4"/>
  <c r="AA2892" i="4"/>
  <c r="Z2900" i="4"/>
  <c r="AA2900" i="4"/>
  <c r="Z2924" i="4"/>
  <c r="AA2924" i="4"/>
  <c r="Z2929" i="4"/>
  <c r="AA2929" i="4"/>
  <c r="Z2961" i="4"/>
  <c r="AA2961" i="4"/>
  <c r="Z3255" i="4"/>
  <c r="AA3255" i="4"/>
  <c r="Z3287" i="4"/>
  <c r="AA3287" i="4"/>
  <c r="AA3445" i="4"/>
  <c r="Z3445" i="4"/>
  <c r="Z3462" i="4"/>
  <c r="AA3462" i="4"/>
  <c r="Z3471" i="4"/>
  <c r="AA3471" i="4"/>
  <c r="AA3474" i="4"/>
  <c r="Z3474" i="4"/>
  <c r="Z3515" i="4"/>
  <c r="AA3515" i="4"/>
  <c r="Z3523" i="4"/>
  <c r="AA3523" i="4"/>
  <c r="AA3716" i="4"/>
  <c r="Z3716" i="4"/>
  <c r="Z3730" i="4"/>
  <c r="AA3730" i="4"/>
  <c r="Z3747" i="4"/>
  <c r="AA3747" i="4"/>
  <c r="Z3751" i="4"/>
  <c r="AA3751" i="4"/>
  <c r="AA3770" i="4"/>
  <c r="Z3770" i="4"/>
  <c r="AA3778" i="4"/>
  <c r="Z3778" i="4"/>
  <c r="AA3796" i="4"/>
  <c r="Z3796" i="4"/>
  <c r="Z3810" i="4"/>
  <c r="AA3810" i="4"/>
  <c r="AA3830" i="4"/>
  <c r="Z3830" i="4"/>
  <c r="Z3850" i="4"/>
  <c r="AA3850" i="4"/>
  <c r="Z3887" i="4"/>
  <c r="AA3887" i="4"/>
  <c r="AA3960" i="4"/>
  <c r="Z3960" i="4"/>
  <c r="Z3988" i="4"/>
  <c r="AA3988" i="4"/>
  <c r="Z4033" i="4"/>
  <c r="AA4033" i="4"/>
  <c r="AA4055" i="4"/>
  <c r="Z4055" i="4"/>
  <c r="Z4080" i="4"/>
  <c r="AA4080" i="4"/>
  <c r="AA4096" i="4"/>
  <c r="Z4096" i="4"/>
  <c r="Z2161" i="4"/>
  <c r="AA2161" i="4"/>
  <c r="AA2197" i="4"/>
  <c r="Z2197" i="4"/>
  <c r="AA2333" i="4"/>
  <c r="Z2333" i="4"/>
  <c r="Z2336" i="4"/>
  <c r="AA2336" i="4"/>
  <c r="AA2341" i="4"/>
  <c r="Z2341" i="4"/>
  <c r="Z2344" i="4"/>
  <c r="AA2344" i="4"/>
  <c r="AA2349" i="4"/>
  <c r="Z2349" i="4"/>
  <c r="Z2352" i="4"/>
  <c r="AA2352" i="4"/>
  <c r="Z2380" i="4"/>
  <c r="AA2380" i="4"/>
  <c r="Z2503" i="4"/>
  <c r="AA2503" i="4"/>
  <c r="Z2525" i="4"/>
  <c r="AA2525" i="4"/>
  <c r="Z2533" i="4"/>
  <c r="AA2533" i="4"/>
  <c r="Z2560" i="4"/>
  <c r="AA2560" i="4"/>
  <c r="Z2568" i="4"/>
  <c r="AA2568" i="4"/>
  <c r="Z2576" i="4"/>
  <c r="AA2576" i="4"/>
  <c r="Z2584" i="4"/>
  <c r="AA2584" i="4"/>
  <c r="Z2696" i="4"/>
  <c r="AA2696" i="4"/>
  <c r="Z2728" i="4"/>
  <c r="AA2728" i="4"/>
  <c r="Z2760" i="4"/>
  <c r="AA2760" i="4"/>
  <c r="Z2773" i="4"/>
  <c r="AA2773" i="4"/>
  <c r="Z2845" i="4"/>
  <c r="AA2845" i="4"/>
  <c r="Z2887" i="4"/>
  <c r="AA2887" i="4"/>
  <c r="Z2919" i="4"/>
  <c r="AA2919" i="4"/>
  <c r="Z2953" i="4"/>
  <c r="AA2953" i="4"/>
  <c r="AA2985" i="4"/>
  <c r="Z2985" i="4"/>
  <c r="AA2993" i="4"/>
  <c r="Z2993" i="4"/>
  <c r="AA3001" i="4"/>
  <c r="Z3001" i="4"/>
  <c r="AA3009" i="4"/>
  <c r="Z3009" i="4"/>
  <c r="AA3017" i="4"/>
  <c r="Z3017" i="4"/>
  <c r="Z3024" i="4"/>
  <c r="AA3024" i="4"/>
  <c r="Z3068" i="4"/>
  <c r="AA3068" i="4"/>
  <c r="AA3083" i="4"/>
  <c r="Z3083" i="4"/>
  <c r="AA3091" i="4"/>
  <c r="Z3091" i="4"/>
  <c r="AA3099" i="4"/>
  <c r="Z3099" i="4"/>
  <c r="AA3107" i="4"/>
  <c r="Z3107" i="4"/>
  <c r="AA3115" i="4"/>
  <c r="Z3115" i="4"/>
  <c r="AA3123" i="4"/>
  <c r="Z3123" i="4"/>
  <c r="AA3131" i="4"/>
  <c r="Z3131" i="4"/>
  <c r="Z3138" i="4"/>
  <c r="AA3138" i="4"/>
  <c r="Z3164" i="4"/>
  <c r="AA3164" i="4"/>
  <c r="Z3172" i="4"/>
  <c r="AA3172" i="4"/>
  <c r="AA3194" i="4"/>
  <c r="Z3194" i="4"/>
  <c r="Z3222" i="4"/>
  <c r="AA3222" i="4"/>
  <c r="Z3230" i="4"/>
  <c r="AA3230" i="4"/>
  <c r="AA3243" i="4"/>
  <c r="Z3243" i="4"/>
  <c r="Z3247" i="4"/>
  <c r="AA3247" i="4"/>
  <c r="Z3279" i="4"/>
  <c r="AA3279" i="4"/>
  <c r="AA3302" i="4"/>
  <c r="Z3302" i="4"/>
  <c r="AA3310" i="4"/>
  <c r="Z3310" i="4"/>
  <c r="AA3318" i="4"/>
  <c r="Z3318" i="4"/>
  <c r="Z3341" i="4"/>
  <c r="AA3341" i="4"/>
  <c r="Z3349" i="4"/>
  <c r="AA3349" i="4"/>
  <c r="Z3355" i="4"/>
  <c r="AA3355" i="4"/>
  <c r="Z3365" i="4"/>
  <c r="AA3365" i="4"/>
  <c r="Z3416" i="4"/>
  <c r="AA3416" i="4"/>
  <c r="AA2762" i="4"/>
  <c r="AA2805" i="4"/>
  <c r="Z2805" i="4"/>
  <c r="Z2876" i="4"/>
  <c r="AA2876" i="4"/>
  <c r="Z2884" i="4"/>
  <c r="AA2884" i="4"/>
  <c r="Z2950" i="4"/>
  <c r="AA2950" i="4"/>
  <c r="Z2958" i="4"/>
  <c r="AA2958" i="4"/>
  <c r="Z3032" i="4"/>
  <c r="AA3032" i="4"/>
  <c r="Z3040" i="4"/>
  <c r="AA3040" i="4"/>
  <c r="Z3048" i="4"/>
  <c r="AA3048" i="4"/>
  <c r="Z3056" i="4"/>
  <c r="AA3056" i="4"/>
  <c r="Z3064" i="4"/>
  <c r="AA3064" i="4"/>
  <c r="Z3187" i="4"/>
  <c r="AA3187" i="4"/>
  <c r="Z3206" i="4"/>
  <c r="AA3206" i="4"/>
  <c r="Z3214" i="4"/>
  <c r="AA3214" i="4"/>
  <c r="Z3244" i="4"/>
  <c r="AA3244" i="4"/>
  <c r="Z3252" i="4"/>
  <c r="AA3252" i="4"/>
  <c r="Z3378" i="4"/>
  <c r="AA3378" i="4"/>
  <c r="AA3461" i="4"/>
  <c r="Z3461" i="4"/>
  <c r="AA3481" i="4"/>
  <c r="Z3481" i="4"/>
  <c r="AA3489" i="4"/>
  <c r="Z3489" i="4"/>
  <c r="AA3497" i="4"/>
  <c r="Z3497" i="4"/>
  <c r="Z3508" i="4"/>
  <c r="AA3508" i="4"/>
  <c r="Z3895" i="4"/>
  <c r="AA3895" i="4"/>
  <c r="AA3916" i="4"/>
  <c r="Z3916" i="4"/>
  <c r="AA3923" i="4"/>
  <c r="Z3923" i="4"/>
  <c r="Z3933" i="4"/>
  <c r="AA3933" i="4"/>
  <c r="AA2791" i="4"/>
  <c r="Z2791" i="4"/>
  <c r="Z2908" i="4"/>
  <c r="AA2908" i="4"/>
  <c r="Z2916" i="4"/>
  <c r="AA2916" i="4"/>
  <c r="Z2925" i="4"/>
  <c r="AA2925" i="4"/>
  <c r="Z2982" i="4"/>
  <c r="AA2982" i="4"/>
  <c r="Z3036" i="4"/>
  <c r="AA3036" i="4"/>
  <c r="Z3044" i="4"/>
  <c r="AA3044" i="4"/>
  <c r="Z3052" i="4"/>
  <c r="AA3052" i="4"/>
  <c r="Z3060" i="4"/>
  <c r="AA3060" i="4"/>
  <c r="Z3146" i="4"/>
  <c r="AA3146" i="4"/>
  <c r="Z3154" i="4"/>
  <c r="AA3154" i="4"/>
  <c r="Z3238" i="4"/>
  <c r="AA3238" i="4"/>
  <c r="Z3276" i="4"/>
  <c r="AA3276" i="4"/>
  <c r="Z3284" i="4"/>
  <c r="AA3284" i="4"/>
  <c r="Z3325" i="4"/>
  <c r="AA3325" i="4"/>
  <c r="Z3333" i="4"/>
  <c r="AA3333" i="4"/>
  <c r="Z3387" i="4"/>
  <c r="AA3387" i="4"/>
  <c r="Z3405" i="4"/>
  <c r="AA3405" i="4"/>
  <c r="Z3413" i="4"/>
  <c r="AA3413" i="4"/>
  <c r="Z3432" i="4"/>
  <c r="AA3432" i="4"/>
  <c r="AA3436" i="4"/>
  <c r="Z3436" i="4"/>
  <c r="Z3446" i="4"/>
  <c r="AA3446" i="4"/>
  <c r="AA3459" i="4"/>
  <c r="Z3459" i="4"/>
  <c r="Z3472" i="4"/>
  <c r="AA3472" i="4"/>
  <c r="AA3501" i="4"/>
  <c r="Z3501" i="4"/>
  <c r="Z3535" i="4"/>
  <c r="AA3535" i="4"/>
  <c r="AA3555" i="4"/>
  <c r="Z3555" i="4"/>
  <c r="AA3563" i="4"/>
  <c r="Z3563" i="4"/>
  <c r="AA3568" i="4"/>
  <c r="Z3568" i="4"/>
  <c r="Z3588" i="4"/>
  <c r="AA3588" i="4"/>
  <c r="Z3615" i="4"/>
  <c r="AA3615" i="4"/>
  <c r="AA3911" i="4"/>
  <c r="Z3911" i="4"/>
  <c r="AA3451" i="4"/>
  <c r="Z3451" i="4"/>
  <c r="Z3504" i="4"/>
  <c r="AA3504" i="4"/>
  <c r="Z3579" i="4"/>
  <c r="AA3579" i="4"/>
  <c r="Z3667" i="4"/>
  <c r="AA3667" i="4"/>
  <c r="Z3738" i="4"/>
  <c r="AA3738" i="4"/>
  <c r="Z3756" i="4"/>
  <c r="AA3756" i="4"/>
  <c r="Z3779" i="4"/>
  <c r="AA3779" i="4"/>
  <c r="Z3791" i="4"/>
  <c r="AA3791" i="4"/>
  <c r="AA3844" i="4"/>
  <c r="Z3844" i="4"/>
  <c r="Z3858" i="4"/>
  <c r="AA3858" i="4"/>
  <c r="AA3899" i="4"/>
  <c r="Z3899" i="4"/>
  <c r="Z3936" i="4"/>
  <c r="AA3936" i="4"/>
  <c r="AA3944" i="4"/>
  <c r="Z3944" i="4"/>
  <c r="AA4036" i="4"/>
  <c r="Z4036" i="4"/>
  <c r="Z4049" i="4"/>
  <c r="AA4049" i="4"/>
  <c r="AA4058" i="4"/>
  <c r="Z4058" i="4"/>
  <c r="Z4067" i="4"/>
  <c r="AA4067" i="4"/>
  <c r="AA4085" i="4"/>
  <c r="Z4085" i="4"/>
  <c r="Z3429" i="4"/>
  <c r="AA3429" i="4"/>
  <c r="Z3476" i="4"/>
  <c r="AA3476" i="4"/>
  <c r="Z3484" i="4"/>
  <c r="AA3484" i="4"/>
  <c r="Z3492" i="4"/>
  <c r="AA3492" i="4"/>
  <c r="Z3500" i="4"/>
  <c r="AA3500" i="4"/>
  <c r="Z3550" i="4"/>
  <c r="AA3550" i="4"/>
  <c r="Z3558" i="4"/>
  <c r="AA3558" i="4"/>
  <c r="Z3566" i="4"/>
  <c r="AA3566" i="4"/>
  <c r="AA3600" i="4"/>
  <c r="Z3600" i="4"/>
  <c r="AA3617" i="4"/>
  <c r="Z3617" i="4"/>
  <c r="Z3712" i="4"/>
  <c r="AA3712" i="4"/>
  <c r="AA3719" i="4"/>
  <c r="Z3719" i="4"/>
  <c r="Z3746" i="4"/>
  <c r="AA3746" i="4"/>
  <c r="AA3750" i="4"/>
  <c r="Z3750" i="4"/>
  <c r="AA3758" i="4"/>
  <c r="Z3758" i="4"/>
  <c r="Z3764" i="4"/>
  <c r="AA3764" i="4"/>
  <c r="Z3783" i="4"/>
  <c r="AA3783" i="4"/>
  <c r="Z3825" i="4"/>
  <c r="AA3825" i="4"/>
  <c r="AA3860" i="4"/>
  <c r="Z3860" i="4"/>
  <c r="AA3894" i="4"/>
  <c r="Z3894" i="4"/>
  <c r="Z3912" i="4"/>
  <c r="AA3912" i="4"/>
  <c r="AA3919" i="4"/>
  <c r="Z3919" i="4"/>
  <c r="Z3927" i="4"/>
  <c r="AA3927" i="4"/>
  <c r="AA3970" i="4"/>
  <c r="Z3970" i="4"/>
  <c r="AA3997" i="4"/>
  <c r="Z3997" i="4"/>
  <c r="AA4009" i="4"/>
  <c r="Z4009" i="4"/>
  <c r="AA4030" i="4"/>
  <c r="Z4030" i="4"/>
  <c r="AA4034" i="4"/>
  <c r="Z4034" i="4"/>
  <c r="AA4077" i="4"/>
  <c r="Z4077" i="4"/>
  <c r="AA4092" i="4"/>
  <c r="Z4092" i="4"/>
  <c r="Z3638" i="4"/>
  <c r="AA3638" i="4"/>
  <c r="Z3654" i="4"/>
  <c r="AA3654" i="4"/>
  <c r="AA3669" i="4"/>
  <c r="Z3669" i="4"/>
  <c r="Z3685" i="4"/>
  <c r="AA3685" i="4"/>
  <c r="Z3734" i="4"/>
  <c r="AA3734" i="4"/>
  <c r="Z3772" i="4"/>
  <c r="AA3772" i="4"/>
  <c r="AA3804" i="4"/>
  <c r="Z3804" i="4"/>
  <c r="AA3886" i="4"/>
  <c r="Z3886" i="4"/>
  <c r="Z3966" i="4"/>
  <c r="AA3966" i="4"/>
  <c r="AA4005" i="4"/>
  <c r="Z4005" i="4"/>
  <c r="Z4038" i="4"/>
  <c r="AA4038" i="4"/>
  <c r="AA4091" i="4"/>
  <c r="Z4091" i="4"/>
  <c r="Z3630" i="4"/>
  <c r="AA3630" i="4"/>
  <c r="Z3646" i="4"/>
  <c r="AA3646" i="4"/>
  <c r="Z3662" i="4"/>
  <c r="AA3662" i="4"/>
  <c r="Z3677" i="4"/>
  <c r="AA3677" i="4"/>
  <c r="AA3703" i="4"/>
  <c r="Z3703" i="4"/>
  <c r="Z3743" i="4"/>
  <c r="AA3743" i="4"/>
  <c r="Z3763" i="4"/>
  <c r="AA3763" i="4"/>
  <c r="AA3869" i="4"/>
  <c r="Z3869" i="4"/>
  <c r="AA3929" i="4"/>
  <c r="Z3929" i="4"/>
  <c r="AA3952" i="4"/>
  <c r="Z3952" i="4"/>
  <c r="Z4029" i="4"/>
  <c r="AA4029" i="4"/>
  <c r="AA4040" i="4"/>
  <c r="Z4040" i="4"/>
  <c r="Z4062" i="4"/>
  <c r="AA4062" i="4"/>
  <c r="AA3948" i="4"/>
  <c r="Z3948" i="4"/>
  <c r="AA3964" i="4"/>
  <c r="Z3964" i="4"/>
  <c r="AA4001" i="4"/>
  <c r="Z4001" i="4"/>
  <c r="Z4024" i="4"/>
  <c r="AA4024" i="4"/>
  <c r="AA3400" i="4"/>
  <c r="Z3400" i="4"/>
  <c r="Z3590" i="4"/>
  <c r="AA3590" i="4"/>
  <c r="Z3622" i="4"/>
  <c r="AA3622" i="4"/>
  <c r="Z4101" i="4"/>
  <c r="Z3517" i="4"/>
  <c r="AA3517" i="4"/>
  <c r="AA3506" i="4"/>
  <c r="Z3506" i="4"/>
  <c r="Z3537" i="4"/>
  <c r="AA3537" i="4"/>
  <c r="AA3572" i="4"/>
  <c r="Z3572" i="4"/>
  <c r="AA3613" i="4"/>
  <c r="Z3613" i="4"/>
  <c r="Z3628" i="4"/>
  <c r="AA3628" i="4"/>
  <c r="AA3636" i="4"/>
  <c r="Z3636" i="4"/>
  <c r="AA3644" i="4"/>
  <c r="Z3644" i="4"/>
  <c r="AA3652" i="4"/>
  <c r="Z3652" i="4"/>
  <c r="AA3660" i="4"/>
  <c r="Z3660" i="4"/>
  <c r="Z3673" i="4"/>
  <c r="AA3673" i="4"/>
  <c r="Z3681" i="4"/>
  <c r="AA3681" i="4"/>
  <c r="Z3689" i="4"/>
  <c r="AA3689" i="4"/>
  <c r="Z3726" i="4"/>
  <c r="AA3726" i="4"/>
  <c r="Z3748" i="4"/>
  <c r="AA3748" i="4"/>
  <c r="AA3753" i="4"/>
  <c r="Z3753" i="4"/>
  <c r="Z3794" i="4"/>
  <c r="AA3794" i="4"/>
  <c r="Z3798" i="4"/>
  <c r="AA3798" i="4"/>
  <c r="Z3819" i="4"/>
  <c r="AA3819" i="4"/>
  <c r="Z3823" i="4"/>
  <c r="AA3823" i="4"/>
  <c r="AA3848" i="4"/>
  <c r="Z3848" i="4"/>
  <c r="Z4082" i="4"/>
  <c r="AA4082" i="4"/>
  <c r="Z4086" i="4"/>
  <c r="AA4086" i="4"/>
  <c r="AA4099" i="4"/>
  <c r="Z4099" i="4"/>
  <c r="Z3362" i="4"/>
  <c r="Z3376" i="4"/>
  <c r="Z3385" i="4"/>
  <c r="Z3398" i="4"/>
  <c r="Z3411" i="4"/>
  <c r="Z3415" i="4"/>
  <c r="Z3419" i="4"/>
  <c r="Z3423" i="4"/>
  <c r="Z3427" i="4"/>
  <c r="Z3435" i="4"/>
  <c r="Z3439" i="4"/>
  <c r="Z3466" i="4"/>
  <c r="Z3493" i="4"/>
  <c r="AA3496" i="4"/>
  <c r="Z3498" i="4"/>
  <c r="Z3510" i="4"/>
  <c r="AA3514" i="4"/>
  <c r="Z3514" i="4"/>
  <c r="AA3521" i="4"/>
  <c r="Z3525" i="4"/>
  <c r="AA3525" i="4"/>
  <c r="AA3527" i="4"/>
  <c r="Z3531" i="4"/>
  <c r="Z3534" i="4"/>
  <c r="AA3541" i="4"/>
  <c r="Z3567" i="4"/>
  <c r="Z3576" i="4"/>
  <c r="AA3580" i="4"/>
  <c r="Z3580" i="4"/>
  <c r="AA3583" i="4"/>
  <c r="AA3592" i="4"/>
  <c r="Z3596" i="4"/>
  <c r="Z3597" i="4"/>
  <c r="AA3602" i="4"/>
  <c r="Z3606" i="4"/>
  <c r="AA3625" i="4"/>
  <c r="Z3625" i="4"/>
  <c r="Z3634" i="4"/>
  <c r="AA3634" i="4"/>
  <c r="Z3642" i="4"/>
  <c r="AA3642" i="4"/>
  <c r="Z3650" i="4"/>
  <c r="AA3650" i="4"/>
  <c r="Z3658" i="4"/>
  <c r="AA3658" i="4"/>
  <c r="Z3664" i="4"/>
  <c r="AA3668" i="4"/>
  <c r="AA3686" i="4"/>
  <c r="Z3686" i="4"/>
  <c r="Z3698" i="4"/>
  <c r="AA3717" i="4"/>
  <c r="Z3727" i="4"/>
  <c r="AA3727" i="4"/>
  <c r="Z3744" i="4"/>
  <c r="AA3744" i="4"/>
  <c r="AA3749" i="4"/>
  <c r="Z3749" i="4"/>
  <c r="AA3816" i="4"/>
  <c r="Z3816" i="4"/>
  <c r="AA3977" i="4"/>
  <c r="Z3977" i="4"/>
  <c r="AA4022" i="4"/>
  <c r="Z4022" i="4"/>
  <c r="Z4047" i="4"/>
  <c r="AA4047" i="4"/>
  <c r="Z4065" i="4"/>
  <c r="AA4065" i="4"/>
  <c r="Z4079" i="4"/>
  <c r="Z3352" i="4"/>
  <c r="AA3353" i="4"/>
  <c r="Z3356" i="4"/>
  <c r="AA3358" i="4"/>
  <c r="Z3361" i="4"/>
  <c r="Z3366" i="4"/>
  <c r="AA3367" i="4"/>
  <c r="Z3370" i="4"/>
  <c r="AA3372" i="4"/>
  <c r="Z3375" i="4"/>
  <c r="Z3379" i="4"/>
  <c r="AA3380" i="4"/>
  <c r="Z3383" i="4"/>
  <c r="AA3384" i="4"/>
  <c r="Z3388" i="4"/>
  <c r="AA3389" i="4"/>
  <c r="Z3392" i="4"/>
  <c r="AA3393" i="4"/>
  <c r="Z3396" i="4"/>
  <c r="Z3402" i="4"/>
  <c r="AA3403" i="4"/>
  <c r="Z3406" i="4"/>
  <c r="AA3407" i="4"/>
  <c r="Z3410" i="4"/>
  <c r="Z3414" i="4"/>
  <c r="Z3418" i="4"/>
  <c r="Z3422" i="4"/>
  <c r="Z3426" i="4"/>
  <c r="Z3430" i="4"/>
  <c r="AA3431" i="4"/>
  <c r="Z3434" i="4"/>
  <c r="Z3438" i="4"/>
  <c r="AA3442" i="4"/>
  <c r="Z3444" i="4"/>
  <c r="Z3447" i="4"/>
  <c r="AA3450" i="4"/>
  <c r="Z3452" i="4"/>
  <c r="Z3455" i="4"/>
  <c r="AA3458" i="4"/>
  <c r="Z3460" i="4"/>
  <c r="Z3463" i="4"/>
  <c r="Z3485" i="4"/>
  <c r="AA3488" i="4"/>
  <c r="Z3490" i="4"/>
  <c r="Z3507" i="4"/>
  <c r="Z3518" i="4"/>
  <c r="AA3522" i="4"/>
  <c r="Z3522" i="4"/>
  <c r="AA3529" i="4"/>
  <c r="Z3538" i="4"/>
  <c r="AA3542" i="4"/>
  <c r="Z3542" i="4"/>
  <c r="AA3545" i="4"/>
  <c r="Z3559" i="4"/>
  <c r="AA3562" i="4"/>
  <c r="Z3564" i="4"/>
  <c r="AA3569" i="4"/>
  <c r="Z3573" i="4"/>
  <c r="Z3587" i="4"/>
  <c r="AA3594" i="4"/>
  <c r="Z3599" i="4"/>
  <c r="AA3599" i="4"/>
  <c r="AA3601" i="4"/>
  <c r="AA3604" i="4"/>
  <c r="Z3608" i="4"/>
  <c r="AA3608" i="4"/>
  <c r="AA3610" i="4"/>
  <c r="Z3614" i="4"/>
  <c r="AA3618" i="4"/>
  <c r="Z3618" i="4"/>
  <c r="AA3631" i="4"/>
  <c r="Z3631" i="4"/>
  <c r="AA3639" i="4"/>
  <c r="Z3639" i="4"/>
  <c r="AA3647" i="4"/>
  <c r="Z3647" i="4"/>
  <c r="AA3655" i="4"/>
  <c r="Z3655" i="4"/>
  <c r="AA3663" i="4"/>
  <c r="Z3663" i="4"/>
  <c r="AA3709" i="4"/>
  <c r="AA3714" i="4"/>
  <c r="Z3714" i="4"/>
  <c r="AA3868" i="4"/>
  <c r="Z3868" i="4"/>
  <c r="Z3892" i="4"/>
  <c r="AA3892" i="4"/>
  <c r="Z3896" i="4"/>
  <c r="AA3896" i="4"/>
  <c r="Z3917" i="4"/>
  <c r="AA3917" i="4"/>
  <c r="Z3921" i="4"/>
  <c r="AA3921" i="4"/>
  <c r="AA4018" i="4"/>
  <c r="Z4018" i="4"/>
  <c r="AA4044" i="4"/>
  <c r="Z4044" i="4"/>
  <c r="Z3670" i="4"/>
  <c r="AA3678" i="4"/>
  <c r="Z3678" i="4"/>
  <c r="Z3694" i="4"/>
  <c r="AA3700" i="4"/>
  <c r="Z3700" i="4"/>
  <c r="Z3722" i="4"/>
  <c r="AA3722" i="4"/>
  <c r="AA3795" i="4"/>
  <c r="Z3795" i="4"/>
  <c r="Z3972" i="4"/>
  <c r="AA3972" i="4"/>
  <c r="Z4051" i="4"/>
  <c r="AA4051" i="4"/>
  <c r="Z4070" i="4"/>
  <c r="AA4070" i="4"/>
  <c r="AA4083" i="4"/>
  <c r="Z4083" i="4"/>
  <c r="Z3351" i="4"/>
  <c r="Z3465" i="4"/>
  <c r="Z3477" i="4"/>
  <c r="AA3480" i="4"/>
  <c r="Z3482" i="4"/>
  <c r="AA3505" i="4"/>
  <c r="Z3509" i="4"/>
  <c r="AA3509" i="4"/>
  <c r="AA3511" i="4"/>
  <c r="Z3526" i="4"/>
  <c r="AA3530" i="4"/>
  <c r="Z3530" i="4"/>
  <c r="Z3551" i="4"/>
  <c r="AA3554" i="4"/>
  <c r="Z3556" i="4"/>
  <c r="AA3571" i="4"/>
  <c r="Z3575" i="4"/>
  <c r="AA3575" i="4"/>
  <c r="AA3577" i="4"/>
  <c r="AA3584" i="4"/>
  <c r="Z3586" i="4"/>
  <c r="Z3591" i="4"/>
  <c r="AA3595" i="4"/>
  <c r="Z3595" i="4"/>
  <c r="AA3605" i="4"/>
  <c r="Z3605" i="4"/>
  <c r="AA3612" i="4"/>
  <c r="Z3616" i="4"/>
  <c r="AA3616" i="4"/>
  <c r="AA3675" i="4"/>
  <c r="Z3675" i="4"/>
  <c r="AA3683" i="4"/>
  <c r="Z3683" i="4"/>
  <c r="AA3691" i="4"/>
  <c r="Z3691" i="4"/>
  <c r="AA3706" i="4"/>
  <c r="Z3706" i="4"/>
  <c r="AA3836" i="4"/>
  <c r="Z3836" i="4"/>
  <c r="Z3851" i="4"/>
  <c r="AA3851" i="4"/>
  <c r="Z3855" i="4"/>
  <c r="AA3855" i="4"/>
  <c r="Z3889" i="4"/>
  <c r="AA3893" i="4"/>
  <c r="Z3893" i="4"/>
  <c r="AA3914" i="4"/>
  <c r="Z3914" i="4"/>
  <c r="Z3702" i="4"/>
  <c r="AA3702" i="4"/>
  <c r="AA3723" i="4"/>
  <c r="Z3723" i="4"/>
  <c r="Z3740" i="4"/>
  <c r="AA3740" i="4"/>
  <c r="AA3745" i="4"/>
  <c r="Z3745" i="4"/>
  <c r="Z3785" i="4"/>
  <c r="AA3785" i="4"/>
  <c r="Z3789" i="4"/>
  <c r="AA3789" i="4"/>
  <c r="AA3820" i="4"/>
  <c r="Z3820" i="4"/>
  <c r="AA3852" i="4"/>
  <c r="Z3852" i="4"/>
  <c r="Z3880" i="4"/>
  <c r="AA3880" i="4"/>
  <c r="AA3918" i="4"/>
  <c r="Z3918" i="4"/>
  <c r="AA4014" i="4"/>
  <c r="Z4014" i="4"/>
  <c r="Z4031" i="4"/>
  <c r="AA4031" i="4"/>
  <c r="Z4035" i="4"/>
  <c r="AA4035" i="4"/>
  <c r="AA4048" i="4"/>
  <c r="Z4048" i="4"/>
  <c r="Z3693" i="4"/>
  <c r="AA3693" i="4"/>
  <c r="Z3697" i="4"/>
  <c r="AA3697" i="4"/>
  <c r="AA3741" i="4"/>
  <c r="Z3741" i="4"/>
  <c r="Z3752" i="4"/>
  <c r="AA3752" i="4"/>
  <c r="AA3786" i="4"/>
  <c r="Z3786" i="4"/>
  <c r="Z3807" i="4"/>
  <c r="AA3807" i="4"/>
  <c r="Z3835" i="4"/>
  <c r="AA3835" i="4"/>
  <c r="Z3839" i="4"/>
  <c r="AA3839" i="4"/>
  <c r="Z3867" i="4"/>
  <c r="AA3867" i="4"/>
  <c r="Z3871" i="4"/>
  <c r="AA3871" i="4"/>
  <c r="Z3905" i="4"/>
  <c r="AA3905" i="4"/>
  <c r="AA3935" i="4"/>
  <c r="Z3935" i="4"/>
  <c r="Z3943" i="4"/>
  <c r="AA3943" i="4"/>
  <c r="Z3947" i="4"/>
  <c r="AA3947" i="4"/>
  <c r="Z3951" i="4"/>
  <c r="AA3951" i="4"/>
  <c r="Z3955" i="4"/>
  <c r="AA3955" i="4"/>
  <c r="Z3959" i="4"/>
  <c r="AA3959" i="4"/>
  <c r="Z3963" i="4"/>
  <c r="AA3963" i="4"/>
  <c r="AA3965" i="4"/>
  <c r="Z3965" i="4"/>
  <c r="Z3976" i="4"/>
  <c r="AA3976" i="4"/>
  <c r="AA3981" i="4"/>
  <c r="Z3981" i="4"/>
  <c r="Z3996" i="4"/>
  <c r="AA3996" i="4"/>
  <c r="AA4028" i="4"/>
  <c r="Z4028" i="4"/>
  <c r="AA3705" i="4"/>
  <c r="Z3710" i="4"/>
  <c r="AA3713" i="4"/>
  <c r="Z3718" i="4"/>
  <c r="AA3721" i="4"/>
  <c r="AA3739" i="4"/>
  <c r="Z3757" i="4"/>
  <c r="AA3757" i="4"/>
  <c r="Z3761" i="4"/>
  <c r="AA3761" i="4"/>
  <c r="Z3765" i="4"/>
  <c r="AA3765" i="4"/>
  <c r="Z3769" i="4"/>
  <c r="AA3769" i="4"/>
  <c r="Z3773" i="4"/>
  <c r="AA3773" i="4"/>
  <c r="Z3777" i="4"/>
  <c r="AA3777" i="4"/>
  <c r="Z3781" i="4"/>
  <c r="AA3781" i="4"/>
  <c r="Z3790" i="4"/>
  <c r="Z3799" i="4"/>
  <c r="Z3806" i="4"/>
  <c r="AA3806" i="4"/>
  <c r="Z3808" i="4"/>
  <c r="Z3815" i="4"/>
  <c r="AA3815" i="4"/>
  <c r="Z3824" i="4"/>
  <c r="Z3831" i="4"/>
  <c r="AA3831" i="4"/>
  <c r="Z3840" i="4"/>
  <c r="Z3847" i="4"/>
  <c r="AA3847" i="4"/>
  <c r="Z3856" i="4"/>
  <c r="Z3863" i="4"/>
  <c r="AA3863" i="4"/>
  <c r="Z3872" i="4"/>
  <c r="Z3881" i="4"/>
  <c r="Z3888" i="4"/>
  <c r="AA3888" i="4"/>
  <c r="Z3897" i="4"/>
  <c r="Z3906" i="4"/>
  <c r="Z3913" i="4"/>
  <c r="AA3913" i="4"/>
  <c r="Z3922" i="4"/>
  <c r="Z3930" i="4"/>
  <c r="AA3930" i="4"/>
  <c r="Z3938" i="4"/>
  <c r="AA3938" i="4"/>
  <c r="AA3969" i="4"/>
  <c r="Z3969" i="4"/>
  <c r="Z3980" i="4"/>
  <c r="AA3980" i="4"/>
  <c r="AA3984" i="4"/>
  <c r="Z3994" i="4"/>
  <c r="AA3994" i="4"/>
  <c r="Z4053" i="4"/>
  <c r="AA4057" i="4"/>
  <c r="Z4057" i="4"/>
  <c r="Z4098" i="4"/>
  <c r="AA4098" i="4"/>
  <c r="Z3731" i="4"/>
  <c r="AA3731" i="4"/>
  <c r="Z3735" i="4"/>
  <c r="AA3735" i="4"/>
  <c r="Z3793" i="4"/>
  <c r="AA3793" i="4"/>
  <c r="Z3802" i="4"/>
  <c r="AA3802" i="4"/>
  <c r="Z3811" i="4"/>
  <c r="AA3811" i="4"/>
  <c r="Z3827" i="4"/>
  <c r="AA3827" i="4"/>
  <c r="Z3843" i="4"/>
  <c r="AA3843" i="4"/>
  <c r="Z3859" i="4"/>
  <c r="AA3859" i="4"/>
  <c r="Z3875" i="4"/>
  <c r="AA3875" i="4"/>
  <c r="Z3884" i="4"/>
  <c r="AA3884" i="4"/>
  <c r="Z3900" i="4"/>
  <c r="AA3900" i="4"/>
  <c r="Z3909" i="4"/>
  <c r="AA3909" i="4"/>
  <c r="Z3925" i="4"/>
  <c r="AA3925" i="4"/>
  <c r="Z3932" i="4"/>
  <c r="AA3932" i="4"/>
  <c r="Z3940" i="4"/>
  <c r="AA3940" i="4"/>
  <c r="Z3968" i="4"/>
  <c r="AA3968" i="4"/>
  <c r="AA3973" i="4"/>
  <c r="Z3973" i="4"/>
  <c r="Z4000" i="4"/>
  <c r="AA4000" i="4"/>
  <c r="Z4004" i="4"/>
  <c r="AA4004" i="4"/>
  <c r="Z4008" i="4"/>
  <c r="AA4008" i="4"/>
  <c r="Z4012" i="4"/>
  <c r="AA4012" i="4"/>
  <c r="Z4026" i="4"/>
  <c r="AA4026" i="4"/>
  <c r="AA4032" i="4"/>
  <c r="Z4032" i="4"/>
  <c r="Z4056" i="4"/>
  <c r="AA4056" i="4"/>
  <c r="Z4060" i="4"/>
  <c r="AA4060" i="4"/>
  <c r="AA4066" i="4"/>
  <c r="Z4066" i="4"/>
  <c r="Z3995" i="4"/>
  <c r="AA3995" i="4"/>
  <c r="Z4013" i="4"/>
  <c r="AA4013" i="4"/>
  <c r="Z4017" i="4"/>
  <c r="AA4017" i="4"/>
  <c r="Z4021" i="4"/>
  <c r="AA4021" i="4"/>
  <c r="Z4027" i="4"/>
  <c r="AA4027" i="4"/>
  <c r="Z4043" i="4"/>
  <c r="AA4043" i="4"/>
  <c r="Z4052" i="4"/>
  <c r="AA4052" i="4"/>
  <c r="Z4078" i="4"/>
  <c r="AA4078" i="4"/>
  <c r="Z4094" i="4"/>
  <c r="AA4094" i="4"/>
  <c r="Z3985" i="4"/>
  <c r="AA3985" i="4"/>
  <c r="Z3989" i="4"/>
  <c r="AA3989" i="4"/>
  <c r="Z4039" i="4"/>
  <c r="AA4039" i="4"/>
  <c r="Z4064" i="4"/>
  <c r="AA4064" i="4"/>
  <c r="Z4074" i="4"/>
  <c r="AA4074" i="4"/>
  <c r="Z4090" i="4"/>
  <c r="AA4090" i="4"/>
  <c r="AA2615" i="4"/>
  <c r="Z2615" i="4"/>
  <c r="AA2631" i="4"/>
  <c r="Z2631" i="4"/>
  <c r="AA2646" i="4"/>
  <c r="Z2646" i="4"/>
  <c r="AA2656" i="4"/>
  <c r="Z2656" i="4"/>
  <c r="Z2660" i="4"/>
  <c r="AA2660" i="4"/>
  <c r="Z2668" i="4"/>
  <c r="AA2668" i="4"/>
  <c r="AA2688" i="4"/>
  <c r="Z2688" i="4"/>
  <c r="Z2767" i="4"/>
  <c r="AA2767" i="4"/>
  <c r="Z2775" i="4"/>
  <c r="AA2775" i="4"/>
  <c r="AA2783" i="4"/>
  <c r="Z2783" i="4"/>
  <c r="AA2792" i="4"/>
  <c r="Z2792" i="4"/>
  <c r="AA2856" i="4"/>
  <c r="Z2856" i="4"/>
  <c r="AA2874" i="4"/>
  <c r="Z2874" i="4"/>
  <c r="AA2890" i="4"/>
  <c r="Z2890" i="4"/>
  <c r="AA2959" i="4"/>
  <c r="Z2959" i="4"/>
  <c r="AA3175" i="4"/>
  <c r="Z3175" i="4"/>
  <c r="Z2612" i="4"/>
  <c r="AA2619" i="4"/>
  <c r="Z2619" i="4"/>
  <c r="Z2790" i="4"/>
  <c r="AA2790" i="4"/>
  <c r="Z2801" i="4"/>
  <c r="AA2801" i="4"/>
  <c r="AA2818" i="4"/>
  <c r="Z2818" i="4"/>
  <c r="AA2870" i="4"/>
  <c r="Z2870" i="4"/>
  <c r="AA2886" i="4"/>
  <c r="Z2886" i="4"/>
  <c r="AA2939" i="4"/>
  <c r="Z2939" i="4"/>
  <c r="AA2955" i="4"/>
  <c r="Z2955" i="4"/>
  <c r="AA3075" i="4"/>
  <c r="Z3075" i="4"/>
  <c r="AA3151" i="4"/>
  <c r="Z3151" i="4"/>
  <c r="Z2616" i="4"/>
  <c r="AA2623" i="4"/>
  <c r="Z2623" i="4"/>
  <c r="Z2632" i="4"/>
  <c r="AA2636" i="4"/>
  <c r="Z2636" i="4"/>
  <c r="Z2640" i="4"/>
  <c r="AA2640" i="4"/>
  <c r="AA2644" i="4"/>
  <c r="AA2673" i="4"/>
  <c r="Z2673" i="4"/>
  <c r="Z2677" i="4"/>
  <c r="AA2677" i="4"/>
  <c r="AA2683" i="4"/>
  <c r="Z2683" i="4"/>
  <c r="AA2687" i="4"/>
  <c r="Z2687" i="4"/>
  <c r="Z2698" i="4"/>
  <c r="AA2698" i="4"/>
  <c r="AA2702" i="4"/>
  <c r="Z2702" i="4"/>
  <c r="Z2706" i="4"/>
  <c r="AA2706" i="4"/>
  <c r="AA2710" i="4"/>
  <c r="Z2710" i="4"/>
  <c r="Z2714" i="4"/>
  <c r="AA2714" i="4"/>
  <c r="AA2718" i="4"/>
  <c r="Z2718" i="4"/>
  <c r="Z2722" i="4"/>
  <c r="AA2722" i="4"/>
  <c r="AA2726" i="4"/>
  <c r="Z2726" i="4"/>
  <c r="Z2730" i="4"/>
  <c r="AA2730" i="4"/>
  <c r="AA2734" i="4"/>
  <c r="Z2734" i="4"/>
  <c r="Z2738" i="4"/>
  <c r="AA2738" i="4"/>
  <c r="AA2742" i="4"/>
  <c r="Z2742" i="4"/>
  <c r="Z2746" i="4"/>
  <c r="AA2746" i="4"/>
  <c r="AA2750" i="4"/>
  <c r="Z2750" i="4"/>
  <c r="AA2754" i="4"/>
  <c r="Z2754" i="4"/>
  <c r="Z2758" i="4"/>
  <c r="AA2758" i="4"/>
  <c r="Z2799" i="4"/>
  <c r="AA2799" i="4"/>
  <c r="AA2806" i="4"/>
  <c r="Z2806" i="4"/>
  <c r="AA2848" i="4"/>
  <c r="Z2848" i="4"/>
  <c r="AA2866" i="4"/>
  <c r="Z2866" i="4"/>
  <c r="AA2882" i="4"/>
  <c r="Z2882" i="4"/>
  <c r="AA2898" i="4"/>
  <c r="Z2898" i="4"/>
  <c r="AA2914" i="4"/>
  <c r="Z2914" i="4"/>
  <c r="AA2935" i="4"/>
  <c r="Z2935" i="4"/>
  <c r="AA2951" i="4"/>
  <c r="Z2951" i="4"/>
  <c r="AA2967" i="4"/>
  <c r="Z2967" i="4"/>
  <c r="Z2983" i="4"/>
  <c r="AA2983" i="4"/>
  <c r="Z2652" i="4"/>
  <c r="AA2652" i="4"/>
  <c r="Z2664" i="4"/>
  <c r="AA2664" i="4"/>
  <c r="AA2672" i="4"/>
  <c r="Z2672" i="4"/>
  <c r="AA2692" i="4"/>
  <c r="Z2692" i="4"/>
  <c r="AA2763" i="4"/>
  <c r="Z2763" i="4"/>
  <c r="AA2771" i="4"/>
  <c r="Z2771" i="4"/>
  <c r="AA2779" i="4"/>
  <c r="Z2779" i="4"/>
  <c r="Z2787" i="4"/>
  <c r="AA2787" i="4"/>
  <c r="Z2813" i="4"/>
  <c r="AA2813" i="4"/>
  <c r="Z2821" i="4"/>
  <c r="AA2821" i="4"/>
  <c r="Z2829" i="4"/>
  <c r="AA2829" i="4"/>
  <c r="AA2906" i="4"/>
  <c r="Z2906" i="4"/>
  <c r="AA2922" i="4"/>
  <c r="Z2922" i="4"/>
  <c r="AA2943" i="4"/>
  <c r="Z2943" i="4"/>
  <c r="AA2975" i="4"/>
  <c r="Z2975" i="4"/>
  <c r="Z2628" i="4"/>
  <c r="AA2793" i="4"/>
  <c r="Z2793" i="4"/>
  <c r="AA2810" i="4"/>
  <c r="Z2810" i="4"/>
  <c r="AA2826" i="4"/>
  <c r="Z2826" i="4"/>
  <c r="AA2852" i="4"/>
  <c r="Z2852" i="4"/>
  <c r="AA2902" i="4"/>
  <c r="Z2902" i="4"/>
  <c r="AA2918" i="4"/>
  <c r="Z2918" i="4"/>
  <c r="AA2971" i="4"/>
  <c r="Z2971" i="4"/>
  <c r="AA3067" i="4"/>
  <c r="Z3067" i="4"/>
  <c r="AA3135" i="4"/>
  <c r="Z3135" i="4"/>
  <c r="AA3161" i="4"/>
  <c r="Z3161" i="4"/>
  <c r="AA2611" i="4"/>
  <c r="Z2611" i="4"/>
  <c r="Z2620" i="4"/>
  <c r="AA2627" i="4"/>
  <c r="Z2627" i="4"/>
  <c r="AA2796" i="4"/>
  <c r="Z2796" i="4"/>
  <c r="Z2804" i="4"/>
  <c r="AA2804" i="4"/>
  <c r="AA2807" i="4"/>
  <c r="Z2807" i="4"/>
  <c r="Z2815" i="4"/>
  <c r="AA2815" i="4"/>
  <c r="AA2823" i="4"/>
  <c r="Z2823" i="4"/>
  <c r="AA2831" i="4"/>
  <c r="Z2831" i="4"/>
  <c r="AA2860" i="4"/>
  <c r="Z2860" i="4"/>
  <c r="AA2878" i="4"/>
  <c r="Z2878" i="4"/>
  <c r="AA2894" i="4"/>
  <c r="Z2894" i="4"/>
  <c r="AA2910" i="4"/>
  <c r="Z2910" i="4"/>
  <c r="AA2931" i="4"/>
  <c r="Z2931" i="4"/>
  <c r="AA2947" i="4"/>
  <c r="Z2947" i="4"/>
  <c r="AA2963" i="4"/>
  <c r="Z2963" i="4"/>
  <c r="AA2979" i="4"/>
  <c r="Z2979" i="4"/>
  <c r="AA3184" i="4"/>
  <c r="Z3184" i="4"/>
  <c r="AA3189" i="4"/>
  <c r="Z3189" i="4"/>
  <c r="AA2926" i="4"/>
  <c r="Z2926" i="4"/>
  <c r="AA3021" i="4"/>
  <c r="Z3021" i="4"/>
  <c r="AA3029" i="4"/>
  <c r="Z3029" i="4"/>
  <c r="AA3037" i="4"/>
  <c r="Z3037" i="4"/>
  <c r="AA3045" i="4"/>
  <c r="Z3045" i="4"/>
  <c r="AA3049" i="4"/>
  <c r="Z3049" i="4"/>
  <c r="AA3061" i="4"/>
  <c r="Z3061" i="4"/>
  <c r="Z3065" i="4"/>
  <c r="AA3065" i="4"/>
  <c r="AA3147" i="4"/>
  <c r="Z3147" i="4"/>
  <c r="Z2635" i="4"/>
  <c r="Z2639" i="4"/>
  <c r="Z2645" i="4"/>
  <c r="Z2651" i="4"/>
  <c r="Z2655" i="4"/>
  <c r="Z2659" i="4"/>
  <c r="Z2663" i="4"/>
  <c r="Z2667" i="4"/>
  <c r="Z2671" i="4"/>
  <c r="Z2676" i="4"/>
  <c r="Z2682" i="4"/>
  <c r="Z2686" i="4"/>
  <c r="Z2691" i="4"/>
  <c r="Z2697" i="4"/>
  <c r="Z2701" i="4"/>
  <c r="Z2705" i="4"/>
  <c r="Z2709" i="4"/>
  <c r="Z2713" i="4"/>
  <c r="Z2717" i="4"/>
  <c r="Z2721" i="4"/>
  <c r="Z2725" i="4"/>
  <c r="Z2729" i="4"/>
  <c r="Z2733" i="4"/>
  <c r="Z2737" i="4"/>
  <c r="Z2741" i="4"/>
  <c r="Z2745" i="4"/>
  <c r="Z2749" i="4"/>
  <c r="Z2753" i="4"/>
  <c r="Z2757" i="4"/>
  <c r="Z2761" i="4"/>
  <c r="Z2766" i="4"/>
  <c r="Z2770" i="4"/>
  <c r="Z2774" i="4"/>
  <c r="Z2778" i="4"/>
  <c r="Z2782" i="4"/>
  <c r="Z2786" i="4"/>
  <c r="Z2789" i="4"/>
  <c r="AA2834" i="4"/>
  <c r="Z2836" i="4"/>
  <c r="Z2839" i="4"/>
  <c r="AA2842" i="4"/>
  <c r="Z2844" i="4"/>
  <c r="Z2849" i="4"/>
  <c r="Z2853" i="4"/>
  <c r="Z2857" i="4"/>
  <c r="Z2861" i="4"/>
  <c r="Z2932" i="4"/>
  <c r="Z2936" i="4"/>
  <c r="Z2940" i="4"/>
  <c r="Z2944" i="4"/>
  <c r="Z2948" i="4"/>
  <c r="Z2952" i="4"/>
  <c r="Z2956" i="4"/>
  <c r="Z2960" i="4"/>
  <c r="Z2964" i="4"/>
  <c r="Z2968" i="4"/>
  <c r="Z2972" i="4"/>
  <c r="Z2976" i="4"/>
  <c r="Z2980" i="4"/>
  <c r="AA2984" i="4"/>
  <c r="Z2984" i="4"/>
  <c r="AA2988" i="4"/>
  <c r="Z2988" i="4"/>
  <c r="AA2992" i="4"/>
  <c r="Z2992" i="4"/>
  <c r="AA2996" i="4"/>
  <c r="Z2996" i="4"/>
  <c r="AA3000" i="4"/>
  <c r="Z3000" i="4"/>
  <c r="AA3004" i="4"/>
  <c r="Z3004" i="4"/>
  <c r="AA3008" i="4"/>
  <c r="Z3008" i="4"/>
  <c r="AA3012" i="4"/>
  <c r="Z3012" i="4"/>
  <c r="AA3016" i="4"/>
  <c r="Z3016" i="4"/>
  <c r="AA3070" i="4"/>
  <c r="Z3070" i="4"/>
  <c r="AA3078" i="4"/>
  <c r="Z3078" i="4"/>
  <c r="AA3143" i="4"/>
  <c r="Z3143" i="4"/>
  <c r="Z3159" i="4"/>
  <c r="AA3159" i="4"/>
  <c r="AA3181" i="4"/>
  <c r="Z3181" i="4"/>
  <c r="AA3245" i="4"/>
  <c r="Z3245" i="4"/>
  <c r="AA3261" i="4"/>
  <c r="Z3261" i="4"/>
  <c r="AA3277" i="4"/>
  <c r="Z3277" i="4"/>
  <c r="AA3293" i="4"/>
  <c r="Z3293" i="4"/>
  <c r="AA3025" i="4"/>
  <c r="Z3025" i="4"/>
  <c r="AA3033" i="4"/>
  <c r="Z3033" i="4"/>
  <c r="AA3041" i="4"/>
  <c r="Z3041" i="4"/>
  <c r="AA3053" i="4"/>
  <c r="Z3053" i="4"/>
  <c r="AA3057" i="4"/>
  <c r="Z3057" i="4"/>
  <c r="Z3073" i="4"/>
  <c r="AA3073" i="4"/>
  <c r="Z3081" i="4"/>
  <c r="AA3081" i="4"/>
  <c r="AA3180" i="4"/>
  <c r="Z3180" i="4"/>
  <c r="AA3185" i="4"/>
  <c r="Z3185" i="4"/>
  <c r="AA2865" i="4"/>
  <c r="Z2865" i="4"/>
  <c r="AA2869" i="4"/>
  <c r="Z2869" i="4"/>
  <c r="AA2873" i="4"/>
  <c r="Z2873" i="4"/>
  <c r="AA2877" i="4"/>
  <c r="Z2877" i="4"/>
  <c r="AA2881" i="4"/>
  <c r="Z2881" i="4"/>
  <c r="AA2885" i="4"/>
  <c r="Z2885" i="4"/>
  <c r="AA2889" i="4"/>
  <c r="Z2889" i="4"/>
  <c r="AA2893" i="4"/>
  <c r="Z2893" i="4"/>
  <c r="AA2897" i="4"/>
  <c r="Z2897" i="4"/>
  <c r="AA2901" i="4"/>
  <c r="Z2901" i="4"/>
  <c r="AA2905" i="4"/>
  <c r="Z2905" i="4"/>
  <c r="AA2909" i="4"/>
  <c r="Z2909" i="4"/>
  <c r="AA2913" i="4"/>
  <c r="Z2913" i="4"/>
  <c r="AA2917" i="4"/>
  <c r="Z2917" i="4"/>
  <c r="AA2921" i="4"/>
  <c r="Z2921" i="4"/>
  <c r="Z3018" i="4"/>
  <c r="Z3022" i="4"/>
  <c r="Z3026" i="4"/>
  <c r="Z3030" i="4"/>
  <c r="AA3139" i="4"/>
  <c r="Z3139" i="4"/>
  <c r="AA3155" i="4"/>
  <c r="Z3155" i="4"/>
  <c r="AA3174" i="4"/>
  <c r="Z3174" i="4"/>
  <c r="AA3178" i="4"/>
  <c r="AA3188" i="4"/>
  <c r="Z3188" i="4"/>
  <c r="Z3200" i="4"/>
  <c r="Z3204" i="4"/>
  <c r="Z3208" i="4"/>
  <c r="Z3212" i="4"/>
  <c r="Z3216" i="4"/>
  <c r="Z3220" i="4"/>
  <c r="Z3224" i="4"/>
  <c r="Z3228" i="4"/>
  <c r="Z3232" i="4"/>
  <c r="Z3236" i="4"/>
  <c r="Z3240" i="4"/>
  <c r="AA3257" i="4"/>
  <c r="Z3257" i="4"/>
  <c r="AA3273" i="4"/>
  <c r="Z3273" i="4"/>
  <c r="AA3289" i="4"/>
  <c r="Z3289" i="4"/>
  <c r="AA3165" i="4"/>
  <c r="Z3165" i="4"/>
  <c r="AA3169" i="4"/>
  <c r="Z3169" i="4"/>
  <c r="AA3253" i="4"/>
  <c r="Z3253" i="4"/>
  <c r="AA3269" i="4"/>
  <c r="Z3269" i="4"/>
  <c r="AA3285" i="4"/>
  <c r="Z3285" i="4"/>
  <c r="AA3082" i="4"/>
  <c r="Z3082" i="4"/>
  <c r="AA3086" i="4"/>
  <c r="Z3086" i="4"/>
  <c r="AA3090" i="4"/>
  <c r="Z3090" i="4"/>
  <c r="AA3094" i="4"/>
  <c r="Z3094" i="4"/>
  <c r="AA3098" i="4"/>
  <c r="Z3098" i="4"/>
  <c r="AA3102" i="4"/>
  <c r="Z3102" i="4"/>
  <c r="AA3106" i="4"/>
  <c r="Z3106" i="4"/>
  <c r="AA3110" i="4"/>
  <c r="Z3110" i="4"/>
  <c r="AA3114" i="4"/>
  <c r="Z3114" i="4"/>
  <c r="AA3118" i="4"/>
  <c r="Z3118" i="4"/>
  <c r="AA3122" i="4"/>
  <c r="Z3122" i="4"/>
  <c r="AA3126" i="4"/>
  <c r="Z3126" i="4"/>
  <c r="AA3130" i="4"/>
  <c r="Z3130" i="4"/>
  <c r="AA3134" i="4"/>
  <c r="Z3134" i="4"/>
  <c r="Z3136" i="4"/>
  <c r="Z3140" i="4"/>
  <c r="Z3144" i="4"/>
  <c r="Z3148" i="4"/>
  <c r="Z3152" i="4"/>
  <c r="Z3156" i="4"/>
  <c r="AA3160" i="4"/>
  <c r="Z3160" i="4"/>
  <c r="AA3173" i="4"/>
  <c r="AA3179" i="4"/>
  <c r="AA3249" i="4"/>
  <c r="Z3249" i="4"/>
  <c r="AA3265" i="4"/>
  <c r="Z3265" i="4"/>
  <c r="AA3281" i="4"/>
  <c r="Z3281" i="4"/>
  <c r="AA3297" i="4"/>
  <c r="Z3297" i="4"/>
  <c r="AA3301" i="4"/>
  <c r="Z3301" i="4"/>
  <c r="AA3305" i="4"/>
  <c r="Z3305" i="4"/>
  <c r="AA3309" i="4"/>
  <c r="Z3309" i="4"/>
  <c r="AA3313" i="4"/>
  <c r="Z3313" i="4"/>
  <c r="AA3317" i="4"/>
  <c r="Z3317" i="4"/>
  <c r="AA3321" i="4"/>
  <c r="Z3321" i="4"/>
  <c r="Z3323" i="4"/>
  <c r="Z3327" i="4"/>
  <c r="Z3331" i="4"/>
  <c r="Z3335" i="4"/>
  <c r="Z3339" i="4"/>
  <c r="Z3343" i="4"/>
  <c r="Z3347" i="4"/>
  <c r="AA3193" i="4"/>
  <c r="Z3193" i="4"/>
  <c r="AA3197" i="4"/>
  <c r="Z3197" i="4"/>
  <c r="AA3199" i="4"/>
  <c r="Z3199" i="4"/>
  <c r="AA3203" i="4"/>
  <c r="Z3203" i="4"/>
  <c r="AA3207" i="4"/>
  <c r="Z3207" i="4"/>
  <c r="AA3211" i="4"/>
  <c r="Z3211" i="4"/>
  <c r="AA3215" i="4"/>
  <c r="Z3215" i="4"/>
  <c r="AA3219" i="4"/>
  <c r="Z3219" i="4"/>
  <c r="AA3223" i="4"/>
  <c r="Z3223" i="4"/>
  <c r="AA3227" i="4"/>
  <c r="Z3227" i="4"/>
  <c r="AA3231" i="4"/>
  <c r="Z3231" i="4"/>
  <c r="AA3235" i="4"/>
  <c r="Z3235" i="4"/>
  <c r="AA3239" i="4"/>
  <c r="Z3239" i="4"/>
  <c r="Z3246" i="4"/>
  <c r="Z3250" i="4"/>
  <c r="Z3254" i="4"/>
  <c r="Z3258" i="4"/>
  <c r="Z3262" i="4"/>
  <c r="Z3266" i="4"/>
  <c r="Z3270" i="4"/>
  <c r="Z3274" i="4"/>
  <c r="Z3278" i="4"/>
  <c r="Z3282" i="4"/>
  <c r="Z3286" i="4"/>
  <c r="Z3290" i="4"/>
  <c r="Z3294" i="4"/>
  <c r="AA3322" i="4"/>
  <c r="Z3322" i="4"/>
  <c r="AA3326" i="4"/>
  <c r="Z3326" i="4"/>
  <c r="AA3330" i="4"/>
  <c r="Z3330" i="4"/>
  <c r="AA3334" i="4"/>
  <c r="Z3334" i="4"/>
  <c r="AA3338" i="4"/>
  <c r="Z3338" i="4"/>
  <c r="AA3342" i="4"/>
  <c r="Z3342" i="4"/>
  <c r="AA3346" i="4"/>
  <c r="Z3346" i="4"/>
  <c r="AA3350" i="4"/>
  <c r="Z3350" i="4"/>
  <c r="Z1914" i="4"/>
  <c r="AA1914" i="4"/>
  <c r="Z1992" i="4"/>
  <c r="AA1992" i="4"/>
  <c r="Z2020" i="4"/>
  <c r="AA2020" i="4"/>
  <c r="AA2109" i="4"/>
  <c r="Z2109" i="4"/>
  <c r="AA1956" i="4"/>
  <c r="Z1956" i="4"/>
  <c r="AA2114" i="4"/>
  <c r="Z2114" i="4"/>
  <c r="AA2094" i="4"/>
  <c r="Z2094" i="4"/>
  <c r="Z2209" i="4"/>
  <c r="AA2209" i="4"/>
  <c r="AA2240" i="4"/>
  <c r="Z2240" i="4"/>
  <c r="AA2261" i="4"/>
  <c r="Z2261" i="4"/>
  <c r="Z2282" i="4"/>
  <c r="AA2282" i="4"/>
  <c r="Z2320" i="4"/>
  <c r="AA2320" i="4"/>
  <c r="AA2396" i="4"/>
  <c r="Z2396" i="4"/>
  <c r="Z2586" i="4"/>
  <c r="AA2586" i="4"/>
  <c r="Z1866" i="4"/>
  <c r="Z1870" i="4"/>
  <c r="Z1871" i="4"/>
  <c r="Z1879" i="4"/>
  <c r="Z1887" i="4"/>
  <c r="Z1910" i="4"/>
  <c r="Z1919" i="4"/>
  <c r="Z1927" i="4"/>
  <c r="Z1935" i="4"/>
  <c r="Z1939" i="4"/>
  <c r="Z1943" i="4"/>
  <c r="Z1948" i="4"/>
  <c r="Z1962" i="4"/>
  <c r="Z1966" i="4"/>
  <c r="Z1970" i="4"/>
  <c r="Z1974" i="4"/>
  <c r="Z1978" i="4"/>
  <c r="Z1982" i="4"/>
  <c r="Z1987" i="4"/>
  <c r="Z1993" i="4"/>
  <c r="Z2005" i="4"/>
  <c r="Z2023" i="4"/>
  <c r="Z2027" i="4"/>
  <c r="Z2035" i="4"/>
  <c r="Z2065" i="4"/>
  <c r="AA2079" i="4"/>
  <c r="Z2081" i="4"/>
  <c r="Z2084" i="4"/>
  <c r="AA2087" i="4"/>
  <c r="Z2089" i="4"/>
  <c r="Z2098" i="4"/>
  <c r="AA2105" i="4"/>
  <c r="Z2117" i="4"/>
  <c r="AA2117" i="4"/>
  <c r="AA2119" i="4"/>
  <c r="Z2134" i="4"/>
  <c r="AA2145" i="4"/>
  <c r="Z2155" i="4"/>
  <c r="AA2168" i="4"/>
  <c r="Z2170" i="4"/>
  <c r="Z2179" i="4"/>
  <c r="AA2179" i="4"/>
  <c r="Z2192" i="4"/>
  <c r="AA2196" i="4"/>
  <c r="Z2196" i="4"/>
  <c r="AA2210" i="4"/>
  <c r="Z2210" i="4"/>
  <c r="Z2230" i="4"/>
  <c r="AA2230" i="4"/>
  <c r="Z2234" i="4"/>
  <c r="AA2234" i="4"/>
  <c r="Z2248" i="4"/>
  <c r="AA2248" i="4"/>
  <c r="Z2278" i="4"/>
  <c r="AA2283" i="4"/>
  <c r="Z2283" i="4"/>
  <c r="Z2317" i="4"/>
  <c r="AA2321" i="4"/>
  <c r="Z2321" i="4"/>
  <c r="Z2365" i="4"/>
  <c r="AA2365" i="4"/>
  <c r="Z2373" i="4"/>
  <c r="AA2373" i="4"/>
  <c r="AA2397" i="4"/>
  <c r="Z2397" i="4"/>
  <c r="AA1856" i="4"/>
  <c r="AA1861" i="4"/>
  <c r="AA1865" i="4"/>
  <c r="AA1869" i="4"/>
  <c r="AA1874" i="4"/>
  <c r="AA1878" i="4"/>
  <c r="AA1882" i="4"/>
  <c r="AA1886" i="4"/>
  <c r="AA1890" i="4"/>
  <c r="AA1894" i="4"/>
  <c r="AA1898" i="4"/>
  <c r="AA1904" i="4"/>
  <c r="AA1909" i="4"/>
  <c r="AA1913" i="4"/>
  <c r="AA1918" i="4"/>
  <c r="AA1922" i="4"/>
  <c r="AA1926" i="4"/>
  <c r="AA1930" i="4"/>
  <c r="AA1934" i="4"/>
  <c r="AA1938" i="4"/>
  <c r="AA1942" i="4"/>
  <c r="AA1947" i="4"/>
  <c r="AA1951" i="4"/>
  <c r="AA1957" i="4"/>
  <c r="AA1961" i="4"/>
  <c r="AA1965" i="4"/>
  <c r="AA1969" i="4"/>
  <c r="AA1973" i="4"/>
  <c r="AA1977" i="4"/>
  <c r="AA1981" i="4"/>
  <c r="AA1986" i="4"/>
  <c r="AA1991" i="4"/>
  <c r="AA1996" i="4"/>
  <c r="AA2000" i="4"/>
  <c r="AA2004" i="4"/>
  <c r="AA2008" i="4"/>
  <c r="AA2012" i="4"/>
  <c r="AA2016" i="4"/>
  <c r="AA2022" i="4"/>
  <c r="AA2026" i="4"/>
  <c r="AA2030" i="4"/>
  <c r="AA2034" i="4"/>
  <c r="AA2043" i="4"/>
  <c r="AA2052" i="4"/>
  <c r="AA2060" i="4"/>
  <c r="AA2064" i="4"/>
  <c r="AA2072" i="4"/>
  <c r="AA2095" i="4"/>
  <c r="Z2097" i="4"/>
  <c r="AA2097" i="4"/>
  <c r="AA2108" i="4"/>
  <c r="Z2108" i="4"/>
  <c r="AA2122" i="4"/>
  <c r="Z2122" i="4"/>
  <c r="AA2131" i="4"/>
  <c r="Z2133" i="4"/>
  <c r="AA2133" i="4"/>
  <c r="AA2154" i="4"/>
  <c r="Z2154" i="4"/>
  <c r="AA2184" i="4"/>
  <c r="Z2184" i="4"/>
  <c r="Z2200" i="4"/>
  <c r="AA2200" i="4"/>
  <c r="Z2204" i="4"/>
  <c r="AA2204" i="4"/>
  <c r="Z2239" i="4"/>
  <c r="AA2239" i="4"/>
  <c r="Z2243" i="4"/>
  <c r="AA2243" i="4"/>
  <c r="Z2260" i="4"/>
  <c r="AA2260" i="4"/>
  <c r="Z2264" i="4"/>
  <c r="AA2264" i="4"/>
  <c r="AA2305" i="4"/>
  <c r="Z2305" i="4"/>
  <c r="Z2402" i="4"/>
  <c r="AA2402" i="4"/>
  <c r="Z2410" i="4"/>
  <c r="AA2410" i="4"/>
  <c r="Z2418" i="4"/>
  <c r="AA2418" i="4"/>
  <c r="Z2426" i="4"/>
  <c r="AA2426" i="4"/>
  <c r="Z2435" i="4"/>
  <c r="AA2435" i="4"/>
  <c r="Z2443" i="4"/>
  <c r="AA2443" i="4"/>
  <c r="Z2452" i="4"/>
  <c r="AA2452" i="4"/>
  <c r="AA2130" i="4"/>
  <c r="Z2130" i="4"/>
  <c r="Z2141" i="4"/>
  <c r="AA2141" i="4"/>
  <c r="Z2175" i="4"/>
  <c r="AA2175" i="4"/>
  <c r="Z2195" i="4"/>
  <c r="AA2195" i="4"/>
  <c r="AA2201" i="4"/>
  <c r="Z2201" i="4"/>
  <c r="Z2213" i="4"/>
  <c r="AA2213" i="4"/>
  <c r="Z2287" i="4"/>
  <c r="AA2287" i="4"/>
  <c r="Z2324" i="4"/>
  <c r="AA2324" i="4"/>
  <c r="Z1852" i="4"/>
  <c r="Z1857" i="4"/>
  <c r="Z1862" i="4"/>
  <c r="Z1875" i="4"/>
  <c r="Z1883" i="4"/>
  <c r="Z1891" i="4"/>
  <c r="Z1895" i="4"/>
  <c r="Z1899" i="4"/>
  <c r="Z1905" i="4"/>
  <c r="Z1915" i="4"/>
  <c r="Z1923" i="4"/>
  <c r="Z1931" i="4"/>
  <c r="Z1952" i="4"/>
  <c r="Z1953" i="4"/>
  <c r="Z1958" i="4"/>
  <c r="Z1997" i="4"/>
  <c r="Z2001" i="4"/>
  <c r="Z2009" i="4"/>
  <c r="Z2013" i="4"/>
  <c r="Z2017" i="4"/>
  <c r="Z2031" i="4"/>
  <c r="Z2092" i="4"/>
  <c r="Z2100" i="4"/>
  <c r="Z2123" i="4"/>
  <c r="AA2138" i="4"/>
  <c r="Z2138" i="4"/>
  <c r="Z2149" i="4"/>
  <c r="AA2149" i="4"/>
  <c r="AA2151" i="4"/>
  <c r="Z2164" i="4"/>
  <c r="Z2165" i="4"/>
  <c r="Z1851" i="4"/>
  <c r="Z2038" i="4"/>
  <c r="AA2041" i="4"/>
  <c r="Z2046" i="4"/>
  <c r="AA2050" i="4"/>
  <c r="Z2055" i="4"/>
  <c r="AA2058" i="4"/>
  <c r="Z2067" i="4"/>
  <c r="AA2070" i="4"/>
  <c r="Z2075" i="4"/>
  <c r="AA2078" i="4"/>
  <c r="AA2107" i="4"/>
  <c r="AA2112" i="4"/>
  <c r="AA2121" i="4"/>
  <c r="Z2125" i="4"/>
  <c r="AA2125" i="4"/>
  <c r="AA2127" i="4"/>
  <c r="Z2142" i="4"/>
  <c r="AA2146" i="4"/>
  <c r="Z2146" i="4"/>
  <c r="AA2153" i="4"/>
  <c r="Z2157" i="4"/>
  <c r="AA2157" i="4"/>
  <c r="AA2159" i="4"/>
  <c r="Z2167" i="4"/>
  <c r="AA2167" i="4"/>
  <c r="Z2176" i="4"/>
  <c r="Z2183" i="4"/>
  <c r="AA2183" i="4"/>
  <c r="Z2227" i="4"/>
  <c r="AA2231" i="4"/>
  <c r="Z2231" i="4"/>
  <c r="AA2245" i="4"/>
  <c r="Z2245" i="4"/>
  <c r="Z2304" i="4"/>
  <c r="AA2304" i="4"/>
  <c r="Z2308" i="4"/>
  <c r="AA2308" i="4"/>
  <c r="AA2337" i="4"/>
  <c r="Z2337" i="4"/>
  <c r="AA2345" i="4"/>
  <c r="Z2345" i="4"/>
  <c r="AA2353" i="4"/>
  <c r="Z2353" i="4"/>
  <c r="Z2363" i="4"/>
  <c r="AA2363" i="4"/>
  <c r="Z2371" i="4"/>
  <c r="AA2371" i="4"/>
  <c r="Z2379" i="4"/>
  <c r="AA2379" i="4"/>
  <c r="Z2191" i="4"/>
  <c r="AA2191" i="4"/>
  <c r="Z2205" i="4"/>
  <c r="AA2208" i="4"/>
  <c r="Z2214" i="4"/>
  <c r="Z2219" i="4"/>
  <c r="Z2226" i="4"/>
  <c r="AA2226" i="4"/>
  <c r="Z2244" i="4"/>
  <c r="Z2249" i="4"/>
  <c r="Z2256" i="4"/>
  <c r="AA2256" i="4"/>
  <c r="Z2265" i="4"/>
  <c r="Z2270" i="4"/>
  <c r="Z2277" i="4"/>
  <c r="AA2277" i="4"/>
  <c r="Z2288" i="4"/>
  <c r="Z2295" i="4"/>
  <c r="AA2295" i="4"/>
  <c r="Z2300" i="4"/>
  <c r="AA2300" i="4"/>
  <c r="Z2309" i="4"/>
  <c r="Z2316" i="4"/>
  <c r="AA2316" i="4"/>
  <c r="Z2325" i="4"/>
  <c r="AA2325" i="4"/>
  <c r="Z2332" i="4"/>
  <c r="AA2332" i="4"/>
  <c r="Z2340" i="4"/>
  <c r="AA2340" i="4"/>
  <c r="Z2348" i="4"/>
  <c r="AA2348" i="4"/>
  <c r="Z2358" i="4"/>
  <c r="Z2385" i="4"/>
  <c r="AA2388" i="4"/>
  <c r="AA2390" i="4"/>
  <c r="Z2390" i="4"/>
  <c r="AA2405" i="4"/>
  <c r="Z2405" i="4"/>
  <c r="AA2413" i="4"/>
  <c r="Z2413" i="4"/>
  <c r="AA2421" i="4"/>
  <c r="Z2421" i="4"/>
  <c r="AA2429" i="4"/>
  <c r="Z2429" i="4"/>
  <c r="AA2438" i="4"/>
  <c r="Z2438" i="4"/>
  <c r="AA2446" i="4"/>
  <c r="Z2446" i="4"/>
  <c r="Z2455" i="4"/>
  <c r="AA2459" i="4"/>
  <c r="Z2459" i="4"/>
  <c r="AA2490" i="4"/>
  <c r="Z2490" i="4"/>
  <c r="Z2492" i="4"/>
  <c r="AA2518" i="4"/>
  <c r="Z2518" i="4"/>
  <c r="AA2588" i="4"/>
  <c r="Z2588" i="4"/>
  <c r="AA2593" i="4"/>
  <c r="Z2593" i="4"/>
  <c r="Z2604" i="4"/>
  <c r="AA2604" i="4"/>
  <c r="Z2187" i="4"/>
  <c r="AA2187" i="4"/>
  <c r="Z2217" i="4"/>
  <c r="AA2217" i="4"/>
  <c r="Z2222" i="4"/>
  <c r="AA2222" i="4"/>
  <c r="Z2252" i="4"/>
  <c r="AA2252" i="4"/>
  <c r="Z2268" i="4"/>
  <c r="AA2268" i="4"/>
  <c r="Z2273" i="4"/>
  <c r="AA2273" i="4"/>
  <c r="Z2291" i="4"/>
  <c r="AA2291" i="4"/>
  <c r="Z2312" i="4"/>
  <c r="AA2312" i="4"/>
  <c r="Z2334" i="4"/>
  <c r="AA2334" i="4"/>
  <c r="Z2342" i="4"/>
  <c r="AA2342" i="4"/>
  <c r="Z2350" i="4"/>
  <c r="AA2350" i="4"/>
  <c r="AA2360" i="4"/>
  <c r="Z2360" i="4"/>
  <c r="AA2368" i="4"/>
  <c r="Z2368" i="4"/>
  <c r="AA2376" i="4"/>
  <c r="Z2376" i="4"/>
  <c r="Z2394" i="4"/>
  <c r="AA2394" i="4"/>
  <c r="Z2400" i="4"/>
  <c r="AA2400" i="4"/>
  <c r="Z2408" i="4"/>
  <c r="AA2408" i="4"/>
  <c r="Z2416" i="4"/>
  <c r="AA2416" i="4"/>
  <c r="Z2424" i="4"/>
  <c r="AA2424" i="4"/>
  <c r="Z2433" i="4"/>
  <c r="AA2433" i="4"/>
  <c r="Z2441" i="4"/>
  <c r="AA2441" i="4"/>
  <c r="Z2450" i="4"/>
  <c r="AA2450" i="4"/>
  <c r="AA2462" i="4"/>
  <c r="Z2462" i="4"/>
  <c r="AA2483" i="4"/>
  <c r="Z2483" i="4"/>
  <c r="AA2517" i="4"/>
  <c r="Z2517" i="4"/>
  <c r="AA2522" i="4"/>
  <c r="Z2522" i="4"/>
  <c r="AA2547" i="4"/>
  <c r="Z2547" i="4"/>
  <c r="AA2592" i="4"/>
  <c r="Z2592" i="4"/>
  <c r="AA2597" i="4"/>
  <c r="Z2597" i="4"/>
  <c r="Z2454" i="4"/>
  <c r="AA2454" i="4"/>
  <c r="AA2482" i="4"/>
  <c r="Z2482" i="4"/>
  <c r="AA2487" i="4"/>
  <c r="Z2487" i="4"/>
  <c r="AA2521" i="4"/>
  <c r="Z2521" i="4"/>
  <c r="Z2523" i="4"/>
  <c r="Z2527" i="4"/>
  <c r="Z2531" i="4"/>
  <c r="Z2535" i="4"/>
  <c r="Z2539" i="4"/>
  <c r="Z2543" i="4"/>
  <c r="AA2553" i="4"/>
  <c r="Z2553" i="4"/>
  <c r="AA2596" i="4"/>
  <c r="Z2596" i="4"/>
  <c r="AA2601" i="4"/>
  <c r="Z2601" i="4"/>
  <c r="AA2486" i="4"/>
  <c r="Z2486" i="4"/>
  <c r="AA2491" i="4"/>
  <c r="Z2491" i="4"/>
  <c r="AA2552" i="4"/>
  <c r="Z2552" i="4"/>
  <c r="AA2589" i="4"/>
  <c r="Z2589" i="4"/>
  <c r="AA2600" i="4"/>
  <c r="Z2600" i="4"/>
  <c r="AA2526" i="4"/>
  <c r="Z2526" i="4"/>
  <c r="AA2530" i="4"/>
  <c r="Z2530" i="4"/>
  <c r="AA2534" i="4"/>
  <c r="Z2534" i="4"/>
  <c r="AA2538" i="4"/>
  <c r="Z2538" i="4"/>
  <c r="AA2542" i="4"/>
  <c r="Z2542" i="4"/>
  <c r="AA2546" i="4"/>
  <c r="Z2546" i="4"/>
  <c r="AA2466" i="4"/>
  <c r="Z2466" i="4"/>
  <c r="AA2496" i="4"/>
  <c r="Z2496" i="4"/>
  <c r="AA2500" i="4"/>
  <c r="Z2500" i="4"/>
  <c r="AA2504" i="4"/>
  <c r="Z2504" i="4"/>
  <c r="AA2508" i="4"/>
  <c r="Z2508" i="4"/>
  <c r="AA2512" i="4"/>
  <c r="Z2512" i="4"/>
  <c r="AA2516" i="4"/>
  <c r="Z2516" i="4"/>
  <c r="AA2557" i="4"/>
  <c r="Z2557" i="4"/>
  <c r="AA2561" i="4"/>
  <c r="Z2561" i="4"/>
  <c r="AA2565" i="4"/>
  <c r="Z2565" i="4"/>
  <c r="AA2569" i="4"/>
  <c r="Z2569" i="4"/>
  <c r="AA2573" i="4"/>
  <c r="Z2573" i="4"/>
  <c r="AA2577" i="4"/>
  <c r="Z2577" i="4"/>
  <c r="AA2581" i="4"/>
  <c r="Z2581" i="4"/>
  <c r="AA2605" i="4"/>
  <c r="Z2605" i="4"/>
  <c r="AA2609" i="4"/>
  <c r="Z2609" i="4"/>
  <c r="AA1299" i="4"/>
  <c r="Z1299" i="4"/>
  <c r="AA1251" i="4"/>
  <c r="Z1251" i="4"/>
  <c r="AA1170" i="4"/>
  <c r="Z1170" i="4"/>
  <c r="AA1285" i="4"/>
  <c r="Z1285" i="4"/>
  <c r="AA1334" i="4"/>
  <c r="Z1334" i="4"/>
  <c r="AA1145" i="4"/>
  <c r="Z1145" i="4"/>
  <c r="Z1154" i="4"/>
  <c r="Z1179" i="4"/>
  <c r="Z1196" i="4"/>
  <c r="Z1219" i="4"/>
  <c r="Z1235" i="4"/>
  <c r="AA1272" i="4"/>
  <c r="Z1272" i="4"/>
  <c r="AA1277" i="4"/>
  <c r="Z1294" i="4"/>
  <c r="Z1308" i="4"/>
  <c r="Z1343" i="4"/>
  <c r="Z1352" i="4"/>
  <c r="Z1357" i="4"/>
  <c r="AA1364" i="4"/>
  <c r="Z1364" i="4"/>
  <c r="AA1380" i="4"/>
  <c r="Z1380" i="4"/>
  <c r="Z1389" i="4"/>
  <c r="Z1398" i="4"/>
  <c r="AA1401" i="4"/>
  <c r="AA1429" i="4"/>
  <c r="Z1429" i="4"/>
  <c r="AA1433" i="4"/>
  <c r="Z1433" i="4"/>
  <c r="Z1442" i="4"/>
  <c r="AA1524" i="4"/>
  <c r="Z1524" i="4"/>
  <c r="AA1528" i="4"/>
  <c r="Z1528" i="4"/>
  <c r="Z1537" i="4"/>
  <c r="AA1541" i="4"/>
  <c r="Z1541" i="4"/>
  <c r="AA1578" i="4"/>
  <c r="Z1578" i="4"/>
  <c r="AA1582" i="4"/>
  <c r="Z1582" i="4"/>
  <c r="Z1591" i="4"/>
  <c r="AA1595" i="4"/>
  <c r="Z1595" i="4"/>
  <c r="AA1646" i="4"/>
  <c r="Z1646" i="4"/>
  <c r="Z1657" i="4"/>
  <c r="Z1662" i="4"/>
  <c r="AA1666" i="4"/>
  <c r="Z1666" i="4"/>
  <c r="AA1686" i="4"/>
  <c r="Z1686" i="4"/>
  <c r="AA1704" i="4"/>
  <c r="Z1704" i="4"/>
  <c r="AA1149" i="4"/>
  <c r="Z1149" i="4"/>
  <c r="Z1158" i="4"/>
  <c r="AA1165" i="4"/>
  <c r="Z1165" i="4"/>
  <c r="AA1174" i="4"/>
  <c r="Z1174" i="4"/>
  <c r="Z1184" i="4"/>
  <c r="Z1195" i="4"/>
  <c r="Z1200" i="4"/>
  <c r="Z1209" i="4"/>
  <c r="AA1212" i="4"/>
  <c r="Z1218" i="4"/>
  <c r="Z1223" i="4"/>
  <c r="AA1230" i="4"/>
  <c r="Z1230" i="4"/>
  <c r="Z1239" i="4"/>
  <c r="AA1246" i="4"/>
  <c r="Z1246" i="4"/>
  <c r="AA1255" i="4"/>
  <c r="Z1255" i="4"/>
  <c r="Z1264" i="4"/>
  <c r="Z1269" i="4"/>
  <c r="AA1278" i="4"/>
  <c r="Z1278" i="4"/>
  <c r="AA1283" i="4"/>
  <c r="AA1289" i="4"/>
  <c r="Z1289" i="4"/>
  <c r="Z1298" i="4"/>
  <c r="AA1303" i="4"/>
  <c r="Z1303" i="4"/>
  <c r="Z1312" i="4"/>
  <c r="AA1320" i="4"/>
  <c r="Z1320" i="4"/>
  <c r="AA1329" i="4"/>
  <c r="Z1329" i="4"/>
  <c r="AA1338" i="4"/>
  <c r="Z1338" i="4"/>
  <c r="Z1347" i="4"/>
  <c r="AA1350" i="4"/>
  <c r="Z1361" i="4"/>
  <c r="AA1368" i="4"/>
  <c r="Z1368" i="4"/>
  <c r="Z1377" i="4"/>
  <c r="AA1384" i="4"/>
  <c r="Z1384" i="4"/>
  <c r="AA1393" i="4"/>
  <c r="Z1395" i="4"/>
  <c r="AA1419" i="4"/>
  <c r="Z1419" i="4"/>
  <c r="AA1424" i="4"/>
  <c r="Z1424" i="4"/>
  <c r="AA1430" i="4"/>
  <c r="Z1430" i="4"/>
  <c r="AA1502" i="4"/>
  <c r="Z1502" i="4"/>
  <c r="AA1506" i="4"/>
  <c r="Z1506" i="4"/>
  <c r="Z1521" i="4"/>
  <c r="AA1525" i="4"/>
  <c r="Z1525" i="4"/>
  <c r="AA1562" i="4"/>
  <c r="Z1562" i="4"/>
  <c r="AA1566" i="4"/>
  <c r="Z1566" i="4"/>
  <c r="Z1575" i="4"/>
  <c r="AA1579" i="4"/>
  <c r="Z1579" i="4"/>
  <c r="AA1629" i="4"/>
  <c r="Z1629" i="4"/>
  <c r="AA1633" i="4"/>
  <c r="Z1633" i="4"/>
  <c r="Z1643" i="4"/>
  <c r="AA1647" i="4"/>
  <c r="Z1647" i="4"/>
  <c r="AA1683" i="4"/>
  <c r="Z1683" i="4"/>
  <c r="AA1157" i="4"/>
  <c r="Z1157" i="4"/>
  <c r="AA1183" i="4"/>
  <c r="Z1183" i="4"/>
  <c r="AA1194" i="4"/>
  <c r="Z1194" i="4"/>
  <c r="AA1199" i="4"/>
  <c r="Z1199" i="4"/>
  <c r="AA1208" i="4"/>
  <c r="Z1208" i="4"/>
  <c r="AA1217" i="4"/>
  <c r="Z1217" i="4"/>
  <c r="AA1222" i="4"/>
  <c r="Z1222" i="4"/>
  <c r="AA1238" i="4"/>
  <c r="Z1238" i="4"/>
  <c r="AA1263" i="4"/>
  <c r="Z1263" i="4"/>
  <c r="AA1297" i="4"/>
  <c r="Z1297" i="4"/>
  <c r="AA1311" i="4"/>
  <c r="Z1311" i="4"/>
  <c r="AA1346" i="4"/>
  <c r="Z1346" i="4"/>
  <c r="AA1360" i="4"/>
  <c r="Z1360" i="4"/>
  <c r="AA1376" i="4"/>
  <c r="Z1376" i="4"/>
  <c r="AA1392" i="4"/>
  <c r="Z1392" i="4"/>
  <c r="AA1415" i="4"/>
  <c r="Z1415" i="4"/>
  <c r="AA1445" i="4"/>
  <c r="Z1445" i="4"/>
  <c r="AA1449" i="4"/>
  <c r="Z1449" i="4"/>
  <c r="AA1473" i="4"/>
  <c r="Z1473" i="4"/>
  <c r="AA1487" i="4"/>
  <c r="Z1487" i="4"/>
  <c r="AA1540" i="4"/>
  <c r="Z1540" i="4"/>
  <c r="AA1543" i="4"/>
  <c r="Z1543" i="4"/>
  <c r="AA1594" i="4"/>
  <c r="Z1594" i="4"/>
  <c r="AA1598" i="4"/>
  <c r="Z1598" i="4"/>
  <c r="AA1612" i="4"/>
  <c r="Z1612" i="4"/>
  <c r="AA1665" i="4"/>
  <c r="Z1665" i="4"/>
  <c r="AA1669" i="4"/>
  <c r="Z1669" i="4"/>
  <c r="AA1707" i="4"/>
  <c r="Z1707" i="4"/>
  <c r="AA1711" i="4"/>
  <c r="Z1711" i="4"/>
  <c r="AA1717" i="4"/>
  <c r="Z1717" i="4"/>
  <c r="AA1739" i="4"/>
  <c r="Z1739" i="4"/>
  <c r="AA1811" i="4"/>
  <c r="Z1811" i="4"/>
  <c r="AA1815" i="4"/>
  <c r="Z1815" i="4"/>
  <c r="AA1828" i="4"/>
  <c r="Z1828" i="4"/>
  <c r="AA1161" i="4"/>
  <c r="Z1161" i="4"/>
  <c r="AA1189" i="4"/>
  <c r="Z1189" i="4"/>
  <c r="Z1191" i="4"/>
  <c r="AA1203" i="4"/>
  <c r="Z1203" i="4"/>
  <c r="Z1214" i="4"/>
  <c r="AA1226" i="4"/>
  <c r="Z1226" i="4"/>
  <c r="AA1242" i="4"/>
  <c r="Z1242" i="4"/>
  <c r="Z1260" i="4"/>
  <c r="AA1267" i="4"/>
  <c r="Z1267" i="4"/>
  <c r="AA1315" i="4"/>
  <c r="Z1315" i="4"/>
  <c r="Z1325" i="4"/>
  <c r="AA1328" i="4"/>
  <c r="Z1373" i="4"/>
  <c r="Z1403" i="4"/>
  <c r="AA1446" i="4"/>
  <c r="Z1446" i="4"/>
  <c r="AA1153" i="4"/>
  <c r="Z1153" i="4"/>
  <c r="AA1169" i="4"/>
  <c r="Z1169" i="4"/>
  <c r="AA1178" i="4"/>
  <c r="Z1178" i="4"/>
  <c r="AA1190" i="4"/>
  <c r="Z1190" i="4"/>
  <c r="AA1213" i="4"/>
  <c r="Z1213" i="4"/>
  <c r="AA1234" i="4"/>
  <c r="Z1234" i="4"/>
  <c r="AA1250" i="4"/>
  <c r="Z1250" i="4"/>
  <c r="AA1259" i="4"/>
  <c r="Z1259" i="4"/>
  <c r="AA1282" i="4"/>
  <c r="Z1282" i="4"/>
  <c r="AA1284" i="4"/>
  <c r="Z1284" i="4"/>
  <c r="AA1293" i="4"/>
  <c r="Z1293" i="4"/>
  <c r="AA1307" i="4"/>
  <c r="Z1307" i="4"/>
  <c r="AA1324" i="4"/>
  <c r="Z1324" i="4"/>
  <c r="AA1333" i="4"/>
  <c r="Z1333" i="4"/>
  <c r="AA1342" i="4"/>
  <c r="Z1342" i="4"/>
  <c r="AA1351" i="4"/>
  <c r="Z1351" i="4"/>
  <c r="AA1356" i="4"/>
  <c r="Z1356" i="4"/>
  <c r="AA1372" i="4"/>
  <c r="Z1372" i="4"/>
  <c r="AA1388" i="4"/>
  <c r="Z1388" i="4"/>
  <c r="AA1414" i="4"/>
  <c r="Z1414" i="4"/>
  <c r="AA1420" i="4"/>
  <c r="Z1420" i="4"/>
  <c r="AA1486" i="4"/>
  <c r="Z1486" i="4"/>
  <c r="AA1490" i="4"/>
  <c r="Z1490" i="4"/>
  <c r="AA1503" i="4"/>
  <c r="Z1503" i="4"/>
  <c r="AA1542" i="4"/>
  <c r="Z1542" i="4"/>
  <c r="AA1546" i="4"/>
  <c r="Z1546" i="4"/>
  <c r="AA1563" i="4"/>
  <c r="Z1563" i="4"/>
  <c r="AA1611" i="4"/>
  <c r="Z1611" i="4"/>
  <c r="AA1616" i="4"/>
  <c r="Z1616" i="4"/>
  <c r="AA1630" i="4"/>
  <c r="Z1630" i="4"/>
  <c r="AA1678" i="4"/>
  <c r="Z1678" i="4"/>
  <c r="AA1742" i="4"/>
  <c r="Z1742" i="4"/>
  <c r="AA1746" i="4"/>
  <c r="Z1746" i="4"/>
  <c r="AA1748" i="4"/>
  <c r="Z1748" i="4"/>
  <c r="AA1690" i="4"/>
  <c r="Z1690" i="4"/>
  <c r="AA1743" i="4"/>
  <c r="Z1743" i="4"/>
  <c r="AA1405" i="4"/>
  <c r="Z1405" i="4"/>
  <c r="AA1428" i="4"/>
  <c r="Z1428" i="4"/>
  <c r="AA1437" i="4"/>
  <c r="Z1437" i="4"/>
  <c r="AA1454" i="4"/>
  <c r="Z1454" i="4"/>
  <c r="AA1463" i="4"/>
  <c r="Z1463" i="4"/>
  <c r="AA1468" i="4"/>
  <c r="Z1468" i="4"/>
  <c r="AA1477" i="4"/>
  <c r="Z1477" i="4"/>
  <c r="AA1494" i="4"/>
  <c r="Z1494" i="4"/>
  <c r="AA1510" i="4"/>
  <c r="Z1510" i="4"/>
  <c r="AA1515" i="4"/>
  <c r="Z1515" i="4"/>
  <c r="AA1532" i="4"/>
  <c r="Z1532" i="4"/>
  <c r="AA1550" i="4"/>
  <c r="Z1550" i="4"/>
  <c r="AA1555" i="4"/>
  <c r="Z1555" i="4"/>
  <c r="AA1570" i="4"/>
  <c r="Z1570" i="4"/>
  <c r="AA1586" i="4"/>
  <c r="Z1586" i="4"/>
  <c r="AA1603" i="4"/>
  <c r="Z1603" i="4"/>
  <c r="AA1620" i="4"/>
  <c r="Z1620" i="4"/>
  <c r="AA1638" i="4"/>
  <c r="Z1638" i="4"/>
  <c r="AA1652" i="4"/>
  <c r="Z1652" i="4"/>
  <c r="AA1673" i="4"/>
  <c r="Z1673" i="4"/>
  <c r="Z1687" i="4"/>
  <c r="Z1696" i="4"/>
  <c r="AA1699" i="4"/>
  <c r="Z1701" i="4"/>
  <c r="AA1733" i="4"/>
  <c r="Z1733" i="4"/>
  <c r="Z1737" i="4"/>
  <c r="AA1737" i="4"/>
  <c r="AA1772" i="4"/>
  <c r="Z1772" i="4"/>
  <c r="AA1776" i="4"/>
  <c r="Z1776" i="4"/>
  <c r="Z1790" i="4"/>
  <c r="AA1793" i="4"/>
  <c r="Z1799" i="4"/>
  <c r="AA1803" i="4"/>
  <c r="Z1803" i="4"/>
  <c r="AA1845" i="4"/>
  <c r="Z1845" i="4"/>
  <c r="Z1849" i="4"/>
  <c r="AA1849" i="4"/>
  <c r="AA1708" i="4"/>
  <c r="Z1708" i="4"/>
  <c r="AA1802" i="4"/>
  <c r="Z1802" i="4"/>
  <c r="AA1806" i="4"/>
  <c r="Z1806" i="4"/>
  <c r="AA1812" i="4"/>
  <c r="Z1812" i="4"/>
  <c r="AA1409" i="4"/>
  <c r="Z1409" i="4"/>
  <c r="AA1441" i="4"/>
  <c r="Z1441" i="4"/>
  <c r="AA1458" i="4"/>
  <c r="Z1458" i="4"/>
  <c r="AA1481" i="4"/>
  <c r="Z1481" i="4"/>
  <c r="AA1498" i="4"/>
  <c r="Z1498" i="4"/>
  <c r="AA1520" i="4"/>
  <c r="Z1520" i="4"/>
  <c r="AA1536" i="4"/>
  <c r="Z1536" i="4"/>
  <c r="AA1574" i="4"/>
  <c r="Z1574" i="4"/>
  <c r="AA1590" i="4"/>
  <c r="Z1590" i="4"/>
  <c r="AA1607" i="4"/>
  <c r="Z1607" i="4"/>
  <c r="AA1624" i="4"/>
  <c r="Z1624" i="4"/>
  <c r="AA1642" i="4"/>
  <c r="Z1642" i="4"/>
  <c r="AA1656" i="4"/>
  <c r="Z1656" i="4"/>
  <c r="AA1661" i="4"/>
  <c r="Z1661" i="4"/>
  <c r="AA1677" i="4"/>
  <c r="Z1677" i="4"/>
  <c r="AA1682" i="4"/>
  <c r="Z1682" i="4"/>
  <c r="AA1716" i="4"/>
  <c r="Z1716" i="4"/>
  <c r="AA1720" i="4"/>
  <c r="Z1720" i="4"/>
  <c r="AA1734" i="4"/>
  <c r="Z1734" i="4"/>
  <c r="AA1751" i="4"/>
  <c r="Z1751" i="4"/>
  <c r="AA1760" i="4"/>
  <c r="Z1760" i="4"/>
  <c r="AA1773" i="4"/>
  <c r="Z1773" i="4"/>
  <c r="AA1827" i="4"/>
  <c r="Z1827" i="4"/>
  <c r="AA1831" i="4"/>
  <c r="Z1831" i="4"/>
  <c r="AA1846" i="4"/>
  <c r="Z1846" i="4"/>
  <c r="AA1715" i="4"/>
  <c r="Z1715" i="4"/>
  <c r="AA1724" i="4"/>
  <c r="Z1724" i="4"/>
  <c r="AA1755" i="4"/>
  <c r="Z1755" i="4"/>
  <c r="AA1764" i="4"/>
  <c r="Z1764" i="4"/>
  <c r="AA1780" i="4"/>
  <c r="Z1780" i="4"/>
  <c r="AA1785" i="4"/>
  <c r="Z1785" i="4"/>
  <c r="AA1794" i="4"/>
  <c r="Z1794" i="4"/>
  <c r="AA1810" i="4"/>
  <c r="Z1810" i="4"/>
  <c r="AA1819" i="4"/>
  <c r="Z1819" i="4"/>
  <c r="AA1837" i="4"/>
  <c r="Z1837" i="4"/>
  <c r="AA1728" i="4"/>
  <c r="Z1728" i="4"/>
  <c r="AA1738" i="4"/>
  <c r="Z1738" i="4"/>
  <c r="AA1759" i="4"/>
  <c r="Z1759" i="4"/>
  <c r="AA1768" i="4"/>
  <c r="Z1768" i="4"/>
  <c r="AA1789" i="4"/>
  <c r="Z1789" i="4"/>
  <c r="AA1798" i="4"/>
  <c r="Z1798" i="4"/>
  <c r="AA1823" i="4"/>
  <c r="Z1823" i="4"/>
  <c r="AA1841" i="4"/>
  <c r="Z1841" i="4"/>
  <c r="AA1850" i="4"/>
  <c r="Z1850" i="4"/>
  <c r="AA664" i="4"/>
  <c r="Z664" i="4"/>
  <c r="AA674" i="4"/>
  <c r="Z674" i="4"/>
  <c r="AA825" i="4"/>
  <c r="Z825" i="4"/>
  <c r="AA602" i="4"/>
  <c r="Z602" i="4"/>
  <c r="AA643" i="4"/>
  <c r="Z643" i="4"/>
  <c r="AA659" i="4"/>
  <c r="Z659" i="4"/>
  <c r="AA731" i="4"/>
  <c r="Z731" i="4"/>
  <c r="AA758" i="4"/>
  <c r="Z758" i="4"/>
  <c r="AA790" i="4"/>
  <c r="Z790" i="4"/>
  <c r="AA799" i="4"/>
  <c r="Z799" i="4"/>
  <c r="AA815" i="4"/>
  <c r="Z815" i="4"/>
  <c r="AA833" i="4"/>
  <c r="Z833" i="4"/>
  <c r="AA849" i="4"/>
  <c r="Z849" i="4"/>
  <c r="Z935" i="4"/>
  <c r="AA935" i="4"/>
  <c r="Z460" i="4"/>
  <c r="Z468" i="4"/>
  <c r="Z476" i="4"/>
  <c r="Z481" i="4"/>
  <c r="Z489" i="4"/>
  <c r="Z497" i="4"/>
  <c r="Z501" i="4"/>
  <c r="Z507" i="4"/>
  <c r="Z515" i="4"/>
  <c r="Z527" i="4"/>
  <c r="Z535" i="4"/>
  <c r="Z544" i="4"/>
  <c r="Z548" i="4"/>
  <c r="Z556" i="4"/>
  <c r="Z564" i="4"/>
  <c r="Z568" i="4"/>
  <c r="Z572" i="4"/>
  <c r="AA594" i="4"/>
  <c r="AA606" i="4"/>
  <c r="Z606" i="4"/>
  <c r="AA622" i="4"/>
  <c r="Z622" i="4"/>
  <c r="Z640" i="4"/>
  <c r="AA673" i="4"/>
  <c r="Z673" i="4"/>
  <c r="Z675" i="4"/>
  <c r="AA683" i="4"/>
  <c r="Z683" i="4"/>
  <c r="AA709" i="4"/>
  <c r="Z709" i="4"/>
  <c r="Z733" i="4"/>
  <c r="Z738" i="4"/>
  <c r="AA746" i="4"/>
  <c r="Z746" i="4"/>
  <c r="AA762" i="4"/>
  <c r="Z762" i="4"/>
  <c r="AA778" i="4"/>
  <c r="Z778" i="4"/>
  <c r="AA794" i="4"/>
  <c r="Z794" i="4"/>
  <c r="AA803" i="4"/>
  <c r="Z803" i="4"/>
  <c r="AA819" i="4"/>
  <c r="Z819" i="4"/>
  <c r="Z830" i="4"/>
  <c r="Z846" i="4"/>
  <c r="Z869" i="4"/>
  <c r="Z896" i="4"/>
  <c r="AA899" i="4"/>
  <c r="Z901" i="4"/>
  <c r="Z928" i="4"/>
  <c r="AA932" i="4"/>
  <c r="Z932" i="4"/>
  <c r="AA974" i="4"/>
  <c r="Z974" i="4"/>
  <c r="Z455" i="4"/>
  <c r="AA456" i="4"/>
  <c r="Z459" i="4"/>
  <c r="Z463" i="4"/>
  <c r="AA464" i="4"/>
  <c r="Z467" i="4"/>
  <c r="Z471" i="4"/>
  <c r="AA472" i="4"/>
  <c r="Z475" i="4"/>
  <c r="Z479" i="4"/>
  <c r="AA480" i="4"/>
  <c r="Z484" i="4"/>
  <c r="AA485" i="4"/>
  <c r="Z488" i="4"/>
  <c r="Z492" i="4"/>
  <c r="AA493" i="4"/>
  <c r="Z496" i="4"/>
  <c r="Z500" i="4"/>
  <c r="AA502" i="4"/>
  <c r="AA503" i="4"/>
  <c r="Z506" i="4"/>
  <c r="Z510" i="4"/>
  <c r="AA511" i="4"/>
  <c r="Z514" i="4"/>
  <c r="Z518" i="4"/>
  <c r="AA519" i="4"/>
  <c r="Z522" i="4"/>
  <c r="AA523" i="4"/>
  <c r="Z526" i="4"/>
  <c r="Z530" i="4"/>
  <c r="AA531" i="4"/>
  <c r="Z534" i="4"/>
  <c r="AA536" i="4"/>
  <c r="Z539" i="4"/>
  <c r="AA540" i="4"/>
  <c r="Z543" i="4"/>
  <c r="Z547" i="4"/>
  <c r="Z551" i="4"/>
  <c r="AA552" i="4"/>
  <c r="Z555" i="4"/>
  <c r="Z559" i="4"/>
  <c r="AA560" i="4"/>
  <c r="Z563" i="4"/>
  <c r="Z567" i="4"/>
  <c r="Z571" i="4"/>
  <c r="Z574" i="4"/>
  <c r="AA577" i="4"/>
  <c r="Z579" i="4"/>
  <c r="Z582" i="4"/>
  <c r="AA588" i="4"/>
  <c r="AA596" i="4"/>
  <c r="Z603" i="4"/>
  <c r="AA610" i="4"/>
  <c r="Z610" i="4"/>
  <c r="Z619" i="4"/>
  <c r="AA626" i="4"/>
  <c r="Z626" i="4"/>
  <c r="Z635" i="4"/>
  <c r="AA638" i="4"/>
  <c r="Z644" i="4"/>
  <c r="AA651" i="4"/>
  <c r="Z651" i="4"/>
  <c r="Z660" i="4"/>
  <c r="Z669" i="4"/>
  <c r="Z680" i="4"/>
  <c r="Z685" i="4"/>
  <c r="AA692" i="4"/>
  <c r="Z692" i="4"/>
  <c r="Z706" i="4"/>
  <c r="AA713" i="4"/>
  <c r="Z713" i="4"/>
  <c r="Z722" i="4"/>
  <c r="Z732" i="4"/>
  <c r="Z743" i="4"/>
  <c r="AA750" i="4"/>
  <c r="Z750" i="4"/>
  <c r="Z759" i="4"/>
  <c r="AA766" i="4"/>
  <c r="Z766" i="4"/>
  <c r="Z775" i="4"/>
  <c r="AA782" i="4"/>
  <c r="Z782" i="4"/>
  <c r="Z791" i="4"/>
  <c r="AA798" i="4"/>
  <c r="Z798" i="4"/>
  <c r="Z800" i="4"/>
  <c r="AA807" i="4"/>
  <c r="Z807" i="4"/>
  <c r="Z816" i="4"/>
  <c r="Z834" i="4"/>
  <c r="AA841" i="4"/>
  <c r="Z841" i="4"/>
  <c r="Z850" i="4"/>
  <c r="AA857" i="4"/>
  <c r="Z857" i="4"/>
  <c r="Z866" i="4"/>
  <c r="Z888" i="4"/>
  <c r="AA891" i="4"/>
  <c r="Z893" i="4"/>
  <c r="Z920" i="4"/>
  <c r="AA923" i="4"/>
  <c r="Z925" i="4"/>
  <c r="Z953" i="4"/>
  <c r="AA957" i="4"/>
  <c r="Z957" i="4"/>
  <c r="AA1040" i="4"/>
  <c r="Z1040" i="4"/>
  <c r="AA1045" i="4"/>
  <c r="Z1045" i="4"/>
  <c r="AA1056" i="4"/>
  <c r="Z1056" i="4"/>
  <c r="AA1067" i="4"/>
  <c r="Z1067" i="4"/>
  <c r="AA1071" i="4"/>
  <c r="Z1071" i="4"/>
  <c r="AA1075" i="4"/>
  <c r="Z1075" i="4"/>
  <c r="AA1079" i="4"/>
  <c r="Z1079" i="4"/>
  <c r="AA1083" i="4"/>
  <c r="Z1083" i="4"/>
  <c r="AA1089" i="4"/>
  <c r="Z1089" i="4"/>
  <c r="AA618" i="4"/>
  <c r="Z618" i="4"/>
  <c r="AA634" i="4"/>
  <c r="Z634" i="4"/>
  <c r="AA668" i="4"/>
  <c r="Z668" i="4"/>
  <c r="AA679" i="4"/>
  <c r="Z679" i="4"/>
  <c r="AA705" i="4"/>
  <c r="Z705" i="4"/>
  <c r="AA721" i="4"/>
  <c r="Z721" i="4"/>
  <c r="AA742" i="4"/>
  <c r="Z742" i="4"/>
  <c r="AA774" i="4"/>
  <c r="Z774" i="4"/>
  <c r="AA824" i="4"/>
  <c r="Z824" i="4"/>
  <c r="AA865" i="4"/>
  <c r="Z865" i="4"/>
  <c r="Z931" i="4"/>
  <c r="AA931" i="4"/>
  <c r="AA948" i="4"/>
  <c r="Z948" i="4"/>
  <c r="Z973" i="4"/>
  <c r="AA973" i="4"/>
  <c r="AA977" i="4"/>
  <c r="Z977" i="4"/>
  <c r="AA1037" i="4"/>
  <c r="Z1037" i="4"/>
  <c r="AA586" i="4"/>
  <c r="Z591" i="4"/>
  <c r="Z599" i="4"/>
  <c r="Z615" i="4"/>
  <c r="Z631" i="4"/>
  <c r="AA647" i="4"/>
  <c r="Z647" i="4"/>
  <c r="Z656" i="4"/>
  <c r="AA663" i="4"/>
  <c r="Z663" i="4"/>
  <c r="Z665" i="4"/>
  <c r="AA688" i="4"/>
  <c r="Z688" i="4"/>
  <c r="Z697" i="4"/>
  <c r="Z702" i="4"/>
  <c r="Z718" i="4"/>
  <c r="Z723" i="4"/>
  <c r="Z728" i="4"/>
  <c r="Z755" i="4"/>
  <c r="Z771" i="4"/>
  <c r="Z787" i="4"/>
  <c r="Z812" i="4"/>
  <c r="AA837" i="4"/>
  <c r="Z837" i="4"/>
  <c r="AA853" i="4"/>
  <c r="Z853" i="4"/>
  <c r="Z862" i="4"/>
  <c r="Z956" i="4"/>
  <c r="AA956" i="4"/>
  <c r="Z960" i="4"/>
  <c r="AA960" i="4"/>
  <c r="Z970" i="4"/>
  <c r="Z587" i="4"/>
  <c r="AA590" i="4"/>
  <c r="Z595" i="4"/>
  <c r="AA598" i="4"/>
  <c r="Z607" i="4"/>
  <c r="AA614" i="4"/>
  <c r="Z614" i="4"/>
  <c r="Z623" i="4"/>
  <c r="AA630" i="4"/>
  <c r="Z630" i="4"/>
  <c r="AA639" i="4"/>
  <c r="Z639" i="4"/>
  <c r="Z648" i="4"/>
  <c r="AA655" i="4"/>
  <c r="Z655" i="4"/>
  <c r="Z684" i="4"/>
  <c r="Z689" i="4"/>
  <c r="AA696" i="4"/>
  <c r="Z696" i="4"/>
  <c r="AA701" i="4"/>
  <c r="Z701" i="4"/>
  <c r="Z710" i="4"/>
  <c r="AA717" i="4"/>
  <c r="Z717" i="4"/>
  <c r="AA727" i="4"/>
  <c r="Z727" i="4"/>
  <c r="AA737" i="4"/>
  <c r="Z737" i="4"/>
  <c r="Z747" i="4"/>
  <c r="AA754" i="4"/>
  <c r="Z754" i="4"/>
  <c r="Z763" i="4"/>
  <c r="AA770" i="4"/>
  <c r="Z770" i="4"/>
  <c r="Z779" i="4"/>
  <c r="AA786" i="4"/>
  <c r="Z786" i="4"/>
  <c r="Z795" i="4"/>
  <c r="Z804" i="4"/>
  <c r="AA811" i="4"/>
  <c r="Z811" i="4"/>
  <c r="Z820" i="4"/>
  <c r="AA823" i="4"/>
  <c r="AA829" i="4"/>
  <c r="Z829" i="4"/>
  <c r="Z838" i="4"/>
  <c r="AA845" i="4"/>
  <c r="Z845" i="4"/>
  <c r="Z854" i="4"/>
  <c r="AA861" i="4"/>
  <c r="Z861" i="4"/>
  <c r="Z880" i="4"/>
  <c r="AA883" i="4"/>
  <c r="Z885" i="4"/>
  <c r="Z912" i="4"/>
  <c r="AA915" i="4"/>
  <c r="Z917" i="4"/>
  <c r="Z947" i="4"/>
  <c r="AA947" i="4"/>
  <c r="Z951" i="4"/>
  <c r="AA951" i="4"/>
  <c r="AA983" i="4"/>
  <c r="Z983" i="4"/>
  <c r="AA991" i="4"/>
  <c r="Z991" i="4"/>
  <c r="AA999" i="4"/>
  <c r="Z999" i="4"/>
  <c r="AA1007" i="4"/>
  <c r="Z1007" i="4"/>
  <c r="AA1015" i="4"/>
  <c r="Z1015" i="4"/>
  <c r="AA1023" i="4"/>
  <c r="Z1023" i="4"/>
  <c r="AA1041" i="4"/>
  <c r="Z1041" i="4"/>
  <c r="AA1052" i="4"/>
  <c r="Z1052" i="4"/>
  <c r="AA1057" i="4"/>
  <c r="Z1057" i="4"/>
  <c r="Z939" i="4"/>
  <c r="AA939" i="4"/>
  <c r="Z964" i="4"/>
  <c r="AA964" i="4"/>
  <c r="Z988" i="4"/>
  <c r="AA988" i="4"/>
  <c r="Z996" i="4"/>
  <c r="AA996" i="4"/>
  <c r="Z1004" i="4"/>
  <c r="AA1004" i="4"/>
  <c r="Z1012" i="4"/>
  <c r="AA1012" i="4"/>
  <c r="Z1020" i="4"/>
  <c r="AA1020" i="4"/>
  <c r="AA1048" i="4"/>
  <c r="Z1048" i="4"/>
  <c r="AA1053" i="4"/>
  <c r="Z1053" i="4"/>
  <c r="Z943" i="4"/>
  <c r="AA943" i="4"/>
  <c r="Z952" i="4"/>
  <c r="AA952" i="4"/>
  <c r="Z969" i="4"/>
  <c r="AA969" i="4"/>
  <c r="Z986" i="4"/>
  <c r="AA986" i="4"/>
  <c r="Z994" i="4"/>
  <c r="AA994" i="4"/>
  <c r="Z1002" i="4"/>
  <c r="AA1002" i="4"/>
  <c r="Z1010" i="4"/>
  <c r="AA1010" i="4"/>
  <c r="Z1018" i="4"/>
  <c r="AA1018" i="4"/>
  <c r="Z1026" i="4"/>
  <c r="AA1026" i="4"/>
  <c r="AA1044" i="4"/>
  <c r="Z1044" i="4"/>
  <c r="AA1049" i="4"/>
  <c r="Z1049" i="4"/>
  <c r="AA1088" i="4"/>
  <c r="Z1088" i="4"/>
  <c r="Z1120" i="4"/>
  <c r="AA1120" i="4"/>
  <c r="AA1062" i="4"/>
  <c r="Z1062" i="4"/>
  <c r="AA1093" i="4"/>
  <c r="Z1093" i="4"/>
  <c r="AA1097" i="4"/>
  <c r="Z1097" i="4"/>
  <c r="AA1101" i="4"/>
  <c r="Z1101" i="4"/>
  <c r="AA1105" i="4"/>
  <c r="Z1105" i="4"/>
  <c r="AA1109" i="4"/>
  <c r="Z1109" i="4"/>
  <c r="AA1113" i="4"/>
  <c r="Z1113" i="4"/>
  <c r="AA1117" i="4"/>
  <c r="Z1117" i="4"/>
  <c r="AA1030" i="4"/>
  <c r="Z1030" i="4"/>
  <c r="AA1034" i="4"/>
  <c r="Z1034" i="4"/>
  <c r="AA1122" i="4"/>
  <c r="Z1122" i="4"/>
  <c r="AA1126" i="4"/>
  <c r="Z1126" i="4"/>
  <c r="AA1130" i="4"/>
  <c r="Z1130" i="4"/>
  <c r="AA1134" i="4"/>
  <c r="Z1134" i="4"/>
  <c r="AA1138" i="4"/>
  <c r="Z1138" i="4"/>
  <c r="AA1142" i="4"/>
  <c r="Z1142" i="4"/>
  <c r="AA3357" i="4" l="1"/>
  <c r="Z3357" i="4"/>
  <c r="Z3533" i="4"/>
  <c r="AA3533" i="4"/>
  <c r="AA3371" i="4"/>
  <c r="Z3371" i="4"/>
  <c r="AA3629" i="4"/>
  <c r="Z3629" i="4"/>
  <c r="AA3364" i="4"/>
  <c r="Z3364" i="4"/>
  <c r="AA3397" i="4"/>
  <c r="Z3397" i="4"/>
  <c r="Z2163" i="4"/>
  <c r="AA2163" i="4"/>
  <c r="Z1990" i="4"/>
  <c r="AA1990" i="4"/>
  <c r="Z2235" i="4"/>
  <c r="AA2235" i="4"/>
  <c r="Z1903" i="4"/>
  <c r="AA1903" i="4"/>
  <c r="AA585" i="4"/>
  <c r="Z585" i="4"/>
  <c r="Z453" i="4" l="1"/>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l="1"/>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l="1"/>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16" i="4" l="1"/>
  <c r="Z17" i="4"/>
  <c r="Z18" i="4"/>
  <c r="Z19" i="4"/>
  <c r="Z20" i="4"/>
  <c r="Z21" i="4"/>
  <c r="Z22" i="4"/>
  <c r="Z23" i="4"/>
  <c r="Z24" i="4"/>
  <c r="Z25" i="4"/>
  <c r="Z26" i="4"/>
  <c r="Z27" i="4"/>
  <c r="Z28"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13" i="4"/>
  <c r="Z14" i="4"/>
  <c r="Z15" i="4"/>
  <c r="Y4104" i="4" l="1"/>
  <c r="Z11" i="4"/>
  <c r="Y4103" i="4"/>
  <c r="Z29" i="4"/>
  <c r="Z12" i="4"/>
  <c r="Z4103" i="4" l="1"/>
</calcChain>
</file>

<file path=xl/sharedStrings.xml><?xml version="1.0" encoding="utf-8"?>
<sst xmlns="http://schemas.openxmlformats.org/spreadsheetml/2006/main" count="50702" uniqueCount="3148">
  <si>
    <t>Bar</t>
  </si>
  <si>
    <t xml:space="preserve">Complete - With Adjustment </t>
  </si>
  <si>
    <t>Flagged - for follow-up</t>
  </si>
  <si>
    <t>Will not be reviewed - Employee Advance</t>
  </si>
  <si>
    <t>Will not be reviewed - In-Out</t>
  </si>
  <si>
    <t>Will not be reviewed - single negative amount</t>
  </si>
  <si>
    <t>Complete - No Adjustment</t>
  </si>
  <si>
    <t>Total Adjustment</t>
  </si>
  <si>
    <t>Distribution Amount Net of Adjustments</t>
  </si>
  <si>
    <t>Status</t>
  </si>
  <si>
    <t>Entertainment</t>
  </si>
  <si>
    <t>Adjustment Commentary</t>
  </si>
  <si>
    <t>Review Details</t>
  </si>
  <si>
    <t>Adjustment Status</t>
  </si>
  <si>
    <t>Line No.</t>
  </si>
  <si>
    <t>Source</t>
  </si>
  <si>
    <t>Images</t>
  </si>
  <si>
    <t>Original Data - Ledger</t>
  </si>
  <si>
    <t>Company</t>
  </si>
  <si>
    <t>Cost Center</t>
  </si>
  <si>
    <t>Request ID</t>
  </si>
  <si>
    <t>Vendor Name</t>
  </si>
  <si>
    <t>Vendor Number</t>
  </si>
  <si>
    <t>Invoice Number</t>
  </si>
  <si>
    <t>Batch Name</t>
  </si>
  <si>
    <t>Invoice Date</t>
  </si>
  <si>
    <t>GL Date</t>
  </si>
  <si>
    <t>Invoice Amount</t>
  </si>
  <si>
    <t>Dist Amt Matching</t>
  </si>
  <si>
    <t>Project Number</t>
  </si>
  <si>
    <t>FERC Account</t>
  </si>
  <si>
    <t xml:space="preserve">Sub Acct </t>
  </si>
  <si>
    <t>Service Area</t>
  </si>
  <si>
    <t>Task Number</t>
  </si>
  <si>
    <t>Org Name</t>
  </si>
  <si>
    <t>Expenditure Type</t>
  </si>
  <si>
    <t>CO 010 Div 012 - Customer Support IEXP Expense Review Data</t>
  </si>
  <si>
    <t>INV-010-012</t>
  </si>
  <si>
    <t>Acevedo, Vidal Jr</t>
  </si>
  <si>
    <t>248109</t>
  </si>
  <si>
    <t>IEXP-436661</t>
  </si>
  <si>
    <t>TDG20150326-Exp</t>
  </si>
  <si>
    <t>SelfService</t>
  </si>
  <si>
    <t>06219771.tif 06219772.tif</t>
  </si>
  <si>
    <t>010</t>
  </si>
  <si>
    <t>1212</t>
  </si>
  <si>
    <t>9010</t>
  </si>
  <si>
    <t>05411</t>
  </si>
  <si>
    <t>012000</t>
  </si>
  <si>
    <t>IEXP-436661 Other</t>
  </si>
  <si>
    <t>IEXP-435926</t>
  </si>
  <si>
    <t>TDG20150317-Exp</t>
  </si>
  <si>
    <t>06195243.tif 06195244.tif 06195245.tif</t>
  </si>
  <si>
    <t>05413</t>
  </si>
  <si>
    <t>IEXP-435926 Other</t>
  </si>
  <si>
    <t>Bone, Chris</t>
  </si>
  <si>
    <t>247289</t>
  </si>
  <si>
    <t>IEXP-436864</t>
  </si>
  <si>
    <t>TDG20150330-Exp</t>
  </si>
  <si>
    <t>06225307.tif 06225308.tif 06225309.tif 06225310.tif</t>
  </si>
  <si>
    <t>1228</t>
  </si>
  <si>
    <t>IEXP-436864 Other</t>
  </si>
  <si>
    <t>Bowers, Charlotte</t>
  </si>
  <si>
    <t>264153</t>
  </si>
  <si>
    <t>IEXP-436708</t>
  </si>
  <si>
    <t>TDG20150327-Exp</t>
  </si>
  <si>
    <t>06221998.tif 06221999.tif 06222000.tif 06222021.tif 06222022.tif 06222023.tif</t>
  </si>
  <si>
    <t>1213</t>
  </si>
  <si>
    <t>9210</t>
  </si>
  <si>
    <t>IEXP-436708 Other</t>
  </si>
  <si>
    <t>4265</t>
  </si>
  <si>
    <t>IEXP-436724</t>
  </si>
  <si>
    <t>06221995.tif 06221996.tif 06221997.tif</t>
  </si>
  <si>
    <t>05414</t>
  </si>
  <si>
    <t>IEXP-436724 Other</t>
  </si>
  <si>
    <t>IEXP-435989</t>
  </si>
  <si>
    <t>06195927.tif 06195928.tif 06195929.tif 06195930.tif</t>
  </si>
  <si>
    <t>IEXP-435989 Other</t>
  </si>
  <si>
    <t>Brewer, James L (Jamey)</t>
  </si>
  <si>
    <t>202030</t>
  </si>
  <si>
    <t>IEXP-436020</t>
  </si>
  <si>
    <t>06196927.tif 06196928.tif 06196929.tif</t>
  </si>
  <si>
    <t>IEXP-436020 Other</t>
  </si>
  <si>
    <t>IEXP-434995</t>
  </si>
  <si>
    <t>TDG20150303-Exp</t>
  </si>
  <si>
    <t>06168056.tif 06168057.tif 06168058.tif 06168059.tif 06168060.tif</t>
  </si>
  <si>
    <t>IEXP-434995 Other</t>
  </si>
  <si>
    <t>05377</t>
  </si>
  <si>
    <t>IEXP-436375</t>
  </si>
  <si>
    <t>TDG20150325-Exp</t>
  </si>
  <si>
    <t>06209815.tif 06209816.tif 06209817.tif 06209818.tif 06209819.tif</t>
  </si>
  <si>
    <t>IEXP-436375 Other</t>
  </si>
  <si>
    <t>Brice, Maria E</t>
  </si>
  <si>
    <t>235183</t>
  </si>
  <si>
    <t>IEXP-434805</t>
  </si>
  <si>
    <t>06163273.tif 06163274.tif 06163275.tif 06163276.tif 06163277.tif 06163278.tif 06163279.tif 06163280.tif 06163281.tif 06163282.tif 06163283.tif 06163284.tif 06163285.tif 06163286.tif 06163287.tif 06163288.tif 06163289.tif 06163290.tif 06163291.tif 06163292.tif 06163293.tif 06163294.tif 06163295.tif 06163296.tif 06163297.tif 06163298.tif 06163299.tif 06163300.tif 06163301.tif</t>
  </si>
  <si>
    <t>1215</t>
  </si>
  <si>
    <t>IEXP-434805 Other</t>
  </si>
  <si>
    <t>Briggs, Ronald T (Trey)</t>
  </si>
  <si>
    <t>257372</t>
  </si>
  <si>
    <t>IEXP-436186</t>
  </si>
  <si>
    <t>bas20150319_expense report</t>
  </si>
  <si>
    <t>06201548.tif 06201549.tif 06201550.tif 06201551.tif 06201552.tif</t>
  </si>
  <si>
    <t>1224</t>
  </si>
  <si>
    <t>IEXP-436186 Other</t>
  </si>
  <si>
    <t>30740</t>
  </si>
  <si>
    <t>05010</t>
  </si>
  <si>
    <t>IEXP-435281</t>
  </si>
  <si>
    <t>SEW20150306 iexp</t>
  </si>
  <si>
    <t>06181073.tif 06181074.tif 06181075.tif 06181076.tif 06181077.tif 06181078.tif 06181079.tif 06181080.tif 06181081.tif 06181082.tif 06181083.tif 06181084.tif 06181085.tif 06181086.tif 06181087.tif</t>
  </si>
  <si>
    <t>IEXP-435281 Other</t>
  </si>
  <si>
    <t>IEXP-436783</t>
  </si>
  <si>
    <t>06224682.tif 06224683.tif 06224684.tif 06224685.tif 06224686.tif 06224687.tif 06224688.tif 06224689.tif</t>
  </si>
  <si>
    <t>IEXP-436783 Other</t>
  </si>
  <si>
    <t>Brister, Ben S</t>
  </si>
  <si>
    <t>207788</t>
  </si>
  <si>
    <t>IEXP-436337</t>
  </si>
  <si>
    <t>06208620.tif 06208621.tif 06208622.tif 06208623.tif</t>
  </si>
  <si>
    <t>IEXP-436337 Other</t>
  </si>
  <si>
    <t>IEXP-436913</t>
  </si>
  <si>
    <t>06227168.tif 06227169.tif 06227170.tif 06227171.tif 06227172.tif 06227173.tif 06227174.tif 06227175.tif 06227176.tif</t>
  </si>
  <si>
    <t>IEXP-436913 Other</t>
  </si>
  <si>
    <t>Broyles, Jerry M (Mike)</t>
  </si>
  <si>
    <t>232149</t>
  </si>
  <si>
    <t>IEXP-435032</t>
  </si>
  <si>
    <t>TDG20150304</t>
  </si>
  <si>
    <t>06169115.tif 06169116.tif 06169117.tif 06169118.tif 06169119.tif 06169120.tif</t>
  </si>
  <si>
    <t>IEXP-435032 Other</t>
  </si>
  <si>
    <t>IEXP-435647</t>
  </si>
  <si>
    <t>SEW20150312 iexp</t>
  </si>
  <si>
    <t>06187668.tif 06187669.tif 06187670.tif 06187671.tif 06187712.tif 06187713.tif 06187714.tif 06187715.tif 06187716.tif 06187717.tif 06187718.tif 06187719.tif</t>
  </si>
  <si>
    <t>IEXP-435647 Other</t>
  </si>
  <si>
    <t>Bunn, Tara</t>
  </si>
  <si>
    <t>262596</t>
  </si>
  <si>
    <t>IEXP-435612</t>
  </si>
  <si>
    <t>TDG20150311-Exp</t>
  </si>
  <si>
    <t>06186484.tif 06186485.tif</t>
  </si>
  <si>
    <t>IEXP-435612 Other</t>
  </si>
  <si>
    <t>Callahan, Lorinda</t>
  </si>
  <si>
    <t>265753</t>
  </si>
  <si>
    <t>IEXP-435965</t>
  </si>
  <si>
    <t>06196021.tif 06196022.tif 06196023.tif 06196024.tif 06196025.tif 06196026.tif 06196027.tif 06196028.tif 06196029.tif 06196030.tif 06196031.tif 06196112.tif 06196113.tif 06196114.tif 06196115.tif 06196116.tif 06196117.tif 06196118.tif 06196119.tif 06196120.tif 06196121.tif</t>
  </si>
  <si>
    <t>IEXP-435965 Other</t>
  </si>
  <si>
    <t>Cash, Clay C</t>
  </si>
  <si>
    <t>202419</t>
  </si>
  <si>
    <t>IEXP-435293</t>
  </si>
  <si>
    <t>TDG20150309-Exp</t>
  </si>
  <si>
    <t>06179903.tif 06179904.tif 06179905.tif 06179906.tif 06179907.tif 06179908.tif 06179909.tif 06179910.tif 06179911.tif 06179912.tif 06179913.tif 06179914.tif 06179915.tif 06179916.tif 06179917.tif 06179918.tif 06179919.tif 06179920.tif 06179921.tif 06179922.tif 06179923.tif 06179924.tif 06179925.tif 06179926.tif 06179927.tif 06179928.tif 06179929.tif 06179930.tif 06179931.tif 06179932.tif</t>
  </si>
  <si>
    <t>1226</t>
  </si>
  <si>
    <t>IEXP-435293 Other</t>
  </si>
  <si>
    <t>07499</t>
  </si>
  <si>
    <t>Chaney, Suzanne M</t>
  </si>
  <si>
    <t>258791</t>
  </si>
  <si>
    <t>IEXP-436392</t>
  </si>
  <si>
    <t>06209820.tif 06209841.tif 06209842.tif 06209843.tif</t>
  </si>
  <si>
    <t>IEXP-436392 Other</t>
  </si>
  <si>
    <t>Clevenger, Donovan D</t>
  </si>
  <si>
    <t>268495</t>
  </si>
  <si>
    <t>IEXP-435902</t>
  </si>
  <si>
    <t>06194265.tif 06194266.tif 06194267.tif</t>
  </si>
  <si>
    <t>IEXP-435902 Other</t>
  </si>
  <si>
    <t>Cooper, James D</t>
  </si>
  <si>
    <t>266906</t>
  </si>
  <si>
    <t>IEXP-436022</t>
  </si>
  <si>
    <t>06196930.tif 06196931.tif 06196932.tif</t>
  </si>
  <si>
    <t>IEXP-436022 Other</t>
  </si>
  <si>
    <t>IEXP-436340</t>
  </si>
  <si>
    <t>06208616.tif 06208617.tif 06208618.tif 06208619.tif</t>
  </si>
  <si>
    <t>IEXP-436340 Other</t>
  </si>
  <si>
    <t>Cumby, Tracy L (Trey)</t>
  </si>
  <si>
    <t>262729</t>
  </si>
  <si>
    <t>IEXP-436137</t>
  </si>
  <si>
    <t>SEW20150318 iexp</t>
  </si>
  <si>
    <t>06200459.tif 06200460.tif 06200521.tif 06200522.tif 06200523.tif 06200524.tif 06200525.tif 06200526.tif 06200527.tif 06200528.tif 06200529.tif 06200530.tif 06200531.tif 06200532.tif 06200533.tif 06200534.tif 06200535.tif 06200536.tif 06200537.tif 06200538.tif 06200539.tif 06200540.tif 06200541.tif 06200542.tif 06200543.tif 06200544.tif</t>
  </si>
  <si>
    <t>IEXP-436137 Other</t>
  </si>
  <si>
    <t>Dickson, Michael L (Mike)</t>
  </si>
  <si>
    <t>248078</t>
  </si>
  <si>
    <t>IEXP-435334</t>
  </si>
  <si>
    <t>TDG20150324-Exp</t>
  </si>
  <si>
    <t>06191362.tif 06191363.tif 06191364.tif 06191365.tif 06191366.tif 06191367.tif 06191368.tif 06191369.tif 06191370.tif 06191371.tif 06191392.tif 06191393.tif 06191394.tif 06191395.tif 06191396.tif 06191397.tif 06191398.tif 06191399.tif 06191400.tif 06191401.tif 06191402.tif 06191403.tif 06191404.tif 06191405.tif 06191406.tif 06191407.tif 06191408.tif 06191409.tif 06191410.tif 06191411.tif 06191412.tif 06191413.tif 06191414.tif 06191415.tif 06191416.tif</t>
  </si>
  <si>
    <t>IEXP-435334 Other</t>
  </si>
  <si>
    <t>Dixon, Rochelle D</t>
  </si>
  <si>
    <t>271071</t>
  </si>
  <si>
    <t>IEXP-435390</t>
  </si>
  <si>
    <t>06182958.tif 06182959.tif 06182960.tif 06182961.tif 06182962.tif 06182963.tif 06182964.tif 06182965.tif 06182966.tif 06182967.tif 06182968.tif 06182969.tif 06182970.tif 06182971.tif 06182972.tif 06182973.tif 06182974.tif 06182975.tif 06182976.tif 06182977.tif 06182978.tif 06182979.tif 06182980.tif 06182981.tif 06182982.tif 06182983.tif 06182984.tif 06182985.tif 06182986.tif 06182987.tif</t>
  </si>
  <si>
    <t>IEXP-435390 Other</t>
  </si>
  <si>
    <t>Doss, Jeffery L</t>
  </si>
  <si>
    <t>245076</t>
  </si>
  <si>
    <t>IEXP-436797</t>
  </si>
  <si>
    <t>06223411.tif 06223412.tif</t>
  </si>
  <si>
    <t>IEXP-436797 Other</t>
  </si>
  <si>
    <t>Gersch, Elizabeth E (Liz)</t>
  </si>
  <si>
    <t>263308</t>
  </si>
  <si>
    <t>IEXP-436476</t>
  </si>
  <si>
    <t>06214391.tif 06214392.tif</t>
  </si>
  <si>
    <t>IEXP-436476 Other</t>
  </si>
  <si>
    <t>Gilmore, Cynthia A (Cindy)</t>
  </si>
  <si>
    <t>243299</t>
  </si>
  <si>
    <t>IEXP-435630</t>
  </si>
  <si>
    <t>TDG20150331-Exp</t>
  </si>
  <si>
    <t>06227452.tif 06227453.tif 06227454.tif 06227455.tif 06227531.tif 06227532.tif 06227533.tif 06227534.tif</t>
  </si>
  <si>
    <t>IEXP-435630 Other</t>
  </si>
  <si>
    <t>IEXP-434686</t>
  </si>
  <si>
    <t>06166969.tif 06166970.tif 06166971.tif 06167012.tif 06167013.tif 06167014.tif 06167015.tif 06167016.tif</t>
  </si>
  <si>
    <t>IEXP-434686 Other</t>
  </si>
  <si>
    <t>Gonzales, Michael M</t>
  </si>
  <si>
    <t>258320</t>
  </si>
  <si>
    <t>IEXP-435506</t>
  </si>
  <si>
    <t>TDG20150310-Exp</t>
  </si>
  <si>
    <t>06183939.tif 06183940.tif 06183941.tif 06183942.tif 06183943.tif 06183944.tif 06183945.tif 06183946.tif</t>
  </si>
  <si>
    <t>30743</t>
  </si>
  <si>
    <t>IEXP-435506 Other</t>
  </si>
  <si>
    <t>Greenwood, David M (Mike)</t>
  </si>
  <si>
    <t>247331</t>
  </si>
  <si>
    <t>IEXP-435903</t>
  </si>
  <si>
    <t>06194363.tif 06194364.tif 06194365.tif 06194366.tif 06194367.tif 06194368.tif 06194369.tif 06194370.tif 06194371.tif 06194372.tif 06194373.tif 06194374.tif 06194375.tif 06194376.tif 06194377.tif</t>
  </si>
  <si>
    <t>IEXP-435903 Other</t>
  </si>
  <si>
    <t>IEXP-435571</t>
  </si>
  <si>
    <t>06185503.tif 06185504.tif 06185505.tif 06185506.tif 06185507.tif 06185508.tif</t>
  </si>
  <si>
    <t>IEXP-435571 Other</t>
  </si>
  <si>
    <t>Hanes, Mary E (Emily)</t>
  </si>
  <si>
    <t>263755</t>
  </si>
  <si>
    <t>IEXP-437036</t>
  </si>
  <si>
    <t>06229893.tif 06229894.tif 06229895.tif 06229896.tif 06229897.tif 06229898.tif 06229899.tif 06229900.tif 06229921.tif 06229922.tif 06229923.tif 06229924.tif 06229925.tif</t>
  </si>
  <si>
    <t>9030</t>
  </si>
  <si>
    <t>IEXP-437036 Other</t>
  </si>
  <si>
    <t>Harnish, Jody A</t>
  </si>
  <si>
    <t>252403</t>
  </si>
  <si>
    <t>IEXP-436117</t>
  </si>
  <si>
    <t>06199453.tif 06199454.tif 06199455.tif 06199456.tif 06199457.tif 06199458.tif 06199459.tif</t>
  </si>
  <si>
    <t>IEXP-436117 Other</t>
  </si>
  <si>
    <t>Herbst, Michael N (Mike)</t>
  </si>
  <si>
    <t>241735</t>
  </si>
  <si>
    <t>IEXP-435756</t>
  </si>
  <si>
    <t>TDG20150316-Exp</t>
  </si>
  <si>
    <t>06189472.tif 06189473.tif 06189474.tif</t>
  </si>
  <si>
    <t>IEXP-435756 Other</t>
  </si>
  <si>
    <t>Huddleston, Karis M</t>
  </si>
  <si>
    <t>247305</t>
  </si>
  <si>
    <t>IEXP-434940</t>
  </si>
  <si>
    <t>06166541.tif 06166542.tif 06166543.tif</t>
  </si>
  <si>
    <t>1227</t>
  </si>
  <si>
    <t>IEXP-434940 Other</t>
  </si>
  <si>
    <t>Johnson, Trecy F</t>
  </si>
  <si>
    <t>240943</t>
  </si>
  <si>
    <t>IEXP-435285</t>
  </si>
  <si>
    <t>06179532.tif 06179533.tif 06179534.tif 06179535.tif 06179536.tif</t>
  </si>
  <si>
    <t>IEXP-435285 Other</t>
  </si>
  <si>
    <t>Keeling, Darisa A (Risa)</t>
  </si>
  <si>
    <t>245860</t>
  </si>
  <si>
    <t>IEXP-436056</t>
  </si>
  <si>
    <t>06199616.tif 06199617.tif 06199618.tif 06199619.tif 06199620.tif 06199621.tif 06199622.tif 06199623.tif 06199624.tif 06199625.tif 06199626.tif 06199627.tif 06199628.tif 06199629.tif 06199630.tif 06199631.tif 06199632.tif 06199633.tif 06199634.tif 06199635.tif 06199636.tif 06199637.tif 06199638.tif 06199639.tif 06199640.tif 06199641.tif 06199642.tif 06199643.tif 06199644.tif 06199645.tif 06199646.tif 06199647.tif 06198437.tif 06198438.tif 06198439.tif 06198440.tif 06198441.tif 06198442.tif 06198443.tif 06198444.tif 06198445.tif 06198446.tif 06198447.tif 06198448.tif 06198449.tif 06198450.tif 06198451.tif 06198452.tif 06198453.tif 06198454.tif 06198455.tif 06198456.tif 06198457.tif 06198458.tif 06198459.tif 06198460.tif 06198461.tif 06198462.tif 06198463.tif 06198464.tif 06198465.tif 06198466.tif 06198467.tif 06198468.tif 06198606.tif 06198607.tif 06198608.tif 06198609.tif 06198610.tif 06198611.tif 06198612.tif 06198613.tif 06198614.tif 06198615.tif 06198616.tif 06198617.tif 06198618.tif 06198619.tif 06198620.tif 06198621.tif 06198622.tif 06198623.tif 06198624.tif 06198625.tif 06198626.tif 06198627.tif 06198628.tif 06198629.tif 06198630.tif 06198631.tif 06198632.tif 06198633.tif 06198634.tif 06198635.tif 06198636.tif 06198637.tif</t>
  </si>
  <si>
    <t>IEXP-436056 Other</t>
  </si>
  <si>
    <t>Keith, James A</t>
  </si>
  <si>
    <t>226279</t>
  </si>
  <si>
    <t>IEXP-435567</t>
  </si>
  <si>
    <t>06184641.tif 06184642.tif 06184643.tif 06184644.tif 06184645.tif</t>
  </si>
  <si>
    <t>IEXP-435567 Other</t>
  </si>
  <si>
    <t>Kuhn, Diane</t>
  </si>
  <si>
    <t>260724</t>
  </si>
  <si>
    <t>IEXP-435439</t>
  </si>
  <si>
    <t>06182940.tif 06182941.tif 06182942.tif 06182943.tif 06182944.tif 06182945.tif 06182946.tif 06182947.tif 06182948.tif 06182949.tif 06182950.tif 06182951.tif 06183032.tif 06183033.tif 06183034.tif 06183035.tif 06183036.tif 06183037.tif 06183038.tif 06183039.tif 06183040.tif</t>
  </si>
  <si>
    <t>IEXP-435439 Other</t>
  </si>
  <si>
    <t>Leland, Edwin C</t>
  </si>
  <si>
    <t>260127</t>
  </si>
  <si>
    <t>IEXP-436011</t>
  </si>
  <si>
    <t>06196482.tif 06196483.tif 06196484.tif 06196485.tif</t>
  </si>
  <si>
    <t>IEXP-436011 Other</t>
  </si>
  <si>
    <t>05412</t>
  </si>
  <si>
    <t>IEXP-435402</t>
  </si>
  <si>
    <t>06183887.tif 06183888.tif 06183889.tif 06183890.tif 06183891.tif 06183932.tif 06183933.tif 06183934.tif 06183935.tif 06183936.tif 06183937.tif 06183938.tif</t>
  </si>
  <si>
    <t>IEXP-435402 Other</t>
  </si>
  <si>
    <t>IEXP-434707</t>
  </si>
  <si>
    <t>06170053.tif 06170054.tif 06170055.tif 06170056.tif 06170057.tif 06170058.tif 06170059.tif 06170060.tif 06170061.tif 06170062.tif 06170063.tif 06170064.tif 06170065.tif 06170066.tif 06170067.tif 06170068.tif 06170069.tif 06170070.tif 06170071.tif 06170072.tif 06170073.tif 06170074.tif 06170075.tif 06170076.tif 06170077.tif 06170078.tif 06170079.tif 06170080.tif 06170081.tif 06170082.tif 06170083.tif 06170084.tif 06170085.tif 06170086.tif 06170087.tif 06170088.tif 06170089.tif 06170090.tif 06170091.tif</t>
  </si>
  <si>
    <t>IEXP-434707 Other</t>
  </si>
  <si>
    <t>Leon, Mikala L</t>
  </si>
  <si>
    <t>223279</t>
  </si>
  <si>
    <t>IEXP-436159</t>
  </si>
  <si>
    <t>06204824.tif 06204825.tif 06204826.tif 06204827.tif 06204828.tif 06204890.tif 06204891.tif</t>
  </si>
  <si>
    <t>IEXP-436159 Other</t>
  </si>
  <si>
    <t>McElya, Kara L</t>
  </si>
  <si>
    <t>244340</t>
  </si>
  <si>
    <t>IEXP-436200</t>
  </si>
  <si>
    <t>06202250.tif 06202251.tif 06202252.tif 06202253.tif</t>
  </si>
  <si>
    <t>IEXP-436200 Other</t>
  </si>
  <si>
    <t>Mckinney, Linda R</t>
  </si>
  <si>
    <t>257362</t>
  </si>
  <si>
    <t>IEXP-436929</t>
  </si>
  <si>
    <t>06227489.tif 06227490.tif 06227491.tif 06227492.tif 06227493.tif 06227494.tif 06227495.tif 06227496.tif 06227497.tif</t>
  </si>
  <si>
    <t>IEXP-436929 Other</t>
  </si>
  <si>
    <t>IEXP-435451</t>
  </si>
  <si>
    <t>06183134.tif 06183135.tif 06183136.tif 06183137.tif 06183138.tif 06183139.tif 06183045.tif 06183046.tif 06183047.tif 06183048.tif 06183049.tif 06183050.tif</t>
  </si>
  <si>
    <t>IEXP-435451 Other</t>
  </si>
  <si>
    <t>IEXP-436403</t>
  </si>
  <si>
    <t>06210759.tif 06210760.tif 06210781.tif 06210782.tif 06210783.tif 06210784.tif 06210785.tif 06210786.tif 06210787.tif 06210788.tif 06210789.tif 06210790.tif 06210791.tif 06210792.tif</t>
  </si>
  <si>
    <t>IEXP-436403 Other</t>
  </si>
  <si>
    <t>IEXP-435011</t>
  </si>
  <si>
    <t>06169053.tif 06169054.tif 06169055.tif 06169056.tif 06169057.tif 06169058.tif 06169059.tif 06169060.tif 06169061.tif 06169062.tif 06169063.tif 06169064.tif 06169065.tif 06169066.tif 06169067.tif 06169068.tif 06169069.tif 06169070.tif</t>
  </si>
  <si>
    <t>IEXP-435011 Other</t>
  </si>
  <si>
    <t>Mitchell, Teresa A</t>
  </si>
  <si>
    <t>202869</t>
  </si>
  <si>
    <t>IEXP-437039</t>
  </si>
  <si>
    <t>06230118.tif 06230119.tif 06230120.tif 06230141.tif 06230142.tif 06230143.tif 06230144.tif 06230145.tif 06230146.tif 06230147.tif 06230148.tif</t>
  </si>
  <si>
    <t>IEXP-437039 Other</t>
  </si>
  <si>
    <t>IEXP-434557</t>
  </si>
  <si>
    <t>06196122.tif 06196123.tif 06196124.tif 06196125.tif 06196126.tif 06196127.tif 06196128.tif 06196129.tif 06196130.tif 06196131.tif 06196132.tif 06196133.tif 06196134.tif 06196135.tif 06196136.tif 06196137.tif 06196138.tif 06196139.tif 06196140.tif 06196141.tif 06196142.tif</t>
  </si>
  <si>
    <t>IEXP-434557 Other</t>
  </si>
  <si>
    <t>Moore, Shauna L</t>
  </si>
  <si>
    <t>228289</t>
  </si>
  <si>
    <t>IEXP-436349</t>
  </si>
  <si>
    <t>06209823.tif 06209824.tif 06209825.tif 06209826.tif 06209827.tif</t>
  </si>
  <si>
    <t>IEXP-436349 Other</t>
  </si>
  <si>
    <t>Munoz, Mario M</t>
  </si>
  <si>
    <t>210136</t>
  </si>
  <si>
    <t>IEXP-436391</t>
  </si>
  <si>
    <t>06209848.tif 06209849.tif 06209850.tif 06209851.tif</t>
  </si>
  <si>
    <t>IEXP-436391 Other</t>
  </si>
  <si>
    <t>Nall, Misty K</t>
  </si>
  <si>
    <t>201812</t>
  </si>
  <si>
    <t>IEXP-435493</t>
  </si>
  <si>
    <t>06183687.tif 06183688.tif 06183689.tif</t>
  </si>
  <si>
    <t>IEXP-435493 Other</t>
  </si>
  <si>
    <t>IEXP-436374</t>
  </si>
  <si>
    <t>06209844.tif 06209845.tif 06209846.tif 06209847.tif</t>
  </si>
  <si>
    <t>IEXP-436374 Other</t>
  </si>
  <si>
    <t>Newland, Kimberly L (Kim)</t>
  </si>
  <si>
    <t>261638</t>
  </si>
  <si>
    <t>IEXP-435928</t>
  </si>
  <si>
    <t>06195345.tif 06195346.tif 06195347.tif 06195348.tif 06195349.tif 06195350.tif</t>
  </si>
  <si>
    <t>IEXP-435928 Other</t>
  </si>
  <si>
    <t>Nguyen, Nga T</t>
  </si>
  <si>
    <t>240591</t>
  </si>
  <si>
    <t>IEXP-435681</t>
  </si>
  <si>
    <t>06188115.tif 06188116.tif 06188117.tif 06188118.tif 06188119.tif</t>
  </si>
  <si>
    <t>1214</t>
  </si>
  <si>
    <t>IEXP-435681 Other</t>
  </si>
  <si>
    <t>Panger, Jan G</t>
  </si>
  <si>
    <t>226808</t>
  </si>
  <si>
    <t>IEXP-435502</t>
  </si>
  <si>
    <t>06184455.tif 06184456.tif 06184457.tif 06184458.tif 06184459.tif 06184460.tif 06184461.tif 06184462.tif 06184463.tif 06184464.tif 06184465.tif 06184466.tif 06184467.tif 06184468.tif 06184469.tif 06184470.tif</t>
  </si>
  <si>
    <t>IEXP-435502 Other</t>
  </si>
  <si>
    <t>IEXP-436897</t>
  </si>
  <si>
    <t>06227008.tif 06227009.tif 06227010.tif 06227011.tif 06227012.tif 06227013.tif 06227014.tif 06227015.tif 06227016.tif 06227017.tif 06227018.tif 06227019.tif 06227020.tif 06227021.tif 06227022.tif 06227023.tif 06227024.tif 06227025.tif 06227026.tif 06227027.tif 06227028.tif 06227029.tif 06227030.tif 06227031.tif 06227032.tif 06227033.tif 06227034.tif 06227035.tif 06227036.tif 06227037.tif 06227038.tif 06227039.tif 06227040.tif 06227041.tif 06227042.tif 06227043.tif 06227044.tif 06227045.tif 06227046.tif 06227047.tif 06227048.tif 06227049.tif 06227050.tif 06227051.tif 06227052.tif 06227053.tif 06227054.tif</t>
  </si>
  <si>
    <t>IEXP-436897 Other</t>
  </si>
  <si>
    <t>Petty, Shawneequa N</t>
  </si>
  <si>
    <t>271134</t>
  </si>
  <si>
    <t>IEXP-435450</t>
  </si>
  <si>
    <t>06183140.tif 06183141.tif 06183142.tif 06183143.tif 06183144.tif 06183145.tif 06183146.tif 06183147.tif 06183148.tif</t>
  </si>
  <si>
    <t>IEXP-435450 Other</t>
  </si>
  <si>
    <t>Planchon, Nathan C (Nate)</t>
  </si>
  <si>
    <t>268537</t>
  </si>
  <si>
    <t>IEXP-435949</t>
  </si>
  <si>
    <t>06195390.tif 06195391.tif 06195392.tif 06195393.tif 06195394.tif 06195395.tif 06195396.tif 06195397.tif 06195398.tif 06195399.tif 06195400.tif 06195401.tif 06195402.tif 06195403.tif 06195404.tif 06195405.tif 06195406.tif 06195407.tif 06195408.tif 06195409.tif 06195410.tif 06195411.tif 06195412.tif 06195413.tif 06195414.tif 06195415.tif 06195416.tif 06195417.tif 06195418.tif 06195419.tif 06195420.tif 06195421.tif 06195422.tif 06195423.tif 06195424.tif 06195425.tif 06195426.tif 06195427.tif 06195428.tif 06195429.tif 06195430.tif 06195431.tif 06195432.tif</t>
  </si>
  <si>
    <t>IEXP-435949 Other</t>
  </si>
  <si>
    <t>Poulsen, Jake D</t>
  </si>
  <si>
    <t>276482</t>
  </si>
  <si>
    <t>IEXP-436231</t>
  </si>
  <si>
    <t>06203219.tif 06203220.tif 06203261.tif</t>
  </si>
  <si>
    <t>IEXP-436231 Other</t>
  </si>
  <si>
    <t>Raleigh, Averi M</t>
  </si>
  <si>
    <t>271372</t>
  </si>
  <si>
    <t>IEXP-436347</t>
  </si>
  <si>
    <t>SelfService:10120</t>
  </si>
  <si>
    <t>06209852.tif 06209853.tif 06209854.tif</t>
  </si>
  <si>
    <t>IEXP-436347 Other</t>
  </si>
  <si>
    <t>Reeves, John</t>
  </si>
  <si>
    <t>256331</t>
  </si>
  <si>
    <t>IEXP-436896</t>
  </si>
  <si>
    <t>06227223.tif 06227224.tif 06227225.tif 06227226.tif 06227227.tif 06227228.tif</t>
  </si>
  <si>
    <t>1156</t>
  </si>
  <si>
    <t>05424</t>
  </si>
  <si>
    <t>IEXP-436896 Other</t>
  </si>
  <si>
    <t>Rendo, Kristi G</t>
  </si>
  <si>
    <t>255105</t>
  </si>
  <si>
    <t>IEXP-436059</t>
  </si>
  <si>
    <t>06198214.tif 06198215.tif 06198216.tif</t>
  </si>
  <si>
    <t>IEXP-436059 Other</t>
  </si>
  <si>
    <t>IEXP-436955</t>
  </si>
  <si>
    <t>06227671.tif 06227672.tif</t>
  </si>
  <si>
    <t>IEXP-436955 Other</t>
  </si>
  <si>
    <t>Rodriguez, William E (Bill)</t>
  </si>
  <si>
    <t>255078</t>
  </si>
  <si>
    <t>IEXP-436952</t>
  </si>
  <si>
    <t>06227520.tif 06227601.tif 06227602.tif</t>
  </si>
  <si>
    <t>IEXP-436952 Other</t>
  </si>
  <si>
    <t>Rogers, Scotty G (Scott)</t>
  </si>
  <si>
    <t>248032</t>
  </si>
  <si>
    <t>IEXP-435852</t>
  </si>
  <si>
    <t>06192214.tif 06192215.tif 06192216.tif 06192217.tif 06192218.tif 06192219.tif 06192220.tif 06192221.tif 06192222.tif 06192223.tif 06192224.tif</t>
  </si>
  <si>
    <t>IEXP-435852 Other</t>
  </si>
  <si>
    <t>Schange, Robert Z (Zane)</t>
  </si>
  <si>
    <t>248353</t>
  </si>
  <si>
    <t>IEXP-436495</t>
  </si>
  <si>
    <t>06215105.tif 06215106.tif</t>
  </si>
  <si>
    <t>IEXP-436495 Other</t>
  </si>
  <si>
    <t>Schooler, Shannon M</t>
  </si>
  <si>
    <t>225705</t>
  </si>
  <si>
    <t>IEXP-435921</t>
  </si>
  <si>
    <t>06195103.tif 06195104.tif 06195105.tif</t>
  </si>
  <si>
    <t>IEXP-435921 Other</t>
  </si>
  <si>
    <t>Scott, Adrienne N</t>
  </si>
  <si>
    <t>270209</t>
  </si>
  <si>
    <t>IEXP-436621</t>
  </si>
  <si>
    <t>06218641.tif 06218642.tif</t>
  </si>
  <si>
    <t>IEXP-436621 Other</t>
  </si>
  <si>
    <t>Seaton, Cody D</t>
  </si>
  <si>
    <t>238268</t>
  </si>
  <si>
    <t>IEXP-435887</t>
  </si>
  <si>
    <t>06194944.tif 06194945.tif 06194946.tif 06194947.tif</t>
  </si>
  <si>
    <t>IEXP-435887 Other</t>
  </si>
  <si>
    <t>Self, Melissa</t>
  </si>
  <si>
    <t>264782</t>
  </si>
  <si>
    <t>IEXP-437041</t>
  </si>
  <si>
    <t>06230156.tif 06230157.tif</t>
  </si>
  <si>
    <t>IEXP-437041 Other</t>
  </si>
  <si>
    <t>IEXP-435604</t>
  </si>
  <si>
    <t>06186274.tif 06186275.tif 06186276.tif</t>
  </si>
  <si>
    <t>IEXP-435604 Other</t>
  </si>
  <si>
    <t>IEXP-437040</t>
  </si>
  <si>
    <t>06230149.tif 06230150.tif 06230151.tif 06230152.tif 06230153.tif 06230154.tif 06230155.tif</t>
  </si>
  <si>
    <t>IEXP-437040 Other</t>
  </si>
  <si>
    <t>Shaffer, William M (Mark)</t>
  </si>
  <si>
    <t>236997</t>
  </si>
  <si>
    <t>IEXP-435172</t>
  </si>
  <si>
    <t>010.24707</t>
  </si>
  <si>
    <t>06180731.tif 06180732.tif 06180733.tif 06180734.tif 06180735.tif 06180736.tif 06180737.tif 06180738.tif 06180739.tif 06180740.tif 06180741.tif 06180742.tif 06180743.tif 06180744.tif 06180745.tif 06180746.tif 06180747.tif 06180748.tif 06180749.tif 06180750.tif 06180751.tif 06180752.tif 06180753.tif 06180754.tif 06180755.tif 06180756.tif 06180757.tif 06180758.tif 06180759.tif 06180760.tif 06180761.tif 06180762.tif 06180763.tif 06180764.tif 06180765.tif 06180766.tif 06180767.tif 06180768.tif 06180769.tif 06180770.tif 06180771.tif 06180772.tif 06180773.tif 06180774.tif 06180775.tif 06180776.tif 06180777.tif 06180778.tif 06180779.tif 06180780.tif 06180781.tif 06180782.tif 06180783.tif 06180784.tif 06180785.tif 06180786.tif 06180787.tif</t>
  </si>
  <si>
    <t>0000</t>
  </si>
  <si>
    <t>1070</t>
  </si>
  <si>
    <t>IEXP-435172 Travel Expense</t>
  </si>
  <si>
    <t>Travel Expense</t>
  </si>
  <si>
    <t>IEXP-435172 Meals &amp;Entertainment</t>
  </si>
  <si>
    <t>Meals &amp;Entertainment</t>
  </si>
  <si>
    <t>05419</t>
  </si>
  <si>
    <t>IEXP-435172 Other Employee Expenses</t>
  </si>
  <si>
    <t>Other Employee Expenses</t>
  </si>
  <si>
    <t>IEXP-435172 Personal Vehicle Miles</t>
  </si>
  <si>
    <t>Personal Vehicle Miles</t>
  </si>
  <si>
    <t>IEXP-435172 Lodgings</t>
  </si>
  <si>
    <t>Lodgings</t>
  </si>
  <si>
    <t>Shannon, Debbie P</t>
  </si>
  <si>
    <t>258250</t>
  </si>
  <si>
    <t>IEXP-434492</t>
  </si>
  <si>
    <t>06204965.tif 06204966.tif 06204967.tif 06204968.tif 06204969.tif 06204970.tif 06204971.tif 06204972.tif 06204973.tif 06204974.tif 06204975.tif 06204976.tif 06204977.tif 06204978.tif 06204979.tif 06204980.tif 06204981.tif 06204982.tif 06204983.tif 06204984.tif 06204985.tif 06204986.tif 06204987.tif 06204988.tif 06204989.tif 06204990.tif 06204991.tif 06204992.tif 06204993.tif 06204994.tif 06204995.tif 06204996.tif 06204997.tif 06204998.tif 06204999.tif 06205000.tif 06205001.tif 06205002.tif 06205003.tif 06205004.tif 06205005.tif 06205006.tif 06205007.tif 06205008.tif 06205009.tif 06205010.tif</t>
  </si>
  <si>
    <t>IEXP-434492 Other</t>
  </si>
  <si>
    <t>Shields, Carla D</t>
  </si>
  <si>
    <t>256437</t>
  </si>
  <si>
    <t>IEXP-435035</t>
  </si>
  <si>
    <t>06169121.tif 06169122.tif</t>
  </si>
  <si>
    <t>IEXP-435035 Other</t>
  </si>
  <si>
    <t>Simmons, Joe L</t>
  </si>
  <si>
    <t>224058</t>
  </si>
  <si>
    <t>IEXP-434949</t>
  </si>
  <si>
    <t>06165664.tif 06165665.tif 06165666.tif 06165667.tif 06165668.tif</t>
  </si>
  <si>
    <t>IEXP-434949 Other</t>
  </si>
  <si>
    <t>Stevenson, Susan M</t>
  </si>
  <si>
    <t>238848</t>
  </si>
  <si>
    <t>IEXP-436919</t>
  </si>
  <si>
    <t>06227158.tif 06227159.tif 06227160.tif 06227181.tif</t>
  </si>
  <si>
    <t>IEXP-436919 Other</t>
  </si>
  <si>
    <t>IEXP-435635</t>
  </si>
  <si>
    <t>06187177.tif 06187178.tif 06187179.tif</t>
  </si>
  <si>
    <t>IEXP-435635 Other</t>
  </si>
  <si>
    <t>IEXP-436750</t>
  </si>
  <si>
    <t>06222015.tif 06222016.tif 06222017.tif 06222018.tif 06222019.tif 06222020.tif 06222041.tif 06222042.tif</t>
  </si>
  <si>
    <t>IEXP-436750 Other</t>
  </si>
  <si>
    <t>Taylor, Shewonnah M</t>
  </si>
  <si>
    <t>263182</t>
  </si>
  <si>
    <t>IEXP-435295</t>
  </si>
  <si>
    <t>06179967.tif 06179968.tif 06179969.tif</t>
  </si>
  <si>
    <t>IEXP-435295 Other</t>
  </si>
  <si>
    <t>IEXP-435296</t>
  </si>
  <si>
    <t>06179970.tif 06179971.tif 06179972.tif</t>
  </si>
  <si>
    <t>IEXP-435296 Other</t>
  </si>
  <si>
    <t>Terpening, John E</t>
  </si>
  <si>
    <t>253594</t>
  </si>
  <si>
    <t>IEXP-435853</t>
  </si>
  <si>
    <t>06192210.tif 06192211.tif 06192212.tif 06192213.tif</t>
  </si>
  <si>
    <t>IEXP-435853 Other</t>
  </si>
  <si>
    <t>Troyer, Jan</t>
  </si>
  <si>
    <t>259213</t>
  </si>
  <si>
    <t>IEXP-433711</t>
  </si>
  <si>
    <t>06179933.tif 06179934.tif 06179935.tif 06179936.tif 06179937.tif 06179938.tif 06179939.tif 06179940.tif 06179941.tif 06179942.tif 06179943.tif 06179944.tif 06179945.tif 06179946.tif 06179947.tif 06179948.tif 06179949.tif 06179950.tif 06179951.tif 06179952.tif 06179953.tif 06179954.tif 06179955.tif 06179956.tif 06179957.tif 06179958.tif 06179959.tif 06179960.tif 06179961.tif 06179962.tif 06179963.tif 06179964.tif 06179965.tif 06179966.tif</t>
  </si>
  <si>
    <t>IEXP-433711 Other</t>
  </si>
  <si>
    <t>Tucker, Angela G</t>
  </si>
  <si>
    <t>253147</t>
  </si>
  <si>
    <t>IEXP-435977</t>
  </si>
  <si>
    <t>06195762.tif 06195763.tif 06195764.tif 06195765.tif 06195766.tif 06195767.tif 06195768.tif 06195769.tif 06195770.tif 06195771.tif 06195772.tif</t>
  </si>
  <si>
    <t>IEXP-435977 Other</t>
  </si>
  <si>
    <t>Velazquez, David F</t>
  </si>
  <si>
    <t>271955</t>
  </si>
  <si>
    <t>IEXP-435715</t>
  </si>
  <si>
    <t>06190064.tif 06190065.tif</t>
  </si>
  <si>
    <t>IEXP-435715 Other</t>
  </si>
  <si>
    <t>Wall, Sherry J</t>
  </si>
  <si>
    <t>253328</t>
  </si>
  <si>
    <t>IEXP-435713</t>
  </si>
  <si>
    <t>06188498.tif 06188499.tif</t>
  </si>
  <si>
    <t>IEXP-435713 Other</t>
  </si>
  <si>
    <t>Winsor, Russell J</t>
  </si>
  <si>
    <t>218168</t>
  </si>
  <si>
    <t>IEXP-436894</t>
  </si>
  <si>
    <t>06227210.tif 06227211.tif</t>
  </si>
  <si>
    <t>IEXP-436894 Other</t>
  </si>
  <si>
    <t>Witt, Ryan J</t>
  </si>
  <si>
    <t>222696</t>
  </si>
  <si>
    <t>IEXP-435944</t>
  </si>
  <si>
    <t>06195851.tif 06195872.tif 06195873.tif 06195874.tif 06195875.tif 06195876.tif 06195877.tif 06195878.tif 06195879.tif 06195880.tif 06195881.tif 06195882.tif 06195883.tif 06195884.tif 06195885.tif 06195886.tif 06195887.tif 06195888.tif 06195889.tif 06195890.tif 06195891.tif 06195892.tif 06195893.tif</t>
  </si>
  <si>
    <t>IEXP-435944 Other</t>
  </si>
  <si>
    <t>04212</t>
  </si>
  <si>
    <t>Wood, Lindsay L</t>
  </si>
  <si>
    <t>254229</t>
  </si>
  <si>
    <t>IEXP-435888</t>
  </si>
  <si>
    <t>06194921.tif 06194922.tif 06194923.tif 06194924.tif 06194925.tif 06194926.tif 06194927.tif 06194928.tif 06194929.tif 06194930.tif 06194931.tif 06194932.tif 06194933.tif 06194934.tif 06194935.tif 06194936.tif 06194937.tif 06194938.tif 06194939.tif 06194940.tif 06194941.tif 06194942.tif 06194943.tif</t>
  </si>
  <si>
    <t>IEXP-435888 Other</t>
  </si>
  <si>
    <t>Wright, Sherry L</t>
  </si>
  <si>
    <t>204995</t>
  </si>
  <si>
    <t>IEXP-436979</t>
  </si>
  <si>
    <t>06229540.tif 06229561.tif 06229562.tif 06229563.tif 06229564.tif 06229565.tif 06229566.tif 06229567.tif</t>
  </si>
  <si>
    <t>IEXP-436979 Other</t>
  </si>
  <si>
    <t>No detailed receipt</t>
  </si>
  <si>
    <t>alcohol</t>
  </si>
  <si>
    <t>hotel stay greater than $150/night</t>
  </si>
  <si>
    <t>bereavement flowers</t>
  </si>
  <si>
    <t>Celebration event</t>
  </si>
  <si>
    <t>Sporting Equipment</t>
  </si>
  <si>
    <t>meal greater than $25/pp</t>
  </si>
  <si>
    <t>missing receipt</t>
  </si>
  <si>
    <t>gifts</t>
  </si>
  <si>
    <t>employee recognition</t>
  </si>
  <si>
    <t>spousal meal</t>
  </si>
  <si>
    <t>invalid business purpose</t>
  </si>
  <si>
    <t>fundraiser</t>
  </si>
  <si>
    <t>March - August 2015</t>
  </si>
  <si>
    <t>IEXP-437785</t>
  </si>
  <si>
    <t>TDG20150410-Exp</t>
  </si>
  <si>
    <t>06247139.tif 06247140.tif 06247181.tif 06247182.tif 06247183.tif 06247184.tif</t>
  </si>
  <si>
    <t>IEXP-437785 Other</t>
  </si>
  <si>
    <t>IEXP-438962</t>
  </si>
  <si>
    <t>TDG20150428-Exp</t>
  </si>
  <si>
    <t>06284736.tif 06284737.tif</t>
  </si>
  <si>
    <t>IEXP-438962 Other</t>
  </si>
  <si>
    <t>IEXP-438927</t>
  </si>
  <si>
    <t>06283690.tif 06283691.tif</t>
  </si>
  <si>
    <t>IEXP-438927 Other</t>
  </si>
  <si>
    <t>Adapa, Rajani</t>
  </si>
  <si>
    <t>267093</t>
  </si>
  <si>
    <t>IEXP-437334</t>
  </si>
  <si>
    <t>SEW20150407 iexp</t>
  </si>
  <si>
    <t>06238130.tif 06238131.tif 06238132.tif 06238133.tif 06238134.tif</t>
  </si>
  <si>
    <t>IEXP-437334 Other</t>
  </si>
  <si>
    <t>Allen, Demetria Y (Dede)</t>
  </si>
  <si>
    <t>231798</t>
  </si>
  <si>
    <t>IEXP-437725</t>
  </si>
  <si>
    <t>TDG20150409-Exp</t>
  </si>
  <si>
    <t>06246914.tif 06246915.tif 06246916.tif 06246917.tif</t>
  </si>
  <si>
    <t>IEXP-437725 Other</t>
  </si>
  <si>
    <t>Meal w/No Detailed Receipt</t>
  </si>
  <si>
    <t>Allen, Lisa D</t>
  </si>
  <si>
    <t>275869</t>
  </si>
  <si>
    <t>IEXP-438371</t>
  </si>
  <si>
    <t>bas20150420_1</t>
  </si>
  <si>
    <t>06262206.tif 06262207.tif 06262208.tif 06262209.tif 06262210.tif 06262211.tif 06262212.tif 06262213.tif 06262214.tif 06262215.tif 06262216.tif 06262217.tif 06262218.tif 06262219.tif 06262220.tif 06262241.tif 06262242.tif 06262243.tif 06262244.tif 06262245.tif 06262246.tif</t>
  </si>
  <si>
    <t>IEXP-438371 Other</t>
  </si>
  <si>
    <t>02005</t>
  </si>
  <si>
    <t>Anderson, Tami L</t>
  </si>
  <si>
    <t>273280</t>
  </si>
  <si>
    <t>IEXP-437685</t>
  </si>
  <si>
    <t>SEW20150408 iexp</t>
  </si>
  <si>
    <t>06244557.tif 06244558.tif 06244559.tif 06244560.tif 06244561.tif 06244562.tif 06246005.tif 06246006.tif 06246007.tif 06246008.tif 06246009.tif 06246010.tif 06246011.tif</t>
  </si>
  <si>
    <t>IEXP-437685 Other</t>
  </si>
  <si>
    <t>Barrera, Margaret E</t>
  </si>
  <si>
    <t>227896</t>
  </si>
  <si>
    <t>IEXP-438165</t>
  </si>
  <si>
    <t>TDG20150415-Exp</t>
  </si>
  <si>
    <t>06255336.tif 06255337.tif 06255338.tif</t>
  </si>
  <si>
    <t>IEXP-438165 Other</t>
  </si>
  <si>
    <t>IEXP-438564</t>
  </si>
  <si>
    <t>TDG20150421-Exp</t>
  </si>
  <si>
    <t>06269439.tif 06269440.tif 06269441.tif 06269442.tif</t>
  </si>
  <si>
    <t>IEXP-438564 Other</t>
  </si>
  <si>
    <t>Flight upgrade - Early Bird Check in</t>
  </si>
  <si>
    <t>Berry, Carra S</t>
  </si>
  <si>
    <t>254993</t>
  </si>
  <si>
    <t>IEXP-438574</t>
  </si>
  <si>
    <t>TDG20150422-Exp</t>
  </si>
  <si>
    <t>06269351.tif 06269352.tif 06269353.tif 06269354.tif 06269355.tif 06269356.tif 06269357.tif 06269358.tif 06269359.tif 06269360.tif 06269361.tif 06269362.tif 06269363.tif 06269364.tif 06269365.tif 06269366.tif</t>
  </si>
  <si>
    <t>IEXP-438574 Other</t>
  </si>
  <si>
    <t>Items w/No Business Purpose</t>
  </si>
  <si>
    <t>Give-aways</t>
  </si>
  <si>
    <t>Blaxton, Philip D (Phil)</t>
  </si>
  <si>
    <t>265011</t>
  </si>
  <si>
    <t>IEXP-438519</t>
  </si>
  <si>
    <t>06268073.tif 06268074.tif 06268075.tif 06268076.tif 06268077.tif 06268078.tif 06268079.tif 06268080.tif 06268081.tif 06268082.tif 06268083.tif 06268084.tif 06268085.tif 06268086.tif 06268087.tif 06268088.tif</t>
  </si>
  <si>
    <t>IEXP-438519 Other</t>
  </si>
  <si>
    <t>IEXP-438741</t>
  </si>
  <si>
    <t>TDG20150423-Exp</t>
  </si>
  <si>
    <t>010.23664</t>
  </si>
  <si>
    <t>06280173.tif 06280174.tif 06280175.tif 06280176.tif 06280177.tif 06280178.tif 06280179.tif 06280180.tif 06280181.tif 06280182.tif 06280183.tif 06280184.tif 06280185.tif 06280186.tif</t>
  </si>
  <si>
    <t>IEXP-438741 Meals &amp;Entertainment</t>
  </si>
  <si>
    <t>IEXP-438741 Other Employee Expenses</t>
  </si>
  <si>
    <t>IEXP-438741 Other</t>
  </si>
  <si>
    <t>IEXP-438741 Lodgings</t>
  </si>
  <si>
    <t>Room over limit</t>
  </si>
  <si>
    <t xml:space="preserve">Meal over limit  </t>
  </si>
  <si>
    <t>IEXP-438640</t>
  </si>
  <si>
    <t>06276136.tif 06276137.tif 06276138.tif 06276139.tif 06276140.tif 06276141.tif 06276142.tif 06276143.tif 06276144.tif 06276145.tif 06276146.tif</t>
  </si>
  <si>
    <t>IEXP-438640 Other</t>
  </si>
  <si>
    <t>IEXP-436917</t>
  </si>
  <si>
    <t>TDG20150401-Exp</t>
  </si>
  <si>
    <t>06227123.tif 06227124.tif 06227125.tif 06227126.tif 06227127.tif 06227128.tif 06227129.tif 06227130.tif 06227131.tif 06227132.tif 06227133.tif 06227134.tif 06227135.tif 06227136.tif 06227137.tif 06227138.tif 06227139.tif 06227140.tif 06227161.tif 06227162.tif 06227163.tif 06227164.tif 06227165.tif 06227166.tif 06227167.tif</t>
  </si>
  <si>
    <t>IEXP-436917 Other</t>
  </si>
  <si>
    <t>Celebratory Meal</t>
  </si>
  <si>
    <t>Employee Appreciation</t>
  </si>
  <si>
    <t>IEXP-438860</t>
  </si>
  <si>
    <t>TDG20150424-Exp</t>
  </si>
  <si>
    <t>06282626.tif 06282627.tif 06282628.tif 06282629.tif 06282630.tif</t>
  </si>
  <si>
    <t>IEXP-438860 Other</t>
  </si>
  <si>
    <t>Appreciation Meal</t>
  </si>
  <si>
    <t>Staff Appreciation</t>
  </si>
  <si>
    <t>IEXP-437043</t>
  </si>
  <si>
    <t>06230228.tif 06230229.tif 06230230.tif 06230231.tif 06230232.tif 06230233.tif 06230234.tif 06230235.tif 06230236.tif 06230237.tif 06230238.tif 06230239.tif 06230240.tif 06230261.tif 06230262.tif 06230263.tif 06230264.tif 06230265.tif 06230266.tif 06230267.tif 06230268.tif 06230269.tif 06230270.tif 06230271.tif 06230272.tif 06230273.tif 06230274.tif 06230275.tif 06230276.tif 06230277.tif 06230278.tif 06230279.tif 06230280.tif 06230281.tif 06230282.tif 06230283.tif 06230284.tif 06230285.tif</t>
  </si>
  <si>
    <t>IEXP-437043 Other</t>
  </si>
  <si>
    <t>IEXP-438004</t>
  </si>
  <si>
    <t>TDG20150416-Exp</t>
  </si>
  <si>
    <t>06255949.tif 06255950.tif 06255951.tif 06255952.tif 06255953.tif 06255954.tif 06255955.tif 06255956.tif 06255957.tif 06255958.tif 06255959.tif 06255960.tif 06255961.tif 06255962.tif 06255963.tif 06255964.tif 06255965.tif 06255966.tif 06255967.tif 06255968.tif 06255969.tif 06255970.tif 06255971.tif 06255972.tif 06255973.tif 06255974.tif 06255975.tif 06255976.tif 06255977.tif 06255978.tif 06255979.tif 06255980.tif</t>
  </si>
  <si>
    <t>IEXP-438004 Other</t>
  </si>
  <si>
    <t>Meal w/Unclear Business Purpose</t>
  </si>
  <si>
    <t>Snacks w/No Business Purpose</t>
  </si>
  <si>
    <t>Rental Car - Prepaid Fuel</t>
  </si>
  <si>
    <t>IEXP-437611</t>
  </si>
  <si>
    <t>06251609.tif 06251610.tif 06251611.tif 06251612.tif 06251613.tif 06251614.tif 06251615.tif 06251616.tif 06251617.tif 06251618.tif 06251619.tif 06251620.tif 06251621.tif 06251622.tif 06251623.tif 06251624.tif 06251625.tif 06251626.tif 06251627.tif 06251628.tif 06251629.tif 06251630.tif 06251631.tif 06251632.tif 06251633.tif</t>
  </si>
  <si>
    <t>IEXP-437611 Other</t>
  </si>
  <si>
    <t>IEXP-438937</t>
  </si>
  <si>
    <t>06284181.tif 06284182.tif 06284183.tif 06284184.tif</t>
  </si>
  <si>
    <t>IEXP-438937 Other</t>
  </si>
  <si>
    <t>IEXP-438426</t>
  </si>
  <si>
    <t>06263787.tif 06263788.tif 06263789.tif 06263790.tif 06263791.tif 06263792.tif 06263793.tif 06263794.tif</t>
  </si>
  <si>
    <t>IEXP-438426 Other</t>
  </si>
  <si>
    <t>Meal w/No Detailed Receipt (illegible)</t>
  </si>
  <si>
    <t>Brunner, Jeremy G</t>
  </si>
  <si>
    <t>273956</t>
  </si>
  <si>
    <t>IEXP-437087</t>
  </si>
  <si>
    <t>06231014.tif 06231015.tif 06231016.tif 06231017.tif</t>
  </si>
  <si>
    <t>IEXP-437087 Other</t>
  </si>
  <si>
    <t>IEXP-438025</t>
  </si>
  <si>
    <t>06253177.tif 06253178.tif 06253179.tif 06253180.tif 06253181.tif 06253182.tif 06253183.tif 06253184.tif 06253185.tif 06253186.tif 06253187.tif 06253188.tif 06253189.tif 06253190.tif 06253191.tif 06253192.tif 06253193.tif</t>
  </si>
  <si>
    <t>IEXP-438025 Other</t>
  </si>
  <si>
    <t>Excessive Tip</t>
  </si>
  <si>
    <t>IEXP-438703</t>
  </si>
  <si>
    <t>06277653.tif 06277654.tif 06277655.tif 06277656.tif 06277657.tif 06277658.tif 06277659.tif 06277660.tif 06277661.tif 06277662.tif 06277663.tif 06277664.tif 06277665.tif 06277666.tif 06277667.tif 06277668.tif 06277669.tif 06277670.tif 06277671.tif 06277672.tif 06277673.tif 06277674.tif 06277675.tif 06277676.tif</t>
  </si>
  <si>
    <t>IEXP-438703 Other</t>
  </si>
  <si>
    <t>IEXP-439140</t>
  </si>
  <si>
    <t>TDG20150429-Exp</t>
  </si>
  <si>
    <t>06287827.tif 06287828.tif 06287829.tif 06287830.tif 06287831.tif 06287832.tif 06287833.tif</t>
  </si>
  <si>
    <t>IEXP-439140 Other</t>
  </si>
  <si>
    <t>Meal w/No Business Purpose</t>
  </si>
  <si>
    <t>Casarez, Rojelio D</t>
  </si>
  <si>
    <t>224702</t>
  </si>
  <si>
    <t>IEXP-437882</t>
  </si>
  <si>
    <t>TDG20150420-Exp</t>
  </si>
  <si>
    <t>06249678.tif 06249679.tif 06249680.tif 06249681.tif 06249682.tif 06249683.tif 06249684.tif 06249685.tif 06249686.tif 06249687.tif 06249688.tif 06249689.tif 06249690.tif 06249691.tif 06249692.tif 06249693.tif 06249694.tif 06249695.tif 06249696.tif 06249697.tif 06249698.tif 06249699.tif</t>
  </si>
  <si>
    <t>IEXP-437882 Other</t>
  </si>
  <si>
    <t>IEXP-437882 Lodgings</t>
  </si>
  <si>
    <t>IEXP-437882 Travel Expense</t>
  </si>
  <si>
    <t>IEXP-437882 Personal Vehicle Miles</t>
  </si>
  <si>
    <t>IEXP-437882 Meals &amp;Entertainment</t>
  </si>
  <si>
    <t>Chandler, Tara J (Tara)</t>
  </si>
  <si>
    <t>255287</t>
  </si>
  <si>
    <t>IEXP-438254</t>
  </si>
  <si>
    <t>06260109.tif 06260110.tif 06260111.tif 06260112.tif 06260113.tif 06260114.tif 06260115.tif 06260116.tif 06260117.tif 06260118.tif 06260119.tif 06260120.tif 06260161.tif 06260162.tif 06260163.tif 06260164.tif 06260165.tif 06260166.tif 06260167.tif 06260168.tif 06260169.tif 06260170.tif 06260171.tif 06260172.tif 06260173.tif 06260174.tif 06260175.tif 06260176.tif 06260177.tif 06260178.tif 06260179.tif 06260180.tif 06260181.tif 06260182.tif 06260183.tif 06260184.tif 06260185.tif 06260186.tif 06260187.tif 06260188.tif</t>
  </si>
  <si>
    <t>IEXP-438254 Other</t>
  </si>
  <si>
    <t>Snack w/No Detailed Receipt</t>
  </si>
  <si>
    <t>Chunn, Timothy F (Tim)</t>
  </si>
  <si>
    <t>237672</t>
  </si>
  <si>
    <t>IEXP-438223</t>
  </si>
  <si>
    <t>06259193.tif 06259194.tif 06259195.tif 06259196.tif 06259197.tif 06259198.tif</t>
  </si>
  <si>
    <t>IEXP-438223 Other</t>
  </si>
  <si>
    <t>Add'l Insurance.  (Rental was 10 person vehicle for new hire orientation)</t>
  </si>
  <si>
    <t>IEXP-437813</t>
  </si>
  <si>
    <t>06247825.tif 06247826.tif</t>
  </si>
  <si>
    <t>IEXP-437813 Other</t>
  </si>
  <si>
    <t>IEXP-437435</t>
  </si>
  <si>
    <t>TDG20150406-Exp</t>
  </si>
  <si>
    <t>06239052.tif 06239053.tif 06239054.tif 06239055.tif 06239056.tif 06239057.tif 06239058.tif</t>
  </si>
  <si>
    <t>IEXP-437435 Other</t>
  </si>
  <si>
    <t>IEXP-437852</t>
  </si>
  <si>
    <t>06269421.tif 06269422.tif 06269423.tif 06269424.tif 06269425.tif 06269426.tif 06269427.tif 06269428.tif 06269429.tif 06269430.tif 06269431.tif 06269432.tif 06269433.tif 06269434.tif 06269435.tif 06269436.tif 06269437.tif 06269438.tif</t>
  </si>
  <si>
    <t>IEXP-437852 Other</t>
  </si>
  <si>
    <t>IEXP-438185</t>
  </si>
  <si>
    <t>06257529.tif 06257530.tif 06257531.tif 06257532.tif 06257533.tif 06257534.tif 06257535.tif 06257536.tif</t>
  </si>
  <si>
    <t>IEXP-438185 Other</t>
  </si>
  <si>
    <t>IEXP-437748</t>
  </si>
  <si>
    <t>06247228.tif 06247229.tif 06247230.tif 06247231.tif 06247232.tif 06247233.tif 06247234.tif 06247235.tif 06247236.tif 06247237.tif 06247238.tif 06247239.tif 06247240.tif 06247281.tif 06247282.tif 06247283.tif 06247284.tif 06247285.tif 06247286.tif 06247287.tif 06247288.tif 06247289.tif 06247290.tif 06247291.tif 06247292.tif 06247293.tif 06247294.tif 06247295.tif 06247296.tif 06247297.tif 06247298.tif 06247299.tif 06247300.tif 06247301.tif 06247302.tif 06247303.tif 06247304.tif 06247305.tif 06247306.tif 06247307.tif 06247308.tif 06247309.tif 06247310.tif 06247311.tif 06247312.tif 06247313.tif 06247314.tif</t>
  </si>
  <si>
    <t>IEXP-437748 Other</t>
  </si>
  <si>
    <t>Meal over limit</t>
  </si>
  <si>
    <t>Spouse</t>
  </si>
  <si>
    <t>Mileage w/Uncertain Business Purpose</t>
  </si>
  <si>
    <t>IEXP-437273</t>
  </si>
  <si>
    <t>TDG20150402-Exp</t>
  </si>
  <si>
    <t>06235699.tif 06235700.tif 06235701.tif 06235702.tif 06235703.tif 06235704.tif 06235705.tif 06235706.tif 06235707.tif 06235708.tif 06235709.tif 06235710.tif 06235711.tif 06235712.tif 06235713.tif 06235714.tif 06235715.tif 06235716.tif 06235717.tif 06235718.tif 06235719.tif 06235720.tif</t>
  </si>
  <si>
    <t>IEXP-437273 Other</t>
  </si>
  <si>
    <t>Meal w/Uncertain Business Purpose</t>
  </si>
  <si>
    <t>IEXP-438051</t>
  </si>
  <si>
    <t>TDG20150414-Exp</t>
  </si>
  <si>
    <t>06253414.tif 06253433.tif 06253434.tif 06253435.tif 06253436.tif 06253437.tif 06253438.tif 06253439.tif 06253440.tif 06253441.tif 06253442.tif 06253443.tif 06253444.tif 06253445.tif 06253446.tif 06253447.tif 06253448.tif 06253449.tif 06253450.tif 06253451.tif</t>
  </si>
  <si>
    <t>IEXP-438051 Other</t>
  </si>
  <si>
    <t>Meal w/No Clear Business Purpose</t>
  </si>
  <si>
    <t>IEXP-438412</t>
  </si>
  <si>
    <t>06262852.tif 06262853.tif 06262854.tif</t>
  </si>
  <si>
    <t>IEXP-438412 Other</t>
  </si>
  <si>
    <t>Draper, David A</t>
  </si>
  <si>
    <t>263562</t>
  </si>
  <si>
    <t>IEXP-437913</t>
  </si>
  <si>
    <t>06250410.tif 06250411.tif 06250412.tif</t>
  </si>
  <si>
    <t>IEXP-437913 Other</t>
  </si>
  <si>
    <t>Dutschmann, John M (John)</t>
  </si>
  <si>
    <t>252362</t>
  </si>
  <si>
    <t>IEXP-437439</t>
  </si>
  <si>
    <t>06239366.tif 06239367.tif 06239368.tif 06239369.tif 06239370.tif 06239371.tif 06239372.tif 06239373.tif 06239374.tif 06239375.tif 06239376.tif 06239377.tif 06239378.tif 06239379.tif</t>
  </si>
  <si>
    <t>IEXP-437439 Lodgings</t>
  </si>
  <si>
    <t>IEXP-437439 Travel Expense</t>
  </si>
  <si>
    <t>IEXP-437439 Meals &amp;Entertainment</t>
  </si>
  <si>
    <t>IEXP-437439 Personal Vehicle Miles</t>
  </si>
  <si>
    <t>Engel, Rachael J</t>
  </si>
  <si>
    <t>242934</t>
  </si>
  <si>
    <t>IEXP-437561</t>
  </si>
  <si>
    <t>06241947.tif 06241948.tif 06241949.tif 06241950.tif 06241951.tif</t>
  </si>
  <si>
    <t>IEXP-437561 Other</t>
  </si>
  <si>
    <t>IEXP-437560</t>
  </si>
  <si>
    <t>06241952.tif 06241953.tif 06241954.tif 06241955.tif 06241956.tif 06241957.tif 06241958.tif 06241959.tif 06241960.tif 06241981.tif 06246966.tif 06246967.tif</t>
  </si>
  <si>
    <t>IEXP-437560 Other</t>
  </si>
  <si>
    <t>Flight upgrade - Business Select</t>
  </si>
  <si>
    <t>Gilbert, Cullen T (Thomas)</t>
  </si>
  <si>
    <t>232508</t>
  </si>
  <si>
    <t>IEXP-437447</t>
  </si>
  <si>
    <t>06240760.tif 06240761.tif 06240762.tif 06240763.tif 06240764.tif 06240765.tif 06240766.tif 06240767.tif 06240768.tif 06240769.tif 06240770.tif 06240771.tif 06240772.tif 06240773.tif 06240774.tif 06240775.tif 06240776.tif 06240777.tif 06240778.tif 06240779.tif 06240780.tif 06240781.tif 06240782.tif 06240783.tif 06240784.tif 06240785.tif 06240786.tif 06240787.tif 06240788.tif</t>
  </si>
  <si>
    <t>IEXP-437447 Other</t>
  </si>
  <si>
    <t>IEXP-437827</t>
  </si>
  <si>
    <t>06247892.tif 06247893.tif 06247894.tif 06247895.tif 06247896.tif 06247897.tif 06247898.tif 06247899.tif 06247900.tif 06247901.tif 06248209.tif 06248210.tif 06248211.tif 06248212.tif 06248213.tif 06248214.tif 06248215.tif 06248216.tif 06248217.tif 06248218.tif</t>
  </si>
  <si>
    <t>IEXP-437827 Other</t>
  </si>
  <si>
    <t>Appreciation Lunch</t>
  </si>
  <si>
    <t>IEXP-438198</t>
  </si>
  <si>
    <t>06257663.tif 06257664.tif</t>
  </si>
  <si>
    <t>IEXP-438198 Other</t>
  </si>
  <si>
    <t>IEXP-438121</t>
  </si>
  <si>
    <t>06254641.tif 06254642.tif 06254643.tif</t>
  </si>
  <si>
    <t>IEXP-438121 Other</t>
  </si>
  <si>
    <t>IEXP-439131</t>
  </si>
  <si>
    <t>TDG20150430-Exp</t>
  </si>
  <si>
    <t>06287663.tif 06287664.tif 06287665.tif 06287666.tif 06287667.tif 06287668.tif</t>
  </si>
  <si>
    <t>IEXP-439131 Other</t>
  </si>
  <si>
    <t>Griffith, Cheri L</t>
  </si>
  <si>
    <t>233049</t>
  </si>
  <si>
    <t>IEXP-437542</t>
  </si>
  <si>
    <t>06241506.tif 06241507.tif 06241508.tif 06241509.tif 06241510.tif 06241511.tif 06241512.tif 06241513.tif</t>
  </si>
  <si>
    <t>IEXP-437542 Other</t>
  </si>
  <si>
    <t>Item w/No Business Purpose</t>
  </si>
  <si>
    <t>Harris, Angela R (Angela Green)</t>
  </si>
  <si>
    <t>253977</t>
  </si>
  <si>
    <t>IEXP-439040</t>
  </si>
  <si>
    <t>06286798.tif 06286799.tif 06286800.tif 06286801.tif 06286802.tif 06286803.tif 06286804.tif 06286805.tif 06286806.tif 06286807.tif</t>
  </si>
  <si>
    <t>IEXP-439040 Other</t>
  </si>
  <si>
    <t>Hicks, Misti M</t>
  </si>
  <si>
    <t>269951</t>
  </si>
  <si>
    <t>IEXP-438590</t>
  </si>
  <si>
    <t>06271013.tif 06271014.tif 06271015.tif 06271016.tif 06271017.tif 06271018.tif 06271019.tif 06271020.tif 06271021.tif 06271022.tif 06271023.tif 06271024.tif</t>
  </si>
  <si>
    <t>IEXP-438590 Other</t>
  </si>
  <si>
    <t>IEXP-437934</t>
  </si>
  <si>
    <t>06251014.tif 06251015.tif 06251016.tif 06251017.tif 06251018.tif</t>
  </si>
  <si>
    <t>IEXP-437934 Other</t>
  </si>
  <si>
    <t>IEXP-438419</t>
  </si>
  <si>
    <t>06263871.tif 06263872.tif 06263873.tif 06263898.tif 06263899.tif 06263900.tif 06263943.tif 06263944.tif 06263945.tif</t>
  </si>
  <si>
    <t>IEXP-438419 Other</t>
  </si>
  <si>
    <t>Hull, Kevin M</t>
  </si>
  <si>
    <t>265347</t>
  </si>
  <si>
    <t>IEXP-437475</t>
  </si>
  <si>
    <t>06240013.tif 06240014.tif 06240015.tif 06240016.tif 06240017.tif 06240018.tif 06240019.tif</t>
  </si>
  <si>
    <t>IEXP-437475 Other</t>
  </si>
  <si>
    <t>IEXP-436806</t>
  </si>
  <si>
    <t>06241939.tif 06241940.tif 06241961.tif 06241962.tif 06241963.tif 06241964.tif 06241965.tif 06241966.tif 06241967.tif 06241968.tif 06241969.tif</t>
  </si>
  <si>
    <t>IEXP-436806 Other</t>
  </si>
  <si>
    <t>IEXP-438438</t>
  </si>
  <si>
    <t>06263845.tif 06263846.tif 06263847.tif 06263848.tif 06263849.tif 06263850.tif 06263851.tif 06263852.tif 06263853.tif 06263854.tif 06263855.tif 06263856.tif 06263857.tif 06263858.tif 06263859.tif 06263860.tif 06263881.tif</t>
  </si>
  <si>
    <t>IEXP-438438 Other</t>
  </si>
  <si>
    <t>Kocian, Jennifer A</t>
  </si>
  <si>
    <t>259532</t>
  </si>
  <si>
    <t>IEXP-437790</t>
  </si>
  <si>
    <t>06247377.tif 06247378.tif 06247379.tif 06247380.tif 06247381.tif 06247382.tif 06247383.tif</t>
  </si>
  <si>
    <t>IEXP-437790 Other</t>
  </si>
  <si>
    <t>IEXP-436956</t>
  </si>
  <si>
    <t>06241738.tif 06241739.tif 06241740.tif 06241741.tif 06241742.tif 06241743.tif 06241744.tif 06241745.tif 06241746.tif 06241747.tif 06241748.tif 06241749.tif 06241750.tif 06241751.tif 06241752.tif 06241753.tif 06241754.tif 06241755.tif 06241756.tif 06241757.tif 06241758.tif 06241759.tif 06241760.tif 06241761.tif 06241762.tif 06241763.tif 06241764.tif 06241765.tif 06241766.tif 06241767.tif 06241768.tif 06241769.tif 06241770.tif 06241771.tif 06241772.tif 06241773.tif 06241774.tif</t>
  </si>
  <si>
    <t>IEXP-436956 Other</t>
  </si>
  <si>
    <t>IEXP-437814</t>
  </si>
  <si>
    <t>06262016.tif 06262017.tif 06262018.tif 06262019.tif 06262020.tif 06262101.tif 06262102.tif 06262103.tif 06262104.tif 06262105.tif 06262106.tif 06262107.tif 06262108.tif 06262109.tif 06262110.tif 06262111.tif 06262112.tif 06262113.tif 06262114.tif 06262115.tif 06262116.tif 06262117.tif 06262118.tif 06262119.tif 06262120.tif 06262121.tif</t>
  </si>
  <si>
    <t>IEXP-437814 Other</t>
  </si>
  <si>
    <t>Parking w/No Detailed Receipt</t>
  </si>
  <si>
    <t>IEXP-438943</t>
  </si>
  <si>
    <t>06284523.tif 06284524.tif 06284525.tif 06284526.tif 06284527.tif 06284528.tif 06284529.tif 06284530.tif 06284531.tif 06284532.tif 06284533.tif 06284534.tif 06284535.tif 06284536.tif 06284537.tif 06284538.tif 06284539.tif 06284540.tif 06284541.tif 06284542.tif 06284543.tif 06284544.tif</t>
  </si>
  <si>
    <t>IEXP-438943 Other</t>
  </si>
  <si>
    <t>Flight w/No Detailed Receipt</t>
  </si>
  <si>
    <t>Love, Kutishia J</t>
  </si>
  <si>
    <t>258312</t>
  </si>
  <si>
    <t>IEXP-438050</t>
  </si>
  <si>
    <t>06253287.tif 06253288.tif 06253289.tif</t>
  </si>
  <si>
    <t>9230</t>
  </si>
  <si>
    <t>06111</t>
  </si>
  <si>
    <t>IEXP-438050 Other</t>
  </si>
  <si>
    <t>Marek, Jeanette F</t>
  </si>
  <si>
    <t>248112</t>
  </si>
  <si>
    <t>IEXP-438089</t>
  </si>
  <si>
    <t>06254716.tif 06254717.tif 06254718.tif 06254719.tif 06254720.tif 06254741.tif 06254742.tif</t>
  </si>
  <si>
    <t>IEXP-438089 Other</t>
  </si>
  <si>
    <t>Retirement Party</t>
  </si>
  <si>
    <t>IEXP-438696</t>
  </si>
  <si>
    <t>06277608.tif 06277609.tif 06277610.tif 06277611.tif 06277612.tif 06277613.tif 06277614.tif 06277615.tif 06277616.tif 06277617.tif 06277618.tif</t>
  </si>
  <si>
    <t>IEXP-438696 Other</t>
  </si>
  <si>
    <t>IEXP-437304</t>
  </si>
  <si>
    <t>06237217.tif 06237218.tif 06237219.tif 06237220.tif 06237281.tif 06237282.tif 06237283.tif 06237284.tif</t>
  </si>
  <si>
    <t>IEXP-437304 Other</t>
  </si>
  <si>
    <t>IEXP-437789</t>
  </si>
  <si>
    <t>06247206.tif 06247207.tif 06247208.tif</t>
  </si>
  <si>
    <t>IEXP-437789 Other</t>
  </si>
  <si>
    <t>IEXP-437523</t>
  </si>
  <si>
    <t>06241613.tif 06241614.tif 06241615.tif 06241616.tif</t>
  </si>
  <si>
    <t>IEXP-437523 Other</t>
  </si>
  <si>
    <t>IEXP-438930</t>
  </si>
  <si>
    <t>06283977.tif 06283978.tif 06283979.tif 06283980.tif 06283981.tif 06283982.tif 06283983.tif 06283984.tif 06283985.tif 06283986.tif 06283987.tif 06283988.tif 06283989.tif 06283990.tif 06283991.tif 06283992.tif 06283993.tif 06283994.tif 06283995.tif 06283996.tif 06283997.tif 06283998.tif 06283999.tif 06284000.tif 06284001.tif 06284002.tif 06284003.tif 06284004.tif 06284005.tif 06284006.tif 06284007.tif 06284008.tif 06284009.tif 06284010.tif 06284011.tif 06284012.tif 06284013.tif 06284014.tif 06284015.tif 06284016.tif 06284017.tif 06284018.tif 06284019.tif 06284020.tif 06284021.tif 06284022.tif 06284023.tif 06284024.tif 06284025.tif 06284026.tif 06284027.tif 06284028.tif 06284029.tif 06284030.tif 06284031.tif 06284032.tif 06284033.tif 06284034.tif 06284035.tif 06284036.tif 06284037.tif 06284038.tif 06284039.tif 06284040.tif 06284041.tif 06284042.tif 06284043.tif 06284044.tif 06284045.tif 06284046.tif 06284047.tif 06284048.tif 06284049.tif 06284050.tif 06284051.tif 06284052.tif 06284053.tif 06284054.tif 06284055.tif 06284056.tif 06284057.tif 06284058.tif 06284059.tif 06284060.tif</t>
  </si>
  <si>
    <t>IEXP-438930 Other</t>
  </si>
  <si>
    <t>Retirement Celebration</t>
  </si>
  <si>
    <t>Melcher, James E (Jim)</t>
  </si>
  <si>
    <t>248027</t>
  </si>
  <si>
    <t>IEXP-437965</t>
  </si>
  <si>
    <t>06251011.tif 06251012.tif 06251013.tif</t>
  </si>
  <si>
    <t>IEXP-437965 Other</t>
  </si>
  <si>
    <t>IEXP-438665</t>
  </si>
  <si>
    <t>06279700.tif 06279701.tif 06279702.tif 06279703.tif 06279704.tif 06279705.tif 06279706.tif 06279707.tif 06279708.tif 06279709.tif 06279710.tif 06279711.tif 06279712.tif 06279713.tif 06279714.tif 06279715.tif 06279716.tif 06279717.tif 06279718.tif 06279719.tif 06279720.tif 06279721.tif 06279722.tif 06279723.tif 06279724.tif 06279725.tif 06279726.tif 06279727.tif 06279728.tif 06279729.tif 06279730.tif 06279731.tif 06279732.tif 06279733.tif 06279734.tif 06279735.tif 06279736.tif 06279737.tif</t>
  </si>
  <si>
    <t>IEXP-438665 Other</t>
  </si>
  <si>
    <t>IEXP-438665 Meals &amp;Entertainment</t>
  </si>
  <si>
    <t>IEXP-438665 Other Employee Expenses</t>
  </si>
  <si>
    <t>IEXP-438576</t>
  </si>
  <si>
    <t>06281724.tif 06281725.tif 06281726.tif 06281727.tif 06281728.tif 06281729.tif 06281730.tif 06281731.tif 06281732.tif 06281733.tif 06281734.tif 06281735.tif 06281736.tif</t>
  </si>
  <si>
    <t>IEXP-438576 Other</t>
  </si>
  <si>
    <t>04040</t>
  </si>
  <si>
    <t>Murph, Russell W</t>
  </si>
  <si>
    <t>211352</t>
  </si>
  <si>
    <t>IEXP-438052</t>
  </si>
  <si>
    <t>06253452.tif 06253453.tif 06253454.tif 06253455.tif 06253456.tif 06253457.tif 06253458.tif 06253459.tif 06253460.tif 06253461.tif 06253462.tif 06253463.tif 06253464.tif 06253465.tif 06253466.tif 06253467.tif 06253468.tif 06253469.tif 06253470.tif 06253471.tif 06253472.tif 06253473.tif 06253474.tif 06253475.tif 06253476.tif 06253477.tif 06253478.tif 06253479.tif 06253480.tif 06253481.tif 06253482.tif 06253483.tif 06253484.tif 06253485.tif 06253486.tif 06253487.tif 06253488.tif 06253489.tif 06253490.tif 06253491.tif 06253492.tif 06253493.tif 06253494.tif 06253495.tif 06253496.tif 06253497.tif 06253498.tif 06253499.tif 06253500.tif 06253501.tif 06253502.tif 06253503.tif 06253504.tif 06253505.tif</t>
  </si>
  <si>
    <t>IEXP-438052 Other</t>
  </si>
  <si>
    <t>IEXP-438480</t>
  </si>
  <si>
    <t>06265512.tif 06265513.tif 06265514.tif 06265515.tif 06265516.tif 06265517.tif 06265518.tif 06265519.tif 06265520.tif 06265521.tif 06265522.tif 06265523.tif 06265524.tif 06265525.tif 06265526.tif 06265527.tif 06265528.tif 06265529.tif 06265530.tif 06265531.tif 06265532.tif 06265533.tif 06265534.tif 06265535.tif 06265536.tif 06265537.tif 06265538.tif 06265539.tif 06265540.tif 06265541.tif 06265542.tif 06265543.tif 06265544.tif 06265545.tif 06265546.tif 06265547.tif 06265548.tif 06265549.tif 06265550.tif 06265551.tif 06265552.tif 06265553.tif 06265554.tif 06265555.tif 06265556.tif 06265557.tif 06265558.tif 06265559.tif 06265560.tif 06265561.tif 06265562.tif 06265563.tif 06265564.tif 06265565.tif 06265566.tif 06265567.tif 06265568.tif 06265569.tif 06265570.tif 06265571.tif 06265572.tif 06265573.tif 06265574.tif 06265575.tif 06265576.tif 06265577.tif 06265578.tif 06265579.tif 06265580.tif 06265581.tif 06265582.tif 06265583.tif</t>
  </si>
  <si>
    <t>IEXP-438480 Other</t>
  </si>
  <si>
    <t>Murphy, Dennis R</t>
  </si>
  <si>
    <t>253304</t>
  </si>
  <si>
    <t>IEXP-437682</t>
  </si>
  <si>
    <t>06244497.tif 06244498.tif 06244499.tif 06244500.tif</t>
  </si>
  <si>
    <t>IEXP-437682 Other</t>
  </si>
  <si>
    <t>IEXP-437835</t>
  </si>
  <si>
    <t>06249036.tif 06249037.tif 06249038.tif 06249039.tif 06249040.tif</t>
  </si>
  <si>
    <t>IEXP-437835 Other</t>
  </si>
  <si>
    <t>Team Appreciation</t>
  </si>
  <si>
    <t>05416</t>
  </si>
  <si>
    <t>IEXP-438778</t>
  </si>
  <si>
    <t>TDG20150427-Exp</t>
  </si>
  <si>
    <t>06280143.tif 06280144.tif 06280145.tif 06280146.tif 06280147.tif</t>
  </si>
  <si>
    <t>IEXP-438778 Other</t>
  </si>
  <si>
    <t>IEXP-437851</t>
  </si>
  <si>
    <t>06249007.tif 06249008.tif 06249009.tif 06249010.tif 06249011.tif 06249012.tif 06249013.tif 06249014.tif</t>
  </si>
  <si>
    <t>IEXP-437851 Other</t>
  </si>
  <si>
    <t>Items w/Unclear Business Purpose</t>
  </si>
  <si>
    <t>IEXP-437432</t>
  </si>
  <si>
    <t>06239060.tif 06239081.tif 06239082.tif 06239083.tif 06239084.tif 06239085.tif</t>
  </si>
  <si>
    <t>IEXP-437432 Other</t>
  </si>
  <si>
    <t>IEXP-438295</t>
  </si>
  <si>
    <t>06268094.tif 06268095.tif 06268096.tif 06268097.tif 06268098.tif 06268099.tif 06268100.tif 06268101.tif</t>
  </si>
  <si>
    <t>IEXP-438295 Other</t>
  </si>
  <si>
    <t>IEXP-437873</t>
  </si>
  <si>
    <t>06249438.tif 06249439.tif 06249440.tif 06249441.tif 06249442.tif 06249443.tif 06249444.tif 06249445.tif 06249446.tif 06249447.tif 06249448.tif 06249449.tif 06249450.tif 06249451.tif 06249452.tif 06249453.tif 06249454.tif 06249455.tif 06249456.tif 06249457.tif 06249458.tif 06249459.tif 06249460.tif</t>
  </si>
  <si>
    <t>IEXP-437873 Other</t>
  </si>
  <si>
    <t>05415</t>
  </si>
  <si>
    <t>IEXP-438620</t>
  </si>
  <si>
    <t>06275094.tif 06275095.tif 06275096.tif 06275097.tif 06275098.tif 06275099.tif 06275100.tif 06275101.tif 06275102.tif 06275103.tif 06275104.tif 06275105.tif 06275106.tif</t>
  </si>
  <si>
    <t>IEXP-438620 Other</t>
  </si>
  <si>
    <t>Parish, Chelsea N</t>
  </si>
  <si>
    <t>257699</t>
  </si>
  <si>
    <t>IEXP-436895</t>
  </si>
  <si>
    <t>06227005.tif 06227006.tif 06227007.tif</t>
  </si>
  <si>
    <t>IEXP-436895 Other</t>
  </si>
  <si>
    <t>IEXP-438266</t>
  </si>
  <si>
    <t>TDG20150417-Exp</t>
  </si>
  <si>
    <t>06260158.tif 06260159.tif</t>
  </si>
  <si>
    <t>IEXP-438266 Other</t>
  </si>
  <si>
    <t>Price, Carla D</t>
  </si>
  <si>
    <t>257301</t>
  </si>
  <si>
    <t>IEXP-437189</t>
  </si>
  <si>
    <t>06232989.tif 06232990.tif 06232991.tif 06232992.tif 06232993.tif 06232994.tif 06232995.tif 06232996.tif 06232997.tif</t>
  </si>
  <si>
    <t>IEXP-437189 Other</t>
  </si>
  <si>
    <t>IEXP-437453</t>
  </si>
  <si>
    <t>06239651.tif 06239652.tif 06239653.tif 06239654.tif 06239655.tif 06239656.tif 06240801.tif 06240802.tif 06240803.tif 06240804.tif 06240805.tif 06240806.tif</t>
  </si>
  <si>
    <t>IEXP-437453 Other</t>
  </si>
  <si>
    <t>IEXP-437939</t>
  </si>
  <si>
    <t>06251001.tif 06251002.tif 06251003.tif 06251004.tif 06251005.tif 06251006.tif 06251007.tif 06251008.tif 06251009.tif 06251010.tif</t>
  </si>
  <si>
    <t>IEXP-437939 Other</t>
  </si>
  <si>
    <t>IEXP-438452</t>
  </si>
  <si>
    <t>06263542.tif 06263543.tif 06263544.tif 06263545.tif 06263546.tif 06263547.tif 06263548.tif 06263549.tif 06263550.tif 06263486.tif 06263487.tif 06263488.tif 06263489.tif 06263490.tif 06263491.tif 06263492.tif 06263493.tif 06263494.tif</t>
  </si>
  <si>
    <t>IEXP-438452 Other</t>
  </si>
  <si>
    <t>IEXP-439214</t>
  </si>
  <si>
    <t>06289560.tif 06289561.tif 06289562.tif 06289563.tif 06289564.tif 06289565.tif 06289566.tif</t>
  </si>
  <si>
    <t>IEXP-439214 Other</t>
  </si>
  <si>
    <t>IEXP-438885</t>
  </si>
  <si>
    <t>06282611.tif 06282612.tif 06282613.tif 06282614.tif 06282615.tif 06282616.tif 06282617.tif 06282618.tif 06282619.tif 06282620.tif 06282621.tif 06282622.tif 06282623.tif 06282624.tif 06282625.tif</t>
  </si>
  <si>
    <t>IEXP-438885 Other</t>
  </si>
  <si>
    <t>IEXP-438690</t>
  </si>
  <si>
    <t>06276738.tif 06276739.tif</t>
  </si>
  <si>
    <t>IEXP-438690 Other</t>
  </si>
  <si>
    <t>Robbins, John M (Matt)</t>
  </si>
  <si>
    <t>271354</t>
  </si>
  <si>
    <t>IEXP-435633</t>
  </si>
  <si>
    <t>06244843.tif 06244844.tif 06244845.tif 06244846.tif 06244847.tif 06244848.tif 06244849.tif 06244850.tif 06244851.tif 06244852.tif 06244853.tif 06244854.tif 06244855.tif 06244856.tif</t>
  </si>
  <si>
    <t>IEXP-435633 Other</t>
  </si>
  <si>
    <t>IEXP-438395</t>
  </si>
  <si>
    <t>06262466.tif 06262467.tif 06262468.tif 06262469.tif 06262470.tif</t>
  </si>
  <si>
    <t>05427</t>
  </si>
  <si>
    <t>IEXP-438395 Other</t>
  </si>
  <si>
    <t>Rugg, Jan F</t>
  </si>
  <si>
    <t>242927</t>
  </si>
  <si>
    <t>IEXP-437782</t>
  </si>
  <si>
    <t>06248426.tif 06248427.tif 06248428.tif 06248429.tif 06248430.tif 06248431.tif 06248432.tif 06248433.tif 06248434.tif 06248435.tif 06248436.tif 06248437.tif 06248438.tif 06248439.tif 06248440.tif 06248441.tif 06248442.tif 06248443.tif 06248444.tif 06248445.tif 06248446.tif 06248447.tif 06248448.tif 06248449.tif 06248450.tif 06248451.tif 06248452.tif 06248453.tif 06248454.tif 06248455.tif 06248456.tif 06248457.tif 06248458.tif 06248459.tif 06248460.tif 06248461.tif 06248462.tif 06248463.tif 06248464.tif 06248465.tif 06248466.tif 06248467.tif</t>
  </si>
  <si>
    <t>IEXP-437782 Other</t>
  </si>
  <si>
    <t>IEXP-437598</t>
  </si>
  <si>
    <t>06242754.tif 06242755.tif 06242756.tif 06242757.tif 06242758.tif 06242759.tif</t>
  </si>
  <si>
    <t>IEXP-437598 Other</t>
  </si>
  <si>
    <t>IEXP-438563</t>
  </si>
  <si>
    <t>06269332.tif 06269333.tif 06269334.tif 06269335.tif 06269336.tif 06269337.tif 06269338.tif 06269339.tif 06269340.tif 06269341.tif 06269342.tif 06269343.tif 06269344.tif 06269345.tif 06269346.tif</t>
  </si>
  <si>
    <t>IEXP-438563 Other</t>
  </si>
  <si>
    <t>IEXP-437872</t>
  </si>
  <si>
    <t>06249722.tif 06249723.tif 06249724.tif 06249725.tif 06249726.tif</t>
  </si>
  <si>
    <t>IEXP-437872 Other</t>
  </si>
  <si>
    <t>IEXP-437768</t>
  </si>
  <si>
    <t>06246840.tif 06246841.tif 06246842.tif 06246843.tif 06246844.tif 06246845.tif 06246846.tif</t>
  </si>
  <si>
    <t>IEXP-437768 Other</t>
  </si>
  <si>
    <t>IEXP-438257</t>
  </si>
  <si>
    <t>06259431.tif 06259432.tif 06259433.tif 06259434.tif 06259435.tif 06259436.tif 06259437.tif 06259438.tif 06259439.tif</t>
  </si>
  <si>
    <t>IEXP-438257 Other</t>
  </si>
  <si>
    <t>Meal over limit / Excessive Tip</t>
  </si>
  <si>
    <t>IEXP-439037</t>
  </si>
  <si>
    <t>06285982.tif 06285983.tif 06285984.tif</t>
  </si>
  <si>
    <t>IEXP-439037 Other</t>
  </si>
  <si>
    <t>IEXP-436889</t>
  </si>
  <si>
    <t>06232206.tif 06232207.tif 06232208.tif 06232209.tif 06232210.tif 06232211.tif 06232212.tif 06232213.tif 06232214.tif 06232215.tif 06232216.tif 06232217.tif 06232218.tif 06232219.tif 06232220.tif 06232221.tif 06232222.tif 06232223.tif 06232224.tif 06232225.tif 06232226.tif 06232227.tif 06232228.tif 06232229.tif 06232230.tif 06232231.tif 06232232.tif 06232233.tif 06232234.tif 06232235.tif 06232236.tif 06232237.tif 06232238.tif</t>
  </si>
  <si>
    <t>IEXP-436889 Lodgings</t>
  </si>
  <si>
    <t>IEXP-436889 Travel Expense</t>
  </si>
  <si>
    <t>IEXP-436889 Meals &amp;Entertainment</t>
  </si>
  <si>
    <t>IEXP-436889 Other Employee Expenses</t>
  </si>
  <si>
    <t>IEXP-436889 Personal Vehicle Miles</t>
  </si>
  <si>
    <t>IEXP-436192</t>
  </si>
  <si>
    <t>06276306.tif 06276307.tif 06276308.tif 06276309.tif 06276310.tif 06276311.tif 06276312.tif 06276313.tif 06276314.tif 06276315.tif 06276316.tif 06276317.tif 06276318.tif 06276319.tif 06276320.tif 06276321.tif 06276322.tif 06276323.tif 06276324.tif 06276325.tif 06276326.tif 06276327.tif 06276328.tif 06276329.tif 06276330.tif 06276331.tif 06276332.tif 06276333.tif 06276334.tif 06276335.tif 06276336.tif 06276337.tif 06276338.tif 06276339.tif 06276340.tif 06276341.tif 06276342.tif</t>
  </si>
  <si>
    <t>IEXP-436192 Other</t>
  </si>
  <si>
    <t>Stembridge, Christi P</t>
  </si>
  <si>
    <t>263389</t>
  </si>
  <si>
    <t>IEXP-437816</t>
  </si>
  <si>
    <t>06247489.tif 06247490.tif 06247491.tif 06247492.tif 06247493.tif 06247494.tif 06247495.tif 06247496.tif 06247497.tif 06247498.tif 06247499.tif 06247500.tif</t>
  </si>
  <si>
    <t>IEXP-437816 Other</t>
  </si>
  <si>
    <t>IEXP-438195</t>
  </si>
  <si>
    <t>06257555.tif 06257556.tif 06257557.tif 06257558.tif</t>
  </si>
  <si>
    <t>IEXP-438195 Other</t>
  </si>
  <si>
    <t>Sympathy Expense</t>
  </si>
  <si>
    <t>IEXP-439008</t>
  </si>
  <si>
    <t>06285351.tif 06285352.tif 06285353.tif 06285354.tif 06285355.tif</t>
  </si>
  <si>
    <t>IEXP-439008 Other</t>
  </si>
  <si>
    <t>IEXP-437791</t>
  </si>
  <si>
    <t>06247037.tif 06247038.tif 06247039.tif 06247040.tif 06247081.tif 06247082.tif</t>
  </si>
  <si>
    <t>IEXP-437791 Other</t>
  </si>
  <si>
    <t>IEXP-437786</t>
  </si>
  <si>
    <t>06247066.tif 06247067.tif 06247068.tif 06247069.tif 06247070.tif 06247071.tif</t>
  </si>
  <si>
    <t>IEXP-437786 Other</t>
  </si>
  <si>
    <t>IEXP-437792</t>
  </si>
  <si>
    <t>06247143.tif 06247144.tif 06247145.tif 06247146.tif</t>
  </si>
  <si>
    <t>IEXP-437792 Other</t>
  </si>
  <si>
    <t>IEXP-438961</t>
  </si>
  <si>
    <t>06284725.tif 06284726.tif 06284727.tif 06284728.tif 06284729.tif 06284730.tif 06284731.tif 06284732.tif</t>
  </si>
  <si>
    <t>IEXP-438961 Other</t>
  </si>
  <si>
    <t>Tolbert, Kimber L</t>
  </si>
  <si>
    <t>249152</t>
  </si>
  <si>
    <t>IEXP-437551</t>
  </si>
  <si>
    <t>06241801.tif 06241802.tif 06241803.tif 06241804.tif 06241805.tif 06241806.tif 06241807.tif 06241808.tif 06241809.tif 06241810.tif 06241811.tif 06241812.tif 06241813.tif 06241814.tif 06241815.tif 06241816.tif 06241817.tif 06241818.tif 06241819.tif 06241820.tif 06241821.tif 06241822.tif 06241823.tif 06241824.tif 06241825.tif 06241826.tif 06241827.tif</t>
  </si>
  <si>
    <t>IEXP-437551 Other</t>
  </si>
  <si>
    <t>IEXP-437849</t>
  </si>
  <si>
    <t>06248934.tif 06248935.tif 06248936.tif 06248937.tif 06248938.tif</t>
  </si>
  <si>
    <t>IEXP-437849 Other</t>
  </si>
  <si>
    <t>IEXP-438723</t>
  </si>
  <si>
    <t>06279054.tif 06279055.tif 06279056.tif</t>
  </si>
  <si>
    <t>IEXP-438723 Other</t>
  </si>
  <si>
    <t>IEXP-437780</t>
  </si>
  <si>
    <t>06248304.tif 06248305.tif 06247043.tif 06247044.tif</t>
  </si>
  <si>
    <t>IEXP-437780 Other</t>
  </si>
  <si>
    <t>White, Craig G</t>
  </si>
  <si>
    <t>237970</t>
  </si>
  <si>
    <t>IEXP-437004</t>
  </si>
  <si>
    <t>06230482.tif 06230483.tif 06230484.tif 06230485.tif 06230486.tif 06230487.tif</t>
  </si>
  <si>
    <t>IEXP-437004 Other</t>
  </si>
  <si>
    <t>IEXP-437008</t>
  </si>
  <si>
    <t>06230440.tif 06230501.tif</t>
  </si>
  <si>
    <t>IEXP-437008 Other</t>
  </si>
  <si>
    <t>IEXP-437876</t>
  </si>
  <si>
    <t>06251859.tif 06251860.tif 06251921.tif 06251922.tif 06251923.tif 06251924.tif 06251925.tif 06251926.tif 06251927.tif 06251928.tif 06251929.tif 06251930.tif 06251931.tif 06251932.tif 06251933.tif 06251934.tif 06251935.tif 06251936.tif</t>
  </si>
  <si>
    <t>IEXP-437876 Other</t>
  </si>
  <si>
    <t>Rental Car w/unclear charges/purpose</t>
  </si>
  <si>
    <t>IEXP-437105</t>
  </si>
  <si>
    <t>06285699.tif 06285700.tif 06285757.tif 06285758.tif</t>
  </si>
  <si>
    <t>IEXP-437105 Other</t>
  </si>
  <si>
    <t>Wright, Jacqueline T</t>
  </si>
  <si>
    <t>272323</t>
  </si>
  <si>
    <t>IEXP-437451</t>
  </si>
  <si>
    <t>06239578.tif 06239579.tif</t>
  </si>
  <si>
    <t>IEXP-437451 Other</t>
  </si>
  <si>
    <t>IEXP-438836</t>
  </si>
  <si>
    <t>06281577.tif 06281578.tif 06281579.tif 06281580.tif 06281612.tif 06281613.tif 06281614.tif 06281615.tif</t>
  </si>
  <si>
    <t>IEXP-438836 Other</t>
  </si>
  <si>
    <t>IEXP-441382</t>
  </si>
  <si>
    <t>TDG20150518-Exp</t>
  </si>
  <si>
    <t>06320349.tif 06320350.tif</t>
  </si>
  <si>
    <t>IEXP-441382 Other</t>
  </si>
  <si>
    <t>IEXP-440695</t>
  </si>
  <si>
    <t>TDG20150512-Exp</t>
  </si>
  <si>
    <t>06310210.tif 06310211.tif 06310212.tif 06310213.tif 06310214.tif 06310215.tif 06310216.tif</t>
  </si>
  <si>
    <t>IEXP-440695 Other</t>
  </si>
  <si>
    <t>IEXP-439864</t>
  </si>
  <si>
    <t>TDG20150508-Exp</t>
  </si>
  <si>
    <t>06304796.tif 06304797.tif 06304798.tif 06304799.tif 06304800.tif 06309971.tif 06309972.tif 06309973.tif 06309974.tif 06309975.tif 06309976.tif 06309977.tif 06309978.tif 06309979.tif</t>
  </si>
  <si>
    <t>IEXP-439864 Other</t>
  </si>
  <si>
    <t>IEXP-441844</t>
  </si>
  <si>
    <t>TDG20150522-Exp</t>
  </si>
  <si>
    <t>06337817.tif 06337818.tif 06337819.tif 06337820.tif 06337821.tif</t>
  </si>
  <si>
    <t>IEXP-441844 Other</t>
  </si>
  <si>
    <t>IEXP-441488</t>
  </si>
  <si>
    <t>sew051915</t>
  </si>
  <si>
    <t>06322510.tif 06322511.tif 06322512.tif 06322513.tif 06322514.tif 06322515.tif 06322516.tif 06322517.tif 06322518.tif 06322519.tif 06322520.tif 06322521.tif 06322522.tif</t>
  </si>
  <si>
    <t>IEXP-441488 Other</t>
  </si>
  <si>
    <t>Bowman, Tammie C</t>
  </si>
  <si>
    <t>246690</t>
  </si>
  <si>
    <t>IEXP-439884</t>
  </si>
  <si>
    <t>06304765.tif 06304766.tif 06304767.tif 06304768.tif 06304769.tif 06304770.tif</t>
  </si>
  <si>
    <t>IEXP-439884 Other</t>
  </si>
  <si>
    <t>IEXP-439655</t>
  </si>
  <si>
    <t>bas20150506_1 expense report</t>
  </si>
  <si>
    <t>06300961.tif 06300962.tif 06300963.tif 06300964.tif 06300965.tif 06300966.tif 06300967.tif 06300968.tif 06300969.tif 06300970.tif 06300971.tif 06300972.tif 06300973.tif</t>
  </si>
  <si>
    <t>IEXP-439655 Other</t>
  </si>
  <si>
    <t>IEXP-441484</t>
  </si>
  <si>
    <t>TDG20150520-Exp</t>
  </si>
  <si>
    <t>06322753.tif 06322754.tif 06322755.tif 06322756.tif 06322757.tif 06322758.tif 06322759.tif 06322760.tif 06322761.tif 06322762.tif 06322763.tif 06322764.tif 06322765.tif 06322766.tif 06322767.tif 06322768.tif 06322769.tif 06322770.tif 06322771.tif 06322772.tif 06322773.tif 06322774.tif</t>
  </si>
  <si>
    <t>IEXP-441484 Other</t>
  </si>
  <si>
    <t>Items for cooking event</t>
  </si>
  <si>
    <t>Bar Tax</t>
  </si>
  <si>
    <t>IEXP-441064</t>
  </si>
  <si>
    <t>TDG20150514-Exp</t>
  </si>
  <si>
    <t>06315248.tif 06315249.tif</t>
  </si>
  <si>
    <t>IEXP-441064 Other</t>
  </si>
  <si>
    <t>IEXP-440686</t>
  </si>
  <si>
    <t>TDG20150513-Exp</t>
  </si>
  <si>
    <t>06314588.tif 06314589.tif 06314590.tif 06314591.tif 06314592.tif 06314593.tif 06314594.tif 06314595.tif 06314596.tif 06314597.tif 06314598.tif 06314599.tif 06314600.tif 06314601.tif</t>
  </si>
  <si>
    <t>IEXP-440686 Other</t>
  </si>
  <si>
    <t>IEXP-439723</t>
  </si>
  <si>
    <t>06301491.tif 06301649.tif 06301650.tif 06301651.tif</t>
  </si>
  <si>
    <t>IEXP-439723 Other</t>
  </si>
  <si>
    <t>Dinner w/No Business Purpose</t>
  </si>
  <si>
    <t>IEXP-441179</t>
  </si>
  <si>
    <t>06315524.tif 06315525.tif 06315526.tif 06315527.tif 06315528.tif</t>
  </si>
  <si>
    <t>IEXP-441179 Other</t>
  </si>
  <si>
    <t>IEXP-441640</t>
  </si>
  <si>
    <t>06326485.tif 06326486.tif 06326487.tif 06326488.tif 06326489.tif 06326490.tif 06326491.tif 06326492.tif 06326493.tif 06326494.tif 06326495.tif 06326496.tif 06326497.tif 06326498.tif 06326499.tif 06326500.tif 06326501.tif 06326502.tif 06326503.tif 06326504.tif 06326505.tif 06326506.tif</t>
  </si>
  <si>
    <t>IEXP-441640 Other</t>
  </si>
  <si>
    <t>Brown, Stacy N</t>
  </si>
  <si>
    <t>277425</t>
  </si>
  <si>
    <t>IEXP-441964</t>
  </si>
  <si>
    <t>TDG20150527-Exp</t>
  </si>
  <si>
    <t>06342000.tif 06342001.tif 06342002.tif 06342003.tif 06342004.tif 06342005.tif 06342006.tif 06342007.tif 06342008.tif 06342009.tif 06342010.tif 06342011.tif 06342012.tif 06342013.tif 06342014.tif 06342015.tif 06342016.tif 06342017.tif</t>
  </si>
  <si>
    <t>IEXP-441964 Other</t>
  </si>
  <si>
    <t>Supplies for Salsa Festival</t>
  </si>
  <si>
    <t>IEXP-442189</t>
  </si>
  <si>
    <t>TDG20150529-Exp</t>
  </si>
  <si>
    <t>06347558.tif 06347559.tif 06347560.tif 06347561.tif 06347562.tif 06347563.tif 06347564.tif 06347565.tif 06347566.tif 06347567.tif 06347568.tif 06347569.tif 06347570.tif 06347571.tif 06347572.tif 06347573.tif 06347574.tif 06347575.tif 06347576.tif 06347577.tif 06347578.tif 06347579.tif 06347580.tif 06347581.tif 06347582.tif 06347583.tif</t>
  </si>
  <si>
    <t>IEXP-442189 Other</t>
  </si>
  <si>
    <t>IEXP-440818</t>
  </si>
  <si>
    <t>06314558.tif 06314559.tif</t>
  </si>
  <si>
    <t>IEXP-440818 Other</t>
  </si>
  <si>
    <t>IEXP-441843</t>
  </si>
  <si>
    <t>06337575.tif 06337576.tif 06337577.tif 06337578.tif 06337579.tif 06337580.tif 06337581.tif 06337582.tif 06337583.tif 06337584.tif 06337585.tif 06337586.tif 06337587.tif 06337588.tif 06337589.tif</t>
  </si>
  <si>
    <t>IEXP-441843 Other</t>
  </si>
  <si>
    <t>IEXP-441533</t>
  </si>
  <si>
    <t>06323845.tif 06323846.tif 06323847.tif 06323848.tif 06323849.tif 06323850.tif 06323851.tif 06323852.tif 06323853.tif 06323854.tif 06323855.tif 06323856.tif 06323857.tif 06323858.tif</t>
  </si>
  <si>
    <t>IEXP-441533 Other</t>
  </si>
  <si>
    <t>IEXP-441792</t>
  </si>
  <si>
    <t>TDG20150521-Exp</t>
  </si>
  <si>
    <t>06335131.tif 06335132.tif 06335133.tif 06335134.tif 06335135.tif 06335136.tif 06335137.tif 06335138.tif 06335139.tif 06335140.tif 06335141.tif 06335142.tif 06335143.tif 06335144.tif 06335145.tif 06335146.tif 06335147.tif 06335148.tif 06335149.tif 06335150.tif 06335151.tif 06335152.tif 06335153.tif 06335154.tif 06335155.tif 06335156.tif 06335157.tif 06335158.tif 06335159.tif 06335160.tif 06335161.tif 06335162.tif 06335163.tif 06335164.tif 06335165.tif 06335166.tif 06335167.tif 06335168.tif 06335169.tif 06335170.tif 06335171.tif 06335172.tif 06335173.tif 06335174.tif 06335175.tif 06335176.tif 06335177.tif 06335178.tif 06335179.tif 06335180.tif 06335181.tif 06335182.tif 06335183.tif 06335184.tif 06335185.tif</t>
  </si>
  <si>
    <t>IEXP-441792 Other</t>
  </si>
  <si>
    <t>IEXP-441793</t>
  </si>
  <si>
    <t>06334989.tif 06334990.tif 06334991.tif 06334992.tif 06334993.tif 06334994.tif 06334995.tif 06334996.tif 06334997.tif 06334998.tif</t>
  </si>
  <si>
    <t>IEXP-441793 Other</t>
  </si>
  <si>
    <t>Club Prizes</t>
  </si>
  <si>
    <t>IEXP-440540</t>
  </si>
  <si>
    <t>06309755.tif 06309756.tif 06309757.tif 06309758.tif 06309759.tif 06309760.tif 06309761.tif 06309762.tif 06309763.tif 06309764.tif 06309765.tif 06309766.tif 06309767.tif 06309768.tif 06309769.tif 06309770.tif 06309771.tif 06309772.tif 06309773.tif 06309774.tif 06309775.tif 06309776.tif 06309777.tif 06309778.tif 06309779.tif 06309780.tif 06309781.tif 06309782.tif 06309783.tif 06309784.tif 06309785.tif 06309786.tif 06309787.tif 06309788.tif 06309789.tif 06309790.tif 06309791.tif 06309792.tif 06309793.tif 06309794.tif</t>
  </si>
  <si>
    <t>IEXP-440540 Other</t>
  </si>
  <si>
    <t>05420</t>
  </si>
  <si>
    <t>Mileage to Retirement Party</t>
  </si>
  <si>
    <t>Rental Vehicle - Prepaid Fuel</t>
  </si>
  <si>
    <t>Flight Upgrade - Business Select</t>
  </si>
  <si>
    <t>IEXP-441446</t>
  </si>
  <si>
    <t>06321759.tif 06321760.tif 06321761.tif 06321762.tif 06321763.tif</t>
  </si>
  <si>
    <t>IEXP-441446 Other</t>
  </si>
  <si>
    <t>Cleere, Cynthia G (Gail)</t>
  </si>
  <si>
    <t>249726</t>
  </si>
  <si>
    <t>IEXP-441483</t>
  </si>
  <si>
    <t>06322435.tif 06322436.tif 06322437.tif 06322445.tif 06322446.tif 06322447.tif 06322448.tif 06322449.tif 06322450.tif</t>
  </si>
  <si>
    <t>IEXP-441483 Other</t>
  </si>
  <si>
    <t>Collins, Courtney L</t>
  </si>
  <si>
    <t>274295</t>
  </si>
  <si>
    <t>IEXP-442039</t>
  </si>
  <si>
    <t>06344002.tif 06344003.tif 06344004.tif</t>
  </si>
  <si>
    <t>IEXP-442039 Other</t>
  </si>
  <si>
    <t>IEXP-441316</t>
  </si>
  <si>
    <t>06319062.tif 06319063.tif 06319064.tif 06319065.tif 06319066.tif 06319067.tif 06319068.tif 06319069.tif 06319070.tif 06319071.tif 06319072.tif 06319073.tif 06319074.tif 06319075.tif 06319076.tif 06319077.tif 06319078.tif 06319079.tif 06319080.tif 06319081.tif 06319082.tif 06319083.tif 06319084.tif 06319085.tif 06319086.tif 06319087.tif 06319088.tif 06319089.tif 06319090.tif 06319091.tif 06319092.tif 06319093.tif 06319094.tif 06319095.tif</t>
  </si>
  <si>
    <t>IEXP-441316 Other</t>
  </si>
  <si>
    <t>IEXP-441436</t>
  </si>
  <si>
    <t>06321790.tif 06321791.tif 06321792.tif 06321793.tif 06321794.tif 06321795.tif 06321796.tif 06321797.tif 06321798.tif 06321799.tif 06321800.tif 06321801.tif 06321802.tif 06321803.tif 06321804.tif 06321805.tif</t>
  </si>
  <si>
    <t>IEXP-441436 Other</t>
  </si>
  <si>
    <t>Crosley, Curtis A</t>
  </si>
  <si>
    <t>277424</t>
  </si>
  <si>
    <t>IEXP-441737</t>
  </si>
  <si>
    <t>06342599.tif 06342600.tif 06342601.tif 06342602.tif 06342603.tif 06342604.tif 06342605.tif 06342606.tif 06342607.tif 06342608.tif 06342609.tif 06342610.tif 06342611.tif</t>
  </si>
  <si>
    <t>IEXP-441737 Other</t>
  </si>
  <si>
    <t>Full size car over priced</t>
  </si>
  <si>
    <t>IEXP-439632</t>
  </si>
  <si>
    <t>06300863.tif 06300864.tif 06300865.tif</t>
  </si>
  <si>
    <t>IEXP-439632 Other</t>
  </si>
  <si>
    <t>IEXP-441418</t>
  </si>
  <si>
    <t>06321215.tif 06321216.tif 06321217.tif 06321218.tif 06321219.tif 06321220.tif 06321221.tif</t>
  </si>
  <si>
    <t>IEXP-441418 Other</t>
  </si>
  <si>
    <t>IEXP-441612</t>
  </si>
  <si>
    <t>06332324.tif 06332325.tif 06332326.tif 06332327.tif 06332328.tif 06332329.tif 06332330.tif 06332331.tif 06332332.tif 06332333.tif 06332334.tif 06332335.tif 06332336.tif 06332337.tif 06332338.tif 06332339.tif 06332340.tif 06332341.tif 06332342.tif 06332343.tif 06332344.tif 06332345.tif 06332346.tif 06332347.tif 06332348.tif 06332349.tif 06332350.tif 06332351.tif 06332352.tif 06332353.tif 06332354.tif 06332355.tif 06332356.tif 06332357.tif</t>
  </si>
  <si>
    <t>IEXP-441612 Other</t>
  </si>
  <si>
    <t>Tolls w/No Detailed Receipt</t>
  </si>
  <si>
    <t>IEXP-441744</t>
  </si>
  <si>
    <t>06332307.tif 06332308.tif 06332309.tif 06332310.tif 06332311.tif 06332312.tif 06332313.tif 06332314.tif 06332315.tif 06332316.tif 06332317.tif</t>
  </si>
  <si>
    <t>IEXP-441744 Other</t>
  </si>
  <si>
    <t>Meal (deposit) with no Business Purpose</t>
  </si>
  <si>
    <t>IEXP-441579</t>
  </si>
  <si>
    <t>06323980.tif 06323981.tif 06323982.tif 06323983.tif 06323984.tif 06323985.tif 06323986.tif 06323987.tif 06323988.tif 06323989.tif 06323990.tif 06323991.tif 06323992.tif 06323993.tif 06323994.tif 06323995.tif 06323996.tif 06323997.tif 06323998.tif 06323999.tif 06333115.tif 06333116.tif</t>
  </si>
  <si>
    <t>IEXP-441579 Other</t>
  </si>
  <si>
    <t>IEXP-439477</t>
  </si>
  <si>
    <t>TDG20150504-Exp</t>
  </si>
  <si>
    <t>06297788.tif 06297789.tif 06297790.tif</t>
  </si>
  <si>
    <t>IEXP-439477 Other</t>
  </si>
  <si>
    <t>IEXP-441402</t>
  </si>
  <si>
    <t>06320739.tif 06320740.tif 06320741.tif 06320742.tif 06320743.tif 06320744.tif</t>
  </si>
  <si>
    <t>IEXP-441402 Other</t>
  </si>
  <si>
    <t>Drew, Nancy D</t>
  </si>
  <si>
    <t>277238</t>
  </si>
  <si>
    <t>IEXP-442054</t>
  </si>
  <si>
    <t>sew052815</t>
  </si>
  <si>
    <t>06344929.tif 06344930.tif 06344931.tif 06344932.tif 06344933.tif 06344934.tif 06344935.tif 06344936.tif</t>
  </si>
  <si>
    <t>IEXP-442054 Other</t>
  </si>
  <si>
    <t>Franklin, Marlon</t>
  </si>
  <si>
    <t>228487</t>
  </si>
  <si>
    <t>IEXP-441324</t>
  </si>
  <si>
    <t>06321764.tif 06321765.tif 06321766.tif 06321767.tif 06321768.tif 06321769.tif 06321770.tif 06321771.tif 06321772.tif 06321773.tif 06321774.tif 06321775.tif 06321776.tif 06321777.tif</t>
  </si>
  <si>
    <t>IEXP-441324 Other</t>
  </si>
  <si>
    <t>Rental Vehicle was a van used for Atmos Essentials ~ most likely many employees</t>
  </si>
  <si>
    <t>IEXP-441207</t>
  </si>
  <si>
    <t>TDG20150515-Exp</t>
  </si>
  <si>
    <t>06317410.tif 06317411.tif 06317412.tif 06317413.tif 06317414.tif 06317415.tif 06317416.tif 06317417.tif 06317418.tif 06317419.tif 06317420.tif 06317421.tif 06317422.tif 06317423.tif 06317424.tif 06317425.tif 06317426.tif 06317427.tif 06317428.tif 06317429.tif 06317430.tif 06317431.tif</t>
  </si>
  <si>
    <t>IEXP-441207 Other</t>
  </si>
  <si>
    <t>Gas w/No Detailed Receipt</t>
  </si>
  <si>
    <t>IEXP-437377</t>
  </si>
  <si>
    <t>TDG20150505-Exp</t>
  </si>
  <si>
    <t>06298851.tif 06298852.tif 06298853.tif 06298854.tif 06298855.tif 06298856.tif 06298857.tif 06298858.tif 06298859.tif 06298860.tif 06298861.tif 06298862.tif 06298863.tif 06298864.tif 06298865.tif</t>
  </si>
  <si>
    <t>IEXP-437377 Other</t>
  </si>
  <si>
    <t>Meal below the line</t>
  </si>
  <si>
    <t>Givens, Ronnie L</t>
  </si>
  <si>
    <t>263509</t>
  </si>
  <si>
    <t>IEXP-441381</t>
  </si>
  <si>
    <t>06320351.tif 06320352.tif</t>
  </si>
  <si>
    <t>IEXP-441381 Other</t>
  </si>
  <si>
    <t>IEXP-441444</t>
  </si>
  <si>
    <t>06321778.tif 06321779.tif 06321780.tif 06321781.tif 06321782.tif 06321783.tif 06321784.tif</t>
  </si>
  <si>
    <t>IEXP-441444 Other</t>
  </si>
  <si>
    <t>IEXP-441910</t>
  </si>
  <si>
    <t>06340611.tif 06340612.tif 06340613.tif 06340614.tif 06340615.tif 06340616.tif 06340617.tif</t>
  </si>
  <si>
    <t>IEXP-441910 Other</t>
  </si>
  <si>
    <t>IEXP-439800</t>
  </si>
  <si>
    <t>TDG20150507-Exp</t>
  </si>
  <si>
    <t>06302871.tif 06302872.tif 06302873.tif 06302874.tif 06302875.tif 06302876.tif 06302877.tif 06302878.tif 06302879.tif 06302880.tif 06302881.tif 06302882.tif 06302883.tif 06302884.tif 06302885.tif 06302886.tif</t>
  </si>
  <si>
    <t>IEXP-439800 Other</t>
  </si>
  <si>
    <t>Customer Service Week is Training</t>
  </si>
  <si>
    <t>IEXP-441609</t>
  </si>
  <si>
    <t>06324541.tif 06324542.tif 06324543.tif 06324544.tif 06324545.tif 06324546.tif 06324547.tif 06324548.tif 06324549.tif 06324550.tif 06324551.tif 06324552.tif</t>
  </si>
  <si>
    <t>IEXP-441609 Other</t>
  </si>
  <si>
    <t>IEXP-441773</t>
  </si>
  <si>
    <t>TDG20150526-Exp</t>
  </si>
  <si>
    <t>06334094.tif 06334095.tif 06334096.tif 06334097.tif</t>
  </si>
  <si>
    <t>IEXP-441773 Other</t>
  </si>
  <si>
    <t>Meal w/Questionable Business Purpose</t>
  </si>
  <si>
    <t>Hackney, Mary J</t>
  </si>
  <si>
    <t>252875</t>
  </si>
  <si>
    <t>IEXP-441314</t>
  </si>
  <si>
    <t>06320183.tif 06320184.tif 06320185.tif 06320186.tif 06320187.tif 06320188.tif 06320189.tif 06320190.tif 06320191.tif 06320192.tif 06320193.tif 06320194.tif 06320195.tif</t>
  </si>
  <si>
    <t>IEXP-441314 Other</t>
  </si>
  <si>
    <t>Tip not indicated</t>
  </si>
  <si>
    <t>IEXP-440558</t>
  </si>
  <si>
    <t>TDG20150511-Exp</t>
  </si>
  <si>
    <t>06307638.tif 06307639.tif 06307640.tif 06307641.tif 06307642.tif 06307643.tif 06307644.tif 06307645.tif 06307646.tif</t>
  </si>
  <si>
    <t>IEXP-440558 Other</t>
  </si>
  <si>
    <t>IEXP-441973</t>
  </si>
  <si>
    <t>06342171.tif 06342172.tif 06342173.tif</t>
  </si>
  <si>
    <t>IEXP-441973 Other</t>
  </si>
  <si>
    <t>IEXP-440782</t>
  </si>
  <si>
    <t>06311601.tif 06311602.tif 06311603.tif 06311604.tif 06311605.tif 06311606.tif</t>
  </si>
  <si>
    <t>IEXP-440782 Other</t>
  </si>
  <si>
    <t>IEXP-442124</t>
  </si>
  <si>
    <t>06345988.tif 06345989.tif 06345990.tif 06345991.tif 06345992.tif</t>
  </si>
  <si>
    <t>IEXP-442124 Other</t>
  </si>
  <si>
    <t>IEXP-441672</t>
  </si>
  <si>
    <t>06326790.tif 06326791.tif 06326792.tif</t>
  </si>
  <si>
    <t>IEXP-441672 Other</t>
  </si>
  <si>
    <t>Hutyra, Melissa R</t>
  </si>
  <si>
    <t>248601</t>
  </si>
  <si>
    <t>IEXP-441980</t>
  </si>
  <si>
    <t>06342584.tif 06342585.tif 06342586.tif 06342587.tif 06342588.tif 06342589.tif 06342590.tif 06342591.tif 06342592.tif 06342593.tif 06342594.tif</t>
  </si>
  <si>
    <t>IEXP-441980 Other</t>
  </si>
  <si>
    <t>Jackson, Tracie L</t>
  </si>
  <si>
    <t>272383</t>
  </si>
  <si>
    <t>IEXP-439303</t>
  </si>
  <si>
    <t>TDG20150501-Exp</t>
  </si>
  <si>
    <t>06292785.tif 06292786.tif 06292787.tif 06292788.tif 06292789.tif 06292790.tif</t>
  </si>
  <si>
    <t>IEXP-439303 Other</t>
  </si>
  <si>
    <t>IEXP-439301</t>
  </si>
  <si>
    <t>06292782.tif 06292783.tif 06292784.tif</t>
  </si>
  <si>
    <t>05421</t>
  </si>
  <si>
    <t>IEXP-439301 Other</t>
  </si>
  <si>
    <t>IEXP-442227</t>
  </si>
  <si>
    <t>06348027.tif 06348028.tif 06348029.tif 06348030.tif</t>
  </si>
  <si>
    <t>IEXP-442227 Other</t>
  </si>
  <si>
    <t>IEXP-439577</t>
  </si>
  <si>
    <t>06299688.tif 06299689.tif 06299690.tif 06299691.tif 06299692.tif 06299693.tif 06299694.tif</t>
  </si>
  <si>
    <t>IEXP-439577 Other</t>
  </si>
  <si>
    <t>Taxi w/No Detailed Receipt</t>
  </si>
  <si>
    <t>IEXP-441285</t>
  </si>
  <si>
    <t>06317851.tif 06317852.tif 06317853.tif</t>
  </si>
  <si>
    <t>IEXP-441285 Other</t>
  </si>
  <si>
    <t>IEXP-438262</t>
  </si>
  <si>
    <t>06306021.tif 06306022.tif 06306023.tif 06306024.tif 06306025.tif 06306026.tif 06306027.tif 06306028.tif 06306029.tif 06306030.tif 06306031.tif 06306032.tif 06306033.tif 06306034.tif 06306035.tif 06306036.tif 06306037.tif 06306038.tif 06306039.tif 06306040.tif 06306041.tif 06306042.tif 06306043.tif 06306044.tif 06306045.tif 06306046.tif 06306047.tif 06306048.tif 06306049.tif 06306050.tif 06306051.tif 06306052.tif 06306053.tif 06306054.tif 06306055.tif 06306056.tif 06306057.tif 06306058.tif 06306059.tif 06306060.tif 06312343.tif 06312344.tif</t>
  </si>
  <si>
    <t>IEXP-438262 Other</t>
  </si>
  <si>
    <t>Lee, Shawn C</t>
  </si>
  <si>
    <t>263240</t>
  </si>
  <si>
    <t>IEXP-441981</t>
  </si>
  <si>
    <t>06342577.tif 06342578.tif</t>
  </si>
  <si>
    <t>IEXP-441981 Other</t>
  </si>
  <si>
    <t>IEXP-441853</t>
  </si>
  <si>
    <t>06342728.tif 06342729.tif 06342730.tif 06342731.tif 06342732.tif 06342733.tif 06342734.tif 06342735.tif 06342736.tif 06342737.tif 06342738.tif 06342739.tif</t>
  </si>
  <si>
    <t>IEXP-441853 Other</t>
  </si>
  <si>
    <t>05312</t>
  </si>
  <si>
    <t>IEXP-439629</t>
  </si>
  <si>
    <t>06300948.tif 06300949.tif 06300950.tif 06300951.tif 06300952.tif 06300953.tif 06300954.tif 06300955.tif 06300956.tif 06300957.tif 06300958.tif 06300959.tif 06300960.tif</t>
  </si>
  <si>
    <t>IEXP-439629 Other</t>
  </si>
  <si>
    <t>Rental vehicle prepaid gas</t>
  </si>
  <si>
    <t>IEXP-441540</t>
  </si>
  <si>
    <t>06326439.tif 06326440.tif 06326441.tif 06326442.tif 06326443.tif 06326444.tif 06326445.tif 06326446.tif 06326447.tif 06326448.tif 06326449.tif 06326450.tif 06326451.tif 06326452.tif 06326453.tif 06326454.tif 06326455.tif 06326456.tif 06326457.tif 06326458.tif 06326459.tif 06326460.tif 06326461.tif 06326462.tif 06326463.tif 06326464.tif 06326465.tif 06326466.tif 06326467.tif 06326468.tif 06326469.tif 06326470.tif 06326471.tif 06326472.tif 06326473.tif 06326474.tif 06326475.tif 06326476.tif 06326477.tif 06326478.tif 06326479.tif 06326480.tif 06326481.tif 06326482.tif 06326483.tif 06326484.tif</t>
  </si>
  <si>
    <t>IEXP-441540 Other</t>
  </si>
  <si>
    <t>Farewell lunch</t>
  </si>
  <si>
    <t>IEXP-439755</t>
  </si>
  <si>
    <t>06303538.tif 06303539.tif 06307628.tif 06307629.tif</t>
  </si>
  <si>
    <t>IEXP-439755 Other</t>
  </si>
  <si>
    <t>No Detailed Receipt</t>
  </si>
  <si>
    <t>IEXP-442216</t>
  </si>
  <si>
    <t>06347930.tif 06347931.tif 06347932.tif 06347933.tif 06347934.tif 06347935.tif</t>
  </si>
  <si>
    <t>IEXP-442216 Other</t>
  </si>
  <si>
    <t>IEXP-439725</t>
  </si>
  <si>
    <t>06303074.tif 06303075.tif 06303076.tif 06303077.tif 06303078.tif 06303079.tif 06303080.tif 06303081.tif 06303082.tif 06303083.tif 06303084.tif</t>
  </si>
  <si>
    <t>IEXP-439725 Other</t>
  </si>
  <si>
    <t>05331</t>
  </si>
  <si>
    <t>Room over limit (Cust Srvc week is conferece for Best Practices)</t>
  </si>
  <si>
    <t>Lightfoot, Danny L</t>
  </si>
  <si>
    <t>248349</t>
  </si>
  <si>
    <t>IEXP-439798</t>
  </si>
  <si>
    <t>06302812.tif 06302813.tif 06302814.tif 06302815.tif 06302816.tif</t>
  </si>
  <si>
    <t>IEXP-439798 Other</t>
  </si>
  <si>
    <t>Lindsey, Nathan D</t>
  </si>
  <si>
    <t>269335</t>
  </si>
  <si>
    <t>IEXP-441575</t>
  </si>
  <si>
    <t>06323890.tif 06323891.tif 06323892.tif 06323893.tif</t>
  </si>
  <si>
    <t>IEXP-441575 Other</t>
  </si>
  <si>
    <t>IEXP-441826</t>
  </si>
  <si>
    <t>06336880.tif 06336881.tif</t>
  </si>
  <si>
    <t>IEXP-441826 Other</t>
  </si>
  <si>
    <t>Martin, Kenneth B (Chip)</t>
  </si>
  <si>
    <t>248113</t>
  </si>
  <si>
    <t>IEXP-441407</t>
  </si>
  <si>
    <t>06322433.tif 06322434.tif</t>
  </si>
  <si>
    <t>IEXP-441407 Other</t>
  </si>
  <si>
    <t>IEXP-441068</t>
  </si>
  <si>
    <t>06314885.tif 06314886.tif 06314887.tif 06314888.tif 06314889.tif 06314890.tif 06314891.tif 06314892.tif 06314893.tif 06314894.tif 06314895.tif 06314896.tif 06314897.tif 06314898.tif 06314899.tif 06314900.tif 06314901.tif 06314902.tif 06314903.tif</t>
  </si>
  <si>
    <t>IEXP-441068 Other</t>
  </si>
  <si>
    <t>McGowan, Shajuana Q</t>
  </si>
  <si>
    <t>258139</t>
  </si>
  <si>
    <t>IEXP-439043</t>
  </si>
  <si>
    <t>06286451.tif 06286452.tif</t>
  </si>
  <si>
    <t>IEXP-439043 Other</t>
  </si>
  <si>
    <t>IEXP-441487</t>
  </si>
  <si>
    <t>06322424.tif 06322425.tif 06322426.tif 06322427.tif</t>
  </si>
  <si>
    <t>IEXP-441487 Other</t>
  </si>
  <si>
    <t>IEXP-440698</t>
  </si>
  <si>
    <t>06310318.tif 06310319.tif 06310320.tif 06310321.tif 06310322.tif 06310323.tif 06310324.tif 06310325.tif 06310326.tif 06310327.tif 06310328.tif 06310329.tif 06310330.tif 06310331.tif 06310332.tif 06310333.tif</t>
  </si>
  <si>
    <t>IEXP-440698 Other</t>
  </si>
  <si>
    <t>IEXP-441352</t>
  </si>
  <si>
    <t>06320242.tif 06320243.tif 06320244.tif 06320245.tif 06320246.tif 06320247.tif 06320248.tif 06320249.tif 06320250.tif 06320251.tif 06320252.tif 06320253.tif 06320254.tif 06320255.tif 06320256.tif 06320257.tif 06320258.tif 06320259.tif 06320260.tif 06320261.tif 06320262.tif 06320263.tif 06320264.tif 06320265.tif 06320266.tif 06320267.tif 06320268.tif 06320269.tif 06320270.tif 06320271.tif 06320272.tif 06320273.tif 06320274.tif 06320275.tif</t>
  </si>
  <si>
    <t>IEXP-441352 Other</t>
  </si>
  <si>
    <t>IEXP-441895</t>
  </si>
  <si>
    <t>06340428.tif 06340429.tif 06340430.tif 06340431.tif 06340432.tif 06340433.tif 06340434.tif 06340435.tif 06340436.tif 06340437.tif 06340438.tif 06340439.tif 06340440.tif 06340441.tif 06340442.tif 06340443.tif 06340444.tif 06340445.tif 06340446.tif 06340447.tif 06340448.tif 06340449.tif 06340450.tif 06340451.tif 06340452.tif 06340453.tif 06340454.tif 06340455.tif 06340456.tif 06340457.tif 06340458.tif 06340459.tif 06340460.tif 06340461.tif 06340462.tif 06340463.tif 06340464.tif 06340465.tif 06340466.tif 06340467.tif 06340468.tif</t>
  </si>
  <si>
    <t>IEXP-441895 Other</t>
  </si>
  <si>
    <t>IEXP-441764</t>
  </si>
  <si>
    <t>06334631.tif 06334632.tif 06334633.tif 06334634.tif 06334635.tif 06334636.tif 06334637.tif 06334638.tif 06334639.tif 06334640.tif 06334641.tif</t>
  </si>
  <si>
    <t>IEXP-441764 Other</t>
  </si>
  <si>
    <t>Recognition Meal</t>
  </si>
  <si>
    <t>IEXP-441849</t>
  </si>
  <si>
    <t>06337813.tif 06337814.tif 06337815.tif 06337816.tif</t>
  </si>
  <si>
    <t>IEXP-441849 Other</t>
  </si>
  <si>
    <t>IEXP-441022</t>
  </si>
  <si>
    <t>06314781.tif 06314782.tif 06314783.tif 06314784.tif 06314785.tif 06314786.tif 06314787.tif 06314788.tif 06314789.tif</t>
  </si>
  <si>
    <t>IEXP-441022 Other</t>
  </si>
  <si>
    <t>Food for cookout</t>
  </si>
  <si>
    <t>Items for cookout</t>
  </si>
  <si>
    <t>Morris, Linda S</t>
  </si>
  <si>
    <t>224565</t>
  </si>
  <si>
    <t>IEXP-441282</t>
  </si>
  <si>
    <t>06317845.tif 06317846.tif 06317847.tif</t>
  </si>
  <si>
    <t>IEXP-441282 Other</t>
  </si>
  <si>
    <t>Mullins, Shannon M</t>
  </si>
  <si>
    <t>IEXP-439352</t>
  </si>
  <si>
    <t>06293493.tif 06293494.tif 06293495.tif</t>
  </si>
  <si>
    <t>IEXP-439352 Other</t>
  </si>
  <si>
    <t>Suppliees for Fundraiser</t>
  </si>
  <si>
    <t>IEXP-441979</t>
  </si>
  <si>
    <t>06342722.tif 06342723.tif 06342724.tif 06342725.tif 06342726.tif 06342727.tif</t>
  </si>
  <si>
    <t>IEXP-441979 Other</t>
  </si>
  <si>
    <t>IEXP-441433</t>
  </si>
  <si>
    <t>06321806.tif 06321807.tif 06321808.tif 06321809.tif 06321810.tif</t>
  </si>
  <si>
    <t>IEXP-441433 Other</t>
  </si>
  <si>
    <t>IEXP-439680</t>
  </si>
  <si>
    <t>06301585.tif 06301586.tif 06301587.tif 06301588.tif 06301589.tif 06301590.tif 06301591.tif 06301592.tif 06301593.tif 06301594.tif 06301595.tif 06301596.tif 06301597.tif 06301598.tif 06301599.tif 06301600.tif 06301601.tif 06301602.tif 06301603.tif 06301604.tif 06301605.tif 06301606.tif 06301607.tif 06301608.tif 06301609.tif 06301610.tif 06301611.tif 06301612.tif 06301613.tif 06301614.tif 06301615.tif 06301616.tif 06301617.tif 06301618.tif</t>
  </si>
  <si>
    <t>IEXP-439680 Other</t>
  </si>
  <si>
    <t>Baggage Charge w/No Detailed Receipt</t>
  </si>
  <si>
    <t>IEXP-441267</t>
  </si>
  <si>
    <t>06317684.tif 06317685.tif 06317686.tif 06317687.tif 06317688.tif 06317689.tif 06317690.tif 06317691.tif 06317692.tif 06317693.tif 06317694.tif 06317695.tif 06317696.tif</t>
  </si>
  <si>
    <t>IEXP-441267 Other</t>
  </si>
  <si>
    <t>IEXP-441876</t>
  </si>
  <si>
    <t>06339963.tif 06339964.tif 06339965.tif</t>
  </si>
  <si>
    <t>IEXP-441876 Other</t>
  </si>
  <si>
    <t>IEXP-439776</t>
  </si>
  <si>
    <t>06302995.tif 06302996.tif 06302997.tif 06302998.tif 06302999.tif 06303000.tif 06303001.tif 06303002.tif 06303003.tif 06303004.tif</t>
  </si>
  <si>
    <t>IEXP-439776 Other</t>
  </si>
  <si>
    <t>Treats w/No Business Purpose</t>
  </si>
  <si>
    <t>Dessert w/No Business Purpose</t>
  </si>
  <si>
    <t>IEXP-439414</t>
  </si>
  <si>
    <t>06294635.tif 06294636.tif</t>
  </si>
  <si>
    <t>IEXP-439414 Other</t>
  </si>
  <si>
    <t>IEXP-441055</t>
  </si>
  <si>
    <t>06314777.tif 06314778.tif 06314779.tif 06314780.tif</t>
  </si>
  <si>
    <t>IEXP-441055 Other</t>
  </si>
  <si>
    <t>IEXP-439611</t>
  </si>
  <si>
    <t>06300384.tif 06300385.tif 06300386.tif 06300387.tif 06300388.tif 06300389.tif 06300390.tif 06300391.tif 06300392.tif 06300393.tif 06300394.tif 06300395.tif 06300396.tif 06300397.tif 06300398.tif 06300399.tif 06300400.tif 06300401.tif 06300402.tif 06300403.tif 06300404.tif</t>
  </si>
  <si>
    <t>IEXP-439611 Other</t>
  </si>
  <si>
    <t>Rental Vehicle - Neverlost</t>
  </si>
  <si>
    <t>IEXP-441521</t>
  </si>
  <si>
    <t>06323162.tif 06323163.tif 06323164.tif 06323165.tif 06323166.tif 06323167.tif 06323168.tif 06323169.tif 06323170.tif 06323171.tif 06323172.tif 06323173.tif 06323174.tif 06323175.tif 06323176.tif 06323177.tif 06323178.tif 06323179.tif 06323180.tif 06323181.tif 06323182.tif 06323183.tif 06323184.tif 06323185.tif 06323186.tif 06323187.tif 06323188.tif</t>
  </si>
  <si>
    <t>IEXP-441521 Other</t>
  </si>
  <si>
    <t>Tip is based on the amount before the coupon was calculated.  Is correct.</t>
  </si>
  <si>
    <t>Congratulatory Flowers</t>
  </si>
  <si>
    <t>IEXP-439899</t>
  </si>
  <si>
    <t>06305015.tif 06305016.tif 06305017.tif 06305018.tif 06305019.tif</t>
  </si>
  <si>
    <t>IEXP-439899 Other</t>
  </si>
  <si>
    <t>Meal - Entertainment</t>
  </si>
  <si>
    <t>IEXP-441898</t>
  </si>
  <si>
    <t>06340478.tif 06340479.tif 06340480.tif 06340481.tif</t>
  </si>
  <si>
    <t>IEXP-441898 Other</t>
  </si>
  <si>
    <t>IEXP-439894</t>
  </si>
  <si>
    <t>06305020.tif 06305021.tif 06305022.tif 06305023.tif 06305024.tif</t>
  </si>
  <si>
    <t>IEXP-439894 Other</t>
  </si>
  <si>
    <t>IEXP-441384</t>
  </si>
  <si>
    <t>06320364.tif 06320365.tif 06320366.tif 06320367.tif 06320368.tif 06320369.tif 06320370.tif 06320371.tif 06320372.tif 06320373.tif</t>
  </si>
  <si>
    <t>IEXP-441384 Other</t>
  </si>
  <si>
    <t>IEXP-441527</t>
  </si>
  <si>
    <t>06323117.tif 06323118.tif 06323119.tif 06323120.tif</t>
  </si>
  <si>
    <t>IEXP-441527 Other</t>
  </si>
  <si>
    <t>IEXP-442252</t>
  </si>
  <si>
    <t>06349471.tif 06349472.tif 06349473.tif 06349474.tif 06349475.tif 06349476.tif</t>
  </si>
  <si>
    <t>IEXP-442252 Other</t>
  </si>
  <si>
    <t>IEXP-439633</t>
  </si>
  <si>
    <t>06300721.tif 06300722.tif 06300723.tif 06300724.tif 06300725.tif 06300726.tif 06300727.tif 06300728.tif 06300729.tif 06300730.tif</t>
  </si>
  <si>
    <t>IEXP-439633 Other</t>
  </si>
  <si>
    <t>Puckett, Paul A</t>
  </si>
  <si>
    <t>273726</t>
  </si>
  <si>
    <t>IEXP-439476</t>
  </si>
  <si>
    <t>010.23155</t>
  </si>
  <si>
    <t>06297709.tif 06297710.tif 06297711.tif</t>
  </si>
  <si>
    <t>IEXP-439476 Meals &amp;Entertainment</t>
  </si>
  <si>
    <t>IEXP-441949</t>
  </si>
  <si>
    <t>06341807.tif 06341808.tif 06341809.tif 06342087.tif 06342088.tif</t>
  </si>
  <si>
    <t>IEXP-441949 Other Employee Expenses</t>
  </si>
  <si>
    <t>Ramirez, Roland Jr</t>
  </si>
  <si>
    <t>265673</t>
  </si>
  <si>
    <t>IEXP-442215</t>
  </si>
  <si>
    <t>06347923.tif 06347924.tif 06347925.tif</t>
  </si>
  <si>
    <t>IEXP-442215 Other</t>
  </si>
  <si>
    <t>IEXP-441408</t>
  </si>
  <si>
    <t>06320854.tif 06320855.tif 06320856.tif 06320857.tif 06320858.tif 06320859.tif 06320860.tif 06320861.tif 06320862.tif</t>
  </si>
  <si>
    <t>IEXP-441408 Other</t>
  </si>
  <si>
    <t>IEXP-441742</t>
  </si>
  <si>
    <t>06332169.tif 06332170.tif 06332171.tif 06332172.tif 06332173.tif 06332174.tif 06332175.tif 06332176.tif 06332177.tif 06332178.tif 06332179.tif 06332180.tif 06332181.tif 06332182.tif 06332183.tif 06332184.tif 06332185.tif 06332186.tif 06332187.tif 06332188.tif 06332189.tif 06332190.tif 06332191.tif 06332192.tif 06332193.tif 06332194.tif 06332195.tif 06332196.tif 06332197.tif 06332198.tif 06332199.tif 06332200.tif 06332201.tif 06332202.tif 06332203.tif 06332204.tif 06332205.tif 06332206.tif</t>
  </si>
  <si>
    <t>IEXP-441742 Other</t>
  </si>
  <si>
    <t>Santos, Christa D (Chris)</t>
  </si>
  <si>
    <t>249927</t>
  </si>
  <si>
    <t>IEXP-438351</t>
  </si>
  <si>
    <t>06319108.tif 06319109.tif 06319110.tif 06319111.tif 06319112.tif 06319113.tif 06319114.tif 06319115.tif 06319116.tif 06319117.tif 06319118.tif 06319119.tif 06319120.tif 06319121.tif 06319122.tif 06319123.tif 06319124.tif 06319125.tif 06319126.tif 06319127.tif 06319128.tif 06319129.tif 06319130.tif 06319131.tif 06319132.tif 06319133.tif 06319134.tif 06319135.tif 06319136.tif 06319137.tif 06319138.tif 06319139.tif 06319140.tif 06319141.tif 06319142.tif</t>
  </si>
  <si>
    <t>IEXP-438351 Other</t>
  </si>
  <si>
    <t>IEXP-442139</t>
  </si>
  <si>
    <t>06346142.tif 06346143.tif 06346144.tif 06346145.tif 06346146.tif 06346147.tif 06346148.tif 06346149.tif 06346150.tif 06346151.tif 06346152.tif 06346153.tif</t>
  </si>
  <si>
    <t>IEXP-442139 Other</t>
  </si>
  <si>
    <t>IEXP-440691</t>
  </si>
  <si>
    <t>06310106.tif 06310107.tif</t>
  </si>
  <si>
    <t>IEXP-440691 Other</t>
  </si>
  <si>
    <t>IEXP-440709</t>
  </si>
  <si>
    <t>06310413.tif 06310414.tif 06310415.tif</t>
  </si>
  <si>
    <t>IEXP-440709 Other</t>
  </si>
  <si>
    <t>IEXP-439621</t>
  </si>
  <si>
    <t>06300495.tif 06300496.tif 06300497.tif 06300498.tif 06300499.tif 06300500.tif 06300501.tif 06300502.tif 06300503.tif 06300504.tif 06300505.tif 06300506.tif</t>
  </si>
  <si>
    <t>IEXP-439621 Other</t>
  </si>
  <si>
    <t>IEXP-441674</t>
  </si>
  <si>
    <t>06345742.tif 06345743.tif 06345744.tif 06345745.tif 06345746.tif 06345747.tif</t>
  </si>
  <si>
    <t>IEXP-441674 Other</t>
  </si>
  <si>
    <t>Bridal Shower for Employee</t>
  </si>
  <si>
    <t>Decorations for Shower</t>
  </si>
  <si>
    <t>IEXP-439357</t>
  </si>
  <si>
    <t>06293799.tif 06293800.tif 06293801.tif 06293802.tif 06293803.tif 06293804.tif 06293805.tif 06293806.tif 06293807.tif 06293808.tif 06293809.tif 06293810.tif 06293811.tif 06293812.tif 06293813.tif 06293814.tif 06293815.tif 06293816.tif 06293817.tif 06293818.tif 06293819.tif 06293820.tif 06293821.tif 06293822.tif 06293823.tif 06293824.tif 06293825.tif 06293826.tif 06293827.tif 06293828.tif 06293829.tif 06293830.tif 06293831.tif 06293832.tif 06293833.tif 06293834.tif 06293835.tif 06293836.tif 06293837.tif 06293838.tif 06293839.tif 06293840.tif 06293841.tif 06293842.tif 06293843.tif 06293844.tif 06293845.tif 06293846.tif 06293847.tif 06293848.tif 06293849.tif 06293850.tif 06293851.tif 06293852.tif 06293853.tif 06293854.tif 06293855.tif 06293856.tif 06293857.tif 06293858.tif</t>
  </si>
  <si>
    <t>IEXP-439357 Travel Expense</t>
  </si>
  <si>
    <t>IEXP-439357 Lodgings</t>
  </si>
  <si>
    <t>Rental Vehicle Intermediate</t>
  </si>
  <si>
    <t>IEXP-439357 Personal Vehicle Miles</t>
  </si>
  <si>
    <t>IEXP-439357 Meals &amp;Entertainment</t>
  </si>
  <si>
    <t>Sherosky, Karen L</t>
  </si>
  <si>
    <t>263852</t>
  </si>
  <si>
    <t>IEXP-441892</t>
  </si>
  <si>
    <t>06340337.tif 06340338.tif 06340339.tif 06340340.tif 06340341.tif 06340342.tif 06340343.tif 06340344.tif 06340345.tif 06340346.tif</t>
  </si>
  <si>
    <t>IEXP-441892 Other</t>
  </si>
  <si>
    <t>Salsa Festival</t>
  </si>
  <si>
    <t>Siedelmann, Joann M (Joanie)</t>
  </si>
  <si>
    <t>232629</t>
  </si>
  <si>
    <t>IEXP-441486</t>
  </si>
  <si>
    <t>06322428.tif 06322429.tif</t>
  </si>
  <si>
    <t>IEXP-441486 Other</t>
  </si>
  <si>
    <t>IEXP-439348</t>
  </si>
  <si>
    <t>06293486.tif 06293487.tif 06293488.tif 06293489.tif 06293490.tif 06293491.tif 06293492.tif</t>
  </si>
  <si>
    <t>IEXP-439348 Other</t>
  </si>
  <si>
    <t>Supplies for Event</t>
  </si>
  <si>
    <t>IEXP-441177</t>
  </si>
  <si>
    <t>06315481.tif 06315482.tif</t>
  </si>
  <si>
    <t>IEXP-441177 Other</t>
  </si>
  <si>
    <t>IEXP-441599</t>
  </si>
  <si>
    <t>06324039.tif 06324040.tif 06324041.tif</t>
  </si>
  <si>
    <t>IEXP-441599 Other</t>
  </si>
  <si>
    <t>IEXP-441362</t>
  </si>
  <si>
    <t>06320196.tif 06320197.tif 06320198.tif 06320199.tif</t>
  </si>
  <si>
    <t>IEXP-441362 Other</t>
  </si>
  <si>
    <t>IEXP-439874</t>
  </si>
  <si>
    <t>06304090.tif 06304091.tif 06304092.tif 06304093.tif 06304094.tif 06304095.tif 06304096.tif 06304097.tif 06304098.tif 06304099.tif 06304100.tif 06304101.tif 06304102.tif 06304103.tif</t>
  </si>
  <si>
    <t>IEXP-439874 Other</t>
  </si>
  <si>
    <t>IEXP-441889</t>
  </si>
  <si>
    <t>06340285.tif 06340286.tif 06340287.tif 06340288.tif 06340289.tif 06340290.tif</t>
  </si>
  <si>
    <t>IEXP-441889 Other</t>
  </si>
  <si>
    <t>Street, Michael E</t>
  </si>
  <si>
    <t>271479</t>
  </si>
  <si>
    <t>IEXP-439661</t>
  </si>
  <si>
    <t>06301976.tif 06301977.tif 06301978.tif 06301979.tif 06301980.tif 06301981.tif 06301982.tif 06301983.tif 06301984.tif 06301985.tif 06301986.tif 06301987.tif 06301988.tif 06301989.tif 06301990.tif 06301991.tif 06301992.tif 06301993.tif 06301994.tif 06301995.tif 06301996.tif 06301997.tif 06301998.tif 06301999.tif 06302000.tif 06302001.tif 06302002.tif 06302003.tif 06302004.tif 06302005.tif 06302006.tif 06302007.tif 06302008.tif 06302009.tif 06302010.tif 06302011.tif 06302012.tif</t>
  </si>
  <si>
    <t>IEXP-439661 Other</t>
  </si>
  <si>
    <t>Tickets for Event</t>
  </si>
  <si>
    <t>Thomas, Charles E (Charles)</t>
  </si>
  <si>
    <t>250484</t>
  </si>
  <si>
    <t>IEXP-439286</t>
  </si>
  <si>
    <t>06292200.tif 06292201.tif 06292202.tif</t>
  </si>
  <si>
    <t>IEXP-439286 Other</t>
  </si>
  <si>
    <t>IEXP-439227</t>
  </si>
  <si>
    <t>06291143.tif 06291144.tif 06291145.tif</t>
  </si>
  <si>
    <t>IEXP-439227 Other</t>
  </si>
  <si>
    <t>IEXP-441796</t>
  </si>
  <si>
    <t>06334987.tif 06334988.tif</t>
  </si>
  <si>
    <t>IEXP-441796 Other</t>
  </si>
  <si>
    <t>IEXP-439795</t>
  </si>
  <si>
    <t>06302789.tif 06302790.tif</t>
  </si>
  <si>
    <t>IEXP-439795 Other</t>
  </si>
  <si>
    <t>IEXP-441034</t>
  </si>
  <si>
    <t>06314633.tif 06314634.tif 06314635.tif 06314636.tif 06314637.tif 06314638.tif 06314639.tif 06314640.tif</t>
  </si>
  <si>
    <t>IEXP-441034 Other</t>
  </si>
  <si>
    <t>IEXP-440015</t>
  </si>
  <si>
    <t>06305580.tif 06305581.tif</t>
  </si>
  <si>
    <t>IEXP-440015 Other</t>
  </si>
  <si>
    <t>IEXP-439826</t>
  </si>
  <si>
    <t>06310364.tif 06310365.tif 06310366.tif 06310367.tif 06310368.tif 06310369.tif 06310370.tif 06310371.tif 06310372.tif 06310373.tif 06310374.tif</t>
  </si>
  <si>
    <t>IEXP-439826 Other</t>
  </si>
  <si>
    <t>IEXP-440870</t>
  </si>
  <si>
    <t>06314486.tif 06314487.tif</t>
  </si>
  <si>
    <t>IEXP-440870 Other</t>
  </si>
  <si>
    <t>IEXP-441935</t>
  </si>
  <si>
    <t>06343600.tif 06343601.tif 06343602.tif 06343603.tif 06343604.tif</t>
  </si>
  <si>
    <t>IEXP-441935 Other</t>
  </si>
  <si>
    <t>IEXP-442137</t>
  </si>
  <si>
    <t>06347514.tif 06347515.tif 06347516.tif 06347517.tif 06346120.tif 06346121.tif 06346122.tif 06346123.tif 06346124.tif 06346125.tif</t>
  </si>
  <si>
    <t>IEXP-442137 Other</t>
  </si>
  <si>
    <t>IEXP-441563</t>
  </si>
  <si>
    <t>06323859.tif 06323860.tif 06323861.tif 06323862.tif 06323863.tif 06323864.tif 06323865.tif 06323866.tif 06323867.tif 06323868.tif 06323869.tif 06323870.tif 06323871.tif 06323872.tif 06323873.tif 06381171.tif 06381172.tif</t>
  </si>
  <si>
    <t>IEXP-441563 Other</t>
  </si>
  <si>
    <t>Flight seats but only ones left</t>
  </si>
  <si>
    <t>Partial personal ~ not good enough records to verify amount.</t>
  </si>
  <si>
    <t>IEXP-442438</t>
  </si>
  <si>
    <t>TDG20150603-Exp</t>
  </si>
  <si>
    <t>06354637.tif 06354638.tif</t>
  </si>
  <si>
    <t>IEXP-442438 Other</t>
  </si>
  <si>
    <t>IEXP-444474</t>
  </si>
  <si>
    <t>TDG20150629-Exp</t>
  </si>
  <si>
    <t>06416220.tif 06416221.tif</t>
  </si>
  <si>
    <t>IEXP-444474 Other</t>
  </si>
  <si>
    <t>IEXP-444629</t>
  </si>
  <si>
    <t>TDG20150630-Exp</t>
  </si>
  <si>
    <t>06420054.tif 06420055.tif 06420056.tif</t>
  </si>
  <si>
    <t>IEXP-444629 Other</t>
  </si>
  <si>
    <t>IEXP-443136</t>
  </si>
  <si>
    <t>sew061215</t>
  </si>
  <si>
    <t>06380431.tif 06380432.tif</t>
  </si>
  <si>
    <t>IEXP-443136 Other</t>
  </si>
  <si>
    <t>IEXP-443336</t>
  </si>
  <si>
    <t>TDG20150616-Exp</t>
  </si>
  <si>
    <t>06384965.tif 06384966.tif 06384967.tif 06384968.tif 06384969.tif 06384970.tif 06384971.tif 06384972.tif 06384973.tif 06384974.tif 06384975.tif 06384976.tif 06384977.tif</t>
  </si>
  <si>
    <t>IEXP-443336 Other</t>
  </si>
  <si>
    <t>IEXP-443206</t>
  </si>
  <si>
    <t>06381139.tif 06381140.tif 06381141.tif 06381142.tif 06381143.tif</t>
  </si>
  <si>
    <t>IEXP-443206 Other</t>
  </si>
  <si>
    <t>Bailey, Terri L</t>
  </si>
  <si>
    <t>254193</t>
  </si>
  <si>
    <t>IEXP-443071</t>
  </si>
  <si>
    <t>sew061115</t>
  </si>
  <si>
    <t>06376910.tif 06376911.tif 06376912.tif 06376913.tif 06376914.tif 06376915.tif 06376916.tif 06376917.tif 06376918.tif 06376919.tif 06376920.tif 06376921.tif 06376922.tif 06376923.tif 06376924.tif 06376925.tif 06376926.tif 06376927.tif 06376928.tif 06376929.tif 06376930.tif 06376931.tif 06376932.tif 06376933.tif 06376934.tif 06376935.tif 06376936.tif 06376937.tif 06376938.tif 06376939.tif 06376940.tif 06376941.tif 06376942.tif 06376943.tif 06376944.tif 06376945.tif 06376946.tif 06376947.tif 06376948.tif 06376949.tif 06376950.tif 06376951.tif 06376952.tif 06376953.tif 06376954.tif 06376955.tif</t>
  </si>
  <si>
    <t>IEXP-443071 Other</t>
  </si>
  <si>
    <t>IEXP-443670</t>
  </si>
  <si>
    <t>TDG20150619-Exp</t>
  </si>
  <si>
    <t>06393358.tif 06393359.tif 06393360.tif 06393361.tif 06393362.tif</t>
  </si>
  <si>
    <t>IEXP-443670 Other</t>
  </si>
  <si>
    <t>05111</t>
  </si>
  <si>
    <t>IEXP-443168</t>
  </si>
  <si>
    <t>06379791.tif 06379792.tif 06379793.tif 06379794.tif 06379795.tif 06379796.tif 06379797.tif 06379798.tif 06379799.tif 06379800.tif 06379801.tif 06379802.tif 06379803.tif 06379804.tif 06379805.tif</t>
  </si>
  <si>
    <t>IEXP-443168 Other</t>
  </si>
  <si>
    <t>Flight - Early Bird Check-in fee</t>
  </si>
  <si>
    <t>IEXP-443185</t>
  </si>
  <si>
    <t>06380505.tif 06380506.tif 06380507.tif</t>
  </si>
  <si>
    <t>IEXP-443185 Other</t>
  </si>
  <si>
    <t>IEXP-443446</t>
  </si>
  <si>
    <t>TDG20150617-Exp</t>
  </si>
  <si>
    <t>06386949.tif 06386950.tif 06386951.tif</t>
  </si>
  <si>
    <t>IEXP-443446 Other</t>
  </si>
  <si>
    <t>IEXP-444390</t>
  </si>
  <si>
    <t>06414759.tif 06414760.tif 06414761.tif</t>
  </si>
  <si>
    <t>IEXP-444390 Other</t>
  </si>
  <si>
    <t>IEXP-444057</t>
  </si>
  <si>
    <t>TDG20150626-Exp</t>
  </si>
  <si>
    <t>06411705.tif 06411706.tif 06411707.tif 06411708.tif 06411709.tif 06411710.tif 06411711.tif 06411712.tif 06411713.tif 06411714.tif 06411715.tif</t>
  </si>
  <si>
    <t>IEXP-444057 Other</t>
  </si>
  <si>
    <t>Blodgett, Bronson A</t>
  </si>
  <si>
    <t>213906</t>
  </si>
  <si>
    <t>IEXP-443453</t>
  </si>
  <si>
    <t>TDG20150618-Exp</t>
  </si>
  <si>
    <t>06389207.tif 06389208.tif 06389209.tif 06389210.tif 06389211.tif 06389212.tif 06389213.tif 06389214.tif 06389215.tif 06389216.tif 06389217.tif 06389218.tif 06389219.tif 06389220.tif 06389221.tif 06389222.tif 06389223.tif 06389224.tif 06389225.tif 06389226.tif 06389227.tif 06389228.tif 06389229.tif 06389230.tif 06389231.tif 06389232.tif 06389233.tif 06389234.tif 06389235.tif 06389236.tif 06389237.tif 06389238.tif</t>
  </si>
  <si>
    <t>IEXP-443453 Other</t>
  </si>
  <si>
    <t>Bar Tax / Meal over limit</t>
  </si>
  <si>
    <t>IEXP-443709</t>
  </si>
  <si>
    <t>TDG20150622-Exp</t>
  </si>
  <si>
    <t>06395083.tif 06395084.tif 06395085.tif 06395086.tif 06395087.tif 06395088.tif 06395089.tif 06395090.tif 06395091.tif 06395092.tif 06395093.tif 06395094.tif 06395095.tif</t>
  </si>
  <si>
    <t>IEXP-443709 Other</t>
  </si>
  <si>
    <t>Meal over the limit</t>
  </si>
  <si>
    <t>IEXP-442433</t>
  </si>
  <si>
    <t>TDG20150602-Exp</t>
  </si>
  <si>
    <t>06354603.tif 06354604.tif 06354605.tif 06354606.tif 06354607.tif 06354608.tif 06354609.tif 06354610.tif 06354611.tif 06354612.tif</t>
  </si>
  <si>
    <t>IEXP-442433 Other</t>
  </si>
  <si>
    <t>Boysen, Donald E</t>
  </si>
  <si>
    <t>274548</t>
  </si>
  <si>
    <t>IEXP-444559</t>
  </si>
  <si>
    <t>06418015.tif 06418016.tif</t>
  </si>
  <si>
    <t>IEXP-444559 Other</t>
  </si>
  <si>
    <t>IEXP-444402</t>
  </si>
  <si>
    <t>06416294.tif 06416295.tif 06416296.tif 06416297.tif 06416298.tif 06416299.tif 06416300.tif 06416301.tif 06416302.tif</t>
  </si>
  <si>
    <t>IEXP-444402 Other</t>
  </si>
  <si>
    <t>IEXP-443216</t>
  </si>
  <si>
    <t>06381343.tif 06381344.tif 06381345.tif 06381346.tif 06381347.tif 06381348.tif 06381349.tif</t>
  </si>
  <si>
    <t>IEXP-443216 Other</t>
  </si>
  <si>
    <t>IEXP-443661</t>
  </si>
  <si>
    <t>TDG20150624-Exp</t>
  </si>
  <si>
    <t>06405787.tif 06405788.tif 06405789.tif 06405790.tif 06405791.tif 06405792.tif 06405793.tif 06405794.tif 06405795.tif 06405796.tif 06405797.tif 06405798.tif 06405799.tif 06405800.tif 06405801.tif 06405802.tif 06405803.tif</t>
  </si>
  <si>
    <t>IEXP-443661 Other</t>
  </si>
  <si>
    <t>Bar tax</t>
  </si>
  <si>
    <t>IEXP-443013</t>
  </si>
  <si>
    <t>sew061015</t>
  </si>
  <si>
    <t>06375824.tif 06375825.tif 06375826.tif 06375827.tif 06375828.tif 06375829.tif 06375830.tif 06375831.tif 06375832.tif 06375833.tif 06375834.tif 06381884.tif 06381885.tif 06381886.tif 06381887.tif</t>
  </si>
  <si>
    <t>IEXP-443013 Other</t>
  </si>
  <si>
    <t>IEXP-442620</t>
  </si>
  <si>
    <t>06375997.tif 06375998.tif 06375999.tif 06376000.tif 06376001.tif 06376002.tif 06376003.tif 06376004.tif 06376005.tif 06376006.tif 06376007.tif 06376008.tif 06376009.tif 06376010.tif 06376011.tif 06376012.tif 06376013.tif 06376014.tif 06376015.tif 06376016.tif 06376017.tif 06376018.tif 06376019.tif 06376020.tif 06376021.tif 06376022.tif 06376023.tif 06376024.tif 06376025.tif</t>
  </si>
  <si>
    <t>IEXP-442620 Other</t>
  </si>
  <si>
    <t xml:space="preserve">Vehicle premium / Fuel Service / Frequent Traveler </t>
  </si>
  <si>
    <t>IEXP-441927</t>
  </si>
  <si>
    <t>TDG20150601-Exp</t>
  </si>
  <si>
    <t>06348709.tif 06348710.tif 06348711.tif 06348712.tif 06348713.tif 06348714.tif 06348715.tif 06348716.tif 06348717.tif 06348718.tif 06348719.tif 06348720.tif 06348721.tif 06348722.tif 06348723.tif 06348724.tif 06348725.tif 06348726.tif 06348727.tif 06348728.tif</t>
  </si>
  <si>
    <t>IEXP-441927 Other</t>
  </si>
  <si>
    <t>IEXP-442997</t>
  </si>
  <si>
    <t>06376893.tif 06376894.tif 06376895.tif 06376896.tif 06376897.tif</t>
  </si>
  <si>
    <t>IEXP-442997 Other</t>
  </si>
  <si>
    <t>IEXP-444115</t>
  </si>
  <si>
    <t>06411831.tif 06411832.tif 06411833.tif</t>
  </si>
  <si>
    <t>IEXP-444115 Other</t>
  </si>
  <si>
    <t>IEXP-442442</t>
  </si>
  <si>
    <t>06354262.tif 06354263.tif 06354264.tif 06354265.tif</t>
  </si>
  <si>
    <t>IEXP-442442 Other</t>
  </si>
  <si>
    <t>Brooks, Carlace</t>
  </si>
  <si>
    <t>255928</t>
  </si>
  <si>
    <t>IEXP-443113</t>
  </si>
  <si>
    <t>06378549.tif 06378479.tif</t>
  </si>
  <si>
    <t>IEXP-443113 Other</t>
  </si>
  <si>
    <t>IEXP-444181</t>
  </si>
  <si>
    <t>06412207.tif 06412208.tif 06412209.tif 06412210.tif 06412211.tif 06412212.tif 06412213.tif</t>
  </si>
  <si>
    <t>IEXP-444181 Other</t>
  </si>
  <si>
    <t>IEXP-442974</t>
  </si>
  <si>
    <t>TDG20150609-Exp</t>
  </si>
  <si>
    <t>06374924.tif 06374925.tif 06374926.tif 06374927.tif</t>
  </si>
  <si>
    <t>IEXP-442974 Other</t>
  </si>
  <si>
    <t>IEXP-443504</t>
  </si>
  <si>
    <t>TDG20150623-Exp</t>
  </si>
  <si>
    <t>06389126.tif 06389127.tif 06389128.tif 06389129.tif 06389130.tif 06389131.tif 06389132.tif 06389133.tif 06389134.tif</t>
  </si>
  <si>
    <t>IEXP-443504 Other</t>
  </si>
  <si>
    <t>Burson, Rita R (Ranell)</t>
  </si>
  <si>
    <t>230982</t>
  </si>
  <si>
    <t>IEXP-442963</t>
  </si>
  <si>
    <t>06374670.tif 06374671.tif</t>
  </si>
  <si>
    <t>IEXP-442963 Other</t>
  </si>
  <si>
    <t>IEXP-443382</t>
  </si>
  <si>
    <t>SelfService:10160</t>
  </si>
  <si>
    <t>06385753.tif 06385754.tif 06385755.tif 06385756.tif 06385757.tif 06385758.tif 06385759.tif 06385760.tif 06385761.tif 06385762.tif 06385763.tif 06385764.tif 06385765.tif 06385766.tif 06385767.tif 06385768.tif 06385769.tif 06385770.tif 06385771.tif 06385772.tif 06385773.tif 06385774.tif 06385775.tif 06385776.tif 06385777.tif 06385778.tif 06385779.tif 06385780.tif 06385781.tif 06385782.tif 06385783.tif 06385784.tif 06385785.tif 06385786.tif 06385787.tif 06385788.tif 06385789.tif 06385790.tif 06385791.tif 06385792.tif 06385793.tif</t>
  </si>
  <si>
    <t>IEXP-443382 Other</t>
  </si>
  <si>
    <t>IEXP-443040</t>
  </si>
  <si>
    <t>06376540.tif 06376541.tif 06376542.tif 06376543.tif 06376544.tif 06376545.tif 06376546.tif</t>
  </si>
  <si>
    <t>IEXP-443040 Other</t>
  </si>
  <si>
    <t>Meal - Receipt not indicitive of his meal breakdown.</t>
  </si>
  <si>
    <t>IEXP-441057</t>
  </si>
  <si>
    <t>06380247.tif 06380248.tif 06380249.tif 06380250.tif 06380251.tif 06380252.tif 06380253.tif 06380254.tif 06380255.tif 06380256.tif 06380257.tif 06380258.tif 06380259.tif</t>
  </si>
  <si>
    <t>IEXP-441057 Other</t>
  </si>
  <si>
    <t>IEXP-444594</t>
  </si>
  <si>
    <t>06419123.tif 06419124.tif 06419125.tif 06419126.tif 06419127.tif 06419128.tif 06419129.tif 06419130.tif 06419131.tif 06419132.tif 06419133.tif 06419134.tif 06419135.tif 06419136.tif 06419137.tif 06419138.tif 06419139.tif 06419140.tif 06419141.tif 06419142.tif 06419143.tif 06419144.tif 06419145.tif 06419146.tif 06419147.tif 06419148.tif 06419149.tif</t>
  </si>
  <si>
    <t>IEXP-444594 Other</t>
  </si>
  <si>
    <t>Rental Vehicle - Prepaide Fuel</t>
  </si>
  <si>
    <t>IEXP-443029</t>
  </si>
  <si>
    <t>06376221.tif 06376222.tif 06376223.tif 06376224.tif 06376225.tif</t>
  </si>
  <si>
    <t>IEXP-443029 Other</t>
  </si>
  <si>
    <t>Call Center's Alignment Meeting</t>
  </si>
  <si>
    <t>IEXP-443131</t>
  </si>
  <si>
    <t>06379098.tif 06379099.tif 06379100.tif</t>
  </si>
  <si>
    <t>IEXP-443131 Other</t>
  </si>
  <si>
    <t>IEXP-443130</t>
  </si>
  <si>
    <t>06379095.tif 06379096.tif 06379097.tif</t>
  </si>
  <si>
    <t>IEXP-443130 Other</t>
  </si>
  <si>
    <t>IEXP-443128</t>
  </si>
  <si>
    <t>06379101.tif 06379102.tif 06379103.tif</t>
  </si>
  <si>
    <t>IEXP-443128 Other</t>
  </si>
  <si>
    <t>IEXP-443133</t>
  </si>
  <si>
    <t>06379107.tif 06379108.tif 06379109.tif 06383261.tif</t>
  </si>
  <si>
    <t>IEXP-443133 Other</t>
  </si>
  <si>
    <t>IEXP-443132</t>
  </si>
  <si>
    <t>06379104.tif 06379105.tif 06379106.tif 06383262.tif</t>
  </si>
  <si>
    <t>IEXP-443132 Other</t>
  </si>
  <si>
    <t>IEXP-443138</t>
  </si>
  <si>
    <t>06379110.tif 06379111.tif 06379112.tif 06383260.tif</t>
  </si>
  <si>
    <t>IEXP-443138 Other</t>
  </si>
  <si>
    <t>IEXP-443135</t>
  </si>
  <si>
    <t>06379113.tif 06379114.tif 06379115.tif 06383259.tif</t>
  </si>
  <si>
    <t>IEXP-443135 Other</t>
  </si>
  <si>
    <t>Room over limit / Meal w/No Detailed Receipt</t>
  </si>
  <si>
    <t>Cook, Patricia A (Patti)</t>
  </si>
  <si>
    <t>274125</t>
  </si>
  <si>
    <t>IEXP-442548</t>
  </si>
  <si>
    <t>bas20150604-1_expense report</t>
  </si>
  <si>
    <t>06357496.tif 06357497.tif 06357498.tif</t>
  </si>
  <si>
    <t>IEXP-442548 Other</t>
  </si>
  <si>
    <t>IEXP-443643</t>
  </si>
  <si>
    <t>06394529.tif 06394530.tif 06394531.tif 06394532.tif 06394533.tif 06394534.tif 06394535.tif 06394536.tif 06394537.tif 06394538.tif 06394539.tif 06394540.tif 06394541.tif 06394542.tif 06394543.tif 06394544.tif 06394545.tif 06394546.tif 06394547.tif 06394548.tif 06394549.tif 06394550.tif 06394551.tif 06394552.tif 06394553.tif 06394554.tif 06394555.tif 06394556.tif 06394557.tif 06394558.tif 06394559.tif 06394560.tif 06394561.tif 06394562.tif 06394563.tif 06394564.tif 06394565.tif 06394566.tif 06394567.tif 06394568.tif 06394569.tif 06394570.tif 06394571.tif 06394572.tif 06394573.tif 06394574.tif 06394575.tif 06394576.tif 06394577.tif 06394578.tif 06394579.tif 06394580.tif 06394581.tif</t>
  </si>
  <si>
    <t>IEXP-443643 Other</t>
  </si>
  <si>
    <t>Rental Car - Frequent Traveler Points purchase</t>
  </si>
  <si>
    <t>IEXP-443769</t>
  </si>
  <si>
    <t>06398168.tif 06398169.tif 06398170.tif</t>
  </si>
  <si>
    <t>IEXP-443769 Other</t>
  </si>
  <si>
    <t>IEXP-443085</t>
  </si>
  <si>
    <t>06378834.tif 06378835.tif 06378836.tif 06378837.tif 06378838.tif 06378839.tif 06378840.tif 06378841.tif 06378842.tif 06378843.tif 06378844.tif 06378845.tif 06378846.tif 06378847.tif 06378848.tif</t>
  </si>
  <si>
    <t>IEXP-443085 Other</t>
  </si>
  <si>
    <t>Rental Vehicle Fuel Fee</t>
  </si>
  <si>
    <t>IEXP-443304</t>
  </si>
  <si>
    <t>06384766.tif 06384767.tif 06384768.tif 06384769.tif 06384770.tif 06384771.tif 06384772.tif 06384773.tif</t>
  </si>
  <si>
    <t>IEXP-443304 Other</t>
  </si>
  <si>
    <t>IEXP-442279</t>
  </si>
  <si>
    <t>SelfService:10140</t>
  </si>
  <si>
    <t>06350709.tif 06350710.tif 06350711.tif 06350712.tif 06350713.tif 06350714.tif 06350715.tif 06350716.tif 06350717.tif 06350718.tif 06350719.tif 06350720.tif 06350721.tif 06350722.tif 06350723.tif 06350724.tif 06350725.tif 06350726.tif 06350727.tif</t>
  </si>
  <si>
    <t>IEXP-442279 Other</t>
  </si>
  <si>
    <t>Snack w/Unclear Business Purpose</t>
  </si>
  <si>
    <t>Dohm, Laurie P</t>
  </si>
  <si>
    <t>243296</t>
  </si>
  <si>
    <t>IEXP-442410</t>
  </si>
  <si>
    <t>06354170.tif 06354171.tif 06354172.tif</t>
  </si>
  <si>
    <t>IEXP-442410 Meals &amp;Entertainment</t>
  </si>
  <si>
    <t>IEXP-442868</t>
  </si>
  <si>
    <t>06372181.tif 06372182.tif</t>
  </si>
  <si>
    <t>IEXP-442868 Other</t>
  </si>
  <si>
    <t>Dufour, Kathleen A</t>
  </si>
  <si>
    <t>243769</t>
  </si>
  <si>
    <t>IEXP-443033</t>
  </si>
  <si>
    <t>06377579.tif 06377580.tif 06377581.tif 06377582.tif 06377583.tif</t>
  </si>
  <si>
    <t>IEXP-443033 Other</t>
  </si>
  <si>
    <t>IEXP-443941</t>
  </si>
  <si>
    <t>010.23784</t>
  </si>
  <si>
    <t>06408825.tif 06408826.tif</t>
  </si>
  <si>
    <t>IEXP-443941 Personal Vehicle Miles</t>
  </si>
  <si>
    <t>Epps, Brandon R</t>
  </si>
  <si>
    <t>263088</t>
  </si>
  <si>
    <t>IEXP-444585</t>
  </si>
  <si>
    <t>06418677.tif 06418678.tif 06418679.tif</t>
  </si>
  <si>
    <t>IEXP-444585 Other</t>
  </si>
  <si>
    <t>Fuqua, Tamika L</t>
  </si>
  <si>
    <t>234199</t>
  </si>
  <si>
    <t>IEXP-442359</t>
  </si>
  <si>
    <t>06352299.tif 06352300.tif</t>
  </si>
  <si>
    <t>IEXP-442359 Other</t>
  </si>
  <si>
    <t>IEXP-444502</t>
  </si>
  <si>
    <t>06418343.tif 06418344.tif 06418345.tif 06418346.tif 06418347.tif 06418348.tif 06418349.tif 06418350.tif 06418351.tif 06418352.tif 06418353.tif 06418354.tif 06418355.tif 06418356.tif 06418357.tif 06418358.tif 06418359.tif 06418360.tif 06418361.tif 06418362.tif 06418363.tif 06425345.tif 06425346.tif 06425347.tif</t>
  </si>
  <si>
    <t>IEXP-444502 Other</t>
  </si>
  <si>
    <t>IEXP-442297</t>
  </si>
  <si>
    <t>TDG20150605-Exp</t>
  </si>
  <si>
    <t>06368035.tif 06368036.tif 06368037.tif 06368038.tif 06368039.tif</t>
  </si>
  <si>
    <t>IEXP-442297 Other</t>
  </si>
  <si>
    <t>IEXP-443164</t>
  </si>
  <si>
    <t>06379811.tif 06379812.tif 06379813.tif</t>
  </si>
  <si>
    <t>IEXP-443164 Other</t>
  </si>
  <si>
    <t>IEXP-443641</t>
  </si>
  <si>
    <t>06391769.tif 06391770.tif 06391771.tif 06391772.tif</t>
  </si>
  <si>
    <t>IEXP-443641 Other</t>
  </si>
  <si>
    <t>Sporting Entertainment</t>
  </si>
  <si>
    <t>Graham, Beverly A</t>
  </si>
  <si>
    <t>231795</t>
  </si>
  <si>
    <t>IEXP-442858</t>
  </si>
  <si>
    <t>06372033.tif 06372034.tif</t>
  </si>
  <si>
    <t>IEXP-442858 Other</t>
  </si>
  <si>
    <t>IEXP-443576</t>
  </si>
  <si>
    <t>06390207.tif 06390208.tif 06390209.tif 06390210.tif 06390211.tif 06390212.tif</t>
  </si>
  <si>
    <t>IEXP-443576 Other</t>
  </si>
  <si>
    <t>IEXP-443043</t>
  </si>
  <si>
    <t>06376528.tif 06376529.tif 06376530.tif 06376531.tif 06376532.tif 06376533.tif 06376534.tif 06376535.tif 06376536.tif 06376537.tif 06376538.tif 06376539.tif</t>
  </si>
  <si>
    <t>IEXP-443043 Other</t>
  </si>
  <si>
    <t>IEXP-442321</t>
  </si>
  <si>
    <t>06351399.tif 06351400.tif 06351401.tif 06351402.tif 06351403.tif 06351404.tif 06351405.tif 06351406.tif 06351407.tif 06351408.tif 06351409.tif 06351410.tif</t>
  </si>
  <si>
    <t>IEXP-442321 Other</t>
  </si>
  <si>
    <t>IEXP-443422</t>
  </si>
  <si>
    <t>06386162.tif 06386163.tif 06386164.tif 06386165.tif 06386166.tif 06386167.tif 06386168.tif 06386169.tif</t>
  </si>
  <si>
    <t>IEXP-443422 Other</t>
  </si>
  <si>
    <t>IEXP-443365</t>
  </si>
  <si>
    <t>06385333.tif 06385334.tif 06385335.tif</t>
  </si>
  <si>
    <t>IEXP-443365 Other</t>
  </si>
  <si>
    <t>IEXP-442411</t>
  </si>
  <si>
    <t>06367104.tif 06367105.tif 06367106.tif 06367107.tif 06367108.tif 06367109.tif 06367110.tif 06367111.tif 06367112.tif 06367113.tif 06367114.tif 06367115.tif 06367116.tif 06367117.tif 06367118.tif 06367119.tif 06367120.tif 06367121.tif 06367122.tif 06367123.tif 06367124.tif 06367125.tif 06367126.tif 06367127.tif 06367128.tif 06367129.tif 06367130.tif 06367131.tif 06367132.tif 06367133.tif 06367134.tif 06367135.tif 06367136.tif 06367137.tif 06367138.tif 06367139.tif 06367140.tif 06367141.tif 06367142.tif 06367143.tif 06367144.tif 06367145.tif 06367146.tif 06367147.tif 06367148.tif 06367149.tif 06367150.tif 06377265.tif 06377266.tif 06377267.tif</t>
  </si>
  <si>
    <t>IEXP-442411 Other</t>
  </si>
  <si>
    <t>Meal w/No Detailed Receipt (Illegible)</t>
  </si>
  <si>
    <t>IEXP-443437</t>
  </si>
  <si>
    <t>06386689.tif 06386690.tif 06386691.tif 06386692.tif 06386693.tif 06386694.tif</t>
  </si>
  <si>
    <t>IEXP-443437 Other</t>
  </si>
  <si>
    <t>IEXP-442938</t>
  </si>
  <si>
    <t>06374256.tif 06374257.tif 06374258.tif 06374259.tif 06374260.tif 06374261.tif</t>
  </si>
  <si>
    <t>IEXP-442938 Other</t>
  </si>
  <si>
    <t>IEXP-443253</t>
  </si>
  <si>
    <t>06382839.tif 06382840.tif 06382841.tif 06382842.tif 06382843.tif 06382844.tif 06382845.tif 06382846.tif 06382847.tif 06382848.tif 06382849.tif 06382850.tif 06382851.tif 06382852.tif 06382853.tif 06382854.tif 06382855.tif 06382856.tif 06382857.tif 06382858.tif 06382859.tif 06382860.tif 06382861.tif 06382862.tif 06382863.tif 06382864.tif 06382865.tif 06382866.tif 06382867.tif 06382868.tif 06382869.tif 06382870.tif 06382871.tif 06382872.tif 06382873.tif 06382874.tif 06382875.tif 06382876.tif 06382877.tif 06382878.tif 06382879.tif 06382880.tif 06382881.tif 06382882.tif 06382883.tif 06382884.tif 06382885.tif 06382886.tif 06382887.tif 06382888.tif 06382889.tif</t>
  </si>
  <si>
    <t>07590</t>
  </si>
  <si>
    <t>Coding corr per Barrera/IEXP-443253 Other</t>
  </si>
  <si>
    <t>IEXP-443253 Other</t>
  </si>
  <si>
    <t>Meal over limit / Tips over limit.  Please note $131.92 &amp; $263.84 are a IT &amp; Room Charge.</t>
  </si>
  <si>
    <t>IEXP-443582</t>
  </si>
  <si>
    <t>06408093.tif 06408094.tif 06408095.tif 06408096.tif 06408097.tif 06408098.tif 06408099.tif 06408100.tif 06408101.tif 06408102.tif 06408103.tif 06408104.tif 06408105.tif 06408106.tif 06408107.tif 06408108.tif 06408109.tif 06408110.tif 06408111.tif 06408112.tif 06408113.tif 06408114.tif</t>
  </si>
  <si>
    <t>IEXP-443582 Other</t>
  </si>
  <si>
    <t>Rental Vehicle Frequent Traveler Points fee</t>
  </si>
  <si>
    <t>IEXP-443296</t>
  </si>
  <si>
    <t>06386801.tif 06386802.tif 06386803.tif 06386804.tif 06386805.tif 06386806.tif 06386807.tif 06386808.tif 06386809.tif 06386810.tif 06386811.tif 06386812.tif 06386813.tif 06386814.tif 06386815.tif 06386816.tif 06386817.tif 06386818.tif 06386819.tif 06386820.tif 06386821.tif 06386822.tif 06386823.tif 06386824.tif 06386825.tif 06386826.tif 06386827.tif 06386828.tif 06386829.tif 06386830.tif 06386831.tif 06386832.tif 06386833.tif 06386834.tif 06386835.tif 06386836.tif 06386837.tif 06386838.tif 06386839.tif 06386840.tif 06386841.tif 06386842.tif 06386843.tif 06386844.tif 06386845.tif 06386846.tif 06386847.tif 06386848.tif 06386849.tif 06386850.tif 06386851.tif 06386852.tif 06386853.tif 06386854.tif 06386855.tif 06386856.tif 06386857.tif 06386858.tif 06386859.tif 06386860.tif 06386861.tif 06386862.tif 06386863.tif 06386864.tif 06386865.tif 06386866.tif 06386867.tif 06386868.tif 06386869.tif 06386870.tif 06386871.tif 06386872.tif 06386873.tif</t>
  </si>
  <si>
    <t>IEXP-443296 Other</t>
  </si>
  <si>
    <t>Vehicle Rental Fuel prepaid / Frequent Travelers Points purchased</t>
  </si>
  <si>
    <t>Lunch w/No Business Purpose</t>
  </si>
  <si>
    <t>Meal w/No Detailed Report</t>
  </si>
  <si>
    <t>Fuel Service / Frequent Travel Points puchased</t>
  </si>
  <si>
    <t>IEXP-443166</t>
  </si>
  <si>
    <t>06379624.tif 06379625.tif 06379626.tif 06379627.tif 06379628.tif</t>
  </si>
  <si>
    <t>IEXP-443166 Other</t>
  </si>
  <si>
    <t>IEXP-443292</t>
  </si>
  <si>
    <t>06383744.tif 06383745.tif</t>
  </si>
  <si>
    <t>IEXP-443292 Other</t>
  </si>
  <si>
    <t>IEXP-443193</t>
  </si>
  <si>
    <t>06380905.tif 06380906.tif 06380907.tif</t>
  </si>
  <si>
    <t>IEXP-443193 Other</t>
  </si>
  <si>
    <t>IEXP-443192</t>
  </si>
  <si>
    <t>06380889.tif 06380890.tif 06380891.tif 06380892.tif 06380893.tif 06380894.tif 06380895.tif 06380896.tif 06380897.tif 06380898.tif 06380899.tif 06380900.tif 06380901.tif 06380902.tif 06380903.tif 06380904.tif</t>
  </si>
  <si>
    <t>IEXP-443192 Other</t>
  </si>
  <si>
    <t>Vehicle Rental - Add'l Insurance….</t>
  </si>
  <si>
    <t>IEXP-443625</t>
  </si>
  <si>
    <t>06391403.tif 06391404.tif 06391405.tif 06391406.tif 06391407.tif 06391408.tif 06391409.tif 06391410.tif</t>
  </si>
  <si>
    <t>IEXP-443625 Other</t>
  </si>
  <si>
    <t>Mancuso, Drake L</t>
  </si>
  <si>
    <t>277277</t>
  </si>
  <si>
    <t>IEXP-443364</t>
  </si>
  <si>
    <t>06385320.tif 06385321.tif 06385322.tif 06385330.tif 06385331.tif 06385332.tif</t>
  </si>
  <si>
    <t>IEXP-443364 Other</t>
  </si>
  <si>
    <t>IEXP-443342</t>
  </si>
  <si>
    <t>06385314.tif 06385315.tif 06385316.tif 06385317.tif 06385318.tif 06385319.tif</t>
  </si>
  <si>
    <t>IEXP-443342 Other</t>
  </si>
  <si>
    <t>IEXP-442813</t>
  </si>
  <si>
    <t>06370703.tif 06370704.tif 06370705.tif</t>
  </si>
  <si>
    <t>IEXP-442813 Other</t>
  </si>
  <si>
    <t>IEXP-442199</t>
  </si>
  <si>
    <t>06349942.tif 06349943.tif 06349944.tif 06349945.tif 06349946.tif 06349947.tif 06349948.tif 06349949.tif 06349950.tif 06349951.tif</t>
  </si>
  <si>
    <t>IEXP-442199 Other</t>
  </si>
  <si>
    <t>IEXP-444020</t>
  </si>
  <si>
    <t>06411345.tif 06411346.tif 06411347.tif 06411348.tif 06411349.tif 06411350.tif 06411351.tif 06411352.tif 06411353.tif 06411354.tif 06411355.tif 06411356.tif 06411357.tif 06411358.tif 06411359.tif 06411360.tif 06411361.tif 06411362.tif 06411363.tif 06411364.tif 06411365.tif 06411366.tif 06411367.tif 06411368.tif 06411369.tif 06411370.tif 06411371.tif</t>
  </si>
  <si>
    <t>IEXP-444020 Other</t>
  </si>
  <si>
    <t>IEXP-442386</t>
  </si>
  <si>
    <t>06354622.tif 06354623.tif 06354624.tif 06354625.tif 06354626.tif 06354627.tif 06354628.tif 06354629.tif</t>
  </si>
  <si>
    <t>IEXP-442386 Other</t>
  </si>
  <si>
    <t>IEXP-444441</t>
  </si>
  <si>
    <t>06415233.tif 06415234.tif 06415235.tif 06415236.tif 06415237.tif 06415238.tif 06415239.tif</t>
  </si>
  <si>
    <t>IEXP-444441 Other</t>
  </si>
  <si>
    <t>IEXP-443854</t>
  </si>
  <si>
    <t>06405809.tif 06405810.tif 06405811.tif 06405812.tif 06405813.tif 06405814.tif 06405815.tif 06405816.tif 06405817.tif 06405818.tif 06405819.tif 06405820.tif 06405821.tif 06405822.tif 06405823.tif 06405824.tif 06405825.tif 06405826.tif 06405827.tif 06405828.tif 06405829.tif 06405830.tif 06405831.tif 06405832.tif 06405833.tif 06405834.tif 06405835.tif 06405836.tif 06405837.tif 06405838.tif 06405839.tif 06405840.tif 06405841.tif 06405842.tif 06405843.tif 06405844.tif 06405845.tif 06405846.tif 06405847.tif 06405848.tif 06405849.tif</t>
  </si>
  <si>
    <t>IEXP-443854 Other</t>
  </si>
  <si>
    <t>Customer Recognition</t>
  </si>
  <si>
    <t>Rental Vehicle Upgrade</t>
  </si>
  <si>
    <t>IEXP-443638</t>
  </si>
  <si>
    <t>06391773.tif 06391774.tif 06391775.tif 06391776.tif 06391777.tif 06391778.tif 06391779.tif</t>
  </si>
  <si>
    <t>IEXP-443638 Other</t>
  </si>
  <si>
    <t>Mooney, John T</t>
  </si>
  <si>
    <t>277359</t>
  </si>
  <si>
    <t>IEXP-444637</t>
  </si>
  <si>
    <t>06420103.tif 06420104.tif</t>
  </si>
  <si>
    <t>IEXP-444637 Other</t>
  </si>
  <si>
    <t>IEXP-443858</t>
  </si>
  <si>
    <t>06405294.tif 06405295.tif 06405296.tif 06405297.tif 06405298.tif 06405299.tif 06405300.tif</t>
  </si>
  <si>
    <t>IEXP-443858 Other</t>
  </si>
  <si>
    <t>IEXP-443444</t>
  </si>
  <si>
    <t>06386929.tif 06386930.tif 06386931.tif</t>
  </si>
  <si>
    <t>IEXP-443444 Other</t>
  </si>
  <si>
    <t>IEXP-444477</t>
  </si>
  <si>
    <t>06416303.tif 06416304.tif 06416305.tif 06416306.tif 06416307.tif</t>
  </si>
  <si>
    <t>IEXP-444477 Other</t>
  </si>
  <si>
    <t>IEXP-442956</t>
  </si>
  <si>
    <t>06374993.tif 06374994.tif 06374995.tif 06374996.tif 06374997.tif 06374998.tif 06374999.tif</t>
  </si>
  <si>
    <t>IEXP-442956 Other</t>
  </si>
  <si>
    <t>Fundraiser Supplies</t>
  </si>
  <si>
    <t>Moss, Steven W (Steven)</t>
  </si>
  <si>
    <t>236473</t>
  </si>
  <si>
    <t>IEXP-443361</t>
  </si>
  <si>
    <t>06385402.tif 06385403.tif 06385404.tif</t>
  </si>
  <si>
    <t>IEXP-443361 Other</t>
  </si>
  <si>
    <t>Moton, Cassandra W</t>
  </si>
  <si>
    <t>231212</t>
  </si>
  <si>
    <t>IEXP-443604</t>
  </si>
  <si>
    <t>06391105.tif 06391106.tif</t>
  </si>
  <si>
    <t>IEXP-443604 Other</t>
  </si>
  <si>
    <t>IEXP-442718</t>
  </si>
  <si>
    <t>06368896.tif 06368897.tif 06368898.tif 06368899.tif 06368900.tif 06368901.tif 06368902.tif 06368903.tif</t>
  </si>
  <si>
    <t>IEXP-442718 Other</t>
  </si>
  <si>
    <t>Snacks w/Unclear Business Purpose</t>
  </si>
  <si>
    <t>Meal Fundraiser</t>
  </si>
  <si>
    <t>IEXP-444074</t>
  </si>
  <si>
    <t>06411677.tif 06411792.tif 06411793.tif 06411794.tif 06411795.tif 06411796.tif 06411797.tif 06411798.tif 06411799.tif 06411800.tif 06411801.tif 06411802.tif 06411803.tif 06411804.tif 06411805.tif 06411806.tif 06411807.tif 06411808.tif 06411809.tif</t>
  </si>
  <si>
    <t>IEXP-444074 Other</t>
  </si>
  <si>
    <t>IEXP-442673</t>
  </si>
  <si>
    <t>06367351.tif 06367352.tif 06367353.tif 06367354.tif 06367355.tif 06367356.tif 06367357.tif 06367358.tif 06367359.tif 06367360.tif 06367361.tif 06367362.tif 06367363.tif 06367364.tif 06367365.tif 06367366.tif 06367367.tif 06367368.tif 06367369.tif 06367370.tif 06367371.tif 06367372.tif 06367373.tif 06367374.tif</t>
  </si>
  <si>
    <t>IEXP-442673 Other</t>
  </si>
  <si>
    <t>Mileage w/No Business Purpose</t>
  </si>
  <si>
    <t>IEXP-443524</t>
  </si>
  <si>
    <t>06389627.tif 06389839.tif 06389840.tif 06389841.tif 06389842.tif 06389843.tif 06389844.tif 06389845.tif 06389846.tif 06389847.tif 06389848.tif 06389849.tif 06389850.tif 06389851.tif 06389852.tif 06389853.tif 06389854.tif 06389855.tif 06389856.tif 06389857.tif 06389858.tif 06389859.tif 06389860.tif 06389861.tif 06389862.tif 06389863.tif 06389864.tif 06389865.tif 06389866.tif 06389867.tif 06389868.tif 06389869.tif</t>
  </si>
  <si>
    <t>IEXP-443524 Other</t>
  </si>
  <si>
    <t>IEXP-443439</t>
  </si>
  <si>
    <t>06386911.tif 06386912.tif 06386913.tif 06386914.tif 06386915.tif 06386916.tif 06386917.tif 06386918.tif 06386919.tif 06386920.tif 06386921.tif 06386922.tif 06386923.tif 06386924.tif 06386925.tif 06386926.tif 06386927.tif 06386928.tif</t>
  </si>
  <si>
    <t>IEXP-443439 Other</t>
  </si>
  <si>
    <t>Coding corr per M Barrera/IEXP-443439 Other</t>
  </si>
  <si>
    <t>IEXP-443225</t>
  </si>
  <si>
    <t>06384173.tif 06384174.tif 06384175.tif 06384176.tif 06384177.tif 06384178.tif 06384179.tif 06384180.tif 06384181.tif 06384182.tif 06384183.tif 06384184.tif 06384185.tif 06384186.tif 06384187.tif 06384188.tif 06384189.tif 06384190.tif</t>
  </si>
  <si>
    <t>IEXP-443225 Other</t>
  </si>
  <si>
    <t>Rental Vehicle - Large vehicle for 5 Passengers</t>
  </si>
  <si>
    <t>Supplies for Fundraiser</t>
  </si>
  <si>
    <t>IEXP-442601</t>
  </si>
  <si>
    <t>06365732.tif 06365733.tif 06365734.tif 06365735.tif</t>
  </si>
  <si>
    <t>IEXP-442601 Other</t>
  </si>
  <si>
    <t>IEXP-443161</t>
  </si>
  <si>
    <t>06379486.tif 06379487.tif 06379488.tif 06383254.tif 06383255.tif 06383256.tif 06383257.tif</t>
  </si>
  <si>
    <t>IEXP-443161 Other</t>
  </si>
  <si>
    <t>North, Jordan K</t>
  </si>
  <si>
    <t>270534</t>
  </si>
  <si>
    <t>IEXP-443032</t>
  </si>
  <si>
    <t>06376264.tif 06376265.tif 06376266.tif</t>
  </si>
  <si>
    <t>IEXP-443032 Other</t>
  </si>
  <si>
    <t>IEXP-443038</t>
  </si>
  <si>
    <t>06376307.tif 06376308.tif</t>
  </si>
  <si>
    <t>IEXP-443038 Other</t>
  </si>
  <si>
    <t>IEXP-443158</t>
  </si>
  <si>
    <t>06379489.tif 06379490.tif 06379491.tif 06379492.tif 06379493.tif</t>
  </si>
  <si>
    <t>IEXP-443158 Other</t>
  </si>
  <si>
    <t>IEXP-442969</t>
  </si>
  <si>
    <t>06375112.tif 06375113.tif 06375114.tif 06375115.tif 06375116.tif 06375117.tif 06375118.tif 06375119.tif 06375120.tif 06375121.tif 06375122.tif 06375123.tif 06375124.tif 06375125.tif 06375126.tif 06375127.tif 06375128.tif 06375129.tif 06375130.tif 06375131.tif 06375132.tif 06375133.tif 06375134.tif 06375135.tif 06375136.tif 06375137.tif 06375138.tif</t>
  </si>
  <si>
    <t>IEXP-442969 Other</t>
  </si>
  <si>
    <t>IEXP-442458</t>
  </si>
  <si>
    <t>06354905.tif 06354906.tif 06354907.tif 06354908.tif 06354909.tif 06354910.tif 06354911.tif 06354912.tif 06354913.tif 06354914.tif 06354915.tif 06354916.tif</t>
  </si>
  <si>
    <t>IEXP-442458 Other</t>
  </si>
  <si>
    <t>Vehicle Rental - Neverlost</t>
  </si>
  <si>
    <t>Pardue, Lauren J</t>
  </si>
  <si>
    <t>244464</t>
  </si>
  <si>
    <t>IEXP-443722</t>
  </si>
  <si>
    <t>06395784.tif 06395785.tif 06395786.tif 06395787.tif 06395788.tif 06395789.tif 06395790.tif</t>
  </si>
  <si>
    <t>IEXP-443722 Other</t>
  </si>
  <si>
    <t>IEXP-442677</t>
  </si>
  <si>
    <t>06368718.tif 06368719.tif 06368720.tif 06368721.tif 06368722.tif 06368723.tif 06368724.tif 06368725.tif 06368726.tif 06368727.tif 06368728.tif 06368729.tif</t>
  </si>
  <si>
    <t>IEXP-442677 Other</t>
  </si>
  <si>
    <t>Mileage w/Unclear Business Purpose</t>
  </si>
  <si>
    <t>Parish, John R (Bobby)</t>
  </si>
  <si>
    <t>259304</t>
  </si>
  <si>
    <t>IEXP-443734</t>
  </si>
  <si>
    <t>06397754.tif 06397755.tif 06397756.tif</t>
  </si>
  <si>
    <t>IEXP-443734 Other</t>
  </si>
  <si>
    <t>IEXP-442811</t>
  </si>
  <si>
    <t>TDG20150608-Exp</t>
  </si>
  <si>
    <t>06370694.tif 06370695.tif 06370696.tif 06370697.tif 06370698.tif 06370699.tif 06370700.tif 06370701.tif 06370702.tif</t>
  </si>
  <si>
    <t>IEXP-442811 Other</t>
  </si>
  <si>
    <t>IEXP-444434</t>
  </si>
  <si>
    <t>06415170.tif 06415171.tif 06415172.tif</t>
  </si>
  <si>
    <t>IEXP-444434 Other</t>
  </si>
  <si>
    <t>IEXP-442633</t>
  </si>
  <si>
    <t>06367089.tif 06367090.tif 06367091.tif</t>
  </si>
  <si>
    <t>IEXP-442633 Other</t>
  </si>
  <si>
    <t>IEXP-443329</t>
  </si>
  <si>
    <t>sew061515</t>
  </si>
  <si>
    <t>06384810.tif 06384811.tif 06384812.tif 06384813.tif</t>
  </si>
  <si>
    <t>IEXP-443329 Other</t>
  </si>
  <si>
    <t>IEXP-444004</t>
  </si>
  <si>
    <t>06410355.tif 06410356.tif 06410357.tif 06410358.tif 06410359.tif 06410360.tif 06410361.tif</t>
  </si>
  <si>
    <t>IEXP-444004 Other</t>
  </si>
  <si>
    <t>IEXP-443183</t>
  </si>
  <si>
    <t>06380496.tif 06380497.tif 06380498.tif 06380499.tif</t>
  </si>
  <si>
    <t>IEXP-443183 Other</t>
  </si>
  <si>
    <t>IEXP-442437</t>
  </si>
  <si>
    <t>06354613.tif 06354614.tif 06354615.tif 06354616.tif 06354617.tif 06354618.tif 06354619.tif 06354620.tif 06354621.tif</t>
  </si>
  <si>
    <t>IEXP-442437 Other</t>
  </si>
  <si>
    <t>Pino, David M</t>
  </si>
  <si>
    <t>260813</t>
  </si>
  <si>
    <t>IEXP-442257</t>
  </si>
  <si>
    <t>06349717.tif 06349718.tif 06349719.tif</t>
  </si>
  <si>
    <t>IEXP-442257 Other</t>
  </si>
  <si>
    <t>IEXP-442976</t>
  </si>
  <si>
    <t>06374928.tif 06374929.tif 06374930.tif 06374931.tif 06374932.tif</t>
  </si>
  <si>
    <t>IEXP-442976 Other</t>
  </si>
  <si>
    <t>IEXP-443942</t>
  </si>
  <si>
    <t>06408947.tif 06408948.tif 06408949.tif 06408950.tif 06408951.tif 06408952.tif 06408953.tif 06408954.tif 06408955.tif</t>
  </si>
  <si>
    <t>IEXP-443942 Other</t>
  </si>
  <si>
    <t>IEXP-442490</t>
  </si>
  <si>
    <t>06357993.tif 06357994.tif 06357995.tif 06357996.tif 06357997.tif 06357998.tif 06357999.tif 06358000.tif 06358001.tif 06358002.tif 06358003.tif 06358004.tif 06358005.tif 06358006.tif 06358007.tif 06358008.tif 06358009.tif 06358010.tif 06358011.tif 06358012.tif 06358013.tif 06358014.tif 06358015.tif 06358016.tif 06358017.tif 06358018.tif 06358019.tif 06358020.tif 06370007.tif 06370008.tif 06370009.tif</t>
  </si>
  <si>
    <t>IEXP-442490 Other</t>
  </si>
  <si>
    <t>Lodging w/No Detailed Receipt</t>
  </si>
  <si>
    <t>Upgrade Car / Prepaid Fuel / Frequent Travel Points</t>
  </si>
  <si>
    <t>IEXP-443080</t>
  </si>
  <si>
    <t>06377301.tif 06377302.tif 06377303.tif 06377304.tif 06377305.tif 06377306.tif 06377307.tif 06377308.tif 06377309.tif</t>
  </si>
  <si>
    <t>IEXP-443080 Other</t>
  </si>
  <si>
    <t>IEXP-443169</t>
  </si>
  <si>
    <t>06380169.tif 06380170.tif 06380171.tif 06380172.tif 06380173.tif 06380174.tif 06380175.tif 06380176.tif 06380177.tif 06380178.tif 06380179.tif 06380180.tif 06380181.tif 06380182.tif 06380183.tif 06380184.tif 06380185.tif 06380186.tif 06380187.tif</t>
  </si>
  <si>
    <t>IEXP-443169 Other</t>
  </si>
  <si>
    <t>IEXP-443999</t>
  </si>
  <si>
    <t>06410021.tif 06410022.tif 06410023.tif 06410024.tif 06410025.tif</t>
  </si>
  <si>
    <t>IEXP-443999 Other</t>
  </si>
  <si>
    <t>Salazar, Abraham</t>
  </si>
  <si>
    <t>277723</t>
  </si>
  <si>
    <t>IEXP-444083</t>
  </si>
  <si>
    <t>06411732.tif 06411733.tif 06411734.tif 06411735.tif 06411736.tif 06411737.tif 06411738.tif</t>
  </si>
  <si>
    <t>IEXP-444083 Other</t>
  </si>
  <si>
    <t>Sansing, Donna K</t>
  </si>
  <si>
    <t>233015</t>
  </si>
  <si>
    <t>IEXP-443894</t>
  </si>
  <si>
    <t>06406999.tif 06407000.tif</t>
  </si>
  <si>
    <t>IEXP-443894 Other</t>
  </si>
  <si>
    <t>IEXP-443083</t>
  </si>
  <si>
    <t>06377497.tif 06377498.tif 06377499.tif 06377500.tif 06377501.tif 06377502.tif</t>
  </si>
  <si>
    <t>IEXP-443083 Other</t>
  </si>
  <si>
    <t>IEXP-443162</t>
  </si>
  <si>
    <t>06379757.tif 06379758.tif 06379759.tif</t>
  </si>
  <si>
    <t>IEXP-443162 Other</t>
  </si>
  <si>
    <t>IEXP-443186</t>
  </si>
  <si>
    <t>06380511.tif 06380512.tif 06380513.tif 06380514.tif 06380515.tif 06380516.tif 06380517.tif 06380518.tif 06380519.tif</t>
  </si>
  <si>
    <t>IEXP-443186 Other</t>
  </si>
  <si>
    <t>IEXP-443316</t>
  </si>
  <si>
    <t>06384581.tif 06384582.tif 06384583.tif 06384584.tif</t>
  </si>
  <si>
    <t>IEXP-443316 Other</t>
  </si>
  <si>
    <t>IEXP-442407</t>
  </si>
  <si>
    <t>06354035.tif 06354036.tif 06354037.tif 06354038.tif 06354039.tif</t>
  </si>
  <si>
    <t>IEXP-442407 Other</t>
  </si>
  <si>
    <t>IEXP-442652</t>
  </si>
  <si>
    <t>06366890.tif 06366891.tif 06366892.tif 06366893.tif 06366894.tif 06366895.tif 06366896.tif 06366897.tif 06366898.tif 06366899.tif 06366900.tif 06366901.tif 06366902.tif 06366903.tif 06366904.tif 06366905.tif 06366906.tif 06366907.tif 06366908.tif 06366909.tif 06366910.tif 06366911.tif 06366912.tif 06366913.tif 06366914.tif 06366915.tif 06366916.tif 06366917.tif 06366918.tif 06366919.tif 06366920.tif 06366921.tif 06366922.tif 06366923.tif 06366924.tif 06366925.tif 06366926.tif 06366927.tif 06366928.tif 06366929.tif 06366930.tif 06366931.tif 06366932.tif 06366933.tif 06366934.tif 06366935.tif 06366936.tif 06366937.tif 06366938.tif 06366939.tif</t>
  </si>
  <si>
    <t>IEXP-442652 Travel Expense</t>
  </si>
  <si>
    <t>IEXP-442652 Other Employee Expenses</t>
  </si>
  <si>
    <t>IEXP-442652 Meals &amp;Entertainment</t>
  </si>
  <si>
    <t>IEXP-442652 Lodgings</t>
  </si>
  <si>
    <t>Rental Car overage</t>
  </si>
  <si>
    <t>IEXP-442652 Personal Vehicle Miles</t>
  </si>
  <si>
    <t>IEXP-442751</t>
  </si>
  <si>
    <t>06393319.tif 06393320.tif 06393321.tif 06393322.tif 06393323.tif 06393324.tif 06393325.tif 06393326.tif 06393327.tif 06393328.tif 06393329.tif 06393330.tif 06393331.tif 06393332.tif 06393333.tif 06393334.tif 06393335.tif 06393336.tif 06393337.tif 06393338.tif 06393339.tif 06393340.tif 06393341.tif 06393342.tif 06393343.tif 06393344.tif 06393345.tif 06393346.tif 06393347.tif 06393348.tif 06393349.tif 06393350.tif 06393351.tif 06393352.tif 06393353.tif 06393354.tif 06393355.tif 06393356.tif 06393357.tif</t>
  </si>
  <si>
    <t>IEXP-442751 Meals &amp;Entertainment</t>
  </si>
  <si>
    <t>IEXP-443574</t>
  </si>
  <si>
    <t>06390203.tif 06390204.tif 06390205.tif 06390206.tif</t>
  </si>
  <si>
    <t>IEXP-443574 Other</t>
  </si>
  <si>
    <t>IEXP-444529</t>
  </si>
  <si>
    <t>06417442.tif 06417443.tif 06417444.tif 06417445.tif 06417446.tif 06417447.tif 06417448.tif 06417449.tif 06417450.tif 06417451.tif 06417452.tif 06417453.tif 06417454.tif 06417455.tif 06417456.tif 06417457.tif 06417458.tif</t>
  </si>
  <si>
    <t>IEXP-444529 Other</t>
  </si>
  <si>
    <t>IEXP-443037</t>
  </si>
  <si>
    <t>06376385.tif 06376386.tif</t>
  </si>
  <si>
    <t>IEXP-443037 Other</t>
  </si>
  <si>
    <t>Smith, Kimberly D (Kim)</t>
  </si>
  <si>
    <t>258069</t>
  </si>
  <si>
    <t>IEXP-444582</t>
  </si>
  <si>
    <t>06418680.tif 06418681.tif 06418682.tif 06418683.tif</t>
  </si>
  <si>
    <t>IEXP-444582 Other</t>
  </si>
  <si>
    <t>IEXP-443701</t>
  </si>
  <si>
    <t>06394527.tif 06394528.tif 06394582.tif 06394583.tif</t>
  </si>
  <si>
    <t>IEXP-443701 Other</t>
  </si>
  <si>
    <t>IEXP-443348</t>
  </si>
  <si>
    <t>06385053.tif 06385054.tif 06385055.tif 06385056.tif 06385057.tif</t>
  </si>
  <si>
    <t>IEXP-443348 Other</t>
  </si>
  <si>
    <t>IEXP-443349</t>
  </si>
  <si>
    <t>06385058.tif 06385059.tif 06385060.tif 06385061.tif 06385062.tif 06385063.tif</t>
  </si>
  <si>
    <t>IEXP-443349 Other</t>
  </si>
  <si>
    <t>Room over the limit</t>
  </si>
  <si>
    <t>IEXP-442258</t>
  </si>
  <si>
    <t>06349759.tif 06349760.tif 06349761.tif 06349762.tif</t>
  </si>
  <si>
    <t>IEXP-442258 Other</t>
  </si>
  <si>
    <t>IEXP-442908</t>
  </si>
  <si>
    <t>06373901.tif 06373902.tif 06373903.tif 06373904.tif 06373905.tif</t>
  </si>
  <si>
    <t>IEXP-442908 Other</t>
  </si>
  <si>
    <t>IEXP-442680</t>
  </si>
  <si>
    <t>06367092.tif 06367093.tif 06367094.tif 06367095.tif</t>
  </si>
  <si>
    <t>IEXP-442680 Other</t>
  </si>
  <si>
    <t>IEXP-443918</t>
  </si>
  <si>
    <t>06408404.tif 06408405.tif 06408406.tif 06408407.tif 06408408.tif 06408409.tif 06408410.tif 06408411.tif 06408412.tif 06408413.tif 06408414.tif 06408415.tif 06408416.tif</t>
  </si>
  <si>
    <t>IEXP-443918 Other</t>
  </si>
  <si>
    <t>Waggoner, Charlyn S (Char)</t>
  </si>
  <si>
    <t>216633</t>
  </si>
  <si>
    <t>IEXP-443531</t>
  </si>
  <si>
    <t>06389658.tif 06389659.tif</t>
  </si>
  <si>
    <t>IEXP-443531 Other</t>
  </si>
  <si>
    <t>IEXP-443555</t>
  </si>
  <si>
    <t>06389825.tif 06389826.tif</t>
  </si>
  <si>
    <t>IEXP-443555 Other</t>
  </si>
  <si>
    <t>IEXP-443460</t>
  </si>
  <si>
    <t>06389064.tif 06389065.tif 06389066.tif 06389067.tif 06389068.tif 06389069.tif 06389070.tif</t>
  </si>
  <si>
    <t>IEXP-443460 Other</t>
  </si>
  <si>
    <t>IEXP-443469</t>
  </si>
  <si>
    <t>06389060.tif 06389061.tif 06389062.tif 06389063.tif 06394512.tif 06394513.tif</t>
  </si>
  <si>
    <t>IEXP-443469 Other</t>
  </si>
  <si>
    <t>IEXP-444608</t>
  </si>
  <si>
    <t>06419302.tif 06419303.tif 06419304.tif 06419305.tif</t>
  </si>
  <si>
    <t>IEXP-444608 Other</t>
  </si>
  <si>
    <t>Word, Lannie M</t>
  </si>
  <si>
    <t>232163</t>
  </si>
  <si>
    <t>IEXP-443174</t>
  </si>
  <si>
    <t>06384793.tif 06384794.tif 06384795.tif 06384796.tif 06390599.tif 06390600.tif 06390601.tif</t>
  </si>
  <si>
    <t>IEXP-443174 Other</t>
  </si>
  <si>
    <t>IEXP-443331</t>
  </si>
  <si>
    <t>06384814.tif 06384815.tif 06384816.tif 06384817.tif</t>
  </si>
  <si>
    <t>IEXP-443331 Other</t>
  </si>
  <si>
    <t>IEXP-443303</t>
  </si>
  <si>
    <t>06384169.tif 06384170.tif 06384171.tif 06384172.tif</t>
  </si>
  <si>
    <t>IEXP-443303 Other</t>
  </si>
  <si>
    <t>IEXP-443105</t>
  </si>
  <si>
    <t>06378463.tif 06378464.tif 06378465.tif 06378466.tif 06378467.tif 06378468.tif 06378469.tif 06378470.tif 06378471.tif 06378472.tif 06378473.tif 06378474.tif 06378475.tif 06378476.tif 06378477.tif 06378478.tif</t>
  </si>
  <si>
    <t>IEXP-443105 Other</t>
  </si>
  <si>
    <t>IEXP-450273</t>
  </si>
  <si>
    <t>TDG20150730-Exp</t>
  </si>
  <si>
    <t>010.25651</t>
  </si>
  <si>
    <t>06482561.tif 06482562.tif 06482569.tif 06482570.tif</t>
  </si>
  <si>
    <t>IEXP-450273 Other Employee Expenses</t>
  </si>
  <si>
    <t>IEXP-450048</t>
  </si>
  <si>
    <t>TDG20150727-Exp</t>
  </si>
  <si>
    <t>06475526.tif 06475527.tif 06475528.tif 06475529.tif 06475530.tif</t>
  </si>
  <si>
    <t>IEXP-450048 Other</t>
  </si>
  <si>
    <t>IEXP-450048 Other Employee Expenses</t>
  </si>
  <si>
    <t>IEXP-449866</t>
  </si>
  <si>
    <t>TDG20150723-Exp</t>
  </si>
  <si>
    <t>06471470.tif 06471471.tif 06471472.tif 06471473.tif 06471474.tif 06471475.tif 06471476.tif 06471477.tif 06471478.tif 06471479.tif 06471480.tif 06471481.tif 06471482.tif 06471483.tif 06471484.tif 06471485.tif 06471486.tif 06471487.tif 06471488.tif 06471489.tif 06471490.tif 06471491.tif</t>
  </si>
  <si>
    <t>IEXP-449866 Other</t>
  </si>
  <si>
    <t>IEXP-449789</t>
  </si>
  <si>
    <t>TDG20150722-Exp</t>
  </si>
  <si>
    <t>06464620.tif 06464621.tif 06464622.tif</t>
  </si>
  <si>
    <t>IEXP-449789 Other</t>
  </si>
  <si>
    <t>IEXP-445361</t>
  </si>
  <si>
    <t>TDG20150709-Exp</t>
  </si>
  <si>
    <t>06435787.tif 06435788.tif 06435789.tif 06435790.tif 06435791.tif</t>
  </si>
  <si>
    <t>IEXP-445361 Other</t>
  </si>
  <si>
    <t>Barney, Kimberly A</t>
  </si>
  <si>
    <t>238475</t>
  </si>
  <si>
    <t>IEXP-449876</t>
  </si>
  <si>
    <t>06471712.tif 06471713.tif 06471714.tif</t>
  </si>
  <si>
    <t>IEXP-449876 Other</t>
  </si>
  <si>
    <t>IEXP-444646</t>
  </si>
  <si>
    <t>TDG20150720-Exp</t>
  </si>
  <si>
    <t>06455430.tif 06455431.tif 06455432.tif 06455433.tif 06455434.tif 06455435.tif 06455436.tif</t>
  </si>
  <si>
    <t>IEXP-444646 Other</t>
  </si>
  <si>
    <t>Spouse - ok, Rising Spirit Award Travel</t>
  </si>
  <si>
    <t>Bautista, Carlos A</t>
  </si>
  <si>
    <t>277781</t>
  </si>
  <si>
    <t>IEXP-445043</t>
  </si>
  <si>
    <t>TDG20150706-Exp</t>
  </si>
  <si>
    <t>06430359.tif 06430360.tif 06430361.tif</t>
  </si>
  <si>
    <t>IEXP-445043 Other</t>
  </si>
  <si>
    <t>IEXP-444905</t>
  </si>
  <si>
    <t>TDG20150702-Exp</t>
  </si>
  <si>
    <t>06426127.tif 06426128.tif 06426129.tif 06426130.tif 06426131.tif</t>
  </si>
  <si>
    <t>IEXP-444905 Other</t>
  </si>
  <si>
    <t>IEXP-450056</t>
  </si>
  <si>
    <t>06476536.tif 06476537.tif 06476538.tif 06476539.tif 06476540.tif 06476541.tif 06476542.tif 06476543.tif 06476544.tif 06476545.tif 06476546.tif 06476547.tif 06476548.tif</t>
  </si>
  <si>
    <t>IEXP-450056 Other</t>
  </si>
  <si>
    <t>IEXP-444866</t>
  </si>
  <si>
    <t>TDG20150716-Exp</t>
  </si>
  <si>
    <t>06450085.tif 06450086.tif 06450087.tif 06450088.tif 06450089.tif 06450090.tif 06450091.tif 06450092.tif 06450093.tif 06450094.tif 06450095.tif 06450096.tif 06450097.tif 06450098.tif 06450099.tif 06450100.tif 06450101.tif</t>
  </si>
  <si>
    <t>IEXP-444866 Other</t>
  </si>
  <si>
    <t>IEXP-445637</t>
  </si>
  <si>
    <t>TDG20150713-Exp</t>
  </si>
  <si>
    <t>06440885.tif 06440886.tif 06440887.tif 06440888.tif 06440889.tif 06440890.tif 06440891.tif 06440892.tif 06440893.tif 06440894.tif 06440895.tif 06440896.tif 06440897.tif 06440898.tif 06440899.tif 06440900.tif 06440901.tif</t>
  </si>
  <si>
    <t>IEXP-445637 Other</t>
  </si>
  <si>
    <t>IEXP-448734</t>
  </si>
  <si>
    <t>TDG20150717-Exp</t>
  </si>
  <si>
    <t>06453591.tif 06453592.tif 06453593.tif 06453594.tif</t>
  </si>
  <si>
    <t>IEXP-448734 Other</t>
  </si>
  <si>
    <t>Boone, James L (Jimmy)</t>
  </si>
  <si>
    <t>223088</t>
  </si>
  <si>
    <t>IEXP-449281</t>
  </si>
  <si>
    <t>06456091.tif 06456092.tif 06456093.tif 06456094.tif 06456095.tif 06456096.tif 06456097.tif 06456098.tif 06456099.tif 06456100.tif 06456101.tif</t>
  </si>
  <si>
    <t>IEXP-449281 Other</t>
  </si>
  <si>
    <t>IEXP-449934</t>
  </si>
  <si>
    <t>sew072415</t>
  </si>
  <si>
    <t>06472937.tif 06472938.tif 06472939.tif</t>
  </si>
  <si>
    <t>IEXP-449934 Other</t>
  </si>
  <si>
    <t>IEXP-449095</t>
  </si>
  <si>
    <t>06455226.tif 06455227.tif 06455228.tif 06455229.tif 06455230.tif 06455231.tif 06455232.tif</t>
  </si>
  <si>
    <t>IEXP-449095 Other</t>
  </si>
  <si>
    <t>IEXP-449917</t>
  </si>
  <si>
    <t>06472922.tif 06472923.tif 06472924.tif 06472925.tif 06472926.tif 06472927.tif 06472928.tif 06472929.tif 06472930.tif 06472931.tif 06472932.tif 06472933.tif 06472934.tif 06472935.tif 06472936.tif</t>
  </si>
  <si>
    <t>IEXP-449917 Other</t>
  </si>
  <si>
    <t>IEXP-448855</t>
  </si>
  <si>
    <t>06454016.tif 06454017.tif 06454018.tif 06454019.tif 06454020.tif 06454021.tif 06454022.tif 06454023.tif</t>
  </si>
  <si>
    <t>IEXP-448855 Other</t>
  </si>
  <si>
    <t>No Business Purpose</t>
  </si>
  <si>
    <t>IEXP-450171</t>
  </si>
  <si>
    <t>06479761.tif 06479762.tif 06479763.tif 06479764.tif 06479765.tif 06479766.tif 06479767.tif 06479768.tif 06479769.tif 06479770.tif</t>
  </si>
  <si>
    <t>IEXP-450171 Other</t>
  </si>
  <si>
    <t>Bar Tip / Excessive Tip</t>
  </si>
  <si>
    <t>Vehicle Rental - Frequent Flier Miles Charge</t>
  </si>
  <si>
    <t>IEXP-449635</t>
  </si>
  <si>
    <t>TDG20150721-Exp</t>
  </si>
  <si>
    <t>06458323.tif 06458324.tif 06458325.tif 06458326.tif 06458327.tif 06458328.tif 06458329.tif 06458330.tif 06458331.tif 06458332.tif 06458333.tif 06458334.tif 06458335.tif 06458336.tif 06458337.tif</t>
  </si>
  <si>
    <t>IEXP-449635 Other</t>
  </si>
  <si>
    <t>Bar Tax &amp; Tip / Meal over limit</t>
  </si>
  <si>
    <t>IEXP-444979</t>
  </si>
  <si>
    <t>06429785.tif 06429786.tif 06429787.tif 06429788.tif 06429789.tif 06429790.tif 06429791.tif 06429792.tif 06429793.tif 06429794.tif 06429795.tif 06429796.tif 06429797.tif 06429798.tif 06429799.tif 06429800.tif 06429801.tif 06429802.tif 06429803.tif 06429804.tif 06429805.tif 06429806.tif 06429807.tif 06429808.tif 06429809.tif 06429810.tif 06429811.tif 06429812.tif 06429813.tif 06429814.tif</t>
  </si>
  <si>
    <t>IEXP-444979 Other</t>
  </si>
  <si>
    <t>IEXP-450320</t>
  </si>
  <si>
    <t>TDG20150731-Exp</t>
  </si>
  <si>
    <t>06483566.tif 06483567.tif 06483568.tif 06483569.tif 06483570.tif</t>
  </si>
  <si>
    <t>IEXP-450320 Other</t>
  </si>
  <si>
    <t>IEXP-445096</t>
  </si>
  <si>
    <t>sew070715</t>
  </si>
  <si>
    <t>06431743.tif 06431744.tif 06431745.tif 06431746.tif 06431747.tif 06431748.tif 06431749.tif 06431750.tif 06431751.tif 06431752.tif 06431753.tif 06431754.tif 06431755.tif 06431756.tif 06431757.tif 06431758.tif 06431759.tif 06431760.tif 06431761.tif 06431762.tif 06431763.tif 06431764.tif 06431765.tif 06431766.tif 06431767.tif</t>
  </si>
  <si>
    <t>IEXP-445096 Other</t>
  </si>
  <si>
    <t>IEXP-444397</t>
  </si>
  <si>
    <t>TDG20150701-Exp</t>
  </si>
  <si>
    <t>06422016.tif 06422017.tif 06422018.tif 06422019.tif 06422020.tif 06422021.tif 06422022.tif</t>
  </si>
  <si>
    <t>IEXP-444397 Other</t>
  </si>
  <si>
    <t>IEXP-450329</t>
  </si>
  <si>
    <t>06484035.tif 06484036.tif 06484037.tif 06484038.tif 06484039.tif 06484040.tif 06484041.tif 06484042.tif 06484043.tif 06484044.tif</t>
  </si>
  <si>
    <t>IEXP-450329 Other</t>
  </si>
  <si>
    <t>IEXP-445416</t>
  </si>
  <si>
    <t>06436728.tif 06436729.tif 06436730.tif 06436731.tif 06436732.tif 06436733.tif 06436734.tif 06436735.tif 06436736.tif</t>
  </si>
  <si>
    <t>IEXP-445416 Other</t>
  </si>
  <si>
    <t>IEXP-449891</t>
  </si>
  <si>
    <t>06471873.tif 06471874.tif 06471875.tif 06471876.tif 06471877.tif 06471878.tif 06471879.tif 06471880.tif 06471881.tif 06471882.tif 06471883.tif 06471884.tif 06471885.tif 06471886.tif 06471887.tif 06471888.tif 06471889.tif 06471890.tif 06471891.tif 06471892.tif 06471893.tif 06471894.tif</t>
  </si>
  <si>
    <t>04582</t>
  </si>
  <si>
    <t>IEXP-449891 Other</t>
  </si>
  <si>
    <t>IEXP-445347</t>
  </si>
  <si>
    <t>06436164.tif 06436165.tif 06436166.tif 06436167.tif 06436168.tif 06436169.tif 06436170.tif 06436171.tif 06436172.tif 06436173.tif 06436174.tif 06436175.tif 06436176.tif 06436177.tif 06436178.tif 06436179.tif 06436180.tif 06436181.tif 06436182.tif 06436183.tif 06436184.tif 06436185.tif 06436186.tif 06436187.tif 06436188.tif 06436189.tif 06436190.tif 06436191.tif 06436192.tif 06436193.tif 06436194.tif 06436195.tif 06436196.tif 06436197.tif 06436198.tif</t>
  </si>
  <si>
    <t>IEXP-445347 Other</t>
  </si>
  <si>
    <t>IEXP-448174</t>
  </si>
  <si>
    <t>06451243.tif 06451244.tif 06451245.tif 06451246.tif 06451247.tif 06451248.tif 06451249.tif 06451250.tif 06451251.tif 06451252.tif 06451253.tif 06451254.tif 06451255.tif 06451256.tif 06451257.tif 06451258.tif 06451259.tif 06451260.tif 06451261.tif 06451262.tif 06451263.tif 06451264.tif 06451265.tif 06451266.tif 06451267.tif 06451268.tif 06451269.tif 06451270.tif 06451271.tif 06451272.tif 06451273.tif 06451274.tif 06451275.tif 06451276.tif 06451277.tif 06451278.tif 06451279.tif 06451280.tif 06451281.tif 06451282.tif 06451283.tif 06451284.tif 06451285.tif 06451286.tif 06451287.tif 06451288.tif 06451289.tif 06451290.tif 06451291.tif 06451292.tif 06451293.tif 06451294.tif 06451295.tif 06451296.tif</t>
  </si>
  <si>
    <t>IEXP-448174 Other</t>
  </si>
  <si>
    <t>Unclear Business Purpose</t>
  </si>
  <si>
    <t>Carroll, Angela S</t>
  </si>
  <si>
    <t>235193</t>
  </si>
  <si>
    <t>IEXP-450022</t>
  </si>
  <si>
    <t>06475199.tif 06475200.tif 06475201.tif</t>
  </si>
  <si>
    <t>IEXP-450022 Other</t>
  </si>
  <si>
    <t>IEXP-449034</t>
  </si>
  <si>
    <t>06454692.tif 06454693.tif 06454694.tif 06454695.tif 06454696.tif 06454697.tif</t>
  </si>
  <si>
    <t>IEXP-449034 Other</t>
  </si>
  <si>
    <t>IEXP-445464</t>
  </si>
  <si>
    <t>06437944.tif 06437945.tif 06437946.tif 06437947.tif 06437948.tif 06437949.tif 06437950.tif 06437951.tif 06437952.tif 06437953.tif 06437954.tif 06437955.tif 06437956.tif 06437957.tif 06437958.tif</t>
  </si>
  <si>
    <t>IEXP-445464 Other</t>
  </si>
  <si>
    <t>Appreciation</t>
  </si>
  <si>
    <t>IEXP-450292</t>
  </si>
  <si>
    <t>06483277.tif 06483278.tif 06483279.tif 06483280.tif 06483281.tif</t>
  </si>
  <si>
    <t>IEXP-450292 Other</t>
  </si>
  <si>
    <t>Over limit</t>
  </si>
  <si>
    <t>Bar Tax &amp; Tip / Meal over limit / Tip &amp; Tax on meal overage</t>
  </si>
  <si>
    <t>Cervantez, Jennifer R</t>
  </si>
  <si>
    <t>273266</t>
  </si>
  <si>
    <t>IEXP-445344</t>
  </si>
  <si>
    <t>06435955.tif 06435956.tif 06435957.tif 06435958.tif 06435959.tif 06435960.tif 06435961.tif 06435962.tif</t>
  </si>
  <si>
    <t>IEXP-445344 Other</t>
  </si>
  <si>
    <t>IEXP-450039</t>
  </si>
  <si>
    <t>06475415.tif 06475416.tif 06475417.tif 06475418.tif 06475419.tif 06475420.tif</t>
  </si>
  <si>
    <t>IEXP-450039 Other</t>
  </si>
  <si>
    <t>IEXP-444867</t>
  </si>
  <si>
    <t>06435422.tif 06435423.tif 06435424.tif 06435425.tif 06435426.tif 06435427.tif 06435428.tif</t>
  </si>
  <si>
    <t>IEXP-444867 Other</t>
  </si>
  <si>
    <t>IEXP-447836</t>
  </si>
  <si>
    <t>06449348.tif 06449349.tif</t>
  </si>
  <si>
    <t>IEXP-447836 Other</t>
  </si>
  <si>
    <t>IEXP-448841</t>
  </si>
  <si>
    <t>06454003.tif 06454004.tif 06454005.tif 06454006.tif</t>
  </si>
  <si>
    <t>IEXP-448841 Other</t>
  </si>
  <si>
    <t>IEXP-445207</t>
  </si>
  <si>
    <t>06433776.tif 06433777.tif 06433778.tif 06433779.tif 06433780.tif 06433781.tif</t>
  </si>
  <si>
    <t>IEXP-445207 Other</t>
  </si>
  <si>
    <t>IEXP-449959</t>
  </si>
  <si>
    <t>06473226.tif 06473227.tif 06473228.tif 06473229.tif 06473230.tif 06473231.tif 06473232.tif</t>
  </si>
  <si>
    <t>IEXP-449959 Other</t>
  </si>
  <si>
    <t>IEXP-444949</t>
  </si>
  <si>
    <t>06429503.tif 06429504.tif 06429505.tif 06429506.tif 06429507.tif 06429519.tif 06429520.tif 06429521.tif 06429522.tif 06429523.tif</t>
  </si>
  <si>
    <t>IEXP-444949 Other</t>
  </si>
  <si>
    <t>Celebration</t>
  </si>
  <si>
    <t>IEXP-448463</t>
  </si>
  <si>
    <t>06452826.tif 06452827.tif 06452828.tif 06452829.tif 06452830.tif 06452831.tif 06452832.tif 06452833.tif 06452834.tif 06452835.tif 06452836.tif 06452837.tif 06452838.tif 06452839.tif 06452840.tif 06452841.tif 06452842.tif 06452843.tif 06452844.tif 06452845.tif 06452846.tif 06452847.tif 06452848.tif 06452849.tif</t>
  </si>
  <si>
    <t>IEXP-448463 Other</t>
  </si>
  <si>
    <t>Meal over limit\</t>
  </si>
  <si>
    <t>IEXP-445118</t>
  </si>
  <si>
    <t>06431852.tif 06431853.tif</t>
  </si>
  <si>
    <t>IEXP-445118 Other</t>
  </si>
  <si>
    <t>IEXP-445410</t>
  </si>
  <si>
    <t>TDG20150710-Exp</t>
  </si>
  <si>
    <t>06437804.tif 06437805.tif 06437806.tif 06437807.tif 06437808.tif 06437809.tif 06437810.tif 06437811.tif 06437812.tif 06437813.tif 06437814.tif 06437815.tif 06437816.tif 06437817.tif 06437818.tif 06437819.tif 06437820.tif 06437821.tif 06437822.tif 06437823.tif 06437824.tif 06437825.tif 06437826.tif 06437827.tif 06437828.tif 06437829.tif 06437830.tif 06437831.tif 06437832.tif 06437833.tif 06437834.tif</t>
  </si>
  <si>
    <t>IEXP-445410 Other</t>
  </si>
  <si>
    <t>IEXP-444859</t>
  </si>
  <si>
    <t>06425205.tif 06425206.tif</t>
  </si>
  <si>
    <t>IEXP-444859 Other</t>
  </si>
  <si>
    <t>IEXP-446614</t>
  </si>
  <si>
    <t>06443047.tif 06443048.tif</t>
  </si>
  <si>
    <t>IEXP-446614 Other</t>
  </si>
  <si>
    <t>IEXP-450130</t>
  </si>
  <si>
    <t>TDG20150728-Exp</t>
  </si>
  <si>
    <t>06478453.tif 06478454.tif 06478455.tif</t>
  </si>
  <si>
    <t>IEXP-450130 Other</t>
  </si>
  <si>
    <t>IEXP-449751</t>
  </si>
  <si>
    <t>06461767.tif 06461768.tif 06461769.tif 06461770.tif</t>
  </si>
  <si>
    <t>IEXP-449751 Other</t>
  </si>
  <si>
    <t>IEXP-448594</t>
  </si>
  <si>
    <t>06453111.tif 06453112.tif 06453113.tif 06453114.tif 06453115.tif 06453116.tif</t>
  </si>
  <si>
    <t>IEXP-448594 Meals &amp;Entertainment</t>
  </si>
  <si>
    <t>IEXP-448594 Personal Vehicle Miles</t>
  </si>
  <si>
    <t>IEXP-448594 Lodgings</t>
  </si>
  <si>
    <t>Erwin, Michelle L</t>
  </si>
  <si>
    <t>277237</t>
  </si>
  <si>
    <t>IEXP-445077</t>
  </si>
  <si>
    <t>06431186.tif 06431187.tif 06431188.tif 06431189.tif 06431190.tif 06431191.tif 06431192.tif 06431193.tif 06431194.tif 06431195.tif 06431196.tif 06431197.tif 06431198.tif 06431199.tif 06431200.tif 06431201.tif</t>
  </si>
  <si>
    <t>IEXP-445077 Other</t>
  </si>
  <si>
    <t>Fichtler, Nancy L</t>
  </si>
  <si>
    <t>247285</t>
  </si>
  <si>
    <t>IEXP-444665</t>
  </si>
  <si>
    <t>06420859.tif 06420860.tif 06420861.tif 06420862.tif 06420863.tif 06420864.tif 06420865.tif 06420866.tif 06420867.tif</t>
  </si>
  <si>
    <t>IEXP-444665 Other</t>
  </si>
  <si>
    <t>IEXP-444392</t>
  </si>
  <si>
    <t>06414756.tif 06414757.tif 06414758.tif</t>
  </si>
  <si>
    <t>IEXP-444392 Other</t>
  </si>
  <si>
    <t>IEXP-450238</t>
  </si>
  <si>
    <t>06481469.tif 06481470.tif</t>
  </si>
  <si>
    <t>IEXP-450238 Other</t>
  </si>
  <si>
    <t>Garza, Rudy</t>
  </si>
  <si>
    <t>247288</t>
  </si>
  <si>
    <t>IEXP-448834</t>
  </si>
  <si>
    <t>06453875.tif 06453876.tif</t>
  </si>
  <si>
    <t>IEXP-448834 Other</t>
  </si>
  <si>
    <t>IEXP-445348</t>
  </si>
  <si>
    <t>06435948.tif 06435949.tif 06435950.tif 06435951.tif 06435952.tif 06435953.tif 06435954.tif</t>
  </si>
  <si>
    <t>IEXP-445348 Other</t>
  </si>
  <si>
    <t>IEXP-444669</t>
  </si>
  <si>
    <t>06420825.tif 06420826.tif 06420827.tif 06420828.tif 06420829.tif 06420830.tif 06420831.tif 06420832.tif</t>
  </si>
  <si>
    <t>IEXP-444669 Other</t>
  </si>
  <si>
    <t>IEXP-448864</t>
  </si>
  <si>
    <t>06454169.tif 06454170.tif 06454171.tif 06454172.tif 06454173.tif 06454174.tif 06454175.tif</t>
  </si>
  <si>
    <t>IEXP-448864 Other</t>
  </si>
  <si>
    <t>IEXP-448176</t>
  </si>
  <si>
    <t>06450955.tif 06450956.tif 06450957.tif 06450958.tif 06450959.tif 06450960.tif 06450961.tif 06450962.tif 06450963.tif 06450964.tif 06450965.tif 06450966.tif</t>
  </si>
  <si>
    <t>IEXP-448176 Other</t>
  </si>
  <si>
    <t>Excessive Tip (tip calculated w/o delivery charge)</t>
  </si>
  <si>
    <t>IEXP-447514</t>
  </si>
  <si>
    <t>TDG20150715-Exp</t>
  </si>
  <si>
    <t>06448073.tif 06448074.tif 06448075.tif</t>
  </si>
  <si>
    <t>IEXP-447514 Other</t>
  </si>
  <si>
    <t>IEXP-444643</t>
  </si>
  <si>
    <t>06420203.tif 06420204.tif 06420205.tif</t>
  </si>
  <si>
    <t>IEXP-444643 Other</t>
  </si>
  <si>
    <t>IEXP-445255</t>
  </si>
  <si>
    <t>06434804.tif 06434805.tif 06434806.tif 06434807.tif 06434808.tif</t>
  </si>
  <si>
    <t>IEXP-445255 Other</t>
  </si>
  <si>
    <t>Kitchen Appliances</t>
  </si>
  <si>
    <t>IEXP-445368</t>
  </si>
  <si>
    <t>06436239.tif 06436240.tif 06436241.tif 06436242.tif 06436243.tif 06436244.tif 06436245.tif 06436246.tif 06436247.tif 06436248.tif 06436249.tif 06436250.tif 06436251.tif</t>
  </si>
  <si>
    <t>IEXP-445368 Other</t>
  </si>
  <si>
    <t>IEXP-447134</t>
  </si>
  <si>
    <t>TDG20150714-Exp</t>
  </si>
  <si>
    <t>06446207.tif 06446208.tif 06446209.tif 06446210.tif 06446211.tif 06446212.tif 06446213.tif 06446214.tif 06446215.tif</t>
  </si>
  <si>
    <t>IEXP-447134 Other</t>
  </si>
  <si>
    <t>IEXP-450084</t>
  </si>
  <si>
    <t>TDG20150729-Exp</t>
  </si>
  <si>
    <t>06477255.tif 06477256.tif 06477257.tif 06477258.tif 06477259.tif 06477260.tif 06477261.tif 06477262.tif</t>
  </si>
  <si>
    <t>IEXP-450084 Other</t>
  </si>
  <si>
    <t>IEXP-444868</t>
  </si>
  <si>
    <t>06426056.tif 06426057.tif 06426058.tif 06426059.tif</t>
  </si>
  <si>
    <t>IEXP-444868 Other</t>
  </si>
  <si>
    <t>IEXP-443813</t>
  </si>
  <si>
    <t>06475044.tif 06475045.tif 06475046.tif 06475047.tif 06475048.tif 06475049.tif 06475050.tif 06475051.tif 06475052.tif 06475053.tif 06475054.tif 06475055.tif 06475056.tif 06475057.tif 06475058.tif 06475059.tif 06475060.tif 06475061.tif 06475062.tif 06475063.tif 06475064.tif 06475065.tif 06475066.tif 06475067.tif 06475068.tif 06475069.tif 06475070.tif 06475071.tif 06475072.tif 06475073.tif 06475074.tif 06475075.tif 06475076.tif</t>
  </si>
  <si>
    <t>IEXP-443813 Other</t>
  </si>
  <si>
    <t>IEXP-450024</t>
  </si>
  <si>
    <t>06475216.tif 06475217.tif 06475218.tif 06475219.tif 06475220.tif</t>
  </si>
  <si>
    <t>IEXP-450024 Other</t>
  </si>
  <si>
    <t>IEXP-444814</t>
  </si>
  <si>
    <t>06423820.tif 06423821.tif</t>
  </si>
  <si>
    <t>IEXP-444814 Other</t>
  </si>
  <si>
    <t>IEXP-447115</t>
  </si>
  <si>
    <t>06446201.tif 06446202.tif 06446203.tif</t>
  </si>
  <si>
    <t>IEXP-447115 Other</t>
  </si>
  <si>
    <t>Koehler, Christopher M (Chris)</t>
  </si>
  <si>
    <t>245933</t>
  </si>
  <si>
    <t>IEXP-449758</t>
  </si>
  <si>
    <t>06465227.tif 06465228.tif 06465229.tif 06465230.tif 06465231.tif 06465232.tif</t>
  </si>
  <si>
    <t>IEXP-449758 Other</t>
  </si>
  <si>
    <t xml:space="preserve">Bar </t>
  </si>
  <si>
    <t>9020</t>
  </si>
  <si>
    <t>IEXP-445404</t>
  </si>
  <si>
    <t>06436408.tif 06436409.tif</t>
  </si>
  <si>
    <t>IEXP-445404 Other</t>
  </si>
  <si>
    <t>IEXP-444869</t>
  </si>
  <si>
    <t>06431344.tif 06431345.tif 06431346.tif 06431347.tif 06431348.tif 06431349.tif 06431350.tif 06431351.tif 06431352.tif 06431353.tif 06431354.tif 06431355.tif 06431356.tif 06431357.tif 06431358.tif 06431359.tif 06431360.tif 06431361.tif 06431362.tif 06431363.tif 06431364.tif 06431365.tif 06431366.tif</t>
  </si>
  <si>
    <t>IEXP-444869 Other</t>
  </si>
  <si>
    <t>IEXP-447956</t>
  </si>
  <si>
    <t>06470917.tif 06470918.tif 06470919.tif 06470920.tif 06470921.tif 06470922.tif 06470923.tif 06470924.tif 06470925.tif 06470926.tif 06470927.tif 06470928.tif 06470929.tif 06470930.tif 06470931.tif 06470932.tif 06470933.tif 06470934.tif 06470935.tif 06470936.tif 06470937.tif 06470938.tif 06470939.tif 06470940.tif 06470941.tif 06470942.tif 06470943.tif 06470944.tif 06470945.tif 06470946.tif 06470947.tif 06470948.tif 06470949.tif 06470950.tif 06470951.tif</t>
  </si>
  <si>
    <t>IEXP-447956 Other</t>
  </si>
  <si>
    <t>IEXP-449979</t>
  </si>
  <si>
    <t>06473887.tif 06473888.tif 06473889.tif</t>
  </si>
  <si>
    <t>IEXP-449979 Other</t>
  </si>
  <si>
    <t>IEXP-444855</t>
  </si>
  <si>
    <t>06425348.tif 06425349.tif 06425350.tif 06425351.tif 06425352.tif</t>
  </si>
  <si>
    <t>IEXP-444855 Other</t>
  </si>
  <si>
    <t>IEXP-446516</t>
  </si>
  <si>
    <t>06442780.tif 06442781.tif 06442782.tif 06442783.tif 06442784.tif 06442785.tif 06442786.tif</t>
  </si>
  <si>
    <t>IEXP-446516 Other</t>
  </si>
  <si>
    <t>IEXP-446155</t>
  </si>
  <si>
    <t>06441017.tif 06441018.tif</t>
  </si>
  <si>
    <t>IEXP-446155 Other</t>
  </si>
  <si>
    <t>IEXP-449775</t>
  </si>
  <si>
    <t>06463324.tif 06463325.tif 06463326.tif</t>
  </si>
  <si>
    <t>IEXP-449775 Other</t>
  </si>
  <si>
    <t>Loken, Ryan D</t>
  </si>
  <si>
    <t>273157</t>
  </si>
  <si>
    <t>IEXP-446054</t>
  </si>
  <si>
    <t>06440907.tif 06440908.tif 06440909.tif 06440910.tif</t>
  </si>
  <si>
    <t>IEXP-446054 Other</t>
  </si>
  <si>
    <t>No Detailed Receipt (not enough ID)</t>
  </si>
  <si>
    <t>Longano, Phillip G (Phil)</t>
  </si>
  <si>
    <t>270191</t>
  </si>
  <si>
    <t>IEXP-450209</t>
  </si>
  <si>
    <t>06480940.tif 06480941.tif 06480942.tif</t>
  </si>
  <si>
    <t>IEXP-450209 Other</t>
  </si>
  <si>
    <t>IEXP-448875</t>
  </si>
  <si>
    <t>06454166.tif 06454167.tif 06454168.tif</t>
  </si>
  <si>
    <t>IEXP-448875 Other</t>
  </si>
  <si>
    <t>IEXP-449797</t>
  </si>
  <si>
    <t>06472981.tif 06472982.tif 06472983.tif 06472984.tif 06472985.tif 06472986.tif 06472987.tif 06472988.tif 06472989.tif 06472990.tif 06472991.tif 06472992.tif 06472993.tif 06472994.tif 06472995.tif 06472996.tif 06472997.tif</t>
  </si>
  <si>
    <t>IEXP-449797 Other</t>
  </si>
  <si>
    <t>IEXP-448796</t>
  </si>
  <si>
    <t>06453853.tif 06453854.tif 06453855.tif 06453856.tif</t>
  </si>
  <si>
    <t>IEXP-448796 Other</t>
  </si>
  <si>
    <t>IEXP-446916</t>
  </si>
  <si>
    <t>06445553.tif 06445554.tif 06445555.tif 06445556.tif 06445557.tif 06445558.tif 06445559.tif 06445560.tif 06445561.tif 06445562.tif 06445563.tif 06445564.tif 06445565.tif 06445566.tif 06445567.tif 06445568.tif 06445569.tif 06445570.tif 06445571.tif 06445572.tif 06445573.tif 06445574.tif 06445575.tif 06445576.tif 06445577.tif 06445578.tif 06445579.tif 06445580.tif 06445581.tif 06445582.tif 06445583.tif 06445584.tif 06445585.tif 06445586.tif 06445587.tif 06445588.tif 06445589.tif 06445590.tif 06445591.tif 06445592.tif</t>
  </si>
  <si>
    <t>IEXP-446916 Other</t>
  </si>
  <si>
    <t>IEXP-449815</t>
  </si>
  <si>
    <t>06468905.tif 06468906.tif 06468907.tif 06468908.tif 06468909.tif 06468910.tif 06468911.tif 06468912.tif 06468913.tif 06468914.tif 06468915.tif 06468916.tif 06468917.tif 06468918.tif 06468919.tif 06468920.tif 06468921.tif 06468922.tif 06468923.tif 06468924.tif 06468925.tif 06468926.tif 06468927.tif 06468928.tif 06468929.tif 06468930.tif 06468931.tif 06468932.tif 06468933.tif 06468934.tif 06468935.tif 06468936.tif 06468937.tif 06468938.tif 06468939.tif 06468940.tif 06468941.tif 06468942.tif 06468943.tif 06468944.tif 06468945.tif 06468946.tif 06468947.tif 06468948.tif 06468949.tif 06468950.tif 06468951.tif 06468952.tif 06468953.tif 06468954.tif 06468955.tif 06468956.tif 06468957.tif 06468958.tif 06468959.tif 06468960.tif 06468961.tif 06468962.tif</t>
  </si>
  <si>
    <t>IEXP-449815 Other</t>
  </si>
  <si>
    <t>Bereavement Expense</t>
  </si>
  <si>
    <t>Travel to Retirement Party</t>
  </si>
  <si>
    <t>IEXP-444730</t>
  </si>
  <si>
    <t>06422041.tif 06422042.tif 06422043.tif</t>
  </si>
  <si>
    <t>IEXP-444730 Other</t>
  </si>
  <si>
    <t>IEXP-449374</t>
  </si>
  <si>
    <t>06457465.tif 06457466.tif 06457467.tif 06457468.tif 06457469.tif 06457470.tif 06457471.tif 06457472.tif 06457473.tif 06457474.tif 06457475.tif 06457476.tif 06457477.tif 06457478.tif 06457479.tif 06457480.tif</t>
  </si>
  <si>
    <t>IEXP-449374 Other</t>
  </si>
  <si>
    <t>30736</t>
  </si>
  <si>
    <t>IEXP-445603</t>
  </si>
  <si>
    <t>06439268.tif 06439269.tif 06439270.tif 06439271.tif</t>
  </si>
  <si>
    <t>IEXP-445603 Other</t>
  </si>
  <si>
    <t>IEXP-449275</t>
  </si>
  <si>
    <t>06456574.tif 06456575.tif 06456576.tif</t>
  </si>
  <si>
    <t>IEXP-449275 Other</t>
  </si>
  <si>
    <t>IEXP-449948</t>
  </si>
  <si>
    <t>06472998.tif 06472999.tif 06473000.tif 06473001.tif 06473002.tif</t>
  </si>
  <si>
    <t>IEXP-449948 Other</t>
  </si>
  <si>
    <t>IEXP-445578</t>
  </si>
  <si>
    <t>06439108.tif 06439109.tif 06439110.tif 06439111.tif 06439112.tif 06439113.tif 06439114.tif 06439115.tif 06439116.tif 06439117.tif 06439118.tif 06439119.tif 06439120.tif 06439121.tif 06439122.tif 06439123.tif 06439124.tif 06439125.tif 06439126.tif 06439127.tif 06439128.tif 06439129.tif 06439130.tif 06439131.tif 06439132.tif 06439133.tif 06439134.tif 06439135.tif 06439136.tif 06439137.tif 06439138.tif 06439139.tif 06439140.tif 06439141.tif 06439142.tif 06439143.tif 06439144.tif 06439145.tif 06439146.tif 06439147.tif 06439148.tif 06439149.tif 06439150.tif 06439151.tif 06439152.tif 06439153.tif 06439154.tif</t>
  </si>
  <si>
    <t>IEXP-445578 Other</t>
  </si>
  <si>
    <t>IEXP-445454</t>
  </si>
  <si>
    <t>06437347.tif 06437348.tif 06437349.tif</t>
  </si>
  <si>
    <t>IEXP-445454 Other</t>
  </si>
  <si>
    <t>IEXP-449315</t>
  </si>
  <si>
    <t>06456037.tif 06456038.tif 06456039.tif</t>
  </si>
  <si>
    <t>IEXP-449315 Other</t>
  </si>
  <si>
    <t>IEXP-444678</t>
  </si>
  <si>
    <t>06422564.tif 06422565.tif 06422566.tif 06422567.tif 06422568.tif 06422569.tif 06422570.tif 06422571.tif 06422572.tif 06422573.tif 06422574.tif 06422575.tif 06422576.tif 06422577.tif 06422578.tif 06422579.tif 06422580.tif 06422581.tif 06422582.tif</t>
  </si>
  <si>
    <t>IEXP-444678 Other</t>
  </si>
  <si>
    <t>IEXP-449795</t>
  </si>
  <si>
    <t>06479079.tif 06479080.tif 06479081.tif 06479082.tif 06479083.tif 06479084.tif 06479085.tif 06479086.tif 06479087.tif 06479088.tif</t>
  </si>
  <si>
    <t>IEXP-449795 Other</t>
  </si>
  <si>
    <t>IEXP-445583</t>
  </si>
  <si>
    <t>06438771.tif 06438772.tif 06438773.tif 06438774.tif 06438775.tif</t>
  </si>
  <si>
    <t>IEXP-445583 Other</t>
  </si>
  <si>
    <t>IEXP-445097</t>
  </si>
  <si>
    <t>06431539.tif 06431540.tif 06431541.tif 06431542.tif 06431543.tif 06431544.tif 06431545.tif</t>
  </si>
  <si>
    <t>IEXP-445097 Other</t>
  </si>
  <si>
    <t>IEXP-444819</t>
  </si>
  <si>
    <t>06425034.tif 06425035.tif 06425036.tif 06425037.tif 06425038.tif 06425039.tif 06425040.tif 06425041.tif 06425042.tif 06425043.tif 06425044.tif 06425045.tif</t>
  </si>
  <si>
    <t>IEXP-444819 Other</t>
  </si>
  <si>
    <t>IEXP-450242</t>
  </si>
  <si>
    <t>06481479.tif 06481480.tif 06481481.tif</t>
  </si>
  <si>
    <t>IEXP-450242 Other</t>
  </si>
  <si>
    <t>IEXP-446954</t>
  </si>
  <si>
    <t>06445473.tif 06445474.tif 06445475.tif 06445476.tif 06445477.tif</t>
  </si>
  <si>
    <t>IEXP-446954 Other</t>
  </si>
  <si>
    <t>IEXP-450243</t>
  </si>
  <si>
    <t>06481488.tif 06481489.tif 06481490.tif 06481491.tif</t>
  </si>
  <si>
    <t>IEXP-450243 Other</t>
  </si>
  <si>
    <t>IEXP-445422</t>
  </si>
  <si>
    <t>06436911.tif 06436912.tif 06436913.tif 06436914.tif 06436915.tif</t>
  </si>
  <si>
    <t>IEXP-445422 Other</t>
  </si>
  <si>
    <t>IEXP-450277</t>
  </si>
  <si>
    <t>06483233.tif 06483234.tif 06483235.tif 06483236.tif 06483237.tif 06483238.tif 06483239.tif 06483240.tif 06483241.tif</t>
  </si>
  <si>
    <t>IEXP-450277 Other</t>
  </si>
  <si>
    <t>IEXP-450023</t>
  </si>
  <si>
    <t>06475263.tif 06475264.tif 06475265.tif 06475266.tif 06475267.tif 06475268.tif 06475269.tif 06475270.tif 06475271.tif 06475272.tif 06475273.tif 06475274.tif</t>
  </si>
  <si>
    <t>IEXP-450023 Other</t>
  </si>
  <si>
    <t>Rental Vehicle - Frequent Travel Miles</t>
  </si>
  <si>
    <t>IEXP-444398</t>
  </si>
  <si>
    <t>06428959.tif 06428960.tif 06428961.tif 06428962.tif 06428963.tif 06428964.tif 06428965.tif 06428966.tif 06428967.tif 06428968.tif 06428969.tif 06428970.tif 06428971.tif 06428972.tif 06428973.tif 06428974.tif 06428975.tif 06428976.tif 06428977.tif 06428978.tif</t>
  </si>
  <si>
    <t>IEXP-444398 Other</t>
  </si>
  <si>
    <t>Rental Vehicle NeverLost</t>
  </si>
  <si>
    <t>IEXP-447595</t>
  </si>
  <si>
    <t>06448445.tif 06448446.tif</t>
  </si>
  <si>
    <t>IEXP-447595 Other</t>
  </si>
  <si>
    <t>IEXP-449968</t>
  </si>
  <si>
    <t>06473422.tif 06473423.tif 06473424.tif 06473425.tif 06473426.tif</t>
  </si>
  <si>
    <t>IEXP-449968 Other</t>
  </si>
  <si>
    <t>IEXP-449194</t>
  </si>
  <si>
    <t>06455473.tif 06455474.tif 06455475.tif</t>
  </si>
  <si>
    <t>IEXP-449194 Other</t>
  </si>
  <si>
    <t>IEXP-450300</t>
  </si>
  <si>
    <t>06483336.tif 06483337.tif 06483338.tif</t>
  </si>
  <si>
    <t>IEXP-450300 Other</t>
  </si>
  <si>
    <t>IEXP-445457</t>
  </si>
  <si>
    <t>06437569.tif 06437570.tif 06437571.tif 06437572.tif 06437573.tif 06437574.tif 06437575.tif</t>
  </si>
  <si>
    <t>IEXP-445457 Other</t>
  </si>
  <si>
    <t>IEXP-444632</t>
  </si>
  <si>
    <t>06420057.tif 06420058.tif 06420059.tif 06420060.tif 06420061.tif 06420062.tif 06420063.tif 06420064.tif 06420065.tif 06420066.tif 06420067.tif 06420068.tif 06420069.tif</t>
  </si>
  <si>
    <t>IEXP-444632 Other</t>
  </si>
  <si>
    <t>IEXP-445461</t>
  </si>
  <si>
    <t>06437577.tif 06437578.tif 06437579.tif 06437580.tif 06437581.tif 06437582.tif 06437583.tif 06437584.tif 06437585.tif</t>
  </si>
  <si>
    <t>IEXP-445461 Other</t>
  </si>
  <si>
    <t>IEXP-447335</t>
  </si>
  <si>
    <t>06447084.tif 06447085.tif 06447086.tif 06447087.tif 06447088.tif 06447089.tif 06447090.tif 06447091.tif 06447092.tif 06447093.tif 06447094.tif 06447095.tif 06447096.tif 06447097.tif</t>
  </si>
  <si>
    <t>IEXP-447335 Other</t>
  </si>
  <si>
    <t>IEXP-446575</t>
  </si>
  <si>
    <t>06445854.tif 06445855.tif 06445856.tif 06445857.tif 06445858.tif 06445859.tif 06445860.tif 06445861.tif 06445862.tif 06445863.tif 06445864.tif 06445865.tif</t>
  </si>
  <si>
    <t>IEXP-446575 Other</t>
  </si>
  <si>
    <t>Frequent Travel Miles charge /  5 Passengers justifies SUV</t>
  </si>
  <si>
    <t>IEXP-444732</t>
  </si>
  <si>
    <t>06422583.tif 06422584.tif 06422585.tif 06422586.tif 06422587.tif 06422588.tif 06422589.tif 06422590.tif 06422591.tif 06422592.tif 06422593.tif 06422594.tif 06422595.tif 06422596.tif 06422597.tif 06422598.tif 06422599.tif 06422600.tif 06422601.tif</t>
  </si>
  <si>
    <t>IEXP-444732 Other</t>
  </si>
  <si>
    <t>IEXP-446475</t>
  </si>
  <si>
    <t>06443833.tif 06443834.tif 06443835.tif</t>
  </si>
  <si>
    <t>IEXP-446475 Other</t>
  </si>
  <si>
    <t>IEXP-445218</t>
  </si>
  <si>
    <t>06434085.tif 06434086.tif 06434087.tif</t>
  </si>
  <si>
    <t>IEXP-445218 Other</t>
  </si>
  <si>
    <t>Pruitt, Natasha A</t>
  </si>
  <si>
    <t>249154</t>
  </si>
  <si>
    <t>IEXP-444980</t>
  </si>
  <si>
    <t>06429225.tif 06429226.tif 06429227.tif</t>
  </si>
  <si>
    <t>IEXP-444980 Other</t>
  </si>
  <si>
    <t>IEXP-444943</t>
  </si>
  <si>
    <t>06428596.tif 06428597.tif 06428598.tif 06428599.tif</t>
  </si>
  <si>
    <t>IEXP-444943 Other</t>
  </si>
  <si>
    <t>IEXP-444941</t>
  </si>
  <si>
    <t>06430637.tif 06430638.tif 06430639.tif 06430640.tif</t>
  </si>
  <si>
    <t>IEXP-444941 Other</t>
  </si>
  <si>
    <t>IEXP-445051</t>
  </si>
  <si>
    <t>06431624.tif 06431625.tif 06431626.tif 06431627.tif 06431628.tif 06431629.tif 06431630.tif 06431631.tif 06431632.tif 06431633.tif 06431634.tif 06431635.tif 06431636.tif 06431637.tif 06431638.tif 06435437.tif 06435438.tif 06435439.tif 06435440.tif 06435441.tif 06435442.tif 06435443.tif 06435444.tif 06435445.tif 06435446.tif</t>
  </si>
  <si>
    <t>IEXP-445051 Other</t>
  </si>
  <si>
    <t>IEXP-449781</t>
  </si>
  <si>
    <t>06464288.tif 06464289.tif 06464290.tif 06464291.tif 06464292.tif 06464293.tif 06464294.tif 06464295.tif 06464296.tif 06464297.tif 06464298.tif 06464299.tif 06464300.tif</t>
  </si>
  <si>
    <t>IEXP-449781 Other Employee Expenses</t>
  </si>
  <si>
    <t>IEXP-450089</t>
  </si>
  <si>
    <t>06477555.tif 06477556.tif 06477557.tif 06477558.tif 06477559.tif 06477560.tif 06477561.tif 06477562.tif 06477563.tif 06477564.tif 06477565.tif 06477566.tif 06477567.tif 06477568.tif 06477569.tif 06477570.tif 06477571.tif 06477572.tif</t>
  </si>
  <si>
    <t>IEXP-450089 Other</t>
  </si>
  <si>
    <t>IEXP-444922</t>
  </si>
  <si>
    <t>06426436.tif 06426437.tif 06426438.tif</t>
  </si>
  <si>
    <t>IEXP-444922 Other</t>
  </si>
  <si>
    <t>Ross, Mary P (Paulette)</t>
  </si>
  <si>
    <t>233854</t>
  </si>
  <si>
    <t>IEXP-445467</t>
  </si>
  <si>
    <t>06440020.tif 06440021.tif 06440022.tif 06440023.tif 06440024.tif 06440025.tif 06440026.tif 06440027.tif 06440028.tif 06440029.tif 06440030.tif 06440031.tif 06440032.tif 06440033.tif 06440034.tif 06440035.tif 06440036.tif 06440037.tif 06440038.tif 06440039.tif</t>
  </si>
  <si>
    <t>IEXP-445467 Other</t>
  </si>
  <si>
    <t>Salazar, Frank A</t>
  </si>
  <si>
    <t>255257</t>
  </si>
  <si>
    <t>IEXP-449583</t>
  </si>
  <si>
    <t>06457481.tif 06457482.tif</t>
  </si>
  <si>
    <t>IEXP-449583 Other</t>
  </si>
  <si>
    <t>IEXP-450366</t>
  </si>
  <si>
    <t>06493113.tif 06493114.tif 06493115.tif 06493116.tif 06493117.tif</t>
  </si>
  <si>
    <t>IEXP-450366 Other</t>
  </si>
  <si>
    <t>IEXP-448975</t>
  </si>
  <si>
    <t>06455191.tif 06455192.tif 06455193.tif</t>
  </si>
  <si>
    <t>IEXP-448975 Other</t>
  </si>
  <si>
    <t>IEXP-445205</t>
  </si>
  <si>
    <t>06433874.tif 06433875.tif 06433876.tif 06433877.tif</t>
  </si>
  <si>
    <t>IEXP-445205 Other</t>
  </si>
  <si>
    <t>IEXP-449594</t>
  </si>
  <si>
    <t>06457953.tif 06457954.tif 06457955.tif 06457956.tif 06457957.tif</t>
  </si>
  <si>
    <t>IEXP-449594 Other</t>
  </si>
  <si>
    <t>IEXP-450253</t>
  </si>
  <si>
    <t>06481839.tif 06481840.tif 06481841.tif 06481842.tif 06481843.tif 06481844.tif 06481845.tif 06481846.tif 06481847.tif</t>
  </si>
  <si>
    <t>IEXP-450253 Other</t>
  </si>
  <si>
    <t>IEXP-444401</t>
  </si>
  <si>
    <t>06414762.tif 06414763.tif 06414764.tif 06414765.tif</t>
  </si>
  <si>
    <t>IEXP-444401 Other</t>
  </si>
  <si>
    <t>IEXP-449134</t>
  </si>
  <si>
    <t>06455325.tif 06455326.tif 06455327.tif 06455328.tif 06455329.tif 06455330.tif</t>
  </si>
  <si>
    <t>IEXP-449134 Other</t>
  </si>
  <si>
    <t>IEXP-449097</t>
  </si>
  <si>
    <t>06455705.tif 06455706.tif 06455707.tif 06455708.tif 06455709.tif 06455710.tif 06455711.tif</t>
  </si>
  <si>
    <t>IEXP-449097 Other</t>
  </si>
  <si>
    <t>IEXP-445178</t>
  </si>
  <si>
    <t>06433356.tif 06433357.tif 06433358.tif 06433359.tif 06433360.tif 06433361.tif 06433362.tif 06433363.tif</t>
  </si>
  <si>
    <t>IEXP-445178 Other</t>
  </si>
  <si>
    <t>IEXP-450206</t>
  </si>
  <si>
    <t>06480943.tif 06480944.tif 06480945.tif 06480946.tif 06480947.tif 06480948.tif 06480949.tif 06480950.tif 06480951.tif 06480952.tif 06480953.tif 06480954.tif 06480955.tif 06480956.tif 06480957.tif 06480958.tif 06480959.tif 06480960.tif 06480961.tif 06480962.tif</t>
  </si>
  <si>
    <t>IEXP-450206 Other</t>
  </si>
  <si>
    <t>Rental Vehicle Frequent Travel Miles</t>
  </si>
  <si>
    <t>Bar tax / Excessive Tip</t>
  </si>
  <si>
    <t>IEXP-444410</t>
  </si>
  <si>
    <t>06448763.tif 06448764.tif 06448765.tif 06448766.tif 06448767.tif 06448768.tif 06448769.tif 06448770.tif 06448771.tif 06448772.tif 06448773.tif</t>
  </si>
  <si>
    <t>IEXP-444410 Travel Expense</t>
  </si>
  <si>
    <t>IEXP-449777</t>
  </si>
  <si>
    <t>06465033.tif 06465034.tif 06465035.tif 06465036.tif 06465037.tif 06465038.tif 06465039.tif 06465040.tif 06465041.tif 06465042.tif 06465043.tif 06465044.tif 06465045.tif 06465046.tif 06465047.tif 06465048.tif 06465049.tif 06465050.tif 06465051.tif 06465052.tif 06465053.tif 06465054.tif 06465055.tif 06465056.tif 06465057.tif 06465058.tif 06465059.tif 06465060.tif 06465061.tif 06465062.tif 06465063.tif 06465064.tif 06465065.tif 06465066.tif 06465067.tif 06465068.tif 06465069.tif 06465070.tif 06465071.tif 06465072.tif</t>
  </si>
  <si>
    <t>IEXP-449777 Travel Expense</t>
  </si>
  <si>
    <t>IEXP-449777 Other Employee Expenses</t>
  </si>
  <si>
    <t>Fuel Charge</t>
  </si>
  <si>
    <t>IEXP-449777 Lodgings</t>
  </si>
  <si>
    <t>IEXP-449777 Meals &amp;Entertainment</t>
  </si>
  <si>
    <t>IEXP-449777 Personal Vehicle Miles</t>
  </si>
  <si>
    <t>IEXP-449036</t>
  </si>
  <si>
    <t>06454689.tif 06454690.tif 06454691.tif</t>
  </si>
  <si>
    <t>IEXP-449036 Other</t>
  </si>
  <si>
    <t>IEXP-445200</t>
  </si>
  <si>
    <t>06433717.tif 06433718.tif 06433719.tif 06433720.tif 06433721.tif 06433722.tif 06433723.tif 06433724.tif 06433725.tif 06433726.tif 06433727.tif 06433728.tif 06433729.tif 06433730.tif 06433731.tif 06433732.tif 06433733.tif 06433734.tif</t>
  </si>
  <si>
    <t>IEXP-445200 Other</t>
  </si>
  <si>
    <t>Smith, Jewelie D</t>
  </si>
  <si>
    <t>232959</t>
  </si>
  <si>
    <t>IEXP-449967</t>
  </si>
  <si>
    <t>06473771.tif 06473772.tif 06473773.tif 06473774.tif 06473775.tif 06473776.tif 06473777.tif</t>
  </si>
  <si>
    <t>IEXP-449967 Other</t>
  </si>
  <si>
    <t>IEXP-448935</t>
  </si>
  <si>
    <t>06455131.tif 06455132.tif 06455133.tif 06455134.tif 06455135.tif 06455136.tif 06455137.tif 06455138.tif</t>
  </si>
  <si>
    <t>IEXP-448935 Other</t>
  </si>
  <si>
    <t>IEXP-449986</t>
  </si>
  <si>
    <t>06473982.tif 06473983.tif 06473984.tif 06473985.tif</t>
  </si>
  <si>
    <t>IEXP-449986 Other</t>
  </si>
  <si>
    <t>IEXP-449744</t>
  </si>
  <si>
    <t>06461323.tif 06461324.tif 06461325.tif 06461326.tif 06461327.tif 06461328.tif 06461329.tif 06461330.tif</t>
  </si>
  <si>
    <t>IEXP-449744 Other</t>
  </si>
  <si>
    <t>IEXP-449805</t>
  </si>
  <si>
    <t>06465784.tif 06465785.tif 06465786.tif</t>
  </si>
  <si>
    <t>IEXP-449805 Other</t>
  </si>
  <si>
    <t>IEXP-449768</t>
  </si>
  <si>
    <t>06463379.tif 06463380.tif 06463381.tif 06463382.tif 06463383.tif 06463384.tif 06463385.tif 06463386.tif 06463387.tif 06463388.tif</t>
  </si>
  <si>
    <t>IEXP-449768 Other</t>
  </si>
  <si>
    <t>This charge is ok just coded wrong - should be Telecommunication</t>
  </si>
  <si>
    <t>IEXP-447516</t>
  </si>
  <si>
    <t>06448291.tif 06448292.tif 06448293.tif 06448294.tif 06448295.tif 06448296.tif</t>
  </si>
  <si>
    <t>IEXP-447516 Other</t>
  </si>
  <si>
    <t>Traves, Bryan K</t>
  </si>
  <si>
    <t>236856</t>
  </si>
  <si>
    <t>IEXP-448616</t>
  </si>
  <si>
    <t>06469302.tif 06469303.tif 06469304.tif</t>
  </si>
  <si>
    <t>IEXP-448616 Other</t>
  </si>
  <si>
    <t>IEXP-450051</t>
  </si>
  <si>
    <t>06475523.tif 06475524.tif 06475525.tif</t>
  </si>
  <si>
    <t>IEXP-450051 Other</t>
  </si>
  <si>
    <t>IEXP-448858</t>
  </si>
  <si>
    <t>06454081.tif 06454082.tif 06454083.tif 06454084.tif 06454085.tif 06454086.tif</t>
  </si>
  <si>
    <t>IEXP-448858 Other</t>
  </si>
  <si>
    <t>Vasquez, Sara N</t>
  </si>
  <si>
    <t>244308</t>
  </si>
  <si>
    <t>IEXP-444989</t>
  </si>
  <si>
    <t>06429585.tif 06429586.tif 06429587.tif</t>
  </si>
  <si>
    <t>IEXP-444989 Other</t>
  </si>
  <si>
    <t>Vega, Trisha M</t>
  </si>
  <si>
    <t>267782</t>
  </si>
  <si>
    <t>IEXP-445589</t>
  </si>
  <si>
    <t>06438927.tif 06438928.tif 06438929.tif 06438930.tif</t>
  </si>
  <si>
    <t>IEXP-445589 Other</t>
  </si>
  <si>
    <t>IEXP-447814</t>
  </si>
  <si>
    <t>06450527.tif 06450528.tif 06449242.tif 06449243.tif</t>
  </si>
  <si>
    <t>IEXP-447814 Other</t>
  </si>
  <si>
    <t>IEXP-450339</t>
  </si>
  <si>
    <t>06484265.tif 06484266.tif 06484267.tif 06484268.tif 06484269.tif 06484270.tif 06484271.tif 06484272.tif 06484273.tif 06484274.tif</t>
  </si>
  <si>
    <t>IEXP-450339 Other</t>
  </si>
  <si>
    <t>IEXP-450365</t>
  </si>
  <si>
    <t>06493118.tif 06493119.tif 06493120.tif 06493121.tif</t>
  </si>
  <si>
    <t>IEXP-450365 Other</t>
  </si>
  <si>
    <t>IEXP-448994</t>
  </si>
  <si>
    <t>06455139.tif 06455140.tif 06455141.tif 06455142.tif 06455143.tif 06455144.tif 06455145.tif 06455146.tif 06455147.tif 06455148.tif 06455149.tif 06455150.tif 06455151.tif 06455152.tif</t>
  </si>
  <si>
    <t>IEXP-448994 Other</t>
  </si>
  <si>
    <t>IEXP-446654</t>
  </si>
  <si>
    <t>06443944.tif 06443945.tif 06443946.tif 06443947.tif 06443948.tif</t>
  </si>
  <si>
    <t>IEXP-446654 Other</t>
  </si>
  <si>
    <t>IEXP-444870</t>
  </si>
  <si>
    <t>06426655.tif 06426656.tif 06426657.tif 06426658.tif 06426659.tif 06426660.tif 06426661.tif 06426662.tif 06426663.tif 06426664.tif 06426665.tif 06426666.tif 06426667.tif 06426668.tif 06426669.tif 06426670.tif</t>
  </si>
  <si>
    <t>IEXP-444870 Other</t>
  </si>
  <si>
    <t>Rental Vehicle Frequent Flier</t>
  </si>
  <si>
    <t>Young-Smalls, Teresa L</t>
  </si>
  <si>
    <t>263756</t>
  </si>
  <si>
    <t>IEXP-445193</t>
  </si>
  <si>
    <t>06433511.tif 06433512.tif</t>
  </si>
  <si>
    <t>IEXP-445193 Other</t>
  </si>
  <si>
    <t>IEXP-445190</t>
  </si>
  <si>
    <t>06433472.tif 06433473.tif 06433474.tif 06433475.tif</t>
  </si>
  <si>
    <t>IEXP-445190 Other</t>
  </si>
  <si>
    <t>IEXP-450377</t>
  </si>
  <si>
    <t>TDG20150803-Exp</t>
  </si>
  <si>
    <t xml:space="preserve"> 06493556.tif 06493557.tif 06493558.tif</t>
  </si>
  <si>
    <t>IEXP-450377 Other</t>
  </si>
  <si>
    <t>IEXP-451138</t>
  </si>
  <si>
    <t>TDG20150814-Exp</t>
  </si>
  <si>
    <t xml:space="preserve"> 06511464.tif 06511465.tif</t>
  </si>
  <si>
    <t>IEXP-451138 Other</t>
  </si>
  <si>
    <t>IEXP-451292</t>
  </si>
  <si>
    <t xml:space="preserve"> 06515965.tif 06515966.tif 06515967.tif 06515968.tif 06515969.tif</t>
  </si>
  <si>
    <t>IEXP-451292 Other</t>
  </si>
  <si>
    <t>IEXP-453312</t>
  </si>
  <si>
    <t>TDG20150827-Exp</t>
  </si>
  <si>
    <t xml:space="preserve"> 06549632.tif 06549633.tif 06549634.tif</t>
  </si>
  <si>
    <t>IEXP-453312 Other</t>
  </si>
  <si>
    <t>Blanton, Travis</t>
  </si>
  <si>
    <t>IEXP-451463</t>
  </si>
  <si>
    <t>sew081815</t>
  </si>
  <si>
    <t xml:space="preserve"> 06521173.tif 06521174.tif 06521175.tif</t>
  </si>
  <si>
    <t>IEXP-451463 Other</t>
  </si>
  <si>
    <t>IEXP-451885</t>
  </si>
  <si>
    <t>TDG20150824-Exp</t>
  </si>
  <si>
    <t xml:space="preserve"> 06533131.tif 06533132.tif 06533133.tif 06533134.tif 06533135.tif 06533136.tif 06533137.tif 06533138.tif 06533139.tif 06533140.tif 06533141.tif 06533142.tif 06533143.tif 06533144.tif 06533145.tif 06533146.tif</t>
  </si>
  <si>
    <t>IEXP-451885 Other</t>
  </si>
  <si>
    <t>No List of Attendees</t>
  </si>
  <si>
    <t>Tax &amp; Tip on Bar Tab</t>
  </si>
  <si>
    <t>IEXP-450534</t>
  </si>
  <si>
    <t>sew080715</t>
  </si>
  <si>
    <t xml:space="preserve"> 06497794.tif 06497795.tif 06497796.tif 06497797.tif 06497798.tif 06497799.tif 06497800.tif 06497801.tif 06497802.tif 06497803.tif 06497804.tif 06497805.tif 06497806.tif 06497807.tif 06497808.tif 06497809.tif 06497810.tif 06497811.tif 06497812.tif 06497813.tif</t>
  </si>
  <si>
    <t>IEXP-450534 Other</t>
  </si>
  <si>
    <t>IEXP-451543</t>
  </si>
  <si>
    <t>sew081915</t>
  </si>
  <si>
    <t xml:space="preserve"> 06523276.tif 06523277.tif 06523278.tif 06523279.tif 06523280.tif 06523281.tif 06523282.tif 06523283.tif 06523284.tif 06523285.tif 06523286.tif 06523287.tif 06523288.tif 06523289.tif 06523290.tif 06523291.tif 06523292.tif 06523293.tif 06523294.tif 06523295.tif 06523296.tif</t>
  </si>
  <si>
    <t>IEXP-451543 Other</t>
  </si>
  <si>
    <t>IEXP-451038</t>
  </si>
  <si>
    <t xml:space="preserve"> 06509001.tif 06509002.tif</t>
  </si>
  <si>
    <t>IEXP-451038 Other</t>
  </si>
  <si>
    <t>IEXP-451322</t>
  </si>
  <si>
    <t>sew081715</t>
  </si>
  <si>
    <t xml:space="preserve"> 06516889.tif 06516890.tif 06516891.tif 06516892.tif 06516893.tif 06516894.tif 06516895.tif 06516896.tif 06516897.tif</t>
  </si>
  <si>
    <t>IEXP-451322 Other</t>
  </si>
  <si>
    <t>IEXP-452266</t>
  </si>
  <si>
    <t>TDG20150825-Exp</t>
  </si>
  <si>
    <t xml:space="preserve"> 06545476.tif 06545477.tif 06545478.tif 06545479.tif 06545480.tif 06545481.tif 06545482.tif 06545483.tif 06545484.tif 06545485.tif 06545486.tif 06545487.tif 06545488.tif 06545489.tif 06545490.tif 06545491.tif 06545492.tif 06545493.tif 06545494.tif</t>
  </si>
  <si>
    <t>IEXP-452266 Other</t>
  </si>
  <si>
    <t>Discrepancy in receipts adjusted</t>
  </si>
  <si>
    <t>Vehicle Higher Class Adjustment</t>
  </si>
  <si>
    <t>IEXP-450569</t>
  </si>
  <si>
    <t>TDG20150805-Exp</t>
  </si>
  <si>
    <t xml:space="preserve"> 06499287.tif 06499288.tif 06499289.tif 06499290.tif 06499291.tif 06499292.tif 06499293.tif 06499294.tif 06499295.tif 06499296.tif 06499297.tif 06499298.tif 06499299.tif 06499300.tif 06499301.tif 06499302.tif 06499303.tif 06499304.tif 06499305.tif 06499306.tif 06499307.tif 06499308.tif 06499309.tif 06499310.tif 06499311.tif 06499312.tif 06499313.tif 06499314.tif 06499315.tif 06499316.tif 06499317.tif 06499318.tif 06499319.tif 06499320.tif 06499321.tif 06499322.tif 06499323.tif 06499324.tif 06499325.tif 06499326.tif 06499327.tif 06499328.tif 06499329.tif 06499330.tif 06499331.tif 06499332.tif 06499333.tif 06499334.tif 06499335.tif 06499336.tif 06499337.tif 06499338.tif</t>
  </si>
  <si>
    <t>IEXP-450569 Other</t>
  </si>
  <si>
    <t>Frequent Travel Point Fee</t>
  </si>
  <si>
    <t>IEXP-452035</t>
  </si>
  <si>
    <t xml:space="preserve"> 06540776.tif 06540777.tif 06540778.tif 06540779.tif 06540780.tif</t>
  </si>
  <si>
    <t>IEXP-452035 Other</t>
  </si>
  <si>
    <t>IEXP-451286</t>
  </si>
  <si>
    <t xml:space="preserve"> 06515895.tif 06515896.tif 06515897.tif</t>
  </si>
  <si>
    <t>IEXP-451286 Other</t>
  </si>
  <si>
    <t>IEXP-451627</t>
  </si>
  <si>
    <t xml:space="preserve"> 06524046.tif 06524047.tif 06524048.tif 06524049.tif 06524050.tif 06524051.tif 06524052.tif 06524053.tif 06524054.tif 06524055.tif</t>
  </si>
  <si>
    <t>IEXP-451627 Other</t>
  </si>
  <si>
    <t>IEXP-450370</t>
  </si>
  <si>
    <t>TDG20150804-Exp</t>
  </si>
  <si>
    <t xml:space="preserve"> 06493517.tif 06493518.tif 06493519.tif</t>
  </si>
  <si>
    <t>IEXP-450370 Other</t>
  </si>
  <si>
    <t>IEXP-451456</t>
  </si>
  <si>
    <t>sew082015</t>
  </si>
  <si>
    <t xml:space="preserve"> 06521347.tif 06521348.tif 06521349.tif 06521350.tif 06521351.tif 06521352.tif 06521353.tif 06521354.tif 06521355.tif 06521356.tif 06521357.tif 06521358.tif 06521359.tif 06521360.tif 06521361.tif 06521362.tif 06521363.tif 06521364.tif 06521365.tif 06521366.tif 06521367.tif 06521368.tif 06521369.tif 06521370.tif 06521371.tif 06521372.tif</t>
  </si>
  <si>
    <t>IEXP-451456 Other</t>
  </si>
  <si>
    <t>IEXP-452164</t>
  </si>
  <si>
    <t xml:space="preserve"> 06543587.tif 06543588.tif 06543589.tif 06543590.tif 06543591.tif 06543592.tif 06543593.tif 06543594.tif 06543595.tif 06543596.tif 06543597.tif 06543598.tif 06543599.tif 06543600.tif 06543601.tif 06543602.tif 06543603.tif 06543604.tif 06543605.tif 06543606.tif 06543607.tif 06543608.tif 06543609.tif 06543610.tif 06543611.tif</t>
  </si>
  <si>
    <t>IEXP-452164 Other</t>
  </si>
  <si>
    <t>IEXP-450349</t>
  </si>
  <si>
    <t xml:space="preserve"> 06491639.tif 06491640.tif 06491641.tif 06491642.tif 06491643.tif 06491644.tif 06491645.tif 06491646.tif 06491647.tif 06491648.tif 06491649.tif 06491650.tif 06491651.tif 06491652.tif 06491653.tif 06491654.tif 06491655.tif 06491656.tif 06491657.tif 06491658.tif 06491659.tif 06491660.tif 06491661.tif</t>
  </si>
  <si>
    <t>IEXP-450349 Other</t>
  </si>
  <si>
    <t>IEXP-452236</t>
  </si>
  <si>
    <t>TDG20150826-Exp</t>
  </si>
  <si>
    <t xml:space="preserve"> 06544286.tif 06544287.tif 06544288.tif 06544289.tif 06544290.tif 06544291.tif 06544292.tif 06544293.tif 06544294.tif 06544295.tif 06544296.tif 06544297.tif 06544298.tif 06544299.tif 06544300.tif 06544301.tif 06544302.tif 06544303.tif</t>
  </si>
  <si>
    <t>IEXP-452236 Other</t>
  </si>
  <si>
    <t>IEXP-450710</t>
  </si>
  <si>
    <t xml:space="preserve"> 06501577.tif 06501578.tif 06501579.tif 06501580.tif 06501581.tif 06501582.tif 06501583.tif 06501584.tif 06501585.tif 06501586.tif 06501587.tif 06501588.tif 06501589.tif 06501590.tif 06501591.tif 06501592.tif 06501593.tif 06501594.tif 06501595.tif 06501596.tif 06501597.tif 06501598.tif 06501599.tif 06501600.tif 06501601.tif 06501602.tif 06501603.tif 06501604.tif 06501605.tif</t>
  </si>
  <si>
    <t>IEXP-450710 Other</t>
  </si>
  <si>
    <t>Employee Recognition</t>
  </si>
  <si>
    <t>Gift Card</t>
  </si>
  <si>
    <t>IEXP-451542</t>
  </si>
  <si>
    <t xml:space="preserve"> 06522270.tif 06522271.tif 06522272.tif</t>
  </si>
  <si>
    <t>IEXP-451542 Other</t>
  </si>
  <si>
    <t>IEXP-451534</t>
  </si>
  <si>
    <t xml:space="preserve"> 06522205.tif 06522206.tif 06522207.tif 06522208.tif 06522209.tif 06522210.tif 06522211.tif 06522212.tif 06522213.tif 06522214.tif 06522215.tif 06522216.tif 06522217.tif 06522218.tif 06522219.tif 06522220.tif 06522221.tif 06522222.tif 06522223.tif 06522224.tif 06522225.tif 06522226.tif 06522227.tif 06522228.tif</t>
  </si>
  <si>
    <t>IEXP-451534 Other</t>
  </si>
  <si>
    <t>Bar tax &amp; tip / Meal over limit</t>
  </si>
  <si>
    <t>IEXP-451331</t>
  </si>
  <si>
    <t xml:space="preserve"> 06517686.tif 06517687.tif 06517688.tif 06517689.tif 06517690.tif</t>
  </si>
  <si>
    <t>IEXP-451331 Other</t>
  </si>
  <si>
    <t>IEXP-451127</t>
  </si>
  <si>
    <t xml:space="preserve"> 06511229.tif 06511230.tif 06511231.tif 06511232.tif 06511233.tif 06511234.tif</t>
  </si>
  <si>
    <t>IEXP-451127 Other</t>
  </si>
  <si>
    <t>IEXP-451293</t>
  </si>
  <si>
    <t xml:space="preserve"> 06521794.tif 06521795.tif 06521796.tif</t>
  </si>
  <si>
    <t>IEXP-451293 Other</t>
  </si>
  <si>
    <t>IEXP-450372</t>
  </si>
  <si>
    <t xml:space="preserve"> 06493520.tif 06493521.tif 06493522.tif 06493523.tif 06493524.tif 06493525.tif 06493526.tif 06493527.tif 06493528.tif 06493529.tif 06493530.tif 06493531.tif 06493532.tif 06493533.tif 06493534.tif 06493535.tif 06493536.tif 06493537.tif 06493538.tif 06493539.tif 06493540.tif 06493541.tif 06493542.tif 06493543.tif</t>
  </si>
  <si>
    <t>IEXP-450372 Other</t>
  </si>
  <si>
    <t>IEXP-452225</t>
  </si>
  <si>
    <t xml:space="preserve"> 06544442.tif 06544443.tif 06544444.tif 06544445.tif 06544446.tif 06544447.tif 06544448.tif 06544449.tif 06544450.tif</t>
  </si>
  <si>
    <t>IEXP-452225 Other</t>
  </si>
  <si>
    <t xml:space="preserve">Rental Vehicle Base Rate adjustment &amp; Fuel Service </t>
  </si>
  <si>
    <t>IEXP-451129</t>
  </si>
  <si>
    <t xml:space="preserve"> 06511218.tif 06511219.tif 06511220.tif 06511221.tif 06511222.tif 06511223.tif 06511224.tif 06511225.tif 06511226.tif 06511227.tif 06511228.tif</t>
  </si>
  <si>
    <t>IEXP-451129 Other</t>
  </si>
  <si>
    <t>IEXP-449858</t>
  </si>
  <si>
    <t xml:space="preserve"> 06501210.tif 06501211.tif 06501212.tif 06501213.tif 06501214.tif 06501215.tif 06501216.tif 06501217.tif 06501218.tif 06501219.tif 06501220.tif 06501221.tif 06501222.tif</t>
  </si>
  <si>
    <t>IEXP-449858 Other</t>
  </si>
  <si>
    <t>IEXP-450726</t>
  </si>
  <si>
    <t>TDG20150810-Exp</t>
  </si>
  <si>
    <t xml:space="preserve"> 06503663.tif 06503664.tif 06503665.tif 06503666.tif 06503667.tif 06503668.tif 06503669.tif 06503670.tif 06503671.tif 06503672.tif 06503673.tif 06503674.tif 06503675.tif 06503676.tif 06503677.tif 06503678.tif 06503679.tif 06503680.tif 06503681.tif 06503682.tif 06503683.tif 06503684.tif 06503685.tif 06503686.tif 06503687.tif 06503688.tif 06503689.tif 06503690.tif 06503691.tif 06503692.tif 06503693.tif 06503694.tif 06503695.tif 06503696.tif 06503697.tif 06503698.tif 06503699.tif 06503700.tif 06503701.tif 06503702.tif 06503703.tif</t>
  </si>
  <si>
    <t>IEXP-450726 Other</t>
  </si>
  <si>
    <t>IEXP-453607</t>
  </si>
  <si>
    <t>TDG20150831-Exp</t>
  </si>
  <si>
    <t xml:space="preserve"> 06559146.tif 06559147.tif 06559148.tif 06559149.tif 06559150.tif 06559151.tif 06559152.tif 06559153.tif 06559154.tif 06559155.tif 06559156.tif 06559157.tif 06559158.tif 06559159.tif 06559160.tif 06559161.tif 06559162.tif 06559163.tif 06559164.tif 06559165.tif 06559166.tif 06559167.tif 06559168.tif 06559169.tif 06559170.tif 06559171.tif</t>
  </si>
  <si>
    <t>IEXP-453607 Other</t>
  </si>
  <si>
    <t>Crowder, Patricia A</t>
  </si>
  <si>
    <t>IEXP-451036</t>
  </si>
  <si>
    <t xml:space="preserve"> 06509005.tif 06509006.tif</t>
  </si>
  <si>
    <t>IEXP-451036 Other</t>
  </si>
  <si>
    <t>IEXP-451220</t>
  </si>
  <si>
    <t>TDG20150812-Exp</t>
  </si>
  <si>
    <t xml:space="preserve"> 06513776.tif 06513777.tif 06513778.tif 06513779.tif 06513780.tif 06513781.tif 06513782.tif 06513783.tif 06513784.tif 06513785.tif 06513786.tif 06513787.tif 06513788.tif 06513789.tif 06513790.tif 06513791.tif 06513792.tif 06513793.tif 06513794.tif 06513795.tif 06513796.tif</t>
  </si>
  <si>
    <t>IEXP-451220 Other</t>
  </si>
  <si>
    <t>Denny, Christopher D (Chris)</t>
  </si>
  <si>
    <t>IEXP-453463</t>
  </si>
  <si>
    <t>TDG20150828-Exp</t>
  </si>
  <si>
    <t xml:space="preserve"> 06554819.tif 06554820.tif 06554821.tif 06554822.tif</t>
  </si>
  <si>
    <t>IEXP-453463 Other</t>
  </si>
  <si>
    <t>IEXP-450982</t>
  </si>
  <si>
    <t xml:space="preserve"> 06510681.tif 06510682.tif 06510683.tif 06510684.tif 06510685.tif 06510686.tif 06510687.tif 06510688.tif 06510689.tif 06510690.tif 06510691.tif 06510692.tif 06510693.tif 06510694.tif 06510695.tif 06510696.tif 06510697.tif 06510698.tif 06510699.tif 06510700.tif 06510701.tif 06510702.tif 06510703.tif 06510704.tif 06510705.tif 06510706.tif</t>
  </si>
  <si>
    <t>IEXP-450982 Other</t>
  </si>
  <si>
    <t>IEXP-451466</t>
  </si>
  <si>
    <t xml:space="preserve"> 06521394.tif 06521395.tif 06521396.tif 06521397.tif 06521398.tif 06521399.tif</t>
  </si>
  <si>
    <t>IEXP-451466 Other</t>
  </si>
  <si>
    <t>IEXP-452397</t>
  </si>
  <si>
    <t xml:space="preserve"> 06548556.tif 06548557.tif 06548558.tif 06548559.tif 06548560.tif 06548561.tif 06548562.tif 06548563.tif 06548564.tif 06548565.tif 06548566.tif 06548567.tif 06548568.tif 06548569.tif 06548570.tif 06548571.tif</t>
  </si>
  <si>
    <t>IEXP-452397 Meals &amp;Entertainment</t>
  </si>
  <si>
    <t>IEXP-452397 Travel Expense</t>
  </si>
  <si>
    <t>IEXP-452397 Personal Vehicle Miles</t>
  </si>
  <si>
    <t>IEXP-452397 Lodgings</t>
  </si>
  <si>
    <t>IEXP-452144</t>
  </si>
  <si>
    <t xml:space="preserve"> 06544921.tif 06544922.tif 06544923.tif</t>
  </si>
  <si>
    <t>IEXP-452144 Other</t>
  </si>
  <si>
    <t>IEXP-453316</t>
  </si>
  <si>
    <t xml:space="preserve"> 06549673.tif 06549674.tif 06549675.tif</t>
  </si>
  <si>
    <t>IEXP-453316 Other</t>
  </si>
  <si>
    <t>IEXP-450682</t>
  </si>
  <si>
    <t xml:space="preserve"> 06500757.tif 06500758.tif 06500759.tif 06500760.tif</t>
  </si>
  <si>
    <t>IEXP-450682 Other</t>
  </si>
  <si>
    <t>Gift</t>
  </si>
  <si>
    <t>IEXP-451118</t>
  </si>
  <si>
    <t xml:space="preserve"> 06510736.tif 06510737.tif</t>
  </si>
  <si>
    <t>IEXP-451118 Other</t>
  </si>
  <si>
    <t>IEXP-452045</t>
  </si>
  <si>
    <t xml:space="preserve"> 06549595.tif 06549596.tif 06549597.tif 06549598.tif 06549599.tif 06549600.tif 06549601.tif 06549602.tif 06549603.tif 06549604.tif 06549605.tif 06549606.tif 06549607.tif 06549608.tif 06549609.tif 06549610.tif 06549611.tif 06549612.tif 06549613.tif 06549614.tif 06549615.tif 06549616.tif 06549617.tif 06549618.tif</t>
  </si>
  <si>
    <t>IEXP-452045 Other</t>
  </si>
  <si>
    <t>Bar tax &amp; tip</t>
  </si>
  <si>
    <t>Bar tax &amp; tip / Excessive Tip</t>
  </si>
  <si>
    <t>IEXP-450430</t>
  </si>
  <si>
    <t xml:space="preserve"> 06505418.tif 06505419.tif 06505420.tif</t>
  </si>
  <si>
    <t>IEXP-450430 Other</t>
  </si>
  <si>
    <t>IEXP-452249</t>
  </si>
  <si>
    <t xml:space="preserve"> 06544570.tif 06544571.tif 06544572.tif 06544573.tif 06544574.tif 06544575.tif 06544576.tif 06544577.tif 06544578.tif 06544579.tif 06544580.tif 06544581.tif</t>
  </si>
  <si>
    <t>IEXP-452249 Other</t>
  </si>
  <si>
    <t>No Detailed Receipt  (illegible)</t>
  </si>
  <si>
    <t>IEXP-451231</t>
  </si>
  <si>
    <t xml:space="preserve"> 06514205.tif 06514206.tif 06514207.tif 06514208.tif 06514209.tif 06514210.tif 06514211.tif 06514212.tif 06514213.tif 06514214.tif 06514215.tif 06514216.tif 06514217.tif 06514218.tif 06514219.tif 06514220.tif 06514221.tif 06514222.tif 06514223.tif 06514224.tif 06514225.tif</t>
  </si>
  <si>
    <t>IEXP-451231 Other</t>
  </si>
  <si>
    <t>Gonzalez, Janie C</t>
  </si>
  <si>
    <t>IEXP-452242</t>
  </si>
  <si>
    <t xml:space="preserve"> 06544328.tif 06544329.tif 06544330.tif 06544331.tif 06544332.tif</t>
  </si>
  <si>
    <t>IEXP-452242 Other</t>
  </si>
  <si>
    <t>IEXP-450707</t>
  </si>
  <si>
    <t>bas20150805_1 exp report</t>
  </si>
  <si>
    <t xml:space="preserve"> 06501606.tif 06501607.tif 06501608.tif 06501609.tif 06501610.tif 06501611.tif 06501612.tif 06501613.tif 06501614.tif 06501615.tif</t>
  </si>
  <si>
    <t>IEXP-450707 Other</t>
  </si>
  <si>
    <t>IEXP-451596</t>
  </si>
  <si>
    <t xml:space="preserve"> 06523219.tif 06523220.tif 06523221.tif 06523222.tif 06523223.tif 06523224.tif</t>
  </si>
  <si>
    <t>IEXP-451596 Other</t>
  </si>
  <si>
    <t>IEXP-450373</t>
  </si>
  <si>
    <t xml:space="preserve"> 06493544.tif 06493545.tif 06493546.tif 06493547.tif 06493548.tif 06493549.tif 06493550.tif 06493551.tif 06493552.tif 06493553.tif 06493554.tif 06493555.tif</t>
  </si>
  <si>
    <t>IEXP-450373 Other</t>
  </si>
  <si>
    <t>IEXP-451803</t>
  </si>
  <si>
    <t>sew082115</t>
  </si>
  <si>
    <t xml:space="preserve"> 06527534.tif 06527535.tif 06527536.tif 06527537.tif 06527538.tif 06527539.tif 06527540.tif 06527541.tif 06527542.tif 06527543.tif 06527544.tif</t>
  </si>
  <si>
    <t>IEXP-451803 Other</t>
  </si>
  <si>
    <t>IEXP-451334</t>
  </si>
  <si>
    <t xml:space="preserve"> 06519410.tif 06519411.tif 06519412.tif 06519413.tif 06519414.tif 06519415.tif 06519416.tif 06519417.tif 06519418.tif 06519419.tif 06519420.tif 06519421.tif 06519422.tif 06519423.tif 06519424.tif 06519425.tif 06519426.tif 06519427.tif 06519428.tif 06519429.tif 06519430.tif 06519431.tif 06522268.tif 06522269.tif</t>
  </si>
  <si>
    <t>IEXP-451334 Other</t>
  </si>
  <si>
    <t>IEXP-451334 Meals &amp;Entertainment</t>
  </si>
  <si>
    <t>IEXP-451334 Lodgings</t>
  </si>
  <si>
    <t>IEXP-451334 Travel Expense</t>
  </si>
  <si>
    <t>IEXP-451334 Personal Vehicle Miles</t>
  </si>
  <si>
    <t>IEXP-448336</t>
  </si>
  <si>
    <t xml:space="preserve"> 06520639.tif 06520640.tif 06520641.tif 06520642.tif 06520643.tif 06520644.tif 06520645.tif 06520646.tif 06520647.tif 06520648.tif 06520649.tif 06520650.tif 06520651.tif 06520652.tif 06520653.tif 06520654.tif</t>
  </si>
  <si>
    <t>IEXP-448336 Other</t>
  </si>
  <si>
    <t>IEXP-452004</t>
  </si>
  <si>
    <t xml:space="preserve"> 06540364.tif 06540365.tif 06540366.tif</t>
  </si>
  <si>
    <t>IEXP-452004 Other</t>
  </si>
  <si>
    <t>IEXP-450508</t>
  </si>
  <si>
    <t xml:space="preserve"> 06497641.tif 06497642.tif</t>
  </si>
  <si>
    <t>IEXP-450508 Other</t>
  </si>
  <si>
    <t>IEXP-453491</t>
  </si>
  <si>
    <t xml:space="preserve"> 06555505.tif 06555506.tif 06555507.tif 06555508.tif 06555509.tif 06557141.tif</t>
  </si>
  <si>
    <t>IEXP-453491 Other</t>
  </si>
  <si>
    <t>IEXP-450766</t>
  </si>
  <si>
    <t xml:space="preserve"> 06502414.tif 06502415.tif 06502416.tif 06502417.tif 06502418.tif 06502419.tif 06502420.tif 06502421.tif 06502422.tif 06502423.tif</t>
  </si>
  <si>
    <t>IEXP-450766 Other</t>
  </si>
  <si>
    <t>IEXP-450768</t>
  </si>
  <si>
    <t xml:space="preserve"> 06506199.tif 06506200.tif 06506201.tif 06506202.tif 06506203.tif 06506204.tif 06506205.tif 06506206.tif 06506207.tif</t>
  </si>
  <si>
    <t>IEXP-450768 Other</t>
  </si>
  <si>
    <t>IEXP-452005</t>
  </si>
  <si>
    <t xml:space="preserve"> 06554187.tif 06554188.tif 06554189.tif 06554190.tif 06554191.tif 06554192.tif</t>
  </si>
  <si>
    <t>IEXP-452005 Other</t>
  </si>
  <si>
    <t>IEXP-449874</t>
  </si>
  <si>
    <t xml:space="preserve"> 06493752.tif 06493753.tif 06493754.tif 06493755.tif 06493756.tif 06493757.tif 06493758.tif 06493759.tif 06493760.tif 06493761.tif</t>
  </si>
  <si>
    <t>IEXP-449874 Other</t>
  </si>
  <si>
    <t>IEXP-450498</t>
  </si>
  <si>
    <t>TDG20150811-Exp</t>
  </si>
  <si>
    <t xml:space="preserve"> 06510267.tif 06510268.tif 06510269.tif 06510270.tif 06510271.tif 06510272.tif 06510273.tif 06510274.tif 06510275.tif 06510276.tif 06510277.tif 06510278.tif 06510279.tif 06510280.tif</t>
  </si>
  <si>
    <t>IEXP-450498 Other</t>
  </si>
  <si>
    <t>IEXP-450266</t>
  </si>
  <si>
    <t xml:space="preserve"> 06495288.tif 06495289.tif 06495290.tif 06495291.tif 06495292.tif 06495293.tif 06495294.tif 06495295.tif 06495296.tif 06495297.tif 06495298.tif 06495299.tif 06495300.tif 06495301.tif 06495302.tif 06495303.tif 06495304.tif 06495305.tif</t>
  </si>
  <si>
    <t>IEXP-450266 Other</t>
  </si>
  <si>
    <t>Ok - Flight for Rising Spirit Award Celebration ~ Approved Spousal flight</t>
  </si>
  <si>
    <t>Flight Seat Upgrade</t>
  </si>
  <si>
    <t>IEXP-451556</t>
  </si>
  <si>
    <t xml:space="preserve"> 06523826.tif 06523827.tif 06523828.tif 06523829.tif 06523830.tif 06523831.tif 06523832.tif 06523833.tif 06523834.tif 06523835.tif 06523836.tif 06523837.tif 06523838.tif 06523839.tif 06523840.tif 06523841.tif 06523842.tif 06523843.tif 06523844.tif 06523845.tif 06523846.tif 06523847.tif 06523848.tif 06523849.tif 06523850.tif 06523851.tif 06523852.tif 06523853.tif 06523854.tif 06523855.tif 06523856.tif 06523857.tif 06523858.tif 06523859.tif 06523860.tif 06523861.tif 06523862.tif 06523863.tif 06523864.tif 06523865.tif 06523866.tif 06523867.tif 06523868.tif 06523869.tif 06523870.tif 06523871.tif</t>
  </si>
  <si>
    <t>IEXP-451556 Other</t>
  </si>
  <si>
    <t>IEXP-450145</t>
  </si>
  <si>
    <t xml:space="preserve"> 06521797.tif 06521798.tif 06521799.tif 06521800.tif 06521801.tif 06521802.tif 06521803.tif 06521804.tif 06521805.tif 06521806.tif 06521807.tif 06521808.tif 06521809.tif 06521810.tif 06521811.tif 06521812.tif 06521813.tif 06521814.tif 06521815.tif 06521816.tif 06521817.tif 06521818.tif 06521819.tif 06521820.tif 06521821.tif 06521822.tif 06521823.tif 06521824.tif 06521825.tif 06521826.tif 06521827.tif 06521828.tif 06521829.tif 06521830.tif 06521831.tif 06521832.tif 06521833.tif 06521834.tif 06521835.tif 06521836.tif</t>
  </si>
  <si>
    <t>IEXP-450145 Other</t>
  </si>
  <si>
    <t>IEXP-450145 Meals &amp;Entertainment</t>
  </si>
  <si>
    <t>IEXP-450409</t>
  </si>
  <si>
    <t xml:space="preserve"> 06494667.tif 06494668.tif 06494669.tif 06494670.tif</t>
  </si>
  <si>
    <t>IEXP-450409 Other</t>
  </si>
  <si>
    <t>IEXP-450872</t>
  </si>
  <si>
    <t xml:space="preserve"> 06544374.tif 06544375.tif 06544376.tif 06544377.tif 06544378.tif 06544379.tif 06544380.tif 06544381.tif 06544382.tif 06544383.tif 06544384.tif 06544385.tif 06544386.tif 06544387.tif 06544388.tif 06544389.tif 06544390.tif 06544391.tif 06544392.tif 06546124.tif 06546125.tif 06546126.tif</t>
  </si>
  <si>
    <t>IEXP-450872 Other</t>
  </si>
  <si>
    <t>First Class flight one way</t>
  </si>
  <si>
    <t>Lin, Xiaoren</t>
  </si>
  <si>
    <t>IEXP-451772</t>
  </si>
  <si>
    <t xml:space="preserve"> 06526061.tif 06526062.tif 06526063.tif 06526064.tif 06526065.tif</t>
  </si>
  <si>
    <t>IEXP-451772 Other</t>
  </si>
  <si>
    <t>IEXP-451019</t>
  </si>
  <si>
    <t xml:space="preserve"> 06508429.tif 06508430.tif 06508431.tif 06508432.tif 06508433.tif</t>
  </si>
  <si>
    <t>IEXP-451019 Other</t>
  </si>
  <si>
    <t>IEXP-450773</t>
  </si>
  <si>
    <t xml:space="preserve"> 06502693.tif 06502694.tif 06502695.tif 06502696.tif 06502697.tif 06502698.tif</t>
  </si>
  <si>
    <t>IEXP-450773 Other</t>
  </si>
  <si>
    <t>Room over limit - No detailed Receipt, only dates</t>
  </si>
  <si>
    <t>IEXP-451238</t>
  </si>
  <si>
    <t>TDG20150813-Exp</t>
  </si>
  <si>
    <t xml:space="preserve"> 06514315.tif 06514316.tif 06514317.tif 06514318.tif 06514319.tif 06514320.tif 06514321.tif 06514322.tif 06514323.tif 06514324.tif 06514325.tif 06514326.tif 06514327.tif 06514328.tif 06514329.tif 06514330.tif 06514331.tif 06514332.tif 06514333.tif 06514334.tif 06514335.tif 06514336.tif 06514337.tif 06514338.tif 06514339.tif 06514340.tif</t>
  </si>
  <si>
    <t>IEXP-451238 Other</t>
  </si>
  <si>
    <t>Celebratory meal</t>
  </si>
  <si>
    <t>IEXP-452232</t>
  </si>
  <si>
    <t xml:space="preserve"> 06544306.tif 06544307.tif 06544308.tif 06544309.tif 06544310.tif 06544311.tif 06544312.tif 06544313.tif 06544314.tif 06544315.tif</t>
  </si>
  <si>
    <t>IEXP-452232 Other</t>
  </si>
  <si>
    <t>IEXP-451049</t>
  </si>
  <si>
    <t xml:space="preserve"> 06509330.tif 06509331.tif 06509332.tif 06509333.tif 06509334.tif 06509335.tif 06509336.tif</t>
  </si>
  <si>
    <t>IEXP-451049 Other</t>
  </si>
  <si>
    <t>IEXP-451120</t>
  </si>
  <si>
    <t xml:space="preserve"> 06510738.tif 06510739.tif 06510740.tif 06510741.tif</t>
  </si>
  <si>
    <t>IEXP-451120 Other</t>
  </si>
  <si>
    <t>IEXP-451552</t>
  </si>
  <si>
    <t xml:space="preserve"> 06523242.tif 06523243.tif 06523244.tif 06523245.tif 06523246.tif 06523247.tif 06523248.tif 06523249.tif 06523250.tif 06523251.tif 06523252.tif 06523253.tif 06523254.tif 06523255.tif 06523256.tif 06523257.tif 06523258.tif 06523259.tif 06523260.tif 06523261.tif 06523262.tif 06523263.tif 06523264.tif 06523265.tif 06523266.tif 06523267.tif</t>
  </si>
  <si>
    <t>IEXP-451552 Other</t>
  </si>
  <si>
    <t>IEXP-451552 Meals &amp;Entertainment</t>
  </si>
  <si>
    <t>IEXP-450417</t>
  </si>
  <si>
    <t xml:space="preserve"> 06500762.tif 06500763.tif 06500764.tif 06500765.tif 06500766.tif 06500767.tif 06500768.tif 06500769.tif 06500770.tif 06500771.tif 06500772.tif 06500773.tif 06500774.tif 06500775.tif 06500776.tif 06500777.tif 06500778.tif 06500779.tif 06500780.tif 06500781.tif 06500782.tif 06500783.tif 06500784.tif 06500785.tif 06500786.tif 06500787.tif 06500788.tif 06500789.tif 06500790.tif 06500791.tif 06500792.tif 06500793.tif 06500794.tif 06500795.tif 06500796.tif 06500797.tif 06500798.tif</t>
  </si>
  <si>
    <t>IEXP-450417 Other</t>
  </si>
  <si>
    <t>IEXP-453346</t>
  </si>
  <si>
    <t xml:space="preserve"> 06551009.tif 06551010.tif 06551011.tif 06551012.tif</t>
  </si>
  <si>
    <t>IEXP-453346 Other</t>
  </si>
  <si>
    <t>IEXP-450451</t>
  </si>
  <si>
    <t xml:space="preserve"> 06507269.tif 06507270.tif 06507271.tif 06507272.tif 06507273.tif 06507274.tif 06507275.tif 06507276.tif 06507277.tif 06507278.tif 06507279.tif 06507280.tif 06507281.tif 06507282.tif 06507283.tif 06507284.tif 06507285.tif 06507286.tif 06507287.tif 06507288.tif 06507289.tif 06507290.tif 06507291.tif 06507292.tif 06507293.tif 06507294.tif 06507295.tif 06507296.tif 06507297.tif 06507298.tif 06507299.tif 06507300.tif 06507301.tif 06507302.tif 06507303.tif 06507304.tif 06507305.tif 06507306.tif</t>
  </si>
  <si>
    <t>IEXP-450451 Other</t>
  </si>
  <si>
    <t>Bar Tip</t>
  </si>
  <si>
    <t>IEXP-452097</t>
  </si>
  <si>
    <t xml:space="preserve"> 06542619.tif 06542620.tif 06542621.tif 06542622.tif 06542623.tif 06542624.tif 06542625.tif 06542626.tif 06542627.tif</t>
  </si>
  <si>
    <t>IEXP-452097 Other</t>
  </si>
  <si>
    <t>IEXP-451146</t>
  </si>
  <si>
    <t xml:space="preserve"> 06511561.tif 06511562.tif 06511563.tif 06511564.tif 06511565.tif 06511566.tif 06511567.tif 06511568.tif 06511569.tif 06511570.tif 06511571.tif 06511572.tif 06511573.tif 06511574.tif 06511575.tif 06511576.tif 06511577.tif 06511578.tif</t>
  </si>
  <si>
    <t>IEXP-451146 Other</t>
  </si>
  <si>
    <t>Make a Wish</t>
  </si>
  <si>
    <t>IEXP-453414</t>
  </si>
  <si>
    <t xml:space="preserve"> 06552864.tif 06552865.tif</t>
  </si>
  <si>
    <t>IEXP-453414 Other</t>
  </si>
  <si>
    <t>IEXP-451950</t>
  </si>
  <si>
    <t xml:space="preserve"> 06535959.tif 06535960.tif 06535961.tif 06535962.tif 06535963.tif</t>
  </si>
  <si>
    <t>IEXP-451950 Other</t>
  </si>
  <si>
    <t>IEXP-452389</t>
  </si>
  <si>
    <t xml:space="preserve"> 06548227.tif 06548228.tif 06548229.tif 06548230.tif 06548231.tif 06548232.tif 06548233.tif 06548234.tif 06548235.tif 06548236.tif 06548237.tif 06548238.tif 06548239.tif 06548240.tif 06548241.tif 06548242.tif</t>
  </si>
  <si>
    <t>IEXP-452389 Other</t>
  </si>
  <si>
    <t>IEXP-450518</t>
  </si>
  <si>
    <t xml:space="preserve"> 06497197.tif 06497198.tif 06497199.tif 06497200.tif 06497201.tif 06497202.tif 06497203.tif 06497204.tif 06497205.tif 06497206.tif 06497207.tif 06497208.tif 06497209.tif 06497210.tif</t>
  </si>
  <si>
    <t>IEXP-450518 Other</t>
  </si>
  <si>
    <t>IEXP-452162</t>
  </si>
  <si>
    <t xml:space="preserve"> 06543449.tif 06543450.tif 06543451.tif 06543452.tif 06543453.tif 06543454.tif 06543455.tif</t>
  </si>
  <si>
    <t>IEXP-452162 Other</t>
  </si>
  <si>
    <t>IEXP-452182</t>
  </si>
  <si>
    <t xml:space="preserve"> 06543703.tif 06543704.tif 06543705.tif 06543706.tif 06543707.tif 06543708.tif 06543709.tif 06543710.tif 06543711.tif 06543712.tif 06543713.tif 06543714.tif 06543715.tif 06543716.tif 06543717.tif 06543683.tif 06543684.tif 06543685.tif 06543686.tif 06543687.tif 06543688.tif 06543689.tif 06543690.tif 06543691.tif 06543692.tif 06543693.tif 06543694.tif 06543695.tif 06543696.tif 06543697.tif</t>
  </si>
  <si>
    <t>IEXP-452182 Other</t>
  </si>
  <si>
    <t>IEXP-450457</t>
  </si>
  <si>
    <t xml:space="preserve"> 06495518.tif 06495519.tif 06495520.tif 06495521.tif 06495522.tif 06495523.tif 06495524.tif 06495525.tif</t>
  </si>
  <si>
    <t>IEXP-450457 Other</t>
  </si>
  <si>
    <t>Fundraiser</t>
  </si>
  <si>
    <t>Donation</t>
  </si>
  <si>
    <t>IEXP-452098</t>
  </si>
  <si>
    <t xml:space="preserve"> 06542628.tif 06542629.tif 06542630.tif 06542631.tif 06542632.tif 06542633.tif 06542634.tif 06542635.tif 06542636.tif 06542637.tif 06542638.tif 06542639.tif 06542640.tif 06542641.tif 06542642.tif 06542643.tif 06542644.tif 06542645.tif 06542646.tif 06542647.tif 06542648.tif 06542649.tif 06542650.tif 06542651.tif 06542652.tif 06542653.tif 06542654.tif 06542655.tif</t>
  </si>
  <si>
    <t>IEXP-452098 Other</t>
  </si>
  <si>
    <t>Ok - Tip</t>
  </si>
  <si>
    <t>Nevares, Stephanie S</t>
  </si>
  <si>
    <t>IEXP-452152</t>
  </si>
  <si>
    <t xml:space="preserve"> 06543144.tif 06543145.tif 06543146.tif</t>
  </si>
  <si>
    <t>IEXP-452152 Other</t>
  </si>
  <si>
    <t>Newton, Dana J</t>
  </si>
  <si>
    <t>IEXP-451565</t>
  </si>
  <si>
    <t xml:space="preserve"> 06522931.tif 06522932.tif 06522933.tif 06522934.tif 06522935.tif 06522936.tif 06522937.tif 06522938.tif 06522939.tif 06522940.tif 06522941.tif 06522942.tif 06522943.tif 06522944.tif 06522945.tif</t>
  </si>
  <si>
    <t>IEXP-451565 Meals &amp;Entertainment</t>
  </si>
  <si>
    <t>IEXP-451565 Personal Vehicle Miles</t>
  </si>
  <si>
    <t>IEXP-451565 Travel Expense</t>
  </si>
  <si>
    <t>IEXP-451565 Other</t>
  </si>
  <si>
    <t>IEXP-451565 Lodgings</t>
  </si>
  <si>
    <t>IEXP-451565 Other Employee Expenses</t>
  </si>
  <si>
    <t>IEXP-450935</t>
  </si>
  <si>
    <t xml:space="preserve"> 06506666.tif 06506667.tif 06506668.tif 06506669.tif</t>
  </si>
  <si>
    <t>IEXP-450935 Other</t>
  </si>
  <si>
    <t>IEXP-452334</t>
  </si>
  <si>
    <t xml:space="preserve"> 06546711.tif 06546712.tif 06546713.tif 06546714.tif 06546715.tif 06546716.tif 06546717.tif 06546718.tif 06546719.tif 06546720.tif 06546721.tif 06546722.tif</t>
  </si>
  <si>
    <t>IEXP-452334 Other</t>
  </si>
  <si>
    <t>IEXP-453454</t>
  </si>
  <si>
    <t xml:space="preserve"> 06554617.tif 06554618.tif 06554619.tif 06554620.tif 06554621.tif 06554622.tif 06554623.tif 06554624.tif</t>
  </si>
  <si>
    <t>IEXP-453454 Other</t>
  </si>
  <si>
    <t>Parshall, William J (Bill)</t>
  </si>
  <si>
    <t>IEXP-451085</t>
  </si>
  <si>
    <t xml:space="preserve"> 06509902.tif 06509903.tif</t>
  </si>
  <si>
    <t>IEXP-451085 Other</t>
  </si>
  <si>
    <t>Perez, Judy S</t>
  </si>
  <si>
    <t>IEXP-451489</t>
  </si>
  <si>
    <t xml:space="preserve"> 06521770.tif 06521771.tif 06521772.tif</t>
  </si>
  <si>
    <t>IEXP-451489 Other</t>
  </si>
  <si>
    <t>Persley, Kimberly D</t>
  </si>
  <si>
    <t>IEXP-452406</t>
  </si>
  <si>
    <t xml:space="preserve"> 06548636.tif 06548637.tif 06548638.tif</t>
  </si>
  <si>
    <t>IEXP-452406 Other</t>
  </si>
  <si>
    <t>IEXP-451567</t>
  </si>
  <si>
    <t xml:space="preserve"> 06523297.tif 06523298.tif 06523299.tif 06523300.tif 06523301.tif</t>
  </si>
  <si>
    <t>IEXP-451567 Other</t>
  </si>
  <si>
    <t>IEXP-450847</t>
  </si>
  <si>
    <t xml:space="preserve"> 06503944.tif 06503945.tif 06503946.tif</t>
  </si>
  <si>
    <t>IEXP-450847 Other</t>
  </si>
  <si>
    <t>IEXP-450387</t>
  </si>
  <si>
    <t xml:space="preserve"> 06493463.tif 06493464.tif 06493465.tif</t>
  </si>
  <si>
    <t>IEXP-450387 Other</t>
  </si>
  <si>
    <t>IEXP-453514</t>
  </si>
  <si>
    <t xml:space="preserve"> 06556660.tif 06556661.tif 06556662.tif 06556663.tif 06556664.tif 06556665.tif 06556666.tif 06556667.tif 06556668.tif</t>
  </si>
  <si>
    <t>IEXP-453514 Other</t>
  </si>
  <si>
    <t>IEXP-452150</t>
  </si>
  <si>
    <t xml:space="preserve"> 06543156.tif 06543157.tif 06543158.tif 06543159.tif</t>
  </si>
  <si>
    <t>IEXP-452150 Other</t>
  </si>
  <si>
    <t>Rental Vehicle Add'l Insurance adjustment</t>
  </si>
  <si>
    <t>IEXP-451977</t>
  </si>
  <si>
    <t xml:space="preserve"> 06540011.tif 06540012.tif 06540013.tif 06540014.tif 06540015.tif 06540016.tif 06540017.tif 06540018.tif 06540019.tif 06540020.tif 06540021.tif 06540022.tif 06540023.tif 06540024.tif 06540025.tif 06540026.tif 06540027.tif 06540028.tif 06540029.tif 06540030.tif 06540031.tif 06540032.tif 06540033.tif 06540060.tif 06540061.tif 06540062.tif 06540063.tif 06540064.tif 06540065.tif 06540066.tif 06540067.tif 06540068.tif 06540069.tif 06540070.tif 06540071.tif 06540072.tif 06540073.tif 06540074.tif 06540075.tif</t>
  </si>
  <si>
    <t>IEXP-451977 Meals &amp;Entertainment</t>
  </si>
  <si>
    <t>IEXP-451977 Lodgings</t>
  </si>
  <si>
    <t>IEXP-451977 Personal Vehicle Miles</t>
  </si>
  <si>
    <t>IEXP-451977 Other Employee Expenses</t>
  </si>
  <si>
    <t>Reitmajer, Kimberly A</t>
  </si>
  <si>
    <t>IEXP-450069</t>
  </si>
  <si>
    <t xml:space="preserve"> 06507412.tif 06507413.tif 06507414.tif 06507415.tif 06507416.tif 06507417.tif 06507418.tif 06507419.tif 06507420.tif 06507421.tif 06507422.tif 06507423.tif 06507424.tif 06507425.tif 06507426.tif 06507427.tif 06507428.tif 06507429.tif 06507430.tif 06507431.tif 06507432.tif 06507433.tif 06507434.tif 06507435.tif 06507436.tif 06507437.tif 06507438.tif 06509511.tif 06509512.tif</t>
  </si>
  <si>
    <t>IEXP-450069 Other</t>
  </si>
  <si>
    <t>IEXP-452230</t>
  </si>
  <si>
    <t xml:space="preserve"> 06544304.tif 06544305.tif</t>
  </si>
  <si>
    <t>IEXP-452230 Other</t>
  </si>
  <si>
    <t>IEXP-450880</t>
  </si>
  <si>
    <t xml:space="preserve"> 06504507.tif 06504508.tif</t>
  </si>
  <si>
    <t>IEXP-450880 Other</t>
  </si>
  <si>
    <t>IEXP-452378</t>
  </si>
  <si>
    <t xml:space="preserve"> 06547222.tif 06547223.tif 06547224.tif 06547225.tif</t>
  </si>
  <si>
    <t>IEXP-452378 Other</t>
  </si>
  <si>
    <t>IEXP-453364</t>
  </si>
  <si>
    <t xml:space="preserve"> 06551412.tif 06551413.tif 06551414.tif 06551415.tif 06551416.tif</t>
  </si>
  <si>
    <t>IEXP-453364 Other</t>
  </si>
  <si>
    <t>IEXP-450420</t>
  </si>
  <si>
    <t xml:space="preserve"> 06496076.tif 06496077.tif 06496078.tif 06496079.tif 06496080.tif 06496081.tif 06496082.tif 06496083.tif</t>
  </si>
  <si>
    <t>IEXP-450420 Other</t>
  </si>
  <si>
    <t>IEXP-451739</t>
  </si>
  <si>
    <t xml:space="preserve"> 06525355.tif 06525356.tif 06525357.tif 06525358.tif 06525359.tif 06525360.tif 06525361.tif</t>
  </si>
  <si>
    <t>IEXP-451739 Other</t>
  </si>
  <si>
    <t>IEXP-450788</t>
  </si>
  <si>
    <t xml:space="preserve"> 06502987.tif 06502988.tif 06502989.tif</t>
  </si>
  <si>
    <t>IEXP-450788 Other</t>
  </si>
  <si>
    <t>IEXP-451729</t>
  </si>
  <si>
    <t xml:space="preserve"> 06526334.tif 06526335.tif 06526336.tif 06526337.tif 06526338.tif 06526339.tif 06526340.tif 06526341.tif 06526342.tif 06526343.tif 06526344.tif 06526345.tif 06526346.tif 06526347.tif 06526348.tif 06526349.tif 06526350.tif 06526351.tif 06526352.tif 06526353.tif 06526354.tif 06526355.tif 06526356.tif 06526357.tif 06526358.tif 06526359.tif 06526360.tif 06526361.tif 06526362.tif 06526363.tif 06526364.tif 06526365.tif 06526366.tif 06526367.tif 06526368.tif 06526369.tif 06526370.tif 06526371.tif 06526372.tif 06526373.tif 06526374.tif 06526375.tif 06526376.tif 06526377.tif 06526378.tif 06526379.tif 06526380.tif 06526381.tif 06526382.tif</t>
  </si>
  <si>
    <t>IEXP-451729 Meals &amp;Entertainment</t>
  </si>
  <si>
    <t>IEXP-451729 Travel Expense</t>
  </si>
  <si>
    <t>IEXP-451729 Other Employee Expenses</t>
  </si>
  <si>
    <t>IEXP-451729 Personal Vehicle Miles</t>
  </si>
  <si>
    <t>IEXP-451729 Lodgings</t>
  </si>
  <si>
    <t>Vehicle refule charge</t>
  </si>
  <si>
    <t>Vehicle daily rate adjustment</t>
  </si>
  <si>
    <t>IEXP-450954</t>
  </si>
  <si>
    <t xml:space="preserve"> 06507106.tif 06507107.tif</t>
  </si>
  <si>
    <t>IEXP-450954 Other</t>
  </si>
  <si>
    <t>IEXP-450378</t>
  </si>
  <si>
    <t xml:space="preserve"> 06493575.tif 06493576.tif 06493577.tif 06493578.tif 06493579.tif 06493580.tif 06493581.tif</t>
  </si>
  <si>
    <t>IEXP-450378 Other</t>
  </si>
  <si>
    <t>IEXP-451427</t>
  </si>
  <si>
    <t xml:space="preserve"> 06520182.tif 06520183.tif 06520184.tif 06520185.tif</t>
  </si>
  <si>
    <t>IEXP-451427 Other</t>
  </si>
  <si>
    <t>IEXP-451095</t>
  </si>
  <si>
    <t xml:space="preserve"> 06510111.tif 06510112.tif 06510113.tif</t>
  </si>
  <si>
    <t>IEXP-451095 Other</t>
  </si>
  <si>
    <t>Welfare Expense</t>
  </si>
  <si>
    <t>IEXP-451992</t>
  </si>
  <si>
    <t xml:space="preserve"> 06538940.tif 06538941.tif 06538942.tif</t>
  </si>
  <si>
    <t>IEXP-451992 Other</t>
  </si>
  <si>
    <t>IEXP-451990</t>
  </si>
  <si>
    <t xml:space="preserve"> 06538937.tif 06538938.tif 06538939.tif</t>
  </si>
  <si>
    <t>IEXP-451990 Other</t>
  </si>
  <si>
    <t>IEXP-450438</t>
  </si>
  <si>
    <t xml:space="preserve"> 06495632.tif 06495633.tif 06495634.tif 06495635.tif</t>
  </si>
  <si>
    <t>IEXP-450438 Other</t>
  </si>
  <si>
    <t>IEXP-450362</t>
  </si>
  <si>
    <t xml:space="preserve"> 06493746.tif 06493747.tif 06493748.tif 06493749.tif</t>
  </si>
  <si>
    <t>IEXP-450362 Other</t>
  </si>
  <si>
    <t>Treadwell, Paulia D</t>
  </si>
  <si>
    <t>IEXP-452247</t>
  </si>
  <si>
    <t xml:space="preserve"> 06544710.tif 06544711.tif 06544712.tif 06544713.tif 06544714.tif 06544715.tif 06544716.tif 06544717.tif 06544718.tif 06544719.tif 06544720.tif 06544721.tif 06544722.tif 06544723.tif 06544724.tif 06544725.tif 06544726.tif 06544727.tif 06544728.tif 06544729.tif 06544730.tif</t>
  </si>
  <si>
    <t>IEXP-452247 Other</t>
  </si>
  <si>
    <t>IEXP-452221</t>
  </si>
  <si>
    <t xml:space="preserve"> 06546983.tif 06546984.tif 06546985.tif 06546986.tif 06546987.tif 06546988.tif 06546989.tif 06546990.tif 06546991.tif 06546992.tif 06546993.tif</t>
  </si>
  <si>
    <t>IEXP-452221 Other</t>
  </si>
  <si>
    <t>Rental Vehicle Extra Insurance &amp; Fuel Service</t>
  </si>
  <si>
    <t>IEXP-450434</t>
  </si>
  <si>
    <t xml:space="preserve"> 06495526.tif 06495527.tif</t>
  </si>
  <si>
    <t>IEXP-450434 Other</t>
  </si>
  <si>
    <t>Wall, Ryan N</t>
  </si>
  <si>
    <t>IEXP-450482</t>
  </si>
  <si>
    <t xml:space="preserve"> 06496108.tif 06496109.tif</t>
  </si>
  <si>
    <t>IEXP-450482 Other</t>
  </si>
  <si>
    <t>IEXP-451998</t>
  </si>
  <si>
    <t xml:space="preserve"> 06539345.tif 06539346.tif</t>
  </si>
  <si>
    <t>IEXP-451998 Other</t>
  </si>
  <si>
    <t>Ward, Ty C</t>
  </si>
  <si>
    <t>IEXP-452147</t>
  </si>
  <si>
    <t xml:space="preserve"> 06543285.tif 06543286.tif 06543287.tif 06543288.tif 06543289.tif 06543290.tif 06543291.tif 06543292.tif 06543293.tif 06543294.tif</t>
  </si>
  <si>
    <t>IEXP-452147 Personal Vehicle Miles</t>
  </si>
  <si>
    <t>Williams, Deeanna S</t>
  </si>
  <si>
    <t>IEXP-450974</t>
  </si>
  <si>
    <t xml:space="preserve"> 06507676.tif 06507677.tif</t>
  </si>
  <si>
    <t>IEXP-450974 Other</t>
  </si>
  <si>
    <t>IEXP-450976</t>
  </si>
  <si>
    <t xml:space="preserve"> 06507681.tif 06507682.tif</t>
  </si>
  <si>
    <t>IEXP-450976 Other</t>
  </si>
  <si>
    <t>IEXP-450975</t>
  </si>
  <si>
    <t xml:space="preserve"> 06507678.tif 06507679.tif 06507680.tif</t>
  </si>
  <si>
    <t>IEXP-450975 Other</t>
  </si>
  <si>
    <t>IEXP-451479</t>
  </si>
  <si>
    <t xml:space="preserve"> 06521587.tif 06521588.tif 06521589.tif 06521590.tif 06521591.tif 06521592.tif 06521593.tif</t>
  </si>
  <si>
    <t>IEXP-451479 Other</t>
  </si>
  <si>
    <t>IEXP-450664</t>
  </si>
  <si>
    <t xml:space="preserve"> 06500460.tif 06500461.tif 06500462.tif 06500463.tif</t>
  </si>
  <si>
    <t>IEXP-450664 Other</t>
  </si>
  <si>
    <t>IEXP-453520</t>
  </si>
  <si>
    <t xml:space="preserve"> 06557018.tif 06557019.tif</t>
  </si>
  <si>
    <t>IEXP-453520 Other</t>
  </si>
  <si>
    <t>IEXP-451397</t>
  </si>
  <si>
    <t xml:space="preserve"> 06519853.tif 06519854.tif 06519855.tif 06519856.tif</t>
  </si>
  <si>
    <t>IEXP-451397 Other</t>
  </si>
  <si>
    <t>IEXP-452396</t>
  </si>
  <si>
    <t xml:space="preserve"> 06548603.tif 06548604.tif 06548605.tif 06548606.tif 06548607.tif 06548608.tif 06548609.tif 06548610.tif 06548611.tif 06548612.tif 06548613.tif 06548614.tif 06548615.tif 06548616.tif 06548617.tif 06548618.tif 06548619.tif 06548620.tif</t>
  </si>
  <si>
    <t>IEXP-452396 Other</t>
  </si>
  <si>
    <t>IEXP-450553</t>
  </si>
  <si>
    <t xml:space="preserve"> 06498156.tif 06498157.tif 06498158.tif 06498159.tif</t>
  </si>
  <si>
    <t>IEXP-450553 Other</t>
  </si>
  <si>
    <t>No Management Committee IEXP to Remove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</si>
</sst>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00"/>
    <numFmt numFmtId="165" formatCode="mm/dd/yyyy\ hh:mm:ss"/>
  </numFmts>
  <fonts count="19" x14ac:knownFonts="1">
    <font>
      <sz val="10"/>
      <name val="Arial"/>
    </font>
    <font>
      <sz val="10"/>
      <name val="Arial"/>
      <family val="2"/>
    </font>
    <font>
      <b/>
      <sz val="11"/>
      <name val="Arial"/>
      <family val="2"/>
    </font>
    <font>
      <b/>
      <sz val="11"/>
      <color indexed="8"/>
      <name val="Arial"/>
      <family val="2"/>
    </font>
    <font>
      <b/>
      <sz val="10"/>
      <name val="Arial"/>
      <family val="2"/>
    </font>
    <font>
      <sz val="10"/>
      <color indexed="8"/>
      <name val="Arial"/>
      <family val="2"/>
    </font>
    <font>
      <b/>
      <sz val="10"/>
      <color indexed="8"/>
      <name val="Arial"/>
      <family val="2"/>
    </font>
    <font>
      <sz val="8"/>
      <name val="Arial"/>
      <family val="2"/>
    </font>
    <font>
      <b/>
      <sz val="18"/>
      <name val="Arial"/>
      <family val="2"/>
    </font>
    <font>
      <b/>
      <sz val="10"/>
      <color indexed="9"/>
      <name val="Arial"/>
      <family val="2"/>
    </font>
    <font>
      <sz val="10"/>
      <color indexed="9"/>
      <name val="Arial"/>
      <family val="2"/>
    </font>
    <font>
      <b/>
      <sz val="16"/>
      <name val="Arial"/>
      <family val="2"/>
    </font>
    <font>
      <b/>
      <i/>
      <sz val="10"/>
      <name val="Arial"/>
      <family val="2"/>
    </font>
    <font>
      <b/>
      <sz val="14"/>
      <name val="Arial"/>
      <family val="2"/>
    </font>
    <font>
      <sz val="10"/>
      <color rgb="FFFF0000"/>
      <name val="Arial"/>
      <family val="2"/>
    </font>
    <font>
      <b/>
      <sz val="10"/>
      <color rgb="FFFF0000"/>
      <name val="Arial"/>
      <family val="2"/>
    </font>
    <font>
      <sz val="8"/>
      <color indexed="8"/>
      <name val="Arial"/>
      <family val="2"/>
    </font>
    <font>
      <sz val="9"/>
      <color indexed="8"/>
      <name val="Arial"/>
      <family val="2"/>
    </font>
    <font>
      <sz val="10"/>
      <color theme="1"/>
      <name val="Arial"/>
      <family val="2"/>
    </font>
  </fonts>
  <fills count="8">
    <fill>
      <patternFill patternType="none"/>
    </fill>
    <fill>
      <patternFill patternType="gray125"/>
    </fill>
    <fill>
      <patternFill patternType="solid">
        <fgColor indexed="22"/>
        <bgColor indexed="9"/>
      </patternFill>
    </fill>
    <fill>
      <patternFill patternType="solid">
        <fgColor indexed="8"/>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double">
        <color indexed="64"/>
      </bottom>
      <diagonal/>
    </border>
  </borders>
  <cellStyleXfs count="5">
    <xf numFmtId="0" fontId="0" fillId="0" borderId="0"/>
    <xf numFmtId="43" fontId="1" fillId="0" borderId="0" applyFont="0" applyFill="0" applyBorder="0" applyAlignment="0" applyProtection="0"/>
    <xf numFmtId="44" fontId="5" fillId="0" borderId="0"/>
    <xf numFmtId="0" fontId="5" fillId="0" borderId="0"/>
    <xf numFmtId="0" fontId="5" fillId="0" borderId="0"/>
  </cellStyleXfs>
  <cellXfs count="73">
    <xf numFmtId="0" fontId="0" fillId="0" borderId="0" xfId="0"/>
    <xf numFmtId="40" fontId="5" fillId="0" borderId="0" xfId="4" applyNumberFormat="1" applyFill="1" applyProtection="1">
      <protection locked="0"/>
    </xf>
    <xf numFmtId="0" fontId="8" fillId="0" borderId="0" xfId="3" applyFont="1" applyFill="1" applyBorder="1" applyAlignment="1" applyProtection="1">
      <alignment horizontal="left"/>
      <protection locked="0"/>
    </xf>
    <xf numFmtId="0" fontId="5" fillId="0" borderId="0" xfId="3" applyProtection="1">
      <protection locked="0"/>
    </xf>
    <xf numFmtId="0" fontId="5" fillId="0" borderId="0" xfId="3" applyAlignment="1" applyProtection="1">
      <alignment horizontal="center"/>
      <protection locked="0"/>
    </xf>
    <xf numFmtId="0" fontId="5" fillId="3" borderId="0" xfId="3" applyFill="1" applyProtection="1">
      <protection locked="0"/>
    </xf>
    <xf numFmtId="0" fontId="6" fillId="4" borderId="1" xfId="3" applyFont="1" applyFill="1" applyBorder="1" applyAlignment="1" applyProtection="1">
      <alignment horizontal="center" wrapText="1"/>
      <protection locked="0"/>
    </xf>
    <xf numFmtId="44" fontId="6" fillId="4" borderId="1" xfId="2" applyFont="1" applyFill="1" applyBorder="1" applyAlignment="1" applyProtection="1">
      <alignment horizontal="center" wrapText="1"/>
      <protection locked="0"/>
    </xf>
    <xf numFmtId="164" fontId="6" fillId="4" borderId="1" xfId="3" applyNumberFormat="1" applyFont="1" applyFill="1" applyBorder="1" applyAlignment="1" applyProtection="1">
      <alignment horizontal="center" wrapText="1"/>
      <protection locked="0"/>
    </xf>
    <xf numFmtId="0" fontId="5" fillId="0" borderId="0" xfId="3" applyFill="1" applyProtection="1">
      <protection locked="0"/>
    </xf>
    <xf numFmtId="165" fontId="5" fillId="0" borderId="0" xfId="3" applyNumberFormat="1" applyProtection="1">
      <protection locked="0"/>
    </xf>
    <xf numFmtId="40" fontId="5" fillId="0" borderId="0" xfId="3" applyNumberFormat="1" applyFill="1" applyProtection="1">
      <protection locked="0"/>
    </xf>
    <xf numFmtId="40" fontId="5" fillId="0" borderId="0" xfId="3" applyNumberFormat="1" applyProtection="1">
      <protection locked="0"/>
    </xf>
    <xf numFmtId="0" fontId="9" fillId="0" borderId="0" xfId="3" applyFont="1" applyProtection="1"/>
    <xf numFmtId="0" fontId="10" fillId="0" borderId="0" xfId="3" applyFont="1" applyProtection="1"/>
    <xf numFmtId="40" fontId="5" fillId="0" borderId="0" xfId="3" applyNumberFormat="1" applyFont="1" applyFill="1" applyProtection="1">
      <protection locked="0"/>
    </xf>
    <xf numFmtId="0" fontId="5" fillId="0" borderId="0" xfId="4" applyFont="1" applyFill="1" applyProtection="1">
      <protection locked="0"/>
    </xf>
    <xf numFmtId="0" fontId="5" fillId="0" borderId="0" xfId="3" applyFill="1" applyBorder="1" applyProtection="1">
      <protection locked="0"/>
    </xf>
    <xf numFmtId="0" fontId="5" fillId="2" borderId="2" xfId="3" applyFill="1" applyBorder="1" applyProtection="1">
      <protection locked="0"/>
    </xf>
    <xf numFmtId="0" fontId="5" fillId="2" borderId="2" xfId="3" applyFill="1" applyBorder="1" applyAlignment="1" applyProtection="1">
      <alignment horizontal="center"/>
      <protection locked="0"/>
    </xf>
    <xf numFmtId="0" fontId="5" fillId="2" borderId="2" xfId="3" applyFill="1" applyBorder="1" applyAlignment="1" applyProtection="1">
      <alignment wrapText="1"/>
      <protection locked="0"/>
    </xf>
    <xf numFmtId="0" fontId="5" fillId="6" borderId="0" xfId="3" applyFill="1" applyProtection="1">
      <protection locked="0"/>
    </xf>
    <xf numFmtId="40" fontId="5" fillId="6" borderId="0" xfId="3" applyNumberFormat="1" applyFill="1" applyProtection="1">
      <protection locked="0"/>
    </xf>
    <xf numFmtId="0" fontId="6" fillId="0" borderId="0" xfId="3" applyFont="1" applyProtection="1">
      <protection locked="0"/>
    </xf>
    <xf numFmtId="0" fontId="13" fillId="0" borderId="0" xfId="3" applyFont="1" applyFill="1" applyBorder="1" applyAlignment="1" applyProtection="1">
      <alignment horizontal="left"/>
      <protection locked="0"/>
    </xf>
    <xf numFmtId="0" fontId="12" fillId="0" borderId="0" xfId="3" applyFont="1" applyAlignment="1" applyProtection="1">
      <alignment horizontal="right"/>
      <protection locked="0"/>
    </xf>
    <xf numFmtId="40" fontId="6" fillId="0" borderId="0" xfId="3" applyNumberFormat="1" applyFont="1" applyFill="1" applyProtection="1">
      <protection locked="0"/>
    </xf>
    <xf numFmtId="0" fontId="5" fillId="0" borderId="0" xfId="3" applyFill="1" applyAlignment="1" applyProtection="1">
      <alignment horizontal="center"/>
      <protection locked="0"/>
    </xf>
    <xf numFmtId="0" fontId="4" fillId="0" borderId="0" xfId="3" applyFont="1" applyFill="1" applyBorder="1" applyAlignment="1" applyProtection="1">
      <alignment horizontal="left"/>
      <protection locked="0"/>
    </xf>
    <xf numFmtId="0" fontId="11" fillId="0" borderId="0" xfId="3" applyFont="1" applyFill="1" applyBorder="1" applyAlignment="1" applyProtection="1">
      <alignment horizontal="left"/>
      <protection locked="0"/>
    </xf>
    <xf numFmtId="0" fontId="11" fillId="0" borderId="0" xfId="3" quotePrefix="1" applyFont="1" applyFill="1" applyBorder="1" applyAlignment="1" applyProtection="1">
      <alignment horizontal="left"/>
      <protection locked="0"/>
    </xf>
    <xf numFmtId="49" fontId="0" fillId="0" borderId="0" xfId="0" applyNumberFormat="1"/>
    <xf numFmtId="14" fontId="0" fillId="0" borderId="0" xfId="0" applyNumberFormat="1"/>
    <xf numFmtId="40" fontId="0" fillId="0" borderId="0" xfId="3" applyNumberFormat="1" applyFont="1" applyFill="1" applyProtection="1">
      <protection locked="0"/>
    </xf>
    <xf numFmtId="2" fontId="1" fillId="0" borderId="0" xfId="3" applyNumberFormat="1" applyFont="1" applyProtection="1">
      <protection locked="0"/>
    </xf>
    <xf numFmtId="2" fontId="5" fillId="2" borderId="2" xfId="3" applyNumberFormat="1" applyFill="1" applyBorder="1" applyAlignment="1" applyProtection="1">
      <alignment wrapText="1"/>
      <protection locked="0"/>
    </xf>
    <xf numFmtId="2" fontId="0" fillId="0" borderId="0" xfId="1" applyNumberFormat="1" applyFont="1"/>
    <xf numFmtId="2" fontId="5" fillId="0" borderId="0" xfId="3" applyNumberFormat="1" applyProtection="1">
      <protection locked="0"/>
    </xf>
    <xf numFmtId="2" fontId="5" fillId="0" borderId="0" xfId="3" applyNumberFormat="1" applyFill="1" applyProtection="1">
      <protection locked="0"/>
    </xf>
    <xf numFmtId="0" fontId="0" fillId="0" borderId="0" xfId="0"/>
    <xf numFmtId="40" fontId="5" fillId="0" borderId="0" xfId="3" applyNumberFormat="1" applyFill="1" applyProtection="1">
      <protection locked="0"/>
    </xf>
    <xf numFmtId="0" fontId="5" fillId="0" borderId="0" xfId="4" applyFont="1" applyFill="1" applyProtection="1">
      <protection locked="0"/>
    </xf>
    <xf numFmtId="2" fontId="0" fillId="0" borderId="0" xfId="0" applyNumberFormat="1"/>
    <xf numFmtId="0" fontId="14" fillId="0" borderId="0" xfId="3" applyFont="1" applyFill="1" applyBorder="1" applyProtection="1">
      <protection locked="0"/>
    </xf>
    <xf numFmtId="0" fontId="15" fillId="0" borderId="0" xfId="3" applyFont="1" applyFill="1" applyBorder="1" applyAlignment="1" applyProtection="1">
      <alignment horizontal="center"/>
      <protection locked="0"/>
    </xf>
    <xf numFmtId="43" fontId="6" fillId="0" borderId="10" xfId="1" applyFont="1" applyBorder="1"/>
    <xf numFmtId="40" fontId="6" fillId="0" borderId="10" xfId="3" applyNumberFormat="1" applyFont="1" applyBorder="1" applyProtection="1">
      <protection locked="0"/>
    </xf>
    <xf numFmtId="0" fontId="6" fillId="2" borderId="2" xfId="3" applyFont="1" applyFill="1" applyBorder="1" applyProtection="1">
      <protection locked="0"/>
    </xf>
    <xf numFmtId="49" fontId="4" fillId="0" borderId="0" xfId="0" applyNumberFormat="1" applyFont="1"/>
    <xf numFmtId="40" fontId="16" fillId="0" borderId="0" xfId="3" applyNumberFormat="1" applyFont="1" applyFill="1" applyProtection="1">
      <protection locked="0"/>
    </xf>
    <xf numFmtId="40" fontId="17" fillId="0" borderId="0" xfId="3" applyNumberFormat="1" applyFont="1" applyFill="1" applyProtection="1">
      <protection locked="0"/>
    </xf>
    <xf numFmtId="14" fontId="0" fillId="0" borderId="0" xfId="0" applyNumberFormat="1" applyFill="1"/>
    <xf numFmtId="0" fontId="0" fillId="0" borderId="0" xfId="0" applyFill="1"/>
    <xf numFmtId="49" fontId="0" fillId="0" borderId="0" xfId="0" applyNumberFormat="1" applyFill="1"/>
    <xf numFmtId="0" fontId="0" fillId="0" borderId="0" xfId="0" applyFill="1" applyAlignment="1">
      <alignment horizontal="right"/>
    </xf>
    <xf numFmtId="49" fontId="0" fillId="0" borderId="0" xfId="0" applyNumberFormat="1" applyFill="1" applyAlignment="1">
      <alignment horizontal="right"/>
    </xf>
    <xf numFmtId="0" fontId="1" fillId="0" borderId="0" xfId="0" applyFont="1" applyFill="1"/>
    <xf numFmtId="0" fontId="18" fillId="0" borderId="0" xfId="0" applyFont="1"/>
    <xf numFmtId="15" fontId="18" fillId="0" borderId="0" xfId="0" applyNumberFormat="1" applyFont="1"/>
    <xf numFmtId="15" fontId="18" fillId="0" borderId="0" xfId="0" applyNumberFormat="1" applyFont="1" applyFill="1"/>
    <xf numFmtId="2" fontId="18" fillId="0" borderId="0" xfId="0" applyNumberFormat="1" applyFont="1" applyFill="1"/>
    <xf numFmtId="0" fontId="18" fillId="0" borderId="0" xfId="0" applyFont="1" applyFill="1"/>
    <xf numFmtId="0" fontId="2" fillId="7" borderId="1" xfId="3" applyFont="1" applyFill="1" applyBorder="1" applyAlignment="1" applyProtection="1">
      <alignment horizontal="center" wrapText="1"/>
      <protection locked="0"/>
    </xf>
    <xf numFmtId="0" fontId="3" fillId="7" borderId="3" xfId="3" applyFont="1" applyFill="1" applyBorder="1" applyAlignment="1" applyProtection="1">
      <alignment horizontal="center"/>
      <protection locked="0"/>
    </xf>
    <xf numFmtId="0" fontId="3" fillId="7" borderId="4" xfId="3" applyFont="1" applyFill="1" applyBorder="1" applyAlignment="1" applyProtection="1">
      <alignment horizontal="center"/>
      <protection locked="0"/>
    </xf>
    <xf numFmtId="0" fontId="3" fillId="7" borderId="5" xfId="3" applyFont="1" applyFill="1" applyBorder="1" applyAlignment="1" applyProtection="1">
      <alignment horizontal="center"/>
      <protection locked="0"/>
    </xf>
    <xf numFmtId="0" fontId="3" fillId="7" borderId="6" xfId="3" applyFont="1" applyFill="1" applyBorder="1" applyAlignment="1" applyProtection="1">
      <alignment horizontal="center"/>
      <protection locked="0"/>
    </xf>
    <xf numFmtId="44" fontId="2" fillId="5" borderId="7" xfId="2" applyFont="1" applyFill="1" applyBorder="1" applyAlignment="1" applyProtection="1">
      <alignment horizontal="center"/>
      <protection locked="0"/>
    </xf>
    <xf numFmtId="44" fontId="2" fillId="5" borderId="3" xfId="2" applyFont="1" applyFill="1" applyBorder="1" applyAlignment="1" applyProtection="1">
      <alignment horizontal="center"/>
      <protection locked="0"/>
    </xf>
    <xf numFmtId="44" fontId="2" fillId="5" borderId="8" xfId="2" applyFont="1" applyFill="1" applyBorder="1" applyAlignment="1" applyProtection="1">
      <alignment horizontal="center"/>
      <protection locked="0"/>
    </xf>
    <xf numFmtId="44" fontId="2" fillId="5" borderId="9" xfId="2" applyFont="1" applyFill="1" applyBorder="1" applyAlignment="1" applyProtection="1">
      <alignment horizontal="center"/>
      <protection locked="0"/>
    </xf>
    <xf numFmtId="44" fontId="2" fillId="5" borderId="5" xfId="2" applyFont="1" applyFill="1" applyBorder="1" applyAlignment="1" applyProtection="1">
      <alignment horizontal="center"/>
      <protection locked="0"/>
    </xf>
    <xf numFmtId="44" fontId="2" fillId="5" borderId="6" xfId="2" applyFont="1" applyFill="1" applyBorder="1" applyAlignment="1" applyProtection="1">
      <alignment horizontal="center"/>
      <protection locked="0"/>
    </xf>
  </cellXfs>
  <cellStyles count="5">
    <cellStyle name="Comma" xfId="1" builtinId="3"/>
    <cellStyle name="Currency_Aug-08_CO-080-Exp_Review_Tracker-5-11-09" xfId="2"/>
    <cellStyle name="Normal" xfId="0" builtinId="0"/>
    <cellStyle name="Normal_Aug-08_CO-080-Exp_Review_Tracker-5-11-09" xfId="3"/>
    <cellStyle name="Normal_Sheet1" xfId="4"/>
  </cellStyles>
  <dxfs count="4">
    <dxf>
      <font>
        <b val="0"/>
        <i val="0"/>
        <strike val="0"/>
        <condense val="0"/>
        <extend val="0"/>
        <outline val="0"/>
        <shadow val="0"/>
        <u val="none"/>
        <vertAlign val="baseline"/>
        <sz val="10"/>
        <color indexed="9"/>
        <name val="Arial"/>
        <scheme val="none"/>
      </font>
      <protection locked="1" hidden="0"/>
    </dxf>
    <dxf>
      <border outline="0">
        <bottom style="thin">
          <color indexed="64"/>
        </bottom>
      </border>
    </dxf>
    <dxf>
      <font>
        <b val="0"/>
        <i val="0"/>
        <strike val="0"/>
        <condense val="0"/>
        <extend val="0"/>
        <outline val="0"/>
        <shadow val="0"/>
        <u val="none"/>
        <vertAlign val="baseline"/>
        <sz val="10"/>
        <color indexed="9"/>
        <name val="Arial"/>
        <scheme val="none"/>
      </font>
      <protection locked="1" hidden="0"/>
    </dxf>
    <dxf>
      <font>
        <b/>
        <i val="0"/>
        <strike val="0"/>
        <condense val="0"/>
        <extend val="0"/>
        <outline val="0"/>
        <shadow val="0"/>
        <u val="none"/>
        <vertAlign val="baseline"/>
        <sz val="10"/>
        <color indexed="9"/>
        <name val="Arial"/>
        <scheme val="none"/>
      </font>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id="3" name="List1" displayName="List1" ref="AA1:AA7" totalsRowShown="0" headerRowDxfId="3" dataDxfId="2" tableBorderDxfId="1" headerRowCellStyle="Normal_Aug-08_CO-080-Exp_Review_Tracker-5-11-09" dataCellStyle="Normal_Aug-08_CO-080-Exp_Review_Tracker-5-11-09">
  <autoFilter ref="AA1:AA7"/>
  <tableColumns count="1">
    <tableColumn id="1" name="Status" dataDxfId="0" dataCellStyle="Normal_Aug-08_CO-080-Exp_Review_Tracker-5-11-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J65478"/>
  <sheetViews>
    <sheetView tabSelected="1" zoomScale="80" zoomScaleNormal="80" workbookViewId="0">
      <selection activeCell="X5" sqref="X5"/>
    </sheetView>
  </sheetViews>
  <sheetFormatPr defaultRowHeight="12.75" x14ac:dyDescent="0.2"/>
  <cols>
    <col min="1" max="1" width="8.140625" style="3" customWidth="1"/>
    <col min="2" max="2" width="12.140625" style="3" customWidth="1"/>
    <col min="3" max="3" width="27.7109375" style="3" bestFit="1" customWidth="1"/>
    <col min="4" max="4" width="14.5703125" style="4" customWidth="1"/>
    <col min="5" max="5" width="13" style="3" customWidth="1"/>
    <col min="6" max="6" width="13.28515625" style="3" customWidth="1"/>
    <col min="7" max="7" width="8.28515625" style="3" customWidth="1"/>
    <col min="8" max="8" width="13.7109375" style="3" customWidth="1"/>
    <col min="9" max="9" width="12.5703125" style="3" customWidth="1"/>
    <col min="10" max="10" width="9.140625" style="37" customWidth="1"/>
    <col min="11" max="11" width="12.28515625" style="34" bestFit="1" customWidth="1"/>
    <col min="12" max="12" width="7.7109375" style="3" customWidth="1"/>
    <col min="13" max="13" width="12.140625" style="23" customWidth="1"/>
    <col min="14" max="14" width="10" style="3" customWidth="1"/>
    <col min="15" max="15" width="6.85546875" style="3" customWidth="1"/>
    <col min="16" max="16" width="8.5703125" style="3" bestFit="1" customWidth="1"/>
    <col min="17" max="17" width="6.5703125" style="3" bestFit="1" customWidth="1"/>
    <col min="18" max="18" width="11.85546875" style="3" customWidth="1"/>
    <col min="19" max="19" width="5.28515625" style="3" customWidth="1"/>
    <col min="20" max="20" width="22.85546875" style="3" customWidth="1"/>
    <col min="21" max="21" width="7" style="3" customWidth="1"/>
    <col min="22" max="22" width="2.140625" style="3" customWidth="1"/>
    <col min="23" max="23" width="2.140625" style="12" customWidth="1"/>
    <col min="24" max="24" width="24.42578125" style="12" customWidth="1"/>
    <col min="25" max="25" width="12.7109375" style="11" customWidth="1"/>
    <col min="26" max="26" width="13.7109375" style="3" customWidth="1"/>
    <col min="27" max="27" width="26.140625" style="3" customWidth="1"/>
    <col min="28" max="28" width="9.140625" style="43"/>
    <col min="29" max="36" width="9.140625" style="17"/>
    <col min="37" max="16384" width="9.140625" style="3"/>
  </cols>
  <sheetData>
    <row r="1" spans="1:36" ht="23.1" customHeight="1" x14ac:dyDescent="0.3">
      <c r="A1" s="29" t="s">
        <v>36</v>
      </c>
      <c r="H1" s="23"/>
      <c r="W1" s="3"/>
      <c r="X1" s="3"/>
      <c r="Y1" s="21"/>
      <c r="AA1" s="13" t="s">
        <v>9</v>
      </c>
    </row>
    <row r="2" spans="1:36" ht="24.75" customHeight="1" x14ac:dyDescent="0.3">
      <c r="A2" s="30" t="s">
        <v>532</v>
      </c>
      <c r="H2" s="23"/>
      <c r="W2" s="3"/>
      <c r="X2" s="3"/>
      <c r="Y2" s="21"/>
      <c r="AA2" s="14" t="s">
        <v>6</v>
      </c>
    </row>
    <row r="3" spans="1:36" ht="20.25" x14ac:dyDescent="0.3">
      <c r="A3" s="29" t="s">
        <v>3147</v>
      </c>
      <c r="H3" s="23"/>
      <c r="W3" s="3"/>
      <c r="X3" s="3"/>
      <c r="Y3" s="21"/>
      <c r="AA3" s="14" t="s">
        <v>1</v>
      </c>
    </row>
    <row r="4" spans="1:36" ht="15" customHeight="1" x14ac:dyDescent="0.35">
      <c r="A4" s="2"/>
      <c r="B4" s="9"/>
      <c r="C4" s="9"/>
      <c r="D4" s="27"/>
      <c r="E4" s="9"/>
      <c r="F4" s="9"/>
      <c r="G4" s="9"/>
      <c r="H4" s="9"/>
      <c r="I4" s="9"/>
      <c r="J4" s="38"/>
      <c r="W4" s="3"/>
      <c r="X4" s="25"/>
      <c r="Y4" s="21"/>
      <c r="AA4" s="14" t="s">
        <v>2</v>
      </c>
    </row>
    <row r="5" spans="1:36" ht="15" customHeight="1" x14ac:dyDescent="0.2">
      <c r="A5" s="28"/>
      <c r="B5" s="9"/>
      <c r="C5" s="9"/>
      <c r="D5" s="27"/>
      <c r="E5" s="9"/>
      <c r="F5" s="9"/>
      <c r="G5" s="9"/>
      <c r="H5" s="9"/>
      <c r="I5" s="9"/>
      <c r="J5" s="38"/>
      <c r="W5" s="3"/>
      <c r="X5" s="25"/>
      <c r="Y5" s="21"/>
      <c r="AA5" s="14" t="s">
        <v>3</v>
      </c>
    </row>
    <row r="6" spans="1:36" ht="13.5" customHeight="1" x14ac:dyDescent="0.25">
      <c r="A6" s="24"/>
      <c r="W6" s="3"/>
      <c r="X6" s="3"/>
      <c r="Y6" s="21"/>
      <c r="AA6" s="14" t="s">
        <v>4</v>
      </c>
    </row>
    <row r="7" spans="1:36" ht="23.25" x14ac:dyDescent="0.35">
      <c r="A7" s="2"/>
      <c r="W7" s="3"/>
      <c r="X7" s="3"/>
      <c r="Y7" s="21"/>
      <c r="AA7" s="14" t="s">
        <v>5</v>
      </c>
    </row>
    <row r="8" spans="1:36" ht="5.25" customHeight="1" x14ac:dyDescent="0.2">
      <c r="A8" s="62"/>
      <c r="B8" s="63" t="s">
        <v>17</v>
      </c>
      <c r="C8" s="63"/>
      <c r="D8" s="63"/>
      <c r="E8" s="63"/>
      <c r="F8" s="63"/>
      <c r="G8" s="63"/>
      <c r="H8" s="63"/>
      <c r="I8" s="63"/>
      <c r="J8" s="63"/>
      <c r="K8" s="63"/>
      <c r="L8" s="63"/>
      <c r="M8" s="63"/>
      <c r="N8" s="63"/>
      <c r="O8" s="63"/>
      <c r="P8" s="63"/>
      <c r="Q8" s="63"/>
      <c r="R8" s="63"/>
      <c r="S8" s="63"/>
      <c r="T8" s="63"/>
      <c r="U8" s="64"/>
      <c r="V8" s="5"/>
      <c r="W8" s="5"/>
      <c r="X8" s="67" t="s">
        <v>12</v>
      </c>
      <c r="Y8" s="68"/>
      <c r="Z8" s="68"/>
      <c r="AA8" s="69"/>
    </row>
    <row r="9" spans="1:36" ht="30" customHeight="1" x14ac:dyDescent="0.2">
      <c r="A9" s="62"/>
      <c r="B9" s="65"/>
      <c r="C9" s="65"/>
      <c r="D9" s="65"/>
      <c r="E9" s="65"/>
      <c r="F9" s="65"/>
      <c r="G9" s="65"/>
      <c r="H9" s="65"/>
      <c r="I9" s="65"/>
      <c r="J9" s="65"/>
      <c r="K9" s="65"/>
      <c r="L9" s="65"/>
      <c r="M9" s="65"/>
      <c r="N9" s="65"/>
      <c r="O9" s="65"/>
      <c r="P9" s="65"/>
      <c r="Q9" s="65"/>
      <c r="R9" s="65"/>
      <c r="S9" s="65"/>
      <c r="T9" s="65"/>
      <c r="U9" s="66"/>
      <c r="V9" s="5"/>
      <c r="W9" s="5"/>
      <c r="X9" s="70"/>
      <c r="Y9" s="71"/>
      <c r="Z9" s="71"/>
      <c r="AA9" s="72"/>
    </row>
    <row r="10" spans="1:36" ht="60" customHeight="1" x14ac:dyDescent="0.2">
      <c r="A10" s="18" t="s">
        <v>14</v>
      </c>
      <c r="B10" s="18" t="s">
        <v>20</v>
      </c>
      <c r="C10" s="18" t="s">
        <v>21</v>
      </c>
      <c r="D10" s="19" t="s">
        <v>22</v>
      </c>
      <c r="E10" s="20" t="s">
        <v>23</v>
      </c>
      <c r="F10" s="20" t="s">
        <v>24</v>
      </c>
      <c r="G10" s="18" t="s">
        <v>15</v>
      </c>
      <c r="H10" s="18" t="s">
        <v>25</v>
      </c>
      <c r="I10" s="18" t="s">
        <v>26</v>
      </c>
      <c r="J10" s="35" t="s">
        <v>27</v>
      </c>
      <c r="K10" s="35" t="s">
        <v>28</v>
      </c>
      <c r="L10" s="20" t="s">
        <v>29</v>
      </c>
      <c r="M10" s="47" t="s">
        <v>16</v>
      </c>
      <c r="N10" s="20" t="s">
        <v>18</v>
      </c>
      <c r="O10" s="20" t="s">
        <v>19</v>
      </c>
      <c r="P10" s="20" t="s">
        <v>30</v>
      </c>
      <c r="Q10" s="20" t="s">
        <v>31</v>
      </c>
      <c r="R10" s="20" t="s">
        <v>32</v>
      </c>
      <c r="S10" s="18" t="s">
        <v>33</v>
      </c>
      <c r="T10" s="18" t="s">
        <v>34</v>
      </c>
      <c r="U10" s="18" t="s">
        <v>35</v>
      </c>
      <c r="V10" s="5"/>
      <c r="W10" s="5"/>
      <c r="X10" s="6" t="s">
        <v>11</v>
      </c>
      <c r="Y10" s="7" t="s">
        <v>7</v>
      </c>
      <c r="Z10" s="7" t="s">
        <v>8</v>
      </c>
      <c r="AA10" s="8" t="s">
        <v>13</v>
      </c>
      <c r="AB10" s="44"/>
    </row>
    <row r="11" spans="1:36" s="9" customFormat="1" x14ac:dyDescent="0.2">
      <c r="A11" s="9">
        <v>1</v>
      </c>
      <c r="B11" s="31" t="s">
        <v>37</v>
      </c>
      <c r="C11" s="31" t="s">
        <v>38</v>
      </c>
      <c r="D11" s="31" t="s">
        <v>39</v>
      </c>
      <c r="E11" s="31" t="s">
        <v>40</v>
      </c>
      <c r="F11" s="31" t="s">
        <v>41</v>
      </c>
      <c r="G11" s="31" t="s">
        <v>42</v>
      </c>
      <c r="H11" s="32">
        <v>42086</v>
      </c>
      <c r="I11" s="32">
        <v>42089</v>
      </c>
      <c r="J11" s="39">
        <v>48.59</v>
      </c>
      <c r="K11" s="39">
        <v>48.59</v>
      </c>
      <c r="L11" s="31"/>
      <c r="M11" s="39" t="s">
        <v>43</v>
      </c>
      <c r="N11" s="31" t="s">
        <v>44</v>
      </c>
      <c r="O11" s="31" t="s">
        <v>45</v>
      </c>
      <c r="P11" s="31" t="s">
        <v>46</v>
      </c>
      <c r="Q11" s="31" t="s">
        <v>47</v>
      </c>
      <c r="R11" s="31" t="s">
        <v>48</v>
      </c>
      <c r="S11" s="31"/>
      <c r="T11" s="31" t="s">
        <v>49</v>
      </c>
      <c r="U11" s="31"/>
      <c r="V11" s="31"/>
      <c r="W11" s="11"/>
      <c r="X11" s="40"/>
      <c r="Y11" s="22">
        <v>0</v>
      </c>
      <c r="Z11" s="11">
        <f t="shared" ref="Z11:Z74" si="0">K11-Y11</f>
        <v>48.59</v>
      </c>
      <c r="AA11" s="41" t="s">
        <v>6</v>
      </c>
      <c r="AB11" s="43"/>
      <c r="AC11" s="17"/>
      <c r="AD11" s="17"/>
      <c r="AE11" s="17"/>
      <c r="AF11" s="17"/>
      <c r="AG11" s="17"/>
      <c r="AH11" s="17"/>
      <c r="AI11" s="17"/>
      <c r="AJ11" s="17"/>
    </row>
    <row r="12" spans="1:36" s="9" customFormat="1" x14ac:dyDescent="0.2">
      <c r="A12" s="9">
        <v>2</v>
      </c>
      <c r="B12" s="31" t="s">
        <v>37</v>
      </c>
      <c r="C12" s="31" t="s">
        <v>38</v>
      </c>
      <c r="D12" s="31" t="s">
        <v>39</v>
      </c>
      <c r="E12" s="31" t="s">
        <v>50</v>
      </c>
      <c r="F12" s="31" t="s">
        <v>51</v>
      </c>
      <c r="G12" s="31" t="s">
        <v>42</v>
      </c>
      <c r="H12" s="32">
        <v>42075</v>
      </c>
      <c r="I12" s="32">
        <v>42080</v>
      </c>
      <c r="J12" s="39">
        <v>50</v>
      </c>
      <c r="K12" s="39">
        <v>25</v>
      </c>
      <c r="L12" s="31"/>
      <c r="M12" s="39" t="s">
        <v>52</v>
      </c>
      <c r="N12" s="31" t="s">
        <v>44</v>
      </c>
      <c r="O12" s="31" t="s">
        <v>45</v>
      </c>
      <c r="P12" s="31" t="s">
        <v>46</v>
      </c>
      <c r="Q12" s="31" t="s">
        <v>53</v>
      </c>
      <c r="R12" s="31" t="s">
        <v>48</v>
      </c>
      <c r="S12" s="31"/>
      <c r="T12" s="31" t="s">
        <v>54</v>
      </c>
      <c r="U12" s="31"/>
      <c r="V12" s="31"/>
      <c r="W12" s="11"/>
      <c r="X12" s="15"/>
      <c r="Y12" s="22">
        <v>0</v>
      </c>
      <c r="Z12" s="11">
        <f t="shared" si="0"/>
        <v>25</v>
      </c>
      <c r="AA12" s="41" t="s">
        <v>6</v>
      </c>
      <c r="AB12" s="43"/>
      <c r="AC12" s="17"/>
      <c r="AD12" s="17"/>
      <c r="AE12" s="17"/>
      <c r="AF12" s="17"/>
      <c r="AG12" s="17"/>
      <c r="AH12" s="17"/>
      <c r="AI12" s="17"/>
      <c r="AJ12" s="17"/>
    </row>
    <row r="13" spans="1:36" s="9" customFormat="1" x14ac:dyDescent="0.2">
      <c r="A13" s="9">
        <v>3</v>
      </c>
      <c r="B13" s="31" t="s">
        <v>37</v>
      </c>
      <c r="C13" s="31" t="s">
        <v>38</v>
      </c>
      <c r="D13" s="31" t="s">
        <v>39</v>
      </c>
      <c r="E13" s="31" t="s">
        <v>50</v>
      </c>
      <c r="F13" s="31" t="s">
        <v>51</v>
      </c>
      <c r="G13" s="31" t="s">
        <v>42</v>
      </c>
      <c r="H13" s="32">
        <v>42075</v>
      </c>
      <c r="I13" s="32">
        <v>42080</v>
      </c>
      <c r="J13" s="39">
        <v>50</v>
      </c>
      <c r="K13" s="39">
        <v>25</v>
      </c>
      <c r="L13" s="31"/>
      <c r="M13" s="39" t="s">
        <v>52</v>
      </c>
      <c r="N13" s="31" t="s">
        <v>44</v>
      </c>
      <c r="O13" s="31" t="s">
        <v>45</v>
      </c>
      <c r="P13" s="31" t="s">
        <v>46</v>
      </c>
      <c r="Q13" s="31" t="s">
        <v>53</v>
      </c>
      <c r="R13" s="31" t="s">
        <v>48</v>
      </c>
      <c r="S13" s="31"/>
      <c r="T13" s="31" t="s">
        <v>54</v>
      </c>
      <c r="U13" s="31"/>
      <c r="V13" s="31"/>
      <c r="W13" s="11"/>
      <c r="X13" s="40"/>
      <c r="Y13" s="22">
        <v>0</v>
      </c>
      <c r="Z13" s="11">
        <f t="shared" si="0"/>
        <v>25</v>
      </c>
      <c r="AA13" s="41" t="s">
        <v>6</v>
      </c>
      <c r="AB13" s="43"/>
      <c r="AC13" s="17"/>
      <c r="AD13" s="17"/>
      <c r="AE13" s="17"/>
      <c r="AF13" s="17"/>
      <c r="AG13" s="17"/>
      <c r="AH13" s="17"/>
      <c r="AI13" s="17"/>
      <c r="AJ13" s="17"/>
    </row>
    <row r="14" spans="1:36" s="9" customFormat="1" x14ac:dyDescent="0.2">
      <c r="A14" s="9">
        <v>4</v>
      </c>
      <c r="B14" s="31" t="s">
        <v>37</v>
      </c>
      <c r="C14" s="31" t="s">
        <v>55</v>
      </c>
      <c r="D14" s="31" t="s">
        <v>56</v>
      </c>
      <c r="E14" s="31" t="s">
        <v>57</v>
      </c>
      <c r="F14" s="31" t="s">
        <v>58</v>
      </c>
      <c r="G14" s="31" t="s">
        <v>42</v>
      </c>
      <c r="H14" s="32">
        <v>42089</v>
      </c>
      <c r="I14" s="32">
        <v>42093</v>
      </c>
      <c r="J14" s="39">
        <v>256.86</v>
      </c>
      <c r="K14" s="39">
        <v>256.86</v>
      </c>
      <c r="L14" s="31"/>
      <c r="M14" s="39" t="s">
        <v>59</v>
      </c>
      <c r="N14" s="31" t="s">
        <v>44</v>
      </c>
      <c r="O14" s="31" t="s">
        <v>60</v>
      </c>
      <c r="P14" s="31" t="s">
        <v>46</v>
      </c>
      <c r="Q14" s="31" t="s">
        <v>47</v>
      </c>
      <c r="R14" s="31" t="s">
        <v>48</v>
      </c>
      <c r="S14" s="31"/>
      <c r="T14" s="31" t="s">
        <v>61</v>
      </c>
      <c r="U14" s="31"/>
      <c r="V14" s="31"/>
      <c r="W14" s="11"/>
      <c r="X14" s="40" t="s">
        <v>523</v>
      </c>
      <c r="Y14" s="22">
        <v>256.86</v>
      </c>
      <c r="Z14" s="11">
        <f t="shared" si="0"/>
        <v>0</v>
      </c>
      <c r="AA14" s="41" t="s">
        <v>1</v>
      </c>
      <c r="AB14" s="43"/>
      <c r="AC14" s="17"/>
      <c r="AD14" s="17"/>
      <c r="AE14" s="17"/>
      <c r="AF14" s="17"/>
      <c r="AG14" s="17"/>
      <c r="AH14" s="17"/>
      <c r="AI14" s="17"/>
      <c r="AJ14" s="17"/>
    </row>
    <row r="15" spans="1:36" s="9" customFormat="1" x14ac:dyDescent="0.2">
      <c r="A15" s="9">
        <v>5</v>
      </c>
      <c r="B15" s="31" t="s">
        <v>37</v>
      </c>
      <c r="C15" s="31" t="s">
        <v>62</v>
      </c>
      <c r="D15" s="31" t="s">
        <v>63</v>
      </c>
      <c r="E15" s="31" t="s">
        <v>64</v>
      </c>
      <c r="F15" s="31" t="s">
        <v>65</v>
      </c>
      <c r="G15" s="31" t="s">
        <v>42</v>
      </c>
      <c r="H15" s="32">
        <v>42087</v>
      </c>
      <c r="I15" s="32">
        <v>42090</v>
      </c>
      <c r="J15" s="39">
        <v>225.44</v>
      </c>
      <c r="K15" s="39">
        <v>21.65</v>
      </c>
      <c r="L15" s="31"/>
      <c r="M15" s="39" t="s">
        <v>66</v>
      </c>
      <c r="N15" s="31" t="s">
        <v>44</v>
      </c>
      <c r="O15" s="31" t="s">
        <v>67</v>
      </c>
      <c r="P15" s="31" t="s">
        <v>68</v>
      </c>
      <c r="Q15" s="31" t="s">
        <v>47</v>
      </c>
      <c r="R15" s="31" t="s">
        <v>48</v>
      </c>
      <c r="S15" s="31"/>
      <c r="T15" s="31" t="s">
        <v>69</v>
      </c>
      <c r="U15" s="31"/>
      <c r="V15" s="31"/>
      <c r="W15" s="11"/>
      <c r="X15" s="15"/>
      <c r="Y15" s="22">
        <v>0</v>
      </c>
      <c r="Z15" s="11">
        <f t="shared" si="0"/>
        <v>21.65</v>
      </c>
      <c r="AA15" s="41" t="s">
        <v>6</v>
      </c>
      <c r="AB15" s="43"/>
      <c r="AC15" s="17"/>
      <c r="AD15" s="17"/>
      <c r="AE15" s="17"/>
      <c r="AF15" s="17"/>
      <c r="AG15" s="17"/>
      <c r="AH15" s="17"/>
      <c r="AI15" s="17"/>
      <c r="AJ15" s="17"/>
    </row>
    <row r="16" spans="1:36" s="9" customFormat="1" x14ac:dyDescent="0.2">
      <c r="A16" s="9">
        <v>6</v>
      </c>
      <c r="B16" s="31" t="s">
        <v>37</v>
      </c>
      <c r="C16" s="31" t="s">
        <v>62</v>
      </c>
      <c r="D16" s="31" t="s">
        <v>63</v>
      </c>
      <c r="E16" s="31" t="s">
        <v>64</v>
      </c>
      <c r="F16" s="31" t="s">
        <v>65</v>
      </c>
      <c r="G16" s="31" t="s">
        <v>42</v>
      </c>
      <c r="H16" s="32">
        <v>42087</v>
      </c>
      <c r="I16" s="32">
        <v>42090</v>
      </c>
      <c r="J16" s="39">
        <v>225.44</v>
      </c>
      <c r="K16" s="39">
        <v>16.21</v>
      </c>
      <c r="L16" s="31"/>
      <c r="M16" s="39" t="s">
        <v>66</v>
      </c>
      <c r="N16" s="31" t="s">
        <v>44</v>
      </c>
      <c r="O16" s="31" t="s">
        <v>67</v>
      </c>
      <c r="P16" s="31" t="s">
        <v>68</v>
      </c>
      <c r="Q16" s="31" t="s">
        <v>47</v>
      </c>
      <c r="R16" s="31" t="s">
        <v>48</v>
      </c>
      <c r="S16" s="31"/>
      <c r="T16" s="31" t="s">
        <v>69</v>
      </c>
      <c r="U16" s="31"/>
      <c r="V16" s="31"/>
      <c r="W16" s="11"/>
      <c r="X16" s="15"/>
      <c r="Y16" s="22">
        <v>0</v>
      </c>
      <c r="Z16" s="11">
        <f t="shared" si="0"/>
        <v>16.21</v>
      </c>
      <c r="AA16" s="41" t="s">
        <v>6</v>
      </c>
      <c r="AB16" s="43"/>
      <c r="AC16" s="17"/>
      <c r="AD16" s="17"/>
      <c r="AE16" s="17"/>
      <c r="AF16" s="17"/>
      <c r="AG16" s="17"/>
      <c r="AH16" s="17"/>
      <c r="AI16" s="17"/>
      <c r="AJ16" s="17"/>
    </row>
    <row r="17" spans="1:36" s="9" customFormat="1" hidden="1" x14ac:dyDescent="0.2">
      <c r="A17" s="9">
        <v>7</v>
      </c>
      <c r="B17" s="31" t="s">
        <v>37</v>
      </c>
      <c r="C17" s="31" t="s">
        <v>62</v>
      </c>
      <c r="D17" s="31" t="s">
        <v>63</v>
      </c>
      <c r="E17" s="31" t="s">
        <v>64</v>
      </c>
      <c r="F17" s="31" t="s">
        <v>65</v>
      </c>
      <c r="G17" s="31" t="s">
        <v>42</v>
      </c>
      <c r="H17" s="32">
        <v>42087</v>
      </c>
      <c r="I17" s="32">
        <v>42090</v>
      </c>
      <c r="J17" s="39">
        <v>225.44</v>
      </c>
      <c r="K17" s="39">
        <v>36.75</v>
      </c>
      <c r="L17" s="31"/>
      <c r="M17" s="39" t="s">
        <v>66</v>
      </c>
      <c r="N17" s="31" t="s">
        <v>44</v>
      </c>
      <c r="O17" s="31" t="s">
        <v>67</v>
      </c>
      <c r="P17" s="31" t="s">
        <v>70</v>
      </c>
      <c r="Q17" s="31" t="s">
        <v>47</v>
      </c>
      <c r="R17" s="31" t="s">
        <v>48</v>
      </c>
      <c r="S17" s="31"/>
      <c r="T17" s="31" t="s">
        <v>69</v>
      </c>
      <c r="U17" s="31"/>
      <c r="V17" s="31"/>
      <c r="W17" s="11"/>
      <c r="X17" s="40" t="s">
        <v>520</v>
      </c>
      <c r="Y17" s="22">
        <v>36.75</v>
      </c>
      <c r="Z17" s="11">
        <f t="shared" si="0"/>
        <v>0</v>
      </c>
      <c r="AA17" s="41" t="s">
        <v>1</v>
      </c>
      <c r="AB17" s="43"/>
      <c r="AC17" s="17"/>
      <c r="AD17" s="17"/>
      <c r="AE17" s="17"/>
      <c r="AF17" s="17"/>
      <c r="AG17" s="17"/>
      <c r="AH17" s="17"/>
      <c r="AI17" s="17"/>
      <c r="AJ17" s="17"/>
    </row>
    <row r="18" spans="1:36" s="9" customFormat="1" x14ac:dyDescent="0.2">
      <c r="A18" s="9">
        <v>8</v>
      </c>
      <c r="B18" s="31" t="s">
        <v>37</v>
      </c>
      <c r="C18" s="31" t="s">
        <v>62</v>
      </c>
      <c r="D18" s="31" t="s">
        <v>63</v>
      </c>
      <c r="E18" s="31" t="s">
        <v>64</v>
      </c>
      <c r="F18" s="31" t="s">
        <v>65</v>
      </c>
      <c r="G18" s="31" t="s">
        <v>42</v>
      </c>
      <c r="H18" s="32">
        <v>42087</v>
      </c>
      <c r="I18" s="32">
        <v>42090</v>
      </c>
      <c r="J18" s="39">
        <v>225.44</v>
      </c>
      <c r="K18" s="39">
        <v>87.89</v>
      </c>
      <c r="L18" s="31"/>
      <c r="M18" s="39" t="s">
        <v>66</v>
      </c>
      <c r="N18" s="31" t="s">
        <v>44</v>
      </c>
      <c r="O18" s="31" t="s">
        <v>67</v>
      </c>
      <c r="P18" s="31" t="s">
        <v>68</v>
      </c>
      <c r="Q18" s="31" t="s">
        <v>47</v>
      </c>
      <c r="R18" s="31" t="s">
        <v>48</v>
      </c>
      <c r="S18" s="31"/>
      <c r="T18" s="31" t="s">
        <v>69</v>
      </c>
      <c r="U18" s="31"/>
      <c r="V18" s="31"/>
      <c r="W18" s="11"/>
      <c r="X18" s="15"/>
      <c r="Y18" s="22">
        <v>0</v>
      </c>
      <c r="Z18" s="11">
        <f t="shared" si="0"/>
        <v>87.89</v>
      </c>
      <c r="AA18" s="41" t="s">
        <v>6</v>
      </c>
      <c r="AB18" s="43"/>
      <c r="AC18" s="17"/>
      <c r="AD18" s="17"/>
      <c r="AE18" s="17"/>
      <c r="AF18" s="17"/>
      <c r="AG18" s="17"/>
      <c r="AH18" s="17"/>
      <c r="AI18" s="17"/>
      <c r="AJ18" s="17"/>
    </row>
    <row r="19" spans="1:36" s="9" customFormat="1" x14ac:dyDescent="0.2">
      <c r="A19" s="9">
        <v>9</v>
      </c>
      <c r="B19" s="31" t="s">
        <v>37</v>
      </c>
      <c r="C19" s="31" t="s">
        <v>62</v>
      </c>
      <c r="D19" s="31" t="s">
        <v>63</v>
      </c>
      <c r="E19" s="31" t="s">
        <v>64</v>
      </c>
      <c r="F19" s="31" t="s">
        <v>65</v>
      </c>
      <c r="G19" s="31" t="s">
        <v>42</v>
      </c>
      <c r="H19" s="32">
        <v>42087</v>
      </c>
      <c r="I19" s="32">
        <v>42090</v>
      </c>
      <c r="J19" s="39">
        <v>225.44</v>
      </c>
      <c r="K19" s="39">
        <v>24.72</v>
      </c>
      <c r="L19" s="31"/>
      <c r="M19" s="39" t="s">
        <v>66</v>
      </c>
      <c r="N19" s="31" t="s">
        <v>44</v>
      </c>
      <c r="O19" s="31" t="s">
        <v>67</v>
      </c>
      <c r="P19" s="31" t="s">
        <v>68</v>
      </c>
      <c r="Q19" s="31" t="s">
        <v>47</v>
      </c>
      <c r="R19" s="31" t="s">
        <v>48</v>
      </c>
      <c r="S19" s="31"/>
      <c r="T19" s="31" t="s">
        <v>69</v>
      </c>
      <c r="U19" s="31"/>
      <c r="V19" s="31"/>
      <c r="W19" s="11"/>
      <c r="X19" s="40"/>
      <c r="Y19" s="22">
        <v>0</v>
      </c>
      <c r="Z19" s="11">
        <f t="shared" si="0"/>
        <v>24.72</v>
      </c>
      <c r="AA19" s="41" t="s">
        <v>6</v>
      </c>
      <c r="AB19" s="43"/>
      <c r="AC19" s="17"/>
      <c r="AD19" s="17"/>
      <c r="AE19" s="17"/>
      <c r="AF19" s="17"/>
      <c r="AG19" s="17"/>
      <c r="AH19" s="17"/>
      <c r="AI19" s="17"/>
      <c r="AJ19" s="17"/>
    </row>
    <row r="20" spans="1:36" s="9" customFormat="1" x14ac:dyDescent="0.2">
      <c r="A20" s="9">
        <v>10</v>
      </c>
      <c r="B20" s="31" t="s">
        <v>37</v>
      </c>
      <c r="C20" s="31" t="s">
        <v>62</v>
      </c>
      <c r="D20" s="31" t="s">
        <v>63</v>
      </c>
      <c r="E20" s="31" t="s">
        <v>64</v>
      </c>
      <c r="F20" s="31" t="s">
        <v>65</v>
      </c>
      <c r="G20" s="31" t="s">
        <v>42</v>
      </c>
      <c r="H20" s="32">
        <v>42087</v>
      </c>
      <c r="I20" s="32">
        <v>42090</v>
      </c>
      <c r="J20" s="39">
        <v>225.44</v>
      </c>
      <c r="K20" s="39">
        <v>32.270000000000003</v>
      </c>
      <c r="L20" s="31"/>
      <c r="M20" s="39" t="s">
        <v>66</v>
      </c>
      <c r="N20" s="31" t="s">
        <v>44</v>
      </c>
      <c r="O20" s="31" t="s">
        <v>67</v>
      </c>
      <c r="P20" s="31" t="s">
        <v>68</v>
      </c>
      <c r="Q20" s="31" t="s">
        <v>47</v>
      </c>
      <c r="R20" s="31" t="s">
        <v>48</v>
      </c>
      <c r="S20" s="31"/>
      <c r="T20" s="31" t="s">
        <v>69</v>
      </c>
      <c r="U20" s="31"/>
      <c r="V20" s="31"/>
      <c r="W20" s="11"/>
      <c r="X20" s="11"/>
      <c r="Y20" s="22">
        <v>0</v>
      </c>
      <c r="Z20" s="11">
        <f t="shared" si="0"/>
        <v>32.270000000000003</v>
      </c>
      <c r="AA20" s="41" t="s">
        <v>6</v>
      </c>
      <c r="AB20" s="43"/>
      <c r="AC20" s="17"/>
      <c r="AD20" s="17"/>
      <c r="AE20" s="17"/>
      <c r="AF20" s="17"/>
      <c r="AG20" s="17"/>
      <c r="AH20" s="17"/>
      <c r="AI20" s="17"/>
      <c r="AJ20" s="17"/>
    </row>
    <row r="21" spans="1:36" s="9" customFormat="1" hidden="1" x14ac:dyDescent="0.2">
      <c r="A21" s="9">
        <v>11</v>
      </c>
      <c r="B21" s="31" t="s">
        <v>37</v>
      </c>
      <c r="C21" s="31" t="s">
        <v>62</v>
      </c>
      <c r="D21" s="31" t="s">
        <v>63</v>
      </c>
      <c r="E21" s="31" t="s">
        <v>64</v>
      </c>
      <c r="F21" s="31" t="s">
        <v>65</v>
      </c>
      <c r="G21" s="31" t="s">
        <v>42</v>
      </c>
      <c r="H21" s="32">
        <v>42087</v>
      </c>
      <c r="I21" s="32">
        <v>42090</v>
      </c>
      <c r="J21" s="39">
        <v>225.44</v>
      </c>
      <c r="K21" s="39">
        <v>5.95</v>
      </c>
      <c r="L21" s="31"/>
      <c r="M21" s="39" t="s">
        <v>66</v>
      </c>
      <c r="N21" s="31" t="s">
        <v>44</v>
      </c>
      <c r="O21" s="31" t="s">
        <v>67</v>
      </c>
      <c r="P21" s="31" t="s">
        <v>70</v>
      </c>
      <c r="Q21" s="31" t="s">
        <v>47</v>
      </c>
      <c r="R21" s="31" t="s">
        <v>48</v>
      </c>
      <c r="S21" s="31"/>
      <c r="T21" s="31" t="s">
        <v>69</v>
      </c>
      <c r="U21" s="31"/>
      <c r="V21" s="31"/>
      <c r="W21" s="11"/>
      <c r="X21" s="40" t="s">
        <v>520</v>
      </c>
      <c r="Y21" s="22">
        <v>5.95</v>
      </c>
      <c r="Z21" s="11">
        <f t="shared" si="0"/>
        <v>0</v>
      </c>
      <c r="AA21" s="41" t="s">
        <v>1</v>
      </c>
      <c r="AB21" s="43"/>
      <c r="AC21" s="17"/>
      <c r="AD21" s="17"/>
      <c r="AE21" s="17"/>
      <c r="AF21" s="17"/>
      <c r="AG21" s="17"/>
      <c r="AH21" s="17"/>
      <c r="AI21" s="17"/>
      <c r="AJ21" s="17"/>
    </row>
    <row r="22" spans="1:36" s="9" customFormat="1" x14ac:dyDescent="0.2">
      <c r="A22" s="9">
        <v>12</v>
      </c>
      <c r="B22" s="31" t="s">
        <v>37</v>
      </c>
      <c r="C22" s="31" t="s">
        <v>62</v>
      </c>
      <c r="D22" s="31" t="s">
        <v>63</v>
      </c>
      <c r="E22" s="31" t="s">
        <v>71</v>
      </c>
      <c r="F22" s="31" t="s">
        <v>65</v>
      </c>
      <c r="G22" s="31" t="s">
        <v>42</v>
      </c>
      <c r="H22" s="32">
        <v>42087</v>
      </c>
      <c r="I22" s="32">
        <v>42090</v>
      </c>
      <c r="J22" s="39">
        <v>235.04</v>
      </c>
      <c r="K22" s="39">
        <v>235.04</v>
      </c>
      <c r="L22" s="31"/>
      <c r="M22" s="39" t="s">
        <v>72</v>
      </c>
      <c r="N22" s="31" t="s">
        <v>44</v>
      </c>
      <c r="O22" s="31" t="s">
        <v>67</v>
      </c>
      <c r="P22" s="31" t="s">
        <v>68</v>
      </c>
      <c r="Q22" s="31" t="s">
        <v>73</v>
      </c>
      <c r="R22" s="31" t="s">
        <v>48</v>
      </c>
      <c r="S22" s="31"/>
      <c r="T22" s="31" t="s">
        <v>74</v>
      </c>
      <c r="U22" s="31"/>
      <c r="V22" s="31"/>
      <c r="W22" s="11"/>
      <c r="X22" s="11"/>
      <c r="Y22" s="22">
        <v>0</v>
      </c>
      <c r="Z22" s="11">
        <f t="shared" si="0"/>
        <v>235.04</v>
      </c>
      <c r="AA22" s="41" t="s">
        <v>6</v>
      </c>
      <c r="AB22" s="43"/>
      <c r="AC22" s="17"/>
      <c r="AD22" s="17"/>
      <c r="AE22" s="17"/>
      <c r="AF22" s="17"/>
      <c r="AG22" s="17"/>
      <c r="AH22" s="17"/>
      <c r="AI22" s="17"/>
      <c r="AJ22" s="17"/>
    </row>
    <row r="23" spans="1:36" s="9" customFormat="1" x14ac:dyDescent="0.2">
      <c r="A23" s="9">
        <v>13</v>
      </c>
      <c r="B23" s="31" t="s">
        <v>37</v>
      </c>
      <c r="C23" s="31" t="s">
        <v>62</v>
      </c>
      <c r="D23" s="31" t="s">
        <v>63</v>
      </c>
      <c r="E23" s="31" t="s">
        <v>75</v>
      </c>
      <c r="F23" s="31" t="s">
        <v>51</v>
      </c>
      <c r="G23" s="31" t="s">
        <v>42</v>
      </c>
      <c r="H23" s="32">
        <v>42076</v>
      </c>
      <c r="I23" s="32">
        <v>42080</v>
      </c>
      <c r="J23" s="39">
        <v>350.2</v>
      </c>
      <c r="K23" s="39">
        <v>350.2</v>
      </c>
      <c r="L23" s="31"/>
      <c r="M23" s="39" t="s">
        <v>76</v>
      </c>
      <c r="N23" s="31" t="s">
        <v>44</v>
      </c>
      <c r="O23" s="31" t="s">
        <v>67</v>
      </c>
      <c r="P23" s="31" t="s">
        <v>68</v>
      </c>
      <c r="Q23" s="31" t="s">
        <v>53</v>
      </c>
      <c r="R23" s="31" t="s">
        <v>48</v>
      </c>
      <c r="S23" s="31"/>
      <c r="T23" s="31" t="s">
        <v>77</v>
      </c>
      <c r="U23" s="31"/>
      <c r="V23" s="31"/>
      <c r="W23" s="11"/>
      <c r="X23" s="33"/>
      <c r="Y23" s="22">
        <v>0</v>
      </c>
      <c r="Z23" s="11">
        <f t="shared" si="0"/>
        <v>350.2</v>
      </c>
      <c r="AA23" s="41" t="s">
        <v>6</v>
      </c>
      <c r="AB23" s="43"/>
      <c r="AC23" s="17"/>
      <c r="AD23" s="17"/>
      <c r="AE23" s="17"/>
      <c r="AF23" s="17"/>
      <c r="AG23" s="17"/>
      <c r="AH23" s="17"/>
      <c r="AI23" s="17"/>
      <c r="AJ23" s="17"/>
    </row>
    <row r="24" spans="1:36" s="9" customFormat="1" hidden="1" x14ac:dyDescent="0.2">
      <c r="A24" s="9">
        <v>14</v>
      </c>
      <c r="B24" s="31" t="s">
        <v>37</v>
      </c>
      <c r="C24" s="31" t="s">
        <v>78</v>
      </c>
      <c r="D24" s="31" t="s">
        <v>79</v>
      </c>
      <c r="E24" s="31" t="s">
        <v>80</v>
      </c>
      <c r="F24" s="31" t="s">
        <v>51</v>
      </c>
      <c r="G24" s="31" t="s">
        <v>42</v>
      </c>
      <c r="H24" s="32">
        <v>42076</v>
      </c>
      <c r="I24" s="32">
        <v>42080</v>
      </c>
      <c r="J24" s="39">
        <v>57.71</v>
      </c>
      <c r="K24" s="39">
        <v>57.71</v>
      </c>
      <c r="L24" s="31"/>
      <c r="M24" s="39" t="s">
        <v>81</v>
      </c>
      <c r="N24" s="31" t="s">
        <v>44</v>
      </c>
      <c r="O24" s="31" t="s">
        <v>45</v>
      </c>
      <c r="P24" s="31" t="s">
        <v>70</v>
      </c>
      <c r="Q24" s="31" t="s">
        <v>47</v>
      </c>
      <c r="R24" s="31" t="s">
        <v>48</v>
      </c>
      <c r="S24" s="31"/>
      <c r="T24" s="31" t="s">
        <v>82</v>
      </c>
      <c r="U24" s="31"/>
      <c r="V24" s="31"/>
      <c r="W24" s="11"/>
      <c r="X24" s="33" t="s">
        <v>520</v>
      </c>
      <c r="Y24" s="22">
        <v>57.71</v>
      </c>
      <c r="Z24" s="11">
        <f t="shared" si="0"/>
        <v>0</v>
      </c>
      <c r="AA24" s="41" t="s">
        <v>1</v>
      </c>
      <c r="AB24" s="43"/>
      <c r="AC24" s="17"/>
      <c r="AD24" s="17"/>
      <c r="AE24" s="17"/>
      <c r="AF24" s="17"/>
      <c r="AG24" s="17"/>
      <c r="AH24" s="17"/>
      <c r="AI24" s="17"/>
      <c r="AJ24" s="17"/>
    </row>
    <row r="25" spans="1:36" s="9" customFormat="1" x14ac:dyDescent="0.2">
      <c r="A25" s="9">
        <v>15</v>
      </c>
      <c r="B25" s="31" t="s">
        <v>37</v>
      </c>
      <c r="C25" s="31" t="s">
        <v>78</v>
      </c>
      <c r="D25" s="31" t="s">
        <v>79</v>
      </c>
      <c r="E25" s="31" t="s">
        <v>83</v>
      </c>
      <c r="F25" s="31" t="s">
        <v>84</v>
      </c>
      <c r="G25" s="31" t="s">
        <v>42</v>
      </c>
      <c r="H25" s="32">
        <v>42061</v>
      </c>
      <c r="I25" s="32">
        <v>42066</v>
      </c>
      <c r="J25" s="39">
        <v>152.80000000000001</v>
      </c>
      <c r="K25" s="39">
        <v>48.59</v>
      </c>
      <c r="L25" s="31"/>
      <c r="M25" s="39" t="s">
        <v>85</v>
      </c>
      <c r="N25" s="31" t="s">
        <v>44</v>
      </c>
      <c r="O25" s="31" t="s">
        <v>45</v>
      </c>
      <c r="P25" s="31" t="s">
        <v>46</v>
      </c>
      <c r="Q25" s="31" t="s">
        <v>47</v>
      </c>
      <c r="R25" s="31" t="s">
        <v>48</v>
      </c>
      <c r="S25" s="31"/>
      <c r="T25" s="31" t="s">
        <v>86</v>
      </c>
      <c r="U25" s="31"/>
      <c r="V25" s="31"/>
      <c r="W25" s="1"/>
      <c r="X25" s="1" t="s">
        <v>519</v>
      </c>
      <c r="Y25" s="22">
        <v>48.59</v>
      </c>
      <c r="Z25" s="11">
        <f t="shared" si="0"/>
        <v>0</v>
      </c>
      <c r="AA25" s="41" t="s">
        <v>1</v>
      </c>
      <c r="AB25" s="43"/>
      <c r="AC25" s="17"/>
      <c r="AD25" s="17"/>
      <c r="AE25" s="17"/>
      <c r="AF25" s="17"/>
      <c r="AG25" s="17"/>
      <c r="AH25" s="17"/>
      <c r="AI25" s="17"/>
      <c r="AJ25" s="17"/>
    </row>
    <row r="26" spans="1:36" s="9" customFormat="1" x14ac:dyDescent="0.2">
      <c r="A26" s="9">
        <v>16</v>
      </c>
      <c r="B26" s="31" t="s">
        <v>37</v>
      </c>
      <c r="C26" s="31" t="s">
        <v>78</v>
      </c>
      <c r="D26" s="31" t="s">
        <v>79</v>
      </c>
      <c r="E26" s="31" t="s">
        <v>83</v>
      </c>
      <c r="F26" s="31" t="s">
        <v>84</v>
      </c>
      <c r="G26" s="31" t="s">
        <v>42</v>
      </c>
      <c r="H26" s="32">
        <v>42061</v>
      </c>
      <c r="I26" s="32">
        <v>42066</v>
      </c>
      <c r="J26" s="39">
        <v>152.80000000000001</v>
      </c>
      <c r="K26" s="39">
        <v>7.87</v>
      </c>
      <c r="L26" s="31"/>
      <c r="M26" s="39" t="s">
        <v>85</v>
      </c>
      <c r="N26" s="31" t="s">
        <v>44</v>
      </c>
      <c r="O26" s="31" t="s">
        <v>45</v>
      </c>
      <c r="P26" s="31" t="s">
        <v>46</v>
      </c>
      <c r="Q26" s="31" t="s">
        <v>53</v>
      </c>
      <c r="R26" s="31" t="s">
        <v>48</v>
      </c>
      <c r="S26" s="31"/>
      <c r="T26" s="31" t="s">
        <v>86</v>
      </c>
      <c r="U26" s="31"/>
      <c r="V26" s="31"/>
      <c r="W26" s="11"/>
      <c r="X26" s="11"/>
      <c r="Y26" s="22">
        <v>0</v>
      </c>
      <c r="Z26" s="11">
        <f t="shared" si="0"/>
        <v>7.87</v>
      </c>
      <c r="AA26" s="41" t="s">
        <v>6</v>
      </c>
      <c r="AB26" s="43"/>
      <c r="AC26" s="17"/>
      <c r="AD26" s="17"/>
      <c r="AE26" s="17"/>
      <c r="AF26" s="17"/>
      <c r="AG26" s="17"/>
      <c r="AH26" s="17"/>
      <c r="AI26" s="17"/>
      <c r="AJ26" s="17"/>
    </row>
    <row r="27" spans="1:36" s="9" customFormat="1" x14ac:dyDescent="0.2">
      <c r="A27" s="9">
        <v>17</v>
      </c>
      <c r="B27" s="31" t="s">
        <v>37</v>
      </c>
      <c r="C27" s="31" t="s">
        <v>78</v>
      </c>
      <c r="D27" s="31" t="s">
        <v>79</v>
      </c>
      <c r="E27" s="31" t="s">
        <v>83</v>
      </c>
      <c r="F27" s="31" t="s">
        <v>84</v>
      </c>
      <c r="G27" s="31" t="s">
        <v>42</v>
      </c>
      <c r="H27" s="32">
        <v>42061</v>
      </c>
      <c r="I27" s="32">
        <v>42066</v>
      </c>
      <c r="J27" s="39">
        <v>152.80000000000001</v>
      </c>
      <c r="K27" s="39">
        <v>96.34</v>
      </c>
      <c r="L27" s="31"/>
      <c r="M27" s="39" t="s">
        <v>85</v>
      </c>
      <c r="N27" s="31" t="s">
        <v>44</v>
      </c>
      <c r="O27" s="31" t="s">
        <v>45</v>
      </c>
      <c r="P27" s="31" t="s">
        <v>46</v>
      </c>
      <c r="Q27" s="31" t="s">
        <v>87</v>
      </c>
      <c r="R27" s="31" t="s">
        <v>48</v>
      </c>
      <c r="S27" s="31"/>
      <c r="T27" s="31" t="s">
        <v>86</v>
      </c>
      <c r="U27" s="31"/>
      <c r="V27" s="31"/>
      <c r="W27" s="11"/>
      <c r="X27" s="11"/>
      <c r="Y27" s="22">
        <v>0</v>
      </c>
      <c r="Z27" s="11">
        <f t="shared" si="0"/>
        <v>96.34</v>
      </c>
      <c r="AA27" s="41" t="s">
        <v>6</v>
      </c>
      <c r="AB27" s="43"/>
      <c r="AC27" s="17"/>
      <c r="AD27" s="17"/>
      <c r="AE27" s="17"/>
      <c r="AF27" s="17"/>
      <c r="AG27" s="17"/>
      <c r="AH27" s="17"/>
      <c r="AI27" s="17"/>
      <c r="AJ27" s="17"/>
    </row>
    <row r="28" spans="1:36" s="9" customFormat="1" x14ac:dyDescent="0.2">
      <c r="A28" s="9">
        <v>18</v>
      </c>
      <c r="B28" s="31" t="s">
        <v>37</v>
      </c>
      <c r="C28" s="31" t="s">
        <v>78</v>
      </c>
      <c r="D28" s="31" t="s">
        <v>79</v>
      </c>
      <c r="E28" s="31" t="s">
        <v>88</v>
      </c>
      <c r="F28" s="31" t="s">
        <v>89</v>
      </c>
      <c r="G28" s="31" t="s">
        <v>42</v>
      </c>
      <c r="H28" s="32">
        <v>42081</v>
      </c>
      <c r="I28" s="32">
        <v>42088</v>
      </c>
      <c r="J28" s="39">
        <v>181.98</v>
      </c>
      <c r="K28" s="39">
        <v>181.98</v>
      </c>
      <c r="L28" s="31"/>
      <c r="M28" s="39" t="s">
        <v>90</v>
      </c>
      <c r="N28" s="31" t="s">
        <v>44</v>
      </c>
      <c r="O28" s="31" t="s">
        <v>45</v>
      </c>
      <c r="P28" s="31" t="s">
        <v>46</v>
      </c>
      <c r="Q28" s="31" t="s">
        <v>53</v>
      </c>
      <c r="R28" s="31" t="s">
        <v>48</v>
      </c>
      <c r="S28" s="31"/>
      <c r="T28" s="31" t="s">
        <v>91</v>
      </c>
      <c r="U28" s="31"/>
      <c r="V28" s="31"/>
      <c r="W28" s="11"/>
      <c r="X28" s="15"/>
      <c r="Y28" s="22">
        <v>0</v>
      </c>
      <c r="Z28" s="11">
        <f t="shared" si="0"/>
        <v>181.98</v>
      </c>
      <c r="AA28" s="41" t="s">
        <v>6</v>
      </c>
      <c r="AB28" s="43"/>
      <c r="AC28" s="17"/>
      <c r="AD28" s="17"/>
      <c r="AE28" s="17"/>
      <c r="AF28" s="17"/>
      <c r="AG28" s="17"/>
      <c r="AH28" s="17"/>
      <c r="AI28" s="17"/>
      <c r="AJ28" s="17"/>
    </row>
    <row r="29" spans="1:36" s="9" customFormat="1" x14ac:dyDescent="0.2">
      <c r="A29" s="9">
        <v>19</v>
      </c>
      <c r="B29" s="31" t="s">
        <v>37</v>
      </c>
      <c r="C29" s="31" t="s">
        <v>92</v>
      </c>
      <c r="D29" s="31" t="s">
        <v>93</v>
      </c>
      <c r="E29" s="31" t="s">
        <v>94</v>
      </c>
      <c r="F29" s="31" t="s">
        <v>84</v>
      </c>
      <c r="G29" s="31" t="s">
        <v>42</v>
      </c>
      <c r="H29" s="32">
        <v>42059</v>
      </c>
      <c r="I29" s="32">
        <v>42066</v>
      </c>
      <c r="J29" s="39">
        <v>1004.99</v>
      </c>
      <c r="K29" s="39">
        <v>16</v>
      </c>
      <c r="L29" s="31"/>
      <c r="M29" s="39" t="s">
        <v>95</v>
      </c>
      <c r="N29" s="31" t="s">
        <v>44</v>
      </c>
      <c r="O29" s="31" t="s">
        <v>96</v>
      </c>
      <c r="P29" s="31" t="s">
        <v>46</v>
      </c>
      <c r="Q29" s="31" t="s">
        <v>53</v>
      </c>
      <c r="R29" s="31" t="s">
        <v>48</v>
      </c>
      <c r="S29" s="31"/>
      <c r="T29" s="31" t="s">
        <v>97</v>
      </c>
      <c r="U29" s="31"/>
      <c r="V29" s="31"/>
      <c r="W29" s="40"/>
      <c r="Y29" s="22">
        <v>0</v>
      </c>
      <c r="Z29" s="11">
        <f t="shared" si="0"/>
        <v>16</v>
      </c>
      <c r="AA29" s="41" t="s">
        <v>6</v>
      </c>
      <c r="AB29" s="43"/>
      <c r="AC29" s="17"/>
      <c r="AD29" s="17"/>
      <c r="AE29" s="17"/>
      <c r="AF29" s="17"/>
      <c r="AG29" s="17"/>
      <c r="AH29" s="17"/>
      <c r="AI29" s="17"/>
      <c r="AJ29" s="17"/>
    </row>
    <row r="30" spans="1:36" s="9" customFormat="1" x14ac:dyDescent="0.2">
      <c r="A30" s="9">
        <v>20</v>
      </c>
      <c r="B30" s="31" t="s">
        <v>37</v>
      </c>
      <c r="C30" s="31" t="s">
        <v>92</v>
      </c>
      <c r="D30" s="31" t="s">
        <v>93</v>
      </c>
      <c r="E30" s="31" t="s">
        <v>94</v>
      </c>
      <c r="F30" s="31" t="s">
        <v>84</v>
      </c>
      <c r="G30" s="31" t="s">
        <v>42</v>
      </c>
      <c r="H30" s="32">
        <v>42059</v>
      </c>
      <c r="I30" s="32">
        <v>42066</v>
      </c>
      <c r="J30" s="39">
        <v>1004.99</v>
      </c>
      <c r="K30" s="39">
        <v>4.82</v>
      </c>
      <c r="L30" s="31"/>
      <c r="M30" s="39" t="s">
        <v>95</v>
      </c>
      <c r="N30" s="31" t="s">
        <v>44</v>
      </c>
      <c r="O30" s="31" t="s">
        <v>96</v>
      </c>
      <c r="P30" s="31" t="s">
        <v>46</v>
      </c>
      <c r="Q30" s="31" t="s">
        <v>47</v>
      </c>
      <c r="R30" s="31" t="s">
        <v>48</v>
      </c>
      <c r="S30" s="31"/>
      <c r="T30" s="31" t="s">
        <v>97</v>
      </c>
      <c r="U30" s="31"/>
      <c r="V30" s="31"/>
      <c r="W30" s="11"/>
      <c r="X30" s="11"/>
      <c r="Y30" s="22">
        <v>0</v>
      </c>
      <c r="Z30" s="11">
        <f t="shared" si="0"/>
        <v>4.82</v>
      </c>
      <c r="AA30" s="41" t="s">
        <v>6</v>
      </c>
      <c r="AB30" s="43"/>
      <c r="AC30" s="17"/>
      <c r="AD30" s="17"/>
      <c r="AE30" s="17"/>
      <c r="AF30" s="17"/>
      <c r="AG30" s="17"/>
      <c r="AH30" s="17"/>
      <c r="AI30" s="17"/>
      <c r="AJ30" s="17"/>
    </row>
    <row r="31" spans="1:36" s="9" customFormat="1" x14ac:dyDescent="0.2">
      <c r="A31" s="9">
        <v>21</v>
      </c>
      <c r="B31" s="31" t="s">
        <v>37</v>
      </c>
      <c r="C31" s="31" t="s">
        <v>92</v>
      </c>
      <c r="D31" s="31" t="s">
        <v>93</v>
      </c>
      <c r="E31" s="31" t="s">
        <v>94</v>
      </c>
      <c r="F31" s="31" t="s">
        <v>84</v>
      </c>
      <c r="G31" s="31" t="s">
        <v>42</v>
      </c>
      <c r="H31" s="32">
        <v>42059</v>
      </c>
      <c r="I31" s="32">
        <v>42066</v>
      </c>
      <c r="J31" s="39">
        <v>1004.99</v>
      </c>
      <c r="K31" s="39">
        <v>42.89</v>
      </c>
      <c r="L31" s="31"/>
      <c r="M31" s="39" t="s">
        <v>95</v>
      </c>
      <c r="N31" s="31" t="s">
        <v>44</v>
      </c>
      <c r="O31" s="31" t="s">
        <v>96</v>
      </c>
      <c r="P31" s="31" t="s">
        <v>46</v>
      </c>
      <c r="Q31" s="31" t="s">
        <v>47</v>
      </c>
      <c r="R31" s="31" t="s">
        <v>48</v>
      </c>
      <c r="S31" s="31"/>
      <c r="T31" s="31" t="s">
        <v>97</v>
      </c>
      <c r="U31" s="31"/>
      <c r="V31" s="31"/>
      <c r="W31" s="11"/>
      <c r="X31" s="15"/>
      <c r="Y31" s="22">
        <v>0</v>
      </c>
      <c r="Z31" s="11">
        <f t="shared" si="0"/>
        <v>42.89</v>
      </c>
      <c r="AA31" s="41" t="s">
        <v>6</v>
      </c>
      <c r="AB31" s="43"/>
      <c r="AC31" s="17"/>
      <c r="AD31" s="17"/>
      <c r="AE31" s="17"/>
      <c r="AF31" s="17"/>
      <c r="AG31" s="17"/>
      <c r="AH31" s="17"/>
      <c r="AI31" s="17"/>
      <c r="AJ31" s="17"/>
    </row>
    <row r="32" spans="1:36" s="9" customFormat="1" x14ac:dyDescent="0.2">
      <c r="A32" s="9">
        <v>22</v>
      </c>
      <c r="B32" s="31" t="s">
        <v>37</v>
      </c>
      <c r="C32" s="31" t="s">
        <v>92</v>
      </c>
      <c r="D32" s="31" t="s">
        <v>93</v>
      </c>
      <c r="E32" s="31" t="s">
        <v>94</v>
      </c>
      <c r="F32" s="31" t="s">
        <v>84</v>
      </c>
      <c r="G32" s="31" t="s">
        <v>42</v>
      </c>
      <c r="H32" s="32">
        <v>42059</v>
      </c>
      <c r="I32" s="32">
        <v>42066</v>
      </c>
      <c r="J32" s="39">
        <v>1004.99</v>
      </c>
      <c r="K32" s="39">
        <v>50.49</v>
      </c>
      <c r="L32" s="31"/>
      <c r="M32" s="39" t="s">
        <v>95</v>
      </c>
      <c r="N32" s="31" t="s">
        <v>44</v>
      </c>
      <c r="O32" s="31" t="s">
        <v>96</v>
      </c>
      <c r="P32" s="31" t="s">
        <v>46</v>
      </c>
      <c r="Q32" s="31" t="s">
        <v>47</v>
      </c>
      <c r="R32" s="31" t="s">
        <v>48</v>
      </c>
      <c r="S32" s="31"/>
      <c r="T32" s="31" t="s">
        <v>97</v>
      </c>
      <c r="U32" s="31"/>
      <c r="V32" s="31"/>
      <c r="W32" s="11"/>
      <c r="X32" s="15"/>
      <c r="Y32" s="22">
        <v>0</v>
      </c>
      <c r="Z32" s="11">
        <f t="shared" si="0"/>
        <v>50.49</v>
      </c>
      <c r="AA32" s="41" t="s">
        <v>6</v>
      </c>
      <c r="AB32" s="43"/>
      <c r="AC32" s="17"/>
      <c r="AD32" s="17"/>
      <c r="AE32" s="17"/>
      <c r="AF32" s="17"/>
      <c r="AG32" s="17"/>
      <c r="AH32" s="17"/>
      <c r="AI32" s="17"/>
      <c r="AJ32" s="17"/>
    </row>
    <row r="33" spans="1:36" s="9" customFormat="1" x14ac:dyDescent="0.2">
      <c r="A33" s="9">
        <v>23</v>
      </c>
      <c r="B33" s="31" t="s">
        <v>37</v>
      </c>
      <c r="C33" s="31" t="s">
        <v>92</v>
      </c>
      <c r="D33" s="31" t="s">
        <v>93</v>
      </c>
      <c r="E33" s="31" t="s">
        <v>94</v>
      </c>
      <c r="F33" s="31" t="s">
        <v>84</v>
      </c>
      <c r="G33" s="31" t="s">
        <v>42</v>
      </c>
      <c r="H33" s="32">
        <v>42059</v>
      </c>
      <c r="I33" s="32">
        <v>42066</v>
      </c>
      <c r="J33" s="39">
        <v>1004.99</v>
      </c>
      <c r="K33" s="39">
        <v>25.63</v>
      </c>
      <c r="L33" s="31"/>
      <c r="M33" s="39" t="s">
        <v>95</v>
      </c>
      <c r="N33" s="31" t="s">
        <v>44</v>
      </c>
      <c r="O33" s="31" t="s">
        <v>96</v>
      </c>
      <c r="P33" s="31" t="s">
        <v>46</v>
      </c>
      <c r="Q33" s="31" t="s">
        <v>47</v>
      </c>
      <c r="R33" s="31" t="s">
        <v>48</v>
      </c>
      <c r="S33" s="31"/>
      <c r="T33" s="31" t="s">
        <v>97</v>
      </c>
      <c r="U33" s="31"/>
      <c r="V33" s="31"/>
      <c r="W33" s="11"/>
      <c r="X33" s="15"/>
      <c r="Y33" s="22">
        <v>0</v>
      </c>
      <c r="Z33" s="11">
        <f t="shared" si="0"/>
        <v>25.63</v>
      </c>
      <c r="AA33" s="41" t="s">
        <v>6</v>
      </c>
      <c r="AB33" s="43"/>
      <c r="AC33" s="17"/>
      <c r="AD33" s="17"/>
      <c r="AE33" s="17"/>
      <c r="AF33" s="17"/>
      <c r="AG33" s="17"/>
      <c r="AH33" s="17"/>
      <c r="AI33" s="17"/>
      <c r="AJ33" s="17"/>
    </row>
    <row r="34" spans="1:36" s="9" customFormat="1" x14ac:dyDescent="0.2">
      <c r="A34" s="9">
        <v>24</v>
      </c>
      <c r="B34" s="31" t="s">
        <v>37</v>
      </c>
      <c r="C34" s="31" t="s">
        <v>92</v>
      </c>
      <c r="D34" s="31" t="s">
        <v>93</v>
      </c>
      <c r="E34" s="31" t="s">
        <v>94</v>
      </c>
      <c r="F34" s="31" t="s">
        <v>84</v>
      </c>
      <c r="G34" s="31" t="s">
        <v>42</v>
      </c>
      <c r="H34" s="32">
        <v>42059</v>
      </c>
      <c r="I34" s="32">
        <v>42066</v>
      </c>
      <c r="J34" s="39">
        <v>1004.99</v>
      </c>
      <c r="K34" s="39">
        <v>5.92</v>
      </c>
      <c r="L34" s="31"/>
      <c r="M34" s="39" t="s">
        <v>95</v>
      </c>
      <c r="N34" s="31" t="s">
        <v>44</v>
      </c>
      <c r="O34" s="31" t="s">
        <v>96</v>
      </c>
      <c r="P34" s="31" t="s">
        <v>46</v>
      </c>
      <c r="Q34" s="31" t="s">
        <v>53</v>
      </c>
      <c r="R34" s="31" t="s">
        <v>48</v>
      </c>
      <c r="S34" s="31"/>
      <c r="T34" s="31" t="s">
        <v>97</v>
      </c>
      <c r="U34" s="31"/>
      <c r="V34" s="31"/>
      <c r="W34" s="11"/>
      <c r="Y34" s="22">
        <v>0</v>
      </c>
      <c r="Z34" s="11">
        <f t="shared" si="0"/>
        <v>5.92</v>
      </c>
      <c r="AA34" s="41" t="s">
        <v>6</v>
      </c>
      <c r="AB34" s="43"/>
      <c r="AC34" s="17"/>
      <c r="AD34" s="17"/>
      <c r="AE34" s="17"/>
      <c r="AF34" s="17"/>
      <c r="AG34" s="17"/>
      <c r="AH34" s="17"/>
      <c r="AI34" s="17"/>
      <c r="AJ34" s="17"/>
    </row>
    <row r="35" spans="1:36" s="9" customFormat="1" x14ac:dyDescent="0.2">
      <c r="A35" s="9">
        <v>25</v>
      </c>
      <c r="B35" s="31" t="s">
        <v>37</v>
      </c>
      <c r="C35" s="31" t="s">
        <v>92</v>
      </c>
      <c r="D35" s="31" t="s">
        <v>93</v>
      </c>
      <c r="E35" s="31" t="s">
        <v>94</v>
      </c>
      <c r="F35" s="31" t="s">
        <v>84</v>
      </c>
      <c r="G35" s="31" t="s">
        <v>42</v>
      </c>
      <c r="H35" s="32">
        <v>42059</v>
      </c>
      <c r="I35" s="32">
        <v>42066</v>
      </c>
      <c r="J35" s="39">
        <v>1004.99</v>
      </c>
      <c r="K35" s="39">
        <v>177.4</v>
      </c>
      <c r="L35" s="31"/>
      <c r="M35" s="39" t="s">
        <v>95</v>
      </c>
      <c r="N35" s="31" t="s">
        <v>44</v>
      </c>
      <c r="O35" s="31" t="s">
        <v>96</v>
      </c>
      <c r="P35" s="31" t="s">
        <v>46</v>
      </c>
      <c r="Q35" s="31" t="s">
        <v>53</v>
      </c>
      <c r="R35" s="31" t="s">
        <v>48</v>
      </c>
      <c r="S35" s="31"/>
      <c r="T35" s="31" t="s">
        <v>97</v>
      </c>
      <c r="U35" s="31"/>
      <c r="V35" s="31"/>
      <c r="W35" s="11"/>
      <c r="X35" s="15"/>
      <c r="Y35" s="22">
        <v>0</v>
      </c>
      <c r="Z35" s="11">
        <f t="shared" si="0"/>
        <v>177.4</v>
      </c>
      <c r="AA35" s="41" t="s">
        <v>6</v>
      </c>
      <c r="AB35" s="43"/>
      <c r="AC35" s="17"/>
      <c r="AD35" s="17"/>
      <c r="AE35" s="17"/>
      <c r="AF35" s="17"/>
      <c r="AG35" s="17"/>
      <c r="AH35" s="17"/>
      <c r="AI35" s="17"/>
      <c r="AJ35" s="17"/>
    </row>
    <row r="36" spans="1:36" s="9" customFormat="1" x14ac:dyDescent="0.2">
      <c r="A36" s="9">
        <v>26</v>
      </c>
      <c r="B36" s="31" t="s">
        <v>37</v>
      </c>
      <c r="C36" s="31" t="s">
        <v>92</v>
      </c>
      <c r="D36" s="31" t="s">
        <v>93</v>
      </c>
      <c r="E36" s="31" t="s">
        <v>94</v>
      </c>
      <c r="F36" s="31" t="s">
        <v>84</v>
      </c>
      <c r="G36" s="31" t="s">
        <v>42</v>
      </c>
      <c r="H36" s="32">
        <v>42059</v>
      </c>
      <c r="I36" s="32">
        <v>42066</v>
      </c>
      <c r="J36" s="39">
        <v>1004.99</v>
      </c>
      <c r="K36" s="39">
        <v>5.94</v>
      </c>
      <c r="L36" s="31"/>
      <c r="M36" s="39" t="s">
        <v>95</v>
      </c>
      <c r="N36" s="31" t="s">
        <v>44</v>
      </c>
      <c r="O36" s="31" t="s">
        <v>96</v>
      </c>
      <c r="P36" s="31" t="s">
        <v>46</v>
      </c>
      <c r="Q36" s="31" t="s">
        <v>47</v>
      </c>
      <c r="R36" s="31" t="s">
        <v>48</v>
      </c>
      <c r="S36" s="31"/>
      <c r="T36" s="31" t="s">
        <v>97</v>
      </c>
      <c r="U36" s="31"/>
      <c r="V36" s="31"/>
      <c r="W36" s="11"/>
      <c r="Y36" s="22">
        <v>0</v>
      </c>
      <c r="Z36" s="11">
        <f t="shared" si="0"/>
        <v>5.94</v>
      </c>
      <c r="AA36" s="41" t="s">
        <v>6</v>
      </c>
      <c r="AB36" s="43"/>
      <c r="AC36" s="17"/>
      <c r="AD36" s="17"/>
      <c r="AE36" s="17"/>
      <c r="AF36" s="17"/>
      <c r="AG36" s="17"/>
      <c r="AH36" s="17"/>
      <c r="AI36" s="17"/>
      <c r="AJ36" s="17"/>
    </row>
    <row r="37" spans="1:36" s="9" customFormat="1" x14ac:dyDescent="0.2">
      <c r="A37" s="9">
        <v>27</v>
      </c>
      <c r="B37" s="31" t="s">
        <v>37</v>
      </c>
      <c r="C37" s="31" t="s">
        <v>92</v>
      </c>
      <c r="D37" s="31" t="s">
        <v>93</v>
      </c>
      <c r="E37" s="31" t="s">
        <v>94</v>
      </c>
      <c r="F37" s="31" t="s">
        <v>84</v>
      </c>
      <c r="G37" s="31" t="s">
        <v>42</v>
      </c>
      <c r="H37" s="32">
        <v>42059</v>
      </c>
      <c r="I37" s="32">
        <v>42066</v>
      </c>
      <c r="J37" s="39">
        <v>1004.99</v>
      </c>
      <c r="K37" s="39">
        <v>26.75</v>
      </c>
      <c r="L37" s="31"/>
      <c r="M37" s="39" t="s">
        <v>95</v>
      </c>
      <c r="N37" s="31" t="s">
        <v>44</v>
      </c>
      <c r="O37" s="31" t="s">
        <v>96</v>
      </c>
      <c r="P37" s="31" t="s">
        <v>46</v>
      </c>
      <c r="Q37" s="31" t="s">
        <v>47</v>
      </c>
      <c r="R37" s="31" t="s">
        <v>48</v>
      </c>
      <c r="S37" s="31"/>
      <c r="T37" s="31" t="s">
        <v>97</v>
      </c>
      <c r="U37" s="31"/>
      <c r="V37" s="31"/>
      <c r="W37" s="11"/>
      <c r="X37" s="15"/>
      <c r="Y37" s="22">
        <v>0</v>
      </c>
      <c r="Z37" s="11">
        <f t="shared" si="0"/>
        <v>26.75</v>
      </c>
      <c r="AA37" s="41" t="s">
        <v>6</v>
      </c>
      <c r="AB37" s="43"/>
      <c r="AC37" s="17"/>
      <c r="AD37" s="17"/>
      <c r="AE37" s="17"/>
      <c r="AF37" s="17"/>
      <c r="AG37" s="17"/>
      <c r="AH37" s="17"/>
      <c r="AI37" s="17"/>
      <c r="AJ37" s="17"/>
    </row>
    <row r="38" spans="1:36" s="9" customFormat="1" x14ac:dyDescent="0.2">
      <c r="A38" s="9">
        <v>28</v>
      </c>
      <c r="B38" s="31" t="s">
        <v>37</v>
      </c>
      <c r="C38" s="31" t="s">
        <v>92</v>
      </c>
      <c r="D38" s="31" t="s">
        <v>93</v>
      </c>
      <c r="E38" s="31" t="s">
        <v>94</v>
      </c>
      <c r="F38" s="31" t="s">
        <v>84</v>
      </c>
      <c r="G38" s="31" t="s">
        <v>42</v>
      </c>
      <c r="H38" s="32">
        <v>42059</v>
      </c>
      <c r="I38" s="32">
        <v>42066</v>
      </c>
      <c r="J38" s="39">
        <v>1004.99</v>
      </c>
      <c r="K38" s="39">
        <v>123.17</v>
      </c>
      <c r="L38" s="31"/>
      <c r="M38" s="39" t="s">
        <v>95</v>
      </c>
      <c r="N38" s="31" t="s">
        <v>44</v>
      </c>
      <c r="O38" s="31" t="s">
        <v>96</v>
      </c>
      <c r="P38" s="31" t="s">
        <v>46</v>
      </c>
      <c r="Q38" s="31" t="s">
        <v>73</v>
      </c>
      <c r="R38" s="31" t="s">
        <v>48</v>
      </c>
      <c r="S38" s="31"/>
      <c r="T38" s="31" t="s">
        <v>97</v>
      </c>
      <c r="U38" s="31"/>
      <c r="V38" s="31"/>
      <c r="W38" s="11"/>
      <c r="X38" s="11"/>
      <c r="Y38" s="22">
        <v>0</v>
      </c>
      <c r="Z38" s="11">
        <f t="shared" si="0"/>
        <v>123.17</v>
      </c>
      <c r="AA38" s="41" t="s">
        <v>6</v>
      </c>
      <c r="AB38" s="43"/>
      <c r="AC38" s="17"/>
      <c r="AD38" s="17"/>
      <c r="AE38" s="17"/>
      <c r="AF38" s="17"/>
      <c r="AG38" s="17"/>
      <c r="AH38" s="17"/>
      <c r="AI38" s="17"/>
      <c r="AJ38" s="17"/>
    </row>
    <row r="39" spans="1:36" s="9" customFormat="1" x14ac:dyDescent="0.2">
      <c r="A39" s="9">
        <v>29</v>
      </c>
      <c r="B39" s="31" t="s">
        <v>37</v>
      </c>
      <c r="C39" s="31" t="s">
        <v>92</v>
      </c>
      <c r="D39" s="31" t="s">
        <v>93</v>
      </c>
      <c r="E39" s="31" t="s">
        <v>94</v>
      </c>
      <c r="F39" s="31" t="s">
        <v>84</v>
      </c>
      <c r="G39" s="31" t="s">
        <v>42</v>
      </c>
      <c r="H39" s="32">
        <v>42059</v>
      </c>
      <c r="I39" s="32">
        <v>42066</v>
      </c>
      <c r="J39" s="39">
        <v>1004.99</v>
      </c>
      <c r="K39" s="39">
        <v>137.99</v>
      </c>
      <c r="L39" s="31"/>
      <c r="M39" s="39" t="s">
        <v>95</v>
      </c>
      <c r="N39" s="31" t="s">
        <v>44</v>
      </c>
      <c r="O39" s="31" t="s">
        <v>96</v>
      </c>
      <c r="P39" s="31" t="s">
        <v>46</v>
      </c>
      <c r="Q39" s="31" t="s">
        <v>73</v>
      </c>
      <c r="R39" s="31" t="s">
        <v>48</v>
      </c>
      <c r="S39" s="31"/>
      <c r="T39" s="31" t="s">
        <v>97</v>
      </c>
      <c r="U39" s="31"/>
      <c r="V39" s="31"/>
      <c r="W39" s="11"/>
      <c r="X39" s="15"/>
      <c r="Y39" s="22">
        <v>0</v>
      </c>
      <c r="Z39" s="11">
        <f t="shared" si="0"/>
        <v>137.99</v>
      </c>
      <c r="AA39" s="41" t="s">
        <v>6</v>
      </c>
      <c r="AB39" s="43"/>
      <c r="AC39" s="17"/>
      <c r="AD39" s="17"/>
      <c r="AE39" s="17"/>
      <c r="AF39" s="17"/>
      <c r="AG39" s="17"/>
      <c r="AH39" s="17"/>
      <c r="AI39" s="17"/>
      <c r="AJ39" s="17"/>
    </row>
    <row r="40" spans="1:36" s="9" customFormat="1" x14ac:dyDescent="0.2">
      <c r="A40" s="9">
        <v>30</v>
      </c>
      <c r="B40" s="31" t="s">
        <v>37</v>
      </c>
      <c r="C40" s="31" t="s">
        <v>92</v>
      </c>
      <c r="D40" s="31" t="s">
        <v>93</v>
      </c>
      <c r="E40" s="31" t="s">
        <v>94</v>
      </c>
      <c r="F40" s="31" t="s">
        <v>84</v>
      </c>
      <c r="G40" s="31" t="s">
        <v>42</v>
      </c>
      <c r="H40" s="32">
        <v>42059</v>
      </c>
      <c r="I40" s="32">
        <v>42066</v>
      </c>
      <c r="J40" s="39">
        <v>1004.99</v>
      </c>
      <c r="K40" s="39">
        <v>250</v>
      </c>
      <c r="L40" s="31"/>
      <c r="M40" s="39" t="s">
        <v>95</v>
      </c>
      <c r="N40" s="31" t="s">
        <v>44</v>
      </c>
      <c r="O40" s="31" t="s">
        <v>96</v>
      </c>
      <c r="P40" s="31" t="s">
        <v>46</v>
      </c>
      <c r="Q40" s="31" t="s">
        <v>53</v>
      </c>
      <c r="R40" s="31" t="s">
        <v>48</v>
      </c>
      <c r="S40" s="31"/>
      <c r="T40" s="31" t="s">
        <v>97</v>
      </c>
      <c r="U40" s="31"/>
      <c r="V40" s="31"/>
      <c r="W40" s="11"/>
      <c r="X40" s="11"/>
      <c r="Y40" s="22">
        <v>0</v>
      </c>
      <c r="Z40" s="11">
        <f t="shared" si="0"/>
        <v>250</v>
      </c>
      <c r="AA40" s="41" t="s">
        <v>6</v>
      </c>
      <c r="AB40" s="43"/>
      <c r="AC40" s="17"/>
      <c r="AD40" s="17"/>
      <c r="AE40" s="17"/>
      <c r="AF40" s="17"/>
      <c r="AG40" s="17"/>
      <c r="AH40" s="17"/>
      <c r="AI40" s="17"/>
      <c r="AJ40" s="17"/>
    </row>
    <row r="41" spans="1:36" s="9" customFormat="1" x14ac:dyDescent="0.2">
      <c r="A41" s="9">
        <v>31</v>
      </c>
      <c r="B41" s="31" t="s">
        <v>37</v>
      </c>
      <c r="C41" s="31" t="s">
        <v>92</v>
      </c>
      <c r="D41" s="31" t="s">
        <v>93</v>
      </c>
      <c r="E41" s="31" t="s">
        <v>94</v>
      </c>
      <c r="F41" s="31" t="s">
        <v>84</v>
      </c>
      <c r="G41" s="31" t="s">
        <v>42</v>
      </c>
      <c r="H41" s="32">
        <v>42059</v>
      </c>
      <c r="I41" s="32">
        <v>42066</v>
      </c>
      <c r="J41" s="39">
        <v>1004.99</v>
      </c>
      <c r="K41" s="39">
        <v>137.99</v>
      </c>
      <c r="L41" s="31"/>
      <c r="M41" s="39" t="s">
        <v>95</v>
      </c>
      <c r="N41" s="31" t="s">
        <v>44</v>
      </c>
      <c r="O41" s="31" t="s">
        <v>96</v>
      </c>
      <c r="P41" s="31" t="s">
        <v>46</v>
      </c>
      <c r="Q41" s="31" t="s">
        <v>73</v>
      </c>
      <c r="R41" s="31" t="s">
        <v>48</v>
      </c>
      <c r="S41" s="31"/>
      <c r="T41" s="31" t="s">
        <v>97</v>
      </c>
      <c r="U41" s="31"/>
      <c r="V41" s="31"/>
      <c r="W41" s="11"/>
      <c r="X41" s="15"/>
      <c r="Y41" s="22">
        <v>0</v>
      </c>
      <c r="Z41" s="11">
        <f t="shared" si="0"/>
        <v>137.99</v>
      </c>
      <c r="AA41" s="41" t="s">
        <v>6</v>
      </c>
      <c r="AB41" s="43"/>
      <c r="AC41" s="17"/>
      <c r="AD41" s="17"/>
      <c r="AE41" s="17"/>
      <c r="AF41" s="17"/>
      <c r="AG41" s="17"/>
      <c r="AH41" s="17"/>
      <c r="AI41" s="17"/>
      <c r="AJ41" s="17"/>
    </row>
    <row r="42" spans="1:36" s="9" customFormat="1" x14ac:dyDescent="0.2">
      <c r="A42" s="9">
        <v>32</v>
      </c>
      <c r="B42" s="31" t="s">
        <v>37</v>
      </c>
      <c r="C42" s="31" t="s">
        <v>98</v>
      </c>
      <c r="D42" s="31" t="s">
        <v>99</v>
      </c>
      <c r="E42" s="31" t="s">
        <v>100</v>
      </c>
      <c r="F42" s="31" t="s">
        <v>101</v>
      </c>
      <c r="G42" s="31" t="s">
        <v>42</v>
      </c>
      <c r="H42" s="32">
        <v>42080</v>
      </c>
      <c r="I42" s="32">
        <v>42082</v>
      </c>
      <c r="J42" s="39">
        <v>43.07</v>
      </c>
      <c r="K42" s="39">
        <v>17.27</v>
      </c>
      <c r="L42" s="31"/>
      <c r="M42" s="39" t="s">
        <v>102</v>
      </c>
      <c r="N42" s="31" t="s">
        <v>44</v>
      </c>
      <c r="O42" s="31" t="s">
        <v>103</v>
      </c>
      <c r="P42" s="31" t="s">
        <v>68</v>
      </c>
      <c r="Q42" s="31" t="s">
        <v>47</v>
      </c>
      <c r="R42" s="31" t="s">
        <v>48</v>
      </c>
      <c r="S42" s="31"/>
      <c r="T42" s="31" t="s">
        <v>104</v>
      </c>
      <c r="U42" s="31"/>
      <c r="V42" s="31"/>
      <c r="W42" s="11"/>
      <c r="X42" s="50"/>
      <c r="Y42" s="22">
        <v>0</v>
      </c>
      <c r="Z42" s="11">
        <f t="shared" si="0"/>
        <v>17.27</v>
      </c>
      <c r="AA42" s="41" t="s">
        <v>6</v>
      </c>
      <c r="AB42" s="43"/>
      <c r="AC42" s="17"/>
      <c r="AD42" s="17"/>
      <c r="AE42" s="17"/>
      <c r="AF42" s="17"/>
      <c r="AG42" s="17"/>
      <c r="AH42" s="17"/>
      <c r="AI42" s="17"/>
      <c r="AJ42" s="17"/>
    </row>
    <row r="43" spans="1:36" s="9" customFormat="1" hidden="1" x14ac:dyDescent="0.2">
      <c r="A43" s="9">
        <v>33</v>
      </c>
      <c r="B43" s="31" t="s">
        <v>37</v>
      </c>
      <c r="C43" s="31" t="s">
        <v>98</v>
      </c>
      <c r="D43" s="31" t="s">
        <v>99</v>
      </c>
      <c r="E43" s="31" t="s">
        <v>100</v>
      </c>
      <c r="F43" s="31" t="s">
        <v>101</v>
      </c>
      <c r="G43" s="31" t="s">
        <v>42</v>
      </c>
      <c r="H43" s="32">
        <v>42080</v>
      </c>
      <c r="I43" s="32">
        <v>42082</v>
      </c>
      <c r="J43" s="39">
        <v>43.07</v>
      </c>
      <c r="K43" s="39">
        <v>15</v>
      </c>
      <c r="L43" s="31"/>
      <c r="M43" s="39" t="s">
        <v>102</v>
      </c>
      <c r="N43" s="31" t="s">
        <v>44</v>
      </c>
      <c r="O43" s="31" t="s">
        <v>103</v>
      </c>
      <c r="P43" s="31" t="s">
        <v>70</v>
      </c>
      <c r="Q43" s="31" t="s">
        <v>105</v>
      </c>
      <c r="R43" s="31" t="s">
        <v>48</v>
      </c>
      <c r="S43" s="31"/>
      <c r="T43" s="31" t="s">
        <v>104</v>
      </c>
      <c r="U43" s="31"/>
      <c r="V43" s="31"/>
      <c r="W43" s="11"/>
      <c r="X43" s="15"/>
      <c r="Y43" s="22">
        <v>0</v>
      </c>
      <c r="Z43" s="11">
        <f t="shared" si="0"/>
        <v>15</v>
      </c>
      <c r="AA43" s="41" t="s">
        <v>6</v>
      </c>
      <c r="AB43" s="43"/>
      <c r="AC43" s="17"/>
      <c r="AD43" s="17"/>
      <c r="AE43" s="17"/>
      <c r="AF43" s="17"/>
      <c r="AG43" s="17"/>
      <c r="AH43" s="17"/>
      <c r="AI43" s="17"/>
      <c r="AJ43" s="17"/>
    </row>
    <row r="44" spans="1:36" s="9" customFormat="1" x14ac:dyDescent="0.2">
      <c r="A44" s="9">
        <v>34</v>
      </c>
      <c r="B44" s="31" t="s">
        <v>37</v>
      </c>
      <c r="C44" s="31" t="s">
        <v>98</v>
      </c>
      <c r="D44" s="31" t="s">
        <v>99</v>
      </c>
      <c r="E44" s="31" t="s">
        <v>100</v>
      </c>
      <c r="F44" s="31" t="s">
        <v>101</v>
      </c>
      <c r="G44" s="31" t="s">
        <v>42</v>
      </c>
      <c r="H44" s="32">
        <v>42080</v>
      </c>
      <c r="I44" s="32">
        <v>42082</v>
      </c>
      <c r="J44" s="39">
        <v>43.07</v>
      </c>
      <c r="K44" s="39">
        <v>10.8</v>
      </c>
      <c r="L44" s="31"/>
      <c r="M44" s="39" t="s">
        <v>102</v>
      </c>
      <c r="N44" s="31" t="s">
        <v>44</v>
      </c>
      <c r="O44" s="31" t="s">
        <v>103</v>
      </c>
      <c r="P44" s="31" t="s">
        <v>68</v>
      </c>
      <c r="Q44" s="31" t="s">
        <v>106</v>
      </c>
      <c r="R44" s="31" t="s">
        <v>48</v>
      </c>
      <c r="S44" s="31"/>
      <c r="T44" s="31" t="s">
        <v>104</v>
      </c>
      <c r="U44" s="31"/>
      <c r="V44" s="31"/>
      <c r="W44" s="11"/>
      <c r="X44" s="11"/>
      <c r="Y44" s="22">
        <v>0</v>
      </c>
      <c r="Z44" s="11">
        <f t="shared" si="0"/>
        <v>10.8</v>
      </c>
      <c r="AA44" s="41" t="s">
        <v>6</v>
      </c>
      <c r="AB44" s="43"/>
      <c r="AC44" s="17"/>
      <c r="AD44" s="17"/>
      <c r="AE44" s="17"/>
      <c r="AF44" s="17"/>
      <c r="AG44" s="17"/>
      <c r="AH44" s="17"/>
      <c r="AI44" s="17"/>
      <c r="AJ44" s="17"/>
    </row>
    <row r="45" spans="1:36" s="9" customFormat="1" x14ac:dyDescent="0.2">
      <c r="A45" s="9">
        <v>35</v>
      </c>
      <c r="B45" s="31" t="s">
        <v>37</v>
      </c>
      <c r="C45" s="31" t="s">
        <v>98</v>
      </c>
      <c r="D45" s="31" t="s">
        <v>99</v>
      </c>
      <c r="E45" s="31" t="s">
        <v>107</v>
      </c>
      <c r="F45" s="31" t="s">
        <v>108</v>
      </c>
      <c r="G45" s="31" t="s">
        <v>42</v>
      </c>
      <c r="H45" s="32">
        <v>42067</v>
      </c>
      <c r="I45" s="32">
        <v>42069</v>
      </c>
      <c r="J45" s="39">
        <v>520.33000000000004</v>
      </c>
      <c r="K45" s="39">
        <v>38.01</v>
      </c>
      <c r="L45" s="31"/>
      <c r="M45" s="39" t="s">
        <v>109</v>
      </c>
      <c r="N45" s="31" t="s">
        <v>44</v>
      </c>
      <c r="O45" s="31" t="s">
        <v>103</v>
      </c>
      <c r="P45" s="31" t="s">
        <v>68</v>
      </c>
      <c r="Q45" s="31" t="s">
        <v>47</v>
      </c>
      <c r="R45" s="31" t="s">
        <v>48</v>
      </c>
      <c r="S45" s="31"/>
      <c r="T45" s="31" t="s">
        <v>110</v>
      </c>
      <c r="U45" s="31"/>
      <c r="V45" s="31"/>
      <c r="W45" s="11"/>
      <c r="X45" s="11"/>
      <c r="Y45" s="22">
        <v>0</v>
      </c>
      <c r="Z45" s="11">
        <f t="shared" si="0"/>
        <v>38.01</v>
      </c>
      <c r="AA45" s="41" t="s">
        <v>6</v>
      </c>
      <c r="AB45" s="43"/>
      <c r="AC45" s="17"/>
      <c r="AD45" s="17"/>
      <c r="AE45" s="17"/>
      <c r="AF45" s="17"/>
      <c r="AG45" s="17"/>
      <c r="AH45" s="17"/>
      <c r="AI45" s="17"/>
      <c r="AJ45" s="17"/>
    </row>
    <row r="46" spans="1:36" s="9" customFormat="1" x14ac:dyDescent="0.2">
      <c r="A46" s="9">
        <v>36</v>
      </c>
      <c r="B46" s="31" t="s">
        <v>37</v>
      </c>
      <c r="C46" s="31" t="s">
        <v>98</v>
      </c>
      <c r="D46" s="31" t="s">
        <v>99</v>
      </c>
      <c r="E46" s="31" t="s">
        <v>107</v>
      </c>
      <c r="F46" s="31" t="s">
        <v>108</v>
      </c>
      <c r="G46" s="31" t="s">
        <v>42</v>
      </c>
      <c r="H46" s="32">
        <v>42067</v>
      </c>
      <c r="I46" s="32">
        <v>42069</v>
      </c>
      <c r="J46" s="39">
        <v>520.33000000000004</v>
      </c>
      <c r="K46" s="39">
        <v>10.8</v>
      </c>
      <c r="L46" s="31"/>
      <c r="M46" s="39" t="s">
        <v>109</v>
      </c>
      <c r="N46" s="31" t="s">
        <v>44</v>
      </c>
      <c r="O46" s="31" t="s">
        <v>103</v>
      </c>
      <c r="P46" s="31" t="s">
        <v>68</v>
      </c>
      <c r="Q46" s="31" t="s">
        <v>106</v>
      </c>
      <c r="R46" s="31" t="s">
        <v>48</v>
      </c>
      <c r="S46" s="31"/>
      <c r="T46" s="31" t="s">
        <v>110</v>
      </c>
      <c r="U46" s="31"/>
      <c r="V46" s="31"/>
      <c r="W46" s="11"/>
      <c r="X46" s="11"/>
      <c r="Y46" s="22">
        <v>0</v>
      </c>
      <c r="Z46" s="11">
        <f t="shared" si="0"/>
        <v>10.8</v>
      </c>
      <c r="AA46" s="41" t="s">
        <v>6</v>
      </c>
      <c r="AB46" s="43"/>
      <c r="AC46" s="17"/>
      <c r="AD46" s="17"/>
      <c r="AE46" s="17"/>
      <c r="AF46" s="17"/>
      <c r="AG46" s="17"/>
      <c r="AH46" s="17"/>
      <c r="AI46" s="17"/>
      <c r="AJ46" s="17"/>
    </row>
    <row r="47" spans="1:36" s="9" customFormat="1" x14ac:dyDescent="0.2">
      <c r="A47" s="9">
        <v>37</v>
      </c>
      <c r="B47" s="31" t="s">
        <v>37</v>
      </c>
      <c r="C47" s="31" t="s">
        <v>98</v>
      </c>
      <c r="D47" s="31" t="s">
        <v>99</v>
      </c>
      <c r="E47" s="31" t="s">
        <v>107</v>
      </c>
      <c r="F47" s="31" t="s">
        <v>108</v>
      </c>
      <c r="G47" s="31" t="s">
        <v>42</v>
      </c>
      <c r="H47" s="32">
        <v>42067</v>
      </c>
      <c r="I47" s="32">
        <v>42069</v>
      </c>
      <c r="J47" s="39">
        <v>520.33000000000004</v>
      </c>
      <c r="K47" s="39">
        <v>66.94</v>
      </c>
      <c r="L47" s="31"/>
      <c r="M47" s="39" t="s">
        <v>109</v>
      </c>
      <c r="N47" s="31" t="s">
        <v>44</v>
      </c>
      <c r="O47" s="31" t="s">
        <v>103</v>
      </c>
      <c r="P47" s="31" t="s">
        <v>68</v>
      </c>
      <c r="Q47" s="31" t="s">
        <v>47</v>
      </c>
      <c r="R47" s="31" t="s">
        <v>48</v>
      </c>
      <c r="S47" s="31"/>
      <c r="T47" s="31" t="s">
        <v>110</v>
      </c>
      <c r="U47" s="31"/>
      <c r="V47" s="31"/>
      <c r="W47" s="11"/>
      <c r="X47" s="11"/>
      <c r="Y47" s="22">
        <v>0</v>
      </c>
      <c r="Z47" s="11">
        <f t="shared" si="0"/>
        <v>66.94</v>
      </c>
      <c r="AA47" s="41" t="s">
        <v>6</v>
      </c>
      <c r="AB47" s="43"/>
      <c r="AC47" s="17"/>
      <c r="AD47" s="17"/>
      <c r="AE47" s="17"/>
      <c r="AF47" s="17"/>
      <c r="AG47" s="17"/>
      <c r="AH47" s="17"/>
      <c r="AI47" s="17"/>
      <c r="AJ47" s="17"/>
    </row>
    <row r="48" spans="1:36" s="9" customFormat="1" x14ac:dyDescent="0.2">
      <c r="A48" s="9">
        <v>38</v>
      </c>
      <c r="B48" s="31" t="s">
        <v>37</v>
      </c>
      <c r="C48" s="31" t="s">
        <v>98</v>
      </c>
      <c r="D48" s="31" t="s">
        <v>99</v>
      </c>
      <c r="E48" s="31" t="s">
        <v>107</v>
      </c>
      <c r="F48" s="31" t="s">
        <v>108</v>
      </c>
      <c r="G48" s="31" t="s">
        <v>42</v>
      </c>
      <c r="H48" s="32">
        <v>42067</v>
      </c>
      <c r="I48" s="32">
        <v>42069</v>
      </c>
      <c r="J48" s="39">
        <v>520.33000000000004</v>
      </c>
      <c r="K48" s="39">
        <v>1.95</v>
      </c>
      <c r="L48" s="31"/>
      <c r="M48" s="39" t="s">
        <v>109</v>
      </c>
      <c r="N48" s="31" t="s">
        <v>44</v>
      </c>
      <c r="O48" s="31" t="s">
        <v>103</v>
      </c>
      <c r="P48" s="31" t="s">
        <v>68</v>
      </c>
      <c r="Q48" s="31" t="s">
        <v>47</v>
      </c>
      <c r="R48" s="31" t="s">
        <v>48</v>
      </c>
      <c r="S48" s="31"/>
      <c r="T48" s="31" t="s">
        <v>110</v>
      </c>
      <c r="U48" s="31"/>
      <c r="V48" s="31"/>
      <c r="W48" s="11"/>
      <c r="X48" s="11" t="s">
        <v>519</v>
      </c>
      <c r="Y48" s="22">
        <v>1.95</v>
      </c>
      <c r="Z48" s="11">
        <f t="shared" si="0"/>
        <v>0</v>
      </c>
      <c r="AA48" s="41" t="s">
        <v>1</v>
      </c>
      <c r="AB48" s="43"/>
      <c r="AC48" s="17"/>
      <c r="AD48" s="17"/>
      <c r="AE48" s="17"/>
      <c r="AF48" s="17"/>
      <c r="AG48" s="17"/>
      <c r="AH48" s="17"/>
      <c r="AI48" s="17"/>
      <c r="AJ48" s="17"/>
    </row>
    <row r="49" spans="1:36" s="9" customFormat="1" x14ac:dyDescent="0.2">
      <c r="A49" s="9">
        <v>39</v>
      </c>
      <c r="B49" s="31" t="s">
        <v>37</v>
      </c>
      <c r="C49" s="31" t="s">
        <v>98</v>
      </c>
      <c r="D49" s="31" t="s">
        <v>99</v>
      </c>
      <c r="E49" s="31" t="s">
        <v>107</v>
      </c>
      <c r="F49" s="31" t="s">
        <v>108</v>
      </c>
      <c r="G49" s="31" t="s">
        <v>42</v>
      </c>
      <c r="H49" s="32">
        <v>42067</v>
      </c>
      <c r="I49" s="32">
        <v>42069</v>
      </c>
      <c r="J49" s="39">
        <v>520.33000000000004</v>
      </c>
      <c r="K49" s="39">
        <v>8.98</v>
      </c>
      <c r="L49" s="31"/>
      <c r="M49" s="39" t="s">
        <v>109</v>
      </c>
      <c r="N49" s="31" t="s">
        <v>44</v>
      </c>
      <c r="O49" s="31" t="s">
        <v>103</v>
      </c>
      <c r="P49" s="31" t="s">
        <v>68</v>
      </c>
      <c r="Q49" s="31" t="s">
        <v>47</v>
      </c>
      <c r="R49" s="31" t="s">
        <v>48</v>
      </c>
      <c r="S49" s="31"/>
      <c r="T49" s="31" t="s">
        <v>110</v>
      </c>
      <c r="U49" s="31"/>
      <c r="V49" s="31"/>
      <c r="W49" s="11"/>
      <c r="X49" s="11"/>
      <c r="Y49" s="22">
        <v>0</v>
      </c>
      <c r="Z49" s="11">
        <f t="shared" si="0"/>
        <v>8.98</v>
      </c>
      <c r="AA49" s="41" t="s">
        <v>6</v>
      </c>
      <c r="AB49" s="43"/>
      <c r="AC49" s="17"/>
      <c r="AD49" s="17"/>
      <c r="AE49" s="17"/>
      <c r="AF49" s="17"/>
      <c r="AG49" s="17"/>
      <c r="AH49" s="17"/>
      <c r="AI49" s="17"/>
      <c r="AJ49" s="17"/>
    </row>
    <row r="50" spans="1:36" s="9" customFormat="1" x14ac:dyDescent="0.2">
      <c r="A50" s="9">
        <v>40</v>
      </c>
      <c r="B50" s="31" t="s">
        <v>37</v>
      </c>
      <c r="C50" s="31" t="s">
        <v>98</v>
      </c>
      <c r="D50" s="31" t="s">
        <v>99</v>
      </c>
      <c r="E50" s="31" t="s">
        <v>107</v>
      </c>
      <c r="F50" s="31" t="s">
        <v>108</v>
      </c>
      <c r="G50" s="31" t="s">
        <v>42</v>
      </c>
      <c r="H50" s="32">
        <v>42067</v>
      </c>
      <c r="I50" s="32">
        <v>42069</v>
      </c>
      <c r="J50" s="39">
        <v>520.33000000000004</v>
      </c>
      <c r="K50" s="39">
        <v>391.7</v>
      </c>
      <c r="L50" s="31"/>
      <c r="M50" s="39" t="s">
        <v>109</v>
      </c>
      <c r="N50" s="31" t="s">
        <v>44</v>
      </c>
      <c r="O50" s="31" t="s">
        <v>103</v>
      </c>
      <c r="P50" s="31" t="s">
        <v>68</v>
      </c>
      <c r="Q50" s="31" t="s">
        <v>53</v>
      </c>
      <c r="R50" s="31" t="s">
        <v>48</v>
      </c>
      <c r="S50" s="31"/>
      <c r="T50" s="31" t="s">
        <v>110</v>
      </c>
      <c r="U50" s="31"/>
      <c r="V50" s="31"/>
      <c r="W50" s="11"/>
      <c r="X50" s="11"/>
      <c r="Y50" s="22">
        <v>0</v>
      </c>
      <c r="Z50" s="11">
        <f t="shared" si="0"/>
        <v>391.7</v>
      </c>
      <c r="AA50" s="41" t="s">
        <v>6</v>
      </c>
      <c r="AB50" s="43"/>
      <c r="AC50" s="17"/>
      <c r="AD50" s="17"/>
      <c r="AE50" s="17"/>
      <c r="AF50" s="17"/>
      <c r="AG50" s="17"/>
      <c r="AH50" s="17"/>
      <c r="AI50" s="17"/>
      <c r="AJ50" s="17"/>
    </row>
    <row r="51" spans="1:36" s="9" customFormat="1" x14ac:dyDescent="0.2">
      <c r="A51" s="9">
        <v>41</v>
      </c>
      <c r="B51" s="31" t="s">
        <v>37</v>
      </c>
      <c r="C51" s="31" t="s">
        <v>98</v>
      </c>
      <c r="D51" s="31" t="s">
        <v>99</v>
      </c>
      <c r="E51" s="31" t="s">
        <v>107</v>
      </c>
      <c r="F51" s="31" t="s">
        <v>108</v>
      </c>
      <c r="G51" s="31" t="s">
        <v>42</v>
      </c>
      <c r="H51" s="32">
        <v>42067</v>
      </c>
      <c r="I51" s="32">
        <v>42069</v>
      </c>
      <c r="J51" s="39">
        <v>520.33000000000004</v>
      </c>
      <c r="K51" s="39">
        <v>1.95</v>
      </c>
      <c r="L51" s="31"/>
      <c r="M51" s="39" t="s">
        <v>109</v>
      </c>
      <c r="N51" s="31" t="s">
        <v>44</v>
      </c>
      <c r="O51" s="31" t="s">
        <v>103</v>
      </c>
      <c r="P51" s="31" t="s">
        <v>68</v>
      </c>
      <c r="Q51" s="31" t="s">
        <v>47</v>
      </c>
      <c r="R51" s="31" t="s">
        <v>48</v>
      </c>
      <c r="S51" s="31"/>
      <c r="T51" s="31" t="s">
        <v>110</v>
      </c>
      <c r="U51" s="31"/>
      <c r="V51" s="31"/>
      <c r="W51" s="11"/>
      <c r="X51" s="15" t="s">
        <v>519</v>
      </c>
      <c r="Y51" s="22">
        <v>1.95</v>
      </c>
      <c r="Z51" s="11">
        <f t="shared" si="0"/>
        <v>0</v>
      </c>
      <c r="AA51" s="41" t="s">
        <v>1</v>
      </c>
      <c r="AB51" s="43"/>
      <c r="AC51" s="17"/>
      <c r="AD51" s="17"/>
      <c r="AE51" s="17"/>
      <c r="AF51" s="17"/>
      <c r="AG51" s="17"/>
      <c r="AH51" s="17"/>
      <c r="AI51" s="17"/>
      <c r="AJ51" s="17"/>
    </row>
    <row r="52" spans="1:36" s="9" customFormat="1" x14ac:dyDescent="0.2">
      <c r="A52" s="9">
        <v>42</v>
      </c>
      <c r="B52" s="31" t="s">
        <v>37</v>
      </c>
      <c r="C52" s="31" t="s">
        <v>98</v>
      </c>
      <c r="D52" s="31" t="s">
        <v>99</v>
      </c>
      <c r="E52" s="31" t="s">
        <v>111</v>
      </c>
      <c r="F52" s="31" t="s">
        <v>58</v>
      </c>
      <c r="G52" s="31" t="s">
        <v>42</v>
      </c>
      <c r="H52" s="32">
        <v>42088</v>
      </c>
      <c r="I52" s="32">
        <v>42093</v>
      </c>
      <c r="J52" s="39">
        <v>578.28</v>
      </c>
      <c r="K52" s="39">
        <v>22.93</v>
      </c>
      <c r="L52" s="31"/>
      <c r="M52" s="39" t="s">
        <v>112</v>
      </c>
      <c r="N52" s="31" t="s">
        <v>44</v>
      </c>
      <c r="O52" s="31" t="s">
        <v>103</v>
      </c>
      <c r="P52" s="31" t="s">
        <v>68</v>
      </c>
      <c r="Q52" s="31" t="s">
        <v>53</v>
      </c>
      <c r="R52" s="31" t="s">
        <v>48</v>
      </c>
      <c r="S52" s="31"/>
      <c r="T52" s="31" t="s">
        <v>113</v>
      </c>
      <c r="U52" s="31"/>
      <c r="V52" s="31"/>
      <c r="W52" s="11"/>
      <c r="X52" s="40"/>
      <c r="Y52" s="22">
        <v>0</v>
      </c>
      <c r="Z52" s="11">
        <f t="shared" si="0"/>
        <v>22.93</v>
      </c>
      <c r="AA52" s="41" t="s">
        <v>6</v>
      </c>
      <c r="AB52" s="43"/>
      <c r="AC52" s="17"/>
      <c r="AD52" s="17"/>
      <c r="AE52" s="17"/>
      <c r="AF52" s="17"/>
      <c r="AG52" s="17"/>
      <c r="AH52" s="17"/>
      <c r="AI52" s="17"/>
      <c r="AJ52" s="17"/>
    </row>
    <row r="53" spans="1:36" s="9" customFormat="1" x14ac:dyDescent="0.2">
      <c r="A53" s="9">
        <v>43</v>
      </c>
      <c r="B53" s="31" t="s">
        <v>37</v>
      </c>
      <c r="C53" s="31" t="s">
        <v>98</v>
      </c>
      <c r="D53" s="31" t="s">
        <v>99</v>
      </c>
      <c r="E53" s="31" t="s">
        <v>111</v>
      </c>
      <c r="F53" s="31" t="s">
        <v>58</v>
      </c>
      <c r="G53" s="31" t="s">
        <v>42</v>
      </c>
      <c r="H53" s="32">
        <v>42088</v>
      </c>
      <c r="I53" s="32">
        <v>42093</v>
      </c>
      <c r="J53" s="39">
        <v>578.28</v>
      </c>
      <c r="K53" s="39">
        <v>125.35</v>
      </c>
      <c r="L53" s="31"/>
      <c r="M53" s="39" t="s">
        <v>112</v>
      </c>
      <c r="N53" s="31" t="s">
        <v>44</v>
      </c>
      <c r="O53" s="31" t="s">
        <v>103</v>
      </c>
      <c r="P53" s="31" t="s">
        <v>68</v>
      </c>
      <c r="Q53" s="31" t="s">
        <v>73</v>
      </c>
      <c r="R53" s="31" t="s">
        <v>48</v>
      </c>
      <c r="S53" s="31"/>
      <c r="T53" s="31" t="s">
        <v>113</v>
      </c>
      <c r="U53" s="31"/>
      <c r="V53" s="31"/>
      <c r="W53" s="11"/>
      <c r="X53" s="11"/>
      <c r="Y53" s="22">
        <v>0</v>
      </c>
      <c r="Z53" s="11">
        <f t="shared" si="0"/>
        <v>125.35</v>
      </c>
      <c r="AA53" s="41" t="s">
        <v>6</v>
      </c>
      <c r="AB53" s="43"/>
      <c r="AC53" s="17"/>
      <c r="AD53" s="17"/>
      <c r="AE53" s="17"/>
      <c r="AF53" s="17"/>
      <c r="AG53" s="17"/>
      <c r="AH53" s="17"/>
      <c r="AI53" s="17"/>
      <c r="AJ53" s="17"/>
    </row>
    <row r="54" spans="1:36" s="9" customFormat="1" x14ac:dyDescent="0.2">
      <c r="A54" s="9">
        <v>44</v>
      </c>
      <c r="B54" s="31" t="s">
        <v>37</v>
      </c>
      <c r="C54" s="31" t="s">
        <v>98</v>
      </c>
      <c r="D54" s="31" t="s">
        <v>99</v>
      </c>
      <c r="E54" s="31" t="s">
        <v>111</v>
      </c>
      <c r="F54" s="31" t="s">
        <v>58</v>
      </c>
      <c r="G54" s="31" t="s">
        <v>42</v>
      </c>
      <c r="H54" s="32">
        <v>42088</v>
      </c>
      <c r="I54" s="32">
        <v>42093</v>
      </c>
      <c r="J54" s="39">
        <v>578.28</v>
      </c>
      <c r="K54" s="39">
        <v>430</v>
      </c>
      <c r="L54" s="31"/>
      <c r="M54" s="39" t="s">
        <v>112</v>
      </c>
      <c r="N54" s="31" t="s">
        <v>44</v>
      </c>
      <c r="O54" s="31" t="s">
        <v>103</v>
      </c>
      <c r="P54" s="31" t="s">
        <v>68</v>
      </c>
      <c r="Q54" s="31" t="s">
        <v>53</v>
      </c>
      <c r="R54" s="31" t="s">
        <v>48</v>
      </c>
      <c r="S54" s="31"/>
      <c r="T54" s="31" t="s">
        <v>113</v>
      </c>
      <c r="U54" s="31"/>
      <c r="V54" s="31"/>
      <c r="W54" s="11"/>
      <c r="X54" s="49"/>
      <c r="Y54" s="22">
        <v>0</v>
      </c>
      <c r="Z54" s="11">
        <f t="shared" si="0"/>
        <v>430</v>
      </c>
      <c r="AA54" s="41" t="s">
        <v>6</v>
      </c>
      <c r="AB54" s="43"/>
      <c r="AC54" s="17"/>
      <c r="AD54" s="17"/>
      <c r="AE54" s="17"/>
      <c r="AF54" s="17"/>
      <c r="AG54" s="17"/>
      <c r="AH54" s="17"/>
      <c r="AI54" s="17"/>
      <c r="AJ54" s="17"/>
    </row>
    <row r="55" spans="1:36" s="9" customFormat="1" x14ac:dyDescent="0.2">
      <c r="A55" s="9">
        <v>45</v>
      </c>
      <c r="B55" s="31" t="s">
        <v>37</v>
      </c>
      <c r="C55" s="31" t="s">
        <v>114</v>
      </c>
      <c r="D55" s="31" t="s">
        <v>115</v>
      </c>
      <c r="E55" s="31" t="s">
        <v>116</v>
      </c>
      <c r="F55" s="31" t="s">
        <v>89</v>
      </c>
      <c r="G55" s="31" t="s">
        <v>42</v>
      </c>
      <c r="H55" s="32">
        <v>42081</v>
      </c>
      <c r="I55" s="32">
        <v>42088</v>
      </c>
      <c r="J55" s="39">
        <v>247.91</v>
      </c>
      <c r="K55" s="39">
        <v>199.88</v>
      </c>
      <c r="L55" s="31"/>
      <c r="M55" s="39" t="s">
        <v>117</v>
      </c>
      <c r="N55" s="31" t="s">
        <v>44</v>
      </c>
      <c r="O55" s="31" t="s">
        <v>45</v>
      </c>
      <c r="P55" s="31" t="s">
        <v>46</v>
      </c>
      <c r="Q55" s="31" t="s">
        <v>106</v>
      </c>
      <c r="R55" s="31" t="s">
        <v>48</v>
      </c>
      <c r="S55" s="31"/>
      <c r="T55" s="31" t="s">
        <v>118</v>
      </c>
      <c r="U55" s="31"/>
      <c r="V55" s="31"/>
      <c r="W55" s="11"/>
      <c r="X55" s="11" t="s">
        <v>527</v>
      </c>
      <c r="Y55" s="22">
        <v>199.88</v>
      </c>
      <c r="Z55" s="11">
        <f t="shared" si="0"/>
        <v>0</v>
      </c>
      <c r="AA55" s="41" t="s">
        <v>1</v>
      </c>
      <c r="AB55" s="43"/>
      <c r="AC55" s="17"/>
      <c r="AD55" s="17"/>
      <c r="AE55" s="17"/>
      <c r="AF55" s="17"/>
      <c r="AG55" s="17"/>
      <c r="AH55" s="17"/>
      <c r="AI55" s="17"/>
      <c r="AJ55" s="17"/>
    </row>
    <row r="56" spans="1:36" s="9" customFormat="1" x14ac:dyDescent="0.2">
      <c r="A56" s="9">
        <v>46</v>
      </c>
      <c r="B56" s="31" t="s">
        <v>37</v>
      </c>
      <c r="C56" s="31" t="s">
        <v>114</v>
      </c>
      <c r="D56" s="31" t="s">
        <v>115</v>
      </c>
      <c r="E56" s="31" t="s">
        <v>116</v>
      </c>
      <c r="F56" s="31" t="s">
        <v>89</v>
      </c>
      <c r="G56" s="31" t="s">
        <v>42</v>
      </c>
      <c r="H56" s="32">
        <v>42081</v>
      </c>
      <c r="I56" s="32">
        <v>42088</v>
      </c>
      <c r="J56" s="39">
        <v>247.91</v>
      </c>
      <c r="K56" s="39">
        <v>48.03</v>
      </c>
      <c r="L56" s="31"/>
      <c r="M56" s="39" t="s">
        <v>117</v>
      </c>
      <c r="N56" s="31" t="s">
        <v>44</v>
      </c>
      <c r="O56" s="31" t="s">
        <v>45</v>
      </c>
      <c r="P56" s="31" t="s">
        <v>46</v>
      </c>
      <c r="Q56" s="31" t="s">
        <v>47</v>
      </c>
      <c r="R56" s="31" t="s">
        <v>48</v>
      </c>
      <c r="S56" s="31"/>
      <c r="T56" s="31" t="s">
        <v>118</v>
      </c>
      <c r="U56" s="31"/>
      <c r="V56" s="31"/>
      <c r="W56" s="11"/>
      <c r="X56" s="15" t="s">
        <v>527</v>
      </c>
      <c r="Y56" s="22">
        <v>48.03</v>
      </c>
      <c r="Z56" s="11">
        <f t="shared" si="0"/>
        <v>0</v>
      </c>
      <c r="AA56" s="41" t="s">
        <v>1</v>
      </c>
      <c r="AB56" s="43"/>
      <c r="AC56" s="17"/>
      <c r="AD56" s="17"/>
      <c r="AE56" s="17"/>
      <c r="AF56" s="17"/>
      <c r="AG56" s="17"/>
      <c r="AH56" s="17"/>
      <c r="AI56" s="17"/>
      <c r="AJ56" s="17"/>
    </row>
    <row r="57" spans="1:36" s="9" customFormat="1" x14ac:dyDescent="0.2">
      <c r="A57" s="9">
        <v>47</v>
      </c>
      <c r="B57" s="31" t="s">
        <v>37</v>
      </c>
      <c r="C57" s="31" t="s">
        <v>114</v>
      </c>
      <c r="D57" s="31" t="s">
        <v>115</v>
      </c>
      <c r="E57" s="31" t="s">
        <v>119</v>
      </c>
      <c r="F57" s="31" t="s">
        <v>58</v>
      </c>
      <c r="G57" s="31" t="s">
        <v>42</v>
      </c>
      <c r="H57" s="32">
        <v>42089</v>
      </c>
      <c r="I57" s="32">
        <v>42093</v>
      </c>
      <c r="J57" s="39">
        <v>540.48</v>
      </c>
      <c r="K57" s="39">
        <v>181.98</v>
      </c>
      <c r="L57" s="31"/>
      <c r="M57" s="39" t="s">
        <v>120</v>
      </c>
      <c r="N57" s="31" t="s">
        <v>44</v>
      </c>
      <c r="O57" s="31" t="s">
        <v>45</v>
      </c>
      <c r="P57" s="31" t="s">
        <v>46</v>
      </c>
      <c r="Q57" s="31" t="s">
        <v>53</v>
      </c>
      <c r="R57" s="31" t="s">
        <v>48</v>
      </c>
      <c r="S57" s="31"/>
      <c r="T57" s="31" t="s">
        <v>121</v>
      </c>
      <c r="U57" s="31"/>
      <c r="V57" s="31"/>
      <c r="W57" s="11"/>
      <c r="X57" s="11"/>
      <c r="Y57" s="22">
        <v>0</v>
      </c>
      <c r="Z57" s="11">
        <f t="shared" si="0"/>
        <v>181.98</v>
      </c>
      <c r="AA57" s="41" t="s">
        <v>6</v>
      </c>
      <c r="AB57" s="43"/>
      <c r="AC57" s="17"/>
      <c r="AD57" s="17"/>
      <c r="AE57" s="17"/>
      <c r="AF57" s="17"/>
      <c r="AG57" s="17"/>
      <c r="AH57" s="17"/>
      <c r="AI57" s="17"/>
      <c r="AJ57" s="17"/>
    </row>
    <row r="58" spans="1:36" s="9" customFormat="1" x14ac:dyDescent="0.2">
      <c r="A58" s="9">
        <v>48</v>
      </c>
      <c r="B58" s="31" t="s">
        <v>37</v>
      </c>
      <c r="C58" s="31" t="s">
        <v>114</v>
      </c>
      <c r="D58" s="31" t="s">
        <v>115</v>
      </c>
      <c r="E58" s="31" t="s">
        <v>119</v>
      </c>
      <c r="F58" s="31" t="s">
        <v>58</v>
      </c>
      <c r="G58" s="31" t="s">
        <v>42</v>
      </c>
      <c r="H58" s="32">
        <v>42089</v>
      </c>
      <c r="I58" s="32">
        <v>42093</v>
      </c>
      <c r="J58" s="39">
        <v>540.48</v>
      </c>
      <c r="K58" s="39">
        <v>358.5</v>
      </c>
      <c r="L58" s="31"/>
      <c r="M58" s="39" t="s">
        <v>120</v>
      </c>
      <c r="N58" s="31" t="s">
        <v>44</v>
      </c>
      <c r="O58" s="31" t="s">
        <v>45</v>
      </c>
      <c r="P58" s="31" t="s">
        <v>46</v>
      </c>
      <c r="Q58" s="31" t="s">
        <v>53</v>
      </c>
      <c r="R58" s="31" t="s">
        <v>48</v>
      </c>
      <c r="S58" s="31"/>
      <c r="T58" s="31" t="s">
        <v>121</v>
      </c>
      <c r="U58" s="31"/>
      <c r="V58" s="31"/>
      <c r="W58" s="11"/>
      <c r="X58" s="11"/>
      <c r="Y58" s="22">
        <v>0</v>
      </c>
      <c r="Z58" s="11">
        <f t="shared" si="0"/>
        <v>358.5</v>
      </c>
      <c r="AA58" s="41" t="s">
        <v>6</v>
      </c>
      <c r="AB58" s="43"/>
      <c r="AC58" s="17"/>
      <c r="AD58" s="17"/>
      <c r="AE58" s="17"/>
      <c r="AF58" s="17"/>
      <c r="AG58" s="17"/>
      <c r="AH58" s="17"/>
      <c r="AI58" s="17"/>
      <c r="AJ58" s="17"/>
    </row>
    <row r="59" spans="1:36" s="9" customFormat="1" x14ac:dyDescent="0.2">
      <c r="A59" s="9">
        <v>49</v>
      </c>
      <c r="B59" s="31" t="s">
        <v>37</v>
      </c>
      <c r="C59" s="31" t="s">
        <v>122</v>
      </c>
      <c r="D59" s="31" t="s">
        <v>123</v>
      </c>
      <c r="E59" s="31" t="s">
        <v>124</v>
      </c>
      <c r="F59" s="31" t="s">
        <v>125</v>
      </c>
      <c r="G59" s="31" t="s">
        <v>42</v>
      </c>
      <c r="H59" s="32">
        <v>42062</v>
      </c>
      <c r="I59" s="32">
        <v>42067</v>
      </c>
      <c r="J59" s="39">
        <v>310.77</v>
      </c>
      <c r="K59" s="39">
        <v>125.4</v>
      </c>
      <c r="L59" s="31"/>
      <c r="M59" s="39" t="s">
        <v>126</v>
      </c>
      <c r="N59" s="31" t="s">
        <v>44</v>
      </c>
      <c r="O59" s="31" t="s">
        <v>60</v>
      </c>
      <c r="P59" s="31" t="s">
        <v>46</v>
      </c>
      <c r="Q59" s="31" t="s">
        <v>73</v>
      </c>
      <c r="R59" s="31" t="s">
        <v>48</v>
      </c>
      <c r="S59" s="31"/>
      <c r="T59" s="31" t="s">
        <v>127</v>
      </c>
      <c r="U59" s="31"/>
      <c r="V59" s="31"/>
      <c r="W59" s="11"/>
      <c r="X59" s="15"/>
      <c r="Y59" s="22">
        <v>0</v>
      </c>
      <c r="Z59" s="11">
        <f t="shared" si="0"/>
        <v>125.4</v>
      </c>
      <c r="AA59" s="41" t="s">
        <v>6</v>
      </c>
      <c r="AB59" s="43"/>
      <c r="AC59" s="17"/>
      <c r="AD59" s="17"/>
      <c r="AE59" s="17"/>
      <c r="AF59" s="17"/>
      <c r="AG59" s="17"/>
      <c r="AH59" s="17"/>
      <c r="AI59" s="17"/>
      <c r="AJ59" s="17"/>
    </row>
    <row r="60" spans="1:36" s="9" customFormat="1" x14ac:dyDescent="0.2">
      <c r="A60" s="9">
        <v>50</v>
      </c>
      <c r="B60" s="31" t="s">
        <v>37</v>
      </c>
      <c r="C60" s="31" t="s">
        <v>122</v>
      </c>
      <c r="D60" s="31" t="s">
        <v>123</v>
      </c>
      <c r="E60" s="31" t="s">
        <v>124</v>
      </c>
      <c r="F60" s="31" t="s">
        <v>125</v>
      </c>
      <c r="G60" s="31" t="s">
        <v>42</v>
      </c>
      <c r="H60" s="32">
        <v>42062</v>
      </c>
      <c r="I60" s="32">
        <v>42067</v>
      </c>
      <c r="J60" s="39">
        <v>310.77</v>
      </c>
      <c r="K60" s="39">
        <v>26.88</v>
      </c>
      <c r="L60" s="31"/>
      <c r="M60" s="39" t="s">
        <v>126</v>
      </c>
      <c r="N60" s="31" t="s">
        <v>44</v>
      </c>
      <c r="O60" s="31" t="s">
        <v>60</v>
      </c>
      <c r="P60" s="31" t="s">
        <v>46</v>
      </c>
      <c r="Q60" s="31" t="s">
        <v>47</v>
      </c>
      <c r="R60" s="31" t="s">
        <v>48</v>
      </c>
      <c r="S60" s="31"/>
      <c r="T60" s="31" t="s">
        <v>127</v>
      </c>
      <c r="U60" s="31"/>
      <c r="V60" s="31"/>
      <c r="W60" s="11"/>
      <c r="X60" s="11"/>
      <c r="Y60" s="22">
        <v>0</v>
      </c>
      <c r="Z60" s="11">
        <f t="shared" si="0"/>
        <v>26.88</v>
      </c>
      <c r="AA60" s="41" t="s">
        <v>6</v>
      </c>
      <c r="AB60" s="43"/>
      <c r="AC60" s="17"/>
      <c r="AD60" s="17"/>
      <c r="AE60" s="17"/>
      <c r="AF60" s="17"/>
      <c r="AG60" s="17"/>
      <c r="AH60" s="17"/>
      <c r="AI60" s="17"/>
      <c r="AJ60" s="17"/>
    </row>
    <row r="61" spans="1:36" s="9" customFormat="1" hidden="1" x14ac:dyDescent="0.2">
      <c r="A61" s="9">
        <v>51</v>
      </c>
      <c r="B61" s="31" t="s">
        <v>37</v>
      </c>
      <c r="C61" s="31" t="s">
        <v>122</v>
      </c>
      <c r="D61" s="31" t="s">
        <v>123</v>
      </c>
      <c r="E61" s="31" t="s">
        <v>124</v>
      </c>
      <c r="F61" s="31" t="s">
        <v>125</v>
      </c>
      <c r="G61" s="31" t="s">
        <v>42</v>
      </c>
      <c r="H61" s="32">
        <v>42062</v>
      </c>
      <c r="I61" s="32">
        <v>42067</v>
      </c>
      <c r="J61" s="39">
        <v>310.77</v>
      </c>
      <c r="K61" s="39">
        <v>3</v>
      </c>
      <c r="L61" s="31"/>
      <c r="M61" s="39" t="s">
        <v>126</v>
      </c>
      <c r="N61" s="31" t="s">
        <v>44</v>
      </c>
      <c r="O61" s="31" t="s">
        <v>60</v>
      </c>
      <c r="P61" s="31" t="s">
        <v>70</v>
      </c>
      <c r="Q61" s="31" t="s">
        <v>47</v>
      </c>
      <c r="R61" s="31" t="s">
        <v>48</v>
      </c>
      <c r="S61" s="31"/>
      <c r="T61" s="31" t="s">
        <v>127</v>
      </c>
      <c r="U61" s="31"/>
      <c r="V61" s="31"/>
      <c r="W61" s="11"/>
      <c r="X61" s="40" t="s">
        <v>520</v>
      </c>
      <c r="Y61" s="22">
        <v>3</v>
      </c>
      <c r="Z61" s="11">
        <f t="shared" si="0"/>
        <v>0</v>
      </c>
      <c r="AA61" s="41" t="s">
        <v>1</v>
      </c>
      <c r="AB61" s="43"/>
      <c r="AC61" s="17"/>
      <c r="AD61" s="17"/>
      <c r="AE61" s="17"/>
      <c r="AF61" s="17"/>
      <c r="AG61" s="17"/>
      <c r="AH61" s="17"/>
      <c r="AI61" s="17"/>
      <c r="AJ61" s="17"/>
    </row>
    <row r="62" spans="1:36" s="9" customFormat="1" x14ac:dyDescent="0.2">
      <c r="A62" s="9">
        <v>52</v>
      </c>
      <c r="B62" s="31" t="s">
        <v>37</v>
      </c>
      <c r="C62" s="31" t="s">
        <v>122</v>
      </c>
      <c r="D62" s="31" t="s">
        <v>123</v>
      </c>
      <c r="E62" s="31" t="s">
        <v>124</v>
      </c>
      <c r="F62" s="31" t="s">
        <v>125</v>
      </c>
      <c r="G62" s="31" t="s">
        <v>42</v>
      </c>
      <c r="H62" s="32">
        <v>42062</v>
      </c>
      <c r="I62" s="32">
        <v>42067</v>
      </c>
      <c r="J62" s="39">
        <v>310.77</v>
      </c>
      <c r="K62" s="39">
        <v>18.47</v>
      </c>
      <c r="L62" s="31"/>
      <c r="M62" s="39" t="s">
        <v>126</v>
      </c>
      <c r="N62" s="31" t="s">
        <v>44</v>
      </c>
      <c r="O62" s="31" t="s">
        <v>60</v>
      </c>
      <c r="P62" s="31" t="s">
        <v>46</v>
      </c>
      <c r="Q62" s="31" t="s">
        <v>47</v>
      </c>
      <c r="R62" s="31" t="s">
        <v>48</v>
      </c>
      <c r="S62" s="31"/>
      <c r="T62" s="31" t="s">
        <v>127</v>
      </c>
      <c r="U62" s="31"/>
      <c r="V62" s="31"/>
      <c r="W62" s="11"/>
      <c r="X62" s="49"/>
      <c r="Y62" s="22">
        <v>0</v>
      </c>
      <c r="Z62" s="11">
        <f t="shared" si="0"/>
        <v>18.47</v>
      </c>
      <c r="AA62" s="41" t="s">
        <v>6</v>
      </c>
      <c r="AB62" s="43"/>
      <c r="AC62" s="17"/>
      <c r="AD62" s="17"/>
      <c r="AE62" s="17"/>
      <c r="AF62" s="17"/>
      <c r="AG62" s="17"/>
      <c r="AH62" s="17"/>
      <c r="AI62" s="17"/>
      <c r="AJ62" s="17"/>
    </row>
    <row r="63" spans="1:36" s="9" customFormat="1" hidden="1" x14ac:dyDescent="0.2">
      <c r="A63" s="9">
        <v>53</v>
      </c>
      <c r="B63" s="31" t="s">
        <v>37</v>
      </c>
      <c r="C63" s="31" t="s">
        <v>122</v>
      </c>
      <c r="D63" s="31" t="s">
        <v>123</v>
      </c>
      <c r="E63" s="31" t="s">
        <v>124</v>
      </c>
      <c r="F63" s="31" t="s">
        <v>125</v>
      </c>
      <c r="G63" s="31" t="s">
        <v>42</v>
      </c>
      <c r="H63" s="32">
        <v>42062</v>
      </c>
      <c r="I63" s="32">
        <v>42067</v>
      </c>
      <c r="J63" s="39">
        <v>310.77</v>
      </c>
      <c r="K63" s="39">
        <v>12.25</v>
      </c>
      <c r="L63" s="31"/>
      <c r="M63" s="39" t="s">
        <v>126</v>
      </c>
      <c r="N63" s="31" t="s">
        <v>44</v>
      </c>
      <c r="O63" s="31" t="s">
        <v>60</v>
      </c>
      <c r="P63" s="31" t="s">
        <v>70</v>
      </c>
      <c r="Q63" s="31" t="s">
        <v>47</v>
      </c>
      <c r="R63" s="31" t="s">
        <v>48</v>
      </c>
      <c r="S63" s="31"/>
      <c r="T63" s="31" t="s">
        <v>127</v>
      </c>
      <c r="U63" s="31"/>
      <c r="V63" s="31"/>
      <c r="W63" s="11"/>
      <c r="X63" s="11" t="s">
        <v>520</v>
      </c>
      <c r="Y63" s="22">
        <v>12.25</v>
      </c>
      <c r="Z63" s="11">
        <f t="shared" si="0"/>
        <v>0</v>
      </c>
      <c r="AA63" s="41" t="s">
        <v>1</v>
      </c>
      <c r="AB63" s="43"/>
      <c r="AC63" s="17"/>
      <c r="AD63" s="17"/>
      <c r="AE63" s="17"/>
      <c r="AF63" s="17"/>
      <c r="AG63" s="17"/>
      <c r="AH63" s="17"/>
      <c r="AI63" s="17"/>
      <c r="AJ63" s="17"/>
    </row>
    <row r="64" spans="1:36" s="9" customFormat="1" x14ac:dyDescent="0.2">
      <c r="A64" s="9">
        <v>54</v>
      </c>
      <c r="B64" s="31" t="s">
        <v>37</v>
      </c>
      <c r="C64" s="31" t="s">
        <v>122</v>
      </c>
      <c r="D64" s="31" t="s">
        <v>123</v>
      </c>
      <c r="E64" s="31" t="s">
        <v>124</v>
      </c>
      <c r="F64" s="31" t="s">
        <v>125</v>
      </c>
      <c r="G64" s="31" t="s">
        <v>42</v>
      </c>
      <c r="H64" s="32">
        <v>42062</v>
      </c>
      <c r="I64" s="32">
        <v>42067</v>
      </c>
      <c r="J64" s="39">
        <v>310.77</v>
      </c>
      <c r="K64" s="39">
        <v>124.77</v>
      </c>
      <c r="L64" s="31"/>
      <c r="M64" s="39" t="s">
        <v>126</v>
      </c>
      <c r="N64" s="31" t="s">
        <v>44</v>
      </c>
      <c r="O64" s="31" t="s">
        <v>60</v>
      </c>
      <c r="P64" s="31" t="s">
        <v>46</v>
      </c>
      <c r="Q64" s="31" t="s">
        <v>47</v>
      </c>
      <c r="R64" s="31" t="s">
        <v>48</v>
      </c>
      <c r="S64" s="31"/>
      <c r="T64" s="31" t="s">
        <v>127</v>
      </c>
      <c r="U64" s="31"/>
      <c r="V64" s="31"/>
      <c r="W64" s="11"/>
      <c r="X64" s="49"/>
      <c r="Y64" s="22">
        <v>0</v>
      </c>
      <c r="Z64" s="11">
        <f t="shared" si="0"/>
        <v>124.77</v>
      </c>
      <c r="AA64" s="41" t="s">
        <v>6</v>
      </c>
      <c r="AB64" s="43"/>
      <c r="AC64" s="17"/>
      <c r="AD64" s="17"/>
      <c r="AE64" s="17"/>
      <c r="AF64" s="17"/>
      <c r="AG64" s="17"/>
      <c r="AH64" s="17"/>
      <c r="AI64" s="17"/>
      <c r="AJ64" s="17"/>
    </row>
    <row r="65" spans="1:36" s="9" customFormat="1" x14ac:dyDescent="0.2">
      <c r="A65" s="9">
        <v>55</v>
      </c>
      <c r="B65" s="31" t="s">
        <v>37</v>
      </c>
      <c r="C65" s="31" t="s">
        <v>122</v>
      </c>
      <c r="D65" s="31" t="s">
        <v>123</v>
      </c>
      <c r="E65" s="31" t="s">
        <v>128</v>
      </c>
      <c r="F65" s="31" t="s">
        <v>129</v>
      </c>
      <c r="G65" s="31" t="s">
        <v>42</v>
      </c>
      <c r="H65" s="32">
        <v>42072</v>
      </c>
      <c r="I65" s="32">
        <v>42075</v>
      </c>
      <c r="J65" s="39">
        <v>592.38</v>
      </c>
      <c r="K65" s="39">
        <v>28.54</v>
      </c>
      <c r="L65" s="31"/>
      <c r="M65" s="39" t="s">
        <v>130</v>
      </c>
      <c r="N65" s="31" t="s">
        <v>44</v>
      </c>
      <c r="O65" s="31" t="s">
        <v>60</v>
      </c>
      <c r="P65" s="31" t="s">
        <v>46</v>
      </c>
      <c r="Q65" s="31" t="s">
        <v>47</v>
      </c>
      <c r="R65" s="31" t="s">
        <v>48</v>
      </c>
      <c r="S65" s="31"/>
      <c r="T65" s="31" t="s">
        <v>131</v>
      </c>
      <c r="U65" s="31"/>
      <c r="V65" s="31"/>
      <c r="W65" s="11"/>
      <c r="X65" s="40"/>
      <c r="Y65" s="22">
        <v>0</v>
      </c>
      <c r="Z65" s="11">
        <f t="shared" si="0"/>
        <v>28.54</v>
      </c>
      <c r="AA65" s="41" t="s">
        <v>6</v>
      </c>
      <c r="AB65" s="43"/>
      <c r="AC65" s="17"/>
      <c r="AD65" s="17"/>
      <c r="AE65" s="17"/>
      <c r="AF65" s="17"/>
      <c r="AG65" s="17"/>
      <c r="AH65" s="17"/>
      <c r="AI65" s="17"/>
      <c r="AJ65" s="17"/>
    </row>
    <row r="66" spans="1:36" s="9" customFormat="1" hidden="1" x14ac:dyDescent="0.2">
      <c r="A66" s="9">
        <v>56</v>
      </c>
      <c r="B66" s="31" t="s">
        <v>37</v>
      </c>
      <c r="C66" s="31" t="s">
        <v>122</v>
      </c>
      <c r="D66" s="31" t="s">
        <v>123</v>
      </c>
      <c r="E66" s="31" t="s">
        <v>128</v>
      </c>
      <c r="F66" s="31" t="s">
        <v>129</v>
      </c>
      <c r="G66" s="31" t="s">
        <v>42</v>
      </c>
      <c r="H66" s="32">
        <v>42072</v>
      </c>
      <c r="I66" s="32">
        <v>42075</v>
      </c>
      <c r="J66" s="39">
        <v>592.38</v>
      </c>
      <c r="K66" s="39">
        <v>4</v>
      </c>
      <c r="L66" s="31"/>
      <c r="M66" s="39" t="s">
        <v>130</v>
      </c>
      <c r="N66" s="31" t="s">
        <v>44</v>
      </c>
      <c r="O66" s="31" t="s">
        <v>60</v>
      </c>
      <c r="P66" s="31" t="s">
        <v>70</v>
      </c>
      <c r="Q66" s="31" t="s">
        <v>47</v>
      </c>
      <c r="R66" s="31" t="s">
        <v>48</v>
      </c>
      <c r="S66" s="31"/>
      <c r="T66" s="31" t="s">
        <v>131</v>
      </c>
      <c r="U66" s="31"/>
      <c r="V66" s="31"/>
      <c r="W66" s="11"/>
      <c r="X66" s="11" t="s">
        <v>520</v>
      </c>
      <c r="Y66" s="22">
        <v>4</v>
      </c>
      <c r="Z66" s="11">
        <f t="shared" si="0"/>
        <v>0</v>
      </c>
      <c r="AA66" s="41" t="s">
        <v>1</v>
      </c>
      <c r="AB66" s="43"/>
      <c r="AC66" s="17"/>
      <c r="AD66" s="17"/>
      <c r="AE66" s="17"/>
      <c r="AF66" s="17"/>
      <c r="AG66" s="17"/>
      <c r="AH66" s="17"/>
      <c r="AI66" s="17"/>
      <c r="AJ66" s="17"/>
    </row>
    <row r="67" spans="1:36" s="9" customFormat="1" x14ac:dyDescent="0.2">
      <c r="A67" s="9">
        <v>57</v>
      </c>
      <c r="B67" s="31" t="s">
        <v>37</v>
      </c>
      <c r="C67" s="31" t="s">
        <v>122</v>
      </c>
      <c r="D67" s="31" t="s">
        <v>123</v>
      </c>
      <c r="E67" s="31" t="s">
        <v>128</v>
      </c>
      <c r="F67" s="31" t="s">
        <v>129</v>
      </c>
      <c r="G67" s="31" t="s">
        <v>42</v>
      </c>
      <c r="H67" s="32">
        <v>42072</v>
      </c>
      <c r="I67" s="32">
        <v>42075</v>
      </c>
      <c r="J67" s="39">
        <v>592.38</v>
      </c>
      <c r="K67" s="39">
        <v>44.8</v>
      </c>
      <c r="L67" s="31"/>
      <c r="M67" s="39" t="s">
        <v>130</v>
      </c>
      <c r="N67" s="31" t="s">
        <v>44</v>
      </c>
      <c r="O67" s="31" t="s">
        <v>60</v>
      </c>
      <c r="P67" s="31" t="s">
        <v>46</v>
      </c>
      <c r="Q67" s="31" t="s">
        <v>53</v>
      </c>
      <c r="R67" s="31" t="s">
        <v>48</v>
      </c>
      <c r="S67" s="31"/>
      <c r="T67" s="31" t="s">
        <v>131</v>
      </c>
      <c r="U67" s="31"/>
      <c r="V67" s="31"/>
      <c r="W67" s="11"/>
      <c r="X67" s="40"/>
      <c r="Y67" s="22">
        <v>0</v>
      </c>
      <c r="Z67" s="11">
        <f t="shared" si="0"/>
        <v>44.8</v>
      </c>
      <c r="AA67" s="41" t="s">
        <v>6</v>
      </c>
      <c r="AB67" s="43"/>
      <c r="AC67" s="17"/>
      <c r="AD67" s="17"/>
      <c r="AE67" s="17"/>
      <c r="AF67" s="17"/>
      <c r="AG67" s="17"/>
      <c r="AH67" s="17"/>
      <c r="AI67" s="17"/>
      <c r="AJ67" s="17"/>
    </row>
    <row r="68" spans="1:36" s="9" customFormat="1" x14ac:dyDescent="0.2">
      <c r="A68" s="9">
        <v>58</v>
      </c>
      <c r="B68" s="31" t="s">
        <v>37</v>
      </c>
      <c r="C68" s="31" t="s">
        <v>122</v>
      </c>
      <c r="D68" s="31" t="s">
        <v>123</v>
      </c>
      <c r="E68" s="31" t="s">
        <v>128</v>
      </c>
      <c r="F68" s="31" t="s">
        <v>129</v>
      </c>
      <c r="G68" s="31" t="s">
        <v>42</v>
      </c>
      <c r="H68" s="32">
        <v>42072</v>
      </c>
      <c r="I68" s="32">
        <v>42075</v>
      </c>
      <c r="J68" s="39">
        <v>592.38</v>
      </c>
      <c r="K68" s="39">
        <v>16.559999999999999</v>
      </c>
      <c r="L68" s="31"/>
      <c r="M68" s="39" t="s">
        <v>130</v>
      </c>
      <c r="N68" s="31" t="s">
        <v>44</v>
      </c>
      <c r="O68" s="31" t="s">
        <v>60</v>
      </c>
      <c r="P68" s="31" t="s">
        <v>46</v>
      </c>
      <c r="Q68" s="31" t="s">
        <v>47</v>
      </c>
      <c r="R68" s="31" t="s">
        <v>48</v>
      </c>
      <c r="S68" s="31"/>
      <c r="T68" s="31" t="s">
        <v>131</v>
      </c>
      <c r="U68" s="31"/>
      <c r="V68" s="31"/>
      <c r="W68" s="11"/>
      <c r="X68" s="40"/>
      <c r="Y68" s="22">
        <v>0</v>
      </c>
      <c r="Z68" s="11">
        <f t="shared" si="0"/>
        <v>16.559999999999999</v>
      </c>
      <c r="AA68" s="41" t="s">
        <v>6</v>
      </c>
      <c r="AB68" s="43"/>
      <c r="AC68" s="17"/>
      <c r="AD68" s="17"/>
      <c r="AE68" s="17"/>
      <c r="AF68" s="17"/>
      <c r="AG68" s="17"/>
      <c r="AH68" s="17"/>
      <c r="AI68" s="17"/>
      <c r="AJ68" s="17"/>
    </row>
    <row r="69" spans="1:36" s="9" customFormat="1" x14ac:dyDescent="0.2">
      <c r="A69" s="9">
        <v>59</v>
      </c>
      <c r="B69" s="31" t="s">
        <v>37</v>
      </c>
      <c r="C69" s="31" t="s">
        <v>122</v>
      </c>
      <c r="D69" s="31" t="s">
        <v>123</v>
      </c>
      <c r="E69" s="31" t="s">
        <v>128</v>
      </c>
      <c r="F69" s="31" t="s">
        <v>129</v>
      </c>
      <c r="G69" s="31" t="s">
        <v>42</v>
      </c>
      <c r="H69" s="32">
        <v>42072</v>
      </c>
      <c r="I69" s="32">
        <v>42075</v>
      </c>
      <c r="J69" s="39">
        <v>592.38</v>
      </c>
      <c r="K69" s="39">
        <v>8.67</v>
      </c>
      <c r="L69" s="31"/>
      <c r="M69" s="39" t="s">
        <v>130</v>
      </c>
      <c r="N69" s="31" t="s">
        <v>44</v>
      </c>
      <c r="O69" s="31" t="s">
        <v>60</v>
      </c>
      <c r="P69" s="31" t="s">
        <v>46</v>
      </c>
      <c r="Q69" s="31" t="s">
        <v>47</v>
      </c>
      <c r="R69" s="31" t="s">
        <v>48</v>
      </c>
      <c r="S69" s="31"/>
      <c r="T69" s="31" t="s">
        <v>131</v>
      </c>
      <c r="U69" s="31"/>
      <c r="V69" s="31"/>
      <c r="W69" s="11"/>
      <c r="X69" s="40"/>
      <c r="Y69" s="22">
        <v>0</v>
      </c>
      <c r="Z69" s="11">
        <f t="shared" si="0"/>
        <v>8.67</v>
      </c>
      <c r="AA69" s="41" t="s">
        <v>6</v>
      </c>
      <c r="AB69" s="43"/>
      <c r="AC69" s="17"/>
      <c r="AD69" s="17"/>
      <c r="AE69" s="17"/>
      <c r="AF69" s="17"/>
      <c r="AG69" s="17"/>
      <c r="AH69" s="17"/>
      <c r="AI69" s="17"/>
      <c r="AJ69" s="17"/>
    </row>
    <row r="70" spans="1:36" s="9" customFormat="1" x14ac:dyDescent="0.2">
      <c r="A70" s="9">
        <v>60</v>
      </c>
      <c r="B70" s="31" t="s">
        <v>37</v>
      </c>
      <c r="C70" s="31" t="s">
        <v>122</v>
      </c>
      <c r="D70" s="31" t="s">
        <v>123</v>
      </c>
      <c r="E70" s="31" t="s">
        <v>128</v>
      </c>
      <c r="F70" s="31" t="s">
        <v>129</v>
      </c>
      <c r="G70" s="31" t="s">
        <v>42</v>
      </c>
      <c r="H70" s="32">
        <v>42072</v>
      </c>
      <c r="I70" s="32">
        <v>42075</v>
      </c>
      <c r="J70" s="39">
        <v>592.38</v>
      </c>
      <c r="K70" s="39">
        <v>10.86</v>
      </c>
      <c r="L70" s="31"/>
      <c r="M70" s="39" t="s">
        <v>130</v>
      </c>
      <c r="N70" s="31" t="s">
        <v>44</v>
      </c>
      <c r="O70" s="31" t="s">
        <v>60</v>
      </c>
      <c r="P70" s="31" t="s">
        <v>46</v>
      </c>
      <c r="Q70" s="31" t="s">
        <v>47</v>
      </c>
      <c r="R70" s="31" t="s">
        <v>48</v>
      </c>
      <c r="S70" s="31"/>
      <c r="T70" s="31" t="s">
        <v>131</v>
      </c>
      <c r="U70" s="31"/>
      <c r="V70" s="31"/>
      <c r="W70" s="11"/>
      <c r="X70" s="40" t="s">
        <v>519</v>
      </c>
      <c r="Y70" s="22">
        <v>10.86</v>
      </c>
      <c r="Z70" s="11">
        <f t="shared" si="0"/>
        <v>0</v>
      </c>
      <c r="AA70" s="41" t="s">
        <v>1</v>
      </c>
      <c r="AB70" s="43"/>
      <c r="AC70" s="17"/>
      <c r="AD70" s="17"/>
      <c r="AE70" s="17"/>
      <c r="AF70" s="17"/>
      <c r="AG70" s="17"/>
      <c r="AH70" s="17"/>
      <c r="AI70" s="17"/>
      <c r="AJ70" s="17"/>
    </row>
    <row r="71" spans="1:36" s="9" customFormat="1" x14ac:dyDescent="0.2">
      <c r="A71" s="9">
        <v>61</v>
      </c>
      <c r="B71" s="31" t="s">
        <v>37</v>
      </c>
      <c r="C71" s="31" t="s">
        <v>122</v>
      </c>
      <c r="D71" s="31" t="s">
        <v>123</v>
      </c>
      <c r="E71" s="31" t="s">
        <v>128</v>
      </c>
      <c r="F71" s="31" t="s">
        <v>129</v>
      </c>
      <c r="G71" s="31" t="s">
        <v>42</v>
      </c>
      <c r="H71" s="32">
        <v>42072</v>
      </c>
      <c r="I71" s="32">
        <v>42075</v>
      </c>
      <c r="J71" s="39">
        <v>592.38</v>
      </c>
      <c r="K71" s="39">
        <v>419.28</v>
      </c>
      <c r="L71" s="31"/>
      <c r="M71" s="39" t="s">
        <v>130</v>
      </c>
      <c r="N71" s="31" t="s">
        <v>44</v>
      </c>
      <c r="O71" s="31" t="s">
        <v>60</v>
      </c>
      <c r="P71" s="31" t="s">
        <v>46</v>
      </c>
      <c r="Q71" s="31" t="s">
        <v>73</v>
      </c>
      <c r="R71" s="31" t="s">
        <v>48</v>
      </c>
      <c r="S71" s="31"/>
      <c r="T71" s="31" t="s">
        <v>131</v>
      </c>
      <c r="U71" s="31"/>
      <c r="V71" s="31"/>
      <c r="W71" s="11"/>
      <c r="X71" s="40"/>
      <c r="Y71" s="22">
        <v>0</v>
      </c>
      <c r="Z71" s="11">
        <f t="shared" si="0"/>
        <v>419.28</v>
      </c>
      <c r="AA71" s="41" t="s">
        <v>6</v>
      </c>
      <c r="AB71" s="43"/>
      <c r="AC71" s="17"/>
      <c r="AD71" s="17"/>
      <c r="AE71" s="17"/>
      <c r="AF71" s="17"/>
      <c r="AG71" s="17"/>
      <c r="AH71" s="17"/>
      <c r="AI71" s="17"/>
      <c r="AJ71" s="17"/>
    </row>
    <row r="72" spans="1:36" s="9" customFormat="1" x14ac:dyDescent="0.2">
      <c r="A72" s="9">
        <v>62</v>
      </c>
      <c r="B72" s="31" t="s">
        <v>37</v>
      </c>
      <c r="C72" s="31" t="s">
        <v>122</v>
      </c>
      <c r="D72" s="31" t="s">
        <v>123</v>
      </c>
      <c r="E72" s="31" t="s">
        <v>128</v>
      </c>
      <c r="F72" s="31" t="s">
        <v>129</v>
      </c>
      <c r="G72" s="31" t="s">
        <v>42</v>
      </c>
      <c r="H72" s="32">
        <v>42072</v>
      </c>
      <c r="I72" s="32">
        <v>42075</v>
      </c>
      <c r="J72" s="39">
        <v>592.38</v>
      </c>
      <c r="K72" s="39">
        <v>14.13</v>
      </c>
      <c r="L72" s="31"/>
      <c r="M72" s="39" t="s">
        <v>130</v>
      </c>
      <c r="N72" s="31" t="s">
        <v>44</v>
      </c>
      <c r="O72" s="31" t="s">
        <v>60</v>
      </c>
      <c r="P72" s="31" t="s">
        <v>46</v>
      </c>
      <c r="Q72" s="31" t="s">
        <v>47</v>
      </c>
      <c r="R72" s="31" t="s">
        <v>48</v>
      </c>
      <c r="S72" s="31"/>
      <c r="T72" s="31" t="s">
        <v>131</v>
      </c>
      <c r="U72" s="31"/>
      <c r="V72" s="31"/>
      <c r="W72" s="11"/>
      <c r="X72" s="49"/>
      <c r="Y72" s="22">
        <v>0</v>
      </c>
      <c r="Z72" s="11">
        <f t="shared" si="0"/>
        <v>14.13</v>
      </c>
      <c r="AA72" s="41" t="s">
        <v>6</v>
      </c>
      <c r="AB72" s="43"/>
      <c r="AC72" s="17"/>
      <c r="AD72" s="17"/>
      <c r="AE72" s="17"/>
      <c r="AF72" s="17"/>
      <c r="AG72" s="17"/>
      <c r="AH72" s="17"/>
      <c r="AI72" s="17"/>
      <c r="AJ72" s="17"/>
    </row>
    <row r="73" spans="1:36" s="9" customFormat="1" x14ac:dyDescent="0.2">
      <c r="A73" s="9">
        <v>63</v>
      </c>
      <c r="B73" s="31" t="s">
        <v>37</v>
      </c>
      <c r="C73" s="31" t="s">
        <v>122</v>
      </c>
      <c r="D73" s="31" t="s">
        <v>123</v>
      </c>
      <c r="E73" s="31" t="s">
        <v>128</v>
      </c>
      <c r="F73" s="31" t="s">
        <v>129</v>
      </c>
      <c r="G73" s="31" t="s">
        <v>42</v>
      </c>
      <c r="H73" s="32">
        <v>42072</v>
      </c>
      <c r="I73" s="32">
        <v>42075</v>
      </c>
      <c r="J73" s="39">
        <v>592.38</v>
      </c>
      <c r="K73" s="39">
        <v>6.52</v>
      </c>
      <c r="L73" s="31"/>
      <c r="M73" s="39" t="s">
        <v>130</v>
      </c>
      <c r="N73" s="31" t="s">
        <v>44</v>
      </c>
      <c r="O73" s="31" t="s">
        <v>60</v>
      </c>
      <c r="P73" s="31" t="s">
        <v>46</v>
      </c>
      <c r="Q73" s="31" t="s">
        <v>47</v>
      </c>
      <c r="R73" s="31" t="s">
        <v>48</v>
      </c>
      <c r="S73" s="31"/>
      <c r="T73" s="31" t="s">
        <v>131</v>
      </c>
      <c r="U73" s="31"/>
      <c r="V73" s="31"/>
      <c r="W73" s="11"/>
      <c r="X73" s="40"/>
      <c r="Y73" s="22">
        <v>0</v>
      </c>
      <c r="Z73" s="11">
        <f t="shared" si="0"/>
        <v>6.52</v>
      </c>
      <c r="AA73" s="41" t="s">
        <v>6</v>
      </c>
      <c r="AB73" s="43"/>
      <c r="AC73" s="17"/>
      <c r="AD73" s="17"/>
      <c r="AE73" s="17"/>
      <c r="AF73" s="17"/>
      <c r="AG73" s="17"/>
      <c r="AH73" s="17"/>
      <c r="AI73" s="17"/>
      <c r="AJ73" s="17"/>
    </row>
    <row r="74" spans="1:36" s="9" customFormat="1" hidden="1" x14ac:dyDescent="0.2">
      <c r="A74" s="9">
        <v>64</v>
      </c>
      <c r="B74" s="31" t="s">
        <v>37</v>
      </c>
      <c r="C74" s="31" t="s">
        <v>122</v>
      </c>
      <c r="D74" s="31" t="s">
        <v>123</v>
      </c>
      <c r="E74" s="31" t="s">
        <v>128</v>
      </c>
      <c r="F74" s="31" t="s">
        <v>129</v>
      </c>
      <c r="G74" s="31" t="s">
        <v>42</v>
      </c>
      <c r="H74" s="32">
        <v>42072</v>
      </c>
      <c r="I74" s="32">
        <v>42075</v>
      </c>
      <c r="J74" s="39">
        <v>592.38</v>
      </c>
      <c r="K74" s="39">
        <v>8</v>
      </c>
      <c r="L74" s="31"/>
      <c r="M74" s="39" t="s">
        <v>130</v>
      </c>
      <c r="N74" s="31" t="s">
        <v>44</v>
      </c>
      <c r="O74" s="31" t="s">
        <v>60</v>
      </c>
      <c r="P74" s="31" t="s">
        <v>70</v>
      </c>
      <c r="Q74" s="31" t="s">
        <v>47</v>
      </c>
      <c r="R74" s="31" t="s">
        <v>48</v>
      </c>
      <c r="S74" s="31"/>
      <c r="T74" s="31" t="s">
        <v>131</v>
      </c>
      <c r="U74" s="31"/>
      <c r="V74" s="31"/>
      <c r="W74" s="11"/>
      <c r="X74" s="11" t="s">
        <v>520</v>
      </c>
      <c r="Y74" s="22">
        <v>8</v>
      </c>
      <c r="Z74" s="11">
        <f t="shared" si="0"/>
        <v>0</v>
      </c>
      <c r="AA74" s="41" t="s">
        <v>1</v>
      </c>
      <c r="AB74" s="43"/>
      <c r="AC74" s="17"/>
      <c r="AD74" s="17"/>
      <c r="AE74" s="17"/>
      <c r="AF74" s="17"/>
      <c r="AG74" s="17"/>
      <c r="AH74" s="17"/>
      <c r="AI74" s="17"/>
      <c r="AJ74" s="17"/>
    </row>
    <row r="75" spans="1:36" s="9" customFormat="1" x14ac:dyDescent="0.2">
      <c r="A75" s="9">
        <v>65</v>
      </c>
      <c r="B75" s="31" t="s">
        <v>37</v>
      </c>
      <c r="C75" s="31" t="s">
        <v>122</v>
      </c>
      <c r="D75" s="31" t="s">
        <v>123</v>
      </c>
      <c r="E75" s="31" t="s">
        <v>128</v>
      </c>
      <c r="F75" s="31" t="s">
        <v>129</v>
      </c>
      <c r="G75" s="31" t="s">
        <v>42</v>
      </c>
      <c r="H75" s="32">
        <v>42072</v>
      </c>
      <c r="I75" s="32">
        <v>42075</v>
      </c>
      <c r="J75" s="39">
        <v>592.38</v>
      </c>
      <c r="K75" s="39">
        <v>26.73</v>
      </c>
      <c r="L75" s="31"/>
      <c r="M75" s="39" t="s">
        <v>130</v>
      </c>
      <c r="N75" s="31" t="s">
        <v>44</v>
      </c>
      <c r="O75" s="31" t="s">
        <v>60</v>
      </c>
      <c r="P75" s="31" t="s">
        <v>46</v>
      </c>
      <c r="Q75" s="31" t="s">
        <v>47</v>
      </c>
      <c r="R75" s="31" t="s">
        <v>48</v>
      </c>
      <c r="S75" s="31"/>
      <c r="T75" s="31" t="s">
        <v>131</v>
      </c>
      <c r="U75" s="31"/>
      <c r="V75" s="31"/>
      <c r="W75" s="11"/>
      <c r="X75" s="40"/>
      <c r="Y75" s="22">
        <v>0</v>
      </c>
      <c r="Z75" s="11">
        <f t="shared" ref="Z75:Z138" si="1">K75-Y75</f>
        <v>26.73</v>
      </c>
      <c r="AA75" s="41" t="s">
        <v>6</v>
      </c>
      <c r="AB75" s="43"/>
      <c r="AC75" s="17"/>
      <c r="AD75" s="17"/>
      <c r="AE75" s="17"/>
      <c r="AF75" s="17"/>
      <c r="AG75" s="17"/>
      <c r="AH75" s="17"/>
      <c r="AI75" s="17"/>
      <c r="AJ75" s="17"/>
    </row>
    <row r="76" spans="1:36" s="9" customFormat="1" hidden="1" x14ac:dyDescent="0.2">
      <c r="A76" s="9">
        <v>66</v>
      </c>
      <c r="B76" s="31" t="s">
        <v>37</v>
      </c>
      <c r="C76" s="31" t="s">
        <v>122</v>
      </c>
      <c r="D76" s="31" t="s">
        <v>123</v>
      </c>
      <c r="E76" s="31" t="s">
        <v>128</v>
      </c>
      <c r="F76" s="31" t="s">
        <v>129</v>
      </c>
      <c r="G76" s="31" t="s">
        <v>42</v>
      </c>
      <c r="H76" s="32">
        <v>42072</v>
      </c>
      <c r="I76" s="32">
        <v>42075</v>
      </c>
      <c r="J76" s="39">
        <v>592.38</v>
      </c>
      <c r="K76" s="39">
        <v>4.29</v>
      </c>
      <c r="L76" s="31"/>
      <c r="M76" s="39" t="s">
        <v>130</v>
      </c>
      <c r="N76" s="31" t="s">
        <v>44</v>
      </c>
      <c r="O76" s="31" t="s">
        <v>60</v>
      </c>
      <c r="P76" s="31" t="s">
        <v>70</v>
      </c>
      <c r="Q76" s="31" t="s">
        <v>47</v>
      </c>
      <c r="R76" s="31" t="s">
        <v>48</v>
      </c>
      <c r="S76" s="31"/>
      <c r="T76" s="31" t="s">
        <v>131</v>
      </c>
      <c r="U76" s="31"/>
      <c r="V76" s="31"/>
      <c r="W76" s="11"/>
      <c r="X76" s="11" t="s">
        <v>520</v>
      </c>
      <c r="Y76" s="22">
        <v>4.29</v>
      </c>
      <c r="Z76" s="11">
        <f t="shared" si="1"/>
        <v>0</v>
      </c>
      <c r="AA76" s="41" t="s">
        <v>1</v>
      </c>
      <c r="AB76" s="43"/>
      <c r="AC76" s="17"/>
      <c r="AD76" s="17"/>
      <c r="AE76" s="17"/>
      <c r="AF76" s="17"/>
      <c r="AG76" s="17"/>
      <c r="AH76" s="17"/>
      <c r="AI76" s="17"/>
      <c r="AJ76" s="17"/>
    </row>
    <row r="77" spans="1:36" s="9" customFormat="1" x14ac:dyDescent="0.2">
      <c r="A77" s="9">
        <v>67</v>
      </c>
      <c r="B77" s="31" t="s">
        <v>37</v>
      </c>
      <c r="C77" s="31" t="s">
        <v>132</v>
      </c>
      <c r="D77" s="31" t="s">
        <v>133</v>
      </c>
      <c r="E77" s="31" t="s">
        <v>134</v>
      </c>
      <c r="F77" s="31" t="s">
        <v>135</v>
      </c>
      <c r="G77" s="31" t="s">
        <v>42</v>
      </c>
      <c r="H77" s="32">
        <v>42069</v>
      </c>
      <c r="I77" s="32">
        <v>42074</v>
      </c>
      <c r="J77" s="39">
        <v>105.23</v>
      </c>
      <c r="K77" s="39">
        <v>105.23</v>
      </c>
      <c r="L77" s="31"/>
      <c r="M77" s="39" t="s">
        <v>136</v>
      </c>
      <c r="N77" s="31" t="s">
        <v>44</v>
      </c>
      <c r="O77" s="31" t="s">
        <v>103</v>
      </c>
      <c r="P77" s="31" t="s">
        <v>68</v>
      </c>
      <c r="Q77" s="31" t="s">
        <v>53</v>
      </c>
      <c r="R77" s="31" t="s">
        <v>48</v>
      </c>
      <c r="S77" s="31"/>
      <c r="T77" s="31" t="s">
        <v>137</v>
      </c>
      <c r="U77" s="31"/>
      <c r="V77" s="31"/>
      <c r="W77" s="11"/>
      <c r="X77" s="40"/>
      <c r="Y77" s="22">
        <v>0</v>
      </c>
      <c r="Z77" s="11">
        <f t="shared" si="1"/>
        <v>105.23</v>
      </c>
      <c r="AA77" s="41" t="s">
        <v>6</v>
      </c>
      <c r="AB77" s="43"/>
      <c r="AC77" s="17"/>
      <c r="AD77" s="17"/>
      <c r="AE77" s="17"/>
      <c r="AF77" s="17"/>
      <c r="AG77" s="17"/>
      <c r="AH77" s="17"/>
      <c r="AI77" s="17"/>
      <c r="AJ77" s="17"/>
    </row>
    <row r="78" spans="1:36" s="9" customFormat="1" x14ac:dyDescent="0.2">
      <c r="A78" s="9">
        <v>68</v>
      </c>
      <c r="B78" s="31" t="s">
        <v>37</v>
      </c>
      <c r="C78" s="31" t="s">
        <v>138</v>
      </c>
      <c r="D78" s="31" t="s">
        <v>139</v>
      </c>
      <c r="E78" s="31" t="s">
        <v>140</v>
      </c>
      <c r="F78" s="31" t="s">
        <v>51</v>
      </c>
      <c r="G78" s="31" t="s">
        <v>42</v>
      </c>
      <c r="H78" s="32">
        <v>42076</v>
      </c>
      <c r="I78" s="32">
        <v>42080</v>
      </c>
      <c r="J78" s="39">
        <v>3596.04</v>
      </c>
      <c r="K78" s="39">
        <v>200.89</v>
      </c>
      <c r="L78" s="31"/>
      <c r="M78" s="39" t="s">
        <v>141</v>
      </c>
      <c r="N78" s="31" t="s">
        <v>44</v>
      </c>
      <c r="O78" s="31" t="s">
        <v>96</v>
      </c>
      <c r="P78" s="31" t="s">
        <v>68</v>
      </c>
      <c r="Q78" s="31" t="s">
        <v>47</v>
      </c>
      <c r="R78" s="31" t="s">
        <v>48</v>
      </c>
      <c r="S78" s="31"/>
      <c r="T78" s="31" t="s">
        <v>142</v>
      </c>
      <c r="U78" s="31"/>
      <c r="V78" s="31"/>
      <c r="W78" s="11"/>
      <c r="X78" s="11"/>
      <c r="Y78" s="22">
        <v>0</v>
      </c>
      <c r="Z78" s="11">
        <f t="shared" si="1"/>
        <v>200.89</v>
      </c>
      <c r="AA78" s="41" t="s">
        <v>6</v>
      </c>
      <c r="AB78" s="43"/>
      <c r="AC78" s="17"/>
      <c r="AD78" s="17"/>
      <c r="AE78" s="17"/>
      <c r="AF78" s="17"/>
      <c r="AG78" s="17"/>
      <c r="AH78" s="17"/>
      <c r="AI78" s="17"/>
      <c r="AJ78" s="17"/>
    </row>
    <row r="79" spans="1:36" s="9" customFormat="1" x14ac:dyDescent="0.2">
      <c r="A79" s="9">
        <v>69</v>
      </c>
      <c r="B79" s="31" t="s">
        <v>37</v>
      </c>
      <c r="C79" s="31" t="s">
        <v>143</v>
      </c>
      <c r="D79" s="31" t="s">
        <v>144</v>
      </c>
      <c r="E79" s="31" t="s">
        <v>145</v>
      </c>
      <c r="F79" s="31" t="s">
        <v>146</v>
      </c>
      <c r="G79" s="31" t="s">
        <v>42</v>
      </c>
      <c r="H79" s="32">
        <v>42066</v>
      </c>
      <c r="I79" s="32">
        <v>42072</v>
      </c>
      <c r="J79" s="39">
        <v>2300.9299999999998</v>
      </c>
      <c r="K79" s="39">
        <v>472.2</v>
      </c>
      <c r="L79" s="31"/>
      <c r="M79" s="39" t="s">
        <v>147</v>
      </c>
      <c r="N79" s="31" t="s">
        <v>44</v>
      </c>
      <c r="O79" s="31" t="s">
        <v>148</v>
      </c>
      <c r="P79" s="31" t="s">
        <v>68</v>
      </c>
      <c r="Q79" s="31" t="s">
        <v>53</v>
      </c>
      <c r="R79" s="31" t="s">
        <v>48</v>
      </c>
      <c r="S79" s="31"/>
      <c r="T79" s="31" t="s">
        <v>149</v>
      </c>
      <c r="U79" s="31"/>
      <c r="V79" s="31"/>
      <c r="W79" s="11"/>
      <c r="X79" s="11"/>
      <c r="Y79" s="22">
        <v>0</v>
      </c>
      <c r="Z79" s="11">
        <f t="shared" si="1"/>
        <v>472.2</v>
      </c>
      <c r="AA79" s="41" t="s">
        <v>6</v>
      </c>
      <c r="AB79" s="43"/>
      <c r="AC79" s="17"/>
      <c r="AD79" s="17"/>
      <c r="AE79" s="17"/>
      <c r="AF79" s="17"/>
      <c r="AG79" s="17"/>
      <c r="AH79" s="17"/>
      <c r="AI79" s="17"/>
      <c r="AJ79" s="17"/>
    </row>
    <row r="80" spans="1:36" s="9" customFormat="1" x14ac:dyDescent="0.2">
      <c r="A80" s="9">
        <v>70</v>
      </c>
      <c r="B80" s="31" t="s">
        <v>37</v>
      </c>
      <c r="C80" s="31" t="s">
        <v>143</v>
      </c>
      <c r="D80" s="31" t="s">
        <v>144</v>
      </c>
      <c r="E80" s="31" t="s">
        <v>145</v>
      </c>
      <c r="F80" s="31" t="s">
        <v>146</v>
      </c>
      <c r="G80" s="31" t="s">
        <v>42</v>
      </c>
      <c r="H80" s="32">
        <v>42066</v>
      </c>
      <c r="I80" s="32">
        <v>42072</v>
      </c>
      <c r="J80" s="39">
        <v>2300.9299999999998</v>
      </c>
      <c r="K80" s="39">
        <v>42.31</v>
      </c>
      <c r="L80" s="31"/>
      <c r="M80" s="39" t="s">
        <v>147</v>
      </c>
      <c r="N80" s="31" t="s">
        <v>44</v>
      </c>
      <c r="O80" s="31" t="s">
        <v>148</v>
      </c>
      <c r="P80" s="31" t="s">
        <v>68</v>
      </c>
      <c r="Q80" s="31" t="s">
        <v>47</v>
      </c>
      <c r="R80" s="31" t="s">
        <v>48</v>
      </c>
      <c r="S80" s="31"/>
      <c r="T80" s="31" t="s">
        <v>149</v>
      </c>
      <c r="U80" s="31"/>
      <c r="V80" s="31"/>
      <c r="W80" s="40"/>
      <c r="X80" s="40" t="s">
        <v>519</v>
      </c>
      <c r="Y80" s="22">
        <v>42.31</v>
      </c>
      <c r="Z80" s="11">
        <f t="shared" si="1"/>
        <v>0</v>
      </c>
      <c r="AA80" s="41" t="s">
        <v>1</v>
      </c>
      <c r="AB80" s="43"/>
      <c r="AC80" s="17"/>
      <c r="AD80" s="17"/>
      <c r="AE80" s="17"/>
      <c r="AF80" s="17"/>
      <c r="AG80" s="17"/>
      <c r="AH80" s="17"/>
      <c r="AI80" s="17"/>
      <c r="AJ80" s="17"/>
    </row>
    <row r="81" spans="1:36" s="9" customFormat="1" x14ac:dyDescent="0.2">
      <c r="A81" s="9">
        <v>71</v>
      </c>
      <c r="B81" s="31" t="s">
        <v>37</v>
      </c>
      <c r="C81" s="31" t="s">
        <v>143</v>
      </c>
      <c r="D81" s="31" t="s">
        <v>144</v>
      </c>
      <c r="E81" s="31" t="s">
        <v>145</v>
      </c>
      <c r="F81" s="31" t="s">
        <v>146</v>
      </c>
      <c r="G81" s="31" t="s">
        <v>42</v>
      </c>
      <c r="H81" s="32">
        <v>42066</v>
      </c>
      <c r="I81" s="32">
        <v>42072</v>
      </c>
      <c r="J81" s="39">
        <v>2300.9299999999998</v>
      </c>
      <c r="K81" s="39">
        <v>56.26</v>
      </c>
      <c r="L81" s="31"/>
      <c r="M81" s="39" t="s">
        <v>147</v>
      </c>
      <c r="N81" s="31" t="s">
        <v>44</v>
      </c>
      <c r="O81" s="31" t="s">
        <v>148</v>
      </c>
      <c r="P81" s="31" t="s">
        <v>68</v>
      </c>
      <c r="Q81" s="31" t="s">
        <v>47</v>
      </c>
      <c r="R81" s="31" t="s">
        <v>48</v>
      </c>
      <c r="S81" s="31"/>
      <c r="T81" s="31" t="s">
        <v>149</v>
      </c>
      <c r="U81" s="31"/>
      <c r="V81" s="31"/>
      <c r="W81" s="11"/>
      <c r="X81" s="11"/>
      <c r="Y81" s="22">
        <v>0</v>
      </c>
      <c r="Z81" s="11">
        <f t="shared" si="1"/>
        <v>56.26</v>
      </c>
      <c r="AA81" s="41" t="s">
        <v>6</v>
      </c>
      <c r="AB81" s="43"/>
      <c r="AC81" s="17"/>
      <c r="AD81" s="17"/>
      <c r="AE81" s="17"/>
      <c r="AF81" s="17"/>
      <c r="AG81" s="17"/>
      <c r="AH81" s="17"/>
      <c r="AI81" s="17"/>
      <c r="AJ81" s="17"/>
    </row>
    <row r="82" spans="1:36" s="9" customFormat="1" x14ac:dyDescent="0.2">
      <c r="A82" s="9">
        <v>72</v>
      </c>
      <c r="B82" s="31" t="s">
        <v>37</v>
      </c>
      <c r="C82" s="31" t="s">
        <v>143</v>
      </c>
      <c r="D82" s="31" t="s">
        <v>144</v>
      </c>
      <c r="E82" s="31" t="s">
        <v>145</v>
      </c>
      <c r="F82" s="31" t="s">
        <v>146</v>
      </c>
      <c r="G82" s="31" t="s">
        <v>42</v>
      </c>
      <c r="H82" s="32">
        <v>42066</v>
      </c>
      <c r="I82" s="32">
        <v>42072</v>
      </c>
      <c r="J82" s="39">
        <v>2300.9299999999998</v>
      </c>
      <c r="K82" s="39">
        <v>421.7</v>
      </c>
      <c r="L82" s="31"/>
      <c r="M82" s="39" t="s">
        <v>147</v>
      </c>
      <c r="N82" s="31" t="s">
        <v>44</v>
      </c>
      <c r="O82" s="31" t="s">
        <v>148</v>
      </c>
      <c r="P82" s="31" t="s">
        <v>68</v>
      </c>
      <c r="Q82" s="31" t="s">
        <v>53</v>
      </c>
      <c r="R82" s="31" t="s">
        <v>48</v>
      </c>
      <c r="S82" s="31"/>
      <c r="T82" s="31" t="s">
        <v>149</v>
      </c>
      <c r="U82" s="31"/>
      <c r="V82" s="31"/>
      <c r="W82" s="11"/>
      <c r="X82" s="11"/>
      <c r="Y82" s="22">
        <v>0</v>
      </c>
      <c r="Z82" s="11">
        <f t="shared" si="1"/>
        <v>421.7</v>
      </c>
      <c r="AA82" s="41" t="s">
        <v>6</v>
      </c>
      <c r="AB82" s="43"/>
      <c r="AC82" s="17"/>
      <c r="AD82" s="17"/>
      <c r="AE82" s="17"/>
      <c r="AF82" s="17"/>
      <c r="AG82" s="17"/>
      <c r="AH82" s="17"/>
      <c r="AI82" s="17"/>
      <c r="AJ82" s="17"/>
    </row>
    <row r="83" spans="1:36" s="9" customFormat="1" x14ac:dyDescent="0.2">
      <c r="A83" s="9">
        <v>73</v>
      </c>
      <c r="B83" s="31" t="s">
        <v>37</v>
      </c>
      <c r="C83" s="31" t="s">
        <v>143</v>
      </c>
      <c r="D83" s="31" t="s">
        <v>144</v>
      </c>
      <c r="E83" s="31" t="s">
        <v>145</v>
      </c>
      <c r="F83" s="31" t="s">
        <v>146</v>
      </c>
      <c r="G83" s="31" t="s">
        <v>42</v>
      </c>
      <c r="H83" s="32">
        <v>42066</v>
      </c>
      <c r="I83" s="32">
        <v>42072</v>
      </c>
      <c r="J83" s="39">
        <v>2300.9299999999998</v>
      </c>
      <c r="K83" s="39">
        <v>3</v>
      </c>
      <c r="L83" s="31"/>
      <c r="M83" s="39" t="s">
        <v>147</v>
      </c>
      <c r="N83" s="31" t="s">
        <v>44</v>
      </c>
      <c r="O83" s="31" t="s">
        <v>148</v>
      </c>
      <c r="P83" s="31" t="s">
        <v>68</v>
      </c>
      <c r="Q83" s="31" t="s">
        <v>53</v>
      </c>
      <c r="R83" s="31" t="s">
        <v>48</v>
      </c>
      <c r="S83" s="31"/>
      <c r="T83" s="31" t="s">
        <v>149</v>
      </c>
      <c r="U83" s="31"/>
      <c r="V83" s="31"/>
      <c r="W83" s="11"/>
      <c r="X83" s="40"/>
      <c r="Y83" s="22">
        <v>0</v>
      </c>
      <c r="Z83" s="11">
        <f t="shared" si="1"/>
        <v>3</v>
      </c>
      <c r="AA83" s="41" t="s">
        <v>6</v>
      </c>
      <c r="AB83" s="43"/>
      <c r="AC83" s="17"/>
      <c r="AD83" s="17"/>
      <c r="AE83" s="17"/>
      <c r="AF83" s="17"/>
      <c r="AG83" s="17"/>
      <c r="AH83" s="17"/>
      <c r="AI83" s="17"/>
      <c r="AJ83" s="17"/>
    </row>
    <row r="84" spans="1:36" s="9" customFormat="1" x14ac:dyDescent="0.2">
      <c r="A84" s="9">
        <v>74</v>
      </c>
      <c r="B84" s="31" t="s">
        <v>37</v>
      </c>
      <c r="C84" s="31" t="s">
        <v>143</v>
      </c>
      <c r="D84" s="31" t="s">
        <v>144</v>
      </c>
      <c r="E84" s="31" t="s">
        <v>145</v>
      </c>
      <c r="F84" s="31" t="s">
        <v>146</v>
      </c>
      <c r="G84" s="31" t="s">
        <v>42</v>
      </c>
      <c r="H84" s="32">
        <v>42066</v>
      </c>
      <c r="I84" s="32">
        <v>42072</v>
      </c>
      <c r="J84" s="39">
        <v>2300.9299999999998</v>
      </c>
      <c r="K84" s="39">
        <v>520.20000000000005</v>
      </c>
      <c r="L84" s="31"/>
      <c r="M84" s="39" t="s">
        <v>147</v>
      </c>
      <c r="N84" s="31" t="s">
        <v>44</v>
      </c>
      <c r="O84" s="31" t="s">
        <v>148</v>
      </c>
      <c r="P84" s="31" t="s">
        <v>68</v>
      </c>
      <c r="Q84" s="31" t="s">
        <v>53</v>
      </c>
      <c r="R84" s="31" t="s">
        <v>48</v>
      </c>
      <c r="S84" s="31"/>
      <c r="T84" s="31" t="s">
        <v>149</v>
      </c>
      <c r="U84" s="31"/>
      <c r="V84" s="31"/>
      <c r="W84" s="11"/>
      <c r="X84" s="40"/>
      <c r="Y84" s="22">
        <v>0</v>
      </c>
      <c r="Z84" s="11">
        <f t="shared" si="1"/>
        <v>520.20000000000005</v>
      </c>
      <c r="AA84" s="41" t="s">
        <v>6</v>
      </c>
      <c r="AB84" s="43"/>
      <c r="AC84" s="17"/>
      <c r="AD84" s="17"/>
      <c r="AE84" s="17"/>
      <c r="AF84" s="17"/>
      <c r="AG84" s="17"/>
      <c r="AH84" s="17"/>
      <c r="AI84" s="17"/>
      <c r="AJ84" s="17"/>
    </row>
    <row r="85" spans="1:36" s="9" customFormat="1" x14ac:dyDescent="0.2">
      <c r="A85" s="9">
        <v>75</v>
      </c>
      <c r="B85" s="31" t="s">
        <v>37</v>
      </c>
      <c r="C85" s="31" t="s">
        <v>143</v>
      </c>
      <c r="D85" s="31" t="s">
        <v>144</v>
      </c>
      <c r="E85" s="31" t="s">
        <v>145</v>
      </c>
      <c r="F85" s="31" t="s">
        <v>146</v>
      </c>
      <c r="G85" s="31" t="s">
        <v>42</v>
      </c>
      <c r="H85" s="32">
        <v>42066</v>
      </c>
      <c r="I85" s="32">
        <v>42072</v>
      </c>
      <c r="J85" s="39">
        <v>2300.9299999999998</v>
      </c>
      <c r="K85" s="39">
        <v>3</v>
      </c>
      <c r="L85" s="31"/>
      <c r="M85" s="39" t="s">
        <v>147</v>
      </c>
      <c r="N85" s="31" t="s">
        <v>44</v>
      </c>
      <c r="O85" s="31" t="s">
        <v>148</v>
      </c>
      <c r="P85" s="31" t="s">
        <v>68</v>
      </c>
      <c r="Q85" s="31" t="s">
        <v>53</v>
      </c>
      <c r="R85" s="31" t="s">
        <v>48</v>
      </c>
      <c r="S85" s="31"/>
      <c r="T85" s="31" t="s">
        <v>149</v>
      </c>
      <c r="U85" s="31"/>
      <c r="V85" s="31"/>
      <c r="W85" s="11"/>
      <c r="X85" s="40"/>
      <c r="Y85" s="22">
        <v>0</v>
      </c>
      <c r="Z85" s="11">
        <f t="shared" si="1"/>
        <v>3</v>
      </c>
      <c r="AA85" s="41" t="s">
        <v>6</v>
      </c>
      <c r="AB85" s="43"/>
      <c r="AC85" s="17"/>
      <c r="AD85" s="17"/>
      <c r="AE85" s="17"/>
      <c r="AF85" s="17"/>
      <c r="AG85" s="17"/>
      <c r="AH85" s="17"/>
      <c r="AI85" s="17"/>
      <c r="AJ85" s="17"/>
    </row>
    <row r="86" spans="1:36" s="9" customFormat="1" x14ac:dyDescent="0.2">
      <c r="A86" s="9">
        <v>76</v>
      </c>
      <c r="B86" s="31" t="s">
        <v>37</v>
      </c>
      <c r="C86" s="31" t="s">
        <v>143</v>
      </c>
      <c r="D86" s="31" t="s">
        <v>144</v>
      </c>
      <c r="E86" s="31" t="s">
        <v>145</v>
      </c>
      <c r="F86" s="31" t="s">
        <v>146</v>
      </c>
      <c r="G86" s="31" t="s">
        <v>42</v>
      </c>
      <c r="H86" s="32">
        <v>42066</v>
      </c>
      <c r="I86" s="32">
        <v>42072</v>
      </c>
      <c r="J86" s="39">
        <v>2300.9299999999998</v>
      </c>
      <c r="K86" s="39">
        <v>168.37</v>
      </c>
      <c r="L86" s="31"/>
      <c r="M86" s="39" t="s">
        <v>147</v>
      </c>
      <c r="N86" s="31" t="s">
        <v>44</v>
      </c>
      <c r="O86" s="31" t="s">
        <v>148</v>
      </c>
      <c r="P86" s="31" t="s">
        <v>68</v>
      </c>
      <c r="Q86" s="31" t="s">
        <v>73</v>
      </c>
      <c r="R86" s="31" t="s">
        <v>48</v>
      </c>
      <c r="S86" s="31"/>
      <c r="T86" s="31" t="s">
        <v>149</v>
      </c>
      <c r="U86" s="31"/>
      <c r="V86" s="31"/>
      <c r="W86" s="11"/>
      <c r="X86" s="40"/>
      <c r="Y86" s="22">
        <v>0</v>
      </c>
      <c r="Z86" s="11">
        <f t="shared" si="1"/>
        <v>168.37</v>
      </c>
      <c r="AA86" s="41" t="s">
        <v>6</v>
      </c>
      <c r="AB86" s="43"/>
      <c r="AC86" s="17"/>
      <c r="AD86" s="17"/>
      <c r="AE86" s="17"/>
      <c r="AF86" s="17"/>
      <c r="AG86" s="17"/>
      <c r="AH86" s="17"/>
      <c r="AI86" s="17"/>
      <c r="AJ86" s="17"/>
    </row>
    <row r="87" spans="1:36" s="9" customFormat="1" x14ac:dyDescent="0.2">
      <c r="A87" s="9">
        <v>77</v>
      </c>
      <c r="B87" s="31" t="s">
        <v>37</v>
      </c>
      <c r="C87" s="31" t="s">
        <v>143</v>
      </c>
      <c r="D87" s="31" t="s">
        <v>144</v>
      </c>
      <c r="E87" s="31" t="s">
        <v>145</v>
      </c>
      <c r="F87" s="31" t="s">
        <v>146</v>
      </c>
      <c r="G87" s="31" t="s">
        <v>42</v>
      </c>
      <c r="H87" s="32">
        <v>42066</v>
      </c>
      <c r="I87" s="32">
        <v>42072</v>
      </c>
      <c r="J87" s="39">
        <v>2300.9299999999998</v>
      </c>
      <c r="K87" s="39">
        <v>62.09</v>
      </c>
      <c r="L87" s="31"/>
      <c r="M87" s="39" t="s">
        <v>147</v>
      </c>
      <c r="N87" s="31" t="s">
        <v>44</v>
      </c>
      <c r="O87" s="31" t="s">
        <v>148</v>
      </c>
      <c r="P87" s="31" t="s">
        <v>68</v>
      </c>
      <c r="Q87" s="31" t="s">
        <v>53</v>
      </c>
      <c r="R87" s="31" t="s">
        <v>48</v>
      </c>
      <c r="S87" s="31"/>
      <c r="T87" s="31" t="s">
        <v>149</v>
      </c>
      <c r="U87" s="31"/>
      <c r="V87" s="31"/>
      <c r="W87" s="11"/>
      <c r="X87" s="11"/>
      <c r="Y87" s="22">
        <v>0</v>
      </c>
      <c r="Z87" s="11">
        <f t="shared" si="1"/>
        <v>62.09</v>
      </c>
      <c r="AA87" s="41" t="s">
        <v>6</v>
      </c>
      <c r="AB87" s="43"/>
      <c r="AC87" s="17"/>
      <c r="AD87" s="17"/>
      <c r="AE87" s="17"/>
      <c r="AF87" s="17"/>
      <c r="AG87" s="17"/>
      <c r="AH87" s="17"/>
      <c r="AI87" s="17"/>
      <c r="AJ87" s="17"/>
    </row>
    <row r="88" spans="1:36" s="9" customFormat="1" x14ac:dyDescent="0.2">
      <c r="A88" s="9">
        <v>78</v>
      </c>
      <c r="B88" s="31" t="s">
        <v>37</v>
      </c>
      <c r="C88" s="31" t="s">
        <v>143</v>
      </c>
      <c r="D88" s="31" t="s">
        <v>144</v>
      </c>
      <c r="E88" s="31" t="s">
        <v>145</v>
      </c>
      <c r="F88" s="31" t="s">
        <v>146</v>
      </c>
      <c r="G88" s="31" t="s">
        <v>42</v>
      </c>
      <c r="H88" s="32">
        <v>42066</v>
      </c>
      <c r="I88" s="32">
        <v>42072</v>
      </c>
      <c r="J88" s="39">
        <v>2300.9299999999998</v>
      </c>
      <c r="K88" s="39">
        <v>56</v>
      </c>
      <c r="L88" s="31"/>
      <c r="M88" s="39" t="s">
        <v>147</v>
      </c>
      <c r="N88" s="31" t="s">
        <v>44</v>
      </c>
      <c r="O88" s="31" t="s">
        <v>60</v>
      </c>
      <c r="P88" s="31" t="s">
        <v>68</v>
      </c>
      <c r="Q88" s="31" t="s">
        <v>150</v>
      </c>
      <c r="R88" s="31" t="s">
        <v>48</v>
      </c>
      <c r="S88" s="31"/>
      <c r="T88" s="31" t="s">
        <v>149</v>
      </c>
      <c r="U88" s="31"/>
      <c r="V88" s="31"/>
      <c r="W88" s="11"/>
      <c r="X88" s="11" t="s">
        <v>522</v>
      </c>
      <c r="Y88" s="22">
        <v>56</v>
      </c>
      <c r="Z88" s="11">
        <f t="shared" si="1"/>
        <v>0</v>
      </c>
      <c r="AA88" s="41" t="s">
        <v>1</v>
      </c>
      <c r="AB88" s="43"/>
      <c r="AC88" s="17"/>
      <c r="AD88" s="17"/>
      <c r="AE88" s="17"/>
      <c r="AF88" s="17"/>
      <c r="AG88" s="17"/>
      <c r="AH88" s="17"/>
      <c r="AI88" s="17"/>
      <c r="AJ88" s="17"/>
    </row>
    <row r="89" spans="1:36" s="9" customFormat="1" x14ac:dyDescent="0.2">
      <c r="A89" s="9">
        <v>79</v>
      </c>
      <c r="B89" s="31" t="s">
        <v>37</v>
      </c>
      <c r="C89" s="31" t="s">
        <v>143</v>
      </c>
      <c r="D89" s="31" t="s">
        <v>144</v>
      </c>
      <c r="E89" s="31" t="s">
        <v>145</v>
      </c>
      <c r="F89" s="31" t="s">
        <v>146</v>
      </c>
      <c r="G89" s="31" t="s">
        <v>42</v>
      </c>
      <c r="H89" s="32">
        <v>42066</v>
      </c>
      <c r="I89" s="32">
        <v>42072</v>
      </c>
      <c r="J89" s="39">
        <v>2300.9299999999998</v>
      </c>
      <c r="K89" s="39">
        <v>84.44</v>
      </c>
      <c r="L89" s="31"/>
      <c r="M89" s="39" t="s">
        <v>147</v>
      </c>
      <c r="N89" s="31" t="s">
        <v>44</v>
      </c>
      <c r="O89" s="31" t="s">
        <v>148</v>
      </c>
      <c r="P89" s="31" t="s">
        <v>68</v>
      </c>
      <c r="Q89" s="31" t="s">
        <v>47</v>
      </c>
      <c r="R89" s="31" t="s">
        <v>48</v>
      </c>
      <c r="S89" s="31"/>
      <c r="T89" s="31" t="s">
        <v>149</v>
      </c>
      <c r="U89" s="31"/>
      <c r="V89" s="31"/>
      <c r="W89" s="11"/>
      <c r="X89" s="11"/>
      <c r="Y89" s="22">
        <v>0</v>
      </c>
      <c r="Z89" s="11">
        <f t="shared" si="1"/>
        <v>84.44</v>
      </c>
      <c r="AA89" s="41" t="s">
        <v>6</v>
      </c>
      <c r="AB89" s="43"/>
      <c r="AC89" s="17"/>
      <c r="AD89" s="17"/>
      <c r="AE89" s="17"/>
      <c r="AF89" s="17"/>
      <c r="AG89" s="17"/>
      <c r="AH89" s="17"/>
      <c r="AI89" s="17"/>
      <c r="AJ89" s="17"/>
    </row>
    <row r="90" spans="1:36" s="9" customFormat="1" x14ac:dyDescent="0.2">
      <c r="A90" s="9">
        <v>80</v>
      </c>
      <c r="B90" s="31" t="s">
        <v>37</v>
      </c>
      <c r="C90" s="31" t="s">
        <v>143</v>
      </c>
      <c r="D90" s="31" t="s">
        <v>144</v>
      </c>
      <c r="E90" s="31" t="s">
        <v>145</v>
      </c>
      <c r="F90" s="31" t="s">
        <v>146</v>
      </c>
      <c r="G90" s="31" t="s">
        <v>42</v>
      </c>
      <c r="H90" s="32">
        <v>42066</v>
      </c>
      <c r="I90" s="32">
        <v>42072</v>
      </c>
      <c r="J90" s="39">
        <v>2300.9299999999998</v>
      </c>
      <c r="K90" s="39">
        <v>83.54</v>
      </c>
      <c r="L90" s="31"/>
      <c r="M90" s="39" t="s">
        <v>147</v>
      </c>
      <c r="N90" s="31" t="s">
        <v>44</v>
      </c>
      <c r="O90" s="31" t="s">
        <v>148</v>
      </c>
      <c r="P90" s="31" t="s">
        <v>68</v>
      </c>
      <c r="Q90" s="31" t="s">
        <v>53</v>
      </c>
      <c r="R90" s="31" t="s">
        <v>48</v>
      </c>
      <c r="S90" s="31"/>
      <c r="T90" s="31" t="s">
        <v>149</v>
      </c>
      <c r="U90" s="31"/>
      <c r="V90" s="31"/>
      <c r="W90" s="11"/>
      <c r="X90" s="11"/>
      <c r="Y90" s="22">
        <v>0</v>
      </c>
      <c r="Z90" s="11">
        <f t="shared" si="1"/>
        <v>83.54</v>
      </c>
      <c r="AA90" s="41" t="s">
        <v>6</v>
      </c>
      <c r="AB90" s="43"/>
      <c r="AC90" s="17"/>
      <c r="AD90" s="17"/>
      <c r="AE90" s="17"/>
      <c r="AF90" s="17"/>
      <c r="AG90" s="17"/>
      <c r="AH90" s="17"/>
      <c r="AI90" s="17"/>
      <c r="AJ90" s="17"/>
    </row>
    <row r="91" spans="1:36" s="9" customFormat="1" x14ac:dyDescent="0.2">
      <c r="A91" s="9">
        <v>81</v>
      </c>
      <c r="B91" s="31" t="s">
        <v>37</v>
      </c>
      <c r="C91" s="31" t="s">
        <v>143</v>
      </c>
      <c r="D91" s="31" t="s">
        <v>144</v>
      </c>
      <c r="E91" s="31" t="s">
        <v>145</v>
      </c>
      <c r="F91" s="31" t="s">
        <v>146</v>
      </c>
      <c r="G91" s="31" t="s">
        <v>42</v>
      </c>
      <c r="H91" s="32">
        <v>42066</v>
      </c>
      <c r="I91" s="32">
        <v>42072</v>
      </c>
      <c r="J91" s="39">
        <v>2300.9299999999998</v>
      </c>
      <c r="K91" s="39">
        <v>62.24</v>
      </c>
      <c r="L91" s="31"/>
      <c r="M91" s="39" t="s">
        <v>147</v>
      </c>
      <c r="N91" s="31" t="s">
        <v>44</v>
      </c>
      <c r="O91" s="31" t="s">
        <v>148</v>
      </c>
      <c r="P91" s="31" t="s">
        <v>68</v>
      </c>
      <c r="Q91" s="31" t="s">
        <v>47</v>
      </c>
      <c r="R91" s="31" t="s">
        <v>48</v>
      </c>
      <c r="S91" s="31"/>
      <c r="T91" s="31" t="s">
        <v>149</v>
      </c>
      <c r="U91" s="31"/>
      <c r="V91" s="31"/>
      <c r="W91" s="11"/>
      <c r="X91" s="49"/>
      <c r="Y91" s="22">
        <v>0</v>
      </c>
      <c r="Z91" s="11">
        <f t="shared" si="1"/>
        <v>62.24</v>
      </c>
      <c r="AA91" s="41" t="s">
        <v>6</v>
      </c>
      <c r="AB91" s="43"/>
      <c r="AC91" s="17"/>
      <c r="AD91" s="17"/>
      <c r="AE91" s="17"/>
      <c r="AF91" s="17"/>
      <c r="AG91" s="17"/>
      <c r="AH91" s="17"/>
      <c r="AI91" s="17"/>
      <c r="AJ91" s="17"/>
    </row>
    <row r="92" spans="1:36" s="9" customFormat="1" hidden="1" x14ac:dyDescent="0.2">
      <c r="A92" s="9">
        <v>82</v>
      </c>
      <c r="B92" s="31" t="s">
        <v>37</v>
      </c>
      <c r="C92" s="31" t="s">
        <v>143</v>
      </c>
      <c r="D92" s="31" t="s">
        <v>144</v>
      </c>
      <c r="E92" s="31" t="s">
        <v>145</v>
      </c>
      <c r="F92" s="31" t="s">
        <v>146</v>
      </c>
      <c r="G92" s="31" t="s">
        <v>42</v>
      </c>
      <c r="H92" s="32">
        <v>42066</v>
      </c>
      <c r="I92" s="32">
        <v>42072</v>
      </c>
      <c r="J92" s="39">
        <v>2300.9299999999998</v>
      </c>
      <c r="K92" s="39">
        <v>139.08000000000001</v>
      </c>
      <c r="L92" s="31"/>
      <c r="M92" s="39" t="s">
        <v>147</v>
      </c>
      <c r="N92" s="31" t="s">
        <v>44</v>
      </c>
      <c r="O92" s="31" t="s">
        <v>148</v>
      </c>
      <c r="P92" s="31" t="s">
        <v>70</v>
      </c>
      <c r="Q92" s="31" t="s">
        <v>47</v>
      </c>
      <c r="R92" s="31" t="s">
        <v>48</v>
      </c>
      <c r="S92" s="31"/>
      <c r="T92" s="31" t="s">
        <v>149</v>
      </c>
      <c r="U92" s="31"/>
      <c r="V92" s="31"/>
      <c r="W92" s="11"/>
      <c r="X92" s="11" t="s">
        <v>520</v>
      </c>
      <c r="Y92" s="22">
        <v>139.08000000000001</v>
      </c>
      <c r="Z92" s="11">
        <f t="shared" si="1"/>
        <v>0</v>
      </c>
      <c r="AA92" s="41" t="s">
        <v>1</v>
      </c>
      <c r="AB92" s="43"/>
      <c r="AC92" s="17"/>
      <c r="AD92" s="17"/>
      <c r="AE92" s="17"/>
      <c r="AF92" s="17"/>
      <c r="AG92" s="17"/>
      <c r="AH92" s="17"/>
      <c r="AI92" s="17"/>
      <c r="AJ92" s="17"/>
    </row>
    <row r="93" spans="1:36" s="9" customFormat="1" x14ac:dyDescent="0.2">
      <c r="A93" s="9">
        <v>83</v>
      </c>
      <c r="B93" s="31" t="s">
        <v>37</v>
      </c>
      <c r="C93" s="31" t="s">
        <v>143</v>
      </c>
      <c r="D93" s="31" t="s">
        <v>144</v>
      </c>
      <c r="E93" s="31" t="s">
        <v>145</v>
      </c>
      <c r="F93" s="31" t="s">
        <v>146</v>
      </c>
      <c r="G93" s="31" t="s">
        <v>42</v>
      </c>
      <c r="H93" s="32">
        <v>42066</v>
      </c>
      <c r="I93" s="32">
        <v>42072</v>
      </c>
      <c r="J93" s="39">
        <v>2300.9299999999998</v>
      </c>
      <c r="K93" s="39">
        <v>126.5</v>
      </c>
      <c r="L93" s="31"/>
      <c r="M93" s="39" t="s">
        <v>147</v>
      </c>
      <c r="N93" s="31" t="s">
        <v>44</v>
      </c>
      <c r="O93" s="31" t="s">
        <v>148</v>
      </c>
      <c r="P93" s="31" t="s">
        <v>68</v>
      </c>
      <c r="Q93" s="31" t="s">
        <v>53</v>
      </c>
      <c r="R93" s="31" t="s">
        <v>48</v>
      </c>
      <c r="S93" s="31"/>
      <c r="T93" s="31" t="s">
        <v>149</v>
      </c>
      <c r="U93" s="31"/>
      <c r="V93" s="31"/>
      <c r="W93" s="11"/>
      <c r="X93" s="40"/>
      <c r="Y93" s="22">
        <v>0</v>
      </c>
      <c r="Z93" s="11">
        <f t="shared" si="1"/>
        <v>126.5</v>
      </c>
      <c r="AA93" s="41" t="s">
        <v>6</v>
      </c>
      <c r="AB93" s="43"/>
      <c r="AC93" s="17"/>
      <c r="AD93" s="17"/>
      <c r="AE93" s="17"/>
      <c r="AF93" s="17"/>
      <c r="AG93" s="17"/>
      <c r="AH93" s="17"/>
      <c r="AI93" s="17"/>
      <c r="AJ93" s="17"/>
    </row>
    <row r="94" spans="1:36" s="9" customFormat="1" x14ac:dyDescent="0.2">
      <c r="A94" s="9">
        <v>84</v>
      </c>
      <c r="B94" s="31" t="s">
        <v>37</v>
      </c>
      <c r="C94" s="31" t="s">
        <v>151</v>
      </c>
      <c r="D94" s="31" t="s">
        <v>152</v>
      </c>
      <c r="E94" s="31" t="s">
        <v>153</v>
      </c>
      <c r="F94" s="31" t="s">
        <v>89</v>
      </c>
      <c r="G94" s="31" t="s">
        <v>42</v>
      </c>
      <c r="H94" s="32">
        <v>42081</v>
      </c>
      <c r="I94" s="32">
        <v>42088</v>
      </c>
      <c r="J94" s="39">
        <v>181.98</v>
      </c>
      <c r="K94" s="39">
        <v>181.98</v>
      </c>
      <c r="L94" s="31"/>
      <c r="M94" s="39" t="s">
        <v>154</v>
      </c>
      <c r="N94" s="31" t="s">
        <v>44</v>
      </c>
      <c r="O94" s="31" t="s">
        <v>45</v>
      </c>
      <c r="P94" s="31" t="s">
        <v>46</v>
      </c>
      <c r="Q94" s="31" t="s">
        <v>53</v>
      </c>
      <c r="R94" s="31" t="s">
        <v>48</v>
      </c>
      <c r="S94" s="31"/>
      <c r="T94" s="31" t="s">
        <v>155</v>
      </c>
      <c r="U94" s="31"/>
      <c r="V94" s="31"/>
      <c r="W94" s="11"/>
      <c r="X94" s="11"/>
      <c r="Y94" s="22">
        <v>0</v>
      </c>
      <c r="Z94" s="11">
        <f t="shared" si="1"/>
        <v>181.98</v>
      </c>
      <c r="AA94" s="41" t="s">
        <v>6</v>
      </c>
      <c r="AB94" s="43"/>
      <c r="AC94" s="17"/>
      <c r="AD94" s="17"/>
      <c r="AE94" s="17"/>
      <c r="AF94" s="17"/>
      <c r="AG94" s="17"/>
      <c r="AH94" s="17"/>
      <c r="AI94" s="17"/>
      <c r="AJ94" s="17"/>
    </row>
    <row r="95" spans="1:36" s="9" customFormat="1" x14ac:dyDescent="0.2">
      <c r="A95" s="9">
        <v>85</v>
      </c>
      <c r="B95" s="31" t="s">
        <v>37</v>
      </c>
      <c r="C95" s="31" t="s">
        <v>156</v>
      </c>
      <c r="D95" s="31" t="s">
        <v>157</v>
      </c>
      <c r="E95" s="31" t="s">
        <v>158</v>
      </c>
      <c r="F95" s="31" t="s">
        <v>51</v>
      </c>
      <c r="G95" s="31" t="s">
        <v>42</v>
      </c>
      <c r="H95" s="32">
        <v>42075</v>
      </c>
      <c r="I95" s="32">
        <v>42080</v>
      </c>
      <c r="J95" s="39">
        <v>354.04</v>
      </c>
      <c r="K95" s="39">
        <v>354.04</v>
      </c>
      <c r="L95" s="31"/>
      <c r="M95" s="39" t="s">
        <v>159</v>
      </c>
      <c r="N95" s="31" t="s">
        <v>44</v>
      </c>
      <c r="O95" s="31" t="s">
        <v>103</v>
      </c>
      <c r="P95" s="31" t="s">
        <v>68</v>
      </c>
      <c r="Q95" s="31" t="s">
        <v>73</v>
      </c>
      <c r="R95" s="31" t="s">
        <v>48</v>
      </c>
      <c r="S95" s="31"/>
      <c r="T95" s="31" t="s">
        <v>160</v>
      </c>
      <c r="U95" s="31"/>
      <c r="V95" s="31"/>
      <c r="W95" s="11"/>
      <c r="X95" s="11" t="s">
        <v>521</v>
      </c>
      <c r="Y95" s="22">
        <v>19</v>
      </c>
      <c r="Z95" s="11">
        <f t="shared" si="1"/>
        <v>335.04</v>
      </c>
      <c r="AA95" s="41" t="s">
        <v>1</v>
      </c>
      <c r="AB95" s="43"/>
      <c r="AC95" s="17"/>
      <c r="AD95" s="17"/>
      <c r="AE95" s="17"/>
      <c r="AF95" s="17"/>
      <c r="AG95" s="17"/>
      <c r="AH95" s="17"/>
      <c r="AI95" s="17"/>
      <c r="AJ95" s="17"/>
    </row>
    <row r="96" spans="1:36" s="9" customFormat="1" x14ac:dyDescent="0.2">
      <c r="A96" s="9">
        <v>86</v>
      </c>
      <c r="B96" s="31" t="s">
        <v>37</v>
      </c>
      <c r="C96" s="31" t="s">
        <v>161</v>
      </c>
      <c r="D96" s="31" t="s">
        <v>162</v>
      </c>
      <c r="E96" s="31" t="s">
        <v>163</v>
      </c>
      <c r="F96" s="31" t="s">
        <v>51</v>
      </c>
      <c r="G96" s="31" t="s">
        <v>42</v>
      </c>
      <c r="H96" s="32">
        <v>42076</v>
      </c>
      <c r="I96" s="32">
        <v>42080</v>
      </c>
      <c r="J96" s="39">
        <v>59.31</v>
      </c>
      <c r="K96" s="39">
        <v>59.31</v>
      </c>
      <c r="L96" s="31"/>
      <c r="M96" s="39" t="s">
        <v>164</v>
      </c>
      <c r="N96" s="31" t="s">
        <v>44</v>
      </c>
      <c r="O96" s="31" t="s">
        <v>45</v>
      </c>
      <c r="P96" s="31" t="s">
        <v>46</v>
      </c>
      <c r="Q96" s="31" t="s">
        <v>47</v>
      </c>
      <c r="R96" s="31" t="s">
        <v>48</v>
      </c>
      <c r="S96" s="31"/>
      <c r="T96" s="31" t="s">
        <v>165</v>
      </c>
      <c r="U96" s="31"/>
      <c r="V96" s="31"/>
      <c r="W96" s="11"/>
      <c r="X96" s="11" t="s">
        <v>523</v>
      </c>
      <c r="Y96" s="22">
        <v>59.31</v>
      </c>
      <c r="Z96" s="11">
        <f t="shared" si="1"/>
        <v>0</v>
      </c>
      <c r="AA96" s="41" t="s">
        <v>1</v>
      </c>
      <c r="AB96" s="43"/>
      <c r="AC96" s="17"/>
      <c r="AD96" s="17"/>
      <c r="AE96" s="17"/>
      <c r="AF96" s="17"/>
      <c r="AG96" s="17"/>
      <c r="AH96" s="17"/>
      <c r="AI96" s="17"/>
      <c r="AJ96" s="17"/>
    </row>
    <row r="97" spans="1:36" s="9" customFormat="1" x14ac:dyDescent="0.2">
      <c r="A97" s="9">
        <v>87</v>
      </c>
      <c r="B97" s="31" t="s">
        <v>37</v>
      </c>
      <c r="C97" s="31" t="s">
        <v>161</v>
      </c>
      <c r="D97" s="31" t="s">
        <v>162</v>
      </c>
      <c r="E97" s="31" t="s">
        <v>166</v>
      </c>
      <c r="F97" s="31" t="s">
        <v>89</v>
      </c>
      <c r="G97" s="31" t="s">
        <v>42</v>
      </c>
      <c r="H97" s="32">
        <v>42081</v>
      </c>
      <c r="I97" s="32">
        <v>42088</v>
      </c>
      <c r="J97" s="39">
        <v>305.99</v>
      </c>
      <c r="K97" s="39">
        <v>305.99</v>
      </c>
      <c r="L97" s="31"/>
      <c r="M97" s="39" t="s">
        <v>167</v>
      </c>
      <c r="N97" s="31" t="s">
        <v>44</v>
      </c>
      <c r="O97" s="31" t="s">
        <v>45</v>
      </c>
      <c r="P97" s="31" t="s">
        <v>46</v>
      </c>
      <c r="Q97" s="31" t="s">
        <v>53</v>
      </c>
      <c r="R97" s="31" t="s">
        <v>48</v>
      </c>
      <c r="S97" s="31"/>
      <c r="T97" s="31" t="s">
        <v>168</v>
      </c>
      <c r="U97" s="31"/>
      <c r="V97" s="31"/>
      <c r="W97" s="11"/>
      <c r="X97" s="11"/>
      <c r="Y97" s="22">
        <v>0</v>
      </c>
      <c r="Z97" s="11">
        <f t="shared" si="1"/>
        <v>305.99</v>
      </c>
      <c r="AA97" s="41" t="s">
        <v>6</v>
      </c>
      <c r="AB97" s="43"/>
      <c r="AC97" s="17"/>
      <c r="AD97" s="17"/>
      <c r="AE97" s="17"/>
      <c r="AF97" s="17"/>
      <c r="AG97" s="17"/>
      <c r="AH97" s="17"/>
      <c r="AI97" s="17"/>
      <c r="AJ97" s="17"/>
    </row>
    <row r="98" spans="1:36" s="9" customFormat="1" x14ac:dyDescent="0.2">
      <c r="A98" s="9">
        <v>88</v>
      </c>
      <c r="B98" s="31" t="s">
        <v>37</v>
      </c>
      <c r="C98" s="31" t="s">
        <v>169</v>
      </c>
      <c r="D98" s="31" t="s">
        <v>170</v>
      </c>
      <c r="E98" s="31" t="s">
        <v>171</v>
      </c>
      <c r="F98" s="31" t="s">
        <v>172</v>
      </c>
      <c r="G98" s="31" t="s">
        <v>42</v>
      </c>
      <c r="H98" s="32">
        <v>42079</v>
      </c>
      <c r="I98" s="32">
        <v>42081</v>
      </c>
      <c r="J98" s="39">
        <v>1115.8</v>
      </c>
      <c r="K98" s="39">
        <v>85</v>
      </c>
      <c r="L98" s="31"/>
      <c r="M98" s="39" t="s">
        <v>173</v>
      </c>
      <c r="N98" s="31" t="s">
        <v>44</v>
      </c>
      <c r="O98" s="31" t="s">
        <v>103</v>
      </c>
      <c r="P98" s="31" t="s">
        <v>68</v>
      </c>
      <c r="Q98" s="31" t="s">
        <v>53</v>
      </c>
      <c r="R98" s="31" t="s">
        <v>48</v>
      </c>
      <c r="S98" s="31"/>
      <c r="T98" s="31" t="s">
        <v>174</v>
      </c>
      <c r="U98" s="31"/>
      <c r="V98" s="31"/>
      <c r="W98" s="11"/>
      <c r="X98" s="11"/>
      <c r="Y98" s="22">
        <v>0</v>
      </c>
      <c r="Z98" s="11">
        <f t="shared" si="1"/>
        <v>85</v>
      </c>
      <c r="AA98" s="41" t="s">
        <v>6</v>
      </c>
      <c r="AB98" s="43"/>
      <c r="AC98" s="17"/>
      <c r="AD98" s="17"/>
      <c r="AE98" s="17"/>
      <c r="AF98" s="17"/>
      <c r="AG98" s="17"/>
      <c r="AH98" s="17"/>
      <c r="AI98" s="17"/>
      <c r="AJ98" s="17"/>
    </row>
    <row r="99" spans="1:36" s="9" customFormat="1" x14ac:dyDescent="0.2">
      <c r="A99" s="9">
        <v>89</v>
      </c>
      <c r="B99" s="31" t="s">
        <v>37</v>
      </c>
      <c r="C99" s="31" t="s">
        <v>169</v>
      </c>
      <c r="D99" s="31" t="s">
        <v>170</v>
      </c>
      <c r="E99" s="31" t="s">
        <v>171</v>
      </c>
      <c r="F99" s="31" t="s">
        <v>172</v>
      </c>
      <c r="G99" s="31" t="s">
        <v>42</v>
      </c>
      <c r="H99" s="32">
        <v>42079</v>
      </c>
      <c r="I99" s="32">
        <v>42081</v>
      </c>
      <c r="J99" s="39">
        <v>1115.8</v>
      </c>
      <c r="K99" s="39">
        <v>13.32</v>
      </c>
      <c r="L99" s="31"/>
      <c r="M99" s="39" t="s">
        <v>173</v>
      </c>
      <c r="N99" s="31" t="s">
        <v>44</v>
      </c>
      <c r="O99" s="31" t="s">
        <v>103</v>
      </c>
      <c r="P99" s="31" t="s">
        <v>68</v>
      </c>
      <c r="Q99" s="31" t="s">
        <v>47</v>
      </c>
      <c r="R99" s="31" t="s">
        <v>48</v>
      </c>
      <c r="S99" s="31"/>
      <c r="T99" s="31" t="s">
        <v>174</v>
      </c>
      <c r="U99" s="31"/>
      <c r="V99" s="31"/>
      <c r="W99" s="11"/>
      <c r="X99" s="11"/>
      <c r="Y99" s="22">
        <v>0</v>
      </c>
      <c r="Z99" s="11">
        <f t="shared" si="1"/>
        <v>13.32</v>
      </c>
      <c r="AA99" s="41" t="s">
        <v>6</v>
      </c>
      <c r="AB99" s="43"/>
      <c r="AC99" s="17"/>
      <c r="AD99" s="17"/>
      <c r="AE99" s="17"/>
      <c r="AF99" s="17"/>
      <c r="AG99" s="17"/>
      <c r="AH99" s="17"/>
      <c r="AI99" s="17"/>
      <c r="AJ99" s="17"/>
    </row>
    <row r="100" spans="1:36" s="9" customFormat="1" x14ac:dyDescent="0.2">
      <c r="A100" s="9">
        <v>90</v>
      </c>
      <c r="B100" s="31" t="s">
        <v>37</v>
      </c>
      <c r="C100" s="31" t="s">
        <v>169</v>
      </c>
      <c r="D100" s="31" t="s">
        <v>170</v>
      </c>
      <c r="E100" s="31" t="s">
        <v>171</v>
      </c>
      <c r="F100" s="31" t="s">
        <v>172</v>
      </c>
      <c r="G100" s="31" t="s">
        <v>42</v>
      </c>
      <c r="H100" s="32">
        <v>42079</v>
      </c>
      <c r="I100" s="32">
        <v>42081</v>
      </c>
      <c r="J100" s="39">
        <v>1115.8</v>
      </c>
      <c r="K100" s="39">
        <v>7.56</v>
      </c>
      <c r="L100" s="31"/>
      <c r="M100" s="39" t="s">
        <v>173</v>
      </c>
      <c r="N100" s="31" t="s">
        <v>44</v>
      </c>
      <c r="O100" s="31" t="s">
        <v>103</v>
      </c>
      <c r="P100" s="31" t="s">
        <v>68</v>
      </c>
      <c r="Q100" s="31" t="s">
        <v>47</v>
      </c>
      <c r="R100" s="31" t="s">
        <v>48</v>
      </c>
      <c r="S100" s="31"/>
      <c r="T100" s="31" t="s">
        <v>174</v>
      </c>
      <c r="U100" s="31"/>
      <c r="V100" s="31"/>
      <c r="W100" s="11"/>
      <c r="X100" s="11"/>
      <c r="Y100" s="22">
        <v>0</v>
      </c>
      <c r="Z100" s="11">
        <f t="shared" si="1"/>
        <v>7.56</v>
      </c>
      <c r="AA100" s="41" t="s">
        <v>6</v>
      </c>
      <c r="AB100" s="43"/>
      <c r="AC100" s="17"/>
      <c r="AD100" s="17"/>
      <c r="AE100" s="17"/>
      <c r="AF100" s="17"/>
      <c r="AG100" s="17"/>
      <c r="AH100" s="17"/>
      <c r="AI100" s="17"/>
      <c r="AJ100" s="17"/>
    </row>
    <row r="101" spans="1:36" s="9" customFormat="1" x14ac:dyDescent="0.2">
      <c r="A101" s="9">
        <v>91</v>
      </c>
      <c r="B101" s="31" t="s">
        <v>37</v>
      </c>
      <c r="C101" s="31" t="s">
        <v>169</v>
      </c>
      <c r="D101" s="31" t="s">
        <v>170</v>
      </c>
      <c r="E101" s="31" t="s">
        <v>171</v>
      </c>
      <c r="F101" s="31" t="s">
        <v>172</v>
      </c>
      <c r="G101" s="31" t="s">
        <v>42</v>
      </c>
      <c r="H101" s="32">
        <v>42079</v>
      </c>
      <c r="I101" s="32">
        <v>42081</v>
      </c>
      <c r="J101" s="39">
        <v>1115.8</v>
      </c>
      <c r="K101" s="39">
        <v>13.28</v>
      </c>
      <c r="L101" s="31"/>
      <c r="M101" s="39" t="s">
        <v>173</v>
      </c>
      <c r="N101" s="31" t="s">
        <v>44</v>
      </c>
      <c r="O101" s="31" t="s">
        <v>103</v>
      </c>
      <c r="P101" s="31" t="s">
        <v>68</v>
      </c>
      <c r="Q101" s="31" t="s">
        <v>47</v>
      </c>
      <c r="R101" s="31" t="s">
        <v>48</v>
      </c>
      <c r="S101" s="31"/>
      <c r="T101" s="31" t="s">
        <v>174</v>
      </c>
      <c r="U101" s="31"/>
      <c r="V101" s="31"/>
      <c r="W101" s="11"/>
      <c r="X101" s="11" t="s">
        <v>519</v>
      </c>
      <c r="Y101" s="22">
        <v>13.28</v>
      </c>
      <c r="Z101" s="11">
        <f t="shared" si="1"/>
        <v>0</v>
      </c>
      <c r="AA101" s="41" t="s">
        <v>1</v>
      </c>
      <c r="AB101" s="43"/>
      <c r="AC101" s="17"/>
      <c r="AD101" s="17"/>
      <c r="AE101" s="17"/>
      <c r="AF101" s="17"/>
      <c r="AG101" s="17"/>
      <c r="AH101" s="17"/>
      <c r="AI101" s="17"/>
      <c r="AJ101" s="17"/>
    </row>
    <row r="102" spans="1:36" s="9" customFormat="1" x14ac:dyDescent="0.2">
      <c r="A102" s="9">
        <v>92</v>
      </c>
      <c r="B102" s="31" t="s">
        <v>37</v>
      </c>
      <c r="C102" s="31" t="s">
        <v>169</v>
      </c>
      <c r="D102" s="31" t="s">
        <v>170</v>
      </c>
      <c r="E102" s="31" t="s">
        <v>171</v>
      </c>
      <c r="F102" s="31" t="s">
        <v>172</v>
      </c>
      <c r="G102" s="31" t="s">
        <v>42</v>
      </c>
      <c r="H102" s="32">
        <v>42079</v>
      </c>
      <c r="I102" s="32">
        <v>42081</v>
      </c>
      <c r="J102" s="39">
        <v>1115.8</v>
      </c>
      <c r="K102" s="39">
        <v>9.5500000000000007</v>
      </c>
      <c r="L102" s="31"/>
      <c r="M102" s="39" t="s">
        <v>173</v>
      </c>
      <c r="N102" s="31" t="s">
        <v>44</v>
      </c>
      <c r="O102" s="31" t="s">
        <v>103</v>
      </c>
      <c r="P102" s="31" t="s">
        <v>68</v>
      </c>
      <c r="Q102" s="31" t="s">
        <v>47</v>
      </c>
      <c r="R102" s="31" t="s">
        <v>48</v>
      </c>
      <c r="S102" s="31"/>
      <c r="T102" s="31" t="s">
        <v>174</v>
      </c>
      <c r="U102" s="31"/>
      <c r="V102" s="31"/>
      <c r="W102" s="11"/>
      <c r="X102" s="11"/>
      <c r="Y102" s="22">
        <v>0</v>
      </c>
      <c r="Z102" s="11">
        <f t="shared" si="1"/>
        <v>9.5500000000000007</v>
      </c>
      <c r="AA102" s="41" t="s">
        <v>6</v>
      </c>
      <c r="AB102" s="43"/>
      <c r="AC102" s="17"/>
      <c r="AD102" s="17"/>
      <c r="AE102" s="17"/>
      <c r="AF102" s="17"/>
      <c r="AG102" s="17"/>
      <c r="AH102" s="17"/>
      <c r="AI102" s="17"/>
      <c r="AJ102" s="17"/>
    </row>
    <row r="103" spans="1:36" s="9" customFormat="1" x14ac:dyDescent="0.2">
      <c r="A103" s="9">
        <v>93</v>
      </c>
      <c r="B103" s="31" t="s">
        <v>37</v>
      </c>
      <c r="C103" s="31" t="s">
        <v>169</v>
      </c>
      <c r="D103" s="31" t="s">
        <v>170</v>
      </c>
      <c r="E103" s="31" t="s">
        <v>171</v>
      </c>
      <c r="F103" s="31" t="s">
        <v>172</v>
      </c>
      <c r="G103" s="31" t="s">
        <v>42</v>
      </c>
      <c r="H103" s="32">
        <v>42079</v>
      </c>
      <c r="I103" s="32">
        <v>42081</v>
      </c>
      <c r="J103" s="39">
        <v>1115.8</v>
      </c>
      <c r="K103" s="39">
        <v>11.48</v>
      </c>
      <c r="L103" s="31"/>
      <c r="M103" s="39" t="s">
        <v>173</v>
      </c>
      <c r="N103" s="31" t="s">
        <v>44</v>
      </c>
      <c r="O103" s="31" t="s">
        <v>103</v>
      </c>
      <c r="P103" s="31" t="s">
        <v>68</v>
      </c>
      <c r="Q103" s="31" t="s">
        <v>47</v>
      </c>
      <c r="R103" s="31" t="s">
        <v>48</v>
      </c>
      <c r="S103" s="31"/>
      <c r="T103" s="31" t="s">
        <v>174</v>
      </c>
      <c r="U103" s="31"/>
      <c r="V103" s="31"/>
      <c r="W103" s="11"/>
      <c r="X103" s="11"/>
      <c r="Y103" s="22">
        <v>0</v>
      </c>
      <c r="Z103" s="11">
        <f t="shared" si="1"/>
        <v>11.48</v>
      </c>
      <c r="AA103" s="41" t="s">
        <v>6</v>
      </c>
      <c r="AB103" s="43"/>
      <c r="AC103" s="17"/>
      <c r="AD103" s="17"/>
      <c r="AE103" s="17"/>
      <c r="AF103" s="17"/>
      <c r="AG103" s="17"/>
      <c r="AH103" s="17"/>
      <c r="AI103" s="17"/>
      <c r="AJ103" s="17"/>
    </row>
    <row r="104" spans="1:36" s="9" customFormat="1" x14ac:dyDescent="0.2">
      <c r="A104" s="9">
        <v>94</v>
      </c>
      <c r="B104" s="31" t="s">
        <v>37</v>
      </c>
      <c r="C104" s="31" t="s">
        <v>169</v>
      </c>
      <c r="D104" s="31" t="s">
        <v>170</v>
      </c>
      <c r="E104" s="31" t="s">
        <v>171</v>
      </c>
      <c r="F104" s="31" t="s">
        <v>172</v>
      </c>
      <c r="G104" s="31" t="s">
        <v>42</v>
      </c>
      <c r="H104" s="32">
        <v>42079</v>
      </c>
      <c r="I104" s="32">
        <v>42081</v>
      </c>
      <c r="J104" s="39">
        <v>1115.8</v>
      </c>
      <c r="K104" s="39">
        <v>14.05</v>
      </c>
      <c r="L104" s="31"/>
      <c r="M104" s="39" t="s">
        <v>173</v>
      </c>
      <c r="N104" s="31" t="s">
        <v>44</v>
      </c>
      <c r="O104" s="31" t="s">
        <v>103</v>
      </c>
      <c r="P104" s="31" t="s">
        <v>68</v>
      </c>
      <c r="Q104" s="31" t="s">
        <v>47</v>
      </c>
      <c r="R104" s="31" t="s">
        <v>48</v>
      </c>
      <c r="S104" s="31"/>
      <c r="T104" s="31" t="s">
        <v>174</v>
      </c>
      <c r="U104" s="31"/>
      <c r="V104" s="31"/>
      <c r="W104" s="11"/>
      <c r="X104" s="11"/>
      <c r="Y104" s="22">
        <v>0</v>
      </c>
      <c r="Z104" s="11">
        <f t="shared" si="1"/>
        <v>14.05</v>
      </c>
      <c r="AA104" s="41" t="s">
        <v>6</v>
      </c>
      <c r="AB104" s="43"/>
      <c r="AC104" s="17"/>
      <c r="AD104" s="17"/>
      <c r="AE104" s="17"/>
      <c r="AF104" s="17"/>
      <c r="AG104" s="17"/>
      <c r="AH104" s="17"/>
      <c r="AI104" s="17"/>
      <c r="AJ104" s="17"/>
    </row>
    <row r="105" spans="1:36" s="9" customFormat="1" x14ac:dyDescent="0.2">
      <c r="A105" s="9">
        <v>95</v>
      </c>
      <c r="B105" s="31" t="s">
        <v>37</v>
      </c>
      <c r="C105" s="31" t="s">
        <v>169</v>
      </c>
      <c r="D105" s="31" t="s">
        <v>170</v>
      </c>
      <c r="E105" s="31" t="s">
        <v>171</v>
      </c>
      <c r="F105" s="31" t="s">
        <v>172</v>
      </c>
      <c r="G105" s="31" t="s">
        <v>42</v>
      </c>
      <c r="H105" s="32">
        <v>42079</v>
      </c>
      <c r="I105" s="32">
        <v>42081</v>
      </c>
      <c r="J105" s="39">
        <v>1115.8</v>
      </c>
      <c r="K105" s="39">
        <v>8.42</v>
      </c>
      <c r="L105" s="31"/>
      <c r="M105" s="39" t="s">
        <v>173</v>
      </c>
      <c r="N105" s="31" t="s">
        <v>44</v>
      </c>
      <c r="O105" s="31" t="s">
        <v>103</v>
      </c>
      <c r="P105" s="31" t="s">
        <v>68</v>
      </c>
      <c r="Q105" s="31" t="s">
        <v>47</v>
      </c>
      <c r="R105" s="31" t="s">
        <v>48</v>
      </c>
      <c r="S105" s="31"/>
      <c r="T105" s="31" t="s">
        <v>174</v>
      </c>
      <c r="U105" s="31"/>
      <c r="V105" s="31"/>
      <c r="W105" s="11"/>
      <c r="X105" s="11"/>
      <c r="Y105" s="22">
        <v>0</v>
      </c>
      <c r="Z105" s="11">
        <f t="shared" si="1"/>
        <v>8.42</v>
      </c>
      <c r="AA105" s="41" t="s">
        <v>6</v>
      </c>
      <c r="AB105" s="43"/>
      <c r="AC105" s="17"/>
      <c r="AD105" s="17"/>
      <c r="AE105" s="17"/>
      <c r="AF105" s="17"/>
      <c r="AG105" s="17"/>
      <c r="AH105" s="17"/>
      <c r="AI105" s="17"/>
      <c r="AJ105" s="17"/>
    </row>
    <row r="106" spans="1:36" s="9" customFormat="1" x14ac:dyDescent="0.2">
      <c r="A106" s="9">
        <v>96</v>
      </c>
      <c r="B106" s="31" t="s">
        <v>37</v>
      </c>
      <c r="C106" s="31" t="s">
        <v>169</v>
      </c>
      <c r="D106" s="31" t="s">
        <v>170</v>
      </c>
      <c r="E106" s="31" t="s">
        <v>171</v>
      </c>
      <c r="F106" s="31" t="s">
        <v>172</v>
      </c>
      <c r="G106" s="31" t="s">
        <v>42</v>
      </c>
      <c r="H106" s="32">
        <v>42079</v>
      </c>
      <c r="I106" s="32">
        <v>42081</v>
      </c>
      <c r="J106" s="39">
        <v>1115.8</v>
      </c>
      <c r="K106" s="39">
        <v>14.14</v>
      </c>
      <c r="L106" s="31"/>
      <c r="M106" s="39" t="s">
        <v>173</v>
      </c>
      <c r="N106" s="31" t="s">
        <v>44</v>
      </c>
      <c r="O106" s="31" t="s">
        <v>103</v>
      </c>
      <c r="P106" s="31" t="s">
        <v>68</v>
      </c>
      <c r="Q106" s="31" t="s">
        <v>47</v>
      </c>
      <c r="R106" s="31" t="s">
        <v>48</v>
      </c>
      <c r="S106" s="31"/>
      <c r="T106" s="31" t="s">
        <v>174</v>
      </c>
      <c r="U106" s="31"/>
      <c r="V106" s="31"/>
      <c r="W106" s="11"/>
      <c r="X106" s="11"/>
      <c r="Y106" s="22">
        <v>0</v>
      </c>
      <c r="Z106" s="11">
        <f t="shared" si="1"/>
        <v>14.14</v>
      </c>
      <c r="AA106" s="41" t="s">
        <v>6</v>
      </c>
      <c r="AB106" s="43"/>
      <c r="AC106" s="17"/>
      <c r="AD106" s="17"/>
      <c r="AE106" s="17"/>
      <c r="AF106" s="17"/>
      <c r="AG106" s="17"/>
      <c r="AH106" s="17"/>
      <c r="AI106" s="17"/>
      <c r="AJ106" s="17"/>
    </row>
    <row r="107" spans="1:36" s="9" customFormat="1" x14ac:dyDescent="0.2">
      <c r="A107" s="9">
        <v>97</v>
      </c>
      <c r="B107" s="31" t="s">
        <v>37</v>
      </c>
      <c r="C107" s="31" t="s">
        <v>169</v>
      </c>
      <c r="D107" s="31" t="s">
        <v>170</v>
      </c>
      <c r="E107" s="31" t="s">
        <v>171</v>
      </c>
      <c r="F107" s="31" t="s">
        <v>172</v>
      </c>
      <c r="G107" s="31" t="s">
        <v>42</v>
      </c>
      <c r="H107" s="32">
        <v>42079</v>
      </c>
      <c r="I107" s="32">
        <v>42081</v>
      </c>
      <c r="J107" s="39">
        <v>1115.8</v>
      </c>
      <c r="K107" s="39">
        <v>42</v>
      </c>
      <c r="L107" s="31"/>
      <c r="M107" s="39" t="s">
        <v>173</v>
      </c>
      <c r="N107" s="31" t="s">
        <v>44</v>
      </c>
      <c r="O107" s="31" t="s">
        <v>103</v>
      </c>
      <c r="P107" s="31" t="s">
        <v>68</v>
      </c>
      <c r="Q107" s="31" t="s">
        <v>53</v>
      </c>
      <c r="R107" s="31" t="s">
        <v>48</v>
      </c>
      <c r="S107" s="31"/>
      <c r="T107" s="31" t="s">
        <v>174</v>
      </c>
      <c r="U107" s="31"/>
      <c r="V107" s="31"/>
      <c r="W107" s="40"/>
      <c r="X107" s="40"/>
      <c r="Y107" s="22">
        <v>0</v>
      </c>
      <c r="Z107" s="40">
        <f t="shared" si="1"/>
        <v>42</v>
      </c>
      <c r="AA107" s="41" t="s">
        <v>6</v>
      </c>
      <c r="AB107" s="43"/>
      <c r="AC107" s="17"/>
      <c r="AD107" s="17"/>
      <c r="AE107" s="17"/>
      <c r="AF107" s="17"/>
      <c r="AG107" s="17"/>
      <c r="AH107" s="17"/>
      <c r="AI107" s="17"/>
      <c r="AJ107" s="17"/>
    </row>
    <row r="108" spans="1:36" s="9" customFormat="1" x14ac:dyDescent="0.2">
      <c r="A108" s="9">
        <v>98</v>
      </c>
      <c r="B108" s="31" t="s">
        <v>37</v>
      </c>
      <c r="C108" s="31" t="s">
        <v>169</v>
      </c>
      <c r="D108" s="31" t="s">
        <v>170</v>
      </c>
      <c r="E108" s="31" t="s">
        <v>171</v>
      </c>
      <c r="F108" s="31" t="s">
        <v>172</v>
      </c>
      <c r="G108" s="31" t="s">
        <v>42</v>
      </c>
      <c r="H108" s="32">
        <v>42079</v>
      </c>
      <c r="I108" s="32">
        <v>42081</v>
      </c>
      <c r="J108" s="39">
        <v>1115.8</v>
      </c>
      <c r="K108" s="39">
        <v>755.62</v>
      </c>
      <c r="L108" s="31"/>
      <c r="M108" s="39" t="s">
        <v>173</v>
      </c>
      <c r="N108" s="31" t="s">
        <v>44</v>
      </c>
      <c r="O108" s="31" t="s">
        <v>103</v>
      </c>
      <c r="P108" s="31" t="s">
        <v>68</v>
      </c>
      <c r="Q108" s="31" t="s">
        <v>73</v>
      </c>
      <c r="R108" s="31" t="s">
        <v>48</v>
      </c>
      <c r="S108" s="31"/>
      <c r="T108" s="31" t="s">
        <v>174</v>
      </c>
      <c r="U108" s="31"/>
      <c r="V108" s="31"/>
      <c r="W108" s="40"/>
      <c r="X108" s="40" t="s">
        <v>521</v>
      </c>
      <c r="Y108" s="22">
        <v>50</v>
      </c>
      <c r="Z108" s="40">
        <f t="shared" si="1"/>
        <v>705.62</v>
      </c>
      <c r="AA108" s="41" t="s">
        <v>1</v>
      </c>
      <c r="AB108" s="43"/>
      <c r="AC108" s="17"/>
      <c r="AD108" s="17"/>
      <c r="AE108" s="17"/>
      <c r="AF108" s="17"/>
      <c r="AG108" s="17"/>
      <c r="AH108" s="17"/>
      <c r="AI108" s="17"/>
      <c r="AJ108" s="17"/>
    </row>
    <row r="109" spans="1:36" s="9" customFormat="1" x14ac:dyDescent="0.2">
      <c r="A109" s="9">
        <v>99</v>
      </c>
      <c r="B109" s="31" t="s">
        <v>37</v>
      </c>
      <c r="C109" s="31" t="s">
        <v>169</v>
      </c>
      <c r="D109" s="31" t="s">
        <v>170</v>
      </c>
      <c r="E109" s="31" t="s">
        <v>171</v>
      </c>
      <c r="F109" s="31" t="s">
        <v>172</v>
      </c>
      <c r="G109" s="31" t="s">
        <v>42</v>
      </c>
      <c r="H109" s="32">
        <v>42079</v>
      </c>
      <c r="I109" s="32">
        <v>42081</v>
      </c>
      <c r="J109" s="39">
        <v>1115.8</v>
      </c>
      <c r="K109" s="39">
        <v>126.5</v>
      </c>
      <c r="L109" s="31"/>
      <c r="M109" s="39" t="s">
        <v>173</v>
      </c>
      <c r="N109" s="31" t="s">
        <v>44</v>
      </c>
      <c r="O109" s="31" t="s">
        <v>103</v>
      </c>
      <c r="P109" s="31" t="s">
        <v>68</v>
      </c>
      <c r="Q109" s="31" t="s">
        <v>53</v>
      </c>
      <c r="R109" s="31" t="s">
        <v>48</v>
      </c>
      <c r="S109" s="31"/>
      <c r="T109" s="31" t="s">
        <v>174</v>
      </c>
      <c r="U109" s="31"/>
      <c r="V109" s="31"/>
      <c r="W109" s="40"/>
      <c r="X109" s="40"/>
      <c r="Y109" s="22">
        <v>0</v>
      </c>
      <c r="Z109" s="40">
        <f t="shared" si="1"/>
        <v>126.5</v>
      </c>
      <c r="AA109" s="41" t="s">
        <v>6</v>
      </c>
      <c r="AB109" s="43"/>
      <c r="AC109" s="17"/>
      <c r="AD109" s="17"/>
      <c r="AE109" s="17"/>
      <c r="AF109" s="17"/>
      <c r="AG109" s="17"/>
      <c r="AH109" s="17"/>
      <c r="AI109" s="17"/>
      <c r="AJ109" s="17"/>
    </row>
    <row r="110" spans="1:36" s="9" customFormat="1" x14ac:dyDescent="0.2">
      <c r="A110" s="9">
        <v>100</v>
      </c>
      <c r="B110" s="31" t="s">
        <v>37</v>
      </c>
      <c r="C110" s="31" t="s">
        <v>169</v>
      </c>
      <c r="D110" s="31" t="s">
        <v>170</v>
      </c>
      <c r="E110" s="31" t="s">
        <v>171</v>
      </c>
      <c r="F110" s="31" t="s">
        <v>172</v>
      </c>
      <c r="G110" s="31" t="s">
        <v>42</v>
      </c>
      <c r="H110" s="32">
        <v>42079</v>
      </c>
      <c r="I110" s="32">
        <v>42081</v>
      </c>
      <c r="J110" s="39">
        <v>1115.8</v>
      </c>
      <c r="K110" s="39">
        <v>14.88</v>
      </c>
      <c r="L110" s="31"/>
      <c r="M110" s="39" t="s">
        <v>173</v>
      </c>
      <c r="N110" s="31" t="s">
        <v>44</v>
      </c>
      <c r="O110" s="31" t="s">
        <v>103</v>
      </c>
      <c r="P110" s="31" t="s">
        <v>68</v>
      </c>
      <c r="Q110" s="31" t="s">
        <v>47</v>
      </c>
      <c r="R110" s="31" t="s">
        <v>48</v>
      </c>
      <c r="S110" s="31"/>
      <c r="T110" s="31" t="s">
        <v>174</v>
      </c>
      <c r="U110" s="31"/>
      <c r="V110" s="31"/>
      <c r="W110" s="40"/>
      <c r="X110" s="40"/>
      <c r="Y110" s="22">
        <v>0</v>
      </c>
      <c r="Z110" s="40">
        <f t="shared" si="1"/>
        <v>14.88</v>
      </c>
      <c r="AA110" s="41" t="s">
        <v>6</v>
      </c>
      <c r="AB110" s="43"/>
      <c r="AC110" s="17"/>
      <c r="AD110" s="17"/>
      <c r="AE110" s="17"/>
      <c r="AF110" s="17"/>
      <c r="AG110" s="17"/>
      <c r="AH110" s="17"/>
      <c r="AI110" s="17"/>
      <c r="AJ110" s="17"/>
    </row>
    <row r="111" spans="1:36" s="9" customFormat="1" x14ac:dyDescent="0.2">
      <c r="A111" s="9">
        <v>101</v>
      </c>
      <c r="B111" s="31" t="s">
        <v>37</v>
      </c>
      <c r="C111" s="31" t="s">
        <v>175</v>
      </c>
      <c r="D111" s="31" t="s">
        <v>176</v>
      </c>
      <c r="E111" s="31" t="s">
        <v>177</v>
      </c>
      <c r="F111" s="31" t="s">
        <v>178</v>
      </c>
      <c r="G111" s="31" t="s">
        <v>42</v>
      </c>
      <c r="H111" s="32">
        <v>42068</v>
      </c>
      <c r="I111" s="32">
        <v>42087</v>
      </c>
      <c r="J111" s="39">
        <v>1857.78</v>
      </c>
      <c r="K111" s="39">
        <v>2.0299999999999998</v>
      </c>
      <c r="L111" s="31"/>
      <c r="M111" s="39" t="s">
        <v>179</v>
      </c>
      <c r="N111" s="31" t="s">
        <v>44</v>
      </c>
      <c r="O111" s="31" t="s">
        <v>96</v>
      </c>
      <c r="P111" s="31" t="s">
        <v>46</v>
      </c>
      <c r="Q111" s="31" t="s">
        <v>53</v>
      </c>
      <c r="R111" s="31" t="s">
        <v>48</v>
      </c>
      <c r="S111" s="31"/>
      <c r="T111" s="31" t="s">
        <v>180</v>
      </c>
      <c r="U111" s="31"/>
      <c r="V111" s="31"/>
      <c r="W111" s="40"/>
      <c r="X111" s="40"/>
      <c r="Y111" s="22">
        <v>0</v>
      </c>
      <c r="Z111" s="40">
        <f t="shared" si="1"/>
        <v>2.0299999999999998</v>
      </c>
      <c r="AA111" s="41" t="s">
        <v>6</v>
      </c>
      <c r="AB111" s="43"/>
      <c r="AC111" s="17"/>
      <c r="AD111" s="17"/>
      <c r="AE111" s="17"/>
      <c r="AF111" s="17"/>
      <c r="AG111" s="17"/>
      <c r="AH111" s="17"/>
      <c r="AI111" s="17"/>
      <c r="AJ111" s="17"/>
    </row>
    <row r="112" spans="1:36" s="9" customFormat="1" x14ac:dyDescent="0.2">
      <c r="A112" s="9">
        <v>102</v>
      </c>
      <c r="B112" s="31" t="s">
        <v>37</v>
      </c>
      <c r="C112" s="31" t="s">
        <v>175</v>
      </c>
      <c r="D112" s="31" t="s">
        <v>176</v>
      </c>
      <c r="E112" s="31" t="s">
        <v>177</v>
      </c>
      <c r="F112" s="31" t="s">
        <v>178</v>
      </c>
      <c r="G112" s="31" t="s">
        <v>42</v>
      </c>
      <c r="H112" s="32">
        <v>42068</v>
      </c>
      <c r="I112" s="32">
        <v>42087</v>
      </c>
      <c r="J112" s="39">
        <v>1857.78</v>
      </c>
      <c r="K112" s="39">
        <v>29</v>
      </c>
      <c r="L112" s="31"/>
      <c r="M112" s="39" t="s">
        <v>179</v>
      </c>
      <c r="N112" s="31" t="s">
        <v>44</v>
      </c>
      <c r="O112" s="31" t="s">
        <v>96</v>
      </c>
      <c r="P112" s="31" t="s">
        <v>46</v>
      </c>
      <c r="Q112" s="31" t="s">
        <v>53</v>
      </c>
      <c r="R112" s="31" t="s">
        <v>48</v>
      </c>
      <c r="S112" s="31"/>
      <c r="T112" s="31" t="s">
        <v>180</v>
      </c>
      <c r="U112" s="31"/>
      <c r="V112" s="31"/>
      <c r="W112" s="40"/>
      <c r="X112" s="40"/>
      <c r="Y112" s="22">
        <v>0</v>
      </c>
      <c r="Z112" s="40">
        <f t="shared" si="1"/>
        <v>29</v>
      </c>
      <c r="AA112" s="41" t="s">
        <v>6</v>
      </c>
      <c r="AB112" s="43"/>
      <c r="AC112" s="17"/>
      <c r="AD112" s="17"/>
      <c r="AE112" s="17"/>
      <c r="AF112" s="17"/>
      <c r="AG112" s="17"/>
      <c r="AH112" s="17"/>
      <c r="AI112" s="17"/>
      <c r="AJ112" s="17"/>
    </row>
    <row r="113" spans="1:36" s="9" customFormat="1" x14ac:dyDescent="0.2">
      <c r="A113" s="9">
        <v>103</v>
      </c>
      <c r="B113" s="31" t="s">
        <v>37</v>
      </c>
      <c r="C113" s="31" t="s">
        <v>175</v>
      </c>
      <c r="D113" s="31" t="s">
        <v>176</v>
      </c>
      <c r="E113" s="31" t="s">
        <v>177</v>
      </c>
      <c r="F113" s="31" t="s">
        <v>178</v>
      </c>
      <c r="G113" s="31" t="s">
        <v>42</v>
      </c>
      <c r="H113" s="32">
        <v>42068</v>
      </c>
      <c r="I113" s="32">
        <v>42087</v>
      </c>
      <c r="J113" s="39">
        <v>1857.78</v>
      </c>
      <c r="K113" s="39">
        <v>2.21</v>
      </c>
      <c r="L113" s="31"/>
      <c r="M113" s="39" t="s">
        <v>179</v>
      </c>
      <c r="N113" s="31" t="s">
        <v>44</v>
      </c>
      <c r="O113" s="31" t="s">
        <v>96</v>
      </c>
      <c r="P113" s="31" t="s">
        <v>46</v>
      </c>
      <c r="Q113" s="31" t="s">
        <v>53</v>
      </c>
      <c r="R113" s="31" t="s">
        <v>48</v>
      </c>
      <c r="S113" s="31"/>
      <c r="T113" s="31" t="s">
        <v>180</v>
      </c>
      <c r="U113" s="31"/>
      <c r="V113" s="31"/>
      <c r="W113" s="40"/>
      <c r="X113" s="40"/>
      <c r="Y113" s="22">
        <v>0</v>
      </c>
      <c r="Z113" s="40">
        <f t="shared" si="1"/>
        <v>2.21</v>
      </c>
      <c r="AA113" s="41" t="s">
        <v>6</v>
      </c>
      <c r="AB113" s="43"/>
      <c r="AC113" s="17"/>
      <c r="AD113" s="17"/>
      <c r="AE113" s="17"/>
      <c r="AF113" s="17"/>
      <c r="AG113" s="17"/>
      <c r="AH113" s="17"/>
      <c r="AI113" s="17"/>
      <c r="AJ113" s="17"/>
    </row>
    <row r="114" spans="1:36" s="9" customFormat="1" x14ac:dyDescent="0.2">
      <c r="A114" s="9">
        <v>104</v>
      </c>
      <c r="B114" s="31" t="s">
        <v>37</v>
      </c>
      <c r="C114" s="31" t="s">
        <v>175</v>
      </c>
      <c r="D114" s="31" t="s">
        <v>176</v>
      </c>
      <c r="E114" s="31" t="s">
        <v>177</v>
      </c>
      <c r="F114" s="31" t="s">
        <v>178</v>
      </c>
      <c r="G114" s="31" t="s">
        <v>42</v>
      </c>
      <c r="H114" s="32">
        <v>42068</v>
      </c>
      <c r="I114" s="32">
        <v>42087</v>
      </c>
      <c r="J114" s="39">
        <v>1857.78</v>
      </c>
      <c r="K114" s="39">
        <v>35</v>
      </c>
      <c r="L114" s="31"/>
      <c r="M114" s="39" t="s">
        <v>179</v>
      </c>
      <c r="N114" s="31" t="s">
        <v>44</v>
      </c>
      <c r="O114" s="31" t="s">
        <v>96</v>
      </c>
      <c r="P114" s="31" t="s">
        <v>46</v>
      </c>
      <c r="Q114" s="31" t="s">
        <v>53</v>
      </c>
      <c r="R114" s="31" t="s">
        <v>48</v>
      </c>
      <c r="S114" s="31"/>
      <c r="T114" s="31" t="s">
        <v>180</v>
      </c>
      <c r="U114" s="31"/>
      <c r="V114" s="31"/>
      <c r="W114" s="40"/>
      <c r="X114" s="40"/>
      <c r="Y114" s="22">
        <v>0</v>
      </c>
      <c r="Z114" s="40">
        <f t="shared" si="1"/>
        <v>35</v>
      </c>
      <c r="AA114" s="41" t="s">
        <v>6</v>
      </c>
      <c r="AB114" s="43"/>
      <c r="AC114" s="17"/>
      <c r="AD114" s="17"/>
      <c r="AE114" s="17"/>
      <c r="AF114" s="17"/>
      <c r="AG114" s="17"/>
      <c r="AH114" s="17"/>
      <c r="AI114" s="17"/>
      <c r="AJ114" s="17"/>
    </row>
    <row r="115" spans="1:36" s="9" customFormat="1" x14ac:dyDescent="0.2">
      <c r="A115" s="9">
        <v>105</v>
      </c>
      <c r="B115" s="31" t="s">
        <v>37</v>
      </c>
      <c r="C115" s="31" t="s">
        <v>175</v>
      </c>
      <c r="D115" s="31" t="s">
        <v>176</v>
      </c>
      <c r="E115" s="31" t="s">
        <v>177</v>
      </c>
      <c r="F115" s="31" t="s">
        <v>178</v>
      </c>
      <c r="G115" s="31" t="s">
        <v>42</v>
      </c>
      <c r="H115" s="32">
        <v>42068</v>
      </c>
      <c r="I115" s="32">
        <v>42087</v>
      </c>
      <c r="J115" s="39">
        <v>1857.78</v>
      </c>
      <c r="K115" s="39">
        <v>78.84</v>
      </c>
      <c r="L115" s="31"/>
      <c r="M115" s="39" t="s">
        <v>179</v>
      </c>
      <c r="N115" s="31" t="s">
        <v>44</v>
      </c>
      <c r="O115" s="31" t="s">
        <v>96</v>
      </c>
      <c r="P115" s="31" t="s">
        <v>46</v>
      </c>
      <c r="Q115" s="31" t="s">
        <v>47</v>
      </c>
      <c r="R115" s="31" t="s">
        <v>48</v>
      </c>
      <c r="S115" s="31"/>
      <c r="T115" s="31" t="s">
        <v>180</v>
      </c>
      <c r="U115" s="31"/>
      <c r="V115" s="31"/>
      <c r="W115" s="40"/>
      <c r="X115" s="40"/>
      <c r="Y115" s="22">
        <v>0</v>
      </c>
      <c r="Z115" s="40">
        <f t="shared" si="1"/>
        <v>78.84</v>
      </c>
      <c r="AA115" s="41" t="s">
        <v>6</v>
      </c>
      <c r="AB115" s="43"/>
      <c r="AC115" s="17"/>
      <c r="AD115" s="17"/>
      <c r="AE115" s="17"/>
      <c r="AF115" s="17"/>
      <c r="AG115" s="17"/>
      <c r="AH115" s="17"/>
      <c r="AI115" s="17"/>
      <c r="AJ115" s="17"/>
    </row>
    <row r="116" spans="1:36" s="9" customFormat="1" x14ac:dyDescent="0.2">
      <c r="A116" s="9">
        <v>106</v>
      </c>
      <c r="B116" s="31" t="s">
        <v>37</v>
      </c>
      <c r="C116" s="31" t="s">
        <v>175</v>
      </c>
      <c r="D116" s="31" t="s">
        <v>176</v>
      </c>
      <c r="E116" s="31" t="s">
        <v>177</v>
      </c>
      <c r="F116" s="31" t="s">
        <v>178</v>
      </c>
      <c r="G116" s="31" t="s">
        <v>42</v>
      </c>
      <c r="H116" s="32">
        <v>42068</v>
      </c>
      <c r="I116" s="32">
        <v>42087</v>
      </c>
      <c r="J116" s="39">
        <v>1857.78</v>
      </c>
      <c r="K116" s="39">
        <v>61.38</v>
      </c>
      <c r="L116" s="31"/>
      <c r="M116" s="39" t="s">
        <v>179</v>
      </c>
      <c r="N116" s="31" t="s">
        <v>44</v>
      </c>
      <c r="O116" s="31" t="s">
        <v>96</v>
      </c>
      <c r="P116" s="31" t="s">
        <v>46</v>
      </c>
      <c r="Q116" s="31" t="s">
        <v>47</v>
      </c>
      <c r="R116" s="31" t="s">
        <v>48</v>
      </c>
      <c r="S116" s="31"/>
      <c r="T116" s="31" t="s">
        <v>180</v>
      </c>
      <c r="U116" s="31"/>
      <c r="V116" s="31"/>
      <c r="W116" s="40"/>
      <c r="X116" s="40"/>
      <c r="Y116" s="22">
        <v>0</v>
      </c>
      <c r="Z116" s="40">
        <f t="shared" si="1"/>
        <v>61.38</v>
      </c>
      <c r="AA116" s="41" t="s">
        <v>6</v>
      </c>
      <c r="AB116" s="43"/>
      <c r="AC116" s="17"/>
      <c r="AD116" s="17"/>
      <c r="AE116" s="17"/>
      <c r="AF116" s="17"/>
      <c r="AG116" s="17"/>
      <c r="AH116" s="17"/>
      <c r="AI116" s="17"/>
      <c r="AJ116" s="17"/>
    </row>
    <row r="117" spans="1:36" s="9" customFormat="1" x14ac:dyDescent="0.2">
      <c r="A117" s="9">
        <v>107</v>
      </c>
      <c r="B117" s="31" t="s">
        <v>37</v>
      </c>
      <c r="C117" s="31" t="s">
        <v>175</v>
      </c>
      <c r="D117" s="31" t="s">
        <v>176</v>
      </c>
      <c r="E117" s="31" t="s">
        <v>177</v>
      </c>
      <c r="F117" s="31" t="s">
        <v>178</v>
      </c>
      <c r="G117" s="31" t="s">
        <v>42</v>
      </c>
      <c r="H117" s="32">
        <v>42068</v>
      </c>
      <c r="I117" s="32">
        <v>42087</v>
      </c>
      <c r="J117" s="39">
        <v>1857.78</v>
      </c>
      <c r="K117" s="39">
        <v>2.21</v>
      </c>
      <c r="L117" s="31"/>
      <c r="M117" s="39" t="s">
        <v>179</v>
      </c>
      <c r="N117" s="31" t="s">
        <v>44</v>
      </c>
      <c r="O117" s="31" t="s">
        <v>96</v>
      </c>
      <c r="P117" s="31" t="s">
        <v>46</v>
      </c>
      <c r="Q117" s="31" t="s">
        <v>53</v>
      </c>
      <c r="R117" s="31" t="s">
        <v>48</v>
      </c>
      <c r="S117" s="31"/>
      <c r="T117" s="31" t="s">
        <v>180</v>
      </c>
      <c r="U117" s="31"/>
      <c r="V117" s="31"/>
      <c r="W117" s="40"/>
      <c r="X117" s="40"/>
      <c r="Y117" s="22">
        <v>0</v>
      </c>
      <c r="Z117" s="40">
        <f t="shared" si="1"/>
        <v>2.21</v>
      </c>
      <c r="AA117" s="41" t="s">
        <v>6</v>
      </c>
      <c r="AB117" s="43"/>
      <c r="AC117" s="17"/>
      <c r="AD117" s="17"/>
      <c r="AE117" s="17"/>
      <c r="AF117" s="17"/>
      <c r="AG117" s="17"/>
      <c r="AH117" s="17"/>
      <c r="AI117" s="17"/>
      <c r="AJ117" s="17"/>
    </row>
    <row r="118" spans="1:36" s="9" customFormat="1" x14ac:dyDescent="0.2">
      <c r="A118" s="9">
        <v>108</v>
      </c>
      <c r="B118" s="31" t="s">
        <v>37</v>
      </c>
      <c r="C118" s="31" t="s">
        <v>175</v>
      </c>
      <c r="D118" s="31" t="s">
        <v>176</v>
      </c>
      <c r="E118" s="31" t="s">
        <v>177</v>
      </c>
      <c r="F118" s="31" t="s">
        <v>178</v>
      </c>
      <c r="G118" s="31" t="s">
        <v>42</v>
      </c>
      <c r="H118" s="32">
        <v>42068</v>
      </c>
      <c r="I118" s="32">
        <v>42087</v>
      </c>
      <c r="J118" s="39">
        <v>1857.78</v>
      </c>
      <c r="K118" s="39">
        <v>2.21</v>
      </c>
      <c r="L118" s="31"/>
      <c r="M118" s="39" t="s">
        <v>179</v>
      </c>
      <c r="N118" s="31" t="s">
        <v>44</v>
      </c>
      <c r="O118" s="31" t="s">
        <v>96</v>
      </c>
      <c r="P118" s="31" t="s">
        <v>46</v>
      </c>
      <c r="Q118" s="31" t="s">
        <v>53</v>
      </c>
      <c r="R118" s="31" t="s">
        <v>48</v>
      </c>
      <c r="S118" s="31"/>
      <c r="T118" s="31" t="s">
        <v>180</v>
      </c>
      <c r="U118" s="31"/>
      <c r="V118" s="31"/>
      <c r="W118" s="40"/>
      <c r="X118" s="40"/>
      <c r="Y118" s="22">
        <v>0</v>
      </c>
      <c r="Z118" s="40">
        <f t="shared" si="1"/>
        <v>2.21</v>
      </c>
      <c r="AA118" s="41" t="s">
        <v>6</v>
      </c>
      <c r="AB118" s="43"/>
      <c r="AC118" s="17"/>
      <c r="AD118" s="17"/>
      <c r="AE118" s="17"/>
      <c r="AF118" s="17"/>
      <c r="AG118" s="17"/>
      <c r="AH118" s="17"/>
      <c r="AI118" s="17"/>
      <c r="AJ118" s="17"/>
    </row>
    <row r="119" spans="1:36" s="9" customFormat="1" x14ac:dyDescent="0.2">
      <c r="A119" s="9">
        <v>109</v>
      </c>
      <c r="B119" s="31" t="s">
        <v>37</v>
      </c>
      <c r="C119" s="31" t="s">
        <v>175</v>
      </c>
      <c r="D119" s="31" t="s">
        <v>176</v>
      </c>
      <c r="E119" s="31" t="s">
        <v>177</v>
      </c>
      <c r="F119" s="31" t="s">
        <v>178</v>
      </c>
      <c r="G119" s="31" t="s">
        <v>42</v>
      </c>
      <c r="H119" s="32">
        <v>42068</v>
      </c>
      <c r="I119" s="32">
        <v>42087</v>
      </c>
      <c r="J119" s="39">
        <v>1857.78</v>
      </c>
      <c r="K119" s="39">
        <v>63.25</v>
      </c>
      <c r="L119" s="31"/>
      <c r="M119" s="39" t="s">
        <v>179</v>
      </c>
      <c r="N119" s="31" t="s">
        <v>44</v>
      </c>
      <c r="O119" s="31" t="s">
        <v>96</v>
      </c>
      <c r="P119" s="31" t="s">
        <v>46</v>
      </c>
      <c r="Q119" s="31" t="s">
        <v>53</v>
      </c>
      <c r="R119" s="31" t="s">
        <v>48</v>
      </c>
      <c r="S119" s="31"/>
      <c r="T119" s="31" t="s">
        <v>180</v>
      </c>
      <c r="U119" s="31"/>
      <c r="V119" s="31"/>
      <c r="W119" s="40"/>
      <c r="X119" s="40"/>
      <c r="Y119" s="22">
        <v>0</v>
      </c>
      <c r="Z119" s="40">
        <f t="shared" si="1"/>
        <v>63.25</v>
      </c>
      <c r="AA119" s="41" t="s">
        <v>6</v>
      </c>
      <c r="AB119" s="43"/>
      <c r="AC119" s="17"/>
      <c r="AD119" s="17"/>
      <c r="AE119" s="17"/>
      <c r="AF119" s="17"/>
      <c r="AG119" s="17"/>
      <c r="AH119" s="17"/>
      <c r="AI119" s="17"/>
      <c r="AJ119" s="17"/>
    </row>
    <row r="120" spans="1:36" s="9" customFormat="1" x14ac:dyDescent="0.2">
      <c r="A120" s="9">
        <v>110</v>
      </c>
      <c r="B120" s="31" t="s">
        <v>37</v>
      </c>
      <c r="C120" s="31" t="s">
        <v>175</v>
      </c>
      <c r="D120" s="31" t="s">
        <v>176</v>
      </c>
      <c r="E120" s="31" t="s">
        <v>177</v>
      </c>
      <c r="F120" s="31" t="s">
        <v>178</v>
      </c>
      <c r="G120" s="31" t="s">
        <v>42</v>
      </c>
      <c r="H120" s="32">
        <v>42068</v>
      </c>
      <c r="I120" s="32">
        <v>42087</v>
      </c>
      <c r="J120" s="39">
        <v>1857.78</v>
      </c>
      <c r="K120" s="39">
        <v>2.21</v>
      </c>
      <c r="L120" s="31"/>
      <c r="M120" s="39" t="s">
        <v>179</v>
      </c>
      <c r="N120" s="31" t="s">
        <v>44</v>
      </c>
      <c r="O120" s="31" t="s">
        <v>96</v>
      </c>
      <c r="P120" s="31" t="s">
        <v>46</v>
      </c>
      <c r="Q120" s="31" t="s">
        <v>53</v>
      </c>
      <c r="R120" s="31" t="s">
        <v>48</v>
      </c>
      <c r="S120" s="31"/>
      <c r="T120" s="31" t="s">
        <v>180</v>
      </c>
      <c r="U120" s="31"/>
      <c r="V120" s="31"/>
      <c r="W120" s="40"/>
      <c r="X120" s="40"/>
      <c r="Y120" s="22">
        <v>0</v>
      </c>
      <c r="Z120" s="40">
        <f t="shared" si="1"/>
        <v>2.21</v>
      </c>
      <c r="AA120" s="41" t="s">
        <v>6</v>
      </c>
      <c r="AB120" s="43"/>
      <c r="AC120" s="17"/>
      <c r="AD120" s="17"/>
      <c r="AE120" s="17"/>
      <c r="AF120" s="17"/>
      <c r="AG120" s="17"/>
      <c r="AH120" s="17"/>
      <c r="AI120" s="17"/>
      <c r="AJ120" s="17"/>
    </row>
    <row r="121" spans="1:36" s="9" customFormat="1" x14ac:dyDescent="0.2">
      <c r="A121" s="9">
        <v>111</v>
      </c>
      <c r="B121" s="31" t="s">
        <v>37</v>
      </c>
      <c r="C121" s="31" t="s">
        <v>175</v>
      </c>
      <c r="D121" s="31" t="s">
        <v>176</v>
      </c>
      <c r="E121" s="31" t="s">
        <v>177</v>
      </c>
      <c r="F121" s="31" t="s">
        <v>178</v>
      </c>
      <c r="G121" s="31" t="s">
        <v>42</v>
      </c>
      <c r="H121" s="32">
        <v>42068</v>
      </c>
      <c r="I121" s="32">
        <v>42087</v>
      </c>
      <c r="J121" s="39">
        <v>1857.78</v>
      </c>
      <c r="K121" s="39">
        <v>49.17</v>
      </c>
      <c r="L121" s="31"/>
      <c r="M121" s="39" t="s">
        <v>179</v>
      </c>
      <c r="N121" s="31" t="s">
        <v>44</v>
      </c>
      <c r="O121" s="31" t="s">
        <v>96</v>
      </c>
      <c r="P121" s="31" t="s">
        <v>46</v>
      </c>
      <c r="Q121" s="31" t="s">
        <v>47</v>
      </c>
      <c r="R121" s="31" t="s">
        <v>48</v>
      </c>
      <c r="S121" s="31"/>
      <c r="T121" s="31" t="s">
        <v>180</v>
      </c>
      <c r="U121" s="31"/>
      <c r="V121" s="31"/>
      <c r="W121" s="40"/>
      <c r="X121" s="40"/>
      <c r="Y121" s="22">
        <v>0</v>
      </c>
      <c r="Z121" s="40">
        <f t="shared" si="1"/>
        <v>49.17</v>
      </c>
      <c r="AA121" s="41" t="s">
        <v>6</v>
      </c>
      <c r="AB121" s="43"/>
      <c r="AC121" s="17"/>
      <c r="AD121" s="17"/>
      <c r="AE121" s="17"/>
      <c r="AF121" s="17"/>
      <c r="AG121" s="17"/>
      <c r="AH121" s="17"/>
      <c r="AI121" s="17"/>
      <c r="AJ121" s="17"/>
    </row>
    <row r="122" spans="1:36" s="9" customFormat="1" x14ac:dyDescent="0.2">
      <c r="A122" s="9">
        <v>112</v>
      </c>
      <c r="B122" s="31" t="s">
        <v>37</v>
      </c>
      <c r="C122" s="31" t="s">
        <v>175</v>
      </c>
      <c r="D122" s="31" t="s">
        <v>176</v>
      </c>
      <c r="E122" s="31" t="s">
        <v>177</v>
      </c>
      <c r="F122" s="31" t="s">
        <v>178</v>
      </c>
      <c r="G122" s="31" t="s">
        <v>42</v>
      </c>
      <c r="H122" s="32">
        <v>42068</v>
      </c>
      <c r="I122" s="32">
        <v>42087</v>
      </c>
      <c r="J122" s="39">
        <v>1857.78</v>
      </c>
      <c r="K122" s="39">
        <v>103.04</v>
      </c>
      <c r="L122" s="31"/>
      <c r="M122" s="39" t="s">
        <v>179</v>
      </c>
      <c r="N122" s="31" t="s">
        <v>44</v>
      </c>
      <c r="O122" s="31" t="s">
        <v>96</v>
      </c>
      <c r="P122" s="31" t="s">
        <v>46</v>
      </c>
      <c r="Q122" s="31" t="s">
        <v>53</v>
      </c>
      <c r="R122" s="31" t="s">
        <v>48</v>
      </c>
      <c r="S122" s="31"/>
      <c r="T122" s="31" t="s">
        <v>180</v>
      </c>
      <c r="U122" s="31"/>
      <c r="V122" s="31"/>
      <c r="W122" s="40"/>
      <c r="X122" s="40"/>
      <c r="Y122" s="22">
        <v>0</v>
      </c>
      <c r="Z122" s="40">
        <f t="shared" si="1"/>
        <v>103.04</v>
      </c>
      <c r="AA122" s="41" t="s">
        <v>6</v>
      </c>
      <c r="AB122" s="43"/>
      <c r="AC122" s="17"/>
      <c r="AD122" s="17"/>
      <c r="AE122" s="17"/>
      <c r="AF122" s="17"/>
      <c r="AG122" s="17"/>
      <c r="AH122" s="17"/>
      <c r="AI122" s="17"/>
      <c r="AJ122" s="17"/>
    </row>
    <row r="123" spans="1:36" s="9" customFormat="1" x14ac:dyDescent="0.2">
      <c r="A123" s="9">
        <v>113</v>
      </c>
      <c r="B123" s="31" t="s">
        <v>37</v>
      </c>
      <c r="C123" s="31" t="s">
        <v>175</v>
      </c>
      <c r="D123" s="31" t="s">
        <v>176</v>
      </c>
      <c r="E123" s="31" t="s">
        <v>177</v>
      </c>
      <c r="F123" s="31" t="s">
        <v>178</v>
      </c>
      <c r="G123" s="31" t="s">
        <v>42</v>
      </c>
      <c r="H123" s="32">
        <v>42068</v>
      </c>
      <c r="I123" s="32">
        <v>42087</v>
      </c>
      <c r="J123" s="39">
        <v>1857.78</v>
      </c>
      <c r="K123" s="39">
        <v>464.66</v>
      </c>
      <c r="L123" s="31"/>
      <c r="M123" s="39" t="s">
        <v>179</v>
      </c>
      <c r="N123" s="31" t="s">
        <v>44</v>
      </c>
      <c r="O123" s="31" t="s">
        <v>96</v>
      </c>
      <c r="P123" s="31" t="s">
        <v>46</v>
      </c>
      <c r="Q123" s="31" t="s">
        <v>73</v>
      </c>
      <c r="R123" s="31" t="s">
        <v>48</v>
      </c>
      <c r="S123" s="31"/>
      <c r="T123" s="31" t="s">
        <v>180</v>
      </c>
      <c r="U123" s="31"/>
      <c r="V123" s="31"/>
      <c r="W123" s="40"/>
      <c r="X123" s="40" t="s">
        <v>521</v>
      </c>
      <c r="Y123" s="22">
        <v>98</v>
      </c>
      <c r="Z123" s="40">
        <f t="shared" si="1"/>
        <v>366.66</v>
      </c>
      <c r="AA123" s="41" t="s">
        <v>1</v>
      </c>
      <c r="AB123" s="43"/>
      <c r="AC123" s="17"/>
      <c r="AD123" s="17"/>
      <c r="AE123" s="17"/>
      <c r="AF123" s="17"/>
      <c r="AG123" s="17"/>
      <c r="AH123" s="17"/>
      <c r="AI123" s="17"/>
      <c r="AJ123" s="17"/>
    </row>
    <row r="124" spans="1:36" s="9" customFormat="1" x14ac:dyDescent="0.2">
      <c r="A124" s="9">
        <v>114</v>
      </c>
      <c r="B124" s="31" t="s">
        <v>37</v>
      </c>
      <c r="C124" s="31" t="s">
        <v>175</v>
      </c>
      <c r="D124" s="31" t="s">
        <v>176</v>
      </c>
      <c r="E124" s="31" t="s">
        <v>177</v>
      </c>
      <c r="F124" s="31" t="s">
        <v>178</v>
      </c>
      <c r="G124" s="31" t="s">
        <v>42</v>
      </c>
      <c r="H124" s="32">
        <v>42068</v>
      </c>
      <c r="I124" s="32">
        <v>42087</v>
      </c>
      <c r="J124" s="39">
        <v>1857.78</v>
      </c>
      <c r="K124" s="39">
        <v>307.2</v>
      </c>
      <c r="L124" s="31"/>
      <c r="M124" s="39" t="s">
        <v>179</v>
      </c>
      <c r="N124" s="31" t="s">
        <v>44</v>
      </c>
      <c r="O124" s="31" t="s">
        <v>96</v>
      </c>
      <c r="P124" s="31" t="s">
        <v>46</v>
      </c>
      <c r="Q124" s="31" t="s">
        <v>53</v>
      </c>
      <c r="R124" s="31" t="s">
        <v>48</v>
      </c>
      <c r="S124" s="31"/>
      <c r="T124" s="31" t="s">
        <v>180</v>
      </c>
      <c r="U124" s="31"/>
      <c r="V124" s="31"/>
      <c r="W124" s="40"/>
      <c r="X124" s="40"/>
      <c r="Y124" s="22">
        <v>0</v>
      </c>
      <c r="Z124" s="40">
        <f t="shared" si="1"/>
        <v>307.2</v>
      </c>
      <c r="AA124" s="41" t="s">
        <v>6</v>
      </c>
      <c r="AB124" s="43"/>
      <c r="AC124" s="17"/>
      <c r="AD124" s="17"/>
      <c r="AE124" s="17"/>
      <c r="AF124" s="17"/>
      <c r="AG124" s="17"/>
      <c r="AH124" s="17"/>
      <c r="AI124" s="17"/>
      <c r="AJ124" s="17"/>
    </row>
    <row r="125" spans="1:36" s="9" customFormat="1" x14ac:dyDescent="0.2">
      <c r="A125" s="9">
        <v>115</v>
      </c>
      <c r="B125" s="31" t="s">
        <v>37</v>
      </c>
      <c r="C125" s="31" t="s">
        <v>175</v>
      </c>
      <c r="D125" s="31" t="s">
        <v>176</v>
      </c>
      <c r="E125" s="31" t="s">
        <v>177</v>
      </c>
      <c r="F125" s="31" t="s">
        <v>178</v>
      </c>
      <c r="G125" s="31" t="s">
        <v>42</v>
      </c>
      <c r="H125" s="32">
        <v>42068</v>
      </c>
      <c r="I125" s="32">
        <v>42087</v>
      </c>
      <c r="J125" s="39">
        <v>1857.78</v>
      </c>
      <c r="K125" s="39">
        <v>271.2</v>
      </c>
      <c r="L125" s="31"/>
      <c r="M125" s="39" t="s">
        <v>179</v>
      </c>
      <c r="N125" s="31" t="s">
        <v>44</v>
      </c>
      <c r="O125" s="31" t="s">
        <v>96</v>
      </c>
      <c r="P125" s="31" t="s">
        <v>46</v>
      </c>
      <c r="Q125" s="31" t="s">
        <v>53</v>
      </c>
      <c r="R125" s="31" t="s">
        <v>48</v>
      </c>
      <c r="S125" s="31"/>
      <c r="T125" s="31" t="s">
        <v>180</v>
      </c>
      <c r="U125" s="31"/>
      <c r="V125" s="31"/>
      <c r="W125" s="40"/>
      <c r="X125" s="40"/>
      <c r="Y125" s="22">
        <v>0</v>
      </c>
      <c r="Z125" s="40">
        <f t="shared" si="1"/>
        <v>271.2</v>
      </c>
      <c r="AA125" s="41" t="s">
        <v>6</v>
      </c>
      <c r="AB125" s="43"/>
      <c r="AC125" s="17"/>
      <c r="AD125" s="17"/>
      <c r="AE125" s="17"/>
      <c r="AF125" s="17"/>
      <c r="AG125" s="17"/>
      <c r="AH125" s="17"/>
      <c r="AI125" s="17"/>
      <c r="AJ125" s="17"/>
    </row>
    <row r="126" spans="1:36" s="9" customFormat="1" x14ac:dyDescent="0.2">
      <c r="A126" s="9">
        <v>116</v>
      </c>
      <c r="B126" s="31" t="s">
        <v>37</v>
      </c>
      <c r="C126" s="31" t="s">
        <v>175</v>
      </c>
      <c r="D126" s="31" t="s">
        <v>176</v>
      </c>
      <c r="E126" s="31" t="s">
        <v>177</v>
      </c>
      <c r="F126" s="31" t="s">
        <v>178</v>
      </c>
      <c r="G126" s="31" t="s">
        <v>42</v>
      </c>
      <c r="H126" s="32">
        <v>42068</v>
      </c>
      <c r="I126" s="32">
        <v>42087</v>
      </c>
      <c r="J126" s="39">
        <v>1857.78</v>
      </c>
      <c r="K126" s="39">
        <v>185.81</v>
      </c>
      <c r="L126" s="31"/>
      <c r="M126" s="39" t="s">
        <v>179</v>
      </c>
      <c r="N126" s="31" t="s">
        <v>44</v>
      </c>
      <c r="O126" s="31" t="s">
        <v>96</v>
      </c>
      <c r="P126" s="31" t="s">
        <v>46</v>
      </c>
      <c r="Q126" s="31" t="s">
        <v>73</v>
      </c>
      <c r="R126" s="31" t="s">
        <v>48</v>
      </c>
      <c r="S126" s="31"/>
      <c r="T126" s="31" t="s">
        <v>180</v>
      </c>
      <c r="U126" s="31"/>
      <c r="V126" s="31"/>
      <c r="W126" s="40"/>
      <c r="X126" s="40"/>
      <c r="Y126" s="22">
        <v>0</v>
      </c>
      <c r="Z126" s="40">
        <f t="shared" si="1"/>
        <v>185.81</v>
      </c>
      <c r="AA126" s="41" t="s">
        <v>6</v>
      </c>
      <c r="AB126" s="43"/>
      <c r="AC126" s="17"/>
      <c r="AD126" s="17"/>
      <c r="AE126" s="17"/>
      <c r="AF126" s="17"/>
      <c r="AG126" s="17"/>
      <c r="AH126" s="17"/>
      <c r="AI126" s="17"/>
      <c r="AJ126" s="17"/>
    </row>
    <row r="127" spans="1:36" s="9" customFormat="1" x14ac:dyDescent="0.2">
      <c r="A127" s="9">
        <v>117</v>
      </c>
      <c r="B127" s="31" t="s">
        <v>37</v>
      </c>
      <c r="C127" s="31" t="s">
        <v>175</v>
      </c>
      <c r="D127" s="31" t="s">
        <v>176</v>
      </c>
      <c r="E127" s="31" t="s">
        <v>177</v>
      </c>
      <c r="F127" s="31" t="s">
        <v>178</v>
      </c>
      <c r="G127" s="31" t="s">
        <v>42</v>
      </c>
      <c r="H127" s="32">
        <v>42068</v>
      </c>
      <c r="I127" s="32">
        <v>42087</v>
      </c>
      <c r="J127" s="39">
        <v>1857.78</v>
      </c>
      <c r="K127" s="39">
        <v>18.36</v>
      </c>
      <c r="L127" s="31"/>
      <c r="M127" s="39" t="s">
        <v>179</v>
      </c>
      <c r="N127" s="31" t="s">
        <v>44</v>
      </c>
      <c r="O127" s="31" t="s">
        <v>96</v>
      </c>
      <c r="P127" s="31" t="s">
        <v>46</v>
      </c>
      <c r="Q127" s="31" t="s">
        <v>47</v>
      </c>
      <c r="R127" s="31" t="s">
        <v>48</v>
      </c>
      <c r="S127" s="31"/>
      <c r="T127" s="31" t="s">
        <v>180</v>
      </c>
      <c r="U127" s="31"/>
      <c r="V127" s="31"/>
      <c r="W127" s="40"/>
      <c r="X127" s="40"/>
      <c r="Y127" s="22">
        <v>0</v>
      </c>
      <c r="Z127" s="40">
        <f t="shared" si="1"/>
        <v>18.36</v>
      </c>
      <c r="AA127" s="41" t="s">
        <v>6</v>
      </c>
      <c r="AB127" s="43"/>
      <c r="AC127" s="17"/>
      <c r="AD127" s="17"/>
      <c r="AE127" s="17"/>
      <c r="AF127" s="17"/>
      <c r="AG127" s="17"/>
      <c r="AH127" s="17"/>
      <c r="AI127" s="17"/>
      <c r="AJ127" s="17"/>
    </row>
    <row r="128" spans="1:36" s="9" customFormat="1" x14ac:dyDescent="0.2">
      <c r="A128" s="9">
        <v>118</v>
      </c>
      <c r="B128" s="31" t="s">
        <v>37</v>
      </c>
      <c r="C128" s="31" t="s">
        <v>175</v>
      </c>
      <c r="D128" s="31" t="s">
        <v>176</v>
      </c>
      <c r="E128" s="31" t="s">
        <v>177</v>
      </c>
      <c r="F128" s="31" t="s">
        <v>178</v>
      </c>
      <c r="G128" s="31" t="s">
        <v>42</v>
      </c>
      <c r="H128" s="32">
        <v>42068</v>
      </c>
      <c r="I128" s="32">
        <v>42087</v>
      </c>
      <c r="J128" s="39">
        <v>1857.78</v>
      </c>
      <c r="K128" s="39">
        <v>89.06</v>
      </c>
      <c r="L128" s="31"/>
      <c r="M128" s="39" t="s">
        <v>179</v>
      </c>
      <c r="N128" s="31" t="s">
        <v>44</v>
      </c>
      <c r="O128" s="31" t="s">
        <v>96</v>
      </c>
      <c r="P128" s="31" t="s">
        <v>46</v>
      </c>
      <c r="Q128" s="31" t="s">
        <v>47</v>
      </c>
      <c r="R128" s="31" t="s">
        <v>48</v>
      </c>
      <c r="S128" s="31"/>
      <c r="T128" s="31" t="s">
        <v>180</v>
      </c>
      <c r="U128" s="31"/>
      <c r="V128" s="31"/>
      <c r="W128" s="40"/>
      <c r="X128" s="40" t="s">
        <v>525</v>
      </c>
      <c r="Y128" s="22">
        <v>9.5</v>
      </c>
      <c r="Z128" s="40">
        <f t="shared" si="1"/>
        <v>79.56</v>
      </c>
      <c r="AA128" s="41" t="s">
        <v>1</v>
      </c>
      <c r="AB128" s="43"/>
      <c r="AC128" s="17"/>
      <c r="AD128" s="17"/>
      <c r="AE128" s="17"/>
      <c r="AF128" s="17"/>
      <c r="AG128" s="17"/>
      <c r="AH128" s="17"/>
      <c r="AI128" s="17"/>
      <c r="AJ128" s="17"/>
    </row>
    <row r="129" spans="1:36" s="9" customFormat="1" hidden="1" x14ac:dyDescent="0.2">
      <c r="A129" s="9">
        <v>119</v>
      </c>
      <c r="B129" s="31" t="s">
        <v>37</v>
      </c>
      <c r="C129" s="31" t="s">
        <v>175</v>
      </c>
      <c r="D129" s="31" t="s">
        <v>176</v>
      </c>
      <c r="E129" s="31" t="s">
        <v>177</v>
      </c>
      <c r="F129" s="31" t="s">
        <v>178</v>
      </c>
      <c r="G129" s="31" t="s">
        <v>42</v>
      </c>
      <c r="H129" s="32">
        <v>42068</v>
      </c>
      <c r="I129" s="32">
        <v>42087</v>
      </c>
      <c r="J129" s="39">
        <v>1857.78</v>
      </c>
      <c r="K129" s="39">
        <v>6.5</v>
      </c>
      <c r="L129" s="31"/>
      <c r="M129" s="39" t="s">
        <v>179</v>
      </c>
      <c r="N129" s="31" t="s">
        <v>44</v>
      </c>
      <c r="O129" s="31" t="s">
        <v>96</v>
      </c>
      <c r="P129" s="31" t="s">
        <v>70</v>
      </c>
      <c r="Q129" s="31" t="s">
        <v>47</v>
      </c>
      <c r="R129" s="31" t="s">
        <v>48</v>
      </c>
      <c r="S129" s="31"/>
      <c r="T129" s="31" t="s">
        <v>180</v>
      </c>
      <c r="U129" s="31"/>
      <c r="V129" s="31"/>
      <c r="W129" s="40"/>
      <c r="X129" s="40" t="s">
        <v>520</v>
      </c>
      <c r="Y129" s="22">
        <v>6.5</v>
      </c>
      <c r="Z129" s="40">
        <f t="shared" si="1"/>
        <v>0</v>
      </c>
      <c r="AA129" s="41" t="s">
        <v>1</v>
      </c>
      <c r="AB129" s="43"/>
      <c r="AC129" s="17"/>
      <c r="AD129" s="17"/>
      <c r="AE129" s="17"/>
      <c r="AF129" s="17"/>
      <c r="AG129" s="17"/>
      <c r="AH129" s="17"/>
      <c r="AI129" s="17"/>
      <c r="AJ129" s="17"/>
    </row>
    <row r="130" spans="1:36" s="9" customFormat="1" x14ac:dyDescent="0.2">
      <c r="A130" s="9">
        <v>120</v>
      </c>
      <c r="B130" s="31" t="s">
        <v>37</v>
      </c>
      <c r="C130" s="31" t="s">
        <v>175</v>
      </c>
      <c r="D130" s="31" t="s">
        <v>176</v>
      </c>
      <c r="E130" s="31" t="s">
        <v>177</v>
      </c>
      <c r="F130" s="31" t="s">
        <v>178</v>
      </c>
      <c r="G130" s="31" t="s">
        <v>42</v>
      </c>
      <c r="H130" s="32">
        <v>42068</v>
      </c>
      <c r="I130" s="32">
        <v>42087</v>
      </c>
      <c r="J130" s="39">
        <v>1857.78</v>
      </c>
      <c r="K130" s="39">
        <v>33.08</v>
      </c>
      <c r="L130" s="31"/>
      <c r="M130" s="39" t="s">
        <v>179</v>
      </c>
      <c r="N130" s="31" t="s">
        <v>44</v>
      </c>
      <c r="O130" s="31" t="s">
        <v>96</v>
      </c>
      <c r="P130" s="31" t="s">
        <v>46</v>
      </c>
      <c r="Q130" s="31" t="s">
        <v>47</v>
      </c>
      <c r="R130" s="31" t="s">
        <v>48</v>
      </c>
      <c r="S130" s="31"/>
      <c r="T130" s="31" t="s">
        <v>180</v>
      </c>
      <c r="U130" s="31"/>
      <c r="V130" s="31"/>
      <c r="W130" s="40"/>
      <c r="X130" s="40"/>
      <c r="Y130" s="22">
        <v>0</v>
      </c>
      <c r="Z130" s="40">
        <f t="shared" si="1"/>
        <v>33.08</v>
      </c>
      <c r="AA130" s="41" t="s">
        <v>6</v>
      </c>
      <c r="AB130" s="43"/>
      <c r="AC130" s="17"/>
      <c r="AD130" s="17"/>
      <c r="AE130" s="17"/>
      <c r="AF130" s="17"/>
      <c r="AG130" s="17"/>
      <c r="AH130" s="17"/>
      <c r="AI130" s="17"/>
      <c r="AJ130" s="17"/>
    </row>
    <row r="131" spans="1:36" s="9" customFormat="1" x14ac:dyDescent="0.2">
      <c r="A131" s="9">
        <v>121</v>
      </c>
      <c r="B131" s="31" t="s">
        <v>37</v>
      </c>
      <c r="C131" s="31" t="s">
        <v>175</v>
      </c>
      <c r="D131" s="31" t="s">
        <v>176</v>
      </c>
      <c r="E131" s="31" t="s">
        <v>177</v>
      </c>
      <c r="F131" s="31" t="s">
        <v>178</v>
      </c>
      <c r="G131" s="31" t="s">
        <v>42</v>
      </c>
      <c r="H131" s="32">
        <v>42068</v>
      </c>
      <c r="I131" s="32">
        <v>42087</v>
      </c>
      <c r="J131" s="39">
        <v>1857.78</v>
      </c>
      <c r="K131" s="39">
        <v>40.659999999999997</v>
      </c>
      <c r="L131" s="31"/>
      <c r="M131" s="39" t="s">
        <v>179</v>
      </c>
      <c r="N131" s="31" t="s">
        <v>44</v>
      </c>
      <c r="O131" s="31" t="s">
        <v>96</v>
      </c>
      <c r="P131" s="31" t="s">
        <v>46</v>
      </c>
      <c r="Q131" s="31" t="s">
        <v>47</v>
      </c>
      <c r="R131" s="31" t="s">
        <v>48</v>
      </c>
      <c r="S131" s="31"/>
      <c r="T131" s="31" t="s">
        <v>180</v>
      </c>
      <c r="U131" s="31"/>
      <c r="V131" s="31"/>
      <c r="W131" s="40"/>
      <c r="X131" s="40"/>
      <c r="Y131" s="22">
        <v>0</v>
      </c>
      <c r="Z131" s="40">
        <f t="shared" si="1"/>
        <v>40.659999999999997</v>
      </c>
      <c r="AA131" s="41" t="s">
        <v>6</v>
      </c>
      <c r="AB131" s="43"/>
      <c r="AC131" s="17"/>
      <c r="AD131" s="17"/>
      <c r="AE131" s="17"/>
      <c r="AF131" s="17"/>
      <c r="AG131" s="17"/>
      <c r="AH131" s="17"/>
      <c r="AI131" s="17"/>
      <c r="AJ131" s="17"/>
    </row>
    <row r="132" spans="1:36" s="9" customFormat="1" x14ac:dyDescent="0.2">
      <c r="A132" s="9">
        <v>122</v>
      </c>
      <c r="B132" s="31" t="s">
        <v>37</v>
      </c>
      <c r="C132" s="31" t="s">
        <v>175</v>
      </c>
      <c r="D132" s="31" t="s">
        <v>176</v>
      </c>
      <c r="E132" s="31" t="s">
        <v>177</v>
      </c>
      <c r="F132" s="31" t="s">
        <v>178</v>
      </c>
      <c r="G132" s="31" t="s">
        <v>42</v>
      </c>
      <c r="H132" s="32">
        <v>42068</v>
      </c>
      <c r="I132" s="32">
        <v>42087</v>
      </c>
      <c r="J132" s="39">
        <v>1857.78</v>
      </c>
      <c r="K132" s="39">
        <v>10.7</v>
      </c>
      <c r="L132" s="31"/>
      <c r="M132" s="39" t="s">
        <v>179</v>
      </c>
      <c r="N132" s="31" t="s">
        <v>44</v>
      </c>
      <c r="O132" s="31" t="s">
        <v>96</v>
      </c>
      <c r="P132" s="31" t="s">
        <v>46</v>
      </c>
      <c r="Q132" s="31" t="s">
        <v>53</v>
      </c>
      <c r="R132" s="31" t="s">
        <v>48</v>
      </c>
      <c r="S132" s="31"/>
      <c r="T132" s="31" t="s">
        <v>180</v>
      </c>
      <c r="U132" s="31"/>
      <c r="V132" s="31"/>
      <c r="W132" s="40"/>
      <c r="X132" s="40"/>
      <c r="Y132" s="22">
        <v>0</v>
      </c>
      <c r="Z132" s="40">
        <f t="shared" si="1"/>
        <v>10.7</v>
      </c>
      <c r="AA132" s="41" t="s">
        <v>6</v>
      </c>
      <c r="AB132" s="43"/>
      <c r="AC132" s="17"/>
      <c r="AD132" s="17"/>
      <c r="AE132" s="17"/>
      <c r="AF132" s="17"/>
      <c r="AG132" s="17"/>
      <c r="AH132" s="17"/>
      <c r="AI132" s="17"/>
      <c r="AJ132" s="17"/>
    </row>
    <row r="133" spans="1:36" s="9" customFormat="1" x14ac:dyDescent="0.2">
      <c r="A133" s="9">
        <v>123</v>
      </c>
      <c r="B133" s="31" t="s">
        <v>37</v>
      </c>
      <c r="C133" s="31" t="s">
        <v>181</v>
      </c>
      <c r="D133" s="31" t="s">
        <v>182</v>
      </c>
      <c r="E133" s="31" t="s">
        <v>183</v>
      </c>
      <c r="F133" s="31" t="s">
        <v>108</v>
      </c>
      <c r="G133" s="31" t="s">
        <v>42</v>
      </c>
      <c r="H133" s="32">
        <v>42067</v>
      </c>
      <c r="I133" s="32">
        <v>42069</v>
      </c>
      <c r="J133" s="39">
        <v>2810.58</v>
      </c>
      <c r="K133" s="39">
        <v>64.48</v>
      </c>
      <c r="L133" s="31"/>
      <c r="M133" s="39" t="s">
        <v>184</v>
      </c>
      <c r="N133" s="31" t="s">
        <v>44</v>
      </c>
      <c r="O133" s="31" t="s">
        <v>96</v>
      </c>
      <c r="P133" s="31" t="s">
        <v>46</v>
      </c>
      <c r="Q133" s="31" t="s">
        <v>47</v>
      </c>
      <c r="R133" s="31" t="s">
        <v>48</v>
      </c>
      <c r="S133" s="31"/>
      <c r="T133" s="31" t="s">
        <v>185</v>
      </c>
      <c r="U133" s="31"/>
      <c r="V133" s="31"/>
      <c r="W133" s="40"/>
      <c r="X133" s="40" t="s">
        <v>519</v>
      </c>
      <c r="Y133" s="22">
        <v>64.48</v>
      </c>
      <c r="Z133" s="40">
        <f t="shared" si="1"/>
        <v>0</v>
      </c>
      <c r="AA133" s="41" t="s">
        <v>1</v>
      </c>
      <c r="AB133" s="43"/>
      <c r="AC133" s="17"/>
      <c r="AD133" s="17"/>
      <c r="AE133" s="17"/>
      <c r="AF133" s="17"/>
      <c r="AG133" s="17"/>
      <c r="AH133" s="17"/>
      <c r="AI133" s="17"/>
      <c r="AJ133" s="17"/>
    </row>
    <row r="134" spans="1:36" s="9" customFormat="1" x14ac:dyDescent="0.2">
      <c r="A134" s="9">
        <v>124</v>
      </c>
      <c r="B134" s="31" t="s">
        <v>37</v>
      </c>
      <c r="C134" s="31" t="s">
        <v>181</v>
      </c>
      <c r="D134" s="31" t="s">
        <v>182</v>
      </c>
      <c r="E134" s="31" t="s">
        <v>183</v>
      </c>
      <c r="F134" s="31" t="s">
        <v>108</v>
      </c>
      <c r="G134" s="31" t="s">
        <v>42</v>
      </c>
      <c r="H134" s="32">
        <v>42067</v>
      </c>
      <c r="I134" s="32">
        <v>42069</v>
      </c>
      <c r="J134" s="39">
        <v>2810.58</v>
      </c>
      <c r="K134" s="39">
        <v>246.34</v>
      </c>
      <c r="L134" s="31"/>
      <c r="M134" s="39" t="s">
        <v>184</v>
      </c>
      <c r="N134" s="31" t="s">
        <v>44</v>
      </c>
      <c r="O134" s="31" t="s">
        <v>96</v>
      </c>
      <c r="P134" s="31" t="s">
        <v>46</v>
      </c>
      <c r="Q134" s="31" t="s">
        <v>73</v>
      </c>
      <c r="R134" s="31" t="s">
        <v>48</v>
      </c>
      <c r="S134" s="31"/>
      <c r="T134" s="31" t="s">
        <v>185</v>
      </c>
      <c r="U134" s="31"/>
      <c r="V134" s="31"/>
      <c r="W134" s="40"/>
      <c r="X134" s="40"/>
      <c r="Y134" s="22">
        <v>0</v>
      </c>
      <c r="Z134" s="40">
        <f t="shared" si="1"/>
        <v>246.34</v>
      </c>
      <c r="AA134" s="41" t="s">
        <v>6</v>
      </c>
      <c r="AB134" s="43"/>
      <c r="AC134" s="17"/>
      <c r="AD134" s="17"/>
      <c r="AE134" s="17"/>
      <c r="AF134" s="17"/>
      <c r="AG134" s="17"/>
      <c r="AH134" s="17"/>
      <c r="AI134" s="17"/>
      <c r="AJ134" s="17"/>
    </row>
    <row r="135" spans="1:36" s="9" customFormat="1" x14ac:dyDescent="0.2">
      <c r="A135" s="9">
        <v>125</v>
      </c>
      <c r="B135" s="31" t="s">
        <v>37</v>
      </c>
      <c r="C135" s="31" t="s">
        <v>181</v>
      </c>
      <c r="D135" s="31" t="s">
        <v>182</v>
      </c>
      <c r="E135" s="31" t="s">
        <v>183</v>
      </c>
      <c r="F135" s="31" t="s">
        <v>108</v>
      </c>
      <c r="G135" s="31" t="s">
        <v>42</v>
      </c>
      <c r="H135" s="32">
        <v>42067</v>
      </c>
      <c r="I135" s="32">
        <v>42069</v>
      </c>
      <c r="J135" s="39">
        <v>2810.58</v>
      </c>
      <c r="K135" s="39">
        <v>68.13</v>
      </c>
      <c r="L135" s="31"/>
      <c r="M135" s="39" t="s">
        <v>184</v>
      </c>
      <c r="N135" s="31" t="s">
        <v>44</v>
      </c>
      <c r="O135" s="31" t="s">
        <v>96</v>
      </c>
      <c r="P135" s="31" t="s">
        <v>46</v>
      </c>
      <c r="Q135" s="31" t="s">
        <v>47</v>
      </c>
      <c r="R135" s="31" t="s">
        <v>48</v>
      </c>
      <c r="S135" s="31"/>
      <c r="T135" s="31" t="s">
        <v>185</v>
      </c>
      <c r="U135" s="31"/>
      <c r="V135" s="31"/>
      <c r="W135" s="40"/>
      <c r="X135" s="40" t="s">
        <v>519</v>
      </c>
      <c r="Y135" s="22">
        <v>68.13</v>
      </c>
      <c r="Z135" s="40">
        <f t="shared" si="1"/>
        <v>0</v>
      </c>
      <c r="AA135" s="41" t="s">
        <v>1</v>
      </c>
      <c r="AB135" s="43"/>
      <c r="AC135" s="17"/>
      <c r="AD135" s="17"/>
      <c r="AE135" s="17"/>
      <c r="AF135" s="17"/>
      <c r="AG135" s="17"/>
      <c r="AH135" s="17"/>
      <c r="AI135" s="17"/>
      <c r="AJ135" s="17"/>
    </row>
    <row r="136" spans="1:36" s="9" customFormat="1" x14ac:dyDescent="0.2">
      <c r="A136" s="9">
        <v>126</v>
      </c>
      <c r="B136" s="31" t="s">
        <v>37</v>
      </c>
      <c r="C136" s="31" t="s">
        <v>181</v>
      </c>
      <c r="D136" s="31" t="s">
        <v>182</v>
      </c>
      <c r="E136" s="31" t="s">
        <v>183</v>
      </c>
      <c r="F136" s="31" t="s">
        <v>108</v>
      </c>
      <c r="G136" s="31" t="s">
        <v>42</v>
      </c>
      <c r="H136" s="32">
        <v>42067</v>
      </c>
      <c r="I136" s="32">
        <v>42069</v>
      </c>
      <c r="J136" s="39">
        <v>2810.58</v>
      </c>
      <c r="K136" s="39">
        <v>68.8</v>
      </c>
      <c r="L136" s="31"/>
      <c r="M136" s="39" t="s">
        <v>184</v>
      </c>
      <c r="N136" s="31" t="s">
        <v>44</v>
      </c>
      <c r="O136" s="31" t="s">
        <v>96</v>
      </c>
      <c r="P136" s="31" t="s">
        <v>46</v>
      </c>
      <c r="Q136" s="31" t="s">
        <v>47</v>
      </c>
      <c r="R136" s="31" t="s">
        <v>48</v>
      </c>
      <c r="S136" s="31"/>
      <c r="T136" s="31" t="s">
        <v>185</v>
      </c>
      <c r="U136" s="31"/>
      <c r="V136" s="31"/>
      <c r="W136" s="40"/>
      <c r="X136" s="40"/>
      <c r="Y136" s="22">
        <v>0</v>
      </c>
      <c r="Z136" s="40">
        <f t="shared" si="1"/>
        <v>68.8</v>
      </c>
      <c r="AA136" s="41" t="s">
        <v>6</v>
      </c>
      <c r="AB136" s="43"/>
      <c r="AC136" s="17"/>
      <c r="AD136" s="17"/>
      <c r="AE136" s="17"/>
      <c r="AF136" s="17"/>
      <c r="AG136" s="17"/>
      <c r="AH136" s="17"/>
      <c r="AI136" s="17"/>
      <c r="AJ136" s="17"/>
    </row>
    <row r="137" spans="1:36" s="9" customFormat="1" x14ac:dyDescent="0.2">
      <c r="A137" s="9">
        <v>127</v>
      </c>
      <c r="B137" s="31" t="s">
        <v>37</v>
      </c>
      <c r="C137" s="31" t="s">
        <v>181</v>
      </c>
      <c r="D137" s="31" t="s">
        <v>182</v>
      </c>
      <c r="E137" s="31" t="s">
        <v>183</v>
      </c>
      <c r="F137" s="31" t="s">
        <v>108</v>
      </c>
      <c r="G137" s="31" t="s">
        <v>42</v>
      </c>
      <c r="H137" s="32">
        <v>42067</v>
      </c>
      <c r="I137" s="32">
        <v>42069</v>
      </c>
      <c r="J137" s="39">
        <v>2810.58</v>
      </c>
      <c r="K137" s="39">
        <v>145.77000000000001</v>
      </c>
      <c r="L137" s="31"/>
      <c r="M137" s="39" t="s">
        <v>184</v>
      </c>
      <c r="N137" s="31" t="s">
        <v>44</v>
      </c>
      <c r="O137" s="31" t="s">
        <v>96</v>
      </c>
      <c r="P137" s="31" t="s">
        <v>46</v>
      </c>
      <c r="Q137" s="31" t="s">
        <v>73</v>
      </c>
      <c r="R137" s="31" t="s">
        <v>48</v>
      </c>
      <c r="S137" s="31"/>
      <c r="T137" s="31" t="s">
        <v>185</v>
      </c>
      <c r="U137" s="31"/>
      <c r="V137" s="31"/>
      <c r="W137" s="40"/>
      <c r="X137" s="40"/>
      <c r="Y137" s="22">
        <v>0</v>
      </c>
      <c r="Z137" s="40">
        <f t="shared" si="1"/>
        <v>145.77000000000001</v>
      </c>
      <c r="AA137" s="41" t="s">
        <v>6</v>
      </c>
      <c r="AB137" s="43"/>
      <c r="AC137" s="17"/>
      <c r="AD137" s="17"/>
      <c r="AE137" s="17"/>
      <c r="AF137" s="17"/>
      <c r="AG137" s="17"/>
      <c r="AH137" s="17"/>
      <c r="AI137" s="17"/>
      <c r="AJ137" s="17"/>
    </row>
    <row r="138" spans="1:36" s="9" customFormat="1" x14ac:dyDescent="0.2">
      <c r="A138" s="9">
        <v>128</v>
      </c>
      <c r="B138" s="31" t="s">
        <v>37</v>
      </c>
      <c r="C138" s="31" t="s">
        <v>181</v>
      </c>
      <c r="D138" s="31" t="s">
        <v>182</v>
      </c>
      <c r="E138" s="31" t="s">
        <v>183</v>
      </c>
      <c r="F138" s="31" t="s">
        <v>108</v>
      </c>
      <c r="G138" s="31" t="s">
        <v>42</v>
      </c>
      <c r="H138" s="32">
        <v>42067</v>
      </c>
      <c r="I138" s="32">
        <v>42069</v>
      </c>
      <c r="J138" s="39">
        <v>2810.58</v>
      </c>
      <c r="K138" s="39">
        <v>492.68</v>
      </c>
      <c r="L138" s="31"/>
      <c r="M138" s="39" t="s">
        <v>184</v>
      </c>
      <c r="N138" s="31" t="s">
        <v>44</v>
      </c>
      <c r="O138" s="31" t="s">
        <v>96</v>
      </c>
      <c r="P138" s="31" t="s">
        <v>46</v>
      </c>
      <c r="Q138" s="31" t="s">
        <v>73</v>
      </c>
      <c r="R138" s="31" t="s">
        <v>48</v>
      </c>
      <c r="S138" s="31"/>
      <c r="T138" s="31" t="s">
        <v>185</v>
      </c>
      <c r="U138" s="31"/>
      <c r="V138" s="31"/>
      <c r="W138" s="40"/>
      <c r="X138" s="40"/>
      <c r="Y138" s="22">
        <v>0</v>
      </c>
      <c r="Z138" s="40">
        <f t="shared" si="1"/>
        <v>492.68</v>
      </c>
      <c r="AA138" s="41" t="s">
        <v>6</v>
      </c>
      <c r="AB138" s="43"/>
      <c r="AC138" s="17"/>
      <c r="AD138" s="17"/>
      <c r="AE138" s="17"/>
      <c r="AF138" s="17"/>
      <c r="AG138" s="17"/>
      <c r="AH138" s="17"/>
      <c r="AI138" s="17"/>
      <c r="AJ138" s="17"/>
    </row>
    <row r="139" spans="1:36" s="9" customFormat="1" x14ac:dyDescent="0.2">
      <c r="A139" s="9">
        <v>129</v>
      </c>
      <c r="B139" s="31" t="s">
        <v>37</v>
      </c>
      <c r="C139" s="31" t="s">
        <v>181</v>
      </c>
      <c r="D139" s="31" t="s">
        <v>182</v>
      </c>
      <c r="E139" s="31" t="s">
        <v>183</v>
      </c>
      <c r="F139" s="31" t="s">
        <v>108</v>
      </c>
      <c r="G139" s="31" t="s">
        <v>42</v>
      </c>
      <c r="H139" s="32">
        <v>42067</v>
      </c>
      <c r="I139" s="32">
        <v>42069</v>
      </c>
      <c r="J139" s="39">
        <v>2810.58</v>
      </c>
      <c r="K139" s="39">
        <v>123.17</v>
      </c>
      <c r="L139" s="31"/>
      <c r="M139" s="39" t="s">
        <v>184</v>
      </c>
      <c r="N139" s="31" t="s">
        <v>44</v>
      </c>
      <c r="O139" s="31" t="s">
        <v>96</v>
      </c>
      <c r="P139" s="31" t="s">
        <v>46</v>
      </c>
      <c r="Q139" s="31" t="s">
        <v>73</v>
      </c>
      <c r="R139" s="31" t="s">
        <v>48</v>
      </c>
      <c r="S139" s="31"/>
      <c r="T139" s="31" t="s">
        <v>185</v>
      </c>
      <c r="U139" s="31"/>
      <c r="V139" s="31"/>
      <c r="W139" s="40"/>
      <c r="X139" s="40"/>
      <c r="Y139" s="22">
        <v>0</v>
      </c>
      <c r="Z139" s="40">
        <f t="shared" ref="Z139:Z202" si="2">K139-Y139</f>
        <v>123.17</v>
      </c>
      <c r="AA139" s="41" t="s">
        <v>6</v>
      </c>
      <c r="AB139" s="43"/>
      <c r="AC139" s="17"/>
      <c r="AD139" s="17"/>
      <c r="AE139" s="17"/>
      <c r="AF139" s="17"/>
      <c r="AG139" s="17"/>
      <c r="AH139" s="17"/>
      <c r="AI139" s="17"/>
      <c r="AJ139" s="17"/>
    </row>
    <row r="140" spans="1:36" s="9" customFormat="1" x14ac:dyDescent="0.2">
      <c r="A140" s="9">
        <v>130</v>
      </c>
      <c r="B140" s="31" t="s">
        <v>37</v>
      </c>
      <c r="C140" s="31" t="s">
        <v>181</v>
      </c>
      <c r="D140" s="31" t="s">
        <v>182</v>
      </c>
      <c r="E140" s="31" t="s">
        <v>183</v>
      </c>
      <c r="F140" s="31" t="s">
        <v>108</v>
      </c>
      <c r="G140" s="31" t="s">
        <v>42</v>
      </c>
      <c r="H140" s="32">
        <v>42067</v>
      </c>
      <c r="I140" s="32">
        <v>42069</v>
      </c>
      <c r="J140" s="39">
        <v>2810.58</v>
      </c>
      <c r="K140" s="39">
        <v>369.51</v>
      </c>
      <c r="L140" s="31"/>
      <c r="M140" s="39" t="s">
        <v>184</v>
      </c>
      <c r="N140" s="31" t="s">
        <v>44</v>
      </c>
      <c r="O140" s="31" t="s">
        <v>96</v>
      </c>
      <c r="P140" s="31" t="s">
        <v>46</v>
      </c>
      <c r="Q140" s="31" t="s">
        <v>73</v>
      </c>
      <c r="R140" s="31" t="s">
        <v>48</v>
      </c>
      <c r="S140" s="31"/>
      <c r="T140" s="31" t="s">
        <v>185</v>
      </c>
      <c r="U140" s="31"/>
      <c r="V140" s="31"/>
      <c r="W140" s="40"/>
      <c r="X140" s="40"/>
      <c r="Y140" s="22">
        <v>0</v>
      </c>
      <c r="Z140" s="40">
        <f t="shared" si="2"/>
        <v>369.51</v>
      </c>
      <c r="AA140" s="41" t="s">
        <v>6</v>
      </c>
      <c r="AB140" s="43"/>
      <c r="AC140" s="17"/>
      <c r="AD140" s="17"/>
      <c r="AE140" s="17"/>
      <c r="AF140" s="17"/>
      <c r="AG140" s="17"/>
      <c r="AH140" s="17"/>
      <c r="AI140" s="17"/>
      <c r="AJ140" s="17"/>
    </row>
    <row r="141" spans="1:36" s="9" customFormat="1" x14ac:dyDescent="0.2">
      <c r="A141" s="9">
        <v>131</v>
      </c>
      <c r="B141" s="31" t="s">
        <v>37</v>
      </c>
      <c r="C141" s="31" t="s">
        <v>181</v>
      </c>
      <c r="D141" s="31" t="s">
        <v>182</v>
      </c>
      <c r="E141" s="31" t="s">
        <v>183</v>
      </c>
      <c r="F141" s="31" t="s">
        <v>108</v>
      </c>
      <c r="G141" s="31" t="s">
        <v>42</v>
      </c>
      <c r="H141" s="32">
        <v>42067</v>
      </c>
      <c r="I141" s="32">
        <v>42069</v>
      </c>
      <c r="J141" s="39">
        <v>2810.58</v>
      </c>
      <c r="K141" s="39">
        <v>739.02</v>
      </c>
      <c r="L141" s="31"/>
      <c r="M141" s="39" t="s">
        <v>184</v>
      </c>
      <c r="N141" s="31" t="s">
        <v>44</v>
      </c>
      <c r="O141" s="31" t="s">
        <v>96</v>
      </c>
      <c r="P141" s="31" t="s">
        <v>46</v>
      </c>
      <c r="Q141" s="31" t="s">
        <v>73</v>
      </c>
      <c r="R141" s="31" t="s">
        <v>48</v>
      </c>
      <c r="S141" s="31"/>
      <c r="T141" s="31" t="s">
        <v>185</v>
      </c>
      <c r="U141" s="31"/>
      <c r="V141" s="31"/>
      <c r="W141" s="40"/>
      <c r="X141" s="40"/>
      <c r="Y141" s="22">
        <v>0</v>
      </c>
      <c r="Z141" s="40">
        <f t="shared" si="2"/>
        <v>739.02</v>
      </c>
      <c r="AA141" s="41" t="s">
        <v>6</v>
      </c>
      <c r="AB141" s="43"/>
      <c r="AC141" s="17"/>
      <c r="AD141" s="17"/>
      <c r="AE141" s="17"/>
      <c r="AF141" s="17"/>
      <c r="AG141" s="17"/>
      <c r="AH141" s="17"/>
      <c r="AI141" s="17"/>
      <c r="AJ141" s="17"/>
    </row>
    <row r="142" spans="1:36" s="9" customFormat="1" x14ac:dyDescent="0.2">
      <c r="A142" s="9">
        <v>132</v>
      </c>
      <c r="B142" s="31" t="s">
        <v>37</v>
      </c>
      <c r="C142" s="31" t="s">
        <v>181</v>
      </c>
      <c r="D142" s="31" t="s">
        <v>182</v>
      </c>
      <c r="E142" s="31" t="s">
        <v>183</v>
      </c>
      <c r="F142" s="31" t="s">
        <v>108</v>
      </c>
      <c r="G142" s="31" t="s">
        <v>42</v>
      </c>
      <c r="H142" s="32">
        <v>42067</v>
      </c>
      <c r="I142" s="32">
        <v>42069</v>
      </c>
      <c r="J142" s="39">
        <v>2810.58</v>
      </c>
      <c r="K142" s="39">
        <v>492.68</v>
      </c>
      <c r="L142" s="31"/>
      <c r="M142" s="39" t="s">
        <v>184</v>
      </c>
      <c r="N142" s="31" t="s">
        <v>44</v>
      </c>
      <c r="O142" s="31" t="s">
        <v>96</v>
      </c>
      <c r="P142" s="31" t="s">
        <v>46</v>
      </c>
      <c r="Q142" s="31" t="s">
        <v>73</v>
      </c>
      <c r="R142" s="31" t="s">
        <v>48</v>
      </c>
      <c r="S142" s="31"/>
      <c r="T142" s="31" t="s">
        <v>185</v>
      </c>
      <c r="U142" s="31"/>
      <c r="V142" s="31"/>
      <c r="W142" s="40"/>
      <c r="X142" s="40"/>
      <c r="Y142" s="22">
        <v>0</v>
      </c>
      <c r="Z142" s="40">
        <f t="shared" si="2"/>
        <v>492.68</v>
      </c>
      <c r="AA142" s="41" t="s">
        <v>6</v>
      </c>
      <c r="AB142" s="43"/>
      <c r="AC142" s="17"/>
      <c r="AD142" s="17"/>
      <c r="AE142" s="17"/>
      <c r="AF142" s="17"/>
      <c r="AG142" s="17"/>
      <c r="AH142" s="17"/>
      <c r="AI142" s="17"/>
      <c r="AJ142" s="17"/>
    </row>
    <row r="143" spans="1:36" s="9" customFormat="1" x14ac:dyDescent="0.2">
      <c r="A143" s="9">
        <v>133</v>
      </c>
      <c r="B143" s="31" t="s">
        <v>37</v>
      </c>
      <c r="C143" s="31" t="s">
        <v>186</v>
      </c>
      <c r="D143" s="31" t="s">
        <v>187</v>
      </c>
      <c r="E143" s="31" t="s">
        <v>188</v>
      </c>
      <c r="F143" s="31" t="s">
        <v>58</v>
      </c>
      <c r="G143" s="31" t="s">
        <v>42</v>
      </c>
      <c r="H143" s="32">
        <v>42088</v>
      </c>
      <c r="I143" s="32">
        <v>42093</v>
      </c>
      <c r="J143" s="39">
        <v>84.06</v>
      </c>
      <c r="K143" s="39">
        <v>84.06</v>
      </c>
      <c r="L143" s="31"/>
      <c r="M143" s="39" t="s">
        <v>189</v>
      </c>
      <c r="N143" s="31" t="s">
        <v>44</v>
      </c>
      <c r="O143" s="31" t="s">
        <v>45</v>
      </c>
      <c r="P143" s="31" t="s">
        <v>46</v>
      </c>
      <c r="Q143" s="31" t="s">
        <v>47</v>
      </c>
      <c r="R143" s="31" t="s">
        <v>48</v>
      </c>
      <c r="S143" s="31"/>
      <c r="T143" s="31" t="s">
        <v>190</v>
      </c>
      <c r="U143" s="31"/>
      <c r="V143" s="31"/>
      <c r="W143" s="40"/>
      <c r="X143" s="40" t="s">
        <v>528</v>
      </c>
      <c r="Y143" s="22">
        <v>84.06</v>
      </c>
      <c r="Z143" s="40">
        <f t="shared" si="2"/>
        <v>0</v>
      </c>
      <c r="AA143" s="41" t="s">
        <v>1</v>
      </c>
      <c r="AB143" s="43"/>
      <c r="AC143" s="17"/>
      <c r="AD143" s="17"/>
      <c r="AE143" s="17"/>
      <c r="AF143" s="17"/>
      <c r="AG143" s="17"/>
      <c r="AH143" s="17"/>
      <c r="AI143" s="17"/>
      <c r="AJ143" s="17"/>
    </row>
    <row r="144" spans="1:36" s="9" customFormat="1" x14ac:dyDescent="0.2">
      <c r="A144" s="9">
        <v>134</v>
      </c>
      <c r="B144" s="31" t="s">
        <v>37</v>
      </c>
      <c r="C144" s="31" t="s">
        <v>191</v>
      </c>
      <c r="D144" s="31" t="s">
        <v>192</v>
      </c>
      <c r="E144" s="31" t="s">
        <v>193</v>
      </c>
      <c r="F144" s="31" t="s">
        <v>41</v>
      </c>
      <c r="G144" s="31" t="s">
        <v>42</v>
      </c>
      <c r="H144" s="32">
        <v>42082</v>
      </c>
      <c r="I144" s="32">
        <v>42089</v>
      </c>
      <c r="J144" s="39">
        <v>32.99</v>
      </c>
      <c r="K144" s="39">
        <v>32.99</v>
      </c>
      <c r="L144" s="31"/>
      <c r="M144" s="39" t="s">
        <v>194</v>
      </c>
      <c r="N144" s="31" t="s">
        <v>44</v>
      </c>
      <c r="O144" s="31" t="s">
        <v>45</v>
      </c>
      <c r="P144" s="31" t="s">
        <v>46</v>
      </c>
      <c r="Q144" s="31" t="s">
        <v>47</v>
      </c>
      <c r="R144" s="31" t="s">
        <v>48</v>
      </c>
      <c r="S144" s="31"/>
      <c r="T144" s="31" t="s">
        <v>195</v>
      </c>
      <c r="U144" s="31"/>
      <c r="V144" s="31"/>
      <c r="W144" s="40"/>
      <c r="X144" s="40" t="s">
        <v>523</v>
      </c>
      <c r="Y144" s="22">
        <v>32.99</v>
      </c>
      <c r="Z144" s="40">
        <f t="shared" si="2"/>
        <v>0</v>
      </c>
      <c r="AA144" s="41" t="s">
        <v>1</v>
      </c>
      <c r="AB144" s="43"/>
      <c r="AC144" s="17"/>
      <c r="AD144" s="17"/>
      <c r="AE144" s="17"/>
      <c r="AF144" s="17"/>
      <c r="AG144" s="17"/>
      <c r="AH144" s="17"/>
      <c r="AI144" s="17"/>
      <c r="AJ144" s="17"/>
    </row>
    <row r="145" spans="1:36" s="9" customFormat="1" x14ac:dyDescent="0.2">
      <c r="A145" s="9">
        <v>135</v>
      </c>
      <c r="B145" s="31" t="s">
        <v>37</v>
      </c>
      <c r="C145" s="31" t="s">
        <v>196</v>
      </c>
      <c r="D145" s="31" t="s">
        <v>197</v>
      </c>
      <c r="E145" s="31" t="s">
        <v>198</v>
      </c>
      <c r="F145" s="31" t="s">
        <v>199</v>
      </c>
      <c r="G145" s="31" t="s">
        <v>42</v>
      </c>
      <c r="H145" s="32">
        <v>42090</v>
      </c>
      <c r="I145" s="32">
        <v>42094</v>
      </c>
      <c r="J145" s="39">
        <v>203.82</v>
      </c>
      <c r="K145" s="39">
        <v>40.24</v>
      </c>
      <c r="L145" s="31"/>
      <c r="M145" s="39" t="s">
        <v>200</v>
      </c>
      <c r="N145" s="31" t="s">
        <v>44</v>
      </c>
      <c r="O145" s="31" t="s">
        <v>103</v>
      </c>
      <c r="P145" s="31" t="s">
        <v>68</v>
      </c>
      <c r="Q145" s="31" t="s">
        <v>47</v>
      </c>
      <c r="R145" s="31" t="s">
        <v>48</v>
      </c>
      <c r="S145" s="31"/>
      <c r="T145" s="31" t="s">
        <v>201</v>
      </c>
      <c r="U145" s="31"/>
      <c r="V145" s="31"/>
      <c r="W145" s="40"/>
      <c r="X145" s="40"/>
      <c r="Y145" s="22">
        <v>0</v>
      </c>
      <c r="Z145" s="40">
        <f t="shared" si="2"/>
        <v>40.24</v>
      </c>
      <c r="AA145" s="41" t="s">
        <v>6</v>
      </c>
      <c r="AB145" s="43"/>
      <c r="AC145" s="17"/>
      <c r="AD145" s="17"/>
      <c r="AE145" s="17"/>
      <c r="AF145" s="17"/>
      <c r="AG145" s="17"/>
      <c r="AH145" s="17"/>
      <c r="AI145" s="17"/>
      <c r="AJ145" s="17"/>
    </row>
    <row r="146" spans="1:36" s="9" customFormat="1" x14ac:dyDescent="0.2">
      <c r="A146" s="9">
        <v>136</v>
      </c>
      <c r="B146" s="31" t="s">
        <v>37</v>
      </c>
      <c r="C146" s="31" t="s">
        <v>196</v>
      </c>
      <c r="D146" s="31" t="s">
        <v>197</v>
      </c>
      <c r="E146" s="31" t="s">
        <v>198</v>
      </c>
      <c r="F146" s="31" t="s">
        <v>199</v>
      </c>
      <c r="G146" s="31" t="s">
        <v>42</v>
      </c>
      <c r="H146" s="32">
        <v>42090</v>
      </c>
      <c r="I146" s="32">
        <v>42094</v>
      </c>
      <c r="J146" s="39">
        <v>203.82</v>
      </c>
      <c r="K146" s="39">
        <v>163.58000000000001</v>
      </c>
      <c r="L146" s="31"/>
      <c r="M146" s="39" t="s">
        <v>200</v>
      </c>
      <c r="N146" s="31" t="s">
        <v>44</v>
      </c>
      <c r="O146" s="31" t="s">
        <v>103</v>
      </c>
      <c r="P146" s="31" t="s">
        <v>68</v>
      </c>
      <c r="Q146" s="31" t="s">
        <v>47</v>
      </c>
      <c r="R146" s="31" t="s">
        <v>48</v>
      </c>
      <c r="S146" s="31"/>
      <c r="T146" s="31" t="s">
        <v>201</v>
      </c>
      <c r="U146" s="31"/>
      <c r="V146" s="31"/>
      <c r="W146" s="40"/>
      <c r="X146" s="40"/>
      <c r="Y146" s="22">
        <v>0</v>
      </c>
      <c r="Z146" s="40">
        <f t="shared" si="2"/>
        <v>163.58000000000001</v>
      </c>
      <c r="AA146" s="41" t="s">
        <v>6</v>
      </c>
      <c r="AB146" s="43"/>
      <c r="AC146" s="17"/>
      <c r="AD146" s="17"/>
      <c r="AE146" s="17"/>
      <c r="AF146" s="17"/>
      <c r="AG146" s="17"/>
      <c r="AH146" s="17"/>
      <c r="AI146" s="17"/>
      <c r="AJ146" s="17"/>
    </row>
    <row r="147" spans="1:36" s="9" customFormat="1" x14ac:dyDescent="0.2">
      <c r="A147" s="9">
        <v>137</v>
      </c>
      <c r="B147" s="31" t="s">
        <v>37</v>
      </c>
      <c r="C147" s="31" t="s">
        <v>196</v>
      </c>
      <c r="D147" s="31" t="s">
        <v>197</v>
      </c>
      <c r="E147" s="31" t="s">
        <v>202</v>
      </c>
      <c r="F147" s="31" t="s">
        <v>84</v>
      </c>
      <c r="G147" s="31" t="s">
        <v>42</v>
      </c>
      <c r="H147" s="32">
        <v>42060</v>
      </c>
      <c r="I147" s="32">
        <v>42066</v>
      </c>
      <c r="J147" s="39">
        <v>452.05</v>
      </c>
      <c r="K147" s="39">
        <v>26.26</v>
      </c>
      <c r="L147" s="31"/>
      <c r="M147" s="39" t="s">
        <v>203</v>
      </c>
      <c r="N147" s="31" t="s">
        <v>44</v>
      </c>
      <c r="O147" s="31" t="s">
        <v>103</v>
      </c>
      <c r="P147" s="31" t="s">
        <v>68</v>
      </c>
      <c r="Q147" s="31" t="s">
        <v>47</v>
      </c>
      <c r="R147" s="31" t="s">
        <v>48</v>
      </c>
      <c r="S147" s="31"/>
      <c r="T147" s="31" t="s">
        <v>204</v>
      </c>
      <c r="U147" s="31"/>
      <c r="V147" s="31"/>
      <c r="W147" s="40"/>
      <c r="X147" s="40"/>
      <c r="Y147" s="22">
        <v>0</v>
      </c>
      <c r="Z147" s="40">
        <f t="shared" si="2"/>
        <v>26.26</v>
      </c>
      <c r="AA147" s="41" t="s">
        <v>6</v>
      </c>
      <c r="AB147" s="43"/>
      <c r="AC147" s="17"/>
      <c r="AD147" s="17"/>
      <c r="AE147" s="17"/>
      <c r="AF147" s="17"/>
      <c r="AG147" s="17"/>
      <c r="AH147" s="17"/>
      <c r="AI147" s="17"/>
      <c r="AJ147" s="17"/>
    </row>
    <row r="148" spans="1:36" s="9" customFormat="1" x14ac:dyDescent="0.2">
      <c r="A148" s="9">
        <v>138</v>
      </c>
      <c r="B148" s="31" t="s">
        <v>37</v>
      </c>
      <c r="C148" s="31" t="s">
        <v>196</v>
      </c>
      <c r="D148" s="31" t="s">
        <v>197</v>
      </c>
      <c r="E148" s="31" t="s">
        <v>202</v>
      </c>
      <c r="F148" s="31" t="s">
        <v>84</v>
      </c>
      <c r="G148" s="31" t="s">
        <v>42</v>
      </c>
      <c r="H148" s="32">
        <v>42060</v>
      </c>
      <c r="I148" s="32">
        <v>42066</v>
      </c>
      <c r="J148" s="39">
        <v>452.05</v>
      </c>
      <c r="K148" s="39">
        <v>405.04</v>
      </c>
      <c r="L148" s="31"/>
      <c r="M148" s="39" t="s">
        <v>203</v>
      </c>
      <c r="N148" s="31" t="s">
        <v>44</v>
      </c>
      <c r="O148" s="31" t="s">
        <v>103</v>
      </c>
      <c r="P148" s="31" t="s">
        <v>68</v>
      </c>
      <c r="Q148" s="31" t="s">
        <v>53</v>
      </c>
      <c r="R148" s="31" t="s">
        <v>48</v>
      </c>
      <c r="S148" s="31"/>
      <c r="T148" s="31" t="s">
        <v>204</v>
      </c>
      <c r="U148" s="31"/>
      <c r="V148" s="31"/>
      <c r="W148" s="40"/>
      <c r="X148" s="40"/>
      <c r="Y148" s="22">
        <v>0</v>
      </c>
      <c r="Z148" s="40">
        <f t="shared" si="2"/>
        <v>405.04</v>
      </c>
      <c r="AA148" s="41" t="s">
        <v>6</v>
      </c>
      <c r="AB148" s="43"/>
      <c r="AC148" s="17"/>
      <c r="AD148" s="17"/>
      <c r="AE148" s="17"/>
      <c r="AF148" s="17"/>
      <c r="AG148" s="17"/>
      <c r="AH148" s="17"/>
      <c r="AI148" s="17"/>
      <c r="AJ148" s="17"/>
    </row>
    <row r="149" spans="1:36" s="9" customFormat="1" hidden="1" x14ac:dyDescent="0.2">
      <c r="A149" s="9">
        <v>139</v>
      </c>
      <c r="B149" s="31" t="s">
        <v>37</v>
      </c>
      <c r="C149" s="31" t="s">
        <v>205</v>
      </c>
      <c r="D149" s="31" t="s">
        <v>206</v>
      </c>
      <c r="E149" s="31" t="s">
        <v>207</v>
      </c>
      <c r="F149" s="31" t="s">
        <v>208</v>
      </c>
      <c r="G149" s="31" t="s">
        <v>42</v>
      </c>
      <c r="H149" s="32">
        <v>42068</v>
      </c>
      <c r="I149" s="32">
        <v>42073</v>
      </c>
      <c r="J149" s="39">
        <v>524.62</v>
      </c>
      <c r="K149" s="39">
        <v>199.99</v>
      </c>
      <c r="L149" s="31"/>
      <c r="M149" s="39" t="s">
        <v>209</v>
      </c>
      <c r="N149" s="31" t="s">
        <v>44</v>
      </c>
      <c r="O149" s="31" t="s">
        <v>45</v>
      </c>
      <c r="P149" s="31" t="s">
        <v>70</v>
      </c>
      <c r="Q149" s="31" t="s">
        <v>210</v>
      </c>
      <c r="R149" s="31" t="s">
        <v>48</v>
      </c>
      <c r="S149" s="31"/>
      <c r="T149" s="31" t="s">
        <v>211</v>
      </c>
      <c r="U149" s="31"/>
      <c r="V149" s="31"/>
      <c r="W149" s="40"/>
      <c r="X149" s="40" t="s">
        <v>524</v>
      </c>
      <c r="Y149" s="22">
        <v>199.99</v>
      </c>
      <c r="Z149" s="40">
        <f t="shared" si="2"/>
        <v>0</v>
      </c>
      <c r="AA149" s="41" t="s">
        <v>1</v>
      </c>
      <c r="AB149" s="43"/>
      <c r="AC149" s="17"/>
      <c r="AD149" s="17"/>
      <c r="AE149" s="17"/>
      <c r="AF149" s="17"/>
      <c r="AG149" s="17"/>
      <c r="AH149" s="17"/>
      <c r="AI149" s="17"/>
      <c r="AJ149" s="17"/>
    </row>
    <row r="150" spans="1:36" s="9" customFormat="1" hidden="1" x14ac:dyDescent="0.2">
      <c r="A150" s="9">
        <v>140</v>
      </c>
      <c r="B150" s="31" t="s">
        <v>37</v>
      </c>
      <c r="C150" s="31" t="s">
        <v>205</v>
      </c>
      <c r="D150" s="31" t="s">
        <v>206</v>
      </c>
      <c r="E150" s="31" t="s">
        <v>207</v>
      </c>
      <c r="F150" s="31" t="s">
        <v>208</v>
      </c>
      <c r="G150" s="31" t="s">
        <v>42</v>
      </c>
      <c r="H150" s="32">
        <v>42068</v>
      </c>
      <c r="I150" s="32">
        <v>42073</v>
      </c>
      <c r="J150" s="39">
        <v>524.62</v>
      </c>
      <c r="K150" s="39">
        <v>324.63</v>
      </c>
      <c r="L150" s="31"/>
      <c r="M150" s="39" t="s">
        <v>209</v>
      </c>
      <c r="N150" s="31" t="s">
        <v>44</v>
      </c>
      <c r="O150" s="31" t="s">
        <v>45</v>
      </c>
      <c r="P150" s="31" t="s">
        <v>70</v>
      </c>
      <c r="Q150" s="31" t="s">
        <v>210</v>
      </c>
      <c r="R150" s="31" t="s">
        <v>48</v>
      </c>
      <c r="S150" s="31"/>
      <c r="T150" s="31" t="s">
        <v>211</v>
      </c>
      <c r="U150" s="31"/>
      <c r="V150" s="31"/>
      <c r="W150" s="40"/>
      <c r="X150" s="40" t="s">
        <v>524</v>
      </c>
      <c r="Y150" s="22">
        <v>324.63</v>
      </c>
      <c r="Z150" s="40">
        <f t="shared" si="2"/>
        <v>0</v>
      </c>
      <c r="AA150" s="41" t="s">
        <v>1</v>
      </c>
      <c r="AB150" s="43"/>
      <c r="AC150" s="17"/>
      <c r="AD150" s="17"/>
      <c r="AE150" s="17"/>
      <c r="AF150" s="17"/>
      <c r="AG150" s="17"/>
      <c r="AH150" s="17"/>
      <c r="AI150" s="17"/>
      <c r="AJ150" s="17"/>
    </row>
    <row r="151" spans="1:36" s="9" customFormat="1" x14ac:dyDescent="0.2">
      <c r="A151" s="9">
        <v>141</v>
      </c>
      <c r="B151" s="31" t="s">
        <v>37</v>
      </c>
      <c r="C151" s="31" t="s">
        <v>212</v>
      </c>
      <c r="D151" s="31" t="s">
        <v>213</v>
      </c>
      <c r="E151" s="31" t="s">
        <v>214</v>
      </c>
      <c r="F151" s="31" t="s">
        <v>178</v>
      </c>
      <c r="G151" s="31" t="s">
        <v>42</v>
      </c>
      <c r="H151" s="32">
        <v>42075</v>
      </c>
      <c r="I151" s="32">
        <v>42087</v>
      </c>
      <c r="J151" s="39">
        <v>745.59</v>
      </c>
      <c r="K151" s="39">
        <v>122.92</v>
      </c>
      <c r="L151" s="31"/>
      <c r="M151" s="39" t="s">
        <v>215</v>
      </c>
      <c r="N151" s="31" t="s">
        <v>44</v>
      </c>
      <c r="O151" s="31" t="s">
        <v>45</v>
      </c>
      <c r="P151" s="31" t="s">
        <v>46</v>
      </c>
      <c r="Q151" s="31" t="s">
        <v>73</v>
      </c>
      <c r="R151" s="31" t="s">
        <v>48</v>
      </c>
      <c r="S151" s="31"/>
      <c r="T151" s="31" t="s">
        <v>216</v>
      </c>
      <c r="U151" s="31"/>
      <c r="V151" s="31"/>
      <c r="W151" s="40"/>
      <c r="X151" s="40"/>
      <c r="Y151" s="22">
        <v>0</v>
      </c>
      <c r="Z151" s="40">
        <f t="shared" si="2"/>
        <v>122.92</v>
      </c>
      <c r="AA151" s="41" t="s">
        <v>6</v>
      </c>
      <c r="AB151" s="43"/>
      <c r="AC151" s="17"/>
      <c r="AD151" s="17"/>
      <c r="AE151" s="17"/>
      <c r="AF151" s="17"/>
      <c r="AG151" s="17"/>
      <c r="AH151" s="17"/>
      <c r="AI151" s="17"/>
      <c r="AJ151" s="17"/>
    </row>
    <row r="152" spans="1:36" s="9" customFormat="1" x14ac:dyDescent="0.2">
      <c r="A152" s="9">
        <v>142</v>
      </c>
      <c r="B152" s="31" t="s">
        <v>37</v>
      </c>
      <c r="C152" s="31" t="s">
        <v>212</v>
      </c>
      <c r="D152" s="31" t="s">
        <v>213</v>
      </c>
      <c r="E152" s="31" t="s">
        <v>214</v>
      </c>
      <c r="F152" s="31" t="s">
        <v>178</v>
      </c>
      <c r="G152" s="31" t="s">
        <v>42</v>
      </c>
      <c r="H152" s="32">
        <v>42075</v>
      </c>
      <c r="I152" s="32">
        <v>42087</v>
      </c>
      <c r="J152" s="39">
        <v>745.59</v>
      </c>
      <c r="K152" s="39">
        <v>122.92</v>
      </c>
      <c r="L152" s="31"/>
      <c r="M152" s="39" t="s">
        <v>215</v>
      </c>
      <c r="N152" s="31" t="s">
        <v>44</v>
      </c>
      <c r="O152" s="31" t="s">
        <v>45</v>
      </c>
      <c r="P152" s="31" t="s">
        <v>46</v>
      </c>
      <c r="Q152" s="31" t="s">
        <v>73</v>
      </c>
      <c r="R152" s="31" t="s">
        <v>48</v>
      </c>
      <c r="S152" s="31"/>
      <c r="T152" s="31" t="s">
        <v>216</v>
      </c>
      <c r="U152" s="31"/>
      <c r="V152" s="31"/>
      <c r="W152" s="40"/>
      <c r="X152" s="40"/>
      <c r="Y152" s="22">
        <v>0</v>
      </c>
      <c r="Z152" s="40">
        <f t="shared" si="2"/>
        <v>122.92</v>
      </c>
      <c r="AA152" s="41" t="s">
        <v>6</v>
      </c>
      <c r="AB152" s="43"/>
      <c r="AC152" s="17"/>
      <c r="AD152" s="17"/>
      <c r="AE152" s="17"/>
      <c r="AF152" s="17"/>
      <c r="AG152" s="17"/>
      <c r="AH152" s="17"/>
      <c r="AI152" s="17"/>
      <c r="AJ152" s="17"/>
    </row>
    <row r="153" spans="1:36" s="9" customFormat="1" x14ac:dyDescent="0.2">
      <c r="A153" s="9">
        <v>143</v>
      </c>
      <c r="B153" s="31" t="s">
        <v>37</v>
      </c>
      <c r="C153" s="31" t="s">
        <v>212</v>
      </c>
      <c r="D153" s="31" t="s">
        <v>213</v>
      </c>
      <c r="E153" s="31" t="s">
        <v>214</v>
      </c>
      <c r="F153" s="31" t="s">
        <v>178</v>
      </c>
      <c r="G153" s="31" t="s">
        <v>42</v>
      </c>
      <c r="H153" s="32">
        <v>42075</v>
      </c>
      <c r="I153" s="32">
        <v>42087</v>
      </c>
      <c r="J153" s="39">
        <v>745.59</v>
      </c>
      <c r="K153" s="39">
        <v>122.92</v>
      </c>
      <c r="L153" s="31"/>
      <c r="M153" s="39" t="s">
        <v>215</v>
      </c>
      <c r="N153" s="31" t="s">
        <v>44</v>
      </c>
      <c r="O153" s="31" t="s">
        <v>45</v>
      </c>
      <c r="P153" s="31" t="s">
        <v>46</v>
      </c>
      <c r="Q153" s="31" t="s">
        <v>73</v>
      </c>
      <c r="R153" s="31" t="s">
        <v>48</v>
      </c>
      <c r="S153" s="31"/>
      <c r="T153" s="31" t="s">
        <v>216</v>
      </c>
      <c r="U153" s="31"/>
      <c r="V153" s="31"/>
      <c r="W153" s="40"/>
      <c r="X153" s="40"/>
      <c r="Y153" s="22">
        <v>0</v>
      </c>
      <c r="Z153" s="40">
        <f t="shared" si="2"/>
        <v>122.92</v>
      </c>
      <c r="AA153" s="41" t="s">
        <v>6</v>
      </c>
      <c r="AB153" s="43"/>
      <c r="AC153" s="17"/>
      <c r="AD153" s="17"/>
      <c r="AE153" s="17"/>
      <c r="AF153" s="17"/>
      <c r="AG153" s="17"/>
      <c r="AH153" s="17"/>
      <c r="AI153" s="17"/>
      <c r="AJ153" s="17"/>
    </row>
    <row r="154" spans="1:36" s="9" customFormat="1" x14ac:dyDescent="0.2">
      <c r="A154" s="9">
        <v>144</v>
      </c>
      <c r="B154" s="31" t="s">
        <v>37</v>
      </c>
      <c r="C154" s="31" t="s">
        <v>212</v>
      </c>
      <c r="D154" s="31" t="s">
        <v>213</v>
      </c>
      <c r="E154" s="31" t="s">
        <v>214</v>
      </c>
      <c r="F154" s="31" t="s">
        <v>178</v>
      </c>
      <c r="G154" s="31" t="s">
        <v>42</v>
      </c>
      <c r="H154" s="32">
        <v>42075</v>
      </c>
      <c r="I154" s="32">
        <v>42087</v>
      </c>
      <c r="J154" s="39">
        <v>745.59</v>
      </c>
      <c r="K154" s="39">
        <v>25</v>
      </c>
      <c r="L154" s="31"/>
      <c r="M154" s="39" t="s">
        <v>215</v>
      </c>
      <c r="N154" s="31" t="s">
        <v>44</v>
      </c>
      <c r="O154" s="31" t="s">
        <v>45</v>
      </c>
      <c r="P154" s="31" t="s">
        <v>46</v>
      </c>
      <c r="Q154" s="31" t="s">
        <v>53</v>
      </c>
      <c r="R154" s="31" t="s">
        <v>48</v>
      </c>
      <c r="S154" s="31"/>
      <c r="T154" s="31" t="s">
        <v>216</v>
      </c>
      <c r="U154" s="31"/>
      <c r="V154" s="31"/>
      <c r="W154" s="40"/>
      <c r="X154" s="40"/>
      <c r="Y154" s="22">
        <v>0</v>
      </c>
      <c r="Z154" s="40">
        <f t="shared" si="2"/>
        <v>25</v>
      </c>
      <c r="AA154" s="41" t="s">
        <v>6</v>
      </c>
      <c r="AB154" s="43"/>
      <c r="AC154" s="17"/>
      <c r="AD154" s="17"/>
      <c r="AE154" s="17"/>
      <c r="AF154" s="17"/>
      <c r="AG154" s="17"/>
      <c r="AH154" s="17"/>
      <c r="AI154" s="17"/>
      <c r="AJ154" s="17"/>
    </row>
    <row r="155" spans="1:36" s="9" customFormat="1" x14ac:dyDescent="0.2">
      <c r="A155" s="9">
        <v>145</v>
      </c>
      <c r="B155" s="31" t="s">
        <v>37</v>
      </c>
      <c r="C155" s="31" t="s">
        <v>212</v>
      </c>
      <c r="D155" s="31" t="s">
        <v>213</v>
      </c>
      <c r="E155" s="31" t="s">
        <v>214</v>
      </c>
      <c r="F155" s="31" t="s">
        <v>178</v>
      </c>
      <c r="G155" s="31" t="s">
        <v>42</v>
      </c>
      <c r="H155" s="32">
        <v>42075</v>
      </c>
      <c r="I155" s="32">
        <v>42087</v>
      </c>
      <c r="J155" s="39">
        <v>745.59</v>
      </c>
      <c r="K155" s="39">
        <v>64.17</v>
      </c>
      <c r="L155" s="31"/>
      <c r="M155" s="39" t="s">
        <v>215</v>
      </c>
      <c r="N155" s="31" t="s">
        <v>44</v>
      </c>
      <c r="O155" s="31" t="s">
        <v>45</v>
      </c>
      <c r="P155" s="31" t="s">
        <v>46</v>
      </c>
      <c r="Q155" s="31" t="s">
        <v>47</v>
      </c>
      <c r="R155" s="31" t="s">
        <v>48</v>
      </c>
      <c r="S155" s="31"/>
      <c r="T155" s="31" t="s">
        <v>216</v>
      </c>
      <c r="U155" s="31"/>
      <c r="V155" s="31"/>
      <c r="W155" s="40"/>
      <c r="X155" s="40"/>
      <c r="Y155" s="22">
        <v>0</v>
      </c>
      <c r="Z155" s="40">
        <f t="shared" si="2"/>
        <v>64.17</v>
      </c>
      <c r="AA155" s="41" t="s">
        <v>6</v>
      </c>
      <c r="AB155" s="43"/>
      <c r="AC155" s="17"/>
      <c r="AD155" s="17"/>
      <c r="AE155" s="17"/>
      <c r="AF155" s="17"/>
      <c r="AG155" s="17"/>
      <c r="AH155" s="17"/>
      <c r="AI155" s="17"/>
      <c r="AJ155" s="17"/>
    </row>
    <row r="156" spans="1:36" s="9" customFormat="1" hidden="1" x14ac:dyDescent="0.2">
      <c r="A156" s="9">
        <v>146</v>
      </c>
      <c r="B156" s="31" t="s">
        <v>37</v>
      </c>
      <c r="C156" s="31" t="s">
        <v>212</v>
      </c>
      <c r="D156" s="31" t="s">
        <v>213</v>
      </c>
      <c r="E156" s="31" t="s">
        <v>214</v>
      </c>
      <c r="F156" s="31" t="s">
        <v>178</v>
      </c>
      <c r="G156" s="31" t="s">
        <v>42</v>
      </c>
      <c r="H156" s="32">
        <v>42075</v>
      </c>
      <c r="I156" s="32">
        <v>42087</v>
      </c>
      <c r="J156" s="39">
        <v>745.59</v>
      </c>
      <c r="K156" s="39">
        <v>45</v>
      </c>
      <c r="L156" s="31"/>
      <c r="M156" s="39" t="s">
        <v>215</v>
      </c>
      <c r="N156" s="31" t="s">
        <v>44</v>
      </c>
      <c r="O156" s="31" t="s">
        <v>45</v>
      </c>
      <c r="P156" s="31" t="s">
        <v>70</v>
      </c>
      <c r="Q156" s="31" t="s">
        <v>47</v>
      </c>
      <c r="R156" s="31" t="s">
        <v>48</v>
      </c>
      <c r="S156" s="31"/>
      <c r="T156" s="31" t="s">
        <v>216</v>
      </c>
      <c r="U156" s="31"/>
      <c r="V156" s="31"/>
      <c r="W156" s="40"/>
      <c r="X156" s="40" t="s">
        <v>520</v>
      </c>
      <c r="Y156" s="22">
        <v>45</v>
      </c>
      <c r="Z156" s="40">
        <f t="shared" si="2"/>
        <v>0</v>
      </c>
      <c r="AA156" s="41" t="s">
        <v>1</v>
      </c>
      <c r="AB156" s="43"/>
      <c r="AC156" s="17"/>
      <c r="AD156" s="17"/>
      <c r="AE156" s="17"/>
      <c r="AF156" s="17"/>
      <c r="AG156" s="17"/>
      <c r="AH156" s="17"/>
      <c r="AI156" s="17"/>
      <c r="AJ156" s="17"/>
    </row>
    <row r="157" spans="1:36" s="9" customFormat="1" x14ac:dyDescent="0.2">
      <c r="A157" s="9">
        <v>147</v>
      </c>
      <c r="B157" s="31" t="s">
        <v>37</v>
      </c>
      <c r="C157" s="31" t="s">
        <v>212</v>
      </c>
      <c r="D157" s="31" t="s">
        <v>213</v>
      </c>
      <c r="E157" s="31" t="s">
        <v>214</v>
      </c>
      <c r="F157" s="31" t="s">
        <v>178</v>
      </c>
      <c r="G157" s="31" t="s">
        <v>42</v>
      </c>
      <c r="H157" s="32">
        <v>42075</v>
      </c>
      <c r="I157" s="32">
        <v>42087</v>
      </c>
      <c r="J157" s="39">
        <v>745.59</v>
      </c>
      <c r="K157" s="39">
        <v>129.81</v>
      </c>
      <c r="L157" s="31"/>
      <c r="M157" s="39" t="s">
        <v>215</v>
      </c>
      <c r="N157" s="31" t="s">
        <v>44</v>
      </c>
      <c r="O157" s="31" t="s">
        <v>45</v>
      </c>
      <c r="P157" s="31" t="s">
        <v>46</v>
      </c>
      <c r="Q157" s="31" t="s">
        <v>53</v>
      </c>
      <c r="R157" s="31" t="s">
        <v>48</v>
      </c>
      <c r="S157" s="31"/>
      <c r="T157" s="31" t="s">
        <v>216</v>
      </c>
      <c r="U157" s="31"/>
      <c r="V157" s="31"/>
      <c r="W157" s="40"/>
      <c r="X157" s="40"/>
      <c r="Y157" s="22">
        <v>0</v>
      </c>
      <c r="Z157" s="40">
        <f t="shared" si="2"/>
        <v>129.81</v>
      </c>
      <c r="AA157" s="41" t="s">
        <v>6</v>
      </c>
      <c r="AB157" s="43"/>
      <c r="AC157" s="17"/>
      <c r="AD157" s="17"/>
      <c r="AE157" s="17"/>
      <c r="AF157" s="17"/>
      <c r="AG157" s="17"/>
      <c r="AH157" s="17"/>
      <c r="AI157" s="17"/>
      <c r="AJ157" s="17"/>
    </row>
    <row r="158" spans="1:36" s="9" customFormat="1" x14ac:dyDescent="0.2">
      <c r="A158" s="9">
        <v>148</v>
      </c>
      <c r="B158" s="31" t="s">
        <v>37</v>
      </c>
      <c r="C158" s="31" t="s">
        <v>212</v>
      </c>
      <c r="D158" s="31" t="s">
        <v>213</v>
      </c>
      <c r="E158" s="31" t="s">
        <v>214</v>
      </c>
      <c r="F158" s="31" t="s">
        <v>178</v>
      </c>
      <c r="G158" s="31" t="s">
        <v>42</v>
      </c>
      <c r="H158" s="32">
        <v>42075</v>
      </c>
      <c r="I158" s="32">
        <v>42087</v>
      </c>
      <c r="J158" s="39">
        <v>745.59</v>
      </c>
      <c r="K158" s="39">
        <v>5.19</v>
      </c>
      <c r="L158" s="31"/>
      <c r="M158" s="39" t="s">
        <v>215</v>
      </c>
      <c r="N158" s="31" t="s">
        <v>44</v>
      </c>
      <c r="O158" s="31" t="s">
        <v>45</v>
      </c>
      <c r="P158" s="31" t="s">
        <v>46</v>
      </c>
      <c r="Q158" s="31" t="s">
        <v>53</v>
      </c>
      <c r="R158" s="31" t="s">
        <v>48</v>
      </c>
      <c r="S158" s="31"/>
      <c r="T158" s="31" t="s">
        <v>216</v>
      </c>
      <c r="U158" s="31"/>
      <c r="V158" s="31"/>
      <c r="W158" s="40"/>
      <c r="X158" s="40"/>
      <c r="Y158" s="22">
        <v>0</v>
      </c>
      <c r="Z158" s="40">
        <f t="shared" si="2"/>
        <v>5.19</v>
      </c>
      <c r="AA158" s="41" t="s">
        <v>6</v>
      </c>
      <c r="AB158" s="43"/>
      <c r="AC158" s="17"/>
      <c r="AD158" s="17"/>
      <c r="AE158" s="17"/>
      <c r="AF158" s="17"/>
      <c r="AG158" s="17"/>
      <c r="AH158" s="17"/>
      <c r="AI158" s="17"/>
      <c r="AJ158" s="17"/>
    </row>
    <row r="159" spans="1:36" s="9" customFormat="1" x14ac:dyDescent="0.2">
      <c r="A159" s="9">
        <v>149</v>
      </c>
      <c r="B159" s="31" t="s">
        <v>37</v>
      </c>
      <c r="C159" s="31" t="s">
        <v>212</v>
      </c>
      <c r="D159" s="31" t="s">
        <v>213</v>
      </c>
      <c r="E159" s="31" t="s">
        <v>214</v>
      </c>
      <c r="F159" s="31" t="s">
        <v>178</v>
      </c>
      <c r="G159" s="31" t="s">
        <v>42</v>
      </c>
      <c r="H159" s="32">
        <v>42075</v>
      </c>
      <c r="I159" s="32">
        <v>42087</v>
      </c>
      <c r="J159" s="39">
        <v>745.59</v>
      </c>
      <c r="K159" s="39">
        <v>82.66</v>
      </c>
      <c r="L159" s="31"/>
      <c r="M159" s="39" t="s">
        <v>215</v>
      </c>
      <c r="N159" s="31" t="s">
        <v>44</v>
      </c>
      <c r="O159" s="31" t="s">
        <v>45</v>
      </c>
      <c r="P159" s="31" t="s">
        <v>46</v>
      </c>
      <c r="Q159" s="31" t="s">
        <v>47</v>
      </c>
      <c r="R159" s="31" t="s">
        <v>48</v>
      </c>
      <c r="S159" s="31"/>
      <c r="T159" s="31" t="s">
        <v>216</v>
      </c>
      <c r="U159" s="31"/>
      <c r="V159" s="31"/>
      <c r="W159" s="40"/>
      <c r="X159" s="40"/>
      <c r="Y159" s="22">
        <v>0</v>
      </c>
      <c r="Z159" s="40">
        <f t="shared" si="2"/>
        <v>82.66</v>
      </c>
      <c r="AA159" s="41" t="s">
        <v>6</v>
      </c>
      <c r="AB159" s="43"/>
      <c r="AC159" s="17"/>
      <c r="AD159" s="17"/>
      <c r="AE159" s="17"/>
      <c r="AF159" s="17"/>
      <c r="AG159" s="17"/>
      <c r="AH159" s="17"/>
      <c r="AI159" s="17"/>
      <c r="AJ159" s="17"/>
    </row>
    <row r="160" spans="1:36" s="9" customFormat="1" x14ac:dyDescent="0.2">
      <c r="A160" s="9">
        <v>150</v>
      </c>
      <c r="B160" s="31" t="s">
        <v>37</v>
      </c>
      <c r="C160" s="31" t="s">
        <v>212</v>
      </c>
      <c r="D160" s="31" t="s">
        <v>213</v>
      </c>
      <c r="E160" s="31" t="s">
        <v>214</v>
      </c>
      <c r="F160" s="31" t="s">
        <v>178</v>
      </c>
      <c r="G160" s="31" t="s">
        <v>42</v>
      </c>
      <c r="H160" s="32">
        <v>42075</v>
      </c>
      <c r="I160" s="32">
        <v>42087</v>
      </c>
      <c r="J160" s="39">
        <v>745.59</v>
      </c>
      <c r="K160" s="39">
        <v>25</v>
      </c>
      <c r="L160" s="31"/>
      <c r="M160" s="39" t="s">
        <v>215</v>
      </c>
      <c r="N160" s="31" t="s">
        <v>44</v>
      </c>
      <c r="O160" s="31" t="s">
        <v>45</v>
      </c>
      <c r="P160" s="31" t="s">
        <v>46</v>
      </c>
      <c r="Q160" s="31" t="s">
        <v>53</v>
      </c>
      <c r="R160" s="31" t="s">
        <v>48</v>
      </c>
      <c r="S160" s="31"/>
      <c r="T160" s="31" t="s">
        <v>216</v>
      </c>
      <c r="U160" s="31"/>
      <c r="V160" s="31"/>
      <c r="W160" s="40"/>
      <c r="X160" s="40"/>
      <c r="Y160" s="22">
        <v>0</v>
      </c>
      <c r="Z160" s="40">
        <f t="shared" si="2"/>
        <v>25</v>
      </c>
      <c r="AA160" s="41" t="s">
        <v>6</v>
      </c>
      <c r="AB160" s="43"/>
      <c r="AC160" s="17"/>
      <c r="AD160" s="17"/>
      <c r="AE160" s="17"/>
      <c r="AF160" s="17"/>
      <c r="AG160" s="17"/>
      <c r="AH160" s="17"/>
      <c r="AI160" s="17"/>
      <c r="AJ160" s="17"/>
    </row>
    <row r="161" spans="1:36" s="9" customFormat="1" x14ac:dyDescent="0.2">
      <c r="A161" s="9">
        <v>151</v>
      </c>
      <c r="B161" s="31" t="s">
        <v>37</v>
      </c>
      <c r="C161" s="31" t="s">
        <v>212</v>
      </c>
      <c r="D161" s="31" t="s">
        <v>213</v>
      </c>
      <c r="E161" s="31" t="s">
        <v>217</v>
      </c>
      <c r="F161" s="31" t="s">
        <v>135</v>
      </c>
      <c r="G161" s="31" t="s">
        <v>42</v>
      </c>
      <c r="H161" s="32">
        <v>42069</v>
      </c>
      <c r="I161" s="32">
        <v>42074</v>
      </c>
      <c r="J161" s="39">
        <v>1518.26</v>
      </c>
      <c r="K161" s="39">
        <v>75.260000000000005</v>
      </c>
      <c r="L161" s="31"/>
      <c r="M161" s="39" t="s">
        <v>218</v>
      </c>
      <c r="N161" s="31" t="s">
        <v>44</v>
      </c>
      <c r="O161" s="31" t="s">
        <v>45</v>
      </c>
      <c r="P161" s="31" t="s">
        <v>46</v>
      </c>
      <c r="Q161" s="31" t="s">
        <v>47</v>
      </c>
      <c r="R161" s="31" t="s">
        <v>48</v>
      </c>
      <c r="S161" s="31"/>
      <c r="T161" s="31" t="s">
        <v>219</v>
      </c>
      <c r="U161" s="31"/>
      <c r="V161" s="31"/>
      <c r="W161" s="40"/>
      <c r="X161" s="40"/>
      <c r="Y161" s="22">
        <v>0</v>
      </c>
      <c r="Z161" s="40">
        <f t="shared" si="2"/>
        <v>75.260000000000005</v>
      </c>
      <c r="AA161" s="41" t="s">
        <v>6</v>
      </c>
      <c r="AB161" s="43"/>
      <c r="AC161" s="17"/>
      <c r="AD161" s="17"/>
      <c r="AE161" s="17"/>
      <c r="AF161" s="17"/>
      <c r="AG161" s="17"/>
      <c r="AH161" s="17"/>
      <c r="AI161" s="17"/>
      <c r="AJ161" s="17"/>
    </row>
    <row r="162" spans="1:36" s="9" customFormat="1" x14ac:dyDescent="0.2">
      <c r="A162" s="9">
        <v>152</v>
      </c>
      <c r="B162" s="31" t="s">
        <v>37</v>
      </c>
      <c r="C162" s="31" t="s">
        <v>212</v>
      </c>
      <c r="D162" s="31" t="s">
        <v>213</v>
      </c>
      <c r="E162" s="31" t="s">
        <v>217</v>
      </c>
      <c r="F162" s="31" t="s">
        <v>135</v>
      </c>
      <c r="G162" s="31" t="s">
        <v>42</v>
      </c>
      <c r="H162" s="32">
        <v>42069</v>
      </c>
      <c r="I162" s="32">
        <v>42074</v>
      </c>
      <c r="J162" s="39">
        <v>1518.26</v>
      </c>
      <c r="K162" s="39">
        <v>75.39</v>
      </c>
      <c r="L162" s="31"/>
      <c r="M162" s="39" t="s">
        <v>218</v>
      </c>
      <c r="N162" s="31" t="s">
        <v>44</v>
      </c>
      <c r="O162" s="31" t="s">
        <v>45</v>
      </c>
      <c r="P162" s="31" t="s">
        <v>46</v>
      </c>
      <c r="Q162" s="31" t="s">
        <v>47</v>
      </c>
      <c r="R162" s="31" t="s">
        <v>48</v>
      </c>
      <c r="S162" s="31"/>
      <c r="T162" s="31" t="s">
        <v>219</v>
      </c>
      <c r="U162" s="31"/>
      <c r="V162" s="31"/>
      <c r="W162" s="40"/>
      <c r="X162" s="40"/>
      <c r="Y162" s="22">
        <v>0</v>
      </c>
      <c r="Z162" s="40">
        <f t="shared" si="2"/>
        <v>75.39</v>
      </c>
      <c r="AA162" s="41" t="s">
        <v>6</v>
      </c>
      <c r="AB162" s="43"/>
      <c r="AC162" s="17"/>
      <c r="AD162" s="17"/>
      <c r="AE162" s="17"/>
      <c r="AF162" s="17"/>
      <c r="AG162" s="17"/>
      <c r="AH162" s="17"/>
      <c r="AI162" s="17"/>
      <c r="AJ162" s="17"/>
    </row>
    <row r="163" spans="1:36" s="9" customFormat="1" x14ac:dyDescent="0.2">
      <c r="A163" s="9">
        <v>153</v>
      </c>
      <c r="B163" s="31" t="s">
        <v>37</v>
      </c>
      <c r="C163" s="31" t="s">
        <v>212</v>
      </c>
      <c r="D163" s="31" t="s">
        <v>213</v>
      </c>
      <c r="E163" s="31" t="s">
        <v>217</v>
      </c>
      <c r="F163" s="31" t="s">
        <v>135</v>
      </c>
      <c r="G163" s="31" t="s">
        <v>42</v>
      </c>
      <c r="H163" s="32">
        <v>42069</v>
      </c>
      <c r="I163" s="32">
        <v>42074</v>
      </c>
      <c r="J163" s="39">
        <v>1518.26</v>
      </c>
      <c r="K163" s="39">
        <v>1256.06</v>
      </c>
      <c r="L163" s="31"/>
      <c r="M163" s="39" t="s">
        <v>218</v>
      </c>
      <c r="N163" s="31" t="s">
        <v>44</v>
      </c>
      <c r="O163" s="31" t="s">
        <v>45</v>
      </c>
      <c r="P163" s="31" t="s">
        <v>46</v>
      </c>
      <c r="Q163" s="31" t="s">
        <v>53</v>
      </c>
      <c r="R163" s="31" t="s">
        <v>48</v>
      </c>
      <c r="S163" s="31"/>
      <c r="T163" s="31" t="s">
        <v>219</v>
      </c>
      <c r="U163" s="31"/>
      <c r="V163" s="31"/>
      <c r="W163" s="40"/>
      <c r="X163" s="40"/>
      <c r="Y163" s="22">
        <v>0</v>
      </c>
      <c r="Z163" s="40">
        <f t="shared" si="2"/>
        <v>1256.06</v>
      </c>
      <c r="AA163" s="41" t="s">
        <v>6</v>
      </c>
      <c r="AB163" s="43"/>
      <c r="AC163" s="17"/>
      <c r="AD163" s="17"/>
      <c r="AE163" s="17"/>
      <c r="AF163" s="17"/>
      <c r="AG163" s="17"/>
      <c r="AH163" s="17"/>
      <c r="AI163" s="17"/>
      <c r="AJ163" s="17"/>
    </row>
    <row r="164" spans="1:36" s="9" customFormat="1" x14ac:dyDescent="0.2">
      <c r="A164" s="9">
        <v>154</v>
      </c>
      <c r="B164" s="31" t="s">
        <v>37</v>
      </c>
      <c r="C164" s="31" t="s">
        <v>212</v>
      </c>
      <c r="D164" s="31" t="s">
        <v>213</v>
      </c>
      <c r="E164" s="31" t="s">
        <v>217</v>
      </c>
      <c r="F164" s="31" t="s">
        <v>135</v>
      </c>
      <c r="G164" s="31" t="s">
        <v>42</v>
      </c>
      <c r="H164" s="32">
        <v>42069</v>
      </c>
      <c r="I164" s="32">
        <v>42074</v>
      </c>
      <c r="J164" s="39">
        <v>1518.26</v>
      </c>
      <c r="K164" s="39">
        <v>111.55</v>
      </c>
      <c r="L164" s="31"/>
      <c r="M164" s="39" t="s">
        <v>218</v>
      </c>
      <c r="N164" s="31" t="s">
        <v>44</v>
      </c>
      <c r="O164" s="31" t="s">
        <v>45</v>
      </c>
      <c r="P164" s="31" t="s">
        <v>46</v>
      </c>
      <c r="Q164" s="31" t="s">
        <v>53</v>
      </c>
      <c r="R164" s="31" t="s">
        <v>48</v>
      </c>
      <c r="S164" s="31"/>
      <c r="T164" s="31" t="s">
        <v>219</v>
      </c>
      <c r="U164" s="31"/>
      <c r="V164" s="31"/>
      <c r="W164" s="40"/>
      <c r="X164" s="40"/>
      <c r="Y164" s="22">
        <v>0</v>
      </c>
      <c r="Z164" s="40">
        <f t="shared" si="2"/>
        <v>111.55</v>
      </c>
      <c r="AA164" s="41" t="s">
        <v>6</v>
      </c>
      <c r="AB164" s="43"/>
      <c r="AC164" s="17"/>
      <c r="AD164" s="17"/>
      <c r="AE164" s="17"/>
      <c r="AF164" s="17"/>
      <c r="AG164" s="17"/>
      <c r="AH164" s="17"/>
      <c r="AI164" s="17"/>
      <c r="AJ164" s="17"/>
    </row>
    <row r="165" spans="1:36" s="9" customFormat="1" x14ac:dyDescent="0.2">
      <c r="A165" s="9">
        <v>155</v>
      </c>
      <c r="B165" s="31" t="s">
        <v>37</v>
      </c>
      <c r="C165" s="31" t="s">
        <v>220</v>
      </c>
      <c r="D165" s="31" t="s">
        <v>221</v>
      </c>
      <c r="E165" s="31" t="s">
        <v>222</v>
      </c>
      <c r="F165" s="31" t="s">
        <v>199</v>
      </c>
      <c r="G165" s="31" t="s">
        <v>42</v>
      </c>
      <c r="H165" s="32">
        <v>42090</v>
      </c>
      <c r="I165" s="32">
        <v>42094</v>
      </c>
      <c r="J165" s="39">
        <v>602.28</v>
      </c>
      <c r="K165" s="39">
        <v>171.35</v>
      </c>
      <c r="L165" s="31"/>
      <c r="M165" s="39" t="s">
        <v>223</v>
      </c>
      <c r="N165" s="31" t="s">
        <v>44</v>
      </c>
      <c r="O165" s="31" t="s">
        <v>96</v>
      </c>
      <c r="P165" s="31" t="s">
        <v>224</v>
      </c>
      <c r="Q165" s="31" t="s">
        <v>73</v>
      </c>
      <c r="R165" s="31" t="s">
        <v>48</v>
      </c>
      <c r="S165" s="31"/>
      <c r="T165" s="31" t="s">
        <v>225</v>
      </c>
      <c r="U165" s="31"/>
      <c r="V165" s="31"/>
      <c r="W165" s="40"/>
      <c r="X165" s="40"/>
      <c r="Y165" s="22">
        <v>0</v>
      </c>
      <c r="Z165" s="40">
        <f t="shared" si="2"/>
        <v>171.35</v>
      </c>
      <c r="AA165" s="41" t="s">
        <v>6</v>
      </c>
      <c r="AB165" s="43"/>
      <c r="AC165" s="17"/>
      <c r="AD165" s="17"/>
      <c r="AE165" s="17"/>
      <c r="AF165" s="17"/>
      <c r="AG165" s="17"/>
      <c r="AH165" s="17"/>
      <c r="AI165" s="17"/>
      <c r="AJ165" s="17"/>
    </row>
    <row r="166" spans="1:36" s="9" customFormat="1" x14ac:dyDescent="0.2">
      <c r="A166" s="9">
        <v>156</v>
      </c>
      <c r="B166" s="31" t="s">
        <v>37</v>
      </c>
      <c r="C166" s="31" t="s">
        <v>220</v>
      </c>
      <c r="D166" s="31" t="s">
        <v>221</v>
      </c>
      <c r="E166" s="31" t="s">
        <v>222</v>
      </c>
      <c r="F166" s="31" t="s">
        <v>199</v>
      </c>
      <c r="G166" s="31" t="s">
        <v>42</v>
      </c>
      <c r="H166" s="32">
        <v>42090</v>
      </c>
      <c r="I166" s="32">
        <v>42094</v>
      </c>
      <c r="J166" s="39">
        <v>602.28</v>
      </c>
      <c r="K166" s="39">
        <v>73.81</v>
      </c>
      <c r="L166" s="31"/>
      <c r="M166" s="39" t="s">
        <v>223</v>
      </c>
      <c r="N166" s="31" t="s">
        <v>44</v>
      </c>
      <c r="O166" s="31" t="s">
        <v>96</v>
      </c>
      <c r="P166" s="31" t="s">
        <v>224</v>
      </c>
      <c r="Q166" s="31" t="s">
        <v>47</v>
      </c>
      <c r="R166" s="31" t="s">
        <v>48</v>
      </c>
      <c r="S166" s="31"/>
      <c r="T166" s="31" t="s">
        <v>225</v>
      </c>
      <c r="U166" s="31"/>
      <c r="V166" s="31"/>
      <c r="W166" s="40"/>
      <c r="X166" s="40"/>
      <c r="Y166" s="22">
        <v>0</v>
      </c>
      <c r="Z166" s="40">
        <f t="shared" si="2"/>
        <v>73.81</v>
      </c>
      <c r="AA166" s="41" t="s">
        <v>6</v>
      </c>
      <c r="AB166" s="43"/>
      <c r="AC166" s="17"/>
      <c r="AD166" s="17"/>
      <c r="AE166" s="17"/>
      <c r="AF166" s="17"/>
      <c r="AG166" s="17"/>
      <c r="AH166" s="17"/>
      <c r="AI166" s="17"/>
      <c r="AJ166" s="17"/>
    </row>
    <row r="167" spans="1:36" s="9" customFormat="1" x14ac:dyDescent="0.2">
      <c r="A167" s="9">
        <v>157</v>
      </c>
      <c r="B167" s="31" t="s">
        <v>37</v>
      </c>
      <c r="C167" s="31" t="s">
        <v>220</v>
      </c>
      <c r="D167" s="31" t="s">
        <v>221</v>
      </c>
      <c r="E167" s="31" t="s">
        <v>222</v>
      </c>
      <c r="F167" s="31" t="s">
        <v>199</v>
      </c>
      <c r="G167" s="31" t="s">
        <v>42</v>
      </c>
      <c r="H167" s="32">
        <v>42090</v>
      </c>
      <c r="I167" s="32">
        <v>42094</v>
      </c>
      <c r="J167" s="39">
        <v>602.28</v>
      </c>
      <c r="K167" s="39">
        <v>196.2</v>
      </c>
      <c r="L167" s="31"/>
      <c r="M167" s="39" t="s">
        <v>223</v>
      </c>
      <c r="N167" s="31" t="s">
        <v>44</v>
      </c>
      <c r="O167" s="31" t="s">
        <v>96</v>
      </c>
      <c r="P167" s="31" t="s">
        <v>224</v>
      </c>
      <c r="Q167" s="31" t="s">
        <v>53</v>
      </c>
      <c r="R167" s="31" t="s">
        <v>48</v>
      </c>
      <c r="S167" s="31"/>
      <c r="T167" s="31" t="s">
        <v>225</v>
      </c>
      <c r="U167" s="31"/>
      <c r="V167" s="31"/>
      <c r="W167" s="40"/>
      <c r="X167" s="40"/>
      <c r="Y167" s="22">
        <v>0</v>
      </c>
      <c r="Z167" s="40">
        <f t="shared" si="2"/>
        <v>196.2</v>
      </c>
      <c r="AA167" s="41" t="s">
        <v>6</v>
      </c>
      <c r="AB167" s="43"/>
      <c r="AC167" s="17"/>
      <c r="AD167" s="17"/>
      <c r="AE167" s="17"/>
      <c r="AF167" s="17"/>
      <c r="AG167" s="17"/>
      <c r="AH167" s="17"/>
      <c r="AI167" s="17"/>
      <c r="AJ167" s="17"/>
    </row>
    <row r="168" spans="1:36" s="9" customFormat="1" x14ac:dyDescent="0.2">
      <c r="A168" s="9">
        <v>158</v>
      </c>
      <c r="B168" s="31" t="s">
        <v>37</v>
      </c>
      <c r="C168" s="31" t="s">
        <v>220</v>
      </c>
      <c r="D168" s="31" t="s">
        <v>221</v>
      </c>
      <c r="E168" s="31" t="s">
        <v>222</v>
      </c>
      <c r="F168" s="31" t="s">
        <v>199</v>
      </c>
      <c r="G168" s="31" t="s">
        <v>42</v>
      </c>
      <c r="H168" s="32">
        <v>42090</v>
      </c>
      <c r="I168" s="32">
        <v>42094</v>
      </c>
      <c r="J168" s="39">
        <v>602.28</v>
      </c>
      <c r="K168" s="39">
        <v>26</v>
      </c>
      <c r="L168" s="31"/>
      <c r="M168" s="39" t="s">
        <v>223</v>
      </c>
      <c r="N168" s="31" t="s">
        <v>44</v>
      </c>
      <c r="O168" s="31" t="s">
        <v>96</v>
      </c>
      <c r="P168" s="31" t="s">
        <v>224</v>
      </c>
      <c r="Q168" s="31" t="s">
        <v>53</v>
      </c>
      <c r="R168" s="31" t="s">
        <v>48</v>
      </c>
      <c r="S168" s="31"/>
      <c r="T168" s="31" t="s">
        <v>225</v>
      </c>
      <c r="U168" s="31"/>
      <c r="V168" s="31"/>
      <c r="W168" s="40"/>
      <c r="X168" s="40"/>
      <c r="Y168" s="22">
        <v>0</v>
      </c>
      <c r="Z168" s="40">
        <f t="shared" si="2"/>
        <v>26</v>
      </c>
      <c r="AA168" s="41" t="s">
        <v>6</v>
      </c>
      <c r="AB168" s="43"/>
      <c r="AC168" s="17"/>
      <c r="AD168" s="17"/>
      <c r="AE168" s="17"/>
      <c r="AF168" s="17"/>
      <c r="AG168" s="17"/>
      <c r="AH168" s="17"/>
      <c r="AI168" s="17"/>
      <c r="AJ168" s="17"/>
    </row>
    <row r="169" spans="1:36" s="9" customFormat="1" x14ac:dyDescent="0.2">
      <c r="A169" s="9">
        <v>159</v>
      </c>
      <c r="B169" s="31" t="s">
        <v>37</v>
      </c>
      <c r="C169" s="31" t="s">
        <v>220</v>
      </c>
      <c r="D169" s="31" t="s">
        <v>221</v>
      </c>
      <c r="E169" s="31" t="s">
        <v>222</v>
      </c>
      <c r="F169" s="31" t="s">
        <v>199</v>
      </c>
      <c r="G169" s="31" t="s">
        <v>42</v>
      </c>
      <c r="H169" s="32">
        <v>42090</v>
      </c>
      <c r="I169" s="32">
        <v>42094</v>
      </c>
      <c r="J169" s="39">
        <v>602.28</v>
      </c>
      <c r="K169" s="39">
        <v>134.91999999999999</v>
      </c>
      <c r="L169" s="31"/>
      <c r="M169" s="39" t="s">
        <v>223</v>
      </c>
      <c r="N169" s="31" t="s">
        <v>44</v>
      </c>
      <c r="O169" s="31" t="s">
        <v>96</v>
      </c>
      <c r="P169" s="31" t="s">
        <v>224</v>
      </c>
      <c r="Q169" s="31" t="s">
        <v>53</v>
      </c>
      <c r="R169" s="31" t="s">
        <v>48</v>
      </c>
      <c r="S169" s="31"/>
      <c r="T169" s="31" t="s">
        <v>225</v>
      </c>
      <c r="U169" s="31"/>
      <c r="V169" s="31"/>
      <c r="W169" s="40"/>
      <c r="X169" s="40"/>
      <c r="Y169" s="22">
        <v>0</v>
      </c>
      <c r="Z169" s="40">
        <f t="shared" si="2"/>
        <v>134.91999999999999</v>
      </c>
      <c r="AA169" s="41" t="s">
        <v>6</v>
      </c>
      <c r="AB169" s="43"/>
      <c r="AC169" s="17"/>
      <c r="AD169" s="17"/>
      <c r="AE169" s="17"/>
      <c r="AF169" s="17"/>
      <c r="AG169" s="17"/>
      <c r="AH169" s="17"/>
      <c r="AI169" s="17"/>
      <c r="AJ169" s="17"/>
    </row>
    <row r="170" spans="1:36" s="9" customFormat="1" x14ac:dyDescent="0.2">
      <c r="A170" s="9">
        <v>160</v>
      </c>
      <c r="B170" s="31" t="s">
        <v>37</v>
      </c>
      <c r="C170" s="31" t="s">
        <v>226</v>
      </c>
      <c r="D170" s="31" t="s">
        <v>227</v>
      </c>
      <c r="E170" s="31" t="s">
        <v>228</v>
      </c>
      <c r="F170" s="31" t="s">
        <v>89</v>
      </c>
      <c r="G170" s="31" t="s">
        <v>42</v>
      </c>
      <c r="H170" s="32">
        <v>42079</v>
      </c>
      <c r="I170" s="32">
        <v>42088</v>
      </c>
      <c r="J170" s="39">
        <v>116.78</v>
      </c>
      <c r="K170" s="39">
        <v>28.38</v>
      </c>
      <c r="L170" s="31"/>
      <c r="M170" s="39" t="s">
        <v>229</v>
      </c>
      <c r="N170" s="31" t="s">
        <v>44</v>
      </c>
      <c r="O170" s="31" t="s">
        <v>45</v>
      </c>
      <c r="P170" s="31" t="s">
        <v>224</v>
      </c>
      <c r="Q170" s="31" t="s">
        <v>47</v>
      </c>
      <c r="R170" s="31" t="s">
        <v>48</v>
      </c>
      <c r="S170" s="31"/>
      <c r="T170" s="31" t="s">
        <v>230</v>
      </c>
      <c r="U170" s="31"/>
      <c r="V170" s="31"/>
      <c r="W170" s="40"/>
      <c r="X170" s="40"/>
      <c r="Y170" s="22">
        <v>0</v>
      </c>
      <c r="Z170" s="40">
        <f t="shared" si="2"/>
        <v>28.38</v>
      </c>
      <c r="AA170" s="41" t="s">
        <v>6</v>
      </c>
      <c r="AB170" s="43"/>
      <c r="AC170" s="17"/>
      <c r="AD170" s="17"/>
      <c r="AE170" s="17"/>
      <c r="AF170" s="17"/>
      <c r="AG170" s="17"/>
      <c r="AH170" s="17"/>
      <c r="AI170" s="17"/>
      <c r="AJ170" s="17"/>
    </row>
    <row r="171" spans="1:36" s="9" customFormat="1" x14ac:dyDescent="0.2">
      <c r="A171" s="9">
        <v>161</v>
      </c>
      <c r="B171" s="31" t="s">
        <v>37</v>
      </c>
      <c r="C171" s="31" t="s">
        <v>226</v>
      </c>
      <c r="D171" s="31" t="s">
        <v>227</v>
      </c>
      <c r="E171" s="31" t="s">
        <v>228</v>
      </c>
      <c r="F171" s="31" t="s">
        <v>89</v>
      </c>
      <c r="G171" s="31" t="s">
        <v>42</v>
      </c>
      <c r="H171" s="32">
        <v>42079</v>
      </c>
      <c r="I171" s="32">
        <v>42088</v>
      </c>
      <c r="J171" s="39">
        <v>116.78</v>
      </c>
      <c r="K171" s="39">
        <v>65.73</v>
      </c>
      <c r="L171" s="31"/>
      <c r="M171" s="39" t="s">
        <v>229</v>
      </c>
      <c r="N171" s="31" t="s">
        <v>44</v>
      </c>
      <c r="O171" s="31" t="s">
        <v>45</v>
      </c>
      <c r="P171" s="31" t="s">
        <v>224</v>
      </c>
      <c r="Q171" s="31" t="s">
        <v>47</v>
      </c>
      <c r="R171" s="31" t="s">
        <v>48</v>
      </c>
      <c r="S171" s="31"/>
      <c r="T171" s="31" t="s">
        <v>230</v>
      </c>
      <c r="U171" s="31"/>
      <c r="V171" s="31"/>
      <c r="W171" s="40"/>
      <c r="X171" s="40"/>
      <c r="Y171" s="22">
        <v>0</v>
      </c>
      <c r="Z171" s="40">
        <f t="shared" si="2"/>
        <v>65.73</v>
      </c>
      <c r="AA171" s="41" t="s">
        <v>6</v>
      </c>
      <c r="AB171" s="43"/>
      <c r="AC171" s="17"/>
      <c r="AD171" s="17"/>
      <c r="AE171" s="17"/>
      <c r="AF171" s="17"/>
      <c r="AG171" s="17"/>
      <c r="AH171" s="17"/>
      <c r="AI171" s="17"/>
      <c r="AJ171" s="17"/>
    </row>
    <row r="172" spans="1:36" s="9" customFormat="1" x14ac:dyDescent="0.2">
      <c r="A172" s="9">
        <v>162</v>
      </c>
      <c r="B172" s="31" t="s">
        <v>37</v>
      </c>
      <c r="C172" s="31" t="s">
        <v>226</v>
      </c>
      <c r="D172" s="31" t="s">
        <v>227</v>
      </c>
      <c r="E172" s="31" t="s">
        <v>228</v>
      </c>
      <c r="F172" s="31" t="s">
        <v>89</v>
      </c>
      <c r="G172" s="31" t="s">
        <v>42</v>
      </c>
      <c r="H172" s="32">
        <v>42079</v>
      </c>
      <c r="I172" s="32">
        <v>42088</v>
      </c>
      <c r="J172" s="39">
        <v>116.78</v>
      </c>
      <c r="K172" s="39">
        <v>22.67</v>
      </c>
      <c r="L172" s="31"/>
      <c r="M172" s="39" t="s">
        <v>229</v>
      </c>
      <c r="N172" s="31" t="s">
        <v>44</v>
      </c>
      <c r="O172" s="31" t="s">
        <v>45</v>
      </c>
      <c r="P172" s="31" t="s">
        <v>224</v>
      </c>
      <c r="Q172" s="31" t="s">
        <v>47</v>
      </c>
      <c r="R172" s="31" t="s">
        <v>48</v>
      </c>
      <c r="S172" s="31"/>
      <c r="T172" s="31" t="s">
        <v>230</v>
      </c>
      <c r="U172" s="31"/>
      <c r="V172" s="31"/>
      <c r="W172" s="40"/>
      <c r="X172" s="40"/>
      <c r="Y172" s="22">
        <v>0</v>
      </c>
      <c r="Z172" s="40">
        <f t="shared" si="2"/>
        <v>22.67</v>
      </c>
      <c r="AA172" s="41" t="s">
        <v>6</v>
      </c>
      <c r="AB172" s="43"/>
      <c r="AC172" s="17"/>
      <c r="AD172" s="17"/>
      <c r="AE172" s="17"/>
      <c r="AF172" s="17"/>
      <c r="AG172" s="17"/>
      <c r="AH172" s="17"/>
      <c r="AI172" s="17"/>
      <c r="AJ172" s="17"/>
    </row>
    <row r="173" spans="1:36" s="9" customFormat="1" x14ac:dyDescent="0.2">
      <c r="A173" s="9">
        <v>163</v>
      </c>
      <c r="B173" s="31" t="s">
        <v>37</v>
      </c>
      <c r="C173" s="31" t="s">
        <v>231</v>
      </c>
      <c r="D173" s="31" t="s">
        <v>232</v>
      </c>
      <c r="E173" s="31" t="s">
        <v>233</v>
      </c>
      <c r="F173" s="31" t="s">
        <v>234</v>
      </c>
      <c r="G173" s="31" t="s">
        <v>42</v>
      </c>
      <c r="H173" s="32">
        <v>42072</v>
      </c>
      <c r="I173" s="32">
        <v>42079</v>
      </c>
      <c r="J173" s="39">
        <v>62.48</v>
      </c>
      <c r="K173" s="39">
        <v>62.48</v>
      </c>
      <c r="L173" s="31"/>
      <c r="M173" s="39" t="s">
        <v>235</v>
      </c>
      <c r="N173" s="31" t="s">
        <v>44</v>
      </c>
      <c r="O173" s="31" t="s">
        <v>96</v>
      </c>
      <c r="P173" s="31" t="s">
        <v>224</v>
      </c>
      <c r="Q173" s="31" t="s">
        <v>47</v>
      </c>
      <c r="R173" s="31" t="s">
        <v>48</v>
      </c>
      <c r="S173" s="31"/>
      <c r="T173" s="31" t="s">
        <v>236</v>
      </c>
      <c r="U173" s="31"/>
      <c r="V173" s="31"/>
      <c r="W173" s="40"/>
      <c r="X173" s="40"/>
      <c r="Y173" s="22">
        <v>0</v>
      </c>
      <c r="Z173" s="40">
        <f t="shared" si="2"/>
        <v>62.48</v>
      </c>
      <c r="AA173" s="41" t="s">
        <v>6</v>
      </c>
      <c r="AB173" s="43"/>
      <c r="AC173" s="17"/>
      <c r="AD173" s="17"/>
      <c r="AE173" s="17"/>
      <c r="AF173" s="17"/>
      <c r="AG173" s="17"/>
      <c r="AH173" s="17"/>
      <c r="AI173" s="17"/>
      <c r="AJ173" s="17"/>
    </row>
    <row r="174" spans="1:36" s="9" customFormat="1" x14ac:dyDescent="0.2">
      <c r="A174" s="9">
        <v>164</v>
      </c>
      <c r="B174" s="31" t="s">
        <v>37</v>
      </c>
      <c r="C174" s="31" t="s">
        <v>237</v>
      </c>
      <c r="D174" s="31" t="s">
        <v>238</v>
      </c>
      <c r="E174" s="31" t="s">
        <v>239</v>
      </c>
      <c r="F174" s="31" t="s">
        <v>84</v>
      </c>
      <c r="G174" s="31" t="s">
        <v>42</v>
      </c>
      <c r="H174" s="32">
        <v>42061</v>
      </c>
      <c r="I174" s="32">
        <v>42066</v>
      </c>
      <c r="J174" s="39">
        <v>29.76</v>
      </c>
      <c r="K174" s="39">
        <v>29.76</v>
      </c>
      <c r="L174" s="31"/>
      <c r="M174" s="39" t="s">
        <v>240</v>
      </c>
      <c r="N174" s="31" t="s">
        <v>44</v>
      </c>
      <c r="O174" s="31" t="s">
        <v>241</v>
      </c>
      <c r="P174" s="31" t="s">
        <v>224</v>
      </c>
      <c r="Q174" s="31" t="s">
        <v>47</v>
      </c>
      <c r="R174" s="31" t="s">
        <v>48</v>
      </c>
      <c r="S174" s="31"/>
      <c r="T174" s="31" t="s">
        <v>242</v>
      </c>
      <c r="U174" s="31"/>
      <c r="V174" s="31"/>
      <c r="W174" s="40"/>
      <c r="X174" s="40"/>
      <c r="Y174" s="22">
        <v>0</v>
      </c>
      <c r="Z174" s="40">
        <f t="shared" si="2"/>
        <v>29.76</v>
      </c>
      <c r="AA174" s="41" t="s">
        <v>6</v>
      </c>
      <c r="AB174" s="43"/>
      <c r="AC174" s="17"/>
      <c r="AD174" s="17"/>
      <c r="AE174" s="17"/>
      <c r="AF174" s="17"/>
      <c r="AG174" s="17"/>
      <c r="AH174" s="17"/>
      <c r="AI174" s="17"/>
      <c r="AJ174" s="17"/>
    </row>
    <row r="175" spans="1:36" s="9" customFormat="1" x14ac:dyDescent="0.2">
      <c r="A175" s="9">
        <v>165</v>
      </c>
      <c r="B175" s="31" t="s">
        <v>37</v>
      </c>
      <c r="C175" s="31" t="s">
        <v>243</v>
      </c>
      <c r="D175" s="31" t="s">
        <v>244</v>
      </c>
      <c r="E175" s="31" t="s">
        <v>245</v>
      </c>
      <c r="F175" s="31" t="s">
        <v>108</v>
      </c>
      <c r="G175" s="31" t="s">
        <v>42</v>
      </c>
      <c r="H175" s="32">
        <v>42066</v>
      </c>
      <c r="I175" s="32">
        <v>42069</v>
      </c>
      <c r="J175" s="39">
        <v>89.14</v>
      </c>
      <c r="K175" s="39">
        <v>17</v>
      </c>
      <c r="L175" s="31"/>
      <c r="M175" s="39" t="s">
        <v>246</v>
      </c>
      <c r="N175" s="31" t="s">
        <v>44</v>
      </c>
      <c r="O175" s="31" t="s">
        <v>103</v>
      </c>
      <c r="P175" s="31" t="s">
        <v>68</v>
      </c>
      <c r="Q175" s="31" t="s">
        <v>53</v>
      </c>
      <c r="R175" s="31" t="s">
        <v>48</v>
      </c>
      <c r="S175" s="31"/>
      <c r="T175" s="31" t="s">
        <v>247</v>
      </c>
      <c r="U175" s="31"/>
      <c r="V175" s="31"/>
      <c r="W175" s="40"/>
      <c r="X175" s="40"/>
      <c r="Y175" s="22">
        <v>0</v>
      </c>
      <c r="Z175" s="40">
        <f t="shared" si="2"/>
        <v>17</v>
      </c>
      <c r="AA175" s="41" t="s">
        <v>6</v>
      </c>
      <c r="AB175" s="43"/>
      <c r="AC175" s="17"/>
      <c r="AD175" s="17"/>
      <c r="AE175" s="17"/>
      <c r="AF175" s="17"/>
      <c r="AG175" s="17"/>
      <c r="AH175" s="17"/>
      <c r="AI175" s="17"/>
      <c r="AJ175" s="17"/>
    </row>
    <row r="176" spans="1:36" s="9" customFormat="1" x14ac:dyDescent="0.2">
      <c r="A176" s="9">
        <v>166</v>
      </c>
      <c r="B176" s="31" t="s">
        <v>37</v>
      </c>
      <c r="C176" s="31" t="s">
        <v>243</v>
      </c>
      <c r="D176" s="31" t="s">
        <v>244</v>
      </c>
      <c r="E176" s="31" t="s">
        <v>245</v>
      </c>
      <c r="F176" s="31" t="s">
        <v>108</v>
      </c>
      <c r="G176" s="31" t="s">
        <v>42</v>
      </c>
      <c r="H176" s="32">
        <v>42066</v>
      </c>
      <c r="I176" s="32">
        <v>42069</v>
      </c>
      <c r="J176" s="39">
        <v>89.14</v>
      </c>
      <c r="K176" s="39">
        <v>42.93</v>
      </c>
      <c r="L176" s="31"/>
      <c r="M176" s="39" t="s">
        <v>246</v>
      </c>
      <c r="N176" s="31" t="s">
        <v>44</v>
      </c>
      <c r="O176" s="31" t="s">
        <v>103</v>
      </c>
      <c r="P176" s="31" t="s">
        <v>68</v>
      </c>
      <c r="Q176" s="31" t="s">
        <v>47</v>
      </c>
      <c r="R176" s="31" t="s">
        <v>48</v>
      </c>
      <c r="S176" s="31"/>
      <c r="T176" s="31" t="s">
        <v>247</v>
      </c>
      <c r="U176" s="31"/>
      <c r="V176" s="31"/>
      <c r="W176" s="40"/>
      <c r="X176" s="40"/>
      <c r="Y176" s="22">
        <v>0</v>
      </c>
      <c r="Z176" s="40">
        <f t="shared" si="2"/>
        <v>42.93</v>
      </c>
      <c r="AA176" s="41" t="s">
        <v>6</v>
      </c>
      <c r="AB176" s="43"/>
      <c r="AC176" s="17"/>
      <c r="AD176" s="17"/>
      <c r="AE176" s="17"/>
      <c r="AF176" s="17"/>
      <c r="AG176" s="17"/>
      <c r="AH176" s="17"/>
      <c r="AI176" s="17"/>
      <c r="AJ176" s="17"/>
    </row>
    <row r="177" spans="1:36" s="9" customFormat="1" x14ac:dyDescent="0.2">
      <c r="A177" s="9">
        <v>167</v>
      </c>
      <c r="B177" s="31" t="s">
        <v>37</v>
      </c>
      <c r="C177" s="31" t="s">
        <v>243</v>
      </c>
      <c r="D177" s="31" t="s">
        <v>244</v>
      </c>
      <c r="E177" s="31" t="s">
        <v>245</v>
      </c>
      <c r="F177" s="31" t="s">
        <v>108</v>
      </c>
      <c r="G177" s="31" t="s">
        <v>42</v>
      </c>
      <c r="H177" s="32">
        <v>42066</v>
      </c>
      <c r="I177" s="32">
        <v>42069</v>
      </c>
      <c r="J177" s="39">
        <v>89.14</v>
      </c>
      <c r="K177" s="39">
        <v>29.21</v>
      </c>
      <c r="L177" s="31"/>
      <c r="M177" s="39" t="s">
        <v>246</v>
      </c>
      <c r="N177" s="31" t="s">
        <v>44</v>
      </c>
      <c r="O177" s="31" t="s">
        <v>103</v>
      </c>
      <c r="P177" s="31" t="s">
        <v>68</v>
      </c>
      <c r="Q177" s="31" t="s">
        <v>47</v>
      </c>
      <c r="R177" s="31" t="s">
        <v>48</v>
      </c>
      <c r="S177" s="31"/>
      <c r="T177" s="31" t="s">
        <v>247</v>
      </c>
      <c r="U177" s="31"/>
      <c r="V177" s="31"/>
      <c r="W177" s="40"/>
      <c r="X177" s="40"/>
      <c r="Y177" s="22">
        <v>0</v>
      </c>
      <c r="Z177" s="40">
        <f t="shared" si="2"/>
        <v>29.21</v>
      </c>
      <c r="AA177" s="41" t="s">
        <v>6</v>
      </c>
      <c r="AB177" s="43"/>
      <c r="AC177" s="17"/>
      <c r="AD177" s="17"/>
      <c r="AE177" s="17"/>
      <c r="AF177" s="17"/>
      <c r="AG177" s="17"/>
      <c r="AH177" s="17"/>
      <c r="AI177" s="17"/>
      <c r="AJ177" s="17"/>
    </row>
    <row r="178" spans="1:36" s="9" customFormat="1" x14ac:dyDescent="0.2">
      <c r="A178" s="9">
        <v>168</v>
      </c>
      <c r="B178" s="31" t="s">
        <v>37</v>
      </c>
      <c r="C178" s="31" t="s">
        <v>248</v>
      </c>
      <c r="D178" s="31" t="s">
        <v>249</v>
      </c>
      <c r="E178" s="31" t="s">
        <v>250</v>
      </c>
      <c r="F178" s="31" t="s">
        <v>172</v>
      </c>
      <c r="G178" s="31" t="s">
        <v>42</v>
      </c>
      <c r="H178" s="32">
        <v>42079</v>
      </c>
      <c r="I178" s="32">
        <v>42081</v>
      </c>
      <c r="J178" s="39">
        <v>1414.96</v>
      </c>
      <c r="K178" s="39">
        <v>65.97</v>
      </c>
      <c r="L178" s="31"/>
      <c r="M178" s="39" t="s">
        <v>251</v>
      </c>
      <c r="N178" s="31" t="s">
        <v>44</v>
      </c>
      <c r="O178" s="31" t="s">
        <v>96</v>
      </c>
      <c r="P178" s="31" t="s">
        <v>46</v>
      </c>
      <c r="Q178" s="31" t="s">
        <v>47</v>
      </c>
      <c r="R178" s="31" t="s">
        <v>48</v>
      </c>
      <c r="S178" s="31"/>
      <c r="T178" s="31" t="s">
        <v>252</v>
      </c>
      <c r="U178" s="31"/>
      <c r="V178" s="31"/>
      <c r="W178" s="40"/>
      <c r="X178" s="40"/>
      <c r="Y178" s="22">
        <v>0</v>
      </c>
      <c r="Z178" s="40">
        <f t="shared" si="2"/>
        <v>65.97</v>
      </c>
      <c r="AA178" s="41" t="s">
        <v>6</v>
      </c>
      <c r="AB178" s="43"/>
      <c r="AC178" s="17"/>
      <c r="AD178" s="17"/>
      <c r="AE178" s="17"/>
      <c r="AF178" s="17"/>
      <c r="AG178" s="17"/>
      <c r="AH178" s="17"/>
      <c r="AI178" s="17"/>
      <c r="AJ178" s="17"/>
    </row>
    <row r="179" spans="1:36" s="9" customFormat="1" x14ac:dyDescent="0.2">
      <c r="A179" s="9">
        <v>169</v>
      </c>
      <c r="B179" s="31" t="s">
        <v>37</v>
      </c>
      <c r="C179" s="31" t="s">
        <v>248</v>
      </c>
      <c r="D179" s="31" t="s">
        <v>249</v>
      </c>
      <c r="E179" s="31" t="s">
        <v>250</v>
      </c>
      <c r="F179" s="31" t="s">
        <v>172</v>
      </c>
      <c r="G179" s="31" t="s">
        <v>42</v>
      </c>
      <c r="H179" s="32">
        <v>42079</v>
      </c>
      <c r="I179" s="32">
        <v>42081</v>
      </c>
      <c r="J179" s="39">
        <v>1414.96</v>
      </c>
      <c r="K179" s="39">
        <v>51.05</v>
      </c>
      <c r="L179" s="31"/>
      <c r="M179" s="39" t="s">
        <v>251</v>
      </c>
      <c r="N179" s="31" t="s">
        <v>44</v>
      </c>
      <c r="O179" s="31" t="s">
        <v>96</v>
      </c>
      <c r="P179" s="31" t="s">
        <v>46</v>
      </c>
      <c r="Q179" s="31" t="s">
        <v>47</v>
      </c>
      <c r="R179" s="31" t="s">
        <v>48</v>
      </c>
      <c r="S179" s="31"/>
      <c r="T179" s="31" t="s">
        <v>252</v>
      </c>
      <c r="U179" s="31"/>
      <c r="V179" s="31"/>
      <c r="W179" s="40"/>
      <c r="X179" s="40"/>
      <c r="Y179" s="22">
        <v>0</v>
      </c>
      <c r="Z179" s="40">
        <f t="shared" si="2"/>
        <v>51.05</v>
      </c>
      <c r="AA179" s="41" t="s">
        <v>6</v>
      </c>
      <c r="AB179" s="43"/>
      <c r="AC179" s="17"/>
      <c r="AD179" s="17"/>
      <c r="AE179" s="17"/>
      <c r="AF179" s="17"/>
      <c r="AG179" s="17"/>
      <c r="AH179" s="17"/>
      <c r="AI179" s="17"/>
      <c r="AJ179" s="17"/>
    </row>
    <row r="180" spans="1:36" s="9" customFormat="1" x14ac:dyDescent="0.2">
      <c r="A180" s="9">
        <v>170</v>
      </c>
      <c r="B180" s="31" t="s">
        <v>37</v>
      </c>
      <c r="C180" s="31" t="s">
        <v>248</v>
      </c>
      <c r="D180" s="31" t="s">
        <v>249</v>
      </c>
      <c r="E180" s="31" t="s">
        <v>250</v>
      </c>
      <c r="F180" s="31" t="s">
        <v>172</v>
      </c>
      <c r="G180" s="31" t="s">
        <v>42</v>
      </c>
      <c r="H180" s="32">
        <v>42079</v>
      </c>
      <c r="I180" s="32">
        <v>42081</v>
      </c>
      <c r="J180" s="39">
        <v>1414.96</v>
      </c>
      <c r="K180" s="39">
        <v>88.21</v>
      </c>
      <c r="L180" s="31"/>
      <c r="M180" s="39" t="s">
        <v>251</v>
      </c>
      <c r="N180" s="31" t="s">
        <v>44</v>
      </c>
      <c r="O180" s="31" t="s">
        <v>96</v>
      </c>
      <c r="P180" s="31" t="s">
        <v>46</v>
      </c>
      <c r="Q180" s="31" t="s">
        <v>47</v>
      </c>
      <c r="R180" s="31" t="s">
        <v>48</v>
      </c>
      <c r="S180" s="31"/>
      <c r="T180" s="31" t="s">
        <v>252</v>
      </c>
      <c r="U180" s="31"/>
      <c r="V180" s="31"/>
      <c r="W180" s="40"/>
      <c r="X180" s="40"/>
      <c r="Y180" s="22">
        <v>0</v>
      </c>
      <c r="Z180" s="40">
        <f t="shared" si="2"/>
        <v>88.21</v>
      </c>
      <c r="AA180" s="41" t="s">
        <v>6</v>
      </c>
      <c r="AB180" s="43"/>
      <c r="AC180" s="17"/>
      <c r="AD180" s="17"/>
      <c r="AE180" s="17"/>
      <c r="AF180" s="17"/>
      <c r="AG180" s="17"/>
      <c r="AH180" s="17"/>
      <c r="AI180" s="17"/>
      <c r="AJ180" s="17"/>
    </row>
    <row r="181" spans="1:36" s="9" customFormat="1" x14ac:dyDescent="0.2">
      <c r="A181" s="9">
        <v>171</v>
      </c>
      <c r="B181" s="31" t="s">
        <v>37</v>
      </c>
      <c r="C181" s="31" t="s">
        <v>248</v>
      </c>
      <c r="D181" s="31" t="s">
        <v>249</v>
      </c>
      <c r="E181" s="31" t="s">
        <v>250</v>
      </c>
      <c r="F181" s="31" t="s">
        <v>172</v>
      </c>
      <c r="G181" s="31" t="s">
        <v>42</v>
      </c>
      <c r="H181" s="32">
        <v>42079</v>
      </c>
      <c r="I181" s="32">
        <v>42081</v>
      </c>
      <c r="J181" s="39">
        <v>1414.96</v>
      </c>
      <c r="K181" s="39">
        <v>123.17</v>
      </c>
      <c r="L181" s="31"/>
      <c r="M181" s="39" t="s">
        <v>251</v>
      </c>
      <c r="N181" s="31" t="s">
        <v>44</v>
      </c>
      <c r="O181" s="31" t="s">
        <v>96</v>
      </c>
      <c r="P181" s="31" t="s">
        <v>46</v>
      </c>
      <c r="Q181" s="31" t="s">
        <v>73</v>
      </c>
      <c r="R181" s="31" t="s">
        <v>48</v>
      </c>
      <c r="S181" s="31"/>
      <c r="T181" s="31" t="s">
        <v>252</v>
      </c>
      <c r="U181" s="31"/>
      <c r="V181" s="31"/>
      <c r="W181" s="40"/>
      <c r="X181" s="40"/>
      <c r="Y181" s="22">
        <v>0</v>
      </c>
      <c r="Z181" s="40">
        <f t="shared" si="2"/>
        <v>123.17</v>
      </c>
      <c r="AA181" s="41" t="s">
        <v>6</v>
      </c>
      <c r="AB181" s="43"/>
      <c r="AC181" s="17"/>
      <c r="AD181" s="17"/>
      <c r="AE181" s="17"/>
      <c r="AF181" s="17"/>
      <c r="AG181" s="17"/>
      <c r="AH181" s="17"/>
      <c r="AI181" s="17"/>
      <c r="AJ181" s="17"/>
    </row>
    <row r="182" spans="1:36" s="9" customFormat="1" x14ac:dyDescent="0.2">
      <c r="A182" s="9">
        <v>172</v>
      </c>
      <c r="B182" s="31" t="s">
        <v>37</v>
      </c>
      <c r="C182" s="31" t="s">
        <v>248</v>
      </c>
      <c r="D182" s="31" t="s">
        <v>249</v>
      </c>
      <c r="E182" s="31" t="s">
        <v>250</v>
      </c>
      <c r="F182" s="31" t="s">
        <v>172</v>
      </c>
      <c r="G182" s="31" t="s">
        <v>42</v>
      </c>
      <c r="H182" s="32">
        <v>42079</v>
      </c>
      <c r="I182" s="32">
        <v>42081</v>
      </c>
      <c r="J182" s="39">
        <v>1414.96</v>
      </c>
      <c r="K182" s="39">
        <v>68.680000000000007</v>
      </c>
      <c r="L182" s="31"/>
      <c r="M182" s="39" t="s">
        <v>251</v>
      </c>
      <c r="N182" s="31" t="s">
        <v>44</v>
      </c>
      <c r="O182" s="31" t="s">
        <v>96</v>
      </c>
      <c r="P182" s="31" t="s">
        <v>46</v>
      </c>
      <c r="Q182" s="31" t="s">
        <v>47</v>
      </c>
      <c r="R182" s="31" t="s">
        <v>48</v>
      </c>
      <c r="S182" s="31"/>
      <c r="T182" s="31" t="s">
        <v>252</v>
      </c>
      <c r="U182" s="31"/>
      <c r="V182" s="31"/>
      <c r="W182" s="40"/>
      <c r="X182" s="40"/>
      <c r="Y182" s="22">
        <v>0</v>
      </c>
      <c r="Z182" s="40">
        <f t="shared" si="2"/>
        <v>68.680000000000007</v>
      </c>
      <c r="AA182" s="41" t="s">
        <v>6</v>
      </c>
      <c r="AB182" s="43"/>
      <c r="AC182" s="17"/>
      <c r="AD182" s="17"/>
      <c r="AE182" s="17"/>
      <c r="AF182" s="17"/>
      <c r="AG182" s="17"/>
      <c r="AH182" s="17"/>
      <c r="AI182" s="17"/>
      <c r="AJ182" s="17"/>
    </row>
    <row r="183" spans="1:36" s="9" customFormat="1" x14ac:dyDescent="0.2">
      <c r="A183" s="9">
        <v>173</v>
      </c>
      <c r="B183" s="31" t="s">
        <v>37</v>
      </c>
      <c r="C183" s="31" t="s">
        <v>248</v>
      </c>
      <c r="D183" s="31" t="s">
        <v>249</v>
      </c>
      <c r="E183" s="31" t="s">
        <v>250</v>
      </c>
      <c r="F183" s="31" t="s">
        <v>172</v>
      </c>
      <c r="G183" s="31" t="s">
        <v>42</v>
      </c>
      <c r="H183" s="32">
        <v>42079</v>
      </c>
      <c r="I183" s="32">
        <v>42081</v>
      </c>
      <c r="J183" s="39">
        <v>1414.96</v>
      </c>
      <c r="K183" s="39">
        <v>25.97</v>
      </c>
      <c r="L183" s="31"/>
      <c r="M183" s="39" t="s">
        <v>251</v>
      </c>
      <c r="N183" s="31" t="s">
        <v>44</v>
      </c>
      <c r="O183" s="31" t="s">
        <v>96</v>
      </c>
      <c r="P183" s="31" t="s">
        <v>46</v>
      </c>
      <c r="Q183" s="31" t="s">
        <v>47</v>
      </c>
      <c r="R183" s="31" t="s">
        <v>48</v>
      </c>
      <c r="S183" s="31"/>
      <c r="T183" s="31" t="s">
        <v>252</v>
      </c>
      <c r="U183" s="31"/>
      <c r="V183" s="31"/>
      <c r="W183" s="40"/>
      <c r="X183" s="40"/>
      <c r="Y183" s="22">
        <v>0</v>
      </c>
      <c r="Z183" s="40">
        <f t="shared" si="2"/>
        <v>25.97</v>
      </c>
      <c r="AA183" s="41" t="s">
        <v>6</v>
      </c>
      <c r="AB183" s="43"/>
      <c r="AC183" s="17"/>
      <c r="AD183" s="17"/>
      <c r="AE183" s="17"/>
      <c r="AF183" s="17"/>
      <c r="AG183" s="17"/>
      <c r="AH183" s="17"/>
      <c r="AI183" s="17"/>
      <c r="AJ183" s="17"/>
    </row>
    <row r="184" spans="1:36" s="9" customFormat="1" hidden="1" x14ac:dyDescent="0.2">
      <c r="A184" s="9">
        <v>174</v>
      </c>
      <c r="B184" s="31" t="s">
        <v>37</v>
      </c>
      <c r="C184" s="31" t="s">
        <v>248</v>
      </c>
      <c r="D184" s="31" t="s">
        <v>249</v>
      </c>
      <c r="E184" s="31" t="s">
        <v>250</v>
      </c>
      <c r="F184" s="31" t="s">
        <v>172</v>
      </c>
      <c r="G184" s="31" t="s">
        <v>42</v>
      </c>
      <c r="H184" s="32">
        <v>42079</v>
      </c>
      <c r="I184" s="32">
        <v>42081</v>
      </c>
      <c r="J184" s="39">
        <v>1414.96</v>
      </c>
      <c r="K184" s="39">
        <v>19</v>
      </c>
      <c r="L184" s="31"/>
      <c r="M184" s="39" t="s">
        <v>251</v>
      </c>
      <c r="N184" s="31" t="s">
        <v>44</v>
      </c>
      <c r="O184" s="31" t="s">
        <v>96</v>
      </c>
      <c r="P184" s="31" t="s">
        <v>70</v>
      </c>
      <c r="Q184" s="31" t="s">
        <v>47</v>
      </c>
      <c r="R184" s="31" t="s">
        <v>48</v>
      </c>
      <c r="S184" s="31"/>
      <c r="T184" s="31" t="s">
        <v>252</v>
      </c>
      <c r="U184" s="31"/>
      <c r="V184" s="31"/>
      <c r="W184" s="40"/>
      <c r="X184" s="40" t="s">
        <v>520</v>
      </c>
      <c r="Y184" s="22">
        <v>19</v>
      </c>
      <c r="Z184" s="40">
        <f t="shared" si="2"/>
        <v>0</v>
      </c>
      <c r="AA184" s="41" t="s">
        <v>1</v>
      </c>
      <c r="AB184" s="43"/>
      <c r="AC184" s="17"/>
      <c r="AD184" s="17"/>
      <c r="AE184" s="17"/>
      <c r="AF184" s="17"/>
      <c r="AG184" s="17"/>
      <c r="AH184" s="17"/>
      <c r="AI184" s="17"/>
      <c r="AJ184" s="17"/>
    </row>
    <row r="185" spans="1:36" s="9" customFormat="1" x14ac:dyDescent="0.2">
      <c r="A185" s="9">
        <v>175</v>
      </c>
      <c r="B185" s="31" t="s">
        <v>37</v>
      </c>
      <c r="C185" s="31" t="s">
        <v>248</v>
      </c>
      <c r="D185" s="31" t="s">
        <v>249</v>
      </c>
      <c r="E185" s="31" t="s">
        <v>250</v>
      </c>
      <c r="F185" s="31" t="s">
        <v>172</v>
      </c>
      <c r="G185" s="31" t="s">
        <v>42</v>
      </c>
      <c r="H185" s="32">
        <v>42079</v>
      </c>
      <c r="I185" s="32">
        <v>42081</v>
      </c>
      <c r="J185" s="39">
        <v>1414.96</v>
      </c>
      <c r="K185" s="39">
        <v>137.1</v>
      </c>
      <c r="L185" s="31"/>
      <c r="M185" s="39" t="s">
        <v>251</v>
      </c>
      <c r="N185" s="31" t="s">
        <v>44</v>
      </c>
      <c r="O185" s="31" t="s">
        <v>96</v>
      </c>
      <c r="P185" s="31" t="s">
        <v>46</v>
      </c>
      <c r="Q185" s="31" t="s">
        <v>47</v>
      </c>
      <c r="R185" s="31" t="s">
        <v>48</v>
      </c>
      <c r="S185" s="31"/>
      <c r="T185" s="31" t="s">
        <v>252</v>
      </c>
      <c r="U185" s="31"/>
      <c r="V185" s="31"/>
      <c r="W185" s="40"/>
      <c r="X185" s="40"/>
      <c r="Y185" s="22">
        <v>0</v>
      </c>
      <c r="Z185" s="40">
        <f t="shared" si="2"/>
        <v>137.1</v>
      </c>
      <c r="AA185" s="41" t="s">
        <v>6</v>
      </c>
      <c r="AB185" s="43"/>
      <c r="AC185" s="17"/>
      <c r="AD185" s="17"/>
      <c r="AE185" s="17"/>
      <c r="AF185" s="17"/>
      <c r="AG185" s="17"/>
      <c r="AH185" s="17"/>
      <c r="AI185" s="17"/>
      <c r="AJ185" s="17"/>
    </row>
    <row r="186" spans="1:36" s="9" customFormat="1" x14ac:dyDescent="0.2">
      <c r="A186" s="9">
        <v>176</v>
      </c>
      <c r="B186" s="31" t="s">
        <v>37</v>
      </c>
      <c r="C186" s="31" t="s">
        <v>248</v>
      </c>
      <c r="D186" s="31" t="s">
        <v>249</v>
      </c>
      <c r="E186" s="31" t="s">
        <v>250</v>
      </c>
      <c r="F186" s="31" t="s">
        <v>172</v>
      </c>
      <c r="G186" s="31" t="s">
        <v>42</v>
      </c>
      <c r="H186" s="32">
        <v>42079</v>
      </c>
      <c r="I186" s="32">
        <v>42081</v>
      </c>
      <c r="J186" s="39">
        <v>1414.96</v>
      </c>
      <c r="K186" s="39">
        <v>59</v>
      </c>
      <c r="L186" s="31"/>
      <c r="M186" s="39" t="s">
        <v>251</v>
      </c>
      <c r="N186" s="31" t="s">
        <v>44</v>
      </c>
      <c r="O186" s="31" t="s">
        <v>96</v>
      </c>
      <c r="P186" s="31" t="s">
        <v>46</v>
      </c>
      <c r="Q186" s="31" t="s">
        <v>47</v>
      </c>
      <c r="R186" s="31" t="s">
        <v>48</v>
      </c>
      <c r="S186" s="31"/>
      <c r="T186" s="31" t="s">
        <v>252</v>
      </c>
      <c r="U186" s="31"/>
      <c r="V186" s="31"/>
      <c r="W186" s="40"/>
      <c r="X186" s="40"/>
      <c r="Y186" s="22">
        <v>0</v>
      </c>
      <c r="Z186" s="40">
        <f t="shared" si="2"/>
        <v>59</v>
      </c>
      <c r="AA186" s="41" t="s">
        <v>6</v>
      </c>
      <c r="AB186" s="43"/>
      <c r="AC186" s="17"/>
      <c r="AD186" s="17"/>
      <c r="AE186" s="17"/>
      <c r="AF186" s="17"/>
      <c r="AG186" s="17"/>
      <c r="AH186" s="17"/>
      <c r="AI186" s="17"/>
      <c r="AJ186" s="17"/>
    </row>
    <row r="187" spans="1:36" s="9" customFormat="1" x14ac:dyDescent="0.2">
      <c r="A187" s="9">
        <v>177</v>
      </c>
      <c r="B187" s="31" t="s">
        <v>37</v>
      </c>
      <c r="C187" s="31" t="s">
        <v>248</v>
      </c>
      <c r="D187" s="31" t="s">
        <v>249</v>
      </c>
      <c r="E187" s="31" t="s">
        <v>250</v>
      </c>
      <c r="F187" s="31" t="s">
        <v>172</v>
      </c>
      <c r="G187" s="31" t="s">
        <v>42</v>
      </c>
      <c r="H187" s="32">
        <v>42079</v>
      </c>
      <c r="I187" s="32">
        <v>42081</v>
      </c>
      <c r="J187" s="39">
        <v>1414.96</v>
      </c>
      <c r="K187" s="39">
        <v>86.82</v>
      </c>
      <c r="L187" s="31"/>
      <c r="M187" s="39" t="s">
        <v>251</v>
      </c>
      <c r="N187" s="31" t="s">
        <v>44</v>
      </c>
      <c r="O187" s="31" t="s">
        <v>96</v>
      </c>
      <c r="P187" s="31" t="s">
        <v>46</v>
      </c>
      <c r="Q187" s="31" t="s">
        <v>47</v>
      </c>
      <c r="R187" s="31" t="s">
        <v>48</v>
      </c>
      <c r="S187" s="31"/>
      <c r="T187" s="31" t="s">
        <v>252</v>
      </c>
      <c r="U187" s="31"/>
      <c r="V187" s="31"/>
      <c r="W187" s="40"/>
      <c r="X187" s="40"/>
      <c r="Y187" s="22">
        <v>0</v>
      </c>
      <c r="Z187" s="40">
        <f t="shared" si="2"/>
        <v>86.82</v>
      </c>
      <c r="AA187" s="41" t="s">
        <v>6</v>
      </c>
      <c r="AB187" s="43"/>
      <c r="AC187" s="17"/>
      <c r="AD187" s="17"/>
      <c r="AE187" s="17"/>
      <c r="AF187" s="17"/>
      <c r="AG187" s="17"/>
      <c r="AH187" s="17"/>
      <c r="AI187" s="17"/>
      <c r="AJ187" s="17"/>
    </row>
    <row r="188" spans="1:36" s="9" customFormat="1" x14ac:dyDescent="0.2">
      <c r="A188" s="9">
        <v>178</v>
      </c>
      <c r="B188" s="31" t="s">
        <v>37</v>
      </c>
      <c r="C188" s="31" t="s">
        <v>248</v>
      </c>
      <c r="D188" s="31" t="s">
        <v>249</v>
      </c>
      <c r="E188" s="31" t="s">
        <v>250</v>
      </c>
      <c r="F188" s="31" t="s">
        <v>172</v>
      </c>
      <c r="G188" s="31" t="s">
        <v>42</v>
      </c>
      <c r="H188" s="32">
        <v>42079</v>
      </c>
      <c r="I188" s="32">
        <v>42081</v>
      </c>
      <c r="J188" s="39">
        <v>1414.96</v>
      </c>
      <c r="K188" s="39">
        <v>85.5</v>
      </c>
      <c r="L188" s="31"/>
      <c r="M188" s="39" t="s">
        <v>251</v>
      </c>
      <c r="N188" s="31" t="s">
        <v>44</v>
      </c>
      <c r="O188" s="31" t="s">
        <v>96</v>
      </c>
      <c r="P188" s="31" t="s">
        <v>46</v>
      </c>
      <c r="Q188" s="31" t="s">
        <v>47</v>
      </c>
      <c r="R188" s="31" t="s">
        <v>48</v>
      </c>
      <c r="S188" s="31"/>
      <c r="T188" s="31" t="s">
        <v>252</v>
      </c>
      <c r="U188" s="31"/>
      <c r="V188" s="31"/>
      <c r="W188" s="40"/>
      <c r="X188" s="40"/>
      <c r="Y188" s="22">
        <v>0</v>
      </c>
      <c r="Z188" s="40">
        <f t="shared" si="2"/>
        <v>85.5</v>
      </c>
      <c r="AA188" s="41" t="s">
        <v>6</v>
      </c>
      <c r="AB188" s="43"/>
      <c r="AC188" s="17"/>
      <c r="AD188" s="17"/>
      <c r="AE188" s="17"/>
      <c r="AF188" s="17"/>
      <c r="AG188" s="17"/>
      <c r="AH188" s="17"/>
      <c r="AI188" s="17"/>
      <c r="AJ188" s="17"/>
    </row>
    <row r="189" spans="1:36" s="9" customFormat="1" x14ac:dyDescent="0.2">
      <c r="A189" s="9">
        <v>179</v>
      </c>
      <c r="B189" s="31" t="s">
        <v>37</v>
      </c>
      <c r="C189" s="31" t="s">
        <v>248</v>
      </c>
      <c r="D189" s="31" t="s">
        <v>249</v>
      </c>
      <c r="E189" s="31" t="s">
        <v>250</v>
      </c>
      <c r="F189" s="31" t="s">
        <v>172</v>
      </c>
      <c r="G189" s="31" t="s">
        <v>42</v>
      </c>
      <c r="H189" s="32">
        <v>42079</v>
      </c>
      <c r="I189" s="32">
        <v>42081</v>
      </c>
      <c r="J189" s="39">
        <v>1414.96</v>
      </c>
      <c r="K189" s="39">
        <v>140.44999999999999</v>
      </c>
      <c r="L189" s="31"/>
      <c r="M189" s="39" t="s">
        <v>251</v>
      </c>
      <c r="N189" s="31" t="s">
        <v>44</v>
      </c>
      <c r="O189" s="31" t="s">
        <v>96</v>
      </c>
      <c r="P189" s="31" t="s">
        <v>46</v>
      </c>
      <c r="Q189" s="31" t="s">
        <v>47</v>
      </c>
      <c r="R189" s="31" t="s">
        <v>48</v>
      </c>
      <c r="S189" s="31"/>
      <c r="T189" s="31" t="s">
        <v>252</v>
      </c>
      <c r="U189" s="31"/>
      <c r="V189" s="31"/>
      <c r="W189" s="40"/>
      <c r="X189" s="40"/>
      <c r="Y189" s="22">
        <v>0</v>
      </c>
      <c r="Z189" s="40">
        <f t="shared" si="2"/>
        <v>140.44999999999999</v>
      </c>
      <c r="AA189" s="41" t="s">
        <v>6</v>
      </c>
      <c r="AB189" s="43"/>
      <c r="AC189" s="17"/>
      <c r="AD189" s="17"/>
      <c r="AE189" s="17"/>
      <c r="AF189" s="17"/>
      <c r="AG189" s="17"/>
      <c r="AH189" s="17"/>
      <c r="AI189" s="17"/>
      <c r="AJ189" s="17"/>
    </row>
    <row r="190" spans="1:36" s="9" customFormat="1" x14ac:dyDescent="0.2">
      <c r="A190" s="9">
        <v>180</v>
      </c>
      <c r="B190" s="31" t="s">
        <v>37</v>
      </c>
      <c r="C190" s="31" t="s">
        <v>248</v>
      </c>
      <c r="D190" s="31" t="s">
        <v>249</v>
      </c>
      <c r="E190" s="31" t="s">
        <v>250</v>
      </c>
      <c r="F190" s="31" t="s">
        <v>172</v>
      </c>
      <c r="G190" s="31" t="s">
        <v>42</v>
      </c>
      <c r="H190" s="32">
        <v>42079</v>
      </c>
      <c r="I190" s="32">
        <v>42081</v>
      </c>
      <c r="J190" s="39">
        <v>1414.96</v>
      </c>
      <c r="K190" s="39">
        <v>162.72</v>
      </c>
      <c r="L190" s="31"/>
      <c r="M190" s="39" t="s">
        <v>251</v>
      </c>
      <c r="N190" s="31" t="s">
        <v>44</v>
      </c>
      <c r="O190" s="31" t="s">
        <v>96</v>
      </c>
      <c r="P190" s="31" t="s">
        <v>46</v>
      </c>
      <c r="Q190" s="31" t="s">
        <v>73</v>
      </c>
      <c r="R190" s="31" t="s">
        <v>48</v>
      </c>
      <c r="S190" s="31"/>
      <c r="T190" s="31" t="s">
        <v>252</v>
      </c>
      <c r="U190" s="31"/>
      <c r="V190" s="31"/>
      <c r="W190" s="40"/>
      <c r="X190" s="40"/>
      <c r="Y190" s="22">
        <v>0</v>
      </c>
      <c r="Z190" s="40">
        <f t="shared" si="2"/>
        <v>162.72</v>
      </c>
      <c r="AA190" s="41" t="s">
        <v>6</v>
      </c>
      <c r="AB190" s="43"/>
      <c r="AC190" s="17"/>
      <c r="AD190" s="17"/>
      <c r="AE190" s="17"/>
      <c r="AF190" s="17"/>
      <c r="AG190" s="17"/>
      <c r="AH190" s="17"/>
      <c r="AI190" s="17"/>
      <c r="AJ190" s="17"/>
    </row>
    <row r="191" spans="1:36" s="9" customFormat="1" x14ac:dyDescent="0.2">
      <c r="A191" s="9">
        <v>181</v>
      </c>
      <c r="B191" s="31" t="s">
        <v>37</v>
      </c>
      <c r="C191" s="31" t="s">
        <v>248</v>
      </c>
      <c r="D191" s="31" t="s">
        <v>249</v>
      </c>
      <c r="E191" s="31" t="s">
        <v>250</v>
      </c>
      <c r="F191" s="31" t="s">
        <v>172</v>
      </c>
      <c r="G191" s="31" t="s">
        <v>42</v>
      </c>
      <c r="H191" s="32">
        <v>42079</v>
      </c>
      <c r="I191" s="32">
        <v>42081</v>
      </c>
      <c r="J191" s="39">
        <v>1414.96</v>
      </c>
      <c r="K191" s="39">
        <v>283.2</v>
      </c>
      <c r="L191" s="31"/>
      <c r="M191" s="39" t="s">
        <v>251</v>
      </c>
      <c r="N191" s="31" t="s">
        <v>44</v>
      </c>
      <c r="O191" s="31" t="s">
        <v>96</v>
      </c>
      <c r="P191" s="31" t="s">
        <v>46</v>
      </c>
      <c r="Q191" s="31" t="s">
        <v>53</v>
      </c>
      <c r="R191" s="31" t="s">
        <v>48</v>
      </c>
      <c r="S191" s="31"/>
      <c r="T191" s="31" t="s">
        <v>252</v>
      </c>
      <c r="U191" s="31"/>
      <c r="V191" s="31"/>
      <c r="W191" s="40"/>
      <c r="X191" s="40"/>
      <c r="Y191" s="22">
        <v>0</v>
      </c>
      <c r="Z191" s="40">
        <f t="shared" si="2"/>
        <v>283.2</v>
      </c>
      <c r="AA191" s="41" t="s">
        <v>6</v>
      </c>
      <c r="AB191" s="43"/>
      <c r="AC191" s="17"/>
      <c r="AD191" s="17"/>
      <c r="AE191" s="17"/>
      <c r="AF191" s="17"/>
      <c r="AG191" s="17"/>
      <c r="AH191" s="17"/>
      <c r="AI191" s="17"/>
      <c r="AJ191" s="17"/>
    </row>
    <row r="192" spans="1:36" s="9" customFormat="1" x14ac:dyDescent="0.2">
      <c r="A192" s="9">
        <v>182</v>
      </c>
      <c r="B192" s="31" t="s">
        <v>37</v>
      </c>
      <c r="C192" s="31" t="s">
        <v>248</v>
      </c>
      <c r="D192" s="31" t="s">
        <v>249</v>
      </c>
      <c r="E192" s="31" t="s">
        <v>250</v>
      </c>
      <c r="F192" s="31" t="s">
        <v>172</v>
      </c>
      <c r="G192" s="31" t="s">
        <v>42</v>
      </c>
      <c r="H192" s="32">
        <v>42079</v>
      </c>
      <c r="I192" s="32">
        <v>42081</v>
      </c>
      <c r="J192" s="39">
        <v>1414.96</v>
      </c>
      <c r="K192" s="39">
        <v>18.12</v>
      </c>
      <c r="L192" s="31"/>
      <c r="M192" s="39" t="s">
        <v>251</v>
      </c>
      <c r="N192" s="31" t="s">
        <v>44</v>
      </c>
      <c r="O192" s="31" t="s">
        <v>96</v>
      </c>
      <c r="P192" s="31" t="s">
        <v>46</v>
      </c>
      <c r="Q192" s="31" t="s">
        <v>47</v>
      </c>
      <c r="R192" s="31" t="s">
        <v>48</v>
      </c>
      <c r="S192" s="31"/>
      <c r="T192" s="31" t="s">
        <v>252</v>
      </c>
      <c r="U192" s="31"/>
      <c r="V192" s="31"/>
      <c r="W192" s="40"/>
      <c r="X192" s="40"/>
      <c r="Y192" s="22">
        <v>0</v>
      </c>
      <c r="Z192" s="40">
        <f t="shared" si="2"/>
        <v>18.12</v>
      </c>
      <c r="AA192" s="41" t="s">
        <v>6</v>
      </c>
      <c r="AB192" s="43"/>
      <c r="AC192" s="17"/>
      <c r="AD192" s="17"/>
      <c r="AE192" s="17"/>
      <c r="AF192" s="17"/>
      <c r="AG192" s="17"/>
      <c r="AH192" s="17"/>
      <c r="AI192" s="17"/>
      <c r="AJ192" s="17"/>
    </row>
    <row r="193" spans="1:36" s="9" customFormat="1" x14ac:dyDescent="0.2">
      <c r="A193" s="9">
        <v>183</v>
      </c>
      <c r="B193" s="31" t="s">
        <v>37</v>
      </c>
      <c r="C193" s="31" t="s">
        <v>253</v>
      </c>
      <c r="D193" s="31" t="s">
        <v>254</v>
      </c>
      <c r="E193" s="31" t="s">
        <v>255</v>
      </c>
      <c r="F193" s="31" t="s">
        <v>135</v>
      </c>
      <c r="G193" s="31" t="s">
        <v>42</v>
      </c>
      <c r="H193" s="32">
        <v>42069</v>
      </c>
      <c r="I193" s="32">
        <v>42074</v>
      </c>
      <c r="J193" s="39">
        <v>378.7</v>
      </c>
      <c r="K193" s="39">
        <v>378.7</v>
      </c>
      <c r="L193" s="31"/>
      <c r="M193" s="39" t="s">
        <v>256</v>
      </c>
      <c r="N193" s="31" t="s">
        <v>44</v>
      </c>
      <c r="O193" s="31" t="s">
        <v>148</v>
      </c>
      <c r="P193" s="31" t="s">
        <v>68</v>
      </c>
      <c r="Q193" s="31" t="s">
        <v>53</v>
      </c>
      <c r="R193" s="31" t="s">
        <v>48</v>
      </c>
      <c r="S193" s="31"/>
      <c r="T193" s="31" t="s">
        <v>257</v>
      </c>
      <c r="U193" s="31"/>
      <c r="V193" s="31"/>
      <c r="W193" s="40"/>
      <c r="X193" s="40"/>
      <c r="Y193" s="22">
        <v>0</v>
      </c>
      <c r="Z193" s="40">
        <f t="shared" si="2"/>
        <v>378.7</v>
      </c>
      <c r="AA193" s="41" t="s">
        <v>6</v>
      </c>
      <c r="AB193" s="43"/>
      <c r="AC193" s="17"/>
      <c r="AD193" s="17"/>
      <c r="AE193" s="17"/>
      <c r="AF193" s="17"/>
      <c r="AG193" s="17"/>
      <c r="AH193" s="17"/>
      <c r="AI193" s="17"/>
      <c r="AJ193" s="17"/>
    </row>
    <row r="194" spans="1:36" s="9" customFormat="1" x14ac:dyDescent="0.2">
      <c r="A194" s="9">
        <v>184</v>
      </c>
      <c r="B194" s="31" t="s">
        <v>37</v>
      </c>
      <c r="C194" s="31" t="s">
        <v>258</v>
      </c>
      <c r="D194" s="31" t="s">
        <v>259</v>
      </c>
      <c r="E194" s="31" t="s">
        <v>260</v>
      </c>
      <c r="F194" s="31" t="s">
        <v>146</v>
      </c>
      <c r="G194" s="31" t="s">
        <v>42</v>
      </c>
      <c r="H194" s="32">
        <v>42067</v>
      </c>
      <c r="I194" s="32">
        <v>42072</v>
      </c>
      <c r="J194" s="39">
        <v>2132.2399999999998</v>
      </c>
      <c r="K194" s="39">
        <v>223.91</v>
      </c>
      <c r="L194" s="31"/>
      <c r="M194" s="39" t="s">
        <v>261</v>
      </c>
      <c r="N194" s="31" t="s">
        <v>44</v>
      </c>
      <c r="O194" s="31" t="s">
        <v>148</v>
      </c>
      <c r="P194" s="31" t="s">
        <v>68</v>
      </c>
      <c r="Q194" s="31" t="s">
        <v>47</v>
      </c>
      <c r="R194" s="31" t="s">
        <v>48</v>
      </c>
      <c r="S194" s="31"/>
      <c r="T194" s="31" t="s">
        <v>262</v>
      </c>
      <c r="U194" s="31"/>
      <c r="V194" s="31"/>
      <c r="W194" s="40"/>
      <c r="X194" s="40"/>
      <c r="Y194" s="22">
        <v>0</v>
      </c>
      <c r="Z194" s="40">
        <f t="shared" si="2"/>
        <v>223.91</v>
      </c>
      <c r="AA194" s="41" t="s">
        <v>6</v>
      </c>
      <c r="AB194" s="43"/>
      <c r="AC194" s="17"/>
      <c r="AD194" s="17"/>
      <c r="AE194" s="17"/>
      <c r="AF194" s="17"/>
      <c r="AG194" s="17"/>
      <c r="AH194" s="17"/>
      <c r="AI194" s="17"/>
      <c r="AJ194" s="17"/>
    </row>
    <row r="195" spans="1:36" s="9" customFormat="1" x14ac:dyDescent="0.2">
      <c r="A195" s="9">
        <v>185</v>
      </c>
      <c r="B195" s="31" t="s">
        <v>37</v>
      </c>
      <c r="C195" s="31" t="s">
        <v>258</v>
      </c>
      <c r="D195" s="31" t="s">
        <v>259</v>
      </c>
      <c r="E195" s="31" t="s">
        <v>260</v>
      </c>
      <c r="F195" s="31" t="s">
        <v>146</v>
      </c>
      <c r="G195" s="31" t="s">
        <v>42</v>
      </c>
      <c r="H195" s="32">
        <v>42067</v>
      </c>
      <c r="I195" s="32">
        <v>42072</v>
      </c>
      <c r="J195" s="39">
        <v>2132.2399999999998</v>
      </c>
      <c r="K195" s="39">
        <v>273.2</v>
      </c>
      <c r="L195" s="31"/>
      <c r="M195" s="39" t="s">
        <v>261</v>
      </c>
      <c r="N195" s="31" t="s">
        <v>44</v>
      </c>
      <c r="O195" s="31" t="s">
        <v>148</v>
      </c>
      <c r="P195" s="31" t="s">
        <v>68</v>
      </c>
      <c r="Q195" s="31" t="s">
        <v>47</v>
      </c>
      <c r="R195" s="31" t="s">
        <v>48</v>
      </c>
      <c r="S195" s="31"/>
      <c r="T195" s="31" t="s">
        <v>262</v>
      </c>
      <c r="U195" s="31"/>
      <c r="V195" s="31"/>
      <c r="W195" s="40"/>
      <c r="X195" s="40"/>
      <c r="Y195" s="22">
        <v>0</v>
      </c>
      <c r="Z195" s="40">
        <f t="shared" si="2"/>
        <v>273.2</v>
      </c>
      <c r="AA195" s="41" t="s">
        <v>6</v>
      </c>
      <c r="AB195" s="43"/>
      <c r="AC195" s="17"/>
      <c r="AD195" s="17"/>
      <c r="AE195" s="17"/>
      <c r="AF195" s="17"/>
      <c r="AG195" s="17"/>
      <c r="AH195" s="17"/>
      <c r="AI195" s="17"/>
      <c r="AJ195" s="17"/>
    </row>
    <row r="196" spans="1:36" s="9" customFormat="1" x14ac:dyDescent="0.2">
      <c r="A196" s="9">
        <v>186</v>
      </c>
      <c r="B196" s="31" t="s">
        <v>37</v>
      </c>
      <c r="C196" s="31" t="s">
        <v>258</v>
      </c>
      <c r="D196" s="31" t="s">
        <v>259</v>
      </c>
      <c r="E196" s="31" t="s">
        <v>260</v>
      </c>
      <c r="F196" s="31" t="s">
        <v>146</v>
      </c>
      <c r="G196" s="31" t="s">
        <v>42</v>
      </c>
      <c r="H196" s="32">
        <v>42067</v>
      </c>
      <c r="I196" s="32">
        <v>42072</v>
      </c>
      <c r="J196" s="39">
        <v>2132.2399999999998</v>
      </c>
      <c r="K196" s="39">
        <v>216.83</v>
      </c>
      <c r="L196" s="31"/>
      <c r="M196" s="39" t="s">
        <v>261</v>
      </c>
      <c r="N196" s="31" t="s">
        <v>44</v>
      </c>
      <c r="O196" s="31" t="s">
        <v>148</v>
      </c>
      <c r="P196" s="31" t="s">
        <v>68</v>
      </c>
      <c r="Q196" s="31" t="s">
        <v>47</v>
      </c>
      <c r="R196" s="31" t="s">
        <v>48</v>
      </c>
      <c r="S196" s="31"/>
      <c r="T196" s="31" t="s">
        <v>262</v>
      </c>
      <c r="U196" s="31"/>
      <c r="V196" s="31"/>
      <c r="W196" s="40"/>
      <c r="X196" s="40"/>
      <c r="Y196" s="22">
        <v>0</v>
      </c>
      <c r="Z196" s="40">
        <f t="shared" si="2"/>
        <v>216.83</v>
      </c>
      <c r="AA196" s="41" t="s">
        <v>6</v>
      </c>
      <c r="AB196" s="43"/>
      <c r="AC196" s="17"/>
      <c r="AD196" s="17"/>
      <c r="AE196" s="17"/>
      <c r="AF196" s="17"/>
      <c r="AG196" s="17"/>
      <c r="AH196" s="17"/>
      <c r="AI196" s="17"/>
      <c r="AJ196" s="17"/>
    </row>
    <row r="197" spans="1:36" s="9" customFormat="1" x14ac:dyDescent="0.2">
      <c r="A197" s="9">
        <v>187</v>
      </c>
      <c r="B197" s="31" t="s">
        <v>37</v>
      </c>
      <c r="C197" s="31" t="s">
        <v>258</v>
      </c>
      <c r="D197" s="31" t="s">
        <v>259</v>
      </c>
      <c r="E197" s="31" t="s">
        <v>260</v>
      </c>
      <c r="F197" s="31" t="s">
        <v>146</v>
      </c>
      <c r="G197" s="31" t="s">
        <v>42</v>
      </c>
      <c r="H197" s="32">
        <v>42067</v>
      </c>
      <c r="I197" s="32">
        <v>42072</v>
      </c>
      <c r="J197" s="39">
        <v>2132.2399999999998</v>
      </c>
      <c r="K197" s="39">
        <v>479.27</v>
      </c>
      <c r="L197" s="31"/>
      <c r="M197" s="39" t="s">
        <v>261</v>
      </c>
      <c r="N197" s="31" t="s">
        <v>44</v>
      </c>
      <c r="O197" s="31" t="s">
        <v>148</v>
      </c>
      <c r="P197" s="31" t="s">
        <v>68</v>
      </c>
      <c r="Q197" s="31" t="s">
        <v>47</v>
      </c>
      <c r="R197" s="31" t="s">
        <v>48</v>
      </c>
      <c r="S197" s="31"/>
      <c r="T197" s="31" t="s">
        <v>262</v>
      </c>
      <c r="U197" s="31"/>
      <c r="V197" s="31"/>
      <c r="W197" s="40"/>
      <c r="X197" s="40"/>
      <c r="Y197" s="22">
        <v>0</v>
      </c>
      <c r="Z197" s="40">
        <f t="shared" si="2"/>
        <v>479.27</v>
      </c>
      <c r="AA197" s="41" t="s">
        <v>6</v>
      </c>
      <c r="AB197" s="43"/>
      <c r="AC197" s="17"/>
      <c r="AD197" s="17"/>
      <c r="AE197" s="17"/>
      <c r="AF197" s="17"/>
      <c r="AG197" s="17"/>
      <c r="AH197" s="17"/>
      <c r="AI197" s="17"/>
      <c r="AJ197" s="17"/>
    </row>
    <row r="198" spans="1:36" s="9" customFormat="1" x14ac:dyDescent="0.2">
      <c r="A198" s="9">
        <v>188</v>
      </c>
      <c r="B198" s="31" t="s">
        <v>37</v>
      </c>
      <c r="C198" s="31" t="s">
        <v>258</v>
      </c>
      <c r="D198" s="31" t="s">
        <v>259</v>
      </c>
      <c r="E198" s="31" t="s">
        <v>260</v>
      </c>
      <c r="F198" s="31" t="s">
        <v>146</v>
      </c>
      <c r="G198" s="31" t="s">
        <v>42</v>
      </c>
      <c r="H198" s="32">
        <v>42067</v>
      </c>
      <c r="I198" s="32">
        <v>42072</v>
      </c>
      <c r="J198" s="39">
        <v>2132.2399999999998</v>
      </c>
      <c r="K198" s="39">
        <v>219.07</v>
      </c>
      <c r="L198" s="31"/>
      <c r="M198" s="39" t="s">
        <v>261</v>
      </c>
      <c r="N198" s="31" t="s">
        <v>44</v>
      </c>
      <c r="O198" s="31" t="s">
        <v>148</v>
      </c>
      <c r="P198" s="31" t="s">
        <v>68</v>
      </c>
      <c r="Q198" s="31" t="s">
        <v>47</v>
      </c>
      <c r="R198" s="31" t="s">
        <v>48</v>
      </c>
      <c r="S198" s="31"/>
      <c r="T198" s="31" t="s">
        <v>262</v>
      </c>
      <c r="U198" s="31"/>
      <c r="V198" s="31"/>
      <c r="W198" s="40"/>
      <c r="X198" s="40"/>
      <c r="Y198" s="22">
        <v>0</v>
      </c>
      <c r="Z198" s="40">
        <f t="shared" si="2"/>
        <v>219.07</v>
      </c>
      <c r="AA198" s="41" t="s">
        <v>6</v>
      </c>
      <c r="AB198" s="43"/>
      <c r="AC198" s="17"/>
      <c r="AD198" s="17"/>
      <c r="AE198" s="17"/>
      <c r="AF198" s="17"/>
      <c r="AG198" s="17"/>
      <c r="AH198" s="17"/>
      <c r="AI198" s="17"/>
      <c r="AJ198" s="17"/>
    </row>
    <row r="199" spans="1:36" s="9" customFormat="1" x14ac:dyDescent="0.2">
      <c r="A199" s="9">
        <v>189</v>
      </c>
      <c r="B199" s="31" t="s">
        <v>37</v>
      </c>
      <c r="C199" s="31" t="s">
        <v>258</v>
      </c>
      <c r="D199" s="31" t="s">
        <v>259</v>
      </c>
      <c r="E199" s="31" t="s">
        <v>260</v>
      </c>
      <c r="F199" s="31" t="s">
        <v>146</v>
      </c>
      <c r="G199" s="31" t="s">
        <v>42</v>
      </c>
      <c r="H199" s="32">
        <v>42067</v>
      </c>
      <c r="I199" s="32">
        <v>42072</v>
      </c>
      <c r="J199" s="39">
        <v>2132.2399999999998</v>
      </c>
      <c r="K199" s="39">
        <v>487.7</v>
      </c>
      <c r="L199" s="31"/>
      <c r="M199" s="39" t="s">
        <v>261</v>
      </c>
      <c r="N199" s="31" t="s">
        <v>44</v>
      </c>
      <c r="O199" s="31" t="s">
        <v>148</v>
      </c>
      <c r="P199" s="31" t="s">
        <v>68</v>
      </c>
      <c r="Q199" s="31" t="s">
        <v>53</v>
      </c>
      <c r="R199" s="31" t="s">
        <v>48</v>
      </c>
      <c r="S199" s="31"/>
      <c r="T199" s="31" t="s">
        <v>262</v>
      </c>
      <c r="U199" s="31"/>
      <c r="V199" s="31"/>
      <c r="W199" s="40"/>
      <c r="X199" s="40"/>
      <c r="Y199" s="22">
        <v>0</v>
      </c>
      <c r="Z199" s="40">
        <f t="shared" si="2"/>
        <v>487.7</v>
      </c>
      <c r="AA199" s="41" t="s">
        <v>6</v>
      </c>
      <c r="AB199" s="43"/>
      <c r="AC199" s="17"/>
      <c r="AD199" s="17"/>
      <c r="AE199" s="17"/>
      <c r="AF199" s="17"/>
      <c r="AG199" s="17"/>
      <c r="AH199" s="17"/>
      <c r="AI199" s="17"/>
      <c r="AJ199" s="17"/>
    </row>
    <row r="200" spans="1:36" s="9" customFormat="1" hidden="1" x14ac:dyDescent="0.2">
      <c r="A200" s="9">
        <v>190</v>
      </c>
      <c r="B200" s="31" t="s">
        <v>37</v>
      </c>
      <c r="C200" s="31" t="s">
        <v>263</v>
      </c>
      <c r="D200" s="31" t="s">
        <v>264</v>
      </c>
      <c r="E200" s="31" t="s">
        <v>265</v>
      </c>
      <c r="F200" s="31" t="s">
        <v>178</v>
      </c>
      <c r="G200" s="31" t="s">
        <v>42</v>
      </c>
      <c r="H200" s="32">
        <v>42076</v>
      </c>
      <c r="I200" s="32">
        <v>42087</v>
      </c>
      <c r="J200" s="39">
        <v>506.3</v>
      </c>
      <c r="K200" s="39">
        <v>43.3</v>
      </c>
      <c r="L200" s="31"/>
      <c r="M200" s="39" t="s">
        <v>266</v>
      </c>
      <c r="N200" s="31" t="s">
        <v>44</v>
      </c>
      <c r="O200" s="31" t="s">
        <v>45</v>
      </c>
      <c r="P200" s="31" t="s">
        <v>70</v>
      </c>
      <c r="Q200" s="31" t="s">
        <v>47</v>
      </c>
      <c r="R200" s="31" t="s">
        <v>48</v>
      </c>
      <c r="S200" s="31"/>
      <c r="T200" s="31" t="s">
        <v>267</v>
      </c>
      <c r="U200" s="31"/>
      <c r="V200" s="31"/>
      <c r="W200" s="40"/>
      <c r="X200" s="40" t="s">
        <v>520</v>
      </c>
      <c r="Y200" s="22">
        <v>43.3</v>
      </c>
      <c r="Z200" s="40">
        <f t="shared" si="2"/>
        <v>0</v>
      </c>
      <c r="AA200" s="41" t="s">
        <v>1</v>
      </c>
      <c r="AB200" s="43"/>
      <c r="AC200" s="17"/>
      <c r="AD200" s="17"/>
      <c r="AE200" s="17"/>
      <c r="AF200" s="17"/>
      <c r="AG200" s="17"/>
      <c r="AH200" s="17"/>
      <c r="AI200" s="17"/>
      <c r="AJ200" s="17"/>
    </row>
    <row r="201" spans="1:36" s="9" customFormat="1" x14ac:dyDescent="0.2">
      <c r="A201" s="9">
        <v>191</v>
      </c>
      <c r="B201" s="31" t="s">
        <v>37</v>
      </c>
      <c r="C201" s="31" t="s">
        <v>263</v>
      </c>
      <c r="D201" s="31" t="s">
        <v>264</v>
      </c>
      <c r="E201" s="31" t="s">
        <v>265</v>
      </c>
      <c r="F201" s="31" t="s">
        <v>178</v>
      </c>
      <c r="G201" s="31" t="s">
        <v>42</v>
      </c>
      <c r="H201" s="32">
        <v>42076</v>
      </c>
      <c r="I201" s="32">
        <v>42087</v>
      </c>
      <c r="J201" s="39">
        <v>506.3</v>
      </c>
      <c r="K201" s="39">
        <v>73.37</v>
      </c>
      <c r="L201" s="31"/>
      <c r="M201" s="39" t="s">
        <v>266</v>
      </c>
      <c r="N201" s="31" t="s">
        <v>44</v>
      </c>
      <c r="O201" s="31" t="s">
        <v>45</v>
      </c>
      <c r="P201" s="31" t="s">
        <v>46</v>
      </c>
      <c r="Q201" s="31" t="s">
        <v>47</v>
      </c>
      <c r="R201" s="31" t="s">
        <v>48</v>
      </c>
      <c r="S201" s="31"/>
      <c r="T201" s="31" t="s">
        <v>267</v>
      </c>
      <c r="U201" s="31"/>
      <c r="V201" s="31"/>
      <c r="W201" s="40"/>
      <c r="X201" s="40"/>
      <c r="Y201" s="22">
        <v>0</v>
      </c>
      <c r="Z201" s="40">
        <f t="shared" si="2"/>
        <v>73.37</v>
      </c>
      <c r="AA201" s="41" t="s">
        <v>6</v>
      </c>
      <c r="AB201" s="43"/>
      <c r="AC201" s="17"/>
      <c r="AD201" s="17"/>
      <c r="AE201" s="17"/>
      <c r="AF201" s="17"/>
      <c r="AG201" s="17"/>
      <c r="AH201" s="17"/>
      <c r="AI201" s="17"/>
      <c r="AJ201" s="17"/>
    </row>
    <row r="202" spans="1:36" s="9" customFormat="1" x14ac:dyDescent="0.2">
      <c r="A202" s="9">
        <v>192</v>
      </c>
      <c r="B202" s="31" t="s">
        <v>37</v>
      </c>
      <c r="C202" s="31" t="s">
        <v>263</v>
      </c>
      <c r="D202" s="31" t="s">
        <v>264</v>
      </c>
      <c r="E202" s="31" t="s">
        <v>265</v>
      </c>
      <c r="F202" s="31" t="s">
        <v>178</v>
      </c>
      <c r="G202" s="31" t="s">
        <v>42</v>
      </c>
      <c r="H202" s="32">
        <v>42076</v>
      </c>
      <c r="I202" s="32">
        <v>42087</v>
      </c>
      <c r="J202" s="39">
        <v>506.3</v>
      </c>
      <c r="K202" s="39">
        <v>135</v>
      </c>
      <c r="L202" s="31"/>
      <c r="M202" s="39" t="s">
        <v>266</v>
      </c>
      <c r="N202" s="31" t="s">
        <v>44</v>
      </c>
      <c r="O202" s="31" t="s">
        <v>45</v>
      </c>
      <c r="P202" s="31" t="s">
        <v>46</v>
      </c>
      <c r="Q202" s="31" t="s">
        <v>268</v>
      </c>
      <c r="R202" s="31" t="s">
        <v>48</v>
      </c>
      <c r="S202" s="31"/>
      <c r="T202" s="31" t="s">
        <v>267</v>
      </c>
      <c r="U202" s="31"/>
      <c r="V202" s="31"/>
      <c r="W202" s="40"/>
      <c r="X202" s="40" t="s">
        <v>529</v>
      </c>
      <c r="Y202" s="22">
        <v>135</v>
      </c>
      <c r="Z202" s="40">
        <f t="shared" si="2"/>
        <v>0</v>
      </c>
      <c r="AA202" s="41" t="s">
        <v>1</v>
      </c>
      <c r="AB202" s="43"/>
      <c r="AC202" s="17"/>
      <c r="AD202" s="17"/>
      <c r="AE202" s="17"/>
      <c r="AF202" s="17"/>
      <c r="AG202" s="17"/>
      <c r="AH202" s="17"/>
      <c r="AI202" s="17"/>
      <c r="AJ202" s="17"/>
    </row>
    <row r="203" spans="1:36" s="9" customFormat="1" x14ac:dyDescent="0.2">
      <c r="A203" s="9">
        <v>193</v>
      </c>
      <c r="B203" s="31" t="s">
        <v>37</v>
      </c>
      <c r="C203" s="31" t="s">
        <v>263</v>
      </c>
      <c r="D203" s="31" t="s">
        <v>264</v>
      </c>
      <c r="E203" s="31" t="s">
        <v>265</v>
      </c>
      <c r="F203" s="31" t="s">
        <v>178</v>
      </c>
      <c r="G203" s="31" t="s">
        <v>42</v>
      </c>
      <c r="H203" s="32">
        <v>42076</v>
      </c>
      <c r="I203" s="32">
        <v>42087</v>
      </c>
      <c r="J203" s="39">
        <v>506.3</v>
      </c>
      <c r="K203" s="39">
        <v>254.63</v>
      </c>
      <c r="L203" s="31"/>
      <c r="M203" s="39" t="s">
        <v>266</v>
      </c>
      <c r="N203" s="31" t="s">
        <v>44</v>
      </c>
      <c r="O203" s="31" t="s">
        <v>45</v>
      </c>
      <c r="P203" s="31" t="s">
        <v>46</v>
      </c>
      <c r="Q203" s="31" t="s">
        <v>47</v>
      </c>
      <c r="R203" s="31" t="s">
        <v>48</v>
      </c>
      <c r="S203" s="31"/>
      <c r="T203" s="31" t="s">
        <v>267</v>
      </c>
      <c r="U203" s="31"/>
      <c r="V203" s="31"/>
      <c r="W203" s="40"/>
      <c r="X203" s="40"/>
      <c r="Y203" s="22">
        <v>0</v>
      </c>
      <c r="Z203" s="40">
        <f t="shared" ref="Z203:Z266" si="3">K203-Y203</f>
        <v>254.63</v>
      </c>
      <c r="AA203" s="41" t="s">
        <v>6</v>
      </c>
      <c r="AB203" s="43"/>
      <c r="AC203" s="17"/>
      <c r="AD203" s="17"/>
      <c r="AE203" s="17"/>
      <c r="AF203" s="17"/>
      <c r="AG203" s="17"/>
      <c r="AH203" s="17"/>
      <c r="AI203" s="17"/>
      <c r="AJ203" s="17"/>
    </row>
    <row r="204" spans="1:36" s="9" customFormat="1" x14ac:dyDescent="0.2">
      <c r="A204" s="9">
        <v>194</v>
      </c>
      <c r="B204" s="31" t="s">
        <v>37</v>
      </c>
      <c r="C204" s="31" t="s">
        <v>263</v>
      </c>
      <c r="D204" s="31" t="s">
        <v>264</v>
      </c>
      <c r="E204" s="31" t="s">
        <v>269</v>
      </c>
      <c r="F204" s="31" t="s">
        <v>135</v>
      </c>
      <c r="G204" s="31" t="s">
        <v>42</v>
      </c>
      <c r="H204" s="32">
        <v>42068</v>
      </c>
      <c r="I204" s="32">
        <v>42074</v>
      </c>
      <c r="J204" s="39">
        <v>882.28</v>
      </c>
      <c r="K204" s="39">
        <v>14.24</v>
      </c>
      <c r="L204" s="31"/>
      <c r="M204" s="39" t="s">
        <v>270</v>
      </c>
      <c r="N204" s="31" t="s">
        <v>44</v>
      </c>
      <c r="O204" s="31" t="s">
        <v>45</v>
      </c>
      <c r="P204" s="31" t="s">
        <v>46</v>
      </c>
      <c r="Q204" s="31" t="s">
        <v>53</v>
      </c>
      <c r="R204" s="31" t="s">
        <v>48</v>
      </c>
      <c r="S204" s="31"/>
      <c r="T204" s="31" t="s">
        <v>271</v>
      </c>
      <c r="U204" s="31"/>
      <c r="V204" s="31"/>
      <c r="W204" s="40"/>
      <c r="X204" s="40"/>
      <c r="Y204" s="22">
        <v>0</v>
      </c>
      <c r="Z204" s="40">
        <f t="shared" si="3"/>
        <v>14.24</v>
      </c>
      <c r="AA204" s="41" t="s">
        <v>6</v>
      </c>
      <c r="AB204" s="43"/>
      <c r="AC204" s="17"/>
      <c r="AD204" s="17"/>
      <c r="AE204" s="17"/>
      <c r="AF204" s="17"/>
      <c r="AG204" s="17"/>
      <c r="AH204" s="17"/>
      <c r="AI204" s="17"/>
      <c r="AJ204" s="17"/>
    </row>
    <row r="205" spans="1:36" s="9" customFormat="1" x14ac:dyDescent="0.2">
      <c r="A205" s="9">
        <v>195</v>
      </c>
      <c r="B205" s="31" t="s">
        <v>37</v>
      </c>
      <c r="C205" s="31" t="s">
        <v>263</v>
      </c>
      <c r="D205" s="31" t="s">
        <v>264</v>
      </c>
      <c r="E205" s="31" t="s">
        <v>269</v>
      </c>
      <c r="F205" s="31" t="s">
        <v>135</v>
      </c>
      <c r="G205" s="31" t="s">
        <v>42</v>
      </c>
      <c r="H205" s="32">
        <v>42068</v>
      </c>
      <c r="I205" s="32">
        <v>42074</v>
      </c>
      <c r="J205" s="39">
        <v>882.28</v>
      </c>
      <c r="K205" s="39">
        <v>486.15</v>
      </c>
      <c r="L205" s="31"/>
      <c r="M205" s="39" t="s">
        <v>270</v>
      </c>
      <c r="N205" s="31" t="s">
        <v>44</v>
      </c>
      <c r="O205" s="31" t="s">
        <v>45</v>
      </c>
      <c r="P205" s="31" t="s">
        <v>46</v>
      </c>
      <c r="Q205" s="31" t="s">
        <v>47</v>
      </c>
      <c r="R205" s="31" t="s">
        <v>48</v>
      </c>
      <c r="S205" s="31"/>
      <c r="T205" s="31" t="s">
        <v>271</v>
      </c>
      <c r="U205" s="31"/>
      <c r="V205" s="31"/>
      <c r="W205" s="40"/>
      <c r="X205" s="40"/>
      <c r="Y205" s="22">
        <v>0</v>
      </c>
      <c r="Z205" s="40">
        <f t="shared" si="3"/>
        <v>486.15</v>
      </c>
      <c r="AA205" s="41" t="s">
        <v>6</v>
      </c>
      <c r="AB205" s="43"/>
      <c r="AC205" s="17"/>
      <c r="AD205" s="17"/>
      <c r="AE205" s="17"/>
      <c r="AF205" s="17"/>
      <c r="AG205" s="17"/>
      <c r="AH205" s="17"/>
      <c r="AI205" s="17"/>
      <c r="AJ205" s="17"/>
    </row>
    <row r="206" spans="1:36" s="9" customFormat="1" x14ac:dyDescent="0.2">
      <c r="A206" s="9">
        <v>196</v>
      </c>
      <c r="B206" s="31" t="s">
        <v>37</v>
      </c>
      <c r="C206" s="31" t="s">
        <v>263</v>
      </c>
      <c r="D206" s="31" t="s">
        <v>264</v>
      </c>
      <c r="E206" s="31" t="s">
        <v>269</v>
      </c>
      <c r="F206" s="31" t="s">
        <v>135</v>
      </c>
      <c r="G206" s="31" t="s">
        <v>42</v>
      </c>
      <c r="H206" s="32">
        <v>42068</v>
      </c>
      <c r="I206" s="32">
        <v>42074</v>
      </c>
      <c r="J206" s="39">
        <v>882.28</v>
      </c>
      <c r="K206" s="39">
        <v>146.38</v>
      </c>
      <c r="L206" s="31"/>
      <c r="M206" s="39" t="s">
        <v>270</v>
      </c>
      <c r="N206" s="31" t="s">
        <v>44</v>
      </c>
      <c r="O206" s="31" t="s">
        <v>45</v>
      </c>
      <c r="P206" s="31" t="s">
        <v>46</v>
      </c>
      <c r="Q206" s="31" t="s">
        <v>73</v>
      </c>
      <c r="R206" s="31" t="s">
        <v>48</v>
      </c>
      <c r="S206" s="31"/>
      <c r="T206" s="31" t="s">
        <v>271</v>
      </c>
      <c r="U206" s="31"/>
      <c r="V206" s="31"/>
      <c r="W206" s="40"/>
      <c r="X206" s="40"/>
      <c r="Y206" s="22">
        <v>0</v>
      </c>
      <c r="Z206" s="40">
        <f t="shared" si="3"/>
        <v>146.38</v>
      </c>
      <c r="AA206" s="41" t="s">
        <v>6</v>
      </c>
      <c r="AB206" s="43"/>
      <c r="AC206" s="17"/>
      <c r="AD206" s="17"/>
      <c r="AE206" s="17"/>
      <c r="AF206" s="17"/>
      <c r="AG206" s="17"/>
      <c r="AH206" s="17"/>
      <c r="AI206" s="17"/>
      <c r="AJ206" s="17"/>
    </row>
    <row r="207" spans="1:36" s="9" customFormat="1" x14ac:dyDescent="0.2">
      <c r="A207" s="9">
        <v>197</v>
      </c>
      <c r="B207" s="31" t="s">
        <v>37</v>
      </c>
      <c r="C207" s="31" t="s">
        <v>263</v>
      </c>
      <c r="D207" s="31" t="s">
        <v>264</v>
      </c>
      <c r="E207" s="31" t="s">
        <v>269</v>
      </c>
      <c r="F207" s="31" t="s">
        <v>135</v>
      </c>
      <c r="G207" s="31" t="s">
        <v>42</v>
      </c>
      <c r="H207" s="32">
        <v>42068</v>
      </c>
      <c r="I207" s="32">
        <v>42074</v>
      </c>
      <c r="J207" s="39">
        <v>882.28</v>
      </c>
      <c r="K207" s="39">
        <v>4.96</v>
      </c>
      <c r="L207" s="31"/>
      <c r="M207" s="39" t="s">
        <v>270</v>
      </c>
      <c r="N207" s="31" t="s">
        <v>44</v>
      </c>
      <c r="O207" s="31" t="s">
        <v>45</v>
      </c>
      <c r="P207" s="31" t="s">
        <v>46</v>
      </c>
      <c r="Q207" s="31" t="s">
        <v>47</v>
      </c>
      <c r="R207" s="31" t="s">
        <v>48</v>
      </c>
      <c r="S207" s="31"/>
      <c r="T207" s="31" t="s">
        <v>271</v>
      </c>
      <c r="U207" s="31"/>
      <c r="V207" s="31"/>
      <c r="W207" s="40"/>
      <c r="X207" s="40"/>
      <c r="Y207" s="22">
        <v>0</v>
      </c>
      <c r="Z207" s="40">
        <f t="shared" si="3"/>
        <v>4.96</v>
      </c>
      <c r="AA207" s="41" t="s">
        <v>6</v>
      </c>
      <c r="AB207" s="43"/>
      <c r="AC207" s="17"/>
      <c r="AD207" s="17"/>
      <c r="AE207" s="17"/>
      <c r="AF207" s="17"/>
      <c r="AG207" s="17"/>
      <c r="AH207" s="17"/>
      <c r="AI207" s="17"/>
      <c r="AJ207" s="17"/>
    </row>
    <row r="208" spans="1:36" s="9" customFormat="1" x14ac:dyDescent="0.2">
      <c r="A208" s="9">
        <v>198</v>
      </c>
      <c r="B208" s="31" t="s">
        <v>37</v>
      </c>
      <c r="C208" s="31" t="s">
        <v>263</v>
      </c>
      <c r="D208" s="31" t="s">
        <v>264</v>
      </c>
      <c r="E208" s="31" t="s">
        <v>269</v>
      </c>
      <c r="F208" s="31" t="s">
        <v>135</v>
      </c>
      <c r="G208" s="31" t="s">
        <v>42</v>
      </c>
      <c r="H208" s="32">
        <v>42068</v>
      </c>
      <c r="I208" s="32">
        <v>42074</v>
      </c>
      <c r="J208" s="39">
        <v>882.28</v>
      </c>
      <c r="K208" s="39">
        <v>3.02</v>
      </c>
      <c r="L208" s="31"/>
      <c r="M208" s="39" t="s">
        <v>270</v>
      </c>
      <c r="N208" s="31" t="s">
        <v>44</v>
      </c>
      <c r="O208" s="31" t="s">
        <v>45</v>
      </c>
      <c r="P208" s="31" t="s">
        <v>46</v>
      </c>
      <c r="Q208" s="31" t="s">
        <v>47</v>
      </c>
      <c r="R208" s="31" t="s">
        <v>48</v>
      </c>
      <c r="S208" s="31"/>
      <c r="T208" s="31" t="s">
        <v>271</v>
      </c>
      <c r="U208" s="31"/>
      <c r="V208" s="31"/>
      <c r="W208" s="40"/>
      <c r="X208" s="40" t="s">
        <v>519</v>
      </c>
      <c r="Y208" s="22">
        <v>3.02</v>
      </c>
      <c r="Z208" s="40">
        <f t="shared" si="3"/>
        <v>0</v>
      </c>
      <c r="AA208" s="41" t="s">
        <v>1</v>
      </c>
      <c r="AB208" s="43"/>
      <c r="AC208" s="17"/>
      <c r="AD208" s="17"/>
      <c r="AE208" s="17"/>
      <c r="AF208" s="17"/>
      <c r="AG208" s="17"/>
      <c r="AH208" s="17"/>
      <c r="AI208" s="17"/>
      <c r="AJ208" s="17"/>
    </row>
    <row r="209" spans="1:36" s="9" customFormat="1" x14ac:dyDescent="0.2">
      <c r="A209" s="9">
        <v>199</v>
      </c>
      <c r="B209" s="31" t="s">
        <v>37</v>
      </c>
      <c r="C209" s="31" t="s">
        <v>263</v>
      </c>
      <c r="D209" s="31" t="s">
        <v>264</v>
      </c>
      <c r="E209" s="31" t="s">
        <v>269</v>
      </c>
      <c r="F209" s="31" t="s">
        <v>135</v>
      </c>
      <c r="G209" s="31" t="s">
        <v>42</v>
      </c>
      <c r="H209" s="32">
        <v>42068</v>
      </c>
      <c r="I209" s="32">
        <v>42074</v>
      </c>
      <c r="J209" s="39">
        <v>882.28</v>
      </c>
      <c r="K209" s="39">
        <v>157.33000000000001</v>
      </c>
      <c r="L209" s="31"/>
      <c r="M209" s="39" t="s">
        <v>270</v>
      </c>
      <c r="N209" s="31" t="s">
        <v>44</v>
      </c>
      <c r="O209" s="31" t="s">
        <v>45</v>
      </c>
      <c r="P209" s="31" t="s">
        <v>46</v>
      </c>
      <c r="Q209" s="31" t="s">
        <v>53</v>
      </c>
      <c r="R209" s="31" t="s">
        <v>48</v>
      </c>
      <c r="S209" s="31"/>
      <c r="T209" s="31" t="s">
        <v>271</v>
      </c>
      <c r="U209" s="31"/>
      <c r="V209" s="31"/>
      <c r="W209" s="40"/>
      <c r="X209" s="40"/>
      <c r="Y209" s="22">
        <v>0</v>
      </c>
      <c r="Z209" s="40">
        <f t="shared" si="3"/>
        <v>157.33000000000001</v>
      </c>
      <c r="AA209" s="41" t="s">
        <v>6</v>
      </c>
      <c r="AB209" s="43"/>
      <c r="AC209" s="17"/>
      <c r="AD209" s="17"/>
      <c r="AE209" s="17"/>
      <c r="AF209" s="17"/>
      <c r="AG209" s="17"/>
      <c r="AH209" s="17"/>
      <c r="AI209" s="17"/>
      <c r="AJ209" s="17"/>
    </row>
    <row r="210" spans="1:36" s="9" customFormat="1" x14ac:dyDescent="0.2">
      <c r="A210" s="9">
        <v>200</v>
      </c>
      <c r="B210" s="31" t="s">
        <v>37</v>
      </c>
      <c r="C210" s="31" t="s">
        <v>263</v>
      </c>
      <c r="D210" s="31" t="s">
        <v>264</v>
      </c>
      <c r="E210" s="31" t="s">
        <v>269</v>
      </c>
      <c r="F210" s="31" t="s">
        <v>135</v>
      </c>
      <c r="G210" s="31" t="s">
        <v>42</v>
      </c>
      <c r="H210" s="32">
        <v>42068</v>
      </c>
      <c r="I210" s="32">
        <v>42074</v>
      </c>
      <c r="J210" s="39">
        <v>882.28</v>
      </c>
      <c r="K210" s="39">
        <v>16</v>
      </c>
      <c r="L210" s="31"/>
      <c r="M210" s="39" t="s">
        <v>270</v>
      </c>
      <c r="N210" s="31" t="s">
        <v>44</v>
      </c>
      <c r="O210" s="31" t="s">
        <v>45</v>
      </c>
      <c r="P210" s="31" t="s">
        <v>46</v>
      </c>
      <c r="Q210" s="31" t="s">
        <v>53</v>
      </c>
      <c r="R210" s="31" t="s">
        <v>48</v>
      </c>
      <c r="S210" s="31"/>
      <c r="T210" s="31" t="s">
        <v>271</v>
      </c>
      <c r="U210" s="31"/>
      <c r="V210" s="31"/>
      <c r="W210" s="40"/>
      <c r="X210" s="40"/>
      <c r="Y210" s="22">
        <v>0</v>
      </c>
      <c r="Z210" s="40">
        <f t="shared" si="3"/>
        <v>16</v>
      </c>
      <c r="AA210" s="41" t="s">
        <v>6</v>
      </c>
      <c r="AB210" s="43"/>
      <c r="AC210" s="17"/>
      <c r="AD210" s="17"/>
      <c r="AE210" s="17"/>
      <c r="AF210" s="17"/>
      <c r="AG210" s="17"/>
      <c r="AH210" s="17"/>
      <c r="AI210" s="17"/>
      <c r="AJ210" s="17"/>
    </row>
    <row r="211" spans="1:36" s="9" customFormat="1" x14ac:dyDescent="0.2">
      <c r="A211" s="9">
        <v>201</v>
      </c>
      <c r="B211" s="31" t="s">
        <v>37</v>
      </c>
      <c r="C211" s="31" t="s">
        <v>263</v>
      </c>
      <c r="D211" s="31" t="s">
        <v>264</v>
      </c>
      <c r="E211" s="31" t="s">
        <v>269</v>
      </c>
      <c r="F211" s="31" t="s">
        <v>135</v>
      </c>
      <c r="G211" s="31" t="s">
        <v>42</v>
      </c>
      <c r="H211" s="32">
        <v>42068</v>
      </c>
      <c r="I211" s="32">
        <v>42074</v>
      </c>
      <c r="J211" s="39">
        <v>882.28</v>
      </c>
      <c r="K211" s="39">
        <v>54.2</v>
      </c>
      <c r="L211" s="31"/>
      <c r="M211" s="39" t="s">
        <v>270</v>
      </c>
      <c r="N211" s="31" t="s">
        <v>44</v>
      </c>
      <c r="O211" s="31" t="s">
        <v>45</v>
      </c>
      <c r="P211" s="31" t="s">
        <v>46</v>
      </c>
      <c r="Q211" s="31" t="s">
        <v>47</v>
      </c>
      <c r="R211" s="31" t="s">
        <v>48</v>
      </c>
      <c r="S211" s="31"/>
      <c r="T211" s="31" t="s">
        <v>271</v>
      </c>
      <c r="U211" s="31"/>
      <c r="V211" s="31"/>
      <c r="W211" s="40"/>
      <c r="X211" s="40" t="s">
        <v>519</v>
      </c>
      <c r="Y211" s="22">
        <v>54.2</v>
      </c>
      <c r="Z211" s="40">
        <f t="shared" si="3"/>
        <v>0</v>
      </c>
      <c r="AA211" s="41" t="s">
        <v>1</v>
      </c>
      <c r="AB211" s="43"/>
      <c r="AC211" s="17"/>
      <c r="AD211" s="17"/>
      <c r="AE211" s="17"/>
      <c r="AF211" s="17"/>
      <c r="AG211" s="17"/>
      <c r="AH211" s="17"/>
      <c r="AI211" s="17"/>
      <c r="AJ211" s="17"/>
    </row>
    <row r="212" spans="1:36" s="9" customFormat="1" x14ac:dyDescent="0.2">
      <c r="A212" s="9">
        <v>202</v>
      </c>
      <c r="B212" s="31" t="s">
        <v>37</v>
      </c>
      <c r="C212" s="31" t="s">
        <v>263</v>
      </c>
      <c r="D212" s="31" t="s">
        <v>264</v>
      </c>
      <c r="E212" s="31" t="s">
        <v>272</v>
      </c>
      <c r="F212" s="31" t="s">
        <v>84</v>
      </c>
      <c r="G212" s="31" t="s">
        <v>42</v>
      </c>
      <c r="H212" s="32">
        <v>42062</v>
      </c>
      <c r="I212" s="32">
        <v>42066</v>
      </c>
      <c r="J212" s="39">
        <v>2318.7199999999998</v>
      </c>
      <c r="K212" s="39">
        <v>14.24</v>
      </c>
      <c r="L212" s="31"/>
      <c r="M212" s="39" t="s">
        <v>273</v>
      </c>
      <c r="N212" s="31" t="s">
        <v>44</v>
      </c>
      <c r="O212" s="31" t="s">
        <v>45</v>
      </c>
      <c r="P212" s="31" t="s">
        <v>46</v>
      </c>
      <c r="Q212" s="31" t="s">
        <v>53</v>
      </c>
      <c r="R212" s="31" t="s">
        <v>48</v>
      </c>
      <c r="S212" s="31"/>
      <c r="T212" s="31" t="s">
        <v>274</v>
      </c>
      <c r="U212" s="31"/>
      <c r="V212" s="31"/>
      <c r="W212" s="40"/>
      <c r="X212" s="40"/>
      <c r="Y212" s="22">
        <v>0</v>
      </c>
      <c r="Z212" s="40">
        <f t="shared" si="3"/>
        <v>14.24</v>
      </c>
      <c r="AA212" s="41" t="s">
        <v>6</v>
      </c>
      <c r="AB212" s="43"/>
      <c r="AC212" s="17"/>
      <c r="AD212" s="17"/>
      <c r="AE212" s="17"/>
      <c r="AF212" s="17"/>
      <c r="AG212" s="17"/>
      <c r="AH212" s="17"/>
      <c r="AI212" s="17"/>
      <c r="AJ212" s="17"/>
    </row>
    <row r="213" spans="1:36" s="9" customFormat="1" x14ac:dyDescent="0.2">
      <c r="A213" s="9">
        <v>203</v>
      </c>
      <c r="B213" s="31" t="s">
        <v>37</v>
      </c>
      <c r="C213" s="31" t="s">
        <v>263</v>
      </c>
      <c r="D213" s="31" t="s">
        <v>264</v>
      </c>
      <c r="E213" s="31" t="s">
        <v>272</v>
      </c>
      <c r="F213" s="31" t="s">
        <v>84</v>
      </c>
      <c r="G213" s="31" t="s">
        <v>42</v>
      </c>
      <c r="H213" s="32">
        <v>42062</v>
      </c>
      <c r="I213" s="32">
        <v>42066</v>
      </c>
      <c r="J213" s="39">
        <v>2318.7199999999998</v>
      </c>
      <c r="K213" s="39">
        <v>32</v>
      </c>
      <c r="L213" s="31"/>
      <c r="M213" s="39" t="s">
        <v>273</v>
      </c>
      <c r="N213" s="31" t="s">
        <v>44</v>
      </c>
      <c r="O213" s="31" t="s">
        <v>45</v>
      </c>
      <c r="P213" s="31" t="s">
        <v>46</v>
      </c>
      <c r="Q213" s="31" t="s">
        <v>53</v>
      </c>
      <c r="R213" s="31" t="s">
        <v>48</v>
      </c>
      <c r="S213" s="31"/>
      <c r="T213" s="31" t="s">
        <v>274</v>
      </c>
      <c r="U213" s="31"/>
      <c r="V213" s="31"/>
      <c r="W213" s="40"/>
      <c r="X213" s="40"/>
      <c r="Y213" s="22">
        <v>0</v>
      </c>
      <c r="Z213" s="40">
        <f t="shared" si="3"/>
        <v>32</v>
      </c>
      <c r="AA213" s="41" t="s">
        <v>6</v>
      </c>
      <c r="AB213" s="43"/>
      <c r="AC213" s="17"/>
      <c r="AD213" s="17"/>
      <c r="AE213" s="17"/>
      <c r="AF213" s="17"/>
      <c r="AG213" s="17"/>
      <c r="AH213" s="17"/>
      <c r="AI213" s="17"/>
      <c r="AJ213" s="17"/>
    </row>
    <row r="214" spans="1:36" s="9" customFormat="1" x14ac:dyDescent="0.2">
      <c r="A214" s="9">
        <v>204</v>
      </c>
      <c r="B214" s="31" t="s">
        <v>37</v>
      </c>
      <c r="C214" s="31" t="s">
        <v>263</v>
      </c>
      <c r="D214" s="31" t="s">
        <v>264</v>
      </c>
      <c r="E214" s="31" t="s">
        <v>272</v>
      </c>
      <c r="F214" s="31" t="s">
        <v>84</v>
      </c>
      <c r="G214" s="31" t="s">
        <v>42</v>
      </c>
      <c r="H214" s="32">
        <v>42062</v>
      </c>
      <c r="I214" s="32">
        <v>42066</v>
      </c>
      <c r="J214" s="39">
        <v>2318.7199999999998</v>
      </c>
      <c r="K214" s="39">
        <v>56.98</v>
      </c>
      <c r="L214" s="31"/>
      <c r="M214" s="39" t="s">
        <v>273</v>
      </c>
      <c r="N214" s="31" t="s">
        <v>44</v>
      </c>
      <c r="O214" s="31" t="s">
        <v>45</v>
      </c>
      <c r="P214" s="31" t="s">
        <v>46</v>
      </c>
      <c r="Q214" s="31" t="s">
        <v>47</v>
      </c>
      <c r="R214" s="31" t="s">
        <v>48</v>
      </c>
      <c r="S214" s="31"/>
      <c r="T214" s="31" t="s">
        <v>274</v>
      </c>
      <c r="U214" s="31"/>
      <c r="V214" s="31"/>
      <c r="W214" s="40"/>
      <c r="X214" s="40"/>
      <c r="Y214" s="22">
        <v>0</v>
      </c>
      <c r="Z214" s="40">
        <f t="shared" si="3"/>
        <v>56.98</v>
      </c>
      <c r="AA214" s="41" t="s">
        <v>6</v>
      </c>
      <c r="AB214" s="43"/>
      <c r="AC214" s="17"/>
      <c r="AD214" s="17"/>
      <c r="AE214" s="17"/>
      <c r="AF214" s="17"/>
      <c r="AG214" s="17"/>
      <c r="AH214" s="17"/>
      <c r="AI214" s="17"/>
      <c r="AJ214" s="17"/>
    </row>
    <row r="215" spans="1:36" s="9" customFormat="1" x14ac:dyDescent="0.2">
      <c r="A215" s="9">
        <v>205</v>
      </c>
      <c r="B215" s="31" t="s">
        <v>37</v>
      </c>
      <c r="C215" s="31" t="s">
        <v>263</v>
      </c>
      <c r="D215" s="31" t="s">
        <v>264</v>
      </c>
      <c r="E215" s="31" t="s">
        <v>272</v>
      </c>
      <c r="F215" s="31" t="s">
        <v>84</v>
      </c>
      <c r="G215" s="31" t="s">
        <v>42</v>
      </c>
      <c r="H215" s="32">
        <v>42062</v>
      </c>
      <c r="I215" s="32">
        <v>42066</v>
      </c>
      <c r="J215" s="39">
        <v>2318.7199999999998</v>
      </c>
      <c r="K215" s="39">
        <v>201.6</v>
      </c>
      <c r="L215" s="31"/>
      <c r="M215" s="39" t="s">
        <v>273</v>
      </c>
      <c r="N215" s="31" t="s">
        <v>44</v>
      </c>
      <c r="O215" s="31" t="s">
        <v>45</v>
      </c>
      <c r="P215" s="31" t="s">
        <v>46</v>
      </c>
      <c r="Q215" s="31" t="s">
        <v>53</v>
      </c>
      <c r="R215" s="31" t="s">
        <v>48</v>
      </c>
      <c r="S215" s="31"/>
      <c r="T215" s="31" t="s">
        <v>274</v>
      </c>
      <c r="U215" s="31"/>
      <c r="V215" s="31"/>
      <c r="W215" s="40"/>
      <c r="X215" s="40"/>
      <c r="Y215" s="22">
        <v>0</v>
      </c>
      <c r="Z215" s="40">
        <f t="shared" si="3"/>
        <v>201.6</v>
      </c>
      <c r="AA215" s="41" t="s">
        <v>6</v>
      </c>
      <c r="AB215" s="43"/>
      <c r="AC215" s="17"/>
      <c r="AD215" s="17"/>
      <c r="AE215" s="17"/>
      <c r="AF215" s="17"/>
      <c r="AG215" s="17"/>
      <c r="AH215" s="17"/>
      <c r="AI215" s="17"/>
      <c r="AJ215" s="17"/>
    </row>
    <row r="216" spans="1:36" s="9" customFormat="1" x14ac:dyDescent="0.2">
      <c r="A216" s="9">
        <v>206</v>
      </c>
      <c r="B216" s="31" t="s">
        <v>37</v>
      </c>
      <c r="C216" s="31" t="s">
        <v>263</v>
      </c>
      <c r="D216" s="31" t="s">
        <v>264</v>
      </c>
      <c r="E216" s="31" t="s">
        <v>272</v>
      </c>
      <c r="F216" s="31" t="s">
        <v>84</v>
      </c>
      <c r="G216" s="31" t="s">
        <v>42</v>
      </c>
      <c r="H216" s="32">
        <v>42062</v>
      </c>
      <c r="I216" s="32">
        <v>42066</v>
      </c>
      <c r="J216" s="39">
        <v>2318.7199999999998</v>
      </c>
      <c r="K216" s="39">
        <v>92.37</v>
      </c>
      <c r="L216" s="31"/>
      <c r="M216" s="39" t="s">
        <v>273</v>
      </c>
      <c r="N216" s="31" t="s">
        <v>44</v>
      </c>
      <c r="O216" s="31" t="s">
        <v>45</v>
      </c>
      <c r="P216" s="31" t="s">
        <v>46</v>
      </c>
      <c r="Q216" s="31" t="s">
        <v>53</v>
      </c>
      <c r="R216" s="31" t="s">
        <v>48</v>
      </c>
      <c r="S216" s="31"/>
      <c r="T216" s="31" t="s">
        <v>274</v>
      </c>
      <c r="U216" s="31"/>
      <c r="V216" s="31"/>
      <c r="W216" s="40"/>
      <c r="X216" s="40"/>
      <c r="Y216" s="22">
        <v>0</v>
      </c>
      <c r="Z216" s="40">
        <f t="shared" si="3"/>
        <v>92.37</v>
      </c>
      <c r="AA216" s="41" t="s">
        <v>6</v>
      </c>
      <c r="AB216" s="43"/>
      <c r="AC216" s="17"/>
      <c r="AD216" s="17"/>
      <c r="AE216" s="17"/>
      <c r="AF216" s="17"/>
      <c r="AG216" s="17"/>
      <c r="AH216" s="17"/>
      <c r="AI216" s="17"/>
      <c r="AJ216" s="17"/>
    </row>
    <row r="217" spans="1:36" s="9" customFormat="1" x14ac:dyDescent="0.2">
      <c r="A217" s="9">
        <v>207</v>
      </c>
      <c r="B217" s="31" t="s">
        <v>37</v>
      </c>
      <c r="C217" s="31" t="s">
        <v>263</v>
      </c>
      <c r="D217" s="31" t="s">
        <v>264</v>
      </c>
      <c r="E217" s="31" t="s">
        <v>272</v>
      </c>
      <c r="F217" s="31" t="s">
        <v>84</v>
      </c>
      <c r="G217" s="31" t="s">
        <v>42</v>
      </c>
      <c r="H217" s="32">
        <v>42062</v>
      </c>
      <c r="I217" s="32">
        <v>42066</v>
      </c>
      <c r="J217" s="39">
        <v>2318.7199999999998</v>
      </c>
      <c r="K217" s="39">
        <v>73.94</v>
      </c>
      <c r="L217" s="31"/>
      <c r="M217" s="39" t="s">
        <v>273</v>
      </c>
      <c r="N217" s="31" t="s">
        <v>44</v>
      </c>
      <c r="O217" s="31" t="s">
        <v>45</v>
      </c>
      <c r="P217" s="31" t="s">
        <v>46</v>
      </c>
      <c r="Q217" s="31" t="s">
        <v>47</v>
      </c>
      <c r="R217" s="31" t="s">
        <v>48</v>
      </c>
      <c r="S217" s="31"/>
      <c r="T217" s="31" t="s">
        <v>274</v>
      </c>
      <c r="U217" s="31"/>
      <c r="V217" s="31"/>
      <c r="W217" s="40"/>
      <c r="X217" s="40"/>
      <c r="Y217" s="22">
        <v>0</v>
      </c>
      <c r="Z217" s="40">
        <f t="shared" si="3"/>
        <v>73.94</v>
      </c>
      <c r="AA217" s="41" t="s">
        <v>6</v>
      </c>
      <c r="AB217" s="43"/>
      <c r="AC217" s="17"/>
      <c r="AD217" s="17"/>
      <c r="AE217" s="17"/>
      <c r="AF217" s="17"/>
      <c r="AG217" s="17"/>
      <c r="AH217" s="17"/>
      <c r="AI217" s="17"/>
      <c r="AJ217" s="17"/>
    </row>
    <row r="218" spans="1:36" s="9" customFormat="1" x14ac:dyDescent="0.2">
      <c r="A218" s="9">
        <v>208</v>
      </c>
      <c r="B218" s="31" t="s">
        <v>37</v>
      </c>
      <c r="C218" s="31" t="s">
        <v>263</v>
      </c>
      <c r="D218" s="31" t="s">
        <v>264</v>
      </c>
      <c r="E218" s="31" t="s">
        <v>272</v>
      </c>
      <c r="F218" s="31" t="s">
        <v>84</v>
      </c>
      <c r="G218" s="31" t="s">
        <v>42</v>
      </c>
      <c r="H218" s="32">
        <v>42062</v>
      </c>
      <c r="I218" s="32">
        <v>42066</v>
      </c>
      <c r="J218" s="39">
        <v>2318.7199999999998</v>
      </c>
      <c r="K218" s="39">
        <v>3.02</v>
      </c>
      <c r="L218" s="31"/>
      <c r="M218" s="39" t="s">
        <v>273</v>
      </c>
      <c r="N218" s="31" t="s">
        <v>44</v>
      </c>
      <c r="O218" s="31" t="s">
        <v>45</v>
      </c>
      <c r="P218" s="31" t="s">
        <v>46</v>
      </c>
      <c r="Q218" s="31" t="s">
        <v>47</v>
      </c>
      <c r="R218" s="31" t="s">
        <v>48</v>
      </c>
      <c r="S218" s="31"/>
      <c r="T218" s="31" t="s">
        <v>274</v>
      </c>
      <c r="U218" s="31"/>
      <c r="V218" s="31"/>
      <c r="W218" s="40"/>
      <c r="X218" s="40" t="s">
        <v>519</v>
      </c>
      <c r="Y218" s="22">
        <v>3.02</v>
      </c>
      <c r="Z218" s="40">
        <f t="shared" si="3"/>
        <v>0</v>
      </c>
      <c r="AA218" s="41" t="s">
        <v>1</v>
      </c>
      <c r="AB218" s="43"/>
      <c r="AC218" s="17"/>
      <c r="AD218" s="17"/>
      <c r="AE218" s="17"/>
      <c r="AF218" s="17"/>
      <c r="AG218" s="17"/>
      <c r="AH218" s="17"/>
      <c r="AI218" s="17"/>
      <c r="AJ218" s="17"/>
    </row>
    <row r="219" spans="1:36" s="9" customFormat="1" x14ac:dyDescent="0.2">
      <c r="A219" s="9">
        <v>209</v>
      </c>
      <c r="B219" s="31" t="s">
        <v>37</v>
      </c>
      <c r="C219" s="31" t="s">
        <v>263</v>
      </c>
      <c r="D219" s="31" t="s">
        <v>264</v>
      </c>
      <c r="E219" s="31" t="s">
        <v>272</v>
      </c>
      <c r="F219" s="31" t="s">
        <v>84</v>
      </c>
      <c r="G219" s="31" t="s">
        <v>42</v>
      </c>
      <c r="H219" s="32">
        <v>42062</v>
      </c>
      <c r="I219" s="32">
        <v>42066</v>
      </c>
      <c r="J219" s="39">
        <v>2318.7199999999998</v>
      </c>
      <c r="K219" s="39">
        <v>24</v>
      </c>
      <c r="L219" s="31"/>
      <c r="M219" s="39" t="s">
        <v>273</v>
      </c>
      <c r="N219" s="31" t="s">
        <v>44</v>
      </c>
      <c r="O219" s="31" t="s">
        <v>45</v>
      </c>
      <c r="P219" s="31" t="s">
        <v>46</v>
      </c>
      <c r="Q219" s="31" t="s">
        <v>53</v>
      </c>
      <c r="R219" s="31" t="s">
        <v>48</v>
      </c>
      <c r="S219" s="31"/>
      <c r="T219" s="31" t="s">
        <v>274</v>
      </c>
      <c r="U219" s="31"/>
      <c r="V219" s="31"/>
      <c r="W219" s="40"/>
      <c r="X219" s="40"/>
      <c r="Y219" s="22">
        <v>0</v>
      </c>
      <c r="Z219" s="40">
        <f t="shared" si="3"/>
        <v>24</v>
      </c>
      <c r="AA219" s="41" t="s">
        <v>6</v>
      </c>
      <c r="AB219" s="43"/>
      <c r="AC219" s="17"/>
      <c r="AD219" s="17"/>
      <c r="AE219" s="17"/>
      <c r="AF219" s="17"/>
      <c r="AG219" s="17"/>
      <c r="AH219" s="17"/>
      <c r="AI219" s="17"/>
      <c r="AJ219" s="17"/>
    </row>
    <row r="220" spans="1:36" s="9" customFormat="1" x14ac:dyDescent="0.2">
      <c r="A220" s="9">
        <v>210</v>
      </c>
      <c r="B220" s="31" t="s">
        <v>37</v>
      </c>
      <c r="C220" s="31" t="s">
        <v>263</v>
      </c>
      <c r="D220" s="31" t="s">
        <v>264</v>
      </c>
      <c r="E220" s="31" t="s">
        <v>272</v>
      </c>
      <c r="F220" s="31" t="s">
        <v>84</v>
      </c>
      <c r="G220" s="31" t="s">
        <v>42</v>
      </c>
      <c r="H220" s="32">
        <v>42062</v>
      </c>
      <c r="I220" s="32">
        <v>42066</v>
      </c>
      <c r="J220" s="39">
        <v>2318.7199999999998</v>
      </c>
      <c r="K220" s="39">
        <v>11.63</v>
      </c>
      <c r="L220" s="31"/>
      <c r="M220" s="39" t="s">
        <v>273</v>
      </c>
      <c r="N220" s="31" t="s">
        <v>44</v>
      </c>
      <c r="O220" s="31" t="s">
        <v>45</v>
      </c>
      <c r="P220" s="31" t="s">
        <v>46</v>
      </c>
      <c r="Q220" s="31" t="s">
        <v>47</v>
      </c>
      <c r="R220" s="31" t="s">
        <v>48</v>
      </c>
      <c r="S220" s="31"/>
      <c r="T220" s="31" t="s">
        <v>274</v>
      </c>
      <c r="U220" s="31"/>
      <c r="V220" s="31"/>
      <c r="W220" s="40"/>
      <c r="X220" s="40"/>
      <c r="Y220" s="22">
        <v>0</v>
      </c>
      <c r="Z220" s="40">
        <f t="shared" si="3"/>
        <v>11.63</v>
      </c>
      <c r="AA220" s="41" t="s">
        <v>6</v>
      </c>
      <c r="AB220" s="43"/>
      <c r="AC220" s="17"/>
      <c r="AD220" s="17"/>
      <c r="AE220" s="17"/>
      <c r="AF220" s="17"/>
      <c r="AG220" s="17"/>
      <c r="AH220" s="17"/>
      <c r="AI220" s="17"/>
      <c r="AJ220" s="17"/>
    </row>
    <row r="221" spans="1:36" s="9" customFormat="1" x14ac:dyDescent="0.2">
      <c r="A221" s="9">
        <v>211</v>
      </c>
      <c r="B221" s="31" t="s">
        <v>37</v>
      </c>
      <c r="C221" s="31" t="s">
        <v>263</v>
      </c>
      <c r="D221" s="31" t="s">
        <v>264</v>
      </c>
      <c r="E221" s="31" t="s">
        <v>272</v>
      </c>
      <c r="F221" s="31" t="s">
        <v>84</v>
      </c>
      <c r="G221" s="31" t="s">
        <v>42</v>
      </c>
      <c r="H221" s="32">
        <v>42062</v>
      </c>
      <c r="I221" s="32">
        <v>42066</v>
      </c>
      <c r="J221" s="39">
        <v>2318.7199999999998</v>
      </c>
      <c r="K221" s="39">
        <v>35</v>
      </c>
      <c r="L221" s="31"/>
      <c r="M221" s="39" t="s">
        <v>273</v>
      </c>
      <c r="N221" s="31" t="s">
        <v>44</v>
      </c>
      <c r="O221" s="31" t="s">
        <v>45</v>
      </c>
      <c r="P221" s="31" t="s">
        <v>46</v>
      </c>
      <c r="Q221" s="31" t="s">
        <v>53</v>
      </c>
      <c r="R221" s="31" t="s">
        <v>48</v>
      </c>
      <c r="S221" s="31"/>
      <c r="T221" s="31" t="s">
        <v>274</v>
      </c>
      <c r="U221" s="31"/>
      <c r="V221" s="31"/>
      <c r="W221" s="40"/>
      <c r="X221" s="40"/>
      <c r="Y221" s="22">
        <v>0</v>
      </c>
      <c r="Z221" s="40">
        <f t="shared" si="3"/>
        <v>35</v>
      </c>
      <c r="AA221" s="41" t="s">
        <v>6</v>
      </c>
      <c r="AB221" s="43"/>
      <c r="AC221" s="17"/>
      <c r="AD221" s="17"/>
      <c r="AE221" s="17"/>
      <c r="AF221" s="17"/>
      <c r="AG221" s="17"/>
      <c r="AH221" s="17"/>
      <c r="AI221" s="17"/>
      <c r="AJ221" s="17"/>
    </row>
    <row r="222" spans="1:36" s="9" customFormat="1" x14ac:dyDescent="0.2">
      <c r="A222" s="9">
        <v>212</v>
      </c>
      <c r="B222" s="31" t="s">
        <v>37</v>
      </c>
      <c r="C222" s="31" t="s">
        <v>263</v>
      </c>
      <c r="D222" s="31" t="s">
        <v>264</v>
      </c>
      <c r="E222" s="31" t="s">
        <v>272</v>
      </c>
      <c r="F222" s="31" t="s">
        <v>84</v>
      </c>
      <c r="G222" s="31" t="s">
        <v>42</v>
      </c>
      <c r="H222" s="32">
        <v>42062</v>
      </c>
      <c r="I222" s="32">
        <v>42066</v>
      </c>
      <c r="J222" s="39">
        <v>2318.7199999999998</v>
      </c>
      <c r="K222" s="39">
        <v>3.19</v>
      </c>
      <c r="L222" s="31"/>
      <c r="M222" s="39" t="s">
        <v>273</v>
      </c>
      <c r="N222" s="31" t="s">
        <v>44</v>
      </c>
      <c r="O222" s="31" t="s">
        <v>45</v>
      </c>
      <c r="P222" s="31" t="s">
        <v>46</v>
      </c>
      <c r="Q222" s="31" t="s">
        <v>47</v>
      </c>
      <c r="R222" s="31" t="s">
        <v>48</v>
      </c>
      <c r="S222" s="31"/>
      <c r="T222" s="31" t="s">
        <v>274</v>
      </c>
      <c r="U222" s="31"/>
      <c r="V222" s="31"/>
      <c r="W222" s="40"/>
      <c r="X222" s="40" t="s">
        <v>519</v>
      </c>
      <c r="Y222" s="22">
        <v>3.19</v>
      </c>
      <c r="Z222" s="40">
        <f t="shared" si="3"/>
        <v>0</v>
      </c>
      <c r="AA222" s="41" t="s">
        <v>1</v>
      </c>
      <c r="AB222" s="43"/>
      <c r="AC222" s="17"/>
      <c r="AD222" s="17"/>
      <c r="AE222" s="17"/>
      <c r="AF222" s="17"/>
      <c r="AG222" s="17"/>
      <c r="AH222" s="17"/>
      <c r="AI222" s="17"/>
      <c r="AJ222" s="17"/>
    </row>
    <row r="223" spans="1:36" s="9" customFormat="1" x14ac:dyDescent="0.2">
      <c r="A223" s="9">
        <v>213</v>
      </c>
      <c r="B223" s="31" t="s">
        <v>37</v>
      </c>
      <c r="C223" s="31" t="s">
        <v>263</v>
      </c>
      <c r="D223" s="31" t="s">
        <v>264</v>
      </c>
      <c r="E223" s="31" t="s">
        <v>272</v>
      </c>
      <c r="F223" s="31" t="s">
        <v>84</v>
      </c>
      <c r="G223" s="31" t="s">
        <v>42</v>
      </c>
      <c r="H223" s="32">
        <v>42062</v>
      </c>
      <c r="I223" s="32">
        <v>42066</v>
      </c>
      <c r="J223" s="39">
        <v>2318.7199999999998</v>
      </c>
      <c r="K223" s="39">
        <v>3.19</v>
      </c>
      <c r="L223" s="31"/>
      <c r="M223" s="39" t="s">
        <v>273</v>
      </c>
      <c r="N223" s="31" t="s">
        <v>44</v>
      </c>
      <c r="O223" s="31" t="s">
        <v>45</v>
      </c>
      <c r="P223" s="31" t="s">
        <v>46</v>
      </c>
      <c r="Q223" s="31" t="s">
        <v>47</v>
      </c>
      <c r="R223" s="31" t="s">
        <v>48</v>
      </c>
      <c r="S223" s="31"/>
      <c r="T223" s="31" t="s">
        <v>274</v>
      </c>
      <c r="U223" s="31"/>
      <c r="V223" s="31"/>
      <c r="W223" s="40"/>
      <c r="X223" s="40" t="s">
        <v>519</v>
      </c>
      <c r="Y223" s="22">
        <v>3.19</v>
      </c>
      <c r="Z223" s="40">
        <f t="shared" si="3"/>
        <v>0</v>
      </c>
      <c r="AA223" s="41" t="s">
        <v>1</v>
      </c>
      <c r="AB223" s="43"/>
      <c r="AC223" s="17"/>
      <c r="AD223" s="17"/>
      <c r="AE223" s="17"/>
      <c r="AF223" s="17"/>
      <c r="AG223" s="17"/>
      <c r="AH223" s="17"/>
      <c r="AI223" s="17"/>
      <c r="AJ223" s="17"/>
    </row>
    <row r="224" spans="1:36" s="9" customFormat="1" x14ac:dyDescent="0.2">
      <c r="A224" s="9">
        <v>214</v>
      </c>
      <c r="B224" s="31" t="s">
        <v>37</v>
      </c>
      <c r="C224" s="31" t="s">
        <v>263</v>
      </c>
      <c r="D224" s="31" t="s">
        <v>264</v>
      </c>
      <c r="E224" s="31" t="s">
        <v>272</v>
      </c>
      <c r="F224" s="31" t="s">
        <v>84</v>
      </c>
      <c r="G224" s="31" t="s">
        <v>42</v>
      </c>
      <c r="H224" s="32">
        <v>42062</v>
      </c>
      <c r="I224" s="32">
        <v>42066</v>
      </c>
      <c r="J224" s="39">
        <v>2318.7199999999998</v>
      </c>
      <c r="K224" s="39">
        <v>35</v>
      </c>
      <c r="L224" s="31"/>
      <c r="M224" s="39" t="s">
        <v>273</v>
      </c>
      <c r="N224" s="31" t="s">
        <v>44</v>
      </c>
      <c r="O224" s="31" t="s">
        <v>45</v>
      </c>
      <c r="P224" s="31" t="s">
        <v>46</v>
      </c>
      <c r="Q224" s="31" t="s">
        <v>53</v>
      </c>
      <c r="R224" s="31" t="s">
        <v>48</v>
      </c>
      <c r="S224" s="31"/>
      <c r="T224" s="31" t="s">
        <v>274</v>
      </c>
      <c r="U224" s="31"/>
      <c r="V224" s="31"/>
      <c r="W224" s="40"/>
      <c r="X224" s="40" t="s">
        <v>519</v>
      </c>
      <c r="Y224" s="22">
        <v>35</v>
      </c>
      <c r="Z224" s="40">
        <f t="shared" si="3"/>
        <v>0</v>
      </c>
      <c r="AA224" s="41" t="s">
        <v>1</v>
      </c>
      <c r="AB224" s="43"/>
      <c r="AC224" s="17"/>
      <c r="AD224" s="17"/>
      <c r="AE224" s="17"/>
      <c r="AF224" s="17"/>
      <c r="AG224" s="17"/>
      <c r="AH224" s="17"/>
      <c r="AI224" s="17"/>
      <c r="AJ224" s="17"/>
    </row>
    <row r="225" spans="1:36" s="9" customFormat="1" x14ac:dyDescent="0.2">
      <c r="A225" s="9">
        <v>215</v>
      </c>
      <c r="B225" s="31" t="s">
        <v>37</v>
      </c>
      <c r="C225" s="31" t="s">
        <v>263</v>
      </c>
      <c r="D225" s="31" t="s">
        <v>264</v>
      </c>
      <c r="E225" s="31" t="s">
        <v>272</v>
      </c>
      <c r="F225" s="31" t="s">
        <v>84</v>
      </c>
      <c r="G225" s="31" t="s">
        <v>42</v>
      </c>
      <c r="H225" s="32">
        <v>42062</v>
      </c>
      <c r="I225" s="32">
        <v>42066</v>
      </c>
      <c r="J225" s="39">
        <v>2318.7199999999998</v>
      </c>
      <c r="K225" s="39">
        <v>9.17</v>
      </c>
      <c r="L225" s="31"/>
      <c r="M225" s="39" t="s">
        <v>273</v>
      </c>
      <c r="N225" s="31" t="s">
        <v>44</v>
      </c>
      <c r="O225" s="31" t="s">
        <v>45</v>
      </c>
      <c r="P225" s="31" t="s">
        <v>46</v>
      </c>
      <c r="Q225" s="31" t="s">
        <v>47</v>
      </c>
      <c r="R225" s="31" t="s">
        <v>48</v>
      </c>
      <c r="S225" s="31"/>
      <c r="T225" s="31" t="s">
        <v>274</v>
      </c>
      <c r="U225" s="31"/>
      <c r="V225" s="31"/>
      <c r="W225" s="40"/>
      <c r="X225" s="40"/>
      <c r="Y225" s="22">
        <v>0</v>
      </c>
      <c r="Z225" s="40">
        <f t="shared" si="3"/>
        <v>9.17</v>
      </c>
      <c r="AA225" s="41" t="s">
        <v>6</v>
      </c>
      <c r="AB225" s="43"/>
      <c r="AC225" s="17"/>
      <c r="AD225" s="17"/>
      <c r="AE225" s="17"/>
      <c r="AF225" s="17"/>
      <c r="AG225" s="17"/>
      <c r="AH225" s="17"/>
      <c r="AI225" s="17"/>
      <c r="AJ225" s="17"/>
    </row>
    <row r="226" spans="1:36" s="9" customFormat="1" x14ac:dyDescent="0.2">
      <c r="A226" s="9">
        <v>216</v>
      </c>
      <c r="B226" s="31" t="s">
        <v>37</v>
      </c>
      <c r="C226" s="31" t="s">
        <v>263</v>
      </c>
      <c r="D226" s="31" t="s">
        <v>264</v>
      </c>
      <c r="E226" s="31" t="s">
        <v>272</v>
      </c>
      <c r="F226" s="31" t="s">
        <v>84</v>
      </c>
      <c r="G226" s="31" t="s">
        <v>42</v>
      </c>
      <c r="H226" s="32">
        <v>42062</v>
      </c>
      <c r="I226" s="32">
        <v>42066</v>
      </c>
      <c r="J226" s="39">
        <v>2318.7199999999998</v>
      </c>
      <c r="K226" s="39">
        <v>428.2</v>
      </c>
      <c r="L226" s="31"/>
      <c r="M226" s="39" t="s">
        <v>273</v>
      </c>
      <c r="N226" s="31" t="s">
        <v>44</v>
      </c>
      <c r="O226" s="31" t="s">
        <v>45</v>
      </c>
      <c r="P226" s="31" t="s">
        <v>46</v>
      </c>
      <c r="Q226" s="31" t="s">
        <v>53</v>
      </c>
      <c r="R226" s="31" t="s">
        <v>48</v>
      </c>
      <c r="S226" s="31"/>
      <c r="T226" s="31" t="s">
        <v>274</v>
      </c>
      <c r="U226" s="31"/>
      <c r="V226" s="31"/>
      <c r="W226" s="40"/>
      <c r="X226" s="40"/>
      <c r="Y226" s="22">
        <v>0</v>
      </c>
      <c r="Z226" s="40">
        <f t="shared" si="3"/>
        <v>428.2</v>
      </c>
      <c r="AA226" s="41" t="s">
        <v>6</v>
      </c>
      <c r="AB226" s="43"/>
      <c r="AC226" s="17"/>
      <c r="AD226" s="17"/>
      <c r="AE226" s="17"/>
      <c r="AF226" s="17"/>
      <c r="AG226" s="17"/>
      <c r="AH226" s="17"/>
      <c r="AI226" s="17"/>
      <c r="AJ226" s="17"/>
    </row>
    <row r="227" spans="1:36" s="9" customFormat="1" x14ac:dyDescent="0.2">
      <c r="A227" s="9">
        <v>217</v>
      </c>
      <c r="B227" s="31" t="s">
        <v>37</v>
      </c>
      <c r="C227" s="31" t="s">
        <v>263</v>
      </c>
      <c r="D227" s="31" t="s">
        <v>264</v>
      </c>
      <c r="E227" s="31" t="s">
        <v>272</v>
      </c>
      <c r="F227" s="31" t="s">
        <v>84</v>
      </c>
      <c r="G227" s="31" t="s">
        <v>42</v>
      </c>
      <c r="H227" s="32">
        <v>42062</v>
      </c>
      <c r="I227" s="32">
        <v>42066</v>
      </c>
      <c r="J227" s="39">
        <v>2318.7199999999998</v>
      </c>
      <c r="K227" s="39">
        <v>309.2</v>
      </c>
      <c r="L227" s="31"/>
      <c r="M227" s="39" t="s">
        <v>273</v>
      </c>
      <c r="N227" s="31" t="s">
        <v>44</v>
      </c>
      <c r="O227" s="31" t="s">
        <v>45</v>
      </c>
      <c r="P227" s="31" t="s">
        <v>46</v>
      </c>
      <c r="Q227" s="31" t="s">
        <v>53</v>
      </c>
      <c r="R227" s="31" t="s">
        <v>48</v>
      </c>
      <c r="S227" s="31"/>
      <c r="T227" s="31" t="s">
        <v>274</v>
      </c>
      <c r="U227" s="31"/>
      <c r="V227" s="31"/>
      <c r="W227" s="40"/>
      <c r="X227" s="40"/>
      <c r="Y227" s="22">
        <v>0</v>
      </c>
      <c r="Z227" s="40">
        <f t="shared" si="3"/>
        <v>309.2</v>
      </c>
      <c r="AA227" s="41" t="s">
        <v>6</v>
      </c>
      <c r="AB227" s="43"/>
      <c r="AC227" s="17"/>
      <c r="AD227" s="17"/>
      <c r="AE227" s="17"/>
      <c r="AF227" s="17"/>
      <c r="AG227" s="17"/>
      <c r="AH227" s="17"/>
      <c r="AI227" s="17"/>
      <c r="AJ227" s="17"/>
    </row>
    <row r="228" spans="1:36" s="9" customFormat="1" x14ac:dyDescent="0.2">
      <c r="A228" s="9">
        <v>218</v>
      </c>
      <c r="B228" s="31" t="s">
        <v>37</v>
      </c>
      <c r="C228" s="31" t="s">
        <v>263</v>
      </c>
      <c r="D228" s="31" t="s">
        <v>264</v>
      </c>
      <c r="E228" s="31" t="s">
        <v>272</v>
      </c>
      <c r="F228" s="31" t="s">
        <v>84</v>
      </c>
      <c r="G228" s="31" t="s">
        <v>42</v>
      </c>
      <c r="H228" s="32">
        <v>42062</v>
      </c>
      <c r="I228" s="32">
        <v>42066</v>
      </c>
      <c r="J228" s="39">
        <v>2318.7199999999998</v>
      </c>
      <c r="K228" s="39">
        <v>483.35</v>
      </c>
      <c r="L228" s="31"/>
      <c r="M228" s="39" t="s">
        <v>273</v>
      </c>
      <c r="N228" s="31" t="s">
        <v>44</v>
      </c>
      <c r="O228" s="31" t="s">
        <v>45</v>
      </c>
      <c r="P228" s="31" t="s">
        <v>46</v>
      </c>
      <c r="Q228" s="31" t="s">
        <v>47</v>
      </c>
      <c r="R228" s="31" t="s">
        <v>48</v>
      </c>
      <c r="S228" s="31"/>
      <c r="T228" s="31" t="s">
        <v>274</v>
      </c>
      <c r="U228" s="31"/>
      <c r="V228" s="31"/>
      <c r="W228" s="40"/>
      <c r="X228" s="40"/>
      <c r="Y228" s="22">
        <v>0</v>
      </c>
      <c r="Z228" s="40">
        <f t="shared" si="3"/>
        <v>483.35</v>
      </c>
      <c r="AA228" s="41" t="s">
        <v>6</v>
      </c>
      <c r="AB228" s="43"/>
      <c r="AC228" s="17"/>
      <c r="AD228" s="17"/>
      <c r="AE228" s="17"/>
      <c r="AF228" s="17"/>
      <c r="AG228" s="17"/>
      <c r="AH228" s="17"/>
      <c r="AI228" s="17"/>
      <c r="AJ228" s="17"/>
    </row>
    <row r="229" spans="1:36" s="9" customFormat="1" x14ac:dyDescent="0.2">
      <c r="A229" s="9">
        <v>219</v>
      </c>
      <c r="B229" s="31" t="s">
        <v>37</v>
      </c>
      <c r="C229" s="31" t="s">
        <v>263</v>
      </c>
      <c r="D229" s="31" t="s">
        <v>264</v>
      </c>
      <c r="E229" s="31" t="s">
        <v>272</v>
      </c>
      <c r="F229" s="31" t="s">
        <v>84</v>
      </c>
      <c r="G229" s="31" t="s">
        <v>42</v>
      </c>
      <c r="H229" s="32">
        <v>42062</v>
      </c>
      <c r="I229" s="32">
        <v>42066</v>
      </c>
      <c r="J229" s="39">
        <v>2318.7199999999998</v>
      </c>
      <c r="K229" s="39">
        <v>464.66</v>
      </c>
      <c r="L229" s="31"/>
      <c r="M229" s="39" t="s">
        <v>273</v>
      </c>
      <c r="N229" s="31" t="s">
        <v>44</v>
      </c>
      <c r="O229" s="31" t="s">
        <v>45</v>
      </c>
      <c r="P229" s="31" t="s">
        <v>46</v>
      </c>
      <c r="Q229" s="31" t="s">
        <v>73</v>
      </c>
      <c r="R229" s="31" t="s">
        <v>48</v>
      </c>
      <c r="S229" s="31"/>
      <c r="T229" s="31" t="s">
        <v>274</v>
      </c>
      <c r="U229" s="31"/>
      <c r="V229" s="31"/>
      <c r="W229" s="40"/>
      <c r="X229" s="40" t="s">
        <v>521</v>
      </c>
      <c r="Y229" s="22">
        <v>98</v>
      </c>
      <c r="Z229" s="40">
        <f t="shared" si="3"/>
        <v>366.66</v>
      </c>
      <c r="AA229" s="41" t="s">
        <v>1</v>
      </c>
      <c r="AB229" s="43"/>
      <c r="AC229" s="17"/>
      <c r="AD229" s="17"/>
      <c r="AE229" s="17"/>
      <c r="AF229" s="17"/>
      <c r="AG229" s="17"/>
      <c r="AH229" s="17"/>
      <c r="AI229" s="17"/>
      <c r="AJ229" s="17"/>
    </row>
    <row r="230" spans="1:36" s="9" customFormat="1" x14ac:dyDescent="0.2">
      <c r="A230" s="9">
        <v>220</v>
      </c>
      <c r="B230" s="31" t="s">
        <v>37</v>
      </c>
      <c r="C230" s="31" t="s">
        <v>263</v>
      </c>
      <c r="D230" s="31" t="s">
        <v>264</v>
      </c>
      <c r="E230" s="31" t="s">
        <v>272</v>
      </c>
      <c r="F230" s="31" t="s">
        <v>84</v>
      </c>
      <c r="G230" s="31" t="s">
        <v>42</v>
      </c>
      <c r="H230" s="32">
        <v>42062</v>
      </c>
      <c r="I230" s="32">
        <v>42066</v>
      </c>
      <c r="J230" s="39">
        <v>2318.7199999999998</v>
      </c>
      <c r="K230" s="39">
        <v>33.979999999999997</v>
      </c>
      <c r="L230" s="31"/>
      <c r="M230" s="39" t="s">
        <v>273</v>
      </c>
      <c r="N230" s="31" t="s">
        <v>44</v>
      </c>
      <c r="O230" s="31" t="s">
        <v>45</v>
      </c>
      <c r="P230" s="31" t="s">
        <v>46</v>
      </c>
      <c r="Q230" s="31" t="s">
        <v>47</v>
      </c>
      <c r="R230" s="31" t="s">
        <v>48</v>
      </c>
      <c r="S230" s="31"/>
      <c r="T230" s="31" t="s">
        <v>274</v>
      </c>
      <c r="U230" s="31"/>
      <c r="V230" s="31"/>
      <c r="W230" s="40"/>
      <c r="X230" s="40"/>
      <c r="Y230" s="22">
        <v>0</v>
      </c>
      <c r="Z230" s="40">
        <f t="shared" si="3"/>
        <v>33.979999999999997</v>
      </c>
      <c r="AA230" s="41" t="s">
        <v>6</v>
      </c>
      <c r="AB230" s="43"/>
      <c r="AC230" s="17"/>
      <c r="AD230" s="17"/>
      <c r="AE230" s="17"/>
      <c r="AF230" s="17"/>
      <c r="AG230" s="17"/>
      <c r="AH230" s="17"/>
      <c r="AI230" s="17"/>
      <c r="AJ230" s="17"/>
    </row>
    <row r="231" spans="1:36" s="9" customFormat="1" x14ac:dyDescent="0.2">
      <c r="A231" s="9">
        <v>221</v>
      </c>
      <c r="B231" s="31" t="s">
        <v>37</v>
      </c>
      <c r="C231" s="31" t="s">
        <v>263</v>
      </c>
      <c r="D231" s="31" t="s">
        <v>264</v>
      </c>
      <c r="E231" s="31" t="s">
        <v>272</v>
      </c>
      <c r="F231" s="31" t="s">
        <v>84</v>
      </c>
      <c r="G231" s="31" t="s">
        <v>42</v>
      </c>
      <c r="H231" s="32">
        <v>42062</v>
      </c>
      <c r="I231" s="32">
        <v>42066</v>
      </c>
      <c r="J231" s="39">
        <v>2318.7199999999998</v>
      </c>
      <c r="K231" s="39">
        <v>4</v>
      </c>
      <c r="L231" s="31"/>
      <c r="M231" s="39" t="s">
        <v>273</v>
      </c>
      <c r="N231" s="31" t="s">
        <v>44</v>
      </c>
      <c r="O231" s="31" t="s">
        <v>45</v>
      </c>
      <c r="P231" s="31" t="s">
        <v>46</v>
      </c>
      <c r="Q231" s="31" t="s">
        <v>47</v>
      </c>
      <c r="R231" s="31" t="s">
        <v>48</v>
      </c>
      <c r="S231" s="31"/>
      <c r="T231" s="31" t="s">
        <v>274</v>
      </c>
      <c r="U231" s="31"/>
      <c r="V231" s="31"/>
      <c r="W231" s="40"/>
      <c r="X231" s="40"/>
      <c r="Y231" s="22">
        <v>0</v>
      </c>
      <c r="Z231" s="40">
        <f t="shared" si="3"/>
        <v>4</v>
      </c>
      <c r="AA231" s="41" t="s">
        <v>6</v>
      </c>
      <c r="AB231" s="43"/>
      <c r="AC231" s="17"/>
      <c r="AD231" s="17"/>
      <c r="AE231" s="17"/>
      <c r="AF231" s="17"/>
      <c r="AG231" s="17"/>
      <c r="AH231" s="17"/>
      <c r="AI231" s="17"/>
      <c r="AJ231" s="17"/>
    </row>
    <row r="232" spans="1:36" s="9" customFormat="1" x14ac:dyDescent="0.2">
      <c r="A232" s="9">
        <v>222</v>
      </c>
      <c r="B232" s="31" t="s">
        <v>37</v>
      </c>
      <c r="C232" s="31" t="s">
        <v>275</v>
      </c>
      <c r="D232" s="31" t="s">
        <v>276</v>
      </c>
      <c r="E232" s="31" t="s">
        <v>277</v>
      </c>
      <c r="F232" s="31" t="s">
        <v>178</v>
      </c>
      <c r="G232" s="31" t="s">
        <v>42</v>
      </c>
      <c r="H232" s="32">
        <v>42080</v>
      </c>
      <c r="I232" s="32">
        <v>42087</v>
      </c>
      <c r="J232" s="39">
        <v>241.93</v>
      </c>
      <c r="K232" s="39">
        <v>99</v>
      </c>
      <c r="L232" s="31"/>
      <c r="M232" s="39" t="s">
        <v>278</v>
      </c>
      <c r="N232" s="31" t="s">
        <v>44</v>
      </c>
      <c r="O232" s="31" t="s">
        <v>241</v>
      </c>
      <c r="P232" s="31" t="s">
        <v>224</v>
      </c>
      <c r="Q232" s="31" t="s">
        <v>47</v>
      </c>
      <c r="R232" s="31" t="s">
        <v>48</v>
      </c>
      <c r="S232" s="31"/>
      <c r="T232" s="31" t="s">
        <v>279</v>
      </c>
      <c r="U232" s="31"/>
      <c r="V232" s="31"/>
      <c r="W232" s="40"/>
      <c r="X232" s="40" t="s">
        <v>523</v>
      </c>
      <c r="Y232" s="22">
        <v>99</v>
      </c>
      <c r="Z232" s="40">
        <f t="shared" si="3"/>
        <v>0</v>
      </c>
      <c r="AA232" s="41" t="s">
        <v>1</v>
      </c>
      <c r="AB232" s="43"/>
      <c r="AC232" s="17"/>
      <c r="AD232" s="17"/>
      <c r="AE232" s="17"/>
      <c r="AF232" s="17"/>
      <c r="AG232" s="17"/>
      <c r="AH232" s="17"/>
      <c r="AI232" s="17"/>
      <c r="AJ232" s="17"/>
    </row>
    <row r="233" spans="1:36" s="9" customFormat="1" x14ac:dyDescent="0.2">
      <c r="A233" s="9">
        <v>223</v>
      </c>
      <c r="B233" s="31" t="s">
        <v>37</v>
      </c>
      <c r="C233" s="31" t="s">
        <v>275</v>
      </c>
      <c r="D233" s="31" t="s">
        <v>276</v>
      </c>
      <c r="E233" s="31" t="s">
        <v>277</v>
      </c>
      <c r="F233" s="31" t="s">
        <v>178</v>
      </c>
      <c r="G233" s="31" t="s">
        <v>42</v>
      </c>
      <c r="H233" s="32">
        <v>42080</v>
      </c>
      <c r="I233" s="32">
        <v>42087</v>
      </c>
      <c r="J233" s="39">
        <v>241.93</v>
      </c>
      <c r="K233" s="39">
        <v>126</v>
      </c>
      <c r="L233" s="31"/>
      <c r="M233" s="39" t="s">
        <v>278</v>
      </c>
      <c r="N233" s="31" t="s">
        <v>44</v>
      </c>
      <c r="O233" s="31" t="s">
        <v>241</v>
      </c>
      <c r="P233" s="31" t="s">
        <v>224</v>
      </c>
      <c r="Q233" s="31" t="s">
        <v>47</v>
      </c>
      <c r="R233" s="31" t="s">
        <v>48</v>
      </c>
      <c r="S233" s="31"/>
      <c r="T233" s="31" t="s">
        <v>279</v>
      </c>
      <c r="U233" s="31"/>
      <c r="V233" s="31"/>
      <c r="W233" s="40"/>
      <c r="X233" s="40" t="s">
        <v>523</v>
      </c>
      <c r="Y233" s="22">
        <v>126</v>
      </c>
      <c r="Z233" s="40">
        <f t="shared" si="3"/>
        <v>0</v>
      </c>
      <c r="AA233" s="41" t="s">
        <v>1</v>
      </c>
      <c r="AB233" s="43"/>
      <c r="AC233" s="17"/>
      <c r="AD233" s="17"/>
      <c r="AE233" s="17"/>
      <c r="AF233" s="17"/>
      <c r="AG233" s="17"/>
      <c r="AH233" s="17"/>
      <c r="AI233" s="17"/>
      <c r="AJ233" s="17"/>
    </row>
    <row r="234" spans="1:36" s="9" customFormat="1" x14ac:dyDescent="0.2">
      <c r="A234" s="9">
        <v>224</v>
      </c>
      <c r="B234" s="31" t="s">
        <v>37</v>
      </c>
      <c r="C234" s="31" t="s">
        <v>275</v>
      </c>
      <c r="D234" s="31" t="s">
        <v>276</v>
      </c>
      <c r="E234" s="31" t="s">
        <v>277</v>
      </c>
      <c r="F234" s="31" t="s">
        <v>178</v>
      </c>
      <c r="G234" s="31" t="s">
        <v>42</v>
      </c>
      <c r="H234" s="32">
        <v>42080</v>
      </c>
      <c r="I234" s="32">
        <v>42087</v>
      </c>
      <c r="J234" s="39">
        <v>241.93</v>
      </c>
      <c r="K234" s="39">
        <v>16.93</v>
      </c>
      <c r="L234" s="31"/>
      <c r="M234" s="39" t="s">
        <v>278</v>
      </c>
      <c r="N234" s="31" t="s">
        <v>44</v>
      </c>
      <c r="O234" s="31" t="s">
        <v>241</v>
      </c>
      <c r="P234" s="31" t="s">
        <v>224</v>
      </c>
      <c r="Q234" s="31" t="s">
        <v>150</v>
      </c>
      <c r="R234" s="31" t="s">
        <v>48</v>
      </c>
      <c r="S234" s="31"/>
      <c r="T234" s="31" t="s">
        <v>279</v>
      </c>
      <c r="U234" s="31"/>
      <c r="V234" s="31"/>
      <c r="W234" s="40"/>
      <c r="X234" s="40" t="s">
        <v>523</v>
      </c>
      <c r="Y234" s="22">
        <v>16.93</v>
      </c>
      <c r="Z234" s="40">
        <f t="shared" si="3"/>
        <v>0</v>
      </c>
      <c r="AA234" s="41" t="s">
        <v>1</v>
      </c>
      <c r="AB234" s="43"/>
      <c r="AC234" s="17"/>
      <c r="AD234" s="17"/>
      <c r="AE234" s="17"/>
      <c r="AF234" s="17"/>
      <c r="AG234" s="17"/>
      <c r="AH234" s="17"/>
      <c r="AI234" s="17"/>
      <c r="AJ234" s="17"/>
    </row>
    <row r="235" spans="1:36" s="9" customFormat="1" x14ac:dyDescent="0.2">
      <c r="A235" s="9">
        <v>225</v>
      </c>
      <c r="B235" s="31" t="s">
        <v>37</v>
      </c>
      <c r="C235" s="31" t="s">
        <v>280</v>
      </c>
      <c r="D235" s="31" t="s">
        <v>281</v>
      </c>
      <c r="E235" s="31" t="s">
        <v>282</v>
      </c>
      <c r="F235" s="31" t="s">
        <v>101</v>
      </c>
      <c r="G235" s="31" t="s">
        <v>42</v>
      </c>
      <c r="H235" s="32">
        <v>42080</v>
      </c>
      <c r="I235" s="32">
        <v>42082</v>
      </c>
      <c r="J235" s="39">
        <v>246.2</v>
      </c>
      <c r="K235" s="39">
        <v>246.2</v>
      </c>
      <c r="L235" s="31"/>
      <c r="M235" s="39" t="s">
        <v>283</v>
      </c>
      <c r="N235" s="31" t="s">
        <v>44</v>
      </c>
      <c r="O235" s="31" t="s">
        <v>67</v>
      </c>
      <c r="P235" s="31" t="s">
        <v>224</v>
      </c>
      <c r="Q235" s="31" t="s">
        <v>53</v>
      </c>
      <c r="R235" s="31" t="s">
        <v>48</v>
      </c>
      <c r="S235" s="31"/>
      <c r="T235" s="31" t="s">
        <v>284</v>
      </c>
      <c r="U235" s="31"/>
      <c r="V235" s="31"/>
      <c r="W235" s="40"/>
      <c r="X235" s="40"/>
      <c r="Y235" s="22">
        <v>0</v>
      </c>
      <c r="Z235" s="40">
        <f t="shared" si="3"/>
        <v>246.2</v>
      </c>
      <c r="AA235" s="41" t="s">
        <v>6</v>
      </c>
      <c r="AB235" s="43"/>
      <c r="AC235" s="17"/>
      <c r="AD235" s="17"/>
      <c r="AE235" s="17"/>
      <c r="AF235" s="17"/>
      <c r="AG235" s="17"/>
      <c r="AH235" s="17"/>
      <c r="AI235" s="17"/>
      <c r="AJ235" s="17"/>
    </row>
    <row r="236" spans="1:36" s="9" customFormat="1" x14ac:dyDescent="0.2">
      <c r="A236" s="9">
        <v>226</v>
      </c>
      <c r="B236" s="31" t="s">
        <v>37</v>
      </c>
      <c r="C236" s="31" t="s">
        <v>285</v>
      </c>
      <c r="D236" s="31" t="s">
        <v>286</v>
      </c>
      <c r="E236" s="31" t="s">
        <v>287</v>
      </c>
      <c r="F236" s="31" t="s">
        <v>199</v>
      </c>
      <c r="G236" s="31" t="s">
        <v>42</v>
      </c>
      <c r="H236" s="32">
        <v>42090</v>
      </c>
      <c r="I236" s="32">
        <v>42094</v>
      </c>
      <c r="J236" s="39">
        <v>531.35</v>
      </c>
      <c r="K236" s="39">
        <v>178.9</v>
      </c>
      <c r="L236" s="31"/>
      <c r="M236" s="39" t="s">
        <v>288</v>
      </c>
      <c r="N236" s="31" t="s">
        <v>44</v>
      </c>
      <c r="O236" s="31" t="s">
        <v>45</v>
      </c>
      <c r="P236" s="31" t="s">
        <v>224</v>
      </c>
      <c r="Q236" s="31" t="s">
        <v>47</v>
      </c>
      <c r="R236" s="31" t="s">
        <v>48</v>
      </c>
      <c r="S236" s="31"/>
      <c r="T236" s="31" t="s">
        <v>289</v>
      </c>
      <c r="U236" s="31"/>
      <c r="V236" s="31"/>
      <c r="W236" s="40"/>
      <c r="X236" s="40"/>
      <c r="Y236" s="22">
        <v>0</v>
      </c>
      <c r="Z236" s="40">
        <f t="shared" si="3"/>
        <v>178.9</v>
      </c>
      <c r="AA236" s="41" t="s">
        <v>6</v>
      </c>
      <c r="AB236" s="43"/>
      <c r="AC236" s="17"/>
      <c r="AD236" s="17"/>
      <c r="AE236" s="17"/>
      <c r="AF236" s="17"/>
      <c r="AG236" s="17"/>
      <c r="AH236" s="17"/>
      <c r="AI236" s="17"/>
      <c r="AJ236" s="17"/>
    </row>
    <row r="237" spans="1:36" s="9" customFormat="1" x14ac:dyDescent="0.2">
      <c r="A237" s="9">
        <v>227</v>
      </c>
      <c r="B237" s="31" t="s">
        <v>37</v>
      </c>
      <c r="C237" s="31" t="s">
        <v>285</v>
      </c>
      <c r="D237" s="31" t="s">
        <v>286</v>
      </c>
      <c r="E237" s="31" t="s">
        <v>287</v>
      </c>
      <c r="F237" s="31" t="s">
        <v>199</v>
      </c>
      <c r="G237" s="31" t="s">
        <v>42</v>
      </c>
      <c r="H237" s="32">
        <v>42090</v>
      </c>
      <c r="I237" s="32">
        <v>42094</v>
      </c>
      <c r="J237" s="39">
        <v>531.35</v>
      </c>
      <c r="K237" s="39">
        <v>197.65</v>
      </c>
      <c r="L237" s="31"/>
      <c r="M237" s="39" t="s">
        <v>288</v>
      </c>
      <c r="N237" s="31" t="s">
        <v>44</v>
      </c>
      <c r="O237" s="31" t="s">
        <v>45</v>
      </c>
      <c r="P237" s="31" t="s">
        <v>224</v>
      </c>
      <c r="Q237" s="31" t="s">
        <v>47</v>
      </c>
      <c r="R237" s="31" t="s">
        <v>48</v>
      </c>
      <c r="S237" s="31"/>
      <c r="T237" s="31" t="s">
        <v>289</v>
      </c>
      <c r="U237" s="31"/>
      <c r="V237" s="31"/>
      <c r="W237" s="40"/>
      <c r="X237" s="40"/>
      <c r="Y237" s="22">
        <v>0</v>
      </c>
      <c r="Z237" s="40">
        <f t="shared" si="3"/>
        <v>197.65</v>
      </c>
      <c r="AA237" s="41" t="s">
        <v>6</v>
      </c>
      <c r="AB237" s="43"/>
      <c r="AC237" s="17"/>
      <c r="AD237" s="17"/>
      <c r="AE237" s="17"/>
      <c r="AF237" s="17"/>
      <c r="AG237" s="17"/>
      <c r="AH237" s="17"/>
      <c r="AI237" s="17"/>
      <c r="AJ237" s="17"/>
    </row>
    <row r="238" spans="1:36" s="9" customFormat="1" x14ac:dyDescent="0.2">
      <c r="A238" s="9">
        <v>228</v>
      </c>
      <c r="B238" s="31" t="s">
        <v>37</v>
      </c>
      <c r="C238" s="31" t="s">
        <v>285</v>
      </c>
      <c r="D238" s="31" t="s">
        <v>286</v>
      </c>
      <c r="E238" s="31" t="s">
        <v>287</v>
      </c>
      <c r="F238" s="31" t="s">
        <v>199</v>
      </c>
      <c r="G238" s="31" t="s">
        <v>42</v>
      </c>
      <c r="H238" s="32">
        <v>42090</v>
      </c>
      <c r="I238" s="32">
        <v>42094</v>
      </c>
      <c r="J238" s="39">
        <v>531.35</v>
      </c>
      <c r="K238" s="39">
        <v>154.80000000000001</v>
      </c>
      <c r="L238" s="31"/>
      <c r="M238" s="39" t="s">
        <v>288</v>
      </c>
      <c r="N238" s="31" t="s">
        <v>44</v>
      </c>
      <c r="O238" s="31" t="s">
        <v>45</v>
      </c>
      <c r="P238" s="31" t="s">
        <v>224</v>
      </c>
      <c r="Q238" s="31" t="s">
        <v>47</v>
      </c>
      <c r="R238" s="31" t="s">
        <v>48</v>
      </c>
      <c r="S238" s="31"/>
      <c r="T238" s="31" t="s">
        <v>289</v>
      </c>
      <c r="U238" s="31"/>
      <c r="V238" s="31"/>
      <c r="W238" s="40"/>
      <c r="X238" s="40"/>
      <c r="Y238" s="22">
        <v>0</v>
      </c>
      <c r="Z238" s="40">
        <f t="shared" si="3"/>
        <v>154.80000000000001</v>
      </c>
      <c r="AA238" s="41" t="s">
        <v>6</v>
      </c>
      <c r="AB238" s="43"/>
      <c r="AC238" s="17"/>
      <c r="AD238" s="17"/>
      <c r="AE238" s="17"/>
      <c r="AF238" s="17"/>
      <c r="AG238" s="17"/>
      <c r="AH238" s="17"/>
      <c r="AI238" s="17"/>
      <c r="AJ238" s="17"/>
    </row>
    <row r="239" spans="1:36" s="9" customFormat="1" x14ac:dyDescent="0.2">
      <c r="A239" s="9">
        <v>229</v>
      </c>
      <c r="B239" s="31" t="s">
        <v>37</v>
      </c>
      <c r="C239" s="31" t="s">
        <v>285</v>
      </c>
      <c r="D239" s="31" t="s">
        <v>286</v>
      </c>
      <c r="E239" s="31" t="s">
        <v>290</v>
      </c>
      <c r="F239" s="31" t="s">
        <v>146</v>
      </c>
      <c r="G239" s="31" t="s">
        <v>42</v>
      </c>
      <c r="H239" s="32">
        <v>42067</v>
      </c>
      <c r="I239" s="32">
        <v>42072</v>
      </c>
      <c r="J239" s="39">
        <v>688.47</v>
      </c>
      <c r="K239" s="39">
        <v>688.47</v>
      </c>
      <c r="L239" s="31"/>
      <c r="M239" s="39" t="s">
        <v>291</v>
      </c>
      <c r="N239" s="31" t="s">
        <v>44</v>
      </c>
      <c r="O239" s="31" t="s">
        <v>45</v>
      </c>
      <c r="P239" s="31" t="s">
        <v>224</v>
      </c>
      <c r="Q239" s="31" t="s">
        <v>53</v>
      </c>
      <c r="R239" s="31" t="s">
        <v>48</v>
      </c>
      <c r="S239" s="31"/>
      <c r="T239" s="31" t="s">
        <v>292</v>
      </c>
      <c r="U239" s="31"/>
      <c r="V239" s="31"/>
      <c r="W239" s="40"/>
      <c r="X239" s="40"/>
      <c r="Y239" s="22">
        <v>0</v>
      </c>
      <c r="Z239" s="40">
        <f t="shared" si="3"/>
        <v>688.47</v>
      </c>
      <c r="AA239" s="41" t="s">
        <v>6</v>
      </c>
      <c r="AB239" s="43"/>
      <c r="AC239" s="17"/>
      <c r="AD239" s="17"/>
      <c r="AE239" s="17"/>
      <c r="AF239" s="17"/>
      <c r="AG239" s="17"/>
      <c r="AH239" s="17"/>
      <c r="AI239" s="17"/>
      <c r="AJ239" s="17"/>
    </row>
    <row r="240" spans="1:36" s="9" customFormat="1" x14ac:dyDescent="0.2">
      <c r="A240" s="9">
        <v>230</v>
      </c>
      <c r="B240" s="31" t="s">
        <v>37</v>
      </c>
      <c r="C240" s="31" t="s">
        <v>285</v>
      </c>
      <c r="D240" s="31" t="s">
        <v>286</v>
      </c>
      <c r="E240" s="31" t="s">
        <v>293</v>
      </c>
      <c r="F240" s="31" t="s">
        <v>178</v>
      </c>
      <c r="G240" s="31" t="s">
        <v>42</v>
      </c>
      <c r="H240" s="32">
        <v>42082</v>
      </c>
      <c r="I240" s="32">
        <v>42087</v>
      </c>
      <c r="J240" s="39">
        <v>1277.3699999999999</v>
      </c>
      <c r="K240" s="39">
        <v>939.61</v>
      </c>
      <c r="L240" s="31"/>
      <c r="M240" s="39" t="s">
        <v>294</v>
      </c>
      <c r="N240" s="31" t="s">
        <v>44</v>
      </c>
      <c r="O240" s="31" t="s">
        <v>45</v>
      </c>
      <c r="P240" s="31" t="s">
        <v>224</v>
      </c>
      <c r="Q240" s="31" t="s">
        <v>47</v>
      </c>
      <c r="R240" s="31" t="s">
        <v>48</v>
      </c>
      <c r="S240" s="31"/>
      <c r="T240" s="31" t="s">
        <v>295</v>
      </c>
      <c r="U240" s="31"/>
      <c r="V240" s="31"/>
      <c r="W240" s="40"/>
      <c r="X240" s="40" t="s">
        <v>528</v>
      </c>
      <c r="Y240" s="22">
        <v>939.61</v>
      </c>
      <c r="Z240" s="40">
        <f t="shared" si="3"/>
        <v>0</v>
      </c>
      <c r="AA240" s="41" t="s">
        <v>1</v>
      </c>
      <c r="AB240" s="43"/>
      <c r="AC240" s="17"/>
      <c r="AD240" s="17"/>
      <c r="AE240" s="17"/>
      <c r="AF240" s="17"/>
      <c r="AG240" s="17"/>
      <c r="AH240" s="17"/>
      <c r="AI240" s="17"/>
      <c r="AJ240" s="17"/>
    </row>
    <row r="241" spans="1:36" s="9" customFormat="1" x14ac:dyDescent="0.2">
      <c r="A241" s="9">
        <v>231</v>
      </c>
      <c r="B241" s="31" t="s">
        <v>37</v>
      </c>
      <c r="C241" s="31" t="s">
        <v>285</v>
      </c>
      <c r="D241" s="31" t="s">
        <v>286</v>
      </c>
      <c r="E241" s="31" t="s">
        <v>293</v>
      </c>
      <c r="F241" s="31" t="s">
        <v>178</v>
      </c>
      <c r="G241" s="31" t="s">
        <v>42</v>
      </c>
      <c r="H241" s="32">
        <v>42082</v>
      </c>
      <c r="I241" s="32">
        <v>42087</v>
      </c>
      <c r="J241" s="39">
        <v>1277.3699999999999</v>
      </c>
      <c r="K241" s="39">
        <v>263.64</v>
      </c>
      <c r="L241" s="31"/>
      <c r="M241" s="39" t="s">
        <v>294</v>
      </c>
      <c r="N241" s="31" t="s">
        <v>44</v>
      </c>
      <c r="O241" s="31" t="s">
        <v>45</v>
      </c>
      <c r="P241" s="31" t="s">
        <v>224</v>
      </c>
      <c r="Q241" s="31" t="s">
        <v>47</v>
      </c>
      <c r="R241" s="31" t="s">
        <v>48</v>
      </c>
      <c r="S241" s="31"/>
      <c r="T241" s="31" t="s">
        <v>295</v>
      </c>
      <c r="U241" s="31"/>
      <c r="V241" s="31"/>
      <c r="W241" s="40"/>
      <c r="X241" s="40" t="s">
        <v>528</v>
      </c>
      <c r="Y241" s="22">
        <v>263.64</v>
      </c>
      <c r="Z241" s="40">
        <f t="shared" si="3"/>
        <v>0</v>
      </c>
      <c r="AA241" s="41" t="s">
        <v>1</v>
      </c>
      <c r="AB241" s="43"/>
      <c r="AC241" s="17"/>
      <c r="AD241" s="17"/>
      <c r="AE241" s="17"/>
      <c r="AF241" s="17"/>
      <c r="AG241" s="17"/>
      <c r="AH241" s="17"/>
      <c r="AI241" s="17"/>
      <c r="AJ241" s="17"/>
    </row>
    <row r="242" spans="1:36" s="9" customFormat="1" x14ac:dyDescent="0.2">
      <c r="A242" s="9">
        <v>232</v>
      </c>
      <c r="B242" s="31" t="s">
        <v>37</v>
      </c>
      <c r="C242" s="31" t="s">
        <v>285</v>
      </c>
      <c r="D242" s="31" t="s">
        <v>286</v>
      </c>
      <c r="E242" s="31" t="s">
        <v>293</v>
      </c>
      <c r="F242" s="31" t="s">
        <v>178</v>
      </c>
      <c r="G242" s="31" t="s">
        <v>42</v>
      </c>
      <c r="H242" s="32">
        <v>42082</v>
      </c>
      <c r="I242" s="32">
        <v>42087</v>
      </c>
      <c r="J242" s="39">
        <v>1277.3699999999999</v>
      </c>
      <c r="K242" s="39">
        <v>74.12</v>
      </c>
      <c r="L242" s="31"/>
      <c r="M242" s="39" t="s">
        <v>294</v>
      </c>
      <c r="N242" s="31" t="s">
        <v>44</v>
      </c>
      <c r="O242" s="31" t="s">
        <v>45</v>
      </c>
      <c r="P242" s="31" t="s">
        <v>224</v>
      </c>
      <c r="Q242" s="31" t="s">
        <v>47</v>
      </c>
      <c r="R242" s="31" t="s">
        <v>48</v>
      </c>
      <c r="S242" s="31"/>
      <c r="T242" s="31" t="s">
        <v>295</v>
      </c>
      <c r="U242" s="31"/>
      <c r="V242" s="31"/>
      <c r="W242" s="40"/>
      <c r="X242" s="40" t="s">
        <v>528</v>
      </c>
      <c r="Y242" s="22">
        <v>74.12</v>
      </c>
      <c r="Z242" s="40">
        <f t="shared" si="3"/>
        <v>0</v>
      </c>
      <c r="AA242" s="41" t="s">
        <v>1</v>
      </c>
      <c r="AB242" s="43"/>
      <c r="AC242" s="17"/>
      <c r="AD242" s="17"/>
      <c r="AE242" s="17"/>
      <c r="AF242" s="17"/>
      <c r="AG242" s="17"/>
      <c r="AH242" s="17"/>
      <c r="AI242" s="17"/>
      <c r="AJ242" s="17"/>
    </row>
    <row r="243" spans="1:36" s="9" customFormat="1" x14ac:dyDescent="0.2">
      <c r="A243" s="9">
        <v>233</v>
      </c>
      <c r="B243" s="31" t="s">
        <v>37</v>
      </c>
      <c r="C243" s="31" t="s">
        <v>285</v>
      </c>
      <c r="D243" s="31" t="s">
        <v>286</v>
      </c>
      <c r="E243" s="31" t="s">
        <v>296</v>
      </c>
      <c r="F243" s="31" t="s">
        <v>125</v>
      </c>
      <c r="G243" s="31" t="s">
        <v>42</v>
      </c>
      <c r="H243" s="32">
        <v>42062</v>
      </c>
      <c r="I243" s="32">
        <v>42067</v>
      </c>
      <c r="J243" s="39">
        <v>2578.4299999999998</v>
      </c>
      <c r="K243" s="39">
        <v>378.77</v>
      </c>
      <c r="L243" s="31"/>
      <c r="M243" s="39" t="s">
        <v>297</v>
      </c>
      <c r="N243" s="31" t="s">
        <v>44</v>
      </c>
      <c r="O243" s="31" t="s">
        <v>45</v>
      </c>
      <c r="P243" s="31" t="s">
        <v>224</v>
      </c>
      <c r="Q243" s="31" t="s">
        <v>47</v>
      </c>
      <c r="R243" s="31" t="s">
        <v>48</v>
      </c>
      <c r="S243" s="31"/>
      <c r="T243" s="31" t="s">
        <v>298</v>
      </c>
      <c r="U243" s="31"/>
      <c r="V243" s="31"/>
      <c r="W243" s="40"/>
      <c r="X243" s="40"/>
      <c r="Y243" s="22">
        <v>0</v>
      </c>
      <c r="Z243" s="40">
        <f t="shared" si="3"/>
        <v>378.77</v>
      </c>
      <c r="AA243" s="41" t="s">
        <v>6</v>
      </c>
      <c r="AB243" s="43"/>
      <c r="AC243" s="17"/>
      <c r="AD243" s="17"/>
      <c r="AE243" s="17"/>
      <c r="AF243" s="17"/>
      <c r="AG243" s="17"/>
      <c r="AH243" s="17"/>
      <c r="AI243" s="17"/>
      <c r="AJ243" s="17"/>
    </row>
    <row r="244" spans="1:36" s="9" customFormat="1" x14ac:dyDescent="0.2">
      <c r="A244" s="9">
        <v>234</v>
      </c>
      <c r="B244" s="31" t="s">
        <v>37</v>
      </c>
      <c r="C244" s="31" t="s">
        <v>285</v>
      </c>
      <c r="D244" s="31" t="s">
        <v>286</v>
      </c>
      <c r="E244" s="31" t="s">
        <v>296</v>
      </c>
      <c r="F244" s="31" t="s">
        <v>125</v>
      </c>
      <c r="G244" s="31" t="s">
        <v>42</v>
      </c>
      <c r="H244" s="32">
        <v>42062</v>
      </c>
      <c r="I244" s="32">
        <v>42067</v>
      </c>
      <c r="J244" s="39">
        <v>2578.4299999999998</v>
      </c>
      <c r="K244" s="39">
        <v>154.59</v>
      </c>
      <c r="L244" s="31"/>
      <c r="M244" s="39" t="s">
        <v>297</v>
      </c>
      <c r="N244" s="31" t="s">
        <v>44</v>
      </c>
      <c r="O244" s="31" t="s">
        <v>45</v>
      </c>
      <c r="P244" s="31" t="s">
        <v>224</v>
      </c>
      <c r="Q244" s="31" t="s">
        <v>47</v>
      </c>
      <c r="R244" s="31" t="s">
        <v>48</v>
      </c>
      <c r="S244" s="31"/>
      <c r="T244" s="31" t="s">
        <v>298</v>
      </c>
      <c r="U244" s="31"/>
      <c r="V244" s="31"/>
      <c r="W244" s="40"/>
      <c r="X244" s="40"/>
      <c r="Y244" s="22">
        <v>0</v>
      </c>
      <c r="Z244" s="40">
        <f t="shared" si="3"/>
        <v>154.59</v>
      </c>
      <c r="AA244" s="41" t="s">
        <v>6</v>
      </c>
      <c r="AB244" s="43"/>
      <c r="AC244" s="17"/>
      <c r="AD244" s="17"/>
      <c r="AE244" s="17"/>
      <c r="AF244" s="17"/>
      <c r="AG244" s="17"/>
      <c r="AH244" s="17"/>
      <c r="AI244" s="17"/>
      <c r="AJ244" s="17"/>
    </row>
    <row r="245" spans="1:36" s="9" customFormat="1" x14ac:dyDescent="0.2">
      <c r="A245" s="9">
        <v>235</v>
      </c>
      <c r="B245" s="31" t="s">
        <v>37</v>
      </c>
      <c r="C245" s="31" t="s">
        <v>285</v>
      </c>
      <c r="D245" s="31" t="s">
        <v>286</v>
      </c>
      <c r="E245" s="31" t="s">
        <v>296</v>
      </c>
      <c r="F245" s="31" t="s">
        <v>125</v>
      </c>
      <c r="G245" s="31" t="s">
        <v>42</v>
      </c>
      <c r="H245" s="32">
        <v>42062</v>
      </c>
      <c r="I245" s="32">
        <v>42067</v>
      </c>
      <c r="J245" s="39">
        <v>2578.4299999999998</v>
      </c>
      <c r="K245" s="39">
        <v>258.72000000000003</v>
      </c>
      <c r="L245" s="31"/>
      <c r="M245" s="39" t="s">
        <v>297</v>
      </c>
      <c r="N245" s="31" t="s">
        <v>44</v>
      </c>
      <c r="O245" s="31" t="s">
        <v>45</v>
      </c>
      <c r="P245" s="31" t="s">
        <v>224</v>
      </c>
      <c r="Q245" s="31" t="s">
        <v>47</v>
      </c>
      <c r="R245" s="31" t="s">
        <v>48</v>
      </c>
      <c r="S245" s="31"/>
      <c r="T245" s="31" t="s">
        <v>298</v>
      </c>
      <c r="U245" s="31"/>
      <c r="V245" s="31"/>
      <c r="W245" s="40"/>
      <c r="X245" s="40"/>
      <c r="Y245" s="22">
        <v>0</v>
      </c>
      <c r="Z245" s="40">
        <f t="shared" si="3"/>
        <v>258.72000000000003</v>
      </c>
      <c r="AA245" s="41" t="s">
        <v>6</v>
      </c>
      <c r="AB245" s="43"/>
      <c r="AC245" s="17"/>
      <c r="AD245" s="17"/>
      <c r="AE245" s="17"/>
      <c r="AF245" s="17"/>
      <c r="AG245" s="17"/>
      <c r="AH245" s="17"/>
      <c r="AI245" s="17"/>
      <c r="AJ245" s="17"/>
    </row>
    <row r="246" spans="1:36" s="9" customFormat="1" x14ac:dyDescent="0.2">
      <c r="A246" s="9">
        <v>236</v>
      </c>
      <c r="B246" s="31" t="s">
        <v>37</v>
      </c>
      <c r="C246" s="31" t="s">
        <v>285</v>
      </c>
      <c r="D246" s="31" t="s">
        <v>286</v>
      </c>
      <c r="E246" s="31" t="s">
        <v>296</v>
      </c>
      <c r="F246" s="31" t="s">
        <v>125</v>
      </c>
      <c r="G246" s="31" t="s">
        <v>42</v>
      </c>
      <c r="H246" s="32">
        <v>42062</v>
      </c>
      <c r="I246" s="32">
        <v>42067</v>
      </c>
      <c r="J246" s="39">
        <v>2578.4299999999998</v>
      </c>
      <c r="K246" s="39">
        <v>1551.76</v>
      </c>
      <c r="L246" s="31"/>
      <c r="M246" s="39" t="s">
        <v>297</v>
      </c>
      <c r="N246" s="31" t="s">
        <v>44</v>
      </c>
      <c r="O246" s="31" t="s">
        <v>45</v>
      </c>
      <c r="P246" s="31" t="s">
        <v>224</v>
      </c>
      <c r="Q246" s="31" t="s">
        <v>47</v>
      </c>
      <c r="R246" s="31" t="s">
        <v>48</v>
      </c>
      <c r="S246" s="31"/>
      <c r="T246" s="31" t="s">
        <v>298</v>
      </c>
      <c r="U246" s="31"/>
      <c r="V246" s="31"/>
      <c r="W246" s="40"/>
      <c r="X246" s="40"/>
      <c r="Y246" s="22">
        <v>0</v>
      </c>
      <c r="Z246" s="40">
        <f t="shared" si="3"/>
        <v>1551.76</v>
      </c>
      <c r="AA246" s="41" t="s">
        <v>6</v>
      </c>
      <c r="AB246" s="43"/>
      <c r="AC246" s="17"/>
      <c r="AD246" s="17"/>
      <c r="AE246" s="17"/>
      <c r="AF246" s="17"/>
      <c r="AG246" s="17"/>
      <c r="AH246" s="17"/>
      <c r="AI246" s="17"/>
      <c r="AJ246" s="17"/>
    </row>
    <row r="247" spans="1:36" s="9" customFormat="1" x14ac:dyDescent="0.2">
      <c r="A247" s="9">
        <v>237</v>
      </c>
      <c r="B247" s="31" t="s">
        <v>37</v>
      </c>
      <c r="C247" s="31" t="s">
        <v>285</v>
      </c>
      <c r="D247" s="31" t="s">
        <v>286</v>
      </c>
      <c r="E247" s="31" t="s">
        <v>296</v>
      </c>
      <c r="F247" s="31" t="s">
        <v>125</v>
      </c>
      <c r="G247" s="31" t="s">
        <v>42</v>
      </c>
      <c r="H247" s="32">
        <v>42062</v>
      </c>
      <c r="I247" s="32">
        <v>42067</v>
      </c>
      <c r="J247" s="39">
        <v>2578.4299999999998</v>
      </c>
      <c r="K247" s="39">
        <v>234.59</v>
      </c>
      <c r="L247" s="31"/>
      <c r="M247" s="39" t="s">
        <v>297</v>
      </c>
      <c r="N247" s="31" t="s">
        <v>44</v>
      </c>
      <c r="O247" s="31" t="s">
        <v>45</v>
      </c>
      <c r="P247" s="31" t="s">
        <v>224</v>
      </c>
      <c r="Q247" s="31" t="s">
        <v>47</v>
      </c>
      <c r="R247" s="31" t="s">
        <v>48</v>
      </c>
      <c r="S247" s="31"/>
      <c r="T247" s="31" t="s">
        <v>298</v>
      </c>
      <c r="U247" s="31"/>
      <c r="V247" s="31"/>
      <c r="W247" s="40"/>
      <c r="X247" s="40"/>
      <c r="Y247" s="22">
        <v>0</v>
      </c>
      <c r="Z247" s="40">
        <f t="shared" si="3"/>
        <v>234.59</v>
      </c>
      <c r="AA247" s="41" t="s">
        <v>6</v>
      </c>
      <c r="AB247" s="43"/>
      <c r="AC247" s="17"/>
      <c r="AD247" s="17"/>
      <c r="AE247" s="17"/>
      <c r="AF247" s="17"/>
      <c r="AG247" s="17"/>
      <c r="AH247" s="17"/>
      <c r="AI247" s="17"/>
      <c r="AJ247" s="17"/>
    </row>
    <row r="248" spans="1:36" s="9" customFormat="1" x14ac:dyDescent="0.2">
      <c r="A248" s="9">
        <v>238</v>
      </c>
      <c r="B248" s="31" t="s">
        <v>37</v>
      </c>
      <c r="C248" s="31" t="s">
        <v>299</v>
      </c>
      <c r="D248" s="31" t="s">
        <v>300</v>
      </c>
      <c r="E248" s="31" t="s">
        <v>301</v>
      </c>
      <c r="F248" s="31" t="s">
        <v>199</v>
      </c>
      <c r="G248" s="31" t="s">
        <v>42</v>
      </c>
      <c r="H248" s="32">
        <v>42090</v>
      </c>
      <c r="I248" s="32">
        <v>42094</v>
      </c>
      <c r="J248" s="39">
        <v>737.23</v>
      </c>
      <c r="K248" s="39">
        <v>24.03</v>
      </c>
      <c r="L248" s="31"/>
      <c r="M248" s="39" t="s">
        <v>302</v>
      </c>
      <c r="N248" s="31" t="s">
        <v>44</v>
      </c>
      <c r="O248" s="31" t="s">
        <v>67</v>
      </c>
      <c r="P248" s="31" t="s">
        <v>46</v>
      </c>
      <c r="Q248" s="31" t="s">
        <v>53</v>
      </c>
      <c r="R248" s="31" t="s">
        <v>48</v>
      </c>
      <c r="S248" s="31"/>
      <c r="T248" s="31" t="s">
        <v>303</v>
      </c>
      <c r="U248" s="31"/>
      <c r="V248" s="31"/>
      <c r="W248" s="40"/>
      <c r="X248" s="40"/>
      <c r="Y248" s="22">
        <v>0</v>
      </c>
      <c r="Z248" s="40">
        <f t="shared" si="3"/>
        <v>24.03</v>
      </c>
      <c r="AA248" s="41" t="s">
        <v>6</v>
      </c>
      <c r="AB248" s="43"/>
      <c r="AC248" s="17"/>
      <c r="AD248" s="17"/>
      <c r="AE248" s="17"/>
      <c r="AF248" s="17"/>
      <c r="AG248" s="17"/>
      <c r="AH248" s="17"/>
      <c r="AI248" s="17"/>
      <c r="AJ248" s="17"/>
    </row>
    <row r="249" spans="1:36" s="9" customFormat="1" x14ac:dyDescent="0.2">
      <c r="A249" s="9">
        <v>239</v>
      </c>
      <c r="B249" s="31" t="s">
        <v>37</v>
      </c>
      <c r="C249" s="31" t="s">
        <v>299</v>
      </c>
      <c r="D249" s="31" t="s">
        <v>300</v>
      </c>
      <c r="E249" s="31" t="s">
        <v>301</v>
      </c>
      <c r="F249" s="31" t="s">
        <v>199</v>
      </c>
      <c r="G249" s="31" t="s">
        <v>42</v>
      </c>
      <c r="H249" s="32">
        <v>42090</v>
      </c>
      <c r="I249" s="32">
        <v>42094</v>
      </c>
      <c r="J249" s="39">
        <v>737.23</v>
      </c>
      <c r="K249" s="39">
        <v>7.65</v>
      </c>
      <c r="L249" s="31"/>
      <c r="M249" s="39" t="s">
        <v>302</v>
      </c>
      <c r="N249" s="31" t="s">
        <v>44</v>
      </c>
      <c r="O249" s="31" t="s">
        <v>67</v>
      </c>
      <c r="P249" s="31" t="s">
        <v>46</v>
      </c>
      <c r="Q249" s="31" t="s">
        <v>47</v>
      </c>
      <c r="R249" s="31" t="s">
        <v>48</v>
      </c>
      <c r="S249" s="31"/>
      <c r="T249" s="31" t="s">
        <v>303</v>
      </c>
      <c r="U249" s="31"/>
      <c r="V249" s="31"/>
      <c r="W249" s="40"/>
      <c r="X249" s="40"/>
      <c r="Y249" s="22">
        <v>0</v>
      </c>
      <c r="Z249" s="40">
        <f t="shared" si="3"/>
        <v>7.65</v>
      </c>
      <c r="AA249" s="41" t="s">
        <v>6</v>
      </c>
      <c r="AB249" s="43"/>
      <c r="AC249" s="17"/>
      <c r="AD249" s="17"/>
      <c r="AE249" s="17"/>
      <c r="AF249" s="17"/>
      <c r="AG249" s="17"/>
      <c r="AH249" s="17"/>
      <c r="AI249" s="17"/>
      <c r="AJ249" s="17"/>
    </row>
    <row r="250" spans="1:36" s="9" customFormat="1" x14ac:dyDescent="0.2">
      <c r="A250" s="9">
        <v>240</v>
      </c>
      <c r="B250" s="31" t="s">
        <v>37</v>
      </c>
      <c r="C250" s="31" t="s">
        <v>299</v>
      </c>
      <c r="D250" s="31" t="s">
        <v>300</v>
      </c>
      <c r="E250" s="31" t="s">
        <v>301</v>
      </c>
      <c r="F250" s="31" t="s">
        <v>199</v>
      </c>
      <c r="G250" s="31" t="s">
        <v>42</v>
      </c>
      <c r="H250" s="32">
        <v>42090</v>
      </c>
      <c r="I250" s="32">
        <v>42094</v>
      </c>
      <c r="J250" s="39">
        <v>737.23</v>
      </c>
      <c r="K250" s="39">
        <v>89.72</v>
      </c>
      <c r="L250" s="31"/>
      <c r="M250" s="39" t="s">
        <v>302</v>
      </c>
      <c r="N250" s="31" t="s">
        <v>44</v>
      </c>
      <c r="O250" s="31" t="s">
        <v>67</v>
      </c>
      <c r="P250" s="31" t="s">
        <v>46</v>
      </c>
      <c r="Q250" s="31" t="s">
        <v>47</v>
      </c>
      <c r="R250" s="31" t="s">
        <v>48</v>
      </c>
      <c r="S250" s="31"/>
      <c r="T250" s="31" t="s">
        <v>303</v>
      </c>
      <c r="U250" s="31"/>
      <c r="V250" s="31"/>
      <c r="W250" s="40"/>
      <c r="X250" s="40"/>
      <c r="Y250" s="22">
        <v>0</v>
      </c>
      <c r="Z250" s="40">
        <f t="shared" si="3"/>
        <v>89.72</v>
      </c>
      <c r="AA250" s="41" t="s">
        <v>6</v>
      </c>
      <c r="AB250" s="43"/>
      <c r="AC250" s="17"/>
      <c r="AD250" s="17"/>
      <c r="AE250" s="17"/>
      <c r="AF250" s="17"/>
      <c r="AG250" s="17"/>
      <c r="AH250" s="17"/>
      <c r="AI250" s="17"/>
      <c r="AJ250" s="17"/>
    </row>
    <row r="251" spans="1:36" s="9" customFormat="1" x14ac:dyDescent="0.2">
      <c r="A251" s="9">
        <v>241</v>
      </c>
      <c r="B251" s="31" t="s">
        <v>37</v>
      </c>
      <c r="C251" s="31" t="s">
        <v>299</v>
      </c>
      <c r="D251" s="31" t="s">
        <v>300</v>
      </c>
      <c r="E251" s="31" t="s">
        <v>301</v>
      </c>
      <c r="F251" s="31" t="s">
        <v>199</v>
      </c>
      <c r="G251" s="31" t="s">
        <v>42</v>
      </c>
      <c r="H251" s="32">
        <v>42090</v>
      </c>
      <c r="I251" s="32">
        <v>42094</v>
      </c>
      <c r="J251" s="39">
        <v>737.23</v>
      </c>
      <c r="K251" s="39">
        <v>2</v>
      </c>
      <c r="L251" s="31"/>
      <c r="M251" s="39" t="s">
        <v>302</v>
      </c>
      <c r="N251" s="31" t="s">
        <v>44</v>
      </c>
      <c r="O251" s="31" t="s">
        <v>67</v>
      </c>
      <c r="P251" s="31" t="s">
        <v>46</v>
      </c>
      <c r="Q251" s="31" t="s">
        <v>47</v>
      </c>
      <c r="R251" s="31" t="s">
        <v>48</v>
      </c>
      <c r="S251" s="31"/>
      <c r="T251" s="31" t="s">
        <v>303</v>
      </c>
      <c r="U251" s="31"/>
      <c r="V251" s="31"/>
      <c r="W251" s="40"/>
      <c r="X251" s="40"/>
      <c r="Y251" s="22">
        <v>0</v>
      </c>
      <c r="Z251" s="40">
        <f t="shared" si="3"/>
        <v>2</v>
      </c>
      <c r="AA251" s="41" t="s">
        <v>6</v>
      </c>
      <c r="AB251" s="43"/>
      <c r="AC251" s="17"/>
      <c r="AD251" s="17"/>
      <c r="AE251" s="17"/>
      <c r="AF251" s="17"/>
      <c r="AG251" s="17"/>
      <c r="AH251" s="17"/>
      <c r="AI251" s="17"/>
      <c r="AJ251" s="17"/>
    </row>
    <row r="252" spans="1:36" s="9" customFormat="1" x14ac:dyDescent="0.2">
      <c r="A252" s="9">
        <v>242</v>
      </c>
      <c r="B252" s="31" t="s">
        <v>37</v>
      </c>
      <c r="C252" s="31" t="s">
        <v>299</v>
      </c>
      <c r="D252" s="31" t="s">
        <v>300</v>
      </c>
      <c r="E252" s="31" t="s">
        <v>301</v>
      </c>
      <c r="F252" s="31" t="s">
        <v>199</v>
      </c>
      <c r="G252" s="31" t="s">
        <v>42</v>
      </c>
      <c r="H252" s="32">
        <v>42090</v>
      </c>
      <c r="I252" s="32">
        <v>42094</v>
      </c>
      <c r="J252" s="39">
        <v>737.23</v>
      </c>
      <c r="K252" s="39">
        <v>235.04</v>
      </c>
      <c r="L252" s="31"/>
      <c r="M252" s="39" t="s">
        <v>302</v>
      </c>
      <c r="N252" s="31" t="s">
        <v>44</v>
      </c>
      <c r="O252" s="31" t="s">
        <v>67</v>
      </c>
      <c r="P252" s="31" t="s">
        <v>46</v>
      </c>
      <c r="Q252" s="31" t="s">
        <v>73</v>
      </c>
      <c r="R252" s="31" t="s">
        <v>48</v>
      </c>
      <c r="S252" s="31"/>
      <c r="T252" s="31" t="s">
        <v>303</v>
      </c>
      <c r="U252" s="31"/>
      <c r="V252" s="31"/>
      <c r="W252" s="40"/>
      <c r="X252" s="40"/>
      <c r="Y252" s="22">
        <v>0</v>
      </c>
      <c r="Z252" s="40">
        <f t="shared" si="3"/>
        <v>235.04</v>
      </c>
      <c r="AA252" s="41" t="s">
        <v>6</v>
      </c>
      <c r="AB252" s="43"/>
      <c r="AC252" s="17"/>
      <c r="AD252" s="17"/>
      <c r="AE252" s="17"/>
      <c r="AF252" s="17"/>
      <c r="AG252" s="17"/>
      <c r="AH252" s="17"/>
      <c r="AI252" s="17"/>
      <c r="AJ252" s="17"/>
    </row>
    <row r="253" spans="1:36" s="9" customFormat="1" x14ac:dyDescent="0.2">
      <c r="A253" s="9">
        <v>243</v>
      </c>
      <c r="B253" s="31" t="s">
        <v>37</v>
      </c>
      <c r="C253" s="31" t="s">
        <v>299</v>
      </c>
      <c r="D253" s="31" t="s">
        <v>300</v>
      </c>
      <c r="E253" s="31" t="s">
        <v>301</v>
      </c>
      <c r="F253" s="31" t="s">
        <v>199</v>
      </c>
      <c r="G253" s="31" t="s">
        <v>42</v>
      </c>
      <c r="H253" s="32">
        <v>42090</v>
      </c>
      <c r="I253" s="32">
        <v>42094</v>
      </c>
      <c r="J253" s="39">
        <v>737.23</v>
      </c>
      <c r="K253" s="39">
        <v>198.8</v>
      </c>
      <c r="L253" s="31"/>
      <c r="M253" s="39" t="s">
        <v>302</v>
      </c>
      <c r="N253" s="31" t="s">
        <v>44</v>
      </c>
      <c r="O253" s="31" t="s">
        <v>67</v>
      </c>
      <c r="P253" s="31" t="s">
        <v>46</v>
      </c>
      <c r="Q253" s="31" t="s">
        <v>47</v>
      </c>
      <c r="R253" s="31" t="s">
        <v>48</v>
      </c>
      <c r="S253" s="31"/>
      <c r="T253" s="31" t="s">
        <v>303</v>
      </c>
      <c r="U253" s="31"/>
      <c r="V253" s="31"/>
      <c r="W253" s="40"/>
      <c r="X253" s="40"/>
      <c r="Y253" s="22">
        <v>0</v>
      </c>
      <c r="Z253" s="40">
        <f t="shared" si="3"/>
        <v>198.8</v>
      </c>
      <c r="AA253" s="41" t="s">
        <v>6</v>
      </c>
      <c r="AB253" s="43"/>
      <c r="AC253" s="17"/>
      <c r="AD253" s="17"/>
      <c r="AE253" s="17"/>
      <c r="AF253" s="17"/>
      <c r="AG253" s="17"/>
      <c r="AH253" s="17"/>
      <c r="AI253" s="17"/>
      <c r="AJ253" s="17"/>
    </row>
    <row r="254" spans="1:36" s="9" customFormat="1" x14ac:dyDescent="0.2">
      <c r="A254" s="9">
        <v>244</v>
      </c>
      <c r="B254" s="31" t="s">
        <v>37</v>
      </c>
      <c r="C254" s="31" t="s">
        <v>299</v>
      </c>
      <c r="D254" s="31" t="s">
        <v>300</v>
      </c>
      <c r="E254" s="31" t="s">
        <v>301</v>
      </c>
      <c r="F254" s="31" t="s">
        <v>199</v>
      </c>
      <c r="G254" s="31" t="s">
        <v>42</v>
      </c>
      <c r="H254" s="32">
        <v>42090</v>
      </c>
      <c r="I254" s="32">
        <v>42094</v>
      </c>
      <c r="J254" s="39">
        <v>737.23</v>
      </c>
      <c r="K254" s="39">
        <v>14.23</v>
      </c>
      <c r="L254" s="31"/>
      <c r="M254" s="39" t="s">
        <v>302</v>
      </c>
      <c r="N254" s="31" t="s">
        <v>44</v>
      </c>
      <c r="O254" s="31" t="s">
        <v>67</v>
      </c>
      <c r="P254" s="31" t="s">
        <v>46</v>
      </c>
      <c r="Q254" s="31" t="s">
        <v>47</v>
      </c>
      <c r="R254" s="31" t="s">
        <v>48</v>
      </c>
      <c r="S254" s="31"/>
      <c r="T254" s="31" t="s">
        <v>303</v>
      </c>
      <c r="U254" s="31"/>
      <c r="V254" s="31"/>
      <c r="W254" s="40"/>
      <c r="X254" s="40"/>
      <c r="Y254" s="22">
        <v>0</v>
      </c>
      <c r="Z254" s="40">
        <f t="shared" si="3"/>
        <v>14.23</v>
      </c>
      <c r="AA254" s="41" t="s">
        <v>6</v>
      </c>
      <c r="AB254" s="43"/>
      <c r="AC254" s="17"/>
      <c r="AD254" s="17"/>
      <c r="AE254" s="17"/>
      <c r="AF254" s="17"/>
      <c r="AG254" s="17"/>
      <c r="AH254" s="17"/>
      <c r="AI254" s="17"/>
      <c r="AJ254" s="17"/>
    </row>
    <row r="255" spans="1:36" s="9" customFormat="1" x14ac:dyDescent="0.2">
      <c r="A255" s="9">
        <v>245</v>
      </c>
      <c r="B255" s="31" t="s">
        <v>37</v>
      </c>
      <c r="C255" s="31" t="s">
        <v>299</v>
      </c>
      <c r="D255" s="31" t="s">
        <v>300</v>
      </c>
      <c r="E255" s="31" t="s">
        <v>301</v>
      </c>
      <c r="F255" s="31" t="s">
        <v>199</v>
      </c>
      <c r="G255" s="31" t="s">
        <v>42</v>
      </c>
      <c r="H255" s="32">
        <v>42090</v>
      </c>
      <c r="I255" s="32">
        <v>42094</v>
      </c>
      <c r="J255" s="39">
        <v>737.23</v>
      </c>
      <c r="K255" s="39">
        <v>21</v>
      </c>
      <c r="L255" s="31"/>
      <c r="M255" s="39" t="s">
        <v>302</v>
      </c>
      <c r="N255" s="31" t="s">
        <v>44</v>
      </c>
      <c r="O255" s="31" t="s">
        <v>67</v>
      </c>
      <c r="P255" s="31" t="s">
        <v>46</v>
      </c>
      <c r="Q255" s="31" t="s">
        <v>53</v>
      </c>
      <c r="R255" s="31" t="s">
        <v>48</v>
      </c>
      <c r="S255" s="31"/>
      <c r="T255" s="31" t="s">
        <v>303</v>
      </c>
      <c r="U255" s="31"/>
      <c r="V255" s="31"/>
      <c r="W255" s="40"/>
      <c r="X255" s="40"/>
      <c r="Y255" s="22">
        <v>0</v>
      </c>
      <c r="Z255" s="40">
        <f t="shared" si="3"/>
        <v>21</v>
      </c>
      <c r="AA255" s="41" t="s">
        <v>6</v>
      </c>
      <c r="AB255" s="43"/>
      <c r="AC255" s="17"/>
      <c r="AD255" s="17"/>
      <c r="AE255" s="17"/>
      <c r="AF255" s="17"/>
      <c r="AG255" s="17"/>
      <c r="AH255" s="17"/>
      <c r="AI255" s="17"/>
      <c r="AJ255" s="17"/>
    </row>
    <row r="256" spans="1:36" s="9" customFormat="1" x14ac:dyDescent="0.2">
      <c r="A256" s="9">
        <v>246</v>
      </c>
      <c r="B256" s="31" t="s">
        <v>37</v>
      </c>
      <c r="C256" s="31" t="s">
        <v>299</v>
      </c>
      <c r="D256" s="31" t="s">
        <v>300</v>
      </c>
      <c r="E256" s="31" t="s">
        <v>301</v>
      </c>
      <c r="F256" s="31" t="s">
        <v>199</v>
      </c>
      <c r="G256" s="31" t="s">
        <v>42</v>
      </c>
      <c r="H256" s="32">
        <v>42090</v>
      </c>
      <c r="I256" s="32">
        <v>42094</v>
      </c>
      <c r="J256" s="39">
        <v>737.23</v>
      </c>
      <c r="K256" s="39">
        <v>144.76</v>
      </c>
      <c r="L256" s="31"/>
      <c r="M256" s="39" t="s">
        <v>302</v>
      </c>
      <c r="N256" s="31" t="s">
        <v>44</v>
      </c>
      <c r="O256" s="31" t="s">
        <v>67</v>
      </c>
      <c r="P256" s="31" t="s">
        <v>46</v>
      </c>
      <c r="Q256" s="31" t="s">
        <v>53</v>
      </c>
      <c r="R256" s="31" t="s">
        <v>48</v>
      </c>
      <c r="S256" s="31"/>
      <c r="T256" s="31" t="s">
        <v>303</v>
      </c>
      <c r="U256" s="31"/>
      <c r="V256" s="31"/>
      <c r="W256" s="40"/>
      <c r="X256" s="40"/>
      <c r="Y256" s="22">
        <v>0</v>
      </c>
      <c r="Z256" s="40">
        <f t="shared" si="3"/>
        <v>144.76</v>
      </c>
      <c r="AA256" s="41" t="s">
        <v>6</v>
      </c>
      <c r="AB256" s="43"/>
      <c r="AC256" s="17"/>
      <c r="AD256" s="17"/>
      <c r="AE256" s="17"/>
      <c r="AF256" s="17"/>
      <c r="AG256" s="17"/>
      <c r="AH256" s="17"/>
      <c r="AI256" s="17"/>
      <c r="AJ256" s="17"/>
    </row>
    <row r="257" spans="1:36" s="9" customFormat="1" x14ac:dyDescent="0.2">
      <c r="A257" s="9">
        <v>247</v>
      </c>
      <c r="B257" s="31" t="s">
        <v>37</v>
      </c>
      <c r="C257" s="31" t="s">
        <v>299</v>
      </c>
      <c r="D257" s="31" t="s">
        <v>300</v>
      </c>
      <c r="E257" s="31" t="s">
        <v>304</v>
      </c>
      <c r="F257" s="31" t="s">
        <v>51</v>
      </c>
      <c r="G257" s="31" t="s">
        <v>42</v>
      </c>
      <c r="H257" s="32">
        <v>42076</v>
      </c>
      <c r="I257" s="32">
        <v>42080</v>
      </c>
      <c r="J257" s="39">
        <v>913.67</v>
      </c>
      <c r="K257" s="39">
        <v>75.09</v>
      </c>
      <c r="L257" s="31"/>
      <c r="M257" s="39" t="s">
        <v>305</v>
      </c>
      <c r="N257" s="31" t="s">
        <v>44</v>
      </c>
      <c r="O257" s="31" t="s">
        <v>67</v>
      </c>
      <c r="P257" s="31" t="s">
        <v>46</v>
      </c>
      <c r="Q257" s="31" t="s">
        <v>47</v>
      </c>
      <c r="R257" s="31" t="s">
        <v>48</v>
      </c>
      <c r="S257" s="31"/>
      <c r="T257" s="31" t="s">
        <v>306</v>
      </c>
      <c r="U257" s="31"/>
      <c r="V257" s="31"/>
      <c r="W257" s="40"/>
      <c r="X257" s="40" t="s">
        <v>528</v>
      </c>
      <c r="Y257" s="22">
        <v>75.09</v>
      </c>
      <c r="Z257" s="40">
        <f t="shared" si="3"/>
        <v>0</v>
      </c>
      <c r="AA257" s="41" t="s">
        <v>1</v>
      </c>
      <c r="AB257" s="43"/>
      <c r="AC257" s="17"/>
      <c r="AD257" s="17"/>
      <c r="AE257" s="17"/>
      <c r="AF257" s="17"/>
      <c r="AG257" s="17"/>
      <c r="AH257" s="17"/>
      <c r="AI257" s="17"/>
      <c r="AJ257" s="17"/>
    </row>
    <row r="258" spans="1:36" s="9" customFormat="1" x14ac:dyDescent="0.2">
      <c r="A258" s="9">
        <v>248</v>
      </c>
      <c r="B258" s="31" t="s">
        <v>37</v>
      </c>
      <c r="C258" s="31" t="s">
        <v>299</v>
      </c>
      <c r="D258" s="31" t="s">
        <v>300</v>
      </c>
      <c r="E258" s="31" t="s">
        <v>304</v>
      </c>
      <c r="F258" s="31" t="s">
        <v>51</v>
      </c>
      <c r="G258" s="31" t="s">
        <v>42</v>
      </c>
      <c r="H258" s="32">
        <v>42076</v>
      </c>
      <c r="I258" s="32">
        <v>42080</v>
      </c>
      <c r="J258" s="39">
        <v>913.67</v>
      </c>
      <c r="K258" s="39">
        <v>38.630000000000003</v>
      </c>
      <c r="L258" s="31"/>
      <c r="M258" s="39" t="s">
        <v>305</v>
      </c>
      <c r="N258" s="31" t="s">
        <v>44</v>
      </c>
      <c r="O258" s="31" t="s">
        <v>67</v>
      </c>
      <c r="P258" s="31" t="s">
        <v>46</v>
      </c>
      <c r="Q258" s="31" t="s">
        <v>53</v>
      </c>
      <c r="R258" s="31" t="s">
        <v>48</v>
      </c>
      <c r="S258" s="31"/>
      <c r="T258" s="31" t="s">
        <v>306</v>
      </c>
      <c r="U258" s="31"/>
      <c r="V258" s="31"/>
      <c r="W258" s="40"/>
      <c r="X258" s="40"/>
      <c r="Y258" s="22">
        <v>0</v>
      </c>
      <c r="Z258" s="40">
        <f t="shared" si="3"/>
        <v>38.630000000000003</v>
      </c>
      <c r="AA258" s="41" t="s">
        <v>6</v>
      </c>
      <c r="AB258" s="43"/>
      <c r="AC258" s="17"/>
      <c r="AD258" s="17"/>
      <c r="AE258" s="17"/>
      <c r="AF258" s="17"/>
      <c r="AG258" s="17"/>
      <c r="AH258" s="17"/>
      <c r="AI258" s="17"/>
      <c r="AJ258" s="17"/>
    </row>
    <row r="259" spans="1:36" s="9" customFormat="1" x14ac:dyDescent="0.2">
      <c r="A259" s="9">
        <v>249</v>
      </c>
      <c r="B259" s="31" t="s">
        <v>37</v>
      </c>
      <c r="C259" s="31" t="s">
        <v>299</v>
      </c>
      <c r="D259" s="31" t="s">
        <v>300</v>
      </c>
      <c r="E259" s="31" t="s">
        <v>304</v>
      </c>
      <c r="F259" s="31" t="s">
        <v>51</v>
      </c>
      <c r="G259" s="31" t="s">
        <v>42</v>
      </c>
      <c r="H259" s="32">
        <v>42076</v>
      </c>
      <c r="I259" s="32">
        <v>42080</v>
      </c>
      <c r="J259" s="39">
        <v>913.67</v>
      </c>
      <c r="K259" s="39">
        <v>246.2</v>
      </c>
      <c r="L259" s="31"/>
      <c r="M259" s="39" t="s">
        <v>305</v>
      </c>
      <c r="N259" s="31" t="s">
        <v>44</v>
      </c>
      <c r="O259" s="31" t="s">
        <v>67</v>
      </c>
      <c r="P259" s="31" t="s">
        <v>46</v>
      </c>
      <c r="Q259" s="31" t="s">
        <v>53</v>
      </c>
      <c r="R259" s="31" t="s">
        <v>48</v>
      </c>
      <c r="S259" s="31"/>
      <c r="T259" s="31" t="s">
        <v>306</v>
      </c>
      <c r="U259" s="31"/>
      <c r="V259" s="31"/>
      <c r="W259" s="40"/>
      <c r="X259" s="40"/>
      <c r="Y259" s="22">
        <v>0</v>
      </c>
      <c r="Z259" s="40">
        <f t="shared" si="3"/>
        <v>246.2</v>
      </c>
      <c r="AA259" s="41" t="s">
        <v>6</v>
      </c>
      <c r="AB259" s="43"/>
      <c r="AC259" s="17"/>
      <c r="AD259" s="17"/>
      <c r="AE259" s="17"/>
      <c r="AF259" s="17"/>
      <c r="AG259" s="17"/>
      <c r="AH259" s="17"/>
      <c r="AI259" s="17"/>
      <c r="AJ259" s="17"/>
    </row>
    <row r="260" spans="1:36" s="9" customFormat="1" x14ac:dyDescent="0.2">
      <c r="A260" s="9">
        <v>250</v>
      </c>
      <c r="B260" s="31" t="s">
        <v>37</v>
      </c>
      <c r="C260" s="31" t="s">
        <v>299</v>
      </c>
      <c r="D260" s="31" t="s">
        <v>300</v>
      </c>
      <c r="E260" s="31" t="s">
        <v>304</v>
      </c>
      <c r="F260" s="31" t="s">
        <v>51</v>
      </c>
      <c r="G260" s="31" t="s">
        <v>42</v>
      </c>
      <c r="H260" s="32">
        <v>42076</v>
      </c>
      <c r="I260" s="32">
        <v>42080</v>
      </c>
      <c r="J260" s="39">
        <v>913.67</v>
      </c>
      <c r="K260" s="39">
        <v>190.2</v>
      </c>
      <c r="L260" s="31"/>
      <c r="M260" s="39" t="s">
        <v>305</v>
      </c>
      <c r="N260" s="31" t="s">
        <v>44</v>
      </c>
      <c r="O260" s="31" t="s">
        <v>67</v>
      </c>
      <c r="P260" s="31" t="s">
        <v>46</v>
      </c>
      <c r="Q260" s="31" t="s">
        <v>53</v>
      </c>
      <c r="R260" s="31" t="s">
        <v>48</v>
      </c>
      <c r="S260" s="31"/>
      <c r="T260" s="31" t="s">
        <v>306</v>
      </c>
      <c r="U260" s="31"/>
      <c r="V260" s="31"/>
      <c r="W260" s="40"/>
      <c r="X260" s="40"/>
      <c r="Y260" s="22">
        <v>0</v>
      </c>
      <c r="Z260" s="40">
        <f t="shared" si="3"/>
        <v>190.2</v>
      </c>
      <c r="AA260" s="41" t="s">
        <v>6</v>
      </c>
      <c r="AB260" s="43"/>
      <c r="AC260" s="17"/>
      <c r="AD260" s="17"/>
      <c r="AE260" s="17"/>
      <c r="AF260" s="17"/>
      <c r="AG260" s="17"/>
      <c r="AH260" s="17"/>
      <c r="AI260" s="17"/>
      <c r="AJ260" s="17"/>
    </row>
    <row r="261" spans="1:36" s="9" customFormat="1" x14ac:dyDescent="0.2">
      <c r="A261" s="9">
        <v>251</v>
      </c>
      <c r="B261" s="31" t="s">
        <v>37</v>
      </c>
      <c r="C261" s="31" t="s">
        <v>299</v>
      </c>
      <c r="D261" s="31" t="s">
        <v>300</v>
      </c>
      <c r="E261" s="31" t="s">
        <v>304</v>
      </c>
      <c r="F261" s="31" t="s">
        <v>51</v>
      </c>
      <c r="G261" s="31" t="s">
        <v>42</v>
      </c>
      <c r="H261" s="32">
        <v>42076</v>
      </c>
      <c r="I261" s="32">
        <v>42080</v>
      </c>
      <c r="J261" s="39">
        <v>913.67</v>
      </c>
      <c r="K261" s="39">
        <v>190.2</v>
      </c>
      <c r="L261" s="31"/>
      <c r="M261" s="39" t="s">
        <v>305</v>
      </c>
      <c r="N261" s="31" t="s">
        <v>44</v>
      </c>
      <c r="O261" s="31" t="s">
        <v>67</v>
      </c>
      <c r="P261" s="31" t="s">
        <v>46</v>
      </c>
      <c r="Q261" s="31" t="s">
        <v>53</v>
      </c>
      <c r="R261" s="31" t="s">
        <v>48</v>
      </c>
      <c r="S261" s="31"/>
      <c r="T261" s="31" t="s">
        <v>306</v>
      </c>
      <c r="U261" s="31"/>
      <c r="V261" s="31"/>
      <c r="W261" s="40"/>
      <c r="X261" s="40"/>
      <c r="Y261" s="22">
        <v>0</v>
      </c>
      <c r="Z261" s="40">
        <f t="shared" si="3"/>
        <v>190.2</v>
      </c>
      <c r="AA261" s="41" t="s">
        <v>6</v>
      </c>
      <c r="AB261" s="43"/>
      <c r="AC261" s="17"/>
      <c r="AD261" s="17"/>
      <c r="AE261" s="17"/>
      <c r="AF261" s="17"/>
      <c r="AG261" s="17"/>
      <c r="AH261" s="17"/>
      <c r="AI261" s="17"/>
      <c r="AJ261" s="17"/>
    </row>
    <row r="262" spans="1:36" s="9" customFormat="1" x14ac:dyDescent="0.2">
      <c r="A262" s="9">
        <v>252</v>
      </c>
      <c r="B262" s="31" t="s">
        <v>37</v>
      </c>
      <c r="C262" s="31" t="s">
        <v>299</v>
      </c>
      <c r="D262" s="31" t="s">
        <v>300</v>
      </c>
      <c r="E262" s="31" t="s">
        <v>304</v>
      </c>
      <c r="F262" s="31" t="s">
        <v>51</v>
      </c>
      <c r="G262" s="31" t="s">
        <v>42</v>
      </c>
      <c r="H262" s="32">
        <v>42076</v>
      </c>
      <c r="I262" s="32">
        <v>42080</v>
      </c>
      <c r="J262" s="39">
        <v>913.67</v>
      </c>
      <c r="K262" s="39">
        <v>34.549999999999997</v>
      </c>
      <c r="L262" s="31"/>
      <c r="M262" s="39" t="s">
        <v>305</v>
      </c>
      <c r="N262" s="31" t="s">
        <v>44</v>
      </c>
      <c r="O262" s="31" t="s">
        <v>67</v>
      </c>
      <c r="P262" s="31" t="s">
        <v>46</v>
      </c>
      <c r="Q262" s="31" t="s">
        <v>47</v>
      </c>
      <c r="R262" s="31" t="s">
        <v>48</v>
      </c>
      <c r="S262" s="31"/>
      <c r="T262" s="31" t="s">
        <v>306</v>
      </c>
      <c r="U262" s="31"/>
      <c r="V262" s="31"/>
      <c r="W262" s="40"/>
      <c r="X262" s="40" t="s">
        <v>528</v>
      </c>
      <c r="Y262" s="22">
        <v>34.549999999999997</v>
      </c>
      <c r="Z262" s="40">
        <f t="shared" si="3"/>
        <v>0</v>
      </c>
      <c r="AA262" s="41" t="s">
        <v>1</v>
      </c>
      <c r="AB262" s="43"/>
      <c r="AC262" s="17"/>
      <c r="AD262" s="17"/>
      <c r="AE262" s="17"/>
      <c r="AF262" s="17"/>
      <c r="AG262" s="17"/>
      <c r="AH262" s="17"/>
      <c r="AI262" s="17"/>
      <c r="AJ262" s="17"/>
    </row>
    <row r="263" spans="1:36" s="9" customFormat="1" x14ac:dyDescent="0.2">
      <c r="A263" s="9">
        <v>253</v>
      </c>
      <c r="B263" s="31" t="s">
        <v>37</v>
      </c>
      <c r="C263" s="31" t="s">
        <v>299</v>
      </c>
      <c r="D263" s="31" t="s">
        <v>300</v>
      </c>
      <c r="E263" s="31" t="s">
        <v>304</v>
      </c>
      <c r="F263" s="31" t="s">
        <v>51</v>
      </c>
      <c r="G263" s="31" t="s">
        <v>42</v>
      </c>
      <c r="H263" s="32">
        <v>42076</v>
      </c>
      <c r="I263" s="32">
        <v>42080</v>
      </c>
      <c r="J263" s="39">
        <v>913.67</v>
      </c>
      <c r="K263" s="39">
        <v>62.92</v>
      </c>
      <c r="L263" s="31"/>
      <c r="M263" s="39" t="s">
        <v>305</v>
      </c>
      <c r="N263" s="31" t="s">
        <v>44</v>
      </c>
      <c r="O263" s="31" t="s">
        <v>67</v>
      </c>
      <c r="P263" s="31" t="s">
        <v>46</v>
      </c>
      <c r="Q263" s="31" t="s">
        <v>150</v>
      </c>
      <c r="R263" s="31" t="s">
        <v>48</v>
      </c>
      <c r="S263" s="31"/>
      <c r="T263" s="31" t="s">
        <v>306</v>
      </c>
      <c r="U263" s="31"/>
      <c r="V263" s="31"/>
      <c r="W263" s="40"/>
      <c r="X263" s="40" t="s">
        <v>528</v>
      </c>
      <c r="Y263" s="22">
        <v>62.92</v>
      </c>
      <c r="Z263" s="40">
        <f t="shared" si="3"/>
        <v>0</v>
      </c>
      <c r="AA263" s="41" t="s">
        <v>1</v>
      </c>
      <c r="AB263" s="43"/>
      <c r="AC263" s="17"/>
      <c r="AD263" s="17"/>
      <c r="AE263" s="17"/>
      <c r="AF263" s="17"/>
      <c r="AG263" s="17"/>
      <c r="AH263" s="17"/>
      <c r="AI263" s="17"/>
      <c r="AJ263" s="17"/>
    </row>
    <row r="264" spans="1:36" s="9" customFormat="1" x14ac:dyDescent="0.2">
      <c r="A264" s="9">
        <v>254</v>
      </c>
      <c r="B264" s="31" t="s">
        <v>37</v>
      </c>
      <c r="C264" s="31" t="s">
        <v>299</v>
      </c>
      <c r="D264" s="31" t="s">
        <v>300</v>
      </c>
      <c r="E264" s="31" t="s">
        <v>304</v>
      </c>
      <c r="F264" s="31" t="s">
        <v>51</v>
      </c>
      <c r="G264" s="31" t="s">
        <v>42</v>
      </c>
      <c r="H264" s="32">
        <v>42076</v>
      </c>
      <c r="I264" s="32">
        <v>42080</v>
      </c>
      <c r="J264" s="39">
        <v>913.67</v>
      </c>
      <c r="K264" s="39">
        <v>75.88</v>
      </c>
      <c r="L264" s="31"/>
      <c r="M264" s="39" t="s">
        <v>305</v>
      </c>
      <c r="N264" s="31" t="s">
        <v>44</v>
      </c>
      <c r="O264" s="31" t="s">
        <v>67</v>
      </c>
      <c r="P264" s="31" t="s">
        <v>46</v>
      </c>
      <c r="Q264" s="31" t="s">
        <v>150</v>
      </c>
      <c r="R264" s="31" t="s">
        <v>48</v>
      </c>
      <c r="S264" s="31"/>
      <c r="T264" s="31" t="s">
        <v>306</v>
      </c>
      <c r="U264" s="31"/>
      <c r="V264" s="31"/>
      <c r="W264" s="40"/>
      <c r="X264" s="40" t="s">
        <v>528</v>
      </c>
      <c r="Y264" s="22">
        <v>75.88</v>
      </c>
      <c r="Z264" s="40">
        <f t="shared" si="3"/>
        <v>0</v>
      </c>
      <c r="AA264" s="41" t="s">
        <v>1</v>
      </c>
      <c r="AB264" s="43"/>
      <c r="AC264" s="17"/>
      <c r="AD264" s="17"/>
      <c r="AE264" s="17"/>
      <c r="AF264" s="17"/>
      <c r="AG264" s="17"/>
      <c r="AH264" s="17"/>
      <c r="AI264" s="17"/>
      <c r="AJ264" s="17"/>
    </row>
    <row r="265" spans="1:36" s="9" customFormat="1" x14ac:dyDescent="0.2">
      <c r="A265" s="9">
        <v>255</v>
      </c>
      <c r="B265" s="31" t="s">
        <v>37</v>
      </c>
      <c r="C265" s="31" t="s">
        <v>307</v>
      </c>
      <c r="D265" s="31" t="s">
        <v>308</v>
      </c>
      <c r="E265" s="31" t="s">
        <v>309</v>
      </c>
      <c r="F265" s="31" t="s">
        <v>89</v>
      </c>
      <c r="G265" s="31" t="s">
        <v>42</v>
      </c>
      <c r="H265" s="32">
        <v>42081</v>
      </c>
      <c r="I265" s="32">
        <v>42088</v>
      </c>
      <c r="J265" s="39">
        <v>105.9</v>
      </c>
      <c r="K265" s="39">
        <v>62</v>
      </c>
      <c r="L265" s="31"/>
      <c r="M265" s="39" t="s">
        <v>310</v>
      </c>
      <c r="N265" s="31" t="s">
        <v>44</v>
      </c>
      <c r="O265" s="31" t="s">
        <v>45</v>
      </c>
      <c r="P265" s="31" t="s">
        <v>46</v>
      </c>
      <c r="Q265" s="31" t="s">
        <v>47</v>
      </c>
      <c r="R265" s="31" t="s">
        <v>48</v>
      </c>
      <c r="S265" s="31"/>
      <c r="T265" s="31" t="s">
        <v>311</v>
      </c>
      <c r="U265" s="31"/>
      <c r="V265" s="31"/>
      <c r="W265" s="40"/>
      <c r="X265" s="40" t="s">
        <v>523</v>
      </c>
      <c r="Y265" s="22">
        <v>62</v>
      </c>
      <c r="Z265" s="40">
        <f t="shared" si="3"/>
        <v>0</v>
      </c>
      <c r="AA265" s="41" t="s">
        <v>1</v>
      </c>
      <c r="AB265" s="43"/>
      <c r="AC265" s="17"/>
      <c r="AD265" s="17"/>
      <c r="AE265" s="17"/>
      <c r="AF265" s="17"/>
      <c r="AG265" s="17"/>
      <c r="AH265" s="17"/>
      <c r="AI265" s="17"/>
      <c r="AJ265" s="17"/>
    </row>
    <row r="266" spans="1:36" s="9" customFormat="1" x14ac:dyDescent="0.2">
      <c r="A266" s="9">
        <v>256</v>
      </c>
      <c r="B266" s="31" t="s">
        <v>37</v>
      </c>
      <c r="C266" s="31" t="s">
        <v>307</v>
      </c>
      <c r="D266" s="31" t="s">
        <v>308</v>
      </c>
      <c r="E266" s="31" t="s">
        <v>309</v>
      </c>
      <c r="F266" s="31" t="s">
        <v>89</v>
      </c>
      <c r="G266" s="31" t="s">
        <v>42</v>
      </c>
      <c r="H266" s="32">
        <v>42081</v>
      </c>
      <c r="I266" s="32">
        <v>42088</v>
      </c>
      <c r="J266" s="39">
        <v>105.9</v>
      </c>
      <c r="K266" s="39">
        <v>43.9</v>
      </c>
      <c r="L266" s="31"/>
      <c r="M266" s="39" t="s">
        <v>310</v>
      </c>
      <c r="N266" s="31" t="s">
        <v>44</v>
      </c>
      <c r="O266" s="31" t="s">
        <v>45</v>
      </c>
      <c r="P266" s="31" t="s">
        <v>46</v>
      </c>
      <c r="Q266" s="31" t="s">
        <v>47</v>
      </c>
      <c r="R266" s="31" t="s">
        <v>48</v>
      </c>
      <c r="S266" s="31"/>
      <c r="T266" s="31" t="s">
        <v>311</v>
      </c>
      <c r="U266" s="31"/>
      <c r="V266" s="31"/>
      <c r="W266" s="40"/>
      <c r="X266" s="40" t="s">
        <v>523</v>
      </c>
      <c r="Y266" s="22">
        <v>43.9</v>
      </c>
      <c r="Z266" s="40">
        <f t="shared" si="3"/>
        <v>0</v>
      </c>
      <c r="AA266" s="41" t="s">
        <v>1</v>
      </c>
      <c r="AB266" s="43"/>
      <c r="AC266" s="17"/>
      <c r="AD266" s="17"/>
      <c r="AE266" s="17"/>
      <c r="AF266" s="17"/>
      <c r="AG266" s="17"/>
      <c r="AH266" s="17"/>
      <c r="AI266" s="17"/>
      <c r="AJ266" s="17"/>
    </row>
    <row r="267" spans="1:36" s="9" customFormat="1" x14ac:dyDescent="0.2">
      <c r="A267" s="9">
        <v>257</v>
      </c>
      <c r="B267" s="31" t="s">
        <v>37</v>
      </c>
      <c r="C267" s="31" t="s">
        <v>312</v>
      </c>
      <c r="D267" s="31" t="s">
        <v>313</v>
      </c>
      <c r="E267" s="31" t="s">
        <v>314</v>
      </c>
      <c r="F267" s="31" t="s">
        <v>89</v>
      </c>
      <c r="G267" s="31" t="s">
        <v>42</v>
      </c>
      <c r="H267" s="32">
        <v>42081</v>
      </c>
      <c r="I267" s="32">
        <v>42088</v>
      </c>
      <c r="J267" s="39">
        <v>181.98</v>
      </c>
      <c r="K267" s="39">
        <v>181.98</v>
      </c>
      <c r="L267" s="31"/>
      <c r="M267" s="39" t="s">
        <v>315</v>
      </c>
      <c r="N267" s="31" t="s">
        <v>44</v>
      </c>
      <c r="O267" s="31" t="s">
        <v>45</v>
      </c>
      <c r="P267" s="31" t="s">
        <v>46</v>
      </c>
      <c r="Q267" s="31" t="s">
        <v>53</v>
      </c>
      <c r="R267" s="31" t="s">
        <v>48</v>
      </c>
      <c r="S267" s="31"/>
      <c r="T267" s="31" t="s">
        <v>316</v>
      </c>
      <c r="U267" s="31"/>
      <c r="V267" s="31"/>
      <c r="W267" s="40"/>
      <c r="X267" s="40"/>
      <c r="Y267" s="22">
        <v>0</v>
      </c>
      <c r="Z267" s="40">
        <f t="shared" ref="Z267:Z330" si="4">K267-Y267</f>
        <v>181.98</v>
      </c>
      <c r="AA267" s="41" t="s">
        <v>6</v>
      </c>
      <c r="AB267" s="43"/>
      <c r="AC267" s="17"/>
      <c r="AD267" s="17"/>
      <c r="AE267" s="17"/>
      <c r="AF267" s="17"/>
      <c r="AG267" s="17"/>
      <c r="AH267" s="17"/>
      <c r="AI267" s="17"/>
      <c r="AJ267" s="17"/>
    </row>
    <row r="268" spans="1:36" s="9" customFormat="1" x14ac:dyDescent="0.2">
      <c r="A268" s="9">
        <v>258</v>
      </c>
      <c r="B268" s="31" t="s">
        <v>37</v>
      </c>
      <c r="C268" s="31" t="s">
        <v>317</v>
      </c>
      <c r="D268" s="31" t="s">
        <v>318</v>
      </c>
      <c r="E268" s="31" t="s">
        <v>319</v>
      </c>
      <c r="F268" s="31" t="s">
        <v>208</v>
      </c>
      <c r="G268" s="31" t="s">
        <v>42</v>
      </c>
      <c r="H268" s="32">
        <v>42068</v>
      </c>
      <c r="I268" s="32">
        <v>42073</v>
      </c>
      <c r="J268" s="39">
        <v>54.12</v>
      </c>
      <c r="K268" s="39">
        <v>54.12</v>
      </c>
      <c r="L268" s="31"/>
      <c r="M268" s="39" t="s">
        <v>320</v>
      </c>
      <c r="N268" s="31" t="s">
        <v>44</v>
      </c>
      <c r="O268" s="31" t="s">
        <v>45</v>
      </c>
      <c r="P268" s="31" t="s">
        <v>46</v>
      </c>
      <c r="Q268" s="31" t="s">
        <v>47</v>
      </c>
      <c r="R268" s="31" t="s">
        <v>48</v>
      </c>
      <c r="S268" s="31"/>
      <c r="T268" s="31" t="s">
        <v>321</v>
      </c>
      <c r="U268" s="31"/>
      <c r="V268" s="31"/>
      <c r="W268" s="40"/>
      <c r="X268" s="40"/>
      <c r="Y268" s="22">
        <v>0</v>
      </c>
      <c r="Z268" s="40">
        <f t="shared" si="4"/>
        <v>54.12</v>
      </c>
      <c r="AA268" s="41" t="s">
        <v>6</v>
      </c>
      <c r="AB268" s="43"/>
      <c r="AC268" s="17"/>
      <c r="AD268" s="17"/>
      <c r="AE268" s="17"/>
      <c r="AF268" s="17"/>
      <c r="AG268" s="17"/>
      <c r="AH268" s="17"/>
      <c r="AI268" s="17"/>
      <c r="AJ268" s="17"/>
    </row>
    <row r="269" spans="1:36" s="9" customFormat="1" x14ac:dyDescent="0.2">
      <c r="A269" s="9">
        <v>259</v>
      </c>
      <c r="B269" s="31" t="s">
        <v>37</v>
      </c>
      <c r="C269" s="31" t="s">
        <v>317</v>
      </c>
      <c r="D269" s="31" t="s">
        <v>318</v>
      </c>
      <c r="E269" s="31" t="s">
        <v>322</v>
      </c>
      <c r="F269" s="31" t="s">
        <v>89</v>
      </c>
      <c r="G269" s="31" t="s">
        <v>42</v>
      </c>
      <c r="H269" s="32">
        <v>42081</v>
      </c>
      <c r="I269" s="32">
        <v>42088</v>
      </c>
      <c r="J269" s="39">
        <v>181.98</v>
      </c>
      <c r="K269" s="39">
        <v>181.98</v>
      </c>
      <c r="L269" s="31"/>
      <c r="M269" s="39" t="s">
        <v>323</v>
      </c>
      <c r="N269" s="31" t="s">
        <v>44</v>
      </c>
      <c r="O269" s="31" t="s">
        <v>45</v>
      </c>
      <c r="P269" s="31" t="s">
        <v>46</v>
      </c>
      <c r="Q269" s="31" t="s">
        <v>53</v>
      </c>
      <c r="R269" s="31" t="s">
        <v>48</v>
      </c>
      <c r="S269" s="31"/>
      <c r="T269" s="31" t="s">
        <v>324</v>
      </c>
      <c r="U269" s="31"/>
      <c r="V269" s="31"/>
      <c r="W269" s="40"/>
      <c r="X269" s="40"/>
      <c r="Y269" s="22">
        <v>0</v>
      </c>
      <c r="Z269" s="40">
        <f t="shared" si="4"/>
        <v>181.98</v>
      </c>
      <c r="AA269" s="41" t="s">
        <v>6</v>
      </c>
      <c r="AB269" s="43"/>
      <c r="AC269" s="17"/>
      <c r="AD269" s="17"/>
      <c r="AE269" s="17"/>
      <c r="AF269" s="17"/>
      <c r="AG269" s="17"/>
      <c r="AH269" s="17"/>
      <c r="AI269" s="17"/>
      <c r="AJ269" s="17"/>
    </row>
    <row r="270" spans="1:36" s="9" customFormat="1" x14ac:dyDescent="0.2">
      <c r="A270" s="9">
        <v>260</v>
      </c>
      <c r="B270" s="31" t="s">
        <v>37</v>
      </c>
      <c r="C270" s="31" t="s">
        <v>325</v>
      </c>
      <c r="D270" s="31" t="s">
        <v>326</v>
      </c>
      <c r="E270" s="31" t="s">
        <v>327</v>
      </c>
      <c r="F270" s="31" t="s">
        <v>51</v>
      </c>
      <c r="G270" s="31" t="s">
        <v>42</v>
      </c>
      <c r="H270" s="32">
        <v>42075</v>
      </c>
      <c r="I270" s="32">
        <v>42080</v>
      </c>
      <c r="J270" s="39">
        <v>488.35</v>
      </c>
      <c r="K270" s="39">
        <v>22.91</v>
      </c>
      <c r="L270" s="31"/>
      <c r="M270" s="39" t="s">
        <v>328</v>
      </c>
      <c r="N270" s="31" t="s">
        <v>44</v>
      </c>
      <c r="O270" s="31" t="s">
        <v>103</v>
      </c>
      <c r="P270" s="31" t="s">
        <v>68</v>
      </c>
      <c r="Q270" s="31" t="s">
        <v>150</v>
      </c>
      <c r="R270" s="31" t="s">
        <v>48</v>
      </c>
      <c r="S270" s="31"/>
      <c r="T270" s="31" t="s">
        <v>329</v>
      </c>
      <c r="U270" s="31"/>
      <c r="V270" s="31"/>
      <c r="W270" s="40"/>
      <c r="X270" s="40" t="s">
        <v>527</v>
      </c>
      <c r="Y270" s="22">
        <v>22.91</v>
      </c>
      <c r="Z270" s="40">
        <f t="shared" si="4"/>
        <v>0</v>
      </c>
      <c r="AA270" s="41" t="s">
        <v>1</v>
      </c>
      <c r="AB270" s="43"/>
      <c r="AC270" s="17"/>
      <c r="AD270" s="17"/>
      <c r="AE270" s="17"/>
      <c r="AF270" s="17"/>
      <c r="AG270" s="17"/>
      <c r="AH270" s="17"/>
      <c r="AI270" s="17"/>
      <c r="AJ270" s="17"/>
    </row>
    <row r="271" spans="1:36" s="9" customFormat="1" x14ac:dyDescent="0.2">
      <c r="A271" s="9">
        <v>261</v>
      </c>
      <c r="B271" s="31" t="s">
        <v>37</v>
      </c>
      <c r="C271" s="31" t="s">
        <v>325</v>
      </c>
      <c r="D271" s="31" t="s">
        <v>326</v>
      </c>
      <c r="E271" s="31" t="s">
        <v>327</v>
      </c>
      <c r="F271" s="31" t="s">
        <v>51</v>
      </c>
      <c r="G271" s="31" t="s">
        <v>42</v>
      </c>
      <c r="H271" s="32">
        <v>42075</v>
      </c>
      <c r="I271" s="32">
        <v>42080</v>
      </c>
      <c r="J271" s="39">
        <v>488.35</v>
      </c>
      <c r="K271" s="39">
        <v>26.3</v>
      </c>
      <c r="L271" s="31"/>
      <c r="M271" s="39" t="s">
        <v>328</v>
      </c>
      <c r="N271" s="31" t="s">
        <v>44</v>
      </c>
      <c r="O271" s="31" t="s">
        <v>103</v>
      </c>
      <c r="P271" s="31" t="s">
        <v>68</v>
      </c>
      <c r="Q271" s="31" t="s">
        <v>47</v>
      </c>
      <c r="R271" s="31" t="s">
        <v>48</v>
      </c>
      <c r="S271" s="31"/>
      <c r="T271" s="31" t="s">
        <v>329</v>
      </c>
      <c r="U271" s="31"/>
      <c r="V271" s="31"/>
      <c r="W271" s="40"/>
      <c r="X271" s="40"/>
      <c r="Y271" s="22">
        <v>0</v>
      </c>
      <c r="Z271" s="40">
        <f t="shared" si="4"/>
        <v>26.3</v>
      </c>
      <c r="AA271" s="41" t="s">
        <v>6</v>
      </c>
      <c r="AB271" s="43"/>
      <c r="AC271" s="17"/>
      <c r="AD271" s="17"/>
      <c r="AE271" s="17"/>
      <c r="AF271" s="17"/>
      <c r="AG271" s="17"/>
      <c r="AH271" s="17"/>
      <c r="AI271" s="17"/>
      <c r="AJ271" s="17"/>
    </row>
    <row r="272" spans="1:36" s="9" customFormat="1" x14ac:dyDescent="0.2">
      <c r="A272" s="9">
        <v>262</v>
      </c>
      <c r="B272" s="31" t="s">
        <v>37</v>
      </c>
      <c r="C272" s="31" t="s">
        <v>325</v>
      </c>
      <c r="D272" s="31" t="s">
        <v>326</v>
      </c>
      <c r="E272" s="31" t="s">
        <v>327</v>
      </c>
      <c r="F272" s="31" t="s">
        <v>51</v>
      </c>
      <c r="G272" s="31" t="s">
        <v>42</v>
      </c>
      <c r="H272" s="32">
        <v>42075</v>
      </c>
      <c r="I272" s="32">
        <v>42080</v>
      </c>
      <c r="J272" s="39">
        <v>488.35</v>
      </c>
      <c r="K272" s="39">
        <v>439.14</v>
      </c>
      <c r="L272" s="31"/>
      <c r="M272" s="39" t="s">
        <v>328</v>
      </c>
      <c r="N272" s="31" t="s">
        <v>44</v>
      </c>
      <c r="O272" s="31" t="s">
        <v>103</v>
      </c>
      <c r="P272" s="31" t="s">
        <v>68</v>
      </c>
      <c r="Q272" s="31" t="s">
        <v>73</v>
      </c>
      <c r="R272" s="31" t="s">
        <v>48</v>
      </c>
      <c r="S272" s="31"/>
      <c r="T272" s="31" t="s">
        <v>329</v>
      </c>
      <c r="U272" s="31"/>
      <c r="V272" s="31"/>
      <c r="W272" s="40"/>
      <c r="X272" s="40"/>
      <c r="Y272" s="22">
        <v>0</v>
      </c>
      <c r="Z272" s="40">
        <f t="shared" si="4"/>
        <v>439.14</v>
      </c>
      <c r="AA272" s="41" t="s">
        <v>6</v>
      </c>
      <c r="AB272" s="43"/>
      <c r="AC272" s="17"/>
      <c r="AD272" s="17"/>
      <c r="AE272" s="17"/>
      <c r="AF272" s="17"/>
      <c r="AG272" s="17"/>
      <c r="AH272" s="17"/>
      <c r="AI272" s="17"/>
      <c r="AJ272" s="17"/>
    </row>
    <row r="273" spans="1:36" s="9" customFormat="1" x14ac:dyDescent="0.2">
      <c r="A273" s="9">
        <v>263</v>
      </c>
      <c r="B273" s="31" t="s">
        <v>37</v>
      </c>
      <c r="C273" s="31" t="s">
        <v>330</v>
      </c>
      <c r="D273" s="31" t="s">
        <v>331</v>
      </c>
      <c r="E273" s="31" t="s">
        <v>332</v>
      </c>
      <c r="F273" s="31" t="s">
        <v>129</v>
      </c>
      <c r="G273" s="31" t="s">
        <v>42</v>
      </c>
      <c r="H273" s="32">
        <v>42072</v>
      </c>
      <c r="I273" s="32">
        <v>42075</v>
      </c>
      <c r="J273" s="39">
        <v>560.79999999999995</v>
      </c>
      <c r="K273" s="39">
        <v>15.35</v>
      </c>
      <c r="L273" s="31"/>
      <c r="M273" s="39" t="s">
        <v>333</v>
      </c>
      <c r="N273" s="31" t="s">
        <v>44</v>
      </c>
      <c r="O273" s="31" t="s">
        <v>334</v>
      </c>
      <c r="P273" s="31" t="s">
        <v>224</v>
      </c>
      <c r="Q273" s="31" t="s">
        <v>53</v>
      </c>
      <c r="R273" s="31" t="s">
        <v>48</v>
      </c>
      <c r="S273" s="31"/>
      <c r="T273" s="31" t="s">
        <v>335</v>
      </c>
      <c r="U273" s="31"/>
      <c r="V273" s="31"/>
      <c r="W273" s="40"/>
      <c r="X273" s="40"/>
      <c r="Y273" s="22">
        <v>0</v>
      </c>
      <c r="Z273" s="40">
        <f t="shared" si="4"/>
        <v>15.35</v>
      </c>
      <c r="AA273" s="41" t="s">
        <v>6</v>
      </c>
      <c r="AB273" s="43"/>
      <c r="AC273" s="17"/>
      <c r="AD273" s="17"/>
      <c r="AE273" s="17"/>
      <c r="AF273" s="17"/>
      <c r="AG273" s="17"/>
      <c r="AH273" s="17"/>
      <c r="AI273" s="17"/>
      <c r="AJ273" s="17"/>
    </row>
    <row r="274" spans="1:36" s="9" customFormat="1" x14ac:dyDescent="0.2">
      <c r="A274" s="9">
        <v>264</v>
      </c>
      <c r="B274" s="31" t="s">
        <v>37</v>
      </c>
      <c r="C274" s="31" t="s">
        <v>330</v>
      </c>
      <c r="D274" s="31" t="s">
        <v>331</v>
      </c>
      <c r="E274" s="31" t="s">
        <v>332</v>
      </c>
      <c r="F274" s="31" t="s">
        <v>129</v>
      </c>
      <c r="G274" s="31" t="s">
        <v>42</v>
      </c>
      <c r="H274" s="32">
        <v>42072</v>
      </c>
      <c r="I274" s="32">
        <v>42075</v>
      </c>
      <c r="J274" s="39">
        <v>560.79999999999995</v>
      </c>
      <c r="K274" s="39">
        <v>494.94</v>
      </c>
      <c r="L274" s="31"/>
      <c r="M274" s="39" t="s">
        <v>333</v>
      </c>
      <c r="N274" s="31" t="s">
        <v>44</v>
      </c>
      <c r="O274" s="31" t="s">
        <v>334</v>
      </c>
      <c r="P274" s="31" t="s">
        <v>224</v>
      </c>
      <c r="Q274" s="31" t="s">
        <v>73</v>
      </c>
      <c r="R274" s="31" t="s">
        <v>48</v>
      </c>
      <c r="S274" s="31"/>
      <c r="T274" s="31" t="s">
        <v>335</v>
      </c>
      <c r="U274" s="31"/>
      <c r="V274" s="31"/>
      <c r="W274" s="40"/>
      <c r="X274" s="40" t="s">
        <v>521</v>
      </c>
      <c r="Y274" s="22">
        <v>138</v>
      </c>
      <c r="Z274" s="40">
        <f t="shared" si="4"/>
        <v>356.94</v>
      </c>
      <c r="AA274" s="41" t="s">
        <v>1</v>
      </c>
      <c r="AB274" s="43"/>
      <c r="AC274" s="17"/>
      <c r="AD274" s="17"/>
      <c r="AE274" s="17"/>
      <c r="AF274" s="17"/>
      <c r="AG274" s="17"/>
      <c r="AH274" s="17"/>
      <c r="AI274" s="17"/>
      <c r="AJ274" s="17"/>
    </row>
    <row r="275" spans="1:36" s="9" customFormat="1" x14ac:dyDescent="0.2">
      <c r="A275" s="9">
        <v>265</v>
      </c>
      <c r="B275" s="31" t="s">
        <v>37</v>
      </c>
      <c r="C275" s="31" t="s">
        <v>330</v>
      </c>
      <c r="D275" s="31" t="s">
        <v>331</v>
      </c>
      <c r="E275" s="31" t="s">
        <v>332</v>
      </c>
      <c r="F275" s="31" t="s">
        <v>129</v>
      </c>
      <c r="G275" s="31" t="s">
        <v>42</v>
      </c>
      <c r="H275" s="32">
        <v>42072</v>
      </c>
      <c r="I275" s="32">
        <v>42075</v>
      </c>
      <c r="J275" s="39">
        <v>560.79999999999995</v>
      </c>
      <c r="K275" s="39">
        <v>30.51</v>
      </c>
      <c r="L275" s="31"/>
      <c r="M275" s="39" t="s">
        <v>333</v>
      </c>
      <c r="N275" s="31" t="s">
        <v>44</v>
      </c>
      <c r="O275" s="31" t="s">
        <v>334</v>
      </c>
      <c r="P275" s="31" t="s">
        <v>224</v>
      </c>
      <c r="Q275" s="31" t="s">
        <v>47</v>
      </c>
      <c r="R275" s="31" t="s">
        <v>48</v>
      </c>
      <c r="S275" s="31"/>
      <c r="T275" s="31" t="s">
        <v>335</v>
      </c>
      <c r="U275" s="31"/>
      <c r="V275" s="31"/>
      <c r="W275" s="40"/>
      <c r="X275" s="40"/>
      <c r="Y275" s="22">
        <v>0</v>
      </c>
      <c r="Z275" s="40">
        <f t="shared" si="4"/>
        <v>30.51</v>
      </c>
      <c r="AA275" s="41" t="s">
        <v>6</v>
      </c>
      <c r="AB275" s="43"/>
      <c r="AC275" s="17"/>
      <c r="AD275" s="17"/>
      <c r="AE275" s="17"/>
      <c r="AF275" s="17"/>
      <c r="AG275" s="17"/>
      <c r="AH275" s="17"/>
      <c r="AI275" s="17"/>
      <c r="AJ275" s="17"/>
    </row>
    <row r="276" spans="1:36" s="9" customFormat="1" hidden="1" x14ac:dyDescent="0.2">
      <c r="A276" s="9">
        <v>266</v>
      </c>
      <c r="B276" s="31" t="s">
        <v>37</v>
      </c>
      <c r="C276" s="31" t="s">
        <v>330</v>
      </c>
      <c r="D276" s="31" t="s">
        <v>331</v>
      </c>
      <c r="E276" s="31" t="s">
        <v>332</v>
      </c>
      <c r="F276" s="31" t="s">
        <v>129</v>
      </c>
      <c r="G276" s="31" t="s">
        <v>42</v>
      </c>
      <c r="H276" s="32">
        <v>42072</v>
      </c>
      <c r="I276" s="32">
        <v>42075</v>
      </c>
      <c r="J276" s="39">
        <v>560.79999999999995</v>
      </c>
      <c r="K276" s="39">
        <v>20</v>
      </c>
      <c r="L276" s="31"/>
      <c r="M276" s="39" t="s">
        <v>333</v>
      </c>
      <c r="N276" s="31" t="s">
        <v>44</v>
      </c>
      <c r="O276" s="31" t="s">
        <v>334</v>
      </c>
      <c r="P276" s="31" t="s">
        <v>70</v>
      </c>
      <c r="Q276" s="31" t="s">
        <v>47</v>
      </c>
      <c r="R276" s="31" t="s">
        <v>48</v>
      </c>
      <c r="S276" s="31"/>
      <c r="T276" s="31" t="s">
        <v>335</v>
      </c>
      <c r="U276" s="31"/>
      <c r="V276" s="31"/>
      <c r="W276" s="40"/>
      <c r="X276" s="40" t="s">
        <v>520</v>
      </c>
      <c r="Y276" s="22">
        <v>20</v>
      </c>
      <c r="Z276" s="40">
        <f t="shared" si="4"/>
        <v>0</v>
      </c>
      <c r="AA276" s="41" t="s">
        <v>1</v>
      </c>
      <c r="AB276" s="43"/>
      <c r="AC276" s="17"/>
      <c r="AD276" s="17"/>
      <c r="AE276" s="17"/>
      <c r="AF276" s="17"/>
      <c r="AG276" s="17"/>
      <c r="AH276" s="17"/>
      <c r="AI276" s="17"/>
      <c r="AJ276" s="17"/>
    </row>
    <row r="277" spans="1:36" s="9" customFormat="1" x14ac:dyDescent="0.2">
      <c r="A277" s="9">
        <v>267</v>
      </c>
      <c r="B277" s="31" t="s">
        <v>37</v>
      </c>
      <c r="C277" s="31" t="s">
        <v>336</v>
      </c>
      <c r="D277" s="31" t="s">
        <v>337</v>
      </c>
      <c r="E277" s="31" t="s">
        <v>338</v>
      </c>
      <c r="F277" s="31" t="s">
        <v>135</v>
      </c>
      <c r="G277" s="31" t="s">
        <v>42</v>
      </c>
      <c r="H277" s="32">
        <v>42069</v>
      </c>
      <c r="I277" s="32">
        <v>42074</v>
      </c>
      <c r="J277" s="39">
        <v>1113.28</v>
      </c>
      <c r="K277" s="39">
        <v>428.2</v>
      </c>
      <c r="L277" s="31"/>
      <c r="M277" s="39" t="s">
        <v>339</v>
      </c>
      <c r="N277" s="31" t="s">
        <v>44</v>
      </c>
      <c r="O277" s="31" t="s">
        <v>103</v>
      </c>
      <c r="P277" s="31" t="s">
        <v>68</v>
      </c>
      <c r="Q277" s="31" t="s">
        <v>53</v>
      </c>
      <c r="R277" s="31" t="s">
        <v>48</v>
      </c>
      <c r="S277" s="31"/>
      <c r="T277" s="31" t="s">
        <v>340</v>
      </c>
      <c r="U277" s="31"/>
      <c r="V277" s="31"/>
      <c r="W277" s="40"/>
      <c r="X277" s="40"/>
      <c r="Y277" s="22">
        <v>0</v>
      </c>
      <c r="Z277" s="40">
        <f t="shared" si="4"/>
        <v>428.2</v>
      </c>
      <c r="AA277" s="41" t="s">
        <v>6</v>
      </c>
      <c r="AB277" s="43"/>
      <c r="AC277" s="17"/>
      <c r="AD277" s="17"/>
      <c r="AE277" s="17"/>
      <c r="AF277" s="17"/>
      <c r="AG277" s="17"/>
      <c r="AH277" s="17"/>
      <c r="AI277" s="17"/>
      <c r="AJ277" s="17"/>
    </row>
    <row r="278" spans="1:36" s="9" customFormat="1" x14ac:dyDescent="0.2">
      <c r="A278" s="9">
        <v>268</v>
      </c>
      <c r="B278" s="31" t="s">
        <v>37</v>
      </c>
      <c r="C278" s="31" t="s">
        <v>336</v>
      </c>
      <c r="D278" s="31" t="s">
        <v>337</v>
      </c>
      <c r="E278" s="31" t="s">
        <v>338</v>
      </c>
      <c r="F278" s="31" t="s">
        <v>135</v>
      </c>
      <c r="G278" s="31" t="s">
        <v>42</v>
      </c>
      <c r="H278" s="32">
        <v>42069</v>
      </c>
      <c r="I278" s="32">
        <v>42074</v>
      </c>
      <c r="J278" s="39">
        <v>1113.28</v>
      </c>
      <c r="K278" s="39">
        <v>255.2</v>
      </c>
      <c r="L278" s="31"/>
      <c r="M278" s="39" t="s">
        <v>339</v>
      </c>
      <c r="N278" s="31" t="s">
        <v>44</v>
      </c>
      <c r="O278" s="31" t="s">
        <v>103</v>
      </c>
      <c r="P278" s="31" t="s">
        <v>68</v>
      </c>
      <c r="Q278" s="31" t="s">
        <v>53</v>
      </c>
      <c r="R278" s="31" t="s">
        <v>48</v>
      </c>
      <c r="S278" s="31"/>
      <c r="T278" s="31" t="s">
        <v>340</v>
      </c>
      <c r="U278" s="31"/>
      <c r="V278" s="31"/>
      <c r="W278" s="40"/>
      <c r="X278" s="40"/>
      <c r="Y278" s="22">
        <v>0</v>
      </c>
      <c r="Z278" s="40">
        <f t="shared" si="4"/>
        <v>255.2</v>
      </c>
      <c r="AA278" s="41" t="s">
        <v>6</v>
      </c>
      <c r="AB278" s="43"/>
      <c r="AC278" s="17"/>
      <c r="AD278" s="17"/>
      <c r="AE278" s="17"/>
      <c r="AF278" s="17"/>
      <c r="AG278" s="17"/>
      <c r="AH278" s="17"/>
      <c r="AI278" s="17"/>
      <c r="AJ278" s="17"/>
    </row>
    <row r="279" spans="1:36" s="9" customFormat="1" x14ac:dyDescent="0.2">
      <c r="A279" s="9">
        <v>269</v>
      </c>
      <c r="B279" s="31" t="s">
        <v>37</v>
      </c>
      <c r="C279" s="31" t="s">
        <v>336</v>
      </c>
      <c r="D279" s="31" t="s">
        <v>337</v>
      </c>
      <c r="E279" s="31" t="s">
        <v>338</v>
      </c>
      <c r="F279" s="31" t="s">
        <v>135</v>
      </c>
      <c r="G279" s="31" t="s">
        <v>42</v>
      </c>
      <c r="H279" s="32">
        <v>42069</v>
      </c>
      <c r="I279" s="32">
        <v>42074</v>
      </c>
      <c r="J279" s="39">
        <v>1113.28</v>
      </c>
      <c r="K279" s="39">
        <v>16</v>
      </c>
      <c r="L279" s="31"/>
      <c r="M279" s="39" t="s">
        <v>339</v>
      </c>
      <c r="N279" s="31" t="s">
        <v>44</v>
      </c>
      <c r="O279" s="31" t="s">
        <v>103</v>
      </c>
      <c r="P279" s="31" t="s">
        <v>68</v>
      </c>
      <c r="Q279" s="31" t="s">
        <v>53</v>
      </c>
      <c r="R279" s="31" t="s">
        <v>48</v>
      </c>
      <c r="S279" s="31"/>
      <c r="T279" s="31" t="s">
        <v>340</v>
      </c>
      <c r="U279" s="31"/>
      <c r="V279" s="31"/>
      <c r="W279" s="40"/>
      <c r="X279" s="40"/>
      <c r="Y279" s="22">
        <v>0</v>
      </c>
      <c r="Z279" s="40">
        <f t="shared" si="4"/>
        <v>16</v>
      </c>
      <c r="AA279" s="41" t="s">
        <v>6</v>
      </c>
      <c r="AB279" s="43"/>
      <c r="AC279" s="17"/>
      <c r="AD279" s="17"/>
      <c r="AE279" s="17"/>
      <c r="AF279" s="17"/>
      <c r="AG279" s="17"/>
      <c r="AH279" s="17"/>
      <c r="AI279" s="17"/>
      <c r="AJ279" s="17"/>
    </row>
    <row r="280" spans="1:36" s="9" customFormat="1" x14ac:dyDescent="0.2">
      <c r="A280" s="9">
        <v>270</v>
      </c>
      <c r="B280" s="31" t="s">
        <v>37</v>
      </c>
      <c r="C280" s="31" t="s">
        <v>336</v>
      </c>
      <c r="D280" s="31" t="s">
        <v>337</v>
      </c>
      <c r="E280" s="31" t="s">
        <v>338</v>
      </c>
      <c r="F280" s="31" t="s">
        <v>135</v>
      </c>
      <c r="G280" s="31" t="s">
        <v>42</v>
      </c>
      <c r="H280" s="32">
        <v>42069</v>
      </c>
      <c r="I280" s="32">
        <v>42074</v>
      </c>
      <c r="J280" s="39">
        <v>1113.28</v>
      </c>
      <c r="K280" s="39">
        <v>8.3800000000000008</v>
      </c>
      <c r="L280" s="31"/>
      <c r="M280" s="39" t="s">
        <v>339</v>
      </c>
      <c r="N280" s="31" t="s">
        <v>44</v>
      </c>
      <c r="O280" s="31" t="s">
        <v>103</v>
      </c>
      <c r="P280" s="31" t="s">
        <v>68</v>
      </c>
      <c r="Q280" s="31" t="s">
        <v>53</v>
      </c>
      <c r="R280" s="31" t="s">
        <v>48</v>
      </c>
      <c r="S280" s="31"/>
      <c r="T280" s="31" t="s">
        <v>340</v>
      </c>
      <c r="U280" s="31"/>
      <c r="V280" s="31"/>
      <c r="W280" s="40"/>
      <c r="X280" s="40"/>
      <c r="Y280" s="22">
        <v>0</v>
      </c>
      <c r="Z280" s="40">
        <f t="shared" si="4"/>
        <v>8.3800000000000008</v>
      </c>
      <c r="AA280" s="41" t="s">
        <v>6</v>
      </c>
      <c r="AB280" s="43"/>
      <c r="AC280" s="17"/>
      <c r="AD280" s="17"/>
      <c r="AE280" s="17"/>
      <c r="AF280" s="17"/>
      <c r="AG280" s="17"/>
      <c r="AH280" s="17"/>
      <c r="AI280" s="17"/>
      <c r="AJ280" s="17"/>
    </row>
    <row r="281" spans="1:36" s="9" customFormat="1" x14ac:dyDescent="0.2">
      <c r="A281" s="9">
        <v>271</v>
      </c>
      <c r="B281" s="31" t="s">
        <v>37</v>
      </c>
      <c r="C281" s="31" t="s">
        <v>336</v>
      </c>
      <c r="D281" s="31" t="s">
        <v>337</v>
      </c>
      <c r="E281" s="31" t="s">
        <v>338</v>
      </c>
      <c r="F281" s="31" t="s">
        <v>135</v>
      </c>
      <c r="G281" s="31" t="s">
        <v>42</v>
      </c>
      <c r="H281" s="32">
        <v>42069</v>
      </c>
      <c r="I281" s="32">
        <v>42074</v>
      </c>
      <c r="J281" s="39">
        <v>1113.28</v>
      </c>
      <c r="K281" s="39">
        <v>146.38</v>
      </c>
      <c r="L281" s="31"/>
      <c r="M281" s="39" t="s">
        <v>339</v>
      </c>
      <c r="N281" s="31" t="s">
        <v>44</v>
      </c>
      <c r="O281" s="31" t="s">
        <v>103</v>
      </c>
      <c r="P281" s="31" t="s">
        <v>68</v>
      </c>
      <c r="Q281" s="31" t="s">
        <v>73</v>
      </c>
      <c r="R281" s="31" t="s">
        <v>48</v>
      </c>
      <c r="S281" s="31"/>
      <c r="T281" s="31" t="s">
        <v>340</v>
      </c>
      <c r="U281" s="31"/>
      <c r="V281" s="31"/>
      <c r="W281" s="40"/>
      <c r="X281" s="40"/>
      <c r="Y281" s="22">
        <v>0</v>
      </c>
      <c r="Z281" s="40">
        <f t="shared" si="4"/>
        <v>146.38</v>
      </c>
      <c r="AA281" s="41" t="s">
        <v>6</v>
      </c>
      <c r="AB281" s="43"/>
      <c r="AC281" s="17"/>
      <c r="AD281" s="17"/>
      <c r="AE281" s="17"/>
      <c r="AF281" s="17"/>
      <c r="AG281" s="17"/>
      <c r="AH281" s="17"/>
      <c r="AI281" s="17"/>
      <c r="AJ281" s="17"/>
    </row>
    <row r="282" spans="1:36" s="9" customFormat="1" x14ac:dyDescent="0.2">
      <c r="A282" s="9">
        <v>272</v>
      </c>
      <c r="B282" s="31" t="s">
        <v>37</v>
      </c>
      <c r="C282" s="31" t="s">
        <v>336</v>
      </c>
      <c r="D282" s="31" t="s">
        <v>337</v>
      </c>
      <c r="E282" s="31" t="s">
        <v>338</v>
      </c>
      <c r="F282" s="31" t="s">
        <v>135</v>
      </c>
      <c r="G282" s="31" t="s">
        <v>42</v>
      </c>
      <c r="H282" s="32">
        <v>42069</v>
      </c>
      <c r="I282" s="32">
        <v>42074</v>
      </c>
      <c r="J282" s="39">
        <v>1113.28</v>
      </c>
      <c r="K282" s="39">
        <v>25</v>
      </c>
      <c r="L282" s="31"/>
      <c r="M282" s="39" t="s">
        <v>339</v>
      </c>
      <c r="N282" s="31" t="s">
        <v>44</v>
      </c>
      <c r="O282" s="31" t="s">
        <v>103</v>
      </c>
      <c r="P282" s="31" t="s">
        <v>68</v>
      </c>
      <c r="Q282" s="31" t="s">
        <v>47</v>
      </c>
      <c r="R282" s="31" t="s">
        <v>48</v>
      </c>
      <c r="S282" s="31"/>
      <c r="T282" s="31" t="s">
        <v>340</v>
      </c>
      <c r="U282" s="31"/>
      <c r="V282" s="31"/>
      <c r="W282" s="40"/>
      <c r="X282" s="40"/>
      <c r="Y282" s="22">
        <v>0</v>
      </c>
      <c r="Z282" s="40">
        <f t="shared" si="4"/>
        <v>25</v>
      </c>
      <c r="AA282" s="41" t="s">
        <v>6</v>
      </c>
      <c r="AB282" s="43"/>
      <c r="AC282" s="17"/>
      <c r="AD282" s="17"/>
      <c r="AE282" s="17"/>
      <c r="AF282" s="17"/>
      <c r="AG282" s="17"/>
      <c r="AH282" s="17"/>
      <c r="AI282" s="17"/>
      <c r="AJ282" s="17"/>
    </row>
    <row r="283" spans="1:36" s="9" customFormat="1" x14ac:dyDescent="0.2">
      <c r="A283" s="9">
        <v>273</v>
      </c>
      <c r="B283" s="31" t="s">
        <v>37</v>
      </c>
      <c r="C283" s="31" t="s">
        <v>336</v>
      </c>
      <c r="D283" s="31" t="s">
        <v>337</v>
      </c>
      <c r="E283" s="31" t="s">
        <v>338</v>
      </c>
      <c r="F283" s="31" t="s">
        <v>135</v>
      </c>
      <c r="G283" s="31" t="s">
        <v>42</v>
      </c>
      <c r="H283" s="32">
        <v>42069</v>
      </c>
      <c r="I283" s="32">
        <v>42074</v>
      </c>
      <c r="J283" s="39">
        <v>1113.28</v>
      </c>
      <c r="K283" s="39">
        <v>59.75</v>
      </c>
      <c r="L283" s="31"/>
      <c r="M283" s="39" t="s">
        <v>339</v>
      </c>
      <c r="N283" s="31" t="s">
        <v>44</v>
      </c>
      <c r="O283" s="31" t="s">
        <v>103</v>
      </c>
      <c r="P283" s="31" t="s">
        <v>68</v>
      </c>
      <c r="Q283" s="31" t="s">
        <v>47</v>
      </c>
      <c r="R283" s="31" t="s">
        <v>48</v>
      </c>
      <c r="S283" s="31"/>
      <c r="T283" s="31" t="s">
        <v>340</v>
      </c>
      <c r="U283" s="31"/>
      <c r="V283" s="31"/>
      <c r="W283" s="40"/>
      <c r="X283" s="40"/>
      <c r="Y283" s="22">
        <v>0</v>
      </c>
      <c r="Z283" s="40">
        <f t="shared" si="4"/>
        <v>59.75</v>
      </c>
      <c r="AA283" s="41" t="s">
        <v>6</v>
      </c>
      <c r="AB283" s="43"/>
      <c r="AC283" s="17"/>
      <c r="AD283" s="17"/>
      <c r="AE283" s="17"/>
      <c r="AF283" s="17"/>
      <c r="AG283" s="17"/>
      <c r="AH283" s="17"/>
      <c r="AI283" s="17"/>
      <c r="AJ283" s="17"/>
    </row>
    <row r="284" spans="1:36" s="9" customFormat="1" x14ac:dyDescent="0.2">
      <c r="A284" s="9">
        <v>274</v>
      </c>
      <c r="B284" s="31" t="s">
        <v>37</v>
      </c>
      <c r="C284" s="31" t="s">
        <v>336</v>
      </c>
      <c r="D284" s="31" t="s">
        <v>337</v>
      </c>
      <c r="E284" s="31" t="s">
        <v>338</v>
      </c>
      <c r="F284" s="31" t="s">
        <v>135</v>
      </c>
      <c r="G284" s="31" t="s">
        <v>42</v>
      </c>
      <c r="H284" s="32">
        <v>42069</v>
      </c>
      <c r="I284" s="32">
        <v>42074</v>
      </c>
      <c r="J284" s="39">
        <v>1113.28</v>
      </c>
      <c r="K284" s="39">
        <v>17.32</v>
      </c>
      <c r="L284" s="31"/>
      <c r="M284" s="39" t="s">
        <v>339</v>
      </c>
      <c r="N284" s="31" t="s">
        <v>44</v>
      </c>
      <c r="O284" s="31" t="s">
        <v>103</v>
      </c>
      <c r="P284" s="31" t="s">
        <v>68</v>
      </c>
      <c r="Q284" s="31" t="s">
        <v>53</v>
      </c>
      <c r="R284" s="31" t="s">
        <v>48</v>
      </c>
      <c r="S284" s="31"/>
      <c r="T284" s="31" t="s">
        <v>340</v>
      </c>
      <c r="U284" s="31"/>
      <c r="V284" s="31"/>
      <c r="W284" s="40"/>
      <c r="X284" s="40"/>
      <c r="Y284" s="22">
        <v>0</v>
      </c>
      <c r="Z284" s="40">
        <f t="shared" si="4"/>
        <v>17.32</v>
      </c>
      <c r="AA284" s="41" t="s">
        <v>6</v>
      </c>
      <c r="AB284" s="43"/>
      <c r="AC284" s="17"/>
      <c r="AD284" s="17"/>
      <c r="AE284" s="17"/>
      <c r="AF284" s="17"/>
      <c r="AG284" s="17"/>
      <c r="AH284" s="17"/>
      <c r="AI284" s="17"/>
      <c r="AJ284" s="17"/>
    </row>
    <row r="285" spans="1:36" s="9" customFormat="1" x14ac:dyDescent="0.2">
      <c r="A285" s="9">
        <v>275</v>
      </c>
      <c r="B285" s="31" t="s">
        <v>37</v>
      </c>
      <c r="C285" s="31" t="s">
        <v>336</v>
      </c>
      <c r="D285" s="31" t="s">
        <v>337</v>
      </c>
      <c r="E285" s="31" t="s">
        <v>338</v>
      </c>
      <c r="F285" s="31" t="s">
        <v>135</v>
      </c>
      <c r="G285" s="31" t="s">
        <v>42</v>
      </c>
      <c r="H285" s="32">
        <v>42069</v>
      </c>
      <c r="I285" s="32">
        <v>42074</v>
      </c>
      <c r="J285" s="39">
        <v>1113.28</v>
      </c>
      <c r="K285" s="39">
        <v>157.05000000000001</v>
      </c>
      <c r="L285" s="31"/>
      <c r="M285" s="39" t="s">
        <v>339</v>
      </c>
      <c r="N285" s="31" t="s">
        <v>44</v>
      </c>
      <c r="O285" s="31" t="s">
        <v>103</v>
      </c>
      <c r="P285" s="31" t="s">
        <v>68</v>
      </c>
      <c r="Q285" s="31" t="s">
        <v>53</v>
      </c>
      <c r="R285" s="31" t="s">
        <v>48</v>
      </c>
      <c r="S285" s="31"/>
      <c r="T285" s="31" t="s">
        <v>340</v>
      </c>
      <c r="U285" s="31"/>
      <c r="V285" s="31"/>
      <c r="W285" s="40"/>
      <c r="X285" s="40"/>
      <c r="Y285" s="22">
        <v>0</v>
      </c>
      <c r="Z285" s="40">
        <f t="shared" si="4"/>
        <v>157.05000000000001</v>
      </c>
      <c r="AA285" s="41" t="s">
        <v>6</v>
      </c>
      <c r="AB285" s="43"/>
      <c r="AC285" s="17"/>
      <c r="AD285" s="17"/>
      <c r="AE285" s="17"/>
      <c r="AF285" s="17"/>
      <c r="AG285" s="17"/>
      <c r="AH285" s="17"/>
      <c r="AI285" s="17"/>
      <c r="AJ285" s="17"/>
    </row>
    <row r="286" spans="1:36" s="9" customFormat="1" x14ac:dyDescent="0.2">
      <c r="A286" s="9">
        <v>276</v>
      </c>
      <c r="B286" s="31" t="s">
        <v>37</v>
      </c>
      <c r="C286" s="31" t="s">
        <v>336</v>
      </c>
      <c r="D286" s="31" t="s">
        <v>337</v>
      </c>
      <c r="E286" s="31" t="s">
        <v>341</v>
      </c>
      <c r="F286" s="31" t="s">
        <v>199</v>
      </c>
      <c r="G286" s="31" t="s">
        <v>42</v>
      </c>
      <c r="H286" s="32">
        <v>42089</v>
      </c>
      <c r="I286" s="32">
        <v>42094</v>
      </c>
      <c r="J286" s="39">
        <v>2644.49</v>
      </c>
      <c r="K286" s="39">
        <v>18</v>
      </c>
      <c r="L286" s="31"/>
      <c r="M286" s="39" t="s">
        <v>342</v>
      </c>
      <c r="N286" s="31" t="s">
        <v>44</v>
      </c>
      <c r="O286" s="31" t="s">
        <v>103</v>
      </c>
      <c r="P286" s="31" t="s">
        <v>68</v>
      </c>
      <c r="Q286" s="31" t="s">
        <v>53</v>
      </c>
      <c r="R286" s="31" t="s">
        <v>48</v>
      </c>
      <c r="S286" s="31"/>
      <c r="T286" s="31" t="s">
        <v>343</v>
      </c>
      <c r="U286" s="31"/>
      <c r="V286" s="31"/>
      <c r="W286" s="40"/>
      <c r="X286" s="40"/>
      <c r="Y286" s="22">
        <v>0</v>
      </c>
      <c r="Z286" s="40">
        <f t="shared" si="4"/>
        <v>18</v>
      </c>
      <c r="AA286" s="41" t="s">
        <v>6</v>
      </c>
      <c r="AB286" s="43"/>
      <c r="AC286" s="17"/>
      <c r="AD286" s="17"/>
      <c r="AE286" s="17"/>
      <c r="AF286" s="17"/>
      <c r="AG286" s="17"/>
      <c r="AH286" s="17"/>
      <c r="AI286" s="17"/>
      <c r="AJ286" s="17"/>
    </row>
    <row r="287" spans="1:36" s="9" customFormat="1" x14ac:dyDescent="0.2">
      <c r="A287" s="9">
        <v>277</v>
      </c>
      <c r="B287" s="31" t="s">
        <v>37</v>
      </c>
      <c r="C287" s="31" t="s">
        <v>336</v>
      </c>
      <c r="D287" s="31" t="s">
        <v>337</v>
      </c>
      <c r="E287" s="31" t="s">
        <v>341</v>
      </c>
      <c r="F287" s="31" t="s">
        <v>199</v>
      </c>
      <c r="G287" s="31" t="s">
        <v>42</v>
      </c>
      <c r="H287" s="32">
        <v>42089</v>
      </c>
      <c r="I287" s="32">
        <v>42094</v>
      </c>
      <c r="J287" s="39">
        <v>2644.49</v>
      </c>
      <c r="K287" s="39">
        <v>8.3800000000000008</v>
      </c>
      <c r="L287" s="31"/>
      <c r="M287" s="39" t="s">
        <v>342</v>
      </c>
      <c r="N287" s="31" t="s">
        <v>44</v>
      </c>
      <c r="O287" s="31" t="s">
        <v>103</v>
      </c>
      <c r="P287" s="31" t="s">
        <v>68</v>
      </c>
      <c r="Q287" s="31" t="s">
        <v>53</v>
      </c>
      <c r="R287" s="31" t="s">
        <v>48</v>
      </c>
      <c r="S287" s="31"/>
      <c r="T287" s="31" t="s">
        <v>343</v>
      </c>
      <c r="U287" s="31"/>
      <c r="V287" s="31"/>
      <c r="W287" s="40"/>
      <c r="X287" s="40"/>
      <c r="Y287" s="22">
        <v>0</v>
      </c>
      <c r="Z287" s="40">
        <f t="shared" si="4"/>
        <v>8.3800000000000008</v>
      </c>
      <c r="AA287" s="41" t="s">
        <v>6</v>
      </c>
      <c r="AB287" s="43"/>
      <c r="AC287" s="17"/>
      <c r="AD287" s="17"/>
      <c r="AE287" s="17"/>
      <c r="AF287" s="17"/>
      <c r="AG287" s="17"/>
      <c r="AH287" s="17"/>
      <c r="AI287" s="17"/>
      <c r="AJ287" s="17"/>
    </row>
    <row r="288" spans="1:36" s="9" customFormat="1" x14ac:dyDescent="0.2">
      <c r="A288" s="9">
        <v>278</v>
      </c>
      <c r="B288" s="31" t="s">
        <v>37</v>
      </c>
      <c r="C288" s="31" t="s">
        <v>336</v>
      </c>
      <c r="D288" s="31" t="s">
        <v>337</v>
      </c>
      <c r="E288" s="31" t="s">
        <v>341</v>
      </c>
      <c r="F288" s="31" t="s">
        <v>199</v>
      </c>
      <c r="G288" s="31" t="s">
        <v>42</v>
      </c>
      <c r="H288" s="32">
        <v>42089</v>
      </c>
      <c r="I288" s="32">
        <v>42094</v>
      </c>
      <c r="J288" s="39">
        <v>2644.49</v>
      </c>
      <c r="K288" s="39">
        <v>5.0199999999999996</v>
      </c>
      <c r="L288" s="31"/>
      <c r="M288" s="39" t="s">
        <v>342</v>
      </c>
      <c r="N288" s="31" t="s">
        <v>44</v>
      </c>
      <c r="O288" s="31" t="s">
        <v>103</v>
      </c>
      <c r="P288" s="31" t="s">
        <v>68</v>
      </c>
      <c r="Q288" s="31" t="s">
        <v>53</v>
      </c>
      <c r="R288" s="31" t="s">
        <v>48</v>
      </c>
      <c r="S288" s="31"/>
      <c r="T288" s="31" t="s">
        <v>343</v>
      </c>
      <c r="U288" s="31"/>
      <c r="V288" s="31"/>
      <c r="W288" s="40"/>
      <c r="X288" s="40"/>
      <c r="Y288" s="22">
        <v>0</v>
      </c>
      <c r="Z288" s="40">
        <f t="shared" si="4"/>
        <v>5.0199999999999996</v>
      </c>
      <c r="AA288" s="41" t="s">
        <v>6</v>
      </c>
      <c r="AB288" s="43"/>
      <c r="AC288" s="17"/>
      <c r="AD288" s="17"/>
      <c r="AE288" s="17"/>
      <c r="AF288" s="17"/>
      <c r="AG288" s="17"/>
      <c r="AH288" s="17"/>
      <c r="AI288" s="17"/>
      <c r="AJ288" s="17"/>
    </row>
    <row r="289" spans="1:36" s="9" customFormat="1" x14ac:dyDescent="0.2">
      <c r="A289" s="9">
        <v>279</v>
      </c>
      <c r="B289" s="31" t="s">
        <v>37</v>
      </c>
      <c r="C289" s="31" t="s">
        <v>336</v>
      </c>
      <c r="D289" s="31" t="s">
        <v>337</v>
      </c>
      <c r="E289" s="31" t="s">
        <v>341</v>
      </c>
      <c r="F289" s="31" t="s">
        <v>199</v>
      </c>
      <c r="G289" s="31" t="s">
        <v>42</v>
      </c>
      <c r="H289" s="32">
        <v>42089</v>
      </c>
      <c r="I289" s="32">
        <v>42094</v>
      </c>
      <c r="J289" s="39">
        <v>2644.49</v>
      </c>
      <c r="K289" s="39">
        <v>303</v>
      </c>
      <c r="L289" s="31"/>
      <c r="M289" s="39" t="s">
        <v>342</v>
      </c>
      <c r="N289" s="31" t="s">
        <v>44</v>
      </c>
      <c r="O289" s="31" t="s">
        <v>103</v>
      </c>
      <c r="P289" s="31" t="s">
        <v>68</v>
      </c>
      <c r="Q289" s="31" t="s">
        <v>53</v>
      </c>
      <c r="R289" s="31" t="s">
        <v>48</v>
      </c>
      <c r="S289" s="31"/>
      <c r="T289" s="31" t="s">
        <v>343</v>
      </c>
      <c r="U289" s="31"/>
      <c r="V289" s="31"/>
      <c r="W289" s="40"/>
      <c r="X289" s="40"/>
      <c r="Y289" s="22">
        <v>0</v>
      </c>
      <c r="Z289" s="40">
        <f t="shared" si="4"/>
        <v>303</v>
      </c>
      <c r="AA289" s="41" t="s">
        <v>6</v>
      </c>
      <c r="AB289" s="43"/>
      <c r="AC289" s="17"/>
      <c r="AD289" s="17"/>
      <c r="AE289" s="17"/>
      <c r="AF289" s="17"/>
      <c r="AG289" s="17"/>
      <c r="AH289" s="17"/>
      <c r="AI289" s="17"/>
      <c r="AJ289" s="17"/>
    </row>
    <row r="290" spans="1:36" s="9" customFormat="1" x14ac:dyDescent="0.2">
      <c r="A290" s="9">
        <v>280</v>
      </c>
      <c r="B290" s="31" t="s">
        <v>37</v>
      </c>
      <c r="C290" s="31" t="s">
        <v>336</v>
      </c>
      <c r="D290" s="31" t="s">
        <v>337</v>
      </c>
      <c r="E290" s="31" t="s">
        <v>341</v>
      </c>
      <c r="F290" s="31" t="s">
        <v>199</v>
      </c>
      <c r="G290" s="31" t="s">
        <v>42</v>
      </c>
      <c r="H290" s="32">
        <v>42089</v>
      </c>
      <c r="I290" s="32">
        <v>42094</v>
      </c>
      <c r="J290" s="39">
        <v>2644.49</v>
      </c>
      <c r="K290" s="39">
        <v>181.98</v>
      </c>
      <c r="L290" s="31"/>
      <c r="M290" s="39" t="s">
        <v>342</v>
      </c>
      <c r="N290" s="31" t="s">
        <v>44</v>
      </c>
      <c r="O290" s="31" t="s">
        <v>103</v>
      </c>
      <c r="P290" s="31" t="s">
        <v>68</v>
      </c>
      <c r="Q290" s="31" t="s">
        <v>53</v>
      </c>
      <c r="R290" s="31" t="s">
        <v>48</v>
      </c>
      <c r="S290" s="31"/>
      <c r="T290" s="31" t="s">
        <v>343</v>
      </c>
      <c r="U290" s="31"/>
      <c r="V290" s="31"/>
      <c r="W290" s="40"/>
      <c r="X290" s="40"/>
      <c r="Y290" s="22">
        <v>0</v>
      </c>
      <c r="Z290" s="40">
        <f t="shared" si="4"/>
        <v>181.98</v>
      </c>
      <c r="AA290" s="41" t="s">
        <v>6</v>
      </c>
      <c r="AB290" s="43"/>
      <c r="AC290" s="17"/>
      <c r="AD290" s="17"/>
      <c r="AE290" s="17"/>
      <c r="AF290" s="17"/>
      <c r="AG290" s="17"/>
      <c r="AH290" s="17"/>
      <c r="AI290" s="17"/>
      <c r="AJ290" s="17"/>
    </row>
    <row r="291" spans="1:36" s="9" customFormat="1" x14ac:dyDescent="0.2">
      <c r="A291" s="9">
        <v>281</v>
      </c>
      <c r="B291" s="31" t="s">
        <v>37</v>
      </c>
      <c r="C291" s="31" t="s">
        <v>336</v>
      </c>
      <c r="D291" s="31" t="s">
        <v>337</v>
      </c>
      <c r="E291" s="31" t="s">
        <v>341</v>
      </c>
      <c r="F291" s="31" t="s">
        <v>199</v>
      </c>
      <c r="G291" s="31" t="s">
        <v>42</v>
      </c>
      <c r="H291" s="32">
        <v>42089</v>
      </c>
      <c r="I291" s="32">
        <v>42094</v>
      </c>
      <c r="J291" s="39">
        <v>2644.49</v>
      </c>
      <c r="K291" s="39">
        <v>358.5</v>
      </c>
      <c r="L291" s="31"/>
      <c r="M291" s="39" t="s">
        <v>342</v>
      </c>
      <c r="N291" s="31" t="s">
        <v>44</v>
      </c>
      <c r="O291" s="31" t="s">
        <v>103</v>
      </c>
      <c r="P291" s="31" t="s">
        <v>68</v>
      </c>
      <c r="Q291" s="31" t="s">
        <v>53</v>
      </c>
      <c r="R291" s="31" t="s">
        <v>48</v>
      </c>
      <c r="S291" s="31"/>
      <c r="T291" s="31" t="s">
        <v>343</v>
      </c>
      <c r="U291" s="31"/>
      <c r="V291" s="31"/>
      <c r="W291" s="40"/>
      <c r="X291" s="40"/>
      <c r="Y291" s="22">
        <v>0</v>
      </c>
      <c r="Z291" s="40">
        <f t="shared" si="4"/>
        <v>358.5</v>
      </c>
      <c r="AA291" s="41" t="s">
        <v>6</v>
      </c>
      <c r="AB291" s="43"/>
      <c r="AC291" s="17"/>
      <c r="AD291" s="17"/>
      <c r="AE291" s="17"/>
      <c r="AF291" s="17"/>
      <c r="AG291" s="17"/>
      <c r="AH291" s="17"/>
      <c r="AI291" s="17"/>
      <c r="AJ291" s="17"/>
    </row>
    <row r="292" spans="1:36" s="9" customFormat="1" x14ac:dyDescent="0.2">
      <c r="A292" s="9">
        <v>282</v>
      </c>
      <c r="B292" s="31" t="s">
        <v>37</v>
      </c>
      <c r="C292" s="31" t="s">
        <v>336</v>
      </c>
      <c r="D292" s="31" t="s">
        <v>337</v>
      </c>
      <c r="E292" s="31" t="s">
        <v>341</v>
      </c>
      <c r="F292" s="31" t="s">
        <v>199</v>
      </c>
      <c r="G292" s="31" t="s">
        <v>42</v>
      </c>
      <c r="H292" s="32">
        <v>42089</v>
      </c>
      <c r="I292" s="32">
        <v>42094</v>
      </c>
      <c r="J292" s="39">
        <v>2644.49</v>
      </c>
      <c r="K292" s="39">
        <v>192</v>
      </c>
      <c r="L292" s="31"/>
      <c r="M292" s="39" t="s">
        <v>342</v>
      </c>
      <c r="N292" s="31" t="s">
        <v>44</v>
      </c>
      <c r="O292" s="31" t="s">
        <v>103</v>
      </c>
      <c r="P292" s="31" t="s">
        <v>68</v>
      </c>
      <c r="Q292" s="31" t="s">
        <v>53</v>
      </c>
      <c r="R292" s="31" t="s">
        <v>48</v>
      </c>
      <c r="S292" s="31"/>
      <c r="T292" s="31" t="s">
        <v>343</v>
      </c>
      <c r="U292" s="31"/>
      <c r="V292" s="31"/>
      <c r="W292" s="40"/>
      <c r="X292" s="40"/>
      <c r="Y292" s="22">
        <v>0</v>
      </c>
      <c r="Z292" s="40">
        <f t="shared" si="4"/>
        <v>192</v>
      </c>
      <c r="AA292" s="41" t="s">
        <v>6</v>
      </c>
      <c r="AB292" s="43"/>
      <c r="AC292" s="17"/>
      <c r="AD292" s="17"/>
      <c r="AE292" s="17"/>
      <c r="AF292" s="17"/>
      <c r="AG292" s="17"/>
      <c r="AH292" s="17"/>
      <c r="AI292" s="17"/>
      <c r="AJ292" s="17"/>
    </row>
    <row r="293" spans="1:36" s="9" customFormat="1" x14ac:dyDescent="0.2">
      <c r="A293" s="9">
        <v>283</v>
      </c>
      <c r="B293" s="31" t="s">
        <v>37</v>
      </c>
      <c r="C293" s="31" t="s">
        <v>336</v>
      </c>
      <c r="D293" s="31" t="s">
        <v>337</v>
      </c>
      <c r="E293" s="31" t="s">
        <v>341</v>
      </c>
      <c r="F293" s="31" t="s">
        <v>199</v>
      </c>
      <c r="G293" s="31" t="s">
        <v>42</v>
      </c>
      <c r="H293" s="32">
        <v>42089</v>
      </c>
      <c r="I293" s="32">
        <v>42094</v>
      </c>
      <c r="J293" s="39">
        <v>2644.49</v>
      </c>
      <c r="K293" s="39">
        <v>95.9</v>
      </c>
      <c r="L293" s="31"/>
      <c r="M293" s="39" t="s">
        <v>342</v>
      </c>
      <c r="N293" s="31" t="s">
        <v>44</v>
      </c>
      <c r="O293" s="31" t="s">
        <v>103</v>
      </c>
      <c r="P293" s="31" t="s">
        <v>68</v>
      </c>
      <c r="Q293" s="31" t="s">
        <v>53</v>
      </c>
      <c r="R293" s="31" t="s">
        <v>48</v>
      </c>
      <c r="S293" s="31"/>
      <c r="T293" s="31" t="s">
        <v>343</v>
      </c>
      <c r="U293" s="31"/>
      <c r="V293" s="31"/>
      <c r="W293" s="40"/>
      <c r="X293" s="40"/>
      <c r="Y293" s="22">
        <v>0</v>
      </c>
      <c r="Z293" s="40">
        <f t="shared" si="4"/>
        <v>95.9</v>
      </c>
      <c r="AA293" s="41" t="s">
        <v>6</v>
      </c>
      <c r="AB293" s="43"/>
      <c r="AC293" s="17"/>
      <c r="AD293" s="17"/>
      <c r="AE293" s="17"/>
      <c r="AF293" s="17"/>
      <c r="AG293" s="17"/>
      <c r="AH293" s="17"/>
      <c r="AI293" s="17"/>
      <c r="AJ293" s="17"/>
    </row>
    <row r="294" spans="1:36" s="9" customFormat="1" x14ac:dyDescent="0.2">
      <c r="A294" s="9">
        <v>284</v>
      </c>
      <c r="B294" s="31" t="s">
        <v>37</v>
      </c>
      <c r="C294" s="31" t="s">
        <v>336</v>
      </c>
      <c r="D294" s="31" t="s">
        <v>337</v>
      </c>
      <c r="E294" s="31" t="s">
        <v>341</v>
      </c>
      <c r="F294" s="31" t="s">
        <v>199</v>
      </c>
      <c r="G294" s="31" t="s">
        <v>42</v>
      </c>
      <c r="H294" s="32">
        <v>42089</v>
      </c>
      <c r="I294" s="32">
        <v>42094</v>
      </c>
      <c r="J294" s="39">
        <v>2644.49</v>
      </c>
      <c r="K294" s="39">
        <v>238.34</v>
      </c>
      <c r="L294" s="31"/>
      <c r="M294" s="39" t="s">
        <v>342</v>
      </c>
      <c r="N294" s="31" t="s">
        <v>44</v>
      </c>
      <c r="O294" s="31" t="s">
        <v>103</v>
      </c>
      <c r="P294" s="31" t="s">
        <v>68</v>
      </c>
      <c r="Q294" s="31" t="s">
        <v>53</v>
      </c>
      <c r="R294" s="31" t="s">
        <v>48</v>
      </c>
      <c r="S294" s="31"/>
      <c r="T294" s="31" t="s">
        <v>343</v>
      </c>
      <c r="U294" s="31"/>
      <c r="V294" s="31"/>
      <c r="W294" s="40"/>
      <c r="X294" s="40"/>
      <c r="Y294" s="22">
        <v>0</v>
      </c>
      <c r="Z294" s="40">
        <f t="shared" si="4"/>
        <v>238.34</v>
      </c>
      <c r="AA294" s="41" t="s">
        <v>6</v>
      </c>
      <c r="AB294" s="43"/>
      <c r="AC294" s="17"/>
      <c r="AD294" s="17"/>
      <c r="AE294" s="17"/>
      <c r="AF294" s="17"/>
      <c r="AG294" s="17"/>
      <c r="AH294" s="17"/>
      <c r="AI294" s="17"/>
      <c r="AJ294" s="17"/>
    </row>
    <row r="295" spans="1:36" s="9" customFormat="1" x14ac:dyDescent="0.2">
      <c r="A295" s="9">
        <v>285</v>
      </c>
      <c r="B295" s="31" t="s">
        <v>37</v>
      </c>
      <c r="C295" s="31" t="s">
        <v>336</v>
      </c>
      <c r="D295" s="31" t="s">
        <v>337</v>
      </c>
      <c r="E295" s="31" t="s">
        <v>341</v>
      </c>
      <c r="F295" s="31" t="s">
        <v>199</v>
      </c>
      <c r="G295" s="31" t="s">
        <v>42</v>
      </c>
      <c r="H295" s="32">
        <v>42089</v>
      </c>
      <c r="I295" s="32">
        <v>42094</v>
      </c>
      <c r="J295" s="39">
        <v>2644.49</v>
      </c>
      <c r="K295" s="39">
        <v>1.07</v>
      </c>
      <c r="L295" s="31"/>
      <c r="M295" s="39" t="s">
        <v>342</v>
      </c>
      <c r="N295" s="31" t="s">
        <v>44</v>
      </c>
      <c r="O295" s="31" t="s">
        <v>103</v>
      </c>
      <c r="P295" s="31" t="s">
        <v>68</v>
      </c>
      <c r="Q295" s="31" t="s">
        <v>47</v>
      </c>
      <c r="R295" s="31" t="s">
        <v>48</v>
      </c>
      <c r="S295" s="31"/>
      <c r="T295" s="31" t="s">
        <v>343</v>
      </c>
      <c r="U295" s="31"/>
      <c r="V295" s="31"/>
      <c r="W295" s="40"/>
      <c r="X295" s="40"/>
      <c r="Y295" s="22">
        <v>0</v>
      </c>
      <c r="Z295" s="40">
        <f t="shared" si="4"/>
        <v>1.07</v>
      </c>
      <c r="AA295" s="41" t="s">
        <v>6</v>
      </c>
      <c r="AB295" s="43"/>
      <c r="AC295" s="17"/>
      <c r="AD295" s="17"/>
      <c r="AE295" s="17"/>
      <c r="AF295" s="17"/>
      <c r="AG295" s="17"/>
      <c r="AH295" s="17"/>
      <c r="AI295" s="17"/>
      <c r="AJ295" s="17"/>
    </row>
    <row r="296" spans="1:36" s="9" customFormat="1" x14ac:dyDescent="0.2">
      <c r="A296" s="9">
        <v>286</v>
      </c>
      <c r="B296" s="31" t="s">
        <v>37</v>
      </c>
      <c r="C296" s="31" t="s">
        <v>336</v>
      </c>
      <c r="D296" s="31" t="s">
        <v>337</v>
      </c>
      <c r="E296" s="31" t="s">
        <v>341</v>
      </c>
      <c r="F296" s="31" t="s">
        <v>199</v>
      </c>
      <c r="G296" s="31" t="s">
        <v>42</v>
      </c>
      <c r="H296" s="32">
        <v>42089</v>
      </c>
      <c r="I296" s="32">
        <v>42094</v>
      </c>
      <c r="J296" s="39">
        <v>2644.49</v>
      </c>
      <c r="K296" s="39">
        <v>4.32</v>
      </c>
      <c r="L296" s="31"/>
      <c r="M296" s="39" t="s">
        <v>342</v>
      </c>
      <c r="N296" s="31" t="s">
        <v>44</v>
      </c>
      <c r="O296" s="31" t="s">
        <v>103</v>
      </c>
      <c r="P296" s="31" t="s">
        <v>68</v>
      </c>
      <c r="Q296" s="31" t="s">
        <v>47</v>
      </c>
      <c r="R296" s="31" t="s">
        <v>48</v>
      </c>
      <c r="S296" s="31"/>
      <c r="T296" s="31" t="s">
        <v>343</v>
      </c>
      <c r="U296" s="31"/>
      <c r="V296" s="31"/>
      <c r="W296" s="40"/>
      <c r="X296" s="40"/>
      <c r="Y296" s="22">
        <v>0</v>
      </c>
      <c r="Z296" s="40">
        <f t="shared" si="4"/>
        <v>4.32</v>
      </c>
      <c r="AA296" s="41" t="s">
        <v>6</v>
      </c>
      <c r="AB296" s="43"/>
      <c r="AC296" s="17"/>
      <c r="AD296" s="17"/>
      <c r="AE296" s="17"/>
      <c r="AF296" s="17"/>
      <c r="AG296" s="17"/>
      <c r="AH296" s="17"/>
      <c r="AI296" s="17"/>
      <c r="AJ296" s="17"/>
    </row>
    <row r="297" spans="1:36" s="9" customFormat="1" x14ac:dyDescent="0.2">
      <c r="A297" s="9">
        <v>287</v>
      </c>
      <c r="B297" s="31" t="s">
        <v>37</v>
      </c>
      <c r="C297" s="31" t="s">
        <v>336</v>
      </c>
      <c r="D297" s="31" t="s">
        <v>337</v>
      </c>
      <c r="E297" s="31" t="s">
        <v>341</v>
      </c>
      <c r="F297" s="31" t="s">
        <v>199</v>
      </c>
      <c r="G297" s="31" t="s">
        <v>42</v>
      </c>
      <c r="H297" s="32">
        <v>42089</v>
      </c>
      <c r="I297" s="32">
        <v>42094</v>
      </c>
      <c r="J297" s="39">
        <v>2644.49</v>
      </c>
      <c r="K297" s="39">
        <v>7.89</v>
      </c>
      <c r="L297" s="31"/>
      <c r="M297" s="39" t="s">
        <v>342</v>
      </c>
      <c r="N297" s="31" t="s">
        <v>44</v>
      </c>
      <c r="O297" s="31" t="s">
        <v>103</v>
      </c>
      <c r="P297" s="31" t="s">
        <v>68</v>
      </c>
      <c r="Q297" s="31" t="s">
        <v>47</v>
      </c>
      <c r="R297" s="31" t="s">
        <v>48</v>
      </c>
      <c r="S297" s="31"/>
      <c r="T297" s="31" t="s">
        <v>343</v>
      </c>
      <c r="U297" s="31"/>
      <c r="V297" s="31"/>
      <c r="W297" s="40"/>
      <c r="X297" s="40"/>
      <c r="Y297" s="22">
        <v>0</v>
      </c>
      <c r="Z297" s="40">
        <f t="shared" si="4"/>
        <v>7.89</v>
      </c>
      <c r="AA297" s="41" t="s">
        <v>6</v>
      </c>
      <c r="AB297" s="43"/>
      <c r="AC297" s="17"/>
      <c r="AD297" s="17"/>
      <c r="AE297" s="17"/>
      <c r="AF297" s="17"/>
      <c r="AG297" s="17"/>
      <c r="AH297" s="17"/>
      <c r="AI297" s="17"/>
      <c r="AJ297" s="17"/>
    </row>
    <row r="298" spans="1:36" s="9" customFormat="1" x14ac:dyDescent="0.2">
      <c r="A298" s="9">
        <v>288</v>
      </c>
      <c r="B298" s="31" t="s">
        <v>37</v>
      </c>
      <c r="C298" s="31" t="s">
        <v>336</v>
      </c>
      <c r="D298" s="31" t="s">
        <v>337</v>
      </c>
      <c r="E298" s="31" t="s">
        <v>341</v>
      </c>
      <c r="F298" s="31" t="s">
        <v>199</v>
      </c>
      <c r="G298" s="31" t="s">
        <v>42</v>
      </c>
      <c r="H298" s="32">
        <v>42089</v>
      </c>
      <c r="I298" s="32">
        <v>42094</v>
      </c>
      <c r="J298" s="39">
        <v>2644.49</v>
      </c>
      <c r="K298" s="39">
        <v>292.76</v>
      </c>
      <c r="L298" s="31"/>
      <c r="M298" s="39" t="s">
        <v>342</v>
      </c>
      <c r="N298" s="31" t="s">
        <v>44</v>
      </c>
      <c r="O298" s="31" t="s">
        <v>103</v>
      </c>
      <c r="P298" s="31" t="s">
        <v>68</v>
      </c>
      <c r="Q298" s="31" t="s">
        <v>73</v>
      </c>
      <c r="R298" s="31" t="s">
        <v>48</v>
      </c>
      <c r="S298" s="31"/>
      <c r="T298" s="31" t="s">
        <v>343</v>
      </c>
      <c r="U298" s="31"/>
      <c r="V298" s="31"/>
      <c r="W298" s="40"/>
      <c r="X298" s="40"/>
      <c r="Y298" s="22">
        <v>0</v>
      </c>
      <c r="Z298" s="40">
        <f t="shared" si="4"/>
        <v>292.76</v>
      </c>
      <c r="AA298" s="41" t="s">
        <v>6</v>
      </c>
      <c r="AB298" s="43"/>
      <c r="AC298" s="17"/>
      <c r="AD298" s="17"/>
      <c r="AE298" s="17"/>
      <c r="AF298" s="17"/>
      <c r="AG298" s="17"/>
      <c r="AH298" s="17"/>
      <c r="AI298" s="17"/>
      <c r="AJ298" s="17"/>
    </row>
    <row r="299" spans="1:36" s="9" customFormat="1" x14ac:dyDescent="0.2">
      <c r="A299" s="9">
        <v>289</v>
      </c>
      <c r="B299" s="31" t="s">
        <v>37</v>
      </c>
      <c r="C299" s="31" t="s">
        <v>336</v>
      </c>
      <c r="D299" s="31" t="s">
        <v>337</v>
      </c>
      <c r="E299" s="31" t="s">
        <v>341</v>
      </c>
      <c r="F299" s="31" t="s">
        <v>199</v>
      </c>
      <c r="G299" s="31" t="s">
        <v>42</v>
      </c>
      <c r="H299" s="32">
        <v>42089</v>
      </c>
      <c r="I299" s="32">
        <v>42094</v>
      </c>
      <c r="J299" s="39">
        <v>2644.49</v>
      </c>
      <c r="K299" s="39">
        <v>34.64</v>
      </c>
      <c r="L299" s="31"/>
      <c r="M299" s="39" t="s">
        <v>342</v>
      </c>
      <c r="N299" s="31" t="s">
        <v>44</v>
      </c>
      <c r="O299" s="31" t="s">
        <v>103</v>
      </c>
      <c r="P299" s="31" t="s">
        <v>68</v>
      </c>
      <c r="Q299" s="31" t="s">
        <v>53</v>
      </c>
      <c r="R299" s="31" t="s">
        <v>48</v>
      </c>
      <c r="S299" s="31"/>
      <c r="T299" s="31" t="s">
        <v>343</v>
      </c>
      <c r="U299" s="31"/>
      <c r="V299" s="31"/>
      <c r="W299" s="40"/>
      <c r="X299" s="40"/>
      <c r="Y299" s="22">
        <v>0</v>
      </c>
      <c r="Z299" s="40">
        <f t="shared" si="4"/>
        <v>34.64</v>
      </c>
      <c r="AA299" s="41" t="s">
        <v>6</v>
      </c>
      <c r="AB299" s="43"/>
      <c r="AC299" s="17"/>
      <c r="AD299" s="17"/>
      <c r="AE299" s="17"/>
      <c r="AF299" s="17"/>
      <c r="AG299" s="17"/>
      <c r="AH299" s="17"/>
      <c r="AI299" s="17"/>
      <c r="AJ299" s="17"/>
    </row>
    <row r="300" spans="1:36" s="9" customFormat="1" x14ac:dyDescent="0.2">
      <c r="A300" s="9">
        <v>290</v>
      </c>
      <c r="B300" s="31" t="s">
        <v>37</v>
      </c>
      <c r="C300" s="31" t="s">
        <v>336</v>
      </c>
      <c r="D300" s="31" t="s">
        <v>337</v>
      </c>
      <c r="E300" s="31" t="s">
        <v>341</v>
      </c>
      <c r="F300" s="31" t="s">
        <v>199</v>
      </c>
      <c r="G300" s="31" t="s">
        <v>42</v>
      </c>
      <c r="H300" s="32">
        <v>42089</v>
      </c>
      <c r="I300" s="32">
        <v>42094</v>
      </c>
      <c r="J300" s="39">
        <v>2644.49</v>
      </c>
      <c r="K300" s="39">
        <v>1.07</v>
      </c>
      <c r="L300" s="31"/>
      <c r="M300" s="39" t="s">
        <v>342</v>
      </c>
      <c r="N300" s="31" t="s">
        <v>44</v>
      </c>
      <c r="O300" s="31" t="s">
        <v>103</v>
      </c>
      <c r="P300" s="31" t="s">
        <v>68</v>
      </c>
      <c r="Q300" s="31" t="s">
        <v>47</v>
      </c>
      <c r="R300" s="31" t="s">
        <v>48</v>
      </c>
      <c r="S300" s="31"/>
      <c r="T300" s="31" t="s">
        <v>343</v>
      </c>
      <c r="U300" s="31"/>
      <c r="V300" s="31"/>
      <c r="W300" s="40"/>
      <c r="X300" s="40"/>
      <c r="Y300" s="22">
        <v>0</v>
      </c>
      <c r="Z300" s="40">
        <f t="shared" si="4"/>
        <v>1.07</v>
      </c>
      <c r="AA300" s="41" t="s">
        <v>6</v>
      </c>
      <c r="AB300" s="43"/>
      <c r="AC300" s="17"/>
      <c r="AD300" s="17"/>
      <c r="AE300" s="17"/>
      <c r="AF300" s="17"/>
      <c r="AG300" s="17"/>
      <c r="AH300" s="17"/>
      <c r="AI300" s="17"/>
      <c r="AJ300" s="17"/>
    </row>
    <row r="301" spans="1:36" s="9" customFormat="1" x14ac:dyDescent="0.2">
      <c r="A301" s="9">
        <v>291</v>
      </c>
      <c r="B301" s="31" t="s">
        <v>37</v>
      </c>
      <c r="C301" s="31" t="s">
        <v>336</v>
      </c>
      <c r="D301" s="31" t="s">
        <v>337</v>
      </c>
      <c r="E301" s="31" t="s">
        <v>341</v>
      </c>
      <c r="F301" s="31" t="s">
        <v>199</v>
      </c>
      <c r="G301" s="31" t="s">
        <v>42</v>
      </c>
      <c r="H301" s="32">
        <v>42089</v>
      </c>
      <c r="I301" s="32">
        <v>42094</v>
      </c>
      <c r="J301" s="39">
        <v>2644.49</v>
      </c>
      <c r="K301" s="39">
        <v>23.49</v>
      </c>
      <c r="L301" s="31"/>
      <c r="M301" s="39" t="s">
        <v>342</v>
      </c>
      <c r="N301" s="31" t="s">
        <v>44</v>
      </c>
      <c r="O301" s="31" t="s">
        <v>103</v>
      </c>
      <c r="P301" s="31" t="s">
        <v>68</v>
      </c>
      <c r="Q301" s="31" t="s">
        <v>47</v>
      </c>
      <c r="R301" s="31" t="s">
        <v>48</v>
      </c>
      <c r="S301" s="31"/>
      <c r="T301" s="31" t="s">
        <v>343</v>
      </c>
      <c r="U301" s="31"/>
      <c r="V301" s="31"/>
      <c r="W301" s="40"/>
      <c r="X301" s="40"/>
      <c r="Y301" s="22">
        <v>0</v>
      </c>
      <c r="Z301" s="40">
        <f t="shared" si="4"/>
        <v>23.49</v>
      </c>
      <c r="AA301" s="41" t="s">
        <v>6</v>
      </c>
      <c r="AB301" s="43"/>
      <c r="AC301" s="17"/>
      <c r="AD301" s="17"/>
      <c r="AE301" s="17"/>
      <c r="AF301" s="17"/>
      <c r="AG301" s="17"/>
      <c r="AH301" s="17"/>
      <c r="AI301" s="17"/>
      <c r="AJ301" s="17"/>
    </row>
    <row r="302" spans="1:36" s="9" customFormat="1" x14ac:dyDescent="0.2">
      <c r="A302" s="9">
        <v>292</v>
      </c>
      <c r="B302" s="31" t="s">
        <v>37</v>
      </c>
      <c r="C302" s="31" t="s">
        <v>336</v>
      </c>
      <c r="D302" s="31" t="s">
        <v>337</v>
      </c>
      <c r="E302" s="31" t="s">
        <v>341</v>
      </c>
      <c r="F302" s="31" t="s">
        <v>199</v>
      </c>
      <c r="G302" s="31" t="s">
        <v>42</v>
      </c>
      <c r="H302" s="32">
        <v>42089</v>
      </c>
      <c r="I302" s="32">
        <v>42094</v>
      </c>
      <c r="J302" s="39">
        <v>2644.49</v>
      </c>
      <c r="K302" s="39">
        <v>4.7</v>
      </c>
      <c r="L302" s="31"/>
      <c r="M302" s="39" t="s">
        <v>342</v>
      </c>
      <c r="N302" s="31" t="s">
        <v>44</v>
      </c>
      <c r="O302" s="31" t="s">
        <v>103</v>
      </c>
      <c r="P302" s="31" t="s">
        <v>68</v>
      </c>
      <c r="Q302" s="31" t="s">
        <v>47</v>
      </c>
      <c r="R302" s="31" t="s">
        <v>48</v>
      </c>
      <c r="S302" s="31"/>
      <c r="T302" s="31" t="s">
        <v>343</v>
      </c>
      <c r="U302" s="31"/>
      <c r="V302" s="31"/>
      <c r="W302" s="40"/>
      <c r="X302" s="40"/>
      <c r="Y302" s="22">
        <v>0</v>
      </c>
      <c r="Z302" s="40">
        <f t="shared" si="4"/>
        <v>4.7</v>
      </c>
      <c r="AA302" s="41" t="s">
        <v>6</v>
      </c>
      <c r="AB302" s="43"/>
      <c r="AC302" s="17"/>
      <c r="AD302" s="17"/>
      <c r="AE302" s="17"/>
      <c r="AF302" s="17"/>
      <c r="AG302" s="17"/>
      <c r="AH302" s="17"/>
      <c r="AI302" s="17"/>
      <c r="AJ302" s="17"/>
    </row>
    <row r="303" spans="1:36" s="9" customFormat="1" x14ac:dyDescent="0.2">
      <c r="A303" s="9">
        <v>293</v>
      </c>
      <c r="B303" s="31" t="s">
        <v>37</v>
      </c>
      <c r="C303" s="31" t="s">
        <v>336</v>
      </c>
      <c r="D303" s="31" t="s">
        <v>337</v>
      </c>
      <c r="E303" s="31" t="s">
        <v>341</v>
      </c>
      <c r="F303" s="31" t="s">
        <v>199</v>
      </c>
      <c r="G303" s="31" t="s">
        <v>42</v>
      </c>
      <c r="H303" s="32">
        <v>42089</v>
      </c>
      <c r="I303" s="32">
        <v>42094</v>
      </c>
      <c r="J303" s="39">
        <v>2644.49</v>
      </c>
      <c r="K303" s="39">
        <v>4.21</v>
      </c>
      <c r="L303" s="31"/>
      <c r="M303" s="39" t="s">
        <v>342</v>
      </c>
      <c r="N303" s="31" t="s">
        <v>44</v>
      </c>
      <c r="O303" s="31" t="s">
        <v>103</v>
      </c>
      <c r="P303" s="31" t="s">
        <v>68</v>
      </c>
      <c r="Q303" s="31" t="s">
        <v>53</v>
      </c>
      <c r="R303" s="31" t="s">
        <v>48</v>
      </c>
      <c r="S303" s="31"/>
      <c r="T303" s="31" t="s">
        <v>343</v>
      </c>
      <c r="U303" s="31"/>
      <c r="V303" s="31"/>
      <c r="W303" s="40"/>
      <c r="X303" s="40"/>
      <c r="Y303" s="22">
        <v>0</v>
      </c>
      <c r="Z303" s="40">
        <f t="shared" si="4"/>
        <v>4.21</v>
      </c>
      <c r="AA303" s="41" t="s">
        <v>6</v>
      </c>
      <c r="AB303" s="43"/>
      <c r="AC303" s="17"/>
      <c r="AD303" s="17"/>
      <c r="AE303" s="17"/>
      <c r="AF303" s="17"/>
      <c r="AG303" s="17"/>
      <c r="AH303" s="17"/>
      <c r="AI303" s="17"/>
      <c r="AJ303" s="17"/>
    </row>
    <row r="304" spans="1:36" s="9" customFormat="1" x14ac:dyDescent="0.2">
      <c r="A304" s="9">
        <v>294</v>
      </c>
      <c r="B304" s="31" t="s">
        <v>37</v>
      </c>
      <c r="C304" s="31" t="s">
        <v>336</v>
      </c>
      <c r="D304" s="31" t="s">
        <v>337</v>
      </c>
      <c r="E304" s="31" t="s">
        <v>341</v>
      </c>
      <c r="F304" s="31" t="s">
        <v>199</v>
      </c>
      <c r="G304" s="31" t="s">
        <v>42</v>
      </c>
      <c r="H304" s="32">
        <v>42089</v>
      </c>
      <c r="I304" s="32">
        <v>42094</v>
      </c>
      <c r="J304" s="39">
        <v>2644.49</v>
      </c>
      <c r="K304" s="39">
        <v>428.2</v>
      </c>
      <c r="L304" s="31"/>
      <c r="M304" s="39" t="s">
        <v>342</v>
      </c>
      <c r="N304" s="31" t="s">
        <v>44</v>
      </c>
      <c r="O304" s="31" t="s">
        <v>103</v>
      </c>
      <c r="P304" s="31" t="s">
        <v>68</v>
      </c>
      <c r="Q304" s="31" t="s">
        <v>53</v>
      </c>
      <c r="R304" s="31" t="s">
        <v>48</v>
      </c>
      <c r="S304" s="31"/>
      <c r="T304" s="31" t="s">
        <v>343</v>
      </c>
      <c r="U304" s="31"/>
      <c r="V304" s="31"/>
      <c r="W304" s="40"/>
      <c r="X304" s="40"/>
      <c r="Y304" s="22">
        <v>0</v>
      </c>
      <c r="Z304" s="40">
        <f t="shared" si="4"/>
        <v>428.2</v>
      </c>
      <c r="AA304" s="41" t="s">
        <v>6</v>
      </c>
      <c r="AB304" s="43"/>
      <c r="AC304" s="17"/>
      <c r="AD304" s="17"/>
      <c r="AE304" s="17"/>
      <c r="AF304" s="17"/>
      <c r="AG304" s="17"/>
      <c r="AH304" s="17"/>
      <c r="AI304" s="17"/>
      <c r="AJ304" s="17"/>
    </row>
    <row r="305" spans="1:36" s="9" customFormat="1" x14ac:dyDescent="0.2">
      <c r="A305" s="9">
        <v>295</v>
      </c>
      <c r="B305" s="31" t="s">
        <v>37</v>
      </c>
      <c r="C305" s="31" t="s">
        <v>336</v>
      </c>
      <c r="D305" s="31" t="s">
        <v>337</v>
      </c>
      <c r="E305" s="31" t="s">
        <v>341</v>
      </c>
      <c r="F305" s="31" t="s">
        <v>199</v>
      </c>
      <c r="G305" s="31" t="s">
        <v>42</v>
      </c>
      <c r="H305" s="32">
        <v>42089</v>
      </c>
      <c r="I305" s="32">
        <v>42094</v>
      </c>
      <c r="J305" s="39">
        <v>2644.49</v>
      </c>
      <c r="K305" s="39">
        <v>20.010000000000002</v>
      </c>
      <c r="L305" s="31"/>
      <c r="M305" s="39" t="s">
        <v>342</v>
      </c>
      <c r="N305" s="31" t="s">
        <v>44</v>
      </c>
      <c r="O305" s="31" t="s">
        <v>103</v>
      </c>
      <c r="P305" s="31" t="s">
        <v>68</v>
      </c>
      <c r="Q305" s="31" t="s">
        <v>53</v>
      </c>
      <c r="R305" s="31" t="s">
        <v>48</v>
      </c>
      <c r="S305" s="31"/>
      <c r="T305" s="31" t="s">
        <v>343</v>
      </c>
      <c r="U305" s="31"/>
      <c r="V305" s="31"/>
      <c r="W305" s="40"/>
      <c r="X305" s="40"/>
      <c r="Y305" s="22">
        <v>0</v>
      </c>
      <c r="Z305" s="40">
        <f t="shared" si="4"/>
        <v>20.010000000000002</v>
      </c>
      <c r="AA305" s="41" t="s">
        <v>6</v>
      </c>
      <c r="AB305" s="43"/>
      <c r="AC305" s="17"/>
      <c r="AD305" s="17"/>
      <c r="AE305" s="17"/>
      <c r="AF305" s="17"/>
      <c r="AG305" s="17"/>
      <c r="AH305" s="17"/>
      <c r="AI305" s="17"/>
      <c r="AJ305" s="17"/>
    </row>
    <row r="306" spans="1:36" s="9" customFormat="1" x14ac:dyDescent="0.2">
      <c r="A306" s="9">
        <v>296</v>
      </c>
      <c r="B306" s="31" t="s">
        <v>37</v>
      </c>
      <c r="C306" s="31" t="s">
        <v>336</v>
      </c>
      <c r="D306" s="31" t="s">
        <v>337</v>
      </c>
      <c r="E306" s="31" t="s">
        <v>341</v>
      </c>
      <c r="F306" s="31" t="s">
        <v>199</v>
      </c>
      <c r="G306" s="31" t="s">
        <v>42</v>
      </c>
      <c r="H306" s="32">
        <v>42089</v>
      </c>
      <c r="I306" s="32">
        <v>42094</v>
      </c>
      <c r="J306" s="39">
        <v>2644.49</v>
      </c>
      <c r="K306" s="39">
        <v>187</v>
      </c>
      <c r="L306" s="31"/>
      <c r="M306" s="39" t="s">
        <v>342</v>
      </c>
      <c r="N306" s="31" t="s">
        <v>44</v>
      </c>
      <c r="O306" s="31" t="s">
        <v>103</v>
      </c>
      <c r="P306" s="31" t="s">
        <v>68</v>
      </c>
      <c r="Q306" s="31" t="s">
        <v>53</v>
      </c>
      <c r="R306" s="31" t="s">
        <v>48</v>
      </c>
      <c r="S306" s="31"/>
      <c r="T306" s="31" t="s">
        <v>343</v>
      </c>
      <c r="U306" s="31"/>
      <c r="V306" s="31"/>
      <c r="W306" s="40"/>
      <c r="X306" s="40"/>
      <c r="Y306" s="22">
        <v>0</v>
      </c>
      <c r="Z306" s="40">
        <f t="shared" si="4"/>
        <v>187</v>
      </c>
      <c r="AA306" s="41" t="s">
        <v>6</v>
      </c>
      <c r="AB306" s="43"/>
      <c r="AC306" s="17"/>
      <c r="AD306" s="17"/>
      <c r="AE306" s="17"/>
      <c r="AF306" s="17"/>
      <c r="AG306" s="17"/>
      <c r="AH306" s="17"/>
      <c r="AI306" s="17"/>
      <c r="AJ306" s="17"/>
    </row>
    <row r="307" spans="1:36" s="9" customFormat="1" x14ac:dyDescent="0.2">
      <c r="A307" s="9">
        <v>297</v>
      </c>
      <c r="B307" s="31" t="s">
        <v>37</v>
      </c>
      <c r="C307" s="31" t="s">
        <v>336</v>
      </c>
      <c r="D307" s="31" t="s">
        <v>337</v>
      </c>
      <c r="E307" s="31" t="s">
        <v>341</v>
      </c>
      <c r="F307" s="31" t="s">
        <v>199</v>
      </c>
      <c r="G307" s="31" t="s">
        <v>42</v>
      </c>
      <c r="H307" s="32">
        <v>42089</v>
      </c>
      <c r="I307" s="32">
        <v>42094</v>
      </c>
      <c r="J307" s="39">
        <v>2644.49</v>
      </c>
      <c r="K307" s="39">
        <v>234.01</v>
      </c>
      <c r="L307" s="31"/>
      <c r="M307" s="39" t="s">
        <v>342</v>
      </c>
      <c r="N307" s="31" t="s">
        <v>44</v>
      </c>
      <c r="O307" s="31" t="s">
        <v>103</v>
      </c>
      <c r="P307" s="31" t="s">
        <v>68</v>
      </c>
      <c r="Q307" s="31" t="s">
        <v>53</v>
      </c>
      <c r="R307" s="31" t="s">
        <v>48</v>
      </c>
      <c r="S307" s="31"/>
      <c r="T307" s="31" t="s">
        <v>343</v>
      </c>
      <c r="U307" s="31"/>
      <c r="V307" s="31"/>
      <c r="W307" s="40"/>
      <c r="X307" s="40"/>
      <c r="Y307" s="22">
        <v>0</v>
      </c>
      <c r="Z307" s="40">
        <f t="shared" si="4"/>
        <v>234.01</v>
      </c>
      <c r="AA307" s="41" t="s">
        <v>6</v>
      </c>
      <c r="AB307" s="43"/>
      <c r="AC307" s="17"/>
      <c r="AD307" s="17"/>
      <c r="AE307" s="17"/>
      <c r="AF307" s="17"/>
      <c r="AG307" s="17"/>
      <c r="AH307" s="17"/>
      <c r="AI307" s="17"/>
      <c r="AJ307" s="17"/>
    </row>
    <row r="308" spans="1:36" s="9" customFormat="1" x14ac:dyDescent="0.2">
      <c r="A308" s="9">
        <v>298</v>
      </c>
      <c r="B308" s="31" t="s">
        <v>37</v>
      </c>
      <c r="C308" s="31" t="s">
        <v>344</v>
      </c>
      <c r="D308" s="31" t="s">
        <v>345</v>
      </c>
      <c r="E308" s="31" t="s">
        <v>346</v>
      </c>
      <c r="F308" s="31" t="s">
        <v>108</v>
      </c>
      <c r="G308" s="31" t="s">
        <v>42</v>
      </c>
      <c r="H308" s="32">
        <v>42067</v>
      </c>
      <c r="I308" s="32">
        <v>42069</v>
      </c>
      <c r="J308" s="39">
        <v>124.63</v>
      </c>
      <c r="K308" s="39">
        <v>42.17</v>
      </c>
      <c r="L308" s="31"/>
      <c r="M308" s="39" t="s">
        <v>347</v>
      </c>
      <c r="N308" s="31" t="s">
        <v>44</v>
      </c>
      <c r="O308" s="31" t="s">
        <v>45</v>
      </c>
      <c r="P308" s="31" t="s">
        <v>224</v>
      </c>
      <c r="Q308" s="31" t="s">
        <v>47</v>
      </c>
      <c r="R308" s="31" t="s">
        <v>48</v>
      </c>
      <c r="S308" s="31"/>
      <c r="T308" s="31" t="s">
        <v>348</v>
      </c>
      <c r="U308" s="31"/>
      <c r="V308" s="31"/>
      <c r="W308" s="40"/>
      <c r="X308" s="40" t="s">
        <v>523</v>
      </c>
      <c r="Y308" s="22">
        <v>42.17</v>
      </c>
      <c r="Z308" s="40">
        <f t="shared" si="4"/>
        <v>0</v>
      </c>
      <c r="AA308" s="41" t="s">
        <v>1</v>
      </c>
      <c r="AB308" s="43"/>
      <c r="AC308" s="17"/>
      <c r="AD308" s="17"/>
      <c r="AE308" s="17"/>
      <c r="AF308" s="17"/>
      <c r="AG308" s="17"/>
      <c r="AH308" s="17"/>
      <c r="AI308" s="17"/>
      <c r="AJ308" s="17"/>
    </row>
    <row r="309" spans="1:36" s="9" customFormat="1" x14ac:dyDescent="0.2">
      <c r="A309" s="9">
        <v>299</v>
      </c>
      <c r="B309" s="31" t="s">
        <v>37</v>
      </c>
      <c r="C309" s="31" t="s">
        <v>344</v>
      </c>
      <c r="D309" s="31" t="s">
        <v>345</v>
      </c>
      <c r="E309" s="31" t="s">
        <v>346</v>
      </c>
      <c r="F309" s="31" t="s">
        <v>108</v>
      </c>
      <c r="G309" s="31" t="s">
        <v>42</v>
      </c>
      <c r="H309" s="32">
        <v>42067</v>
      </c>
      <c r="I309" s="32">
        <v>42069</v>
      </c>
      <c r="J309" s="39">
        <v>124.63</v>
      </c>
      <c r="K309" s="39">
        <v>82.46</v>
      </c>
      <c r="L309" s="31"/>
      <c r="M309" s="39" t="s">
        <v>347</v>
      </c>
      <c r="N309" s="31" t="s">
        <v>44</v>
      </c>
      <c r="O309" s="31" t="s">
        <v>45</v>
      </c>
      <c r="P309" s="31" t="s">
        <v>224</v>
      </c>
      <c r="Q309" s="31" t="s">
        <v>47</v>
      </c>
      <c r="R309" s="31" t="s">
        <v>48</v>
      </c>
      <c r="S309" s="31"/>
      <c r="T309" s="31" t="s">
        <v>348</v>
      </c>
      <c r="U309" s="31"/>
      <c r="V309" s="31"/>
      <c r="W309" s="40"/>
      <c r="X309" s="40" t="s">
        <v>523</v>
      </c>
      <c r="Y309" s="22">
        <v>82.46</v>
      </c>
      <c r="Z309" s="40">
        <f t="shared" si="4"/>
        <v>0</v>
      </c>
      <c r="AA309" s="41" t="s">
        <v>1</v>
      </c>
      <c r="AB309" s="43"/>
      <c r="AC309" s="17"/>
      <c r="AD309" s="17"/>
      <c r="AE309" s="17"/>
      <c r="AF309" s="17"/>
      <c r="AG309" s="17"/>
      <c r="AH309" s="17"/>
      <c r="AI309" s="17"/>
      <c r="AJ309" s="17"/>
    </row>
    <row r="310" spans="1:36" s="9" customFormat="1" x14ac:dyDescent="0.2">
      <c r="A310" s="9">
        <v>300</v>
      </c>
      <c r="B310" s="31" t="s">
        <v>37</v>
      </c>
      <c r="C310" s="31" t="s">
        <v>349</v>
      </c>
      <c r="D310" s="31" t="s">
        <v>350</v>
      </c>
      <c r="E310" s="31" t="s">
        <v>351</v>
      </c>
      <c r="F310" s="31" t="s">
        <v>51</v>
      </c>
      <c r="G310" s="31" t="s">
        <v>42</v>
      </c>
      <c r="H310" s="32">
        <v>42075</v>
      </c>
      <c r="I310" s="32">
        <v>42080</v>
      </c>
      <c r="J310" s="39">
        <v>2251.14</v>
      </c>
      <c r="K310" s="39">
        <v>120.42</v>
      </c>
      <c r="L310" s="31"/>
      <c r="M310" s="39" t="s">
        <v>352</v>
      </c>
      <c r="N310" s="31" t="s">
        <v>44</v>
      </c>
      <c r="O310" s="31" t="s">
        <v>96</v>
      </c>
      <c r="P310" s="31" t="s">
        <v>46</v>
      </c>
      <c r="Q310" s="31" t="s">
        <v>47</v>
      </c>
      <c r="R310" s="31" t="s">
        <v>48</v>
      </c>
      <c r="S310" s="31"/>
      <c r="T310" s="31" t="s">
        <v>353</v>
      </c>
      <c r="U310" s="31"/>
      <c r="V310" s="31"/>
      <c r="W310" s="40"/>
      <c r="X310" s="40"/>
      <c r="Y310" s="22">
        <v>0</v>
      </c>
      <c r="Z310" s="40">
        <f t="shared" si="4"/>
        <v>120.42</v>
      </c>
      <c r="AA310" s="41" t="s">
        <v>6</v>
      </c>
      <c r="AB310" s="43"/>
      <c r="AC310" s="17"/>
      <c r="AD310" s="17"/>
      <c r="AE310" s="17"/>
      <c r="AF310" s="17"/>
      <c r="AG310" s="17"/>
      <c r="AH310" s="17"/>
      <c r="AI310" s="17"/>
      <c r="AJ310" s="17"/>
    </row>
    <row r="311" spans="1:36" s="9" customFormat="1" x14ac:dyDescent="0.2">
      <c r="A311" s="9">
        <v>301</v>
      </c>
      <c r="B311" s="31" t="s">
        <v>37</v>
      </c>
      <c r="C311" s="31" t="s">
        <v>349</v>
      </c>
      <c r="D311" s="31" t="s">
        <v>350</v>
      </c>
      <c r="E311" s="31" t="s">
        <v>351</v>
      </c>
      <c r="F311" s="31" t="s">
        <v>51</v>
      </c>
      <c r="G311" s="31" t="s">
        <v>42</v>
      </c>
      <c r="H311" s="32">
        <v>42075</v>
      </c>
      <c r="I311" s="32">
        <v>42080</v>
      </c>
      <c r="J311" s="39">
        <v>2251.14</v>
      </c>
      <c r="K311" s="39">
        <v>57.72</v>
      </c>
      <c r="L311" s="31"/>
      <c r="M311" s="39" t="s">
        <v>352</v>
      </c>
      <c r="N311" s="31" t="s">
        <v>44</v>
      </c>
      <c r="O311" s="31" t="s">
        <v>96</v>
      </c>
      <c r="P311" s="31" t="s">
        <v>46</v>
      </c>
      <c r="Q311" s="31" t="s">
        <v>47</v>
      </c>
      <c r="R311" s="31" t="s">
        <v>48</v>
      </c>
      <c r="S311" s="31"/>
      <c r="T311" s="31" t="s">
        <v>353</v>
      </c>
      <c r="U311" s="31"/>
      <c r="V311" s="31"/>
      <c r="W311" s="40"/>
      <c r="X311" s="40"/>
      <c r="Y311" s="22">
        <v>0</v>
      </c>
      <c r="Z311" s="40">
        <f t="shared" si="4"/>
        <v>57.72</v>
      </c>
      <c r="AA311" s="41" t="s">
        <v>6</v>
      </c>
      <c r="AB311" s="43"/>
      <c r="AC311" s="17"/>
      <c r="AD311" s="17"/>
      <c r="AE311" s="17"/>
      <c r="AF311" s="17"/>
      <c r="AG311" s="17"/>
      <c r="AH311" s="17"/>
      <c r="AI311" s="17"/>
      <c r="AJ311" s="17"/>
    </row>
    <row r="312" spans="1:36" s="9" customFormat="1" x14ac:dyDescent="0.2">
      <c r="A312" s="9">
        <v>302</v>
      </c>
      <c r="B312" s="31" t="s">
        <v>37</v>
      </c>
      <c r="C312" s="31" t="s">
        <v>349</v>
      </c>
      <c r="D312" s="31" t="s">
        <v>350</v>
      </c>
      <c r="E312" s="31" t="s">
        <v>351</v>
      </c>
      <c r="F312" s="31" t="s">
        <v>51</v>
      </c>
      <c r="G312" s="31" t="s">
        <v>42</v>
      </c>
      <c r="H312" s="32">
        <v>42075</v>
      </c>
      <c r="I312" s="32">
        <v>42080</v>
      </c>
      <c r="J312" s="39">
        <v>2251.14</v>
      </c>
      <c r="K312" s="39">
        <v>49.48</v>
      </c>
      <c r="L312" s="31"/>
      <c r="M312" s="39" t="s">
        <v>352</v>
      </c>
      <c r="N312" s="31" t="s">
        <v>44</v>
      </c>
      <c r="O312" s="31" t="s">
        <v>96</v>
      </c>
      <c r="P312" s="31" t="s">
        <v>46</v>
      </c>
      <c r="Q312" s="31" t="s">
        <v>47</v>
      </c>
      <c r="R312" s="31" t="s">
        <v>48</v>
      </c>
      <c r="S312" s="31"/>
      <c r="T312" s="31" t="s">
        <v>353</v>
      </c>
      <c r="U312" s="31"/>
      <c r="V312" s="31"/>
      <c r="W312" s="40"/>
      <c r="X312" s="40"/>
      <c r="Y312" s="22">
        <v>0</v>
      </c>
      <c r="Z312" s="40">
        <f t="shared" si="4"/>
        <v>49.48</v>
      </c>
      <c r="AA312" s="41" t="s">
        <v>6</v>
      </c>
      <c r="AB312" s="43"/>
      <c r="AC312" s="17"/>
      <c r="AD312" s="17"/>
      <c r="AE312" s="17"/>
      <c r="AF312" s="17"/>
      <c r="AG312" s="17"/>
      <c r="AH312" s="17"/>
      <c r="AI312" s="17"/>
      <c r="AJ312" s="17"/>
    </row>
    <row r="313" spans="1:36" s="9" customFormat="1" x14ac:dyDescent="0.2">
      <c r="A313" s="9">
        <v>303</v>
      </c>
      <c r="B313" s="31" t="s">
        <v>37</v>
      </c>
      <c r="C313" s="31" t="s">
        <v>349</v>
      </c>
      <c r="D313" s="31" t="s">
        <v>350</v>
      </c>
      <c r="E313" s="31" t="s">
        <v>351</v>
      </c>
      <c r="F313" s="31" t="s">
        <v>51</v>
      </c>
      <c r="G313" s="31" t="s">
        <v>42</v>
      </c>
      <c r="H313" s="32">
        <v>42075</v>
      </c>
      <c r="I313" s="32">
        <v>42080</v>
      </c>
      <c r="J313" s="39">
        <v>2251.14</v>
      </c>
      <c r="K313" s="39">
        <v>293.26</v>
      </c>
      <c r="L313" s="31"/>
      <c r="M313" s="39" t="s">
        <v>352</v>
      </c>
      <c r="N313" s="31" t="s">
        <v>44</v>
      </c>
      <c r="O313" s="31" t="s">
        <v>96</v>
      </c>
      <c r="P313" s="31" t="s">
        <v>46</v>
      </c>
      <c r="Q313" s="31" t="s">
        <v>53</v>
      </c>
      <c r="R313" s="31" t="s">
        <v>48</v>
      </c>
      <c r="S313" s="31"/>
      <c r="T313" s="31" t="s">
        <v>353</v>
      </c>
      <c r="U313" s="31"/>
      <c r="V313" s="31"/>
      <c r="W313" s="40"/>
      <c r="X313" s="40"/>
      <c r="Y313" s="22">
        <v>0</v>
      </c>
      <c r="Z313" s="40">
        <f t="shared" si="4"/>
        <v>293.26</v>
      </c>
      <c r="AA313" s="41" t="s">
        <v>6</v>
      </c>
      <c r="AB313" s="43"/>
      <c r="AC313" s="17"/>
      <c r="AD313" s="17"/>
      <c r="AE313" s="17"/>
      <c r="AF313" s="17"/>
      <c r="AG313" s="17"/>
      <c r="AH313" s="17"/>
      <c r="AI313" s="17"/>
      <c r="AJ313" s="17"/>
    </row>
    <row r="314" spans="1:36" s="9" customFormat="1" x14ac:dyDescent="0.2">
      <c r="A314" s="9">
        <v>304</v>
      </c>
      <c r="B314" s="31" t="s">
        <v>37</v>
      </c>
      <c r="C314" s="31" t="s">
        <v>349</v>
      </c>
      <c r="D314" s="31" t="s">
        <v>350</v>
      </c>
      <c r="E314" s="31" t="s">
        <v>351</v>
      </c>
      <c r="F314" s="31" t="s">
        <v>51</v>
      </c>
      <c r="G314" s="31" t="s">
        <v>42</v>
      </c>
      <c r="H314" s="32">
        <v>42075</v>
      </c>
      <c r="I314" s="32">
        <v>42080</v>
      </c>
      <c r="J314" s="39">
        <v>2251.14</v>
      </c>
      <c r="K314" s="39">
        <v>14.48</v>
      </c>
      <c r="L314" s="31"/>
      <c r="M314" s="39" t="s">
        <v>352</v>
      </c>
      <c r="N314" s="31" t="s">
        <v>44</v>
      </c>
      <c r="O314" s="31" t="s">
        <v>96</v>
      </c>
      <c r="P314" s="31" t="s">
        <v>46</v>
      </c>
      <c r="Q314" s="31" t="s">
        <v>47</v>
      </c>
      <c r="R314" s="31" t="s">
        <v>48</v>
      </c>
      <c r="S314" s="31"/>
      <c r="T314" s="31" t="s">
        <v>353</v>
      </c>
      <c r="U314" s="31"/>
      <c r="V314" s="31"/>
      <c r="W314" s="40"/>
      <c r="X314" s="40"/>
      <c r="Y314" s="22">
        <v>0</v>
      </c>
      <c r="Z314" s="40">
        <f t="shared" si="4"/>
        <v>14.48</v>
      </c>
      <c r="AA314" s="41" t="s">
        <v>6</v>
      </c>
      <c r="AB314" s="43"/>
      <c r="AC314" s="17"/>
      <c r="AD314" s="17"/>
      <c r="AE314" s="17"/>
      <c r="AF314" s="17"/>
      <c r="AG314" s="17"/>
      <c r="AH314" s="17"/>
      <c r="AI314" s="17"/>
      <c r="AJ314" s="17"/>
    </row>
    <row r="315" spans="1:36" s="9" customFormat="1" x14ac:dyDescent="0.2">
      <c r="A315" s="9">
        <v>305</v>
      </c>
      <c r="B315" s="31" t="s">
        <v>37</v>
      </c>
      <c r="C315" s="31" t="s">
        <v>349</v>
      </c>
      <c r="D315" s="31" t="s">
        <v>350</v>
      </c>
      <c r="E315" s="31" t="s">
        <v>351</v>
      </c>
      <c r="F315" s="31" t="s">
        <v>51</v>
      </c>
      <c r="G315" s="31" t="s">
        <v>42</v>
      </c>
      <c r="H315" s="32">
        <v>42075</v>
      </c>
      <c r="I315" s="32">
        <v>42080</v>
      </c>
      <c r="J315" s="39">
        <v>2251.14</v>
      </c>
      <c r="K315" s="39">
        <v>181.26</v>
      </c>
      <c r="L315" s="31"/>
      <c r="M315" s="39" t="s">
        <v>352</v>
      </c>
      <c r="N315" s="31" t="s">
        <v>44</v>
      </c>
      <c r="O315" s="31" t="s">
        <v>96</v>
      </c>
      <c r="P315" s="31" t="s">
        <v>46</v>
      </c>
      <c r="Q315" s="31" t="s">
        <v>73</v>
      </c>
      <c r="R315" s="31" t="s">
        <v>48</v>
      </c>
      <c r="S315" s="31"/>
      <c r="T315" s="31" t="s">
        <v>353</v>
      </c>
      <c r="U315" s="31"/>
      <c r="V315" s="31"/>
      <c r="W315" s="40"/>
      <c r="X315" s="40" t="s">
        <v>521</v>
      </c>
      <c r="Y315" s="22">
        <v>9</v>
      </c>
      <c r="Z315" s="40">
        <f t="shared" si="4"/>
        <v>172.26</v>
      </c>
      <c r="AA315" s="41" t="s">
        <v>1</v>
      </c>
      <c r="AB315" s="43"/>
      <c r="AC315" s="17"/>
      <c r="AD315" s="17"/>
      <c r="AE315" s="17"/>
      <c r="AF315" s="17"/>
      <c r="AG315" s="17"/>
      <c r="AH315" s="17"/>
      <c r="AI315" s="17"/>
      <c r="AJ315" s="17"/>
    </row>
    <row r="316" spans="1:36" s="9" customFormat="1" x14ac:dyDescent="0.2">
      <c r="A316" s="9">
        <v>306</v>
      </c>
      <c r="B316" s="31" t="s">
        <v>37</v>
      </c>
      <c r="C316" s="31" t="s">
        <v>349</v>
      </c>
      <c r="D316" s="31" t="s">
        <v>350</v>
      </c>
      <c r="E316" s="31" t="s">
        <v>351</v>
      </c>
      <c r="F316" s="31" t="s">
        <v>51</v>
      </c>
      <c r="G316" s="31" t="s">
        <v>42</v>
      </c>
      <c r="H316" s="32">
        <v>42075</v>
      </c>
      <c r="I316" s="32">
        <v>42080</v>
      </c>
      <c r="J316" s="39">
        <v>2251.14</v>
      </c>
      <c r="K316" s="39">
        <v>181.26</v>
      </c>
      <c r="L316" s="31"/>
      <c r="M316" s="39" t="s">
        <v>352</v>
      </c>
      <c r="N316" s="31" t="s">
        <v>44</v>
      </c>
      <c r="O316" s="31" t="s">
        <v>96</v>
      </c>
      <c r="P316" s="31" t="s">
        <v>46</v>
      </c>
      <c r="Q316" s="31" t="s">
        <v>73</v>
      </c>
      <c r="R316" s="31" t="s">
        <v>48</v>
      </c>
      <c r="S316" s="31"/>
      <c r="T316" s="31" t="s">
        <v>353</v>
      </c>
      <c r="U316" s="31"/>
      <c r="V316" s="31"/>
      <c r="W316" s="40"/>
      <c r="X316" s="40" t="s">
        <v>521</v>
      </c>
      <c r="Y316" s="22">
        <v>9</v>
      </c>
      <c r="Z316" s="40">
        <f t="shared" si="4"/>
        <v>172.26</v>
      </c>
      <c r="AA316" s="41" t="s">
        <v>1</v>
      </c>
      <c r="AB316" s="43"/>
      <c r="AC316" s="17"/>
      <c r="AD316" s="17"/>
      <c r="AE316" s="17"/>
      <c r="AF316" s="17"/>
      <c r="AG316" s="17"/>
      <c r="AH316" s="17"/>
      <c r="AI316" s="17"/>
      <c r="AJ316" s="17"/>
    </row>
    <row r="317" spans="1:36" s="9" customFormat="1" x14ac:dyDescent="0.2">
      <c r="A317" s="9">
        <v>307</v>
      </c>
      <c r="B317" s="31" t="s">
        <v>37</v>
      </c>
      <c r="C317" s="31" t="s">
        <v>349</v>
      </c>
      <c r="D317" s="31" t="s">
        <v>350</v>
      </c>
      <c r="E317" s="31" t="s">
        <v>351</v>
      </c>
      <c r="F317" s="31" t="s">
        <v>51</v>
      </c>
      <c r="G317" s="31" t="s">
        <v>42</v>
      </c>
      <c r="H317" s="32">
        <v>42075</v>
      </c>
      <c r="I317" s="32">
        <v>42080</v>
      </c>
      <c r="J317" s="39">
        <v>2251.14</v>
      </c>
      <c r="K317" s="39">
        <v>26.28</v>
      </c>
      <c r="L317" s="31"/>
      <c r="M317" s="39" t="s">
        <v>352</v>
      </c>
      <c r="N317" s="31" t="s">
        <v>44</v>
      </c>
      <c r="O317" s="31" t="s">
        <v>96</v>
      </c>
      <c r="P317" s="31" t="s">
        <v>46</v>
      </c>
      <c r="Q317" s="31" t="s">
        <v>53</v>
      </c>
      <c r="R317" s="31" t="s">
        <v>48</v>
      </c>
      <c r="S317" s="31"/>
      <c r="T317" s="31" t="s">
        <v>353</v>
      </c>
      <c r="U317" s="31"/>
      <c r="V317" s="31"/>
      <c r="W317" s="40"/>
      <c r="X317" s="40"/>
      <c r="Y317" s="22">
        <v>0</v>
      </c>
      <c r="Z317" s="40">
        <f t="shared" si="4"/>
        <v>26.28</v>
      </c>
      <c r="AA317" s="41" t="s">
        <v>6</v>
      </c>
      <c r="AB317" s="43"/>
      <c r="AC317" s="17"/>
      <c r="AD317" s="17"/>
      <c r="AE317" s="17"/>
      <c r="AF317" s="17"/>
      <c r="AG317" s="17"/>
      <c r="AH317" s="17"/>
      <c r="AI317" s="17"/>
      <c r="AJ317" s="17"/>
    </row>
    <row r="318" spans="1:36" s="9" customFormat="1" x14ac:dyDescent="0.2">
      <c r="A318" s="9">
        <v>308</v>
      </c>
      <c r="B318" s="31" t="s">
        <v>37</v>
      </c>
      <c r="C318" s="31" t="s">
        <v>349</v>
      </c>
      <c r="D318" s="31" t="s">
        <v>350</v>
      </c>
      <c r="E318" s="31" t="s">
        <v>351</v>
      </c>
      <c r="F318" s="31" t="s">
        <v>51</v>
      </c>
      <c r="G318" s="31" t="s">
        <v>42</v>
      </c>
      <c r="H318" s="32">
        <v>42075</v>
      </c>
      <c r="I318" s="32">
        <v>42080</v>
      </c>
      <c r="J318" s="39">
        <v>2251.14</v>
      </c>
      <c r="K318" s="39">
        <v>185.2</v>
      </c>
      <c r="L318" s="31"/>
      <c r="M318" s="39" t="s">
        <v>352</v>
      </c>
      <c r="N318" s="31" t="s">
        <v>44</v>
      </c>
      <c r="O318" s="31" t="s">
        <v>96</v>
      </c>
      <c r="P318" s="31" t="s">
        <v>46</v>
      </c>
      <c r="Q318" s="31" t="s">
        <v>53</v>
      </c>
      <c r="R318" s="31" t="s">
        <v>48</v>
      </c>
      <c r="S318" s="31"/>
      <c r="T318" s="31" t="s">
        <v>353</v>
      </c>
      <c r="U318" s="31"/>
      <c r="V318" s="31"/>
      <c r="W318" s="40"/>
      <c r="X318" s="40"/>
      <c r="Y318" s="22">
        <v>0</v>
      </c>
      <c r="Z318" s="40">
        <f t="shared" si="4"/>
        <v>185.2</v>
      </c>
      <c r="AA318" s="41" t="s">
        <v>6</v>
      </c>
      <c r="AB318" s="43"/>
      <c r="AC318" s="17"/>
      <c r="AD318" s="17"/>
      <c r="AE318" s="17"/>
      <c r="AF318" s="17"/>
      <c r="AG318" s="17"/>
      <c r="AH318" s="17"/>
      <c r="AI318" s="17"/>
      <c r="AJ318" s="17"/>
    </row>
    <row r="319" spans="1:36" s="9" customFormat="1" x14ac:dyDescent="0.2">
      <c r="A319" s="9">
        <v>309</v>
      </c>
      <c r="B319" s="31" t="s">
        <v>37</v>
      </c>
      <c r="C319" s="31" t="s">
        <v>349</v>
      </c>
      <c r="D319" s="31" t="s">
        <v>350</v>
      </c>
      <c r="E319" s="31" t="s">
        <v>351</v>
      </c>
      <c r="F319" s="31" t="s">
        <v>51</v>
      </c>
      <c r="G319" s="31" t="s">
        <v>42</v>
      </c>
      <c r="H319" s="32">
        <v>42075</v>
      </c>
      <c r="I319" s="32">
        <v>42080</v>
      </c>
      <c r="J319" s="39">
        <v>2251.14</v>
      </c>
      <c r="K319" s="39">
        <v>15.9</v>
      </c>
      <c r="L319" s="31"/>
      <c r="M319" s="39" t="s">
        <v>352</v>
      </c>
      <c r="N319" s="31" t="s">
        <v>44</v>
      </c>
      <c r="O319" s="31" t="s">
        <v>96</v>
      </c>
      <c r="P319" s="31" t="s">
        <v>46</v>
      </c>
      <c r="Q319" s="31" t="s">
        <v>47</v>
      </c>
      <c r="R319" s="31" t="s">
        <v>48</v>
      </c>
      <c r="S319" s="31"/>
      <c r="T319" s="31" t="s">
        <v>353</v>
      </c>
      <c r="U319" s="31"/>
      <c r="V319" s="31"/>
      <c r="W319" s="40"/>
      <c r="X319" s="40"/>
      <c r="Y319" s="22">
        <v>0</v>
      </c>
      <c r="Z319" s="40">
        <f t="shared" si="4"/>
        <v>15.9</v>
      </c>
      <c r="AA319" s="41" t="s">
        <v>6</v>
      </c>
      <c r="AB319" s="43"/>
      <c r="AC319" s="17"/>
      <c r="AD319" s="17"/>
      <c r="AE319" s="17"/>
      <c r="AF319" s="17"/>
      <c r="AG319" s="17"/>
      <c r="AH319" s="17"/>
      <c r="AI319" s="17"/>
      <c r="AJ319" s="17"/>
    </row>
    <row r="320" spans="1:36" s="9" customFormat="1" x14ac:dyDescent="0.2">
      <c r="A320" s="9">
        <v>310</v>
      </c>
      <c r="B320" s="31" t="s">
        <v>37</v>
      </c>
      <c r="C320" s="31" t="s">
        <v>349</v>
      </c>
      <c r="D320" s="31" t="s">
        <v>350</v>
      </c>
      <c r="E320" s="31" t="s">
        <v>351</v>
      </c>
      <c r="F320" s="31" t="s">
        <v>51</v>
      </c>
      <c r="G320" s="31" t="s">
        <v>42</v>
      </c>
      <c r="H320" s="32">
        <v>42075</v>
      </c>
      <c r="I320" s="32">
        <v>42080</v>
      </c>
      <c r="J320" s="39">
        <v>2251.14</v>
      </c>
      <c r="K320" s="39">
        <v>52.35</v>
      </c>
      <c r="L320" s="31"/>
      <c r="M320" s="39" t="s">
        <v>352</v>
      </c>
      <c r="N320" s="31" t="s">
        <v>44</v>
      </c>
      <c r="O320" s="31" t="s">
        <v>96</v>
      </c>
      <c r="P320" s="31" t="s">
        <v>46</v>
      </c>
      <c r="Q320" s="31" t="s">
        <v>47</v>
      </c>
      <c r="R320" s="31" t="s">
        <v>48</v>
      </c>
      <c r="S320" s="31"/>
      <c r="T320" s="31" t="s">
        <v>353</v>
      </c>
      <c r="U320" s="31"/>
      <c r="V320" s="31"/>
      <c r="W320" s="40"/>
      <c r="X320" s="40"/>
      <c r="Y320" s="22">
        <v>0</v>
      </c>
      <c r="Z320" s="40">
        <f t="shared" si="4"/>
        <v>52.35</v>
      </c>
      <c r="AA320" s="41" t="s">
        <v>6</v>
      </c>
      <c r="AB320" s="43"/>
      <c r="AC320" s="17"/>
      <c r="AD320" s="17"/>
      <c r="AE320" s="17"/>
      <c r="AF320" s="17"/>
      <c r="AG320" s="17"/>
      <c r="AH320" s="17"/>
      <c r="AI320" s="17"/>
      <c r="AJ320" s="17"/>
    </row>
    <row r="321" spans="1:36" s="9" customFormat="1" x14ac:dyDescent="0.2">
      <c r="A321" s="9">
        <v>311</v>
      </c>
      <c r="B321" s="31" t="s">
        <v>37</v>
      </c>
      <c r="C321" s="31" t="s">
        <v>349</v>
      </c>
      <c r="D321" s="31" t="s">
        <v>350</v>
      </c>
      <c r="E321" s="31" t="s">
        <v>351</v>
      </c>
      <c r="F321" s="31" t="s">
        <v>51</v>
      </c>
      <c r="G321" s="31" t="s">
        <v>42</v>
      </c>
      <c r="H321" s="32">
        <v>42075</v>
      </c>
      <c r="I321" s="32">
        <v>42080</v>
      </c>
      <c r="J321" s="39">
        <v>2251.14</v>
      </c>
      <c r="K321" s="39">
        <v>53.08</v>
      </c>
      <c r="L321" s="31"/>
      <c r="M321" s="39" t="s">
        <v>352</v>
      </c>
      <c r="N321" s="31" t="s">
        <v>44</v>
      </c>
      <c r="O321" s="31" t="s">
        <v>96</v>
      </c>
      <c r="P321" s="31" t="s">
        <v>46</v>
      </c>
      <c r="Q321" s="31" t="s">
        <v>47</v>
      </c>
      <c r="R321" s="31" t="s">
        <v>48</v>
      </c>
      <c r="S321" s="31"/>
      <c r="T321" s="31" t="s">
        <v>353</v>
      </c>
      <c r="U321" s="31"/>
      <c r="V321" s="31"/>
      <c r="W321" s="40"/>
      <c r="X321" s="40"/>
      <c r="Y321" s="22">
        <v>0</v>
      </c>
      <c r="Z321" s="40">
        <f t="shared" si="4"/>
        <v>53.08</v>
      </c>
      <c r="AA321" s="41" t="s">
        <v>6</v>
      </c>
      <c r="AB321" s="43"/>
      <c r="AC321" s="17"/>
      <c r="AD321" s="17"/>
      <c r="AE321" s="17"/>
      <c r="AF321" s="17"/>
      <c r="AG321" s="17"/>
      <c r="AH321" s="17"/>
      <c r="AI321" s="17"/>
      <c r="AJ321" s="17"/>
    </row>
    <row r="322" spans="1:36" s="9" customFormat="1" x14ac:dyDescent="0.2">
      <c r="A322" s="9">
        <v>312</v>
      </c>
      <c r="B322" s="31" t="s">
        <v>37</v>
      </c>
      <c r="C322" s="31" t="s">
        <v>349</v>
      </c>
      <c r="D322" s="31" t="s">
        <v>350</v>
      </c>
      <c r="E322" s="31" t="s">
        <v>351</v>
      </c>
      <c r="F322" s="31" t="s">
        <v>51</v>
      </c>
      <c r="G322" s="31" t="s">
        <v>42</v>
      </c>
      <c r="H322" s="32">
        <v>42075</v>
      </c>
      <c r="I322" s="32">
        <v>42080</v>
      </c>
      <c r="J322" s="39">
        <v>2251.14</v>
      </c>
      <c r="K322" s="39">
        <v>65.75</v>
      </c>
      <c r="L322" s="31"/>
      <c r="M322" s="39" t="s">
        <v>352</v>
      </c>
      <c r="N322" s="31" t="s">
        <v>44</v>
      </c>
      <c r="O322" s="31" t="s">
        <v>96</v>
      </c>
      <c r="P322" s="31" t="s">
        <v>46</v>
      </c>
      <c r="Q322" s="31" t="s">
        <v>47</v>
      </c>
      <c r="R322" s="31" t="s">
        <v>48</v>
      </c>
      <c r="S322" s="31"/>
      <c r="T322" s="31" t="s">
        <v>353</v>
      </c>
      <c r="U322" s="31"/>
      <c r="V322" s="31"/>
      <c r="W322" s="40"/>
      <c r="X322" s="40"/>
      <c r="Y322" s="22">
        <v>0</v>
      </c>
      <c r="Z322" s="40">
        <f t="shared" si="4"/>
        <v>65.75</v>
      </c>
      <c r="AA322" s="41" t="s">
        <v>6</v>
      </c>
      <c r="AB322" s="43"/>
      <c r="AC322" s="17"/>
      <c r="AD322" s="17"/>
      <c r="AE322" s="17"/>
      <c r="AF322" s="17"/>
      <c r="AG322" s="17"/>
      <c r="AH322" s="17"/>
      <c r="AI322" s="17"/>
      <c r="AJ322" s="17"/>
    </row>
    <row r="323" spans="1:36" s="9" customFormat="1" x14ac:dyDescent="0.2">
      <c r="A323" s="9">
        <v>313</v>
      </c>
      <c r="B323" s="31" t="s">
        <v>37</v>
      </c>
      <c r="C323" s="31" t="s">
        <v>349</v>
      </c>
      <c r="D323" s="31" t="s">
        <v>350</v>
      </c>
      <c r="E323" s="31" t="s">
        <v>351</v>
      </c>
      <c r="F323" s="31" t="s">
        <v>51</v>
      </c>
      <c r="G323" s="31" t="s">
        <v>42</v>
      </c>
      <c r="H323" s="32">
        <v>42075</v>
      </c>
      <c r="I323" s="32">
        <v>42080</v>
      </c>
      <c r="J323" s="39">
        <v>2251.14</v>
      </c>
      <c r="K323" s="39">
        <v>35.909999999999997</v>
      </c>
      <c r="L323" s="31"/>
      <c r="M323" s="39" t="s">
        <v>352</v>
      </c>
      <c r="N323" s="31" t="s">
        <v>44</v>
      </c>
      <c r="O323" s="31" t="s">
        <v>96</v>
      </c>
      <c r="P323" s="31" t="s">
        <v>46</v>
      </c>
      <c r="Q323" s="31" t="s">
        <v>47</v>
      </c>
      <c r="R323" s="31" t="s">
        <v>48</v>
      </c>
      <c r="S323" s="31"/>
      <c r="T323" s="31" t="s">
        <v>353</v>
      </c>
      <c r="U323" s="31"/>
      <c r="V323" s="31"/>
      <c r="W323" s="40"/>
      <c r="X323" s="40"/>
      <c r="Y323" s="22">
        <v>0</v>
      </c>
      <c r="Z323" s="40">
        <f t="shared" si="4"/>
        <v>35.909999999999997</v>
      </c>
      <c r="AA323" s="41" t="s">
        <v>6</v>
      </c>
      <c r="AB323" s="43"/>
      <c r="AC323" s="17"/>
      <c r="AD323" s="17"/>
      <c r="AE323" s="17"/>
      <c r="AF323" s="17"/>
      <c r="AG323" s="17"/>
      <c r="AH323" s="17"/>
      <c r="AI323" s="17"/>
      <c r="AJ323" s="17"/>
    </row>
    <row r="324" spans="1:36" s="9" customFormat="1" x14ac:dyDescent="0.2">
      <c r="A324" s="9">
        <v>314</v>
      </c>
      <c r="B324" s="31" t="s">
        <v>37</v>
      </c>
      <c r="C324" s="31" t="s">
        <v>349</v>
      </c>
      <c r="D324" s="31" t="s">
        <v>350</v>
      </c>
      <c r="E324" s="31" t="s">
        <v>351</v>
      </c>
      <c r="F324" s="31" t="s">
        <v>51</v>
      </c>
      <c r="G324" s="31" t="s">
        <v>42</v>
      </c>
      <c r="H324" s="32">
        <v>42075</v>
      </c>
      <c r="I324" s="32">
        <v>42080</v>
      </c>
      <c r="J324" s="39">
        <v>2251.14</v>
      </c>
      <c r="K324" s="39">
        <v>4.09</v>
      </c>
      <c r="L324" s="31"/>
      <c r="M324" s="39" t="s">
        <v>352</v>
      </c>
      <c r="N324" s="31" t="s">
        <v>44</v>
      </c>
      <c r="O324" s="31" t="s">
        <v>96</v>
      </c>
      <c r="P324" s="31" t="s">
        <v>46</v>
      </c>
      <c r="Q324" s="31" t="s">
        <v>47</v>
      </c>
      <c r="R324" s="31" t="s">
        <v>48</v>
      </c>
      <c r="S324" s="31"/>
      <c r="T324" s="31" t="s">
        <v>353</v>
      </c>
      <c r="U324" s="31"/>
      <c r="V324" s="31"/>
      <c r="W324" s="40"/>
      <c r="X324" s="40"/>
      <c r="Y324" s="22">
        <v>0</v>
      </c>
      <c r="Z324" s="40">
        <f t="shared" si="4"/>
        <v>4.09</v>
      </c>
      <c r="AA324" s="41" t="s">
        <v>6</v>
      </c>
      <c r="AB324" s="43"/>
      <c r="AC324" s="17"/>
      <c r="AD324" s="17"/>
      <c r="AE324" s="17"/>
      <c r="AF324" s="17"/>
      <c r="AG324" s="17"/>
      <c r="AH324" s="17"/>
      <c r="AI324" s="17"/>
      <c r="AJ324" s="17"/>
    </row>
    <row r="325" spans="1:36" s="9" customFormat="1" x14ac:dyDescent="0.2">
      <c r="A325" s="9">
        <v>315</v>
      </c>
      <c r="B325" s="31" t="s">
        <v>37</v>
      </c>
      <c r="C325" s="31" t="s">
        <v>349</v>
      </c>
      <c r="D325" s="31" t="s">
        <v>350</v>
      </c>
      <c r="E325" s="31" t="s">
        <v>351</v>
      </c>
      <c r="F325" s="31" t="s">
        <v>51</v>
      </c>
      <c r="G325" s="31" t="s">
        <v>42</v>
      </c>
      <c r="H325" s="32">
        <v>42075</v>
      </c>
      <c r="I325" s="32">
        <v>42080</v>
      </c>
      <c r="J325" s="39">
        <v>2251.14</v>
      </c>
      <c r="K325" s="39">
        <v>333.2</v>
      </c>
      <c r="L325" s="31"/>
      <c r="M325" s="39" t="s">
        <v>352</v>
      </c>
      <c r="N325" s="31" t="s">
        <v>44</v>
      </c>
      <c r="O325" s="31" t="s">
        <v>96</v>
      </c>
      <c r="P325" s="31" t="s">
        <v>46</v>
      </c>
      <c r="Q325" s="31" t="s">
        <v>53</v>
      </c>
      <c r="R325" s="31" t="s">
        <v>48</v>
      </c>
      <c r="S325" s="31"/>
      <c r="T325" s="31" t="s">
        <v>353</v>
      </c>
      <c r="U325" s="31"/>
      <c r="V325" s="31"/>
      <c r="W325" s="40"/>
      <c r="X325" s="40"/>
      <c r="Y325" s="22">
        <v>0</v>
      </c>
      <c r="Z325" s="40">
        <f t="shared" si="4"/>
        <v>333.2</v>
      </c>
      <c r="AA325" s="41" t="s">
        <v>6</v>
      </c>
      <c r="AB325" s="43"/>
      <c r="AC325" s="17"/>
      <c r="AD325" s="17"/>
      <c r="AE325" s="17"/>
      <c r="AF325" s="17"/>
      <c r="AG325" s="17"/>
      <c r="AH325" s="17"/>
      <c r="AI325" s="17"/>
      <c r="AJ325" s="17"/>
    </row>
    <row r="326" spans="1:36" s="9" customFormat="1" x14ac:dyDescent="0.2">
      <c r="A326" s="9">
        <v>316</v>
      </c>
      <c r="B326" s="31" t="s">
        <v>37</v>
      </c>
      <c r="C326" s="31" t="s">
        <v>349</v>
      </c>
      <c r="D326" s="31" t="s">
        <v>350</v>
      </c>
      <c r="E326" s="31" t="s">
        <v>351</v>
      </c>
      <c r="F326" s="31" t="s">
        <v>51</v>
      </c>
      <c r="G326" s="31" t="s">
        <v>42</v>
      </c>
      <c r="H326" s="32">
        <v>42075</v>
      </c>
      <c r="I326" s="32">
        <v>42080</v>
      </c>
      <c r="J326" s="39">
        <v>2251.14</v>
      </c>
      <c r="K326" s="39">
        <v>333.2</v>
      </c>
      <c r="L326" s="31"/>
      <c r="M326" s="39" t="s">
        <v>352</v>
      </c>
      <c r="N326" s="31" t="s">
        <v>44</v>
      </c>
      <c r="O326" s="31" t="s">
        <v>96</v>
      </c>
      <c r="P326" s="31" t="s">
        <v>46</v>
      </c>
      <c r="Q326" s="31" t="s">
        <v>53</v>
      </c>
      <c r="R326" s="31" t="s">
        <v>48</v>
      </c>
      <c r="S326" s="31"/>
      <c r="T326" s="31" t="s">
        <v>353</v>
      </c>
      <c r="U326" s="31"/>
      <c r="V326" s="31"/>
      <c r="W326" s="40"/>
      <c r="X326" s="40"/>
      <c r="Y326" s="22">
        <v>0</v>
      </c>
      <c r="Z326" s="40">
        <f t="shared" si="4"/>
        <v>333.2</v>
      </c>
      <c r="AA326" s="41" t="s">
        <v>6</v>
      </c>
      <c r="AB326" s="43"/>
      <c r="AC326" s="17"/>
      <c r="AD326" s="17"/>
      <c r="AE326" s="17"/>
      <c r="AF326" s="17"/>
      <c r="AG326" s="17"/>
      <c r="AH326" s="17"/>
      <c r="AI326" s="17"/>
      <c r="AJ326" s="17"/>
    </row>
    <row r="327" spans="1:36" s="9" customFormat="1" x14ac:dyDescent="0.2">
      <c r="A327" s="9">
        <v>317</v>
      </c>
      <c r="B327" s="31" t="s">
        <v>37</v>
      </c>
      <c r="C327" s="31" t="s">
        <v>349</v>
      </c>
      <c r="D327" s="31" t="s">
        <v>350</v>
      </c>
      <c r="E327" s="31" t="s">
        <v>351</v>
      </c>
      <c r="F327" s="31" t="s">
        <v>51</v>
      </c>
      <c r="G327" s="31" t="s">
        <v>42</v>
      </c>
      <c r="H327" s="32">
        <v>42075</v>
      </c>
      <c r="I327" s="32">
        <v>42080</v>
      </c>
      <c r="J327" s="39">
        <v>2251.14</v>
      </c>
      <c r="K327" s="39">
        <v>149.09</v>
      </c>
      <c r="L327" s="31"/>
      <c r="M327" s="39" t="s">
        <v>352</v>
      </c>
      <c r="N327" s="31" t="s">
        <v>44</v>
      </c>
      <c r="O327" s="31" t="s">
        <v>96</v>
      </c>
      <c r="P327" s="31" t="s">
        <v>46</v>
      </c>
      <c r="Q327" s="31" t="s">
        <v>53</v>
      </c>
      <c r="R327" s="31" t="s">
        <v>48</v>
      </c>
      <c r="S327" s="31"/>
      <c r="T327" s="31" t="s">
        <v>353</v>
      </c>
      <c r="U327" s="31"/>
      <c r="V327" s="31"/>
      <c r="W327" s="40"/>
      <c r="X327" s="40"/>
      <c r="Y327" s="22">
        <v>0</v>
      </c>
      <c r="Z327" s="40">
        <f t="shared" si="4"/>
        <v>149.09</v>
      </c>
      <c r="AA327" s="41" t="s">
        <v>6</v>
      </c>
      <c r="AB327" s="43"/>
      <c r="AC327" s="17"/>
      <c r="AD327" s="17"/>
      <c r="AE327" s="17"/>
      <c r="AF327" s="17"/>
      <c r="AG327" s="17"/>
      <c r="AH327" s="17"/>
      <c r="AI327" s="17"/>
      <c r="AJ327" s="17"/>
    </row>
    <row r="328" spans="1:36" s="9" customFormat="1" x14ac:dyDescent="0.2">
      <c r="A328" s="9">
        <v>318</v>
      </c>
      <c r="B328" s="31" t="s">
        <v>37</v>
      </c>
      <c r="C328" s="31" t="s">
        <v>349</v>
      </c>
      <c r="D328" s="31" t="s">
        <v>350</v>
      </c>
      <c r="E328" s="31" t="s">
        <v>351</v>
      </c>
      <c r="F328" s="31" t="s">
        <v>51</v>
      </c>
      <c r="G328" s="31" t="s">
        <v>42</v>
      </c>
      <c r="H328" s="32">
        <v>42075</v>
      </c>
      <c r="I328" s="32">
        <v>42080</v>
      </c>
      <c r="J328" s="39">
        <v>2251.14</v>
      </c>
      <c r="K328" s="39">
        <v>34.229999999999997</v>
      </c>
      <c r="L328" s="31"/>
      <c r="M328" s="39" t="s">
        <v>352</v>
      </c>
      <c r="N328" s="31" t="s">
        <v>44</v>
      </c>
      <c r="O328" s="31" t="s">
        <v>96</v>
      </c>
      <c r="P328" s="31" t="s">
        <v>46</v>
      </c>
      <c r="Q328" s="31" t="s">
        <v>47</v>
      </c>
      <c r="R328" s="31" t="s">
        <v>48</v>
      </c>
      <c r="S328" s="31"/>
      <c r="T328" s="31" t="s">
        <v>353</v>
      </c>
      <c r="U328" s="31"/>
      <c r="V328" s="31"/>
      <c r="W328" s="40"/>
      <c r="X328" s="40"/>
      <c r="Y328" s="22">
        <v>0</v>
      </c>
      <c r="Z328" s="40">
        <f t="shared" si="4"/>
        <v>34.229999999999997</v>
      </c>
      <c r="AA328" s="41" t="s">
        <v>6</v>
      </c>
      <c r="AB328" s="43"/>
      <c r="AC328" s="17"/>
      <c r="AD328" s="17"/>
      <c r="AE328" s="17"/>
      <c r="AF328" s="17"/>
      <c r="AG328" s="17"/>
      <c r="AH328" s="17"/>
      <c r="AI328" s="17"/>
      <c r="AJ328" s="17"/>
    </row>
    <row r="329" spans="1:36" s="9" customFormat="1" x14ac:dyDescent="0.2">
      <c r="A329" s="9">
        <v>319</v>
      </c>
      <c r="B329" s="31" t="s">
        <v>37</v>
      </c>
      <c r="C329" s="31" t="s">
        <v>349</v>
      </c>
      <c r="D329" s="31" t="s">
        <v>350</v>
      </c>
      <c r="E329" s="31" t="s">
        <v>351</v>
      </c>
      <c r="F329" s="31" t="s">
        <v>51</v>
      </c>
      <c r="G329" s="31" t="s">
        <v>42</v>
      </c>
      <c r="H329" s="32">
        <v>42075</v>
      </c>
      <c r="I329" s="32">
        <v>42080</v>
      </c>
      <c r="J329" s="39">
        <v>2251.14</v>
      </c>
      <c r="K329" s="39">
        <v>64.98</v>
      </c>
      <c r="L329" s="31"/>
      <c r="M329" s="39" t="s">
        <v>352</v>
      </c>
      <c r="N329" s="31" t="s">
        <v>44</v>
      </c>
      <c r="O329" s="31" t="s">
        <v>96</v>
      </c>
      <c r="P329" s="31" t="s">
        <v>46</v>
      </c>
      <c r="Q329" s="31" t="s">
        <v>53</v>
      </c>
      <c r="R329" s="31" t="s">
        <v>48</v>
      </c>
      <c r="S329" s="31"/>
      <c r="T329" s="31" t="s">
        <v>353</v>
      </c>
      <c r="U329" s="31"/>
      <c r="V329" s="31"/>
      <c r="W329" s="40"/>
      <c r="X329" s="40"/>
      <c r="Y329" s="22">
        <v>0</v>
      </c>
      <c r="Z329" s="40">
        <f t="shared" si="4"/>
        <v>64.98</v>
      </c>
      <c r="AA329" s="41" t="s">
        <v>6</v>
      </c>
      <c r="AB329" s="43"/>
      <c r="AC329" s="17"/>
      <c r="AD329" s="17"/>
      <c r="AE329" s="17"/>
      <c r="AF329" s="17"/>
      <c r="AG329" s="17"/>
      <c r="AH329" s="17"/>
      <c r="AI329" s="17"/>
      <c r="AJ329" s="17"/>
    </row>
    <row r="330" spans="1:36" s="9" customFormat="1" x14ac:dyDescent="0.2">
      <c r="A330" s="9">
        <v>320</v>
      </c>
      <c r="B330" s="31" t="s">
        <v>37</v>
      </c>
      <c r="C330" s="31" t="s">
        <v>354</v>
      </c>
      <c r="D330" s="31" t="s">
        <v>355</v>
      </c>
      <c r="E330" s="31" t="s">
        <v>356</v>
      </c>
      <c r="F330" s="31" t="s">
        <v>101</v>
      </c>
      <c r="G330" s="31" t="s">
        <v>42</v>
      </c>
      <c r="H330" s="32">
        <v>42080</v>
      </c>
      <c r="I330" s="32">
        <v>42082</v>
      </c>
      <c r="J330" s="39">
        <v>159.97999999999999</v>
      </c>
      <c r="K330" s="39">
        <v>140</v>
      </c>
      <c r="L330" s="31"/>
      <c r="M330" s="39" t="s">
        <v>357</v>
      </c>
      <c r="N330" s="31" t="s">
        <v>44</v>
      </c>
      <c r="O330" s="31" t="s">
        <v>60</v>
      </c>
      <c r="P330" s="31" t="s">
        <v>46</v>
      </c>
      <c r="Q330" s="31" t="s">
        <v>47</v>
      </c>
      <c r="R330" s="31" t="s">
        <v>48</v>
      </c>
      <c r="S330" s="31"/>
      <c r="T330" s="31" t="s">
        <v>358</v>
      </c>
      <c r="U330" s="31"/>
      <c r="V330" s="31"/>
      <c r="W330" s="40"/>
      <c r="X330" s="40"/>
      <c r="Y330" s="22">
        <v>0</v>
      </c>
      <c r="Z330" s="40">
        <f t="shared" si="4"/>
        <v>140</v>
      </c>
      <c r="AA330" s="41" t="s">
        <v>6</v>
      </c>
      <c r="AB330" s="43"/>
      <c r="AC330" s="17"/>
      <c r="AD330" s="17"/>
      <c r="AE330" s="17"/>
      <c r="AF330" s="17"/>
      <c r="AG330" s="17"/>
      <c r="AH330" s="17"/>
      <c r="AI330" s="17"/>
      <c r="AJ330" s="17"/>
    </row>
    <row r="331" spans="1:36" s="9" customFormat="1" x14ac:dyDescent="0.2">
      <c r="A331" s="9">
        <v>321</v>
      </c>
      <c r="B331" s="31" t="s">
        <v>37</v>
      </c>
      <c r="C331" s="31" t="s">
        <v>354</v>
      </c>
      <c r="D331" s="31" t="s">
        <v>355</v>
      </c>
      <c r="E331" s="31" t="s">
        <v>356</v>
      </c>
      <c r="F331" s="31" t="s">
        <v>101</v>
      </c>
      <c r="G331" s="31" t="s">
        <v>42</v>
      </c>
      <c r="H331" s="32">
        <v>42080</v>
      </c>
      <c r="I331" s="32">
        <v>42082</v>
      </c>
      <c r="J331" s="39">
        <v>159.97999999999999</v>
      </c>
      <c r="K331" s="39">
        <v>19.98</v>
      </c>
      <c r="L331" s="31"/>
      <c r="M331" s="39" t="s">
        <v>357</v>
      </c>
      <c r="N331" s="31" t="s">
        <v>44</v>
      </c>
      <c r="O331" s="31" t="s">
        <v>60</v>
      </c>
      <c r="P331" s="31" t="s">
        <v>46</v>
      </c>
      <c r="Q331" s="31" t="s">
        <v>47</v>
      </c>
      <c r="R331" s="31" t="s">
        <v>48</v>
      </c>
      <c r="S331" s="31"/>
      <c r="T331" s="31" t="s">
        <v>358</v>
      </c>
      <c r="U331" s="31"/>
      <c r="V331" s="31"/>
      <c r="W331" s="40"/>
      <c r="X331" s="40" t="s">
        <v>523</v>
      </c>
      <c r="Y331" s="22">
        <v>19.98</v>
      </c>
      <c r="Z331" s="40">
        <f t="shared" ref="Z331:Z394" si="5">K331-Y331</f>
        <v>0</v>
      </c>
      <c r="AA331" s="41" t="s">
        <v>1</v>
      </c>
      <c r="AB331" s="43"/>
      <c r="AC331" s="17"/>
      <c r="AD331" s="17"/>
      <c r="AE331" s="17"/>
      <c r="AF331" s="17"/>
      <c r="AG331" s="17"/>
      <c r="AH331" s="17"/>
      <c r="AI331" s="17"/>
      <c r="AJ331" s="17"/>
    </row>
    <row r="332" spans="1:36" s="9" customFormat="1" x14ac:dyDescent="0.2">
      <c r="A332" s="9">
        <v>322</v>
      </c>
      <c r="B332" s="31" t="s">
        <v>37</v>
      </c>
      <c r="C332" s="31" t="s">
        <v>359</v>
      </c>
      <c r="D332" s="31" t="s">
        <v>360</v>
      </c>
      <c r="E332" s="31" t="s">
        <v>361</v>
      </c>
      <c r="F332" s="31" t="s">
        <v>362</v>
      </c>
      <c r="G332" s="31" t="s">
        <v>42</v>
      </c>
      <c r="H332" s="32">
        <v>42081</v>
      </c>
      <c r="I332" s="32">
        <v>42083</v>
      </c>
      <c r="J332" s="39">
        <v>18.93</v>
      </c>
      <c r="K332" s="39">
        <v>18.93</v>
      </c>
      <c r="L332" s="31"/>
      <c r="M332" s="39" t="s">
        <v>363</v>
      </c>
      <c r="N332" s="31" t="s">
        <v>44</v>
      </c>
      <c r="O332" s="31" t="s">
        <v>103</v>
      </c>
      <c r="P332" s="31" t="s">
        <v>68</v>
      </c>
      <c r="Q332" s="31" t="s">
        <v>150</v>
      </c>
      <c r="R332" s="31" t="s">
        <v>48</v>
      </c>
      <c r="S332" s="31"/>
      <c r="T332" s="31" t="s">
        <v>364</v>
      </c>
      <c r="U332" s="31"/>
      <c r="V332" s="31"/>
      <c r="W332" s="40"/>
      <c r="X332" s="40" t="s">
        <v>530</v>
      </c>
      <c r="Y332" s="22">
        <v>18.93</v>
      </c>
      <c r="Z332" s="40">
        <f t="shared" si="5"/>
        <v>0</v>
      </c>
      <c r="AA332" s="41" t="s">
        <v>1</v>
      </c>
      <c r="AB332" s="43"/>
      <c r="AC332" s="17"/>
      <c r="AD332" s="17"/>
      <c r="AE332" s="17"/>
      <c r="AF332" s="17"/>
      <c r="AG332" s="17"/>
      <c r="AH332" s="17"/>
      <c r="AI332" s="17"/>
      <c r="AJ332" s="17"/>
    </row>
    <row r="333" spans="1:36" s="9" customFormat="1" x14ac:dyDescent="0.2">
      <c r="A333" s="9">
        <v>323</v>
      </c>
      <c r="B333" s="31" t="s">
        <v>37</v>
      </c>
      <c r="C333" s="31" t="s">
        <v>365</v>
      </c>
      <c r="D333" s="31" t="s">
        <v>366</v>
      </c>
      <c r="E333" s="31" t="s">
        <v>367</v>
      </c>
      <c r="F333" s="31" t="s">
        <v>58</v>
      </c>
      <c r="G333" s="31" t="s">
        <v>42</v>
      </c>
      <c r="H333" s="32">
        <v>42089</v>
      </c>
      <c r="I333" s="32">
        <v>42093</v>
      </c>
      <c r="J333" s="39">
        <v>132.69</v>
      </c>
      <c r="K333" s="39">
        <v>132.69</v>
      </c>
      <c r="L333" s="31"/>
      <c r="M333" s="39" t="s">
        <v>368</v>
      </c>
      <c r="N333" s="31" t="s">
        <v>44</v>
      </c>
      <c r="O333" s="31" t="s">
        <v>369</v>
      </c>
      <c r="P333" s="31" t="s">
        <v>68</v>
      </c>
      <c r="Q333" s="31" t="s">
        <v>370</v>
      </c>
      <c r="R333" s="31" t="s">
        <v>48</v>
      </c>
      <c r="S333" s="31"/>
      <c r="T333" s="31" t="s">
        <v>371</v>
      </c>
      <c r="U333" s="31"/>
      <c r="V333" s="31"/>
      <c r="W333" s="40"/>
      <c r="X333" s="40"/>
      <c r="Y333" s="22">
        <v>0</v>
      </c>
      <c r="Z333" s="40">
        <f t="shared" si="5"/>
        <v>132.69</v>
      </c>
      <c r="AA333" s="41" t="s">
        <v>6</v>
      </c>
      <c r="AB333" s="43"/>
      <c r="AC333" s="17"/>
      <c r="AD333" s="17"/>
      <c r="AE333" s="17"/>
      <c r="AF333" s="17"/>
      <c r="AG333" s="17"/>
      <c r="AH333" s="17"/>
      <c r="AI333" s="17"/>
      <c r="AJ333" s="17"/>
    </row>
    <row r="334" spans="1:36" s="9" customFormat="1" x14ac:dyDescent="0.2">
      <c r="A334" s="9">
        <v>324</v>
      </c>
      <c r="B334" s="31" t="s">
        <v>37</v>
      </c>
      <c r="C334" s="31" t="s">
        <v>372</v>
      </c>
      <c r="D334" s="31" t="s">
        <v>373</v>
      </c>
      <c r="E334" s="31" t="s">
        <v>374</v>
      </c>
      <c r="F334" s="31" t="s">
        <v>172</v>
      </c>
      <c r="G334" s="31" t="s">
        <v>42</v>
      </c>
      <c r="H334" s="32">
        <v>42079</v>
      </c>
      <c r="I334" s="32">
        <v>42081</v>
      </c>
      <c r="J334" s="39">
        <v>50</v>
      </c>
      <c r="K334" s="39">
        <v>25</v>
      </c>
      <c r="L334" s="31"/>
      <c r="M334" s="39" t="s">
        <v>375</v>
      </c>
      <c r="N334" s="31" t="s">
        <v>44</v>
      </c>
      <c r="O334" s="31" t="s">
        <v>45</v>
      </c>
      <c r="P334" s="31" t="s">
        <v>46</v>
      </c>
      <c r="Q334" s="31" t="s">
        <v>53</v>
      </c>
      <c r="R334" s="31" t="s">
        <v>48</v>
      </c>
      <c r="S334" s="31"/>
      <c r="T334" s="31" t="s">
        <v>376</v>
      </c>
      <c r="U334" s="31"/>
      <c r="V334" s="31"/>
      <c r="W334" s="40"/>
      <c r="X334" s="40"/>
      <c r="Y334" s="22">
        <v>0</v>
      </c>
      <c r="Z334" s="40">
        <f t="shared" si="5"/>
        <v>25</v>
      </c>
      <c r="AA334" s="41" t="s">
        <v>6</v>
      </c>
      <c r="AB334" s="43"/>
      <c r="AC334" s="17"/>
      <c r="AD334" s="17"/>
      <c r="AE334" s="17"/>
      <c r="AF334" s="17"/>
      <c r="AG334" s="17"/>
      <c r="AH334" s="17"/>
      <c r="AI334" s="17"/>
      <c r="AJ334" s="17"/>
    </row>
    <row r="335" spans="1:36" s="9" customFormat="1" x14ac:dyDescent="0.2">
      <c r="A335" s="9">
        <v>325</v>
      </c>
      <c r="B335" s="31" t="s">
        <v>37</v>
      </c>
      <c r="C335" s="31" t="s">
        <v>372</v>
      </c>
      <c r="D335" s="31" t="s">
        <v>373</v>
      </c>
      <c r="E335" s="31" t="s">
        <v>374</v>
      </c>
      <c r="F335" s="31" t="s">
        <v>172</v>
      </c>
      <c r="G335" s="31" t="s">
        <v>42</v>
      </c>
      <c r="H335" s="32">
        <v>42079</v>
      </c>
      <c r="I335" s="32">
        <v>42081</v>
      </c>
      <c r="J335" s="39">
        <v>50</v>
      </c>
      <c r="K335" s="39">
        <v>25</v>
      </c>
      <c r="L335" s="31"/>
      <c r="M335" s="39" t="s">
        <v>375</v>
      </c>
      <c r="N335" s="31" t="s">
        <v>44</v>
      </c>
      <c r="O335" s="31" t="s">
        <v>45</v>
      </c>
      <c r="P335" s="31" t="s">
        <v>46</v>
      </c>
      <c r="Q335" s="31" t="s">
        <v>53</v>
      </c>
      <c r="R335" s="31" t="s">
        <v>48</v>
      </c>
      <c r="S335" s="31"/>
      <c r="T335" s="31" t="s">
        <v>376</v>
      </c>
      <c r="U335" s="31"/>
      <c r="V335" s="31"/>
      <c r="W335" s="40"/>
      <c r="X335" s="40"/>
      <c r="Y335" s="22">
        <v>0</v>
      </c>
      <c r="Z335" s="40">
        <f t="shared" si="5"/>
        <v>25</v>
      </c>
      <c r="AA335" s="41" t="s">
        <v>6</v>
      </c>
      <c r="AB335" s="43"/>
      <c r="AC335" s="17"/>
      <c r="AD335" s="17"/>
      <c r="AE335" s="17"/>
      <c r="AF335" s="17"/>
      <c r="AG335" s="17"/>
      <c r="AH335" s="17"/>
      <c r="AI335" s="17"/>
      <c r="AJ335" s="17"/>
    </row>
    <row r="336" spans="1:36" s="9" customFormat="1" x14ac:dyDescent="0.2">
      <c r="A336" s="9">
        <v>326</v>
      </c>
      <c r="B336" s="31" t="s">
        <v>37</v>
      </c>
      <c r="C336" s="31" t="s">
        <v>372</v>
      </c>
      <c r="D336" s="31" t="s">
        <v>373</v>
      </c>
      <c r="E336" s="31" t="s">
        <v>377</v>
      </c>
      <c r="F336" s="31" t="s">
        <v>199</v>
      </c>
      <c r="G336" s="31" t="s">
        <v>42</v>
      </c>
      <c r="H336" s="32">
        <v>42090</v>
      </c>
      <c r="I336" s="32">
        <v>42094</v>
      </c>
      <c r="J336" s="39">
        <v>126.5</v>
      </c>
      <c r="K336" s="39">
        <v>126.5</v>
      </c>
      <c r="L336" s="31"/>
      <c r="M336" s="39" t="s">
        <v>378</v>
      </c>
      <c r="N336" s="31" t="s">
        <v>44</v>
      </c>
      <c r="O336" s="31" t="s">
        <v>45</v>
      </c>
      <c r="P336" s="31" t="s">
        <v>46</v>
      </c>
      <c r="Q336" s="31" t="s">
        <v>53</v>
      </c>
      <c r="R336" s="31" t="s">
        <v>48</v>
      </c>
      <c r="S336" s="31"/>
      <c r="T336" s="31" t="s">
        <v>379</v>
      </c>
      <c r="U336" s="31"/>
      <c r="V336" s="31"/>
      <c r="W336" s="40"/>
      <c r="X336" s="40"/>
      <c r="Y336" s="22">
        <v>0</v>
      </c>
      <c r="Z336" s="40">
        <f t="shared" si="5"/>
        <v>126.5</v>
      </c>
      <c r="AA336" s="41" t="s">
        <v>6</v>
      </c>
      <c r="AB336" s="43"/>
      <c r="AC336" s="17"/>
      <c r="AD336" s="17"/>
      <c r="AE336" s="17"/>
      <c r="AF336" s="17"/>
      <c r="AG336" s="17"/>
      <c r="AH336" s="17"/>
      <c r="AI336" s="17"/>
      <c r="AJ336" s="17"/>
    </row>
    <row r="337" spans="1:36" s="9" customFormat="1" x14ac:dyDescent="0.2">
      <c r="A337" s="9">
        <v>327</v>
      </c>
      <c r="B337" s="31" t="s">
        <v>37</v>
      </c>
      <c r="C337" s="31" t="s">
        <v>380</v>
      </c>
      <c r="D337" s="31" t="s">
        <v>381</v>
      </c>
      <c r="E337" s="31" t="s">
        <v>382</v>
      </c>
      <c r="F337" s="31" t="s">
        <v>58</v>
      </c>
      <c r="G337" s="31" t="s">
        <v>42</v>
      </c>
      <c r="H337" s="32">
        <v>42090</v>
      </c>
      <c r="I337" s="32">
        <v>42093</v>
      </c>
      <c r="J337" s="39">
        <v>135.08000000000001</v>
      </c>
      <c r="K337" s="39">
        <v>128.80000000000001</v>
      </c>
      <c r="L337" s="31"/>
      <c r="M337" s="39" t="s">
        <v>383</v>
      </c>
      <c r="N337" s="31" t="s">
        <v>44</v>
      </c>
      <c r="O337" s="31" t="s">
        <v>369</v>
      </c>
      <c r="P337" s="31" t="s">
        <v>68</v>
      </c>
      <c r="Q337" s="31" t="s">
        <v>53</v>
      </c>
      <c r="R337" s="31" t="s">
        <v>48</v>
      </c>
      <c r="S337" s="31"/>
      <c r="T337" s="31" t="s">
        <v>384</v>
      </c>
      <c r="U337" s="31"/>
      <c r="V337" s="31"/>
      <c r="W337" s="40"/>
      <c r="X337" s="40"/>
      <c r="Y337" s="22">
        <v>0</v>
      </c>
      <c r="Z337" s="40">
        <f t="shared" si="5"/>
        <v>128.80000000000001</v>
      </c>
      <c r="AA337" s="41" t="s">
        <v>6</v>
      </c>
      <c r="AB337" s="43"/>
      <c r="AC337" s="17"/>
      <c r="AD337" s="17"/>
      <c r="AE337" s="17"/>
      <c r="AF337" s="17"/>
      <c r="AG337" s="17"/>
      <c r="AH337" s="17"/>
      <c r="AI337" s="17"/>
      <c r="AJ337" s="17"/>
    </row>
    <row r="338" spans="1:36" s="9" customFormat="1" x14ac:dyDescent="0.2">
      <c r="A338" s="9">
        <v>328</v>
      </c>
      <c r="B338" s="31" t="s">
        <v>37</v>
      </c>
      <c r="C338" s="31" t="s">
        <v>380</v>
      </c>
      <c r="D338" s="31" t="s">
        <v>381</v>
      </c>
      <c r="E338" s="31" t="s">
        <v>382</v>
      </c>
      <c r="F338" s="31" t="s">
        <v>58</v>
      </c>
      <c r="G338" s="31" t="s">
        <v>42</v>
      </c>
      <c r="H338" s="32">
        <v>42090</v>
      </c>
      <c r="I338" s="32">
        <v>42093</v>
      </c>
      <c r="J338" s="39">
        <v>135.08000000000001</v>
      </c>
      <c r="K338" s="39">
        <v>6.28</v>
      </c>
      <c r="L338" s="31"/>
      <c r="M338" s="39" t="s">
        <v>383</v>
      </c>
      <c r="N338" s="31" t="s">
        <v>44</v>
      </c>
      <c r="O338" s="31" t="s">
        <v>369</v>
      </c>
      <c r="P338" s="31" t="s">
        <v>68</v>
      </c>
      <c r="Q338" s="31" t="s">
        <v>47</v>
      </c>
      <c r="R338" s="31" t="s">
        <v>48</v>
      </c>
      <c r="S338" s="31"/>
      <c r="T338" s="31" t="s">
        <v>384</v>
      </c>
      <c r="U338" s="31"/>
      <c r="V338" s="31"/>
      <c r="W338" s="40"/>
      <c r="X338" s="40"/>
      <c r="Y338" s="22">
        <v>0</v>
      </c>
      <c r="Z338" s="40">
        <f t="shared" si="5"/>
        <v>6.28</v>
      </c>
      <c r="AA338" s="41" t="s">
        <v>6</v>
      </c>
      <c r="AB338" s="43"/>
      <c r="AC338" s="17"/>
      <c r="AD338" s="17"/>
      <c r="AE338" s="17"/>
      <c r="AF338" s="17"/>
      <c r="AG338" s="17"/>
      <c r="AH338" s="17"/>
      <c r="AI338" s="17"/>
      <c r="AJ338" s="17"/>
    </row>
    <row r="339" spans="1:36" s="9" customFormat="1" x14ac:dyDescent="0.2">
      <c r="A339" s="9">
        <v>329</v>
      </c>
      <c r="B339" s="31" t="s">
        <v>37</v>
      </c>
      <c r="C339" s="31" t="s">
        <v>385</v>
      </c>
      <c r="D339" s="31" t="s">
        <v>386</v>
      </c>
      <c r="E339" s="31" t="s">
        <v>387</v>
      </c>
      <c r="F339" s="31" t="s">
        <v>234</v>
      </c>
      <c r="G339" s="31" t="s">
        <v>42</v>
      </c>
      <c r="H339" s="32">
        <v>42074</v>
      </c>
      <c r="I339" s="32">
        <v>42079</v>
      </c>
      <c r="J339" s="39">
        <v>244.32</v>
      </c>
      <c r="K339" s="39">
        <v>21.05</v>
      </c>
      <c r="L339" s="31"/>
      <c r="M339" s="39" t="s">
        <v>388</v>
      </c>
      <c r="N339" s="31" t="s">
        <v>44</v>
      </c>
      <c r="O339" s="31" t="s">
        <v>334</v>
      </c>
      <c r="P339" s="31" t="s">
        <v>224</v>
      </c>
      <c r="Q339" s="31" t="s">
        <v>47</v>
      </c>
      <c r="R339" s="31" t="s">
        <v>48</v>
      </c>
      <c r="S339" s="31"/>
      <c r="T339" s="31" t="s">
        <v>389</v>
      </c>
      <c r="U339" s="31"/>
      <c r="V339" s="31"/>
      <c r="W339" s="40"/>
      <c r="X339" s="40"/>
      <c r="Y339" s="22">
        <v>0</v>
      </c>
      <c r="Z339" s="40">
        <f t="shared" si="5"/>
        <v>21.05</v>
      </c>
      <c r="AA339" s="41" t="s">
        <v>6</v>
      </c>
      <c r="AB339" s="43"/>
      <c r="AC339" s="17"/>
      <c r="AD339" s="17"/>
      <c r="AE339" s="17"/>
      <c r="AF339" s="17"/>
      <c r="AG339" s="17"/>
      <c r="AH339" s="17"/>
      <c r="AI339" s="17"/>
      <c r="AJ339" s="17"/>
    </row>
    <row r="340" spans="1:36" s="9" customFormat="1" x14ac:dyDescent="0.2">
      <c r="A340" s="9">
        <v>330</v>
      </c>
      <c r="B340" s="31" t="s">
        <v>37</v>
      </c>
      <c r="C340" s="31" t="s">
        <v>385</v>
      </c>
      <c r="D340" s="31" t="s">
        <v>386</v>
      </c>
      <c r="E340" s="31" t="s">
        <v>387</v>
      </c>
      <c r="F340" s="31" t="s">
        <v>234</v>
      </c>
      <c r="G340" s="31" t="s">
        <v>42</v>
      </c>
      <c r="H340" s="32">
        <v>42074</v>
      </c>
      <c r="I340" s="32">
        <v>42079</v>
      </c>
      <c r="J340" s="39">
        <v>244.32</v>
      </c>
      <c r="K340" s="39">
        <v>129.61000000000001</v>
      </c>
      <c r="L340" s="31"/>
      <c r="M340" s="39" t="s">
        <v>388</v>
      </c>
      <c r="N340" s="31" t="s">
        <v>44</v>
      </c>
      <c r="O340" s="31" t="s">
        <v>334</v>
      </c>
      <c r="P340" s="31" t="s">
        <v>224</v>
      </c>
      <c r="Q340" s="31" t="s">
        <v>53</v>
      </c>
      <c r="R340" s="31" t="s">
        <v>48</v>
      </c>
      <c r="S340" s="31"/>
      <c r="T340" s="31" t="s">
        <v>389</v>
      </c>
      <c r="U340" s="31"/>
      <c r="V340" s="31"/>
      <c r="W340" s="40"/>
      <c r="X340" s="40"/>
      <c r="Y340" s="22">
        <v>0</v>
      </c>
      <c r="Z340" s="40">
        <f t="shared" si="5"/>
        <v>129.61000000000001</v>
      </c>
      <c r="AA340" s="41" t="s">
        <v>6</v>
      </c>
      <c r="AB340" s="43"/>
      <c r="AC340" s="17"/>
      <c r="AD340" s="17"/>
      <c r="AE340" s="17"/>
      <c r="AF340" s="17"/>
      <c r="AG340" s="17"/>
      <c r="AH340" s="17"/>
      <c r="AI340" s="17"/>
      <c r="AJ340" s="17"/>
    </row>
    <row r="341" spans="1:36" s="9" customFormat="1" x14ac:dyDescent="0.2">
      <c r="A341" s="9">
        <v>331</v>
      </c>
      <c r="B341" s="31" t="s">
        <v>37</v>
      </c>
      <c r="C341" s="31" t="s">
        <v>385</v>
      </c>
      <c r="D341" s="31" t="s">
        <v>386</v>
      </c>
      <c r="E341" s="31" t="s">
        <v>387</v>
      </c>
      <c r="F341" s="31" t="s">
        <v>234</v>
      </c>
      <c r="G341" s="31" t="s">
        <v>42</v>
      </c>
      <c r="H341" s="32">
        <v>42074</v>
      </c>
      <c r="I341" s="32">
        <v>42079</v>
      </c>
      <c r="J341" s="39">
        <v>244.32</v>
      </c>
      <c r="K341" s="39">
        <v>20.09</v>
      </c>
      <c r="L341" s="31"/>
      <c r="M341" s="39" t="s">
        <v>388</v>
      </c>
      <c r="N341" s="31" t="s">
        <v>44</v>
      </c>
      <c r="O341" s="31" t="s">
        <v>334</v>
      </c>
      <c r="P341" s="31" t="s">
        <v>224</v>
      </c>
      <c r="Q341" s="31" t="s">
        <v>53</v>
      </c>
      <c r="R341" s="31" t="s">
        <v>48</v>
      </c>
      <c r="S341" s="31"/>
      <c r="T341" s="31" t="s">
        <v>389</v>
      </c>
      <c r="U341" s="31"/>
      <c r="V341" s="31"/>
      <c r="W341" s="40"/>
      <c r="X341" s="40"/>
      <c r="Y341" s="22">
        <v>0</v>
      </c>
      <c r="Z341" s="40">
        <f t="shared" si="5"/>
        <v>20.09</v>
      </c>
      <c r="AA341" s="41" t="s">
        <v>6</v>
      </c>
      <c r="AB341" s="43"/>
      <c r="AC341" s="17"/>
      <c r="AD341" s="17"/>
      <c r="AE341" s="17"/>
      <c r="AF341" s="17"/>
      <c r="AG341" s="17"/>
      <c r="AH341" s="17"/>
      <c r="AI341" s="17"/>
      <c r="AJ341" s="17"/>
    </row>
    <row r="342" spans="1:36" s="9" customFormat="1" x14ac:dyDescent="0.2">
      <c r="A342" s="9">
        <v>332</v>
      </c>
      <c r="B342" s="31" t="s">
        <v>37</v>
      </c>
      <c r="C342" s="31" t="s">
        <v>385</v>
      </c>
      <c r="D342" s="31" t="s">
        <v>386</v>
      </c>
      <c r="E342" s="31" t="s">
        <v>387</v>
      </c>
      <c r="F342" s="31" t="s">
        <v>234</v>
      </c>
      <c r="G342" s="31" t="s">
        <v>42</v>
      </c>
      <c r="H342" s="32">
        <v>42074</v>
      </c>
      <c r="I342" s="32">
        <v>42079</v>
      </c>
      <c r="J342" s="39">
        <v>244.32</v>
      </c>
      <c r="K342" s="39">
        <v>20.09</v>
      </c>
      <c r="L342" s="31"/>
      <c r="M342" s="39" t="s">
        <v>388</v>
      </c>
      <c r="N342" s="31" t="s">
        <v>44</v>
      </c>
      <c r="O342" s="31" t="s">
        <v>334</v>
      </c>
      <c r="P342" s="31" t="s">
        <v>224</v>
      </c>
      <c r="Q342" s="31" t="s">
        <v>53</v>
      </c>
      <c r="R342" s="31" t="s">
        <v>48</v>
      </c>
      <c r="S342" s="31"/>
      <c r="T342" s="31" t="s">
        <v>389</v>
      </c>
      <c r="U342" s="31"/>
      <c r="V342" s="31"/>
      <c r="W342" s="40"/>
      <c r="X342" s="40"/>
      <c r="Y342" s="22">
        <v>0</v>
      </c>
      <c r="Z342" s="40">
        <f t="shared" si="5"/>
        <v>20.09</v>
      </c>
      <c r="AA342" s="41" t="s">
        <v>6</v>
      </c>
      <c r="AB342" s="43"/>
      <c r="AC342" s="17"/>
      <c r="AD342" s="17"/>
      <c r="AE342" s="17"/>
      <c r="AF342" s="17"/>
      <c r="AG342" s="17"/>
      <c r="AH342" s="17"/>
      <c r="AI342" s="17"/>
      <c r="AJ342" s="17"/>
    </row>
    <row r="343" spans="1:36" s="9" customFormat="1" x14ac:dyDescent="0.2">
      <c r="A343" s="9">
        <v>333</v>
      </c>
      <c r="B343" s="31" t="s">
        <v>37</v>
      </c>
      <c r="C343" s="31" t="s">
        <v>385</v>
      </c>
      <c r="D343" s="31" t="s">
        <v>386</v>
      </c>
      <c r="E343" s="31" t="s">
        <v>387</v>
      </c>
      <c r="F343" s="31" t="s">
        <v>234</v>
      </c>
      <c r="G343" s="31" t="s">
        <v>42</v>
      </c>
      <c r="H343" s="32">
        <v>42074</v>
      </c>
      <c r="I343" s="32">
        <v>42079</v>
      </c>
      <c r="J343" s="39">
        <v>244.32</v>
      </c>
      <c r="K343" s="39">
        <v>15</v>
      </c>
      <c r="L343" s="31"/>
      <c r="M343" s="39" t="s">
        <v>388</v>
      </c>
      <c r="N343" s="31" t="s">
        <v>44</v>
      </c>
      <c r="O343" s="31" t="s">
        <v>334</v>
      </c>
      <c r="P343" s="31" t="s">
        <v>224</v>
      </c>
      <c r="Q343" s="31" t="s">
        <v>53</v>
      </c>
      <c r="R343" s="31" t="s">
        <v>48</v>
      </c>
      <c r="S343" s="31"/>
      <c r="T343" s="31" t="s">
        <v>389</v>
      </c>
      <c r="U343" s="31"/>
      <c r="V343" s="31"/>
      <c r="W343" s="40"/>
      <c r="X343" s="40" t="s">
        <v>526</v>
      </c>
      <c r="Y343" s="22">
        <v>15</v>
      </c>
      <c r="Z343" s="40">
        <f t="shared" si="5"/>
        <v>0</v>
      </c>
      <c r="AA343" s="41" t="s">
        <v>1</v>
      </c>
      <c r="AB343" s="43"/>
      <c r="AC343" s="17"/>
      <c r="AD343" s="17"/>
      <c r="AE343" s="17"/>
      <c r="AF343" s="17"/>
      <c r="AG343" s="17"/>
      <c r="AH343" s="17"/>
      <c r="AI343" s="17"/>
      <c r="AJ343" s="17"/>
    </row>
    <row r="344" spans="1:36" s="9" customFormat="1" x14ac:dyDescent="0.2">
      <c r="A344" s="9">
        <v>334</v>
      </c>
      <c r="B344" s="31" t="s">
        <v>37</v>
      </c>
      <c r="C344" s="31" t="s">
        <v>385</v>
      </c>
      <c r="D344" s="31" t="s">
        <v>386</v>
      </c>
      <c r="E344" s="31" t="s">
        <v>387</v>
      </c>
      <c r="F344" s="31" t="s">
        <v>234</v>
      </c>
      <c r="G344" s="31" t="s">
        <v>42</v>
      </c>
      <c r="H344" s="32">
        <v>42074</v>
      </c>
      <c r="I344" s="32">
        <v>42079</v>
      </c>
      <c r="J344" s="39">
        <v>244.32</v>
      </c>
      <c r="K344" s="39">
        <v>25</v>
      </c>
      <c r="L344" s="31"/>
      <c r="M344" s="39" t="s">
        <v>388</v>
      </c>
      <c r="N344" s="31" t="s">
        <v>44</v>
      </c>
      <c r="O344" s="31" t="s">
        <v>334</v>
      </c>
      <c r="P344" s="31" t="s">
        <v>224</v>
      </c>
      <c r="Q344" s="31" t="s">
        <v>53</v>
      </c>
      <c r="R344" s="31" t="s">
        <v>48</v>
      </c>
      <c r="S344" s="31"/>
      <c r="T344" s="31" t="s">
        <v>389</v>
      </c>
      <c r="U344" s="31"/>
      <c r="V344" s="31"/>
      <c r="W344" s="40"/>
      <c r="X344" s="40"/>
      <c r="Y344" s="22">
        <v>0</v>
      </c>
      <c r="Z344" s="40">
        <f t="shared" si="5"/>
        <v>25</v>
      </c>
      <c r="AA344" s="41" t="s">
        <v>6</v>
      </c>
      <c r="AB344" s="43"/>
      <c r="AC344" s="17"/>
      <c r="AD344" s="17"/>
      <c r="AE344" s="17"/>
      <c r="AF344" s="17"/>
      <c r="AG344" s="17"/>
      <c r="AH344" s="17"/>
      <c r="AI344" s="17"/>
      <c r="AJ344" s="17"/>
    </row>
    <row r="345" spans="1:36" s="9" customFormat="1" hidden="1" x14ac:dyDescent="0.2">
      <c r="A345" s="9">
        <v>335</v>
      </c>
      <c r="B345" s="31" t="s">
        <v>37</v>
      </c>
      <c r="C345" s="31" t="s">
        <v>385</v>
      </c>
      <c r="D345" s="31" t="s">
        <v>386</v>
      </c>
      <c r="E345" s="31" t="s">
        <v>387</v>
      </c>
      <c r="F345" s="31" t="s">
        <v>234</v>
      </c>
      <c r="G345" s="31" t="s">
        <v>42</v>
      </c>
      <c r="H345" s="32">
        <v>42074</v>
      </c>
      <c r="I345" s="32">
        <v>42079</v>
      </c>
      <c r="J345" s="39">
        <v>244.32</v>
      </c>
      <c r="K345" s="39">
        <v>13.48</v>
      </c>
      <c r="L345" s="31"/>
      <c r="M345" s="39" t="s">
        <v>388</v>
      </c>
      <c r="N345" s="31" t="s">
        <v>44</v>
      </c>
      <c r="O345" s="31" t="s">
        <v>334</v>
      </c>
      <c r="P345" s="31" t="s">
        <v>70</v>
      </c>
      <c r="Q345" s="31" t="s">
        <v>47</v>
      </c>
      <c r="R345" s="31" t="s">
        <v>48</v>
      </c>
      <c r="S345" s="31"/>
      <c r="T345" s="31" t="s">
        <v>389</v>
      </c>
      <c r="U345" s="31"/>
      <c r="V345" s="31"/>
      <c r="W345" s="40"/>
      <c r="X345" s="40" t="s">
        <v>520</v>
      </c>
      <c r="Y345" s="22">
        <v>13.48</v>
      </c>
      <c r="Z345" s="40">
        <f t="shared" si="5"/>
        <v>0</v>
      </c>
      <c r="AA345" s="41" t="s">
        <v>1</v>
      </c>
      <c r="AB345" s="43"/>
      <c r="AC345" s="17"/>
      <c r="AD345" s="17"/>
      <c r="AE345" s="17"/>
      <c r="AF345" s="17"/>
      <c r="AG345" s="17"/>
      <c r="AH345" s="17"/>
      <c r="AI345" s="17"/>
      <c r="AJ345" s="17"/>
    </row>
    <row r="346" spans="1:36" s="9" customFormat="1" x14ac:dyDescent="0.2">
      <c r="A346" s="9">
        <v>336</v>
      </c>
      <c r="B346" s="31" t="s">
        <v>37</v>
      </c>
      <c r="C346" s="31" t="s">
        <v>390</v>
      </c>
      <c r="D346" s="31" t="s">
        <v>391</v>
      </c>
      <c r="E346" s="31" t="s">
        <v>392</v>
      </c>
      <c r="F346" s="31" t="s">
        <v>178</v>
      </c>
      <c r="G346" s="31" t="s">
        <v>42</v>
      </c>
      <c r="H346" s="32">
        <v>42083</v>
      </c>
      <c r="I346" s="32">
        <v>42087</v>
      </c>
      <c r="J346" s="39">
        <v>38.159999999999997</v>
      </c>
      <c r="K346" s="39">
        <v>38.159999999999997</v>
      </c>
      <c r="L346" s="31"/>
      <c r="M346" s="39" t="s">
        <v>393</v>
      </c>
      <c r="N346" s="31" t="s">
        <v>44</v>
      </c>
      <c r="O346" s="31" t="s">
        <v>103</v>
      </c>
      <c r="P346" s="31" t="s">
        <v>68</v>
      </c>
      <c r="Q346" s="31" t="s">
        <v>47</v>
      </c>
      <c r="R346" s="31" t="s">
        <v>48</v>
      </c>
      <c r="S346" s="31"/>
      <c r="T346" s="31" t="s">
        <v>394</v>
      </c>
      <c r="U346" s="31"/>
      <c r="V346" s="31"/>
      <c r="W346" s="40"/>
      <c r="X346" s="40" t="s">
        <v>519</v>
      </c>
      <c r="Y346" s="22">
        <v>38.159999999999997</v>
      </c>
      <c r="Z346" s="40">
        <f t="shared" si="5"/>
        <v>0</v>
      </c>
      <c r="AA346" s="41" t="s">
        <v>1</v>
      </c>
      <c r="AB346" s="43"/>
      <c r="AC346" s="17"/>
      <c r="AD346" s="17"/>
      <c r="AE346" s="17"/>
      <c r="AF346" s="17"/>
      <c r="AG346" s="17"/>
      <c r="AH346" s="17"/>
      <c r="AI346" s="17"/>
      <c r="AJ346" s="17"/>
    </row>
    <row r="347" spans="1:36" s="9" customFormat="1" x14ac:dyDescent="0.2">
      <c r="A347" s="9">
        <v>337</v>
      </c>
      <c r="B347" s="31" t="s">
        <v>37</v>
      </c>
      <c r="C347" s="31" t="s">
        <v>395</v>
      </c>
      <c r="D347" s="31" t="s">
        <v>396</v>
      </c>
      <c r="E347" s="31" t="s">
        <v>397</v>
      </c>
      <c r="F347" s="31" t="s">
        <v>234</v>
      </c>
      <c r="G347" s="31" t="s">
        <v>42</v>
      </c>
      <c r="H347" s="32">
        <v>42075</v>
      </c>
      <c r="I347" s="32">
        <v>42079</v>
      </c>
      <c r="J347" s="39">
        <v>39.44</v>
      </c>
      <c r="K347" s="39">
        <v>39.44</v>
      </c>
      <c r="L347" s="31"/>
      <c r="M347" s="39" t="s">
        <v>398</v>
      </c>
      <c r="N347" s="31" t="s">
        <v>44</v>
      </c>
      <c r="O347" s="31" t="s">
        <v>45</v>
      </c>
      <c r="P347" s="31" t="s">
        <v>46</v>
      </c>
      <c r="Q347" s="31" t="s">
        <v>47</v>
      </c>
      <c r="R347" s="31" t="s">
        <v>48</v>
      </c>
      <c r="S347" s="31"/>
      <c r="T347" s="31" t="s">
        <v>399</v>
      </c>
      <c r="U347" s="31"/>
      <c r="V347" s="31"/>
      <c r="W347" s="40"/>
      <c r="X347" s="40" t="s">
        <v>531</v>
      </c>
      <c r="Y347" s="22">
        <v>39.44</v>
      </c>
      <c r="Z347" s="40">
        <f t="shared" si="5"/>
        <v>0</v>
      </c>
      <c r="AA347" s="41" t="s">
        <v>1</v>
      </c>
      <c r="AB347" s="43"/>
      <c r="AC347" s="17"/>
      <c r="AD347" s="17"/>
      <c r="AE347" s="17"/>
      <c r="AF347" s="17"/>
      <c r="AG347" s="17"/>
      <c r="AH347" s="17"/>
      <c r="AI347" s="17"/>
      <c r="AJ347" s="17"/>
    </row>
    <row r="348" spans="1:36" s="9" customFormat="1" x14ac:dyDescent="0.2">
      <c r="A348" s="9">
        <v>338</v>
      </c>
      <c r="B348" s="31" t="s">
        <v>37</v>
      </c>
      <c r="C348" s="31" t="s">
        <v>400</v>
      </c>
      <c r="D348" s="31" t="s">
        <v>401</v>
      </c>
      <c r="E348" s="31" t="s">
        <v>402</v>
      </c>
      <c r="F348" s="31" t="s">
        <v>41</v>
      </c>
      <c r="G348" s="31" t="s">
        <v>42</v>
      </c>
      <c r="H348" s="32">
        <v>42086</v>
      </c>
      <c r="I348" s="32">
        <v>42089</v>
      </c>
      <c r="J348" s="39">
        <v>139.15</v>
      </c>
      <c r="K348" s="39">
        <v>139.15</v>
      </c>
      <c r="L348" s="31"/>
      <c r="M348" s="39" t="s">
        <v>403</v>
      </c>
      <c r="N348" s="31" t="s">
        <v>44</v>
      </c>
      <c r="O348" s="31" t="s">
        <v>45</v>
      </c>
      <c r="P348" s="31" t="s">
        <v>224</v>
      </c>
      <c r="Q348" s="31" t="s">
        <v>53</v>
      </c>
      <c r="R348" s="31" t="s">
        <v>48</v>
      </c>
      <c r="S348" s="31"/>
      <c r="T348" s="31" t="s">
        <v>404</v>
      </c>
      <c r="U348" s="31"/>
      <c r="V348" s="31"/>
      <c r="W348" s="40"/>
      <c r="X348" s="40"/>
      <c r="Y348" s="22">
        <v>0</v>
      </c>
      <c r="Z348" s="40">
        <f t="shared" si="5"/>
        <v>139.15</v>
      </c>
      <c r="AA348" s="41" t="s">
        <v>6</v>
      </c>
      <c r="AB348" s="43"/>
      <c r="AC348" s="17"/>
      <c r="AD348" s="17"/>
      <c r="AE348" s="17"/>
      <c r="AF348" s="17"/>
      <c r="AG348" s="17"/>
      <c r="AH348" s="17"/>
      <c r="AI348" s="17"/>
      <c r="AJ348" s="17"/>
    </row>
    <row r="349" spans="1:36" s="9" customFormat="1" x14ac:dyDescent="0.2">
      <c r="A349" s="9">
        <v>339</v>
      </c>
      <c r="B349" s="31" t="s">
        <v>37</v>
      </c>
      <c r="C349" s="31" t="s">
        <v>405</v>
      </c>
      <c r="D349" s="31" t="s">
        <v>406</v>
      </c>
      <c r="E349" s="31" t="s">
        <v>407</v>
      </c>
      <c r="F349" s="31" t="s">
        <v>51</v>
      </c>
      <c r="G349" s="31" t="s">
        <v>42</v>
      </c>
      <c r="H349" s="32">
        <v>42075</v>
      </c>
      <c r="I349" s="32">
        <v>42080</v>
      </c>
      <c r="J349" s="39">
        <v>310.10000000000002</v>
      </c>
      <c r="K349" s="39">
        <v>310.10000000000002</v>
      </c>
      <c r="L349" s="31"/>
      <c r="M349" s="39" t="s">
        <v>408</v>
      </c>
      <c r="N349" s="31" t="s">
        <v>44</v>
      </c>
      <c r="O349" s="31" t="s">
        <v>369</v>
      </c>
      <c r="P349" s="31" t="s">
        <v>68</v>
      </c>
      <c r="Q349" s="31" t="s">
        <v>53</v>
      </c>
      <c r="R349" s="31" t="s">
        <v>48</v>
      </c>
      <c r="S349" s="31"/>
      <c r="T349" s="31" t="s">
        <v>409</v>
      </c>
      <c r="U349" s="31"/>
      <c r="V349" s="31"/>
      <c r="W349" s="40"/>
      <c r="X349" s="40"/>
      <c r="Y349" s="22">
        <v>0</v>
      </c>
      <c r="Z349" s="40">
        <f t="shared" si="5"/>
        <v>310.10000000000002</v>
      </c>
      <c r="AA349" s="41" t="s">
        <v>6</v>
      </c>
      <c r="AB349" s="43"/>
      <c r="AC349" s="17"/>
      <c r="AD349" s="17"/>
      <c r="AE349" s="17"/>
      <c r="AF349" s="17"/>
      <c r="AG349" s="17"/>
      <c r="AH349" s="17"/>
      <c r="AI349" s="17"/>
      <c r="AJ349" s="17"/>
    </row>
    <row r="350" spans="1:36" s="9" customFormat="1" x14ac:dyDescent="0.2">
      <c r="A350" s="9">
        <v>340</v>
      </c>
      <c r="B350" s="31" t="s">
        <v>37</v>
      </c>
      <c r="C350" s="31" t="s">
        <v>410</v>
      </c>
      <c r="D350" s="31" t="s">
        <v>411</v>
      </c>
      <c r="E350" s="31" t="s">
        <v>412</v>
      </c>
      <c r="F350" s="31" t="s">
        <v>199</v>
      </c>
      <c r="G350" s="31" t="s">
        <v>42</v>
      </c>
      <c r="H350" s="32">
        <v>42090</v>
      </c>
      <c r="I350" s="32">
        <v>42094</v>
      </c>
      <c r="J350" s="39">
        <v>40.049999999999997</v>
      </c>
      <c r="K350" s="39">
        <v>40.049999999999997</v>
      </c>
      <c r="L350" s="31"/>
      <c r="M350" s="39" t="s">
        <v>413</v>
      </c>
      <c r="N350" s="31" t="s">
        <v>44</v>
      </c>
      <c r="O350" s="31" t="s">
        <v>103</v>
      </c>
      <c r="P350" s="31" t="s">
        <v>68</v>
      </c>
      <c r="Q350" s="31" t="s">
        <v>47</v>
      </c>
      <c r="R350" s="31" t="s">
        <v>48</v>
      </c>
      <c r="S350" s="31"/>
      <c r="T350" s="31" t="s">
        <v>414</v>
      </c>
      <c r="U350" s="31"/>
      <c r="V350" s="31"/>
      <c r="W350" s="40"/>
      <c r="X350" s="40"/>
      <c r="Y350" s="22">
        <v>0</v>
      </c>
      <c r="Z350" s="40">
        <f t="shared" si="5"/>
        <v>40.049999999999997</v>
      </c>
      <c r="AA350" s="41" t="s">
        <v>6</v>
      </c>
      <c r="AB350" s="43"/>
      <c r="AC350" s="17"/>
      <c r="AD350" s="17"/>
      <c r="AE350" s="17"/>
      <c r="AF350" s="17"/>
      <c r="AG350" s="17"/>
      <c r="AH350" s="17"/>
      <c r="AI350" s="17"/>
      <c r="AJ350" s="17"/>
    </row>
    <row r="351" spans="1:36" s="9" customFormat="1" x14ac:dyDescent="0.2">
      <c r="A351" s="9">
        <v>341</v>
      </c>
      <c r="B351" s="31" t="s">
        <v>37</v>
      </c>
      <c r="C351" s="31" t="s">
        <v>410</v>
      </c>
      <c r="D351" s="31" t="s">
        <v>411</v>
      </c>
      <c r="E351" s="31" t="s">
        <v>415</v>
      </c>
      <c r="F351" s="31" t="s">
        <v>135</v>
      </c>
      <c r="G351" s="31" t="s">
        <v>42</v>
      </c>
      <c r="H351" s="32">
        <v>42069</v>
      </c>
      <c r="I351" s="32">
        <v>42074</v>
      </c>
      <c r="J351" s="39">
        <v>122.79</v>
      </c>
      <c r="K351" s="39">
        <v>27.28</v>
      </c>
      <c r="L351" s="31"/>
      <c r="M351" s="39" t="s">
        <v>416</v>
      </c>
      <c r="N351" s="31" t="s">
        <v>44</v>
      </c>
      <c r="O351" s="31" t="s">
        <v>103</v>
      </c>
      <c r="P351" s="31" t="s">
        <v>68</v>
      </c>
      <c r="Q351" s="31" t="s">
        <v>47</v>
      </c>
      <c r="R351" s="31" t="s">
        <v>48</v>
      </c>
      <c r="S351" s="31"/>
      <c r="T351" s="31" t="s">
        <v>417</v>
      </c>
      <c r="U351" s="31"/>
      <c r="V351" s="31"/>
      <c r="W351" s="40"/>
      <c r="X351" s="40"/>
      <c r="Y351" s="22">
        <v>0</v>
      </c>
      <c r="Z351" s="40">
        <f t="shared" si="5"/>
        <v>27.28</v>
      </c>
      <c r="AA351" s="41" t="s">
        <v>6</v>
      </c>
      <c r="AB351" s="43"/>
      <c r="AC351" s="17"/>
      <c r="AD351" s="17"/>
      <c r="AE351" s="17"/>
      <c r="AF351" s="17"/>
      <c r="AG351" s="17"/>
      <c r="AH351" s="17"/>
      <c r="AI351" s="17"/>
      <c r="AJ351" s="17"/>
    </row>
    <row r="352" spans="1:36" s="9" customFormat="1" x14ac:dyDescent="0.2">
      <c r="A352" s="9">
        <v>342</v>
      </c>
      <c r="B352" s="31" t="s">
        <v>37</v>
      </c>
      <c r="C352" s="31" t="s">
        <v>410</v>
      </c>
      <c r="D352" s="31" t="s">
        <v>411</v>
      </c>
      <c r="E352" s="31" t="s">
        <v>415</v>
      </c>
      <c r="F352" s="31" t="s">
        <v>135</v>
      </c>
      <c r="G352" s="31" t="s">
        <v>42</v>
      </c>
      <c r="H352" s="32">
        <v>42069</v>
      </c>
      <c r="I352" s="32">
        <v>42074</v>
      </c>
      <c r="J352" s="39">
        <v>122.79</v>
      </c>
      <c r="K352" s="39">
        <v>95.51</v>
      </c>
      <c r="L352" s="31"/>
      <c r="M352" s="39" t="s">
        <v>416</v>
      </c>
      <c r="N352" s="31" t="s">
        <v>44</v>
      </c>
      <c r="O352" s="31" t="s">
        <v>103</v>
      </c>
      <c r="P352" s="31" t="s">
        <v>68</v>
      </c>
      <c r="Q352" s="31" t="s">
        <v>47</v>
      </c>
      <c r="R352" s="31" t="s">
        <v>48</v>
      </c>
      <c r="S352" s="31"/>
      <c r="T352" s="31" t="s">
        <v>417</v>
      </c>
      <c r="U352" s="31"/>
      <c r="V352" s="31"/>
      <c r="W352" s="40"/>
      <c r="X352" s="40"/>
      <c r="Y352" s="22">
        <v>0</v>
      </c>
      <c r="Z352" s="40">
        <f t="shared" si="5"/>
        <v>95.51</v>
      </c>
      <c r="AA352" s="41" t="s">
        <v>6</v>
      </c>
      <c r="AB352" s="43"/>
      <c r="AC352" s="17"/>
      <c r="AD352" s="17"/>
      <c r="AE352" s="17"/>
      <c r="AF352" s="17"/>
      <c r="AG352" s="17"/>
      <c r="AH352" s="17"/>
      <c r="AI352" s="17"/>
      <c r="AJ352" s="17"/>
    </row>
    <row r="353" spans="1:36" s="9" customFormat="1" x14ac:dyDescent="0.2">
      <c r="A353" s="9">
        <v>343</v>
      </c>
      <c r="B353" s="31" t="s">
        <v>37</v>
      </c>
      <c r="C353" s="31" t="s">
        <v>410</v>
      </c>
      <c r="D353" s="31" t="s">
        <v>411</v>
      </c>
      <c r="E353" s="31" t="s">
        <v>418</v>
      </c>
      <c r="F353" s="31" t="s">
        <v>199</v>
      </c>
      <c r="G353" s="31" t="s">
        <v>42</v>
      </c>
      <c r="H353" s="32">
        <v>42090</v>
      </c>
      <c r="I353" s="32">
        <v>42094</v>
      </c>
      <c r="J353" s="39">
        <v>319.47000000000003</v>
      </c>
      <c r="K353" s="39">
        <v>171.31</v>
      </c>
      <c r="L353" s="31"/>
      <c r="M353" s="39" t="s">
        <v>419</v>
      </c>
      <c r="N353" s="31" t="s">
        <v>44</v>
      </c>
      <c r="O353" s="31" t="s">
        <v>103</v>
      </c>
      <c r="P353" s="31" t="s">
        <v>68</v>
      </c>
      <c r="Q353" s="31" t="s">
        <v>47</v>
      </c>
      <c r="R353" s="31" t="s">
        <v>48</v>
      </c>
      <c r="S353" s="31"/>
      <c r="T353" s="31" t="s">
        <v>420</v>
      </c>
      <c r="U353" s="31"/>
      <c r="V353" s="31"/>
      <c r="W353" s="40"/>
      <c r="X353" s="40" t="s">
        <v>523</v>
      </c>
      <c r="Y353" s="22">
        <v>171.31</v>
      </c>
      <c r="Z353" s="40">
        <f t="shared" si="5"/>
        <v>0</v>
      </c>
      <c r="AA353" s="41" t="s">
        <v>1</v>
      </c>
      <c r="AB353" s="43"/>
      <c r="AC353" s="17"/>
      <c r="AD353" s="17"/>
      <c r="AE353" s="17"/>
      <c r="AF353" s="17"/>
      <c r="AG353" s="17"/>
      <c r="AH353" s="17"/>
      <c r="AI353" s="17"/>
      <c r="AJ353" s="17"/>
    </row>
    <row r="354" spans="1:36" s="9" customFormat="1" x14ac:dyDescent="0.2">
      <c r="A354" s="9">
        <v>344</v>
      </c>
      <c r="B354" s="31" t="s">
        <v>37</v>
      </c>
      <c r="C354" s="31" t="s">
        <v>410</v>
      </c>
      <c r="D354" s="31" t="s">
        <v>411</v>
      </c>
      <c r="E354" s="31" t="s">
        <v>418</v>
      </c>
      <c r="F354" s="31" t="s">
        <v>199</v>
      </c>
      <c r="G354" s="31" t="s">
        <v>42</v>
      </c>
      <c r="H354" s="32">
        <v>42090</v>
      </c>
      <c r="I354" s="32">
        <v>42094</v>
      </c>
      <c r="J354" s="39">
        <v>319.47000000000003</v>
      </c>
      <c r="K354" s="39">
        <v>10.039999999999999</v>
      </c>
      <c r="L354" s="31"/>
      <c r="M354" s="39" t="s">
        <v>419</v>
      </c>
      <c r="N354" s="31" t="s">
        <v>44</v>
      </c>
      <c r="O354" s="31" t="s">
        <v>103</v>
      </c>
      <c r="P354" s="31" t="s">
        <v>68</v>
      </c>
      <c r="Q354" s="31" t="s">
        <v>47</v>
      </c>
      <c r="R354" s="31" t="s">
        <v>48</v>
      </c>
      <c r="S354" s="31"/>
      <c r="T354" s="31" t="s">
        <v>420</v>
      </c>
      <c r="U354" s="31"/>
      <c r="V354" s="31"/>
      <c r="W354" s="40"/>
      <c r="X354" s="40"/>
      <c r="Y354" s="22">
        <v>0</v>
      </c>
      <c r="Z354" s="40">
        <f t="shared" si="5"/>
        <v>10.039999999999999</v>
      </c>
      <c r="AA354" s="41" t="s">
        <v>6</v>
      </c>
      <c r="AB354" s="43"/>
      <c r="AC354" s="17"/>
      <c r="AD354" s="17"/>
      <c r="AE354" s="17"/>
      <c r="AF354" s="17"/>
      <c r="AG354" s="17"/>
      <c r="AH354" s="17"/>
      <c r="AI354" s="17"/>
      <c r="AJ354" s="17"/>
    </row>
    <row r="355" spans="1:36" s="9" customFormat="1" x14ac:dyDescent="0.2">
      <c r="A355" s="9">
        <v>345</v>
      </c>
      <c r="B355" s="31" t="s">
        <v>37</v>
      </c>
      <c r="C355" s="31" t="s">
        <v>410</v>
      </c>
      <c r="D355" s="31" t="s">
        <v>411</v>
      </c>
      <c r="E355" s="31" t="s">
        <v>418</v>
      </c>
      <c r="F355" s="31" t="s">
        <v>199</v>
      </c>
      <c r="G355" s="31" t="s">
        <v>42</v>
      </c>
      <c r="H355" s="32">
        <v>42090</v>
      </c>
      <c r="I355" s="32">
        <v>42094</v>
      </c>
      <c r="J355" s="39">
        <v>319.47000000000003</v>
      </c>
      <c r="K355" s="39">
        <v>12.77</v>
      </c>
      <c r="L355" s="31"/>
      <c r="M355" s="39" t="s">
        <v>419</v>
      </c>
      <c r="N355" s="31" t="s">
        <v>44</v>
      </c>
      <c r="O355" s="31" t="s">
        <v>103</v>
      </c>
      <c r="P355" s="31" t="s">
        <v>68</v>
      </c>
      <c r="Q355" s="31" t="s">
        <v>47</v>
      </c>
      <c r="R355" s="31" t="s">
        <v>48</v>
      </c>
      <c r="S355" s="31"/>
      <c r="T355" s="31" t="s">
        <v>420</v>
      </c>
      <c r="U355" s="31"/>
      <c r="V355" s="31"/>
      <c r="W355" s="40"/>
      <c r="X355" s="40"/>
      <c r="Y355" s="22">
        <v>0</v>
      </c>
      <c r="Z355" s="40">
        <f t="shared" si="5"/>
        <v>12.77</v>
      </c>
      <c r="AA355" s="41" t="s">
        <v>6</v>
      </c>
      <c r="AB355" s="43"/>
      <c r="AC355" s="17"/>
      <c r="AD355" s="17"/>
      <c r="AE355" s="17"/>
      <c r="AF355" s="17"/>
      <c r="AG355" s="17"/>
      <c r="AH355" s="17"/>
      <c r="AI355" s="17"/>
      <c r="AJ355" s="17"/>
    </row>
    <row r="356" spans="1:36" s="9" customFormat="1" x14ac:dyDescent="0.2">
      <c r="A356" s="9">
        <v>346</v>
      </c>
      <c r="B356" s="31" t="s">
        <v>37</v>
      </c>
      <c r="C356" s="31" t="s">
        <v>410</v>
      </c>
      <c r="D356" s="31" t="s">
        <v>411</v>
      </c>
      <c r="E356" s="31" t="s">
        <v>418</v>
      </c>
      <c r="F356" s="31" t="s">
        <v>199</v>
      </c>
      <c r="G356" s="31" t="s">
        <v>42</v>
      </c>
      <c r="H356" s="32">
        <v>42090</v>
      </c>
      <c r="I356" s="32">
        <v>42094</v>
      </c>
      <c r="J356" s="39">
        <v>319.47000000000003</v>
      </c>
      <c r="K356" s="39">
        <v>125.35</v>
      </c>
      <c r="L356" s="31"/>
      <c r="M356" s="39" t="s">
        <v>419</v>
      </c>
      <c r="N356" s="31" t="s">
        <v>44</v>
      </c>
      <c r="O356" s="31" t="s">
        <v>103</v>
      </c>
      <c r="P356" s="31" t="s">
        <v>68</v>
      </c>
      <c r="Q356" s="31" t="s">
        <v>73</v>
      </c>
      <c r="R356" s="31" t="s">
        <v>48</v>
      </c>
      <c r="S356" s="31"/>
      <c r="T356" s="31" t="s">
        <v>420</v>
      </c>
      <c r="U356" s="31"/>
      <c r="V356" s="31"/>
      <c r="W356" s="40"/>
      <c r="X356" s="40"/>
      <c r="Y356" s="22">
        <v>0</v>
      </c>
      <c r="Z356" s="40">
        <f t="shared" si="5"/>
        <v>125.35</v>
      </c>
      <c r="AA356" s="41" t="s">
        <v>6</v>
      </c>
      <c r="AB356" s="43"/>
      <c r="AC356" s="17"/>
      <c r="AD356" s="17"/>
      <c r="AE356" s="17"/>
      <c r="AF356" s="17"/>
      <c r="AG356" s="17"/>
      <c r="AH356" s="17"/>
      <c r="AI356" s="17"/>
      <c r="AJ356" s="17"/>
    </row>
    <row r="357" spans="1:36" s="9" customFormat="1" hidden="1" x14ac:dyDescent="0.2">
      <c r="A357" s="9">
        <v>347</v>
      </c>
      <c r="B357" s="31" t="s">
        <v>37</v>
      </c>
      <c r="C357" s="31" t="s">
        <v>421</v>
      </c>
      <c r="D357" s="31" t="s">
        <v>422</v>
      </c>
      <c r="E357" s="31" t="s">
        <v>423</v>
      </c>
      <c r="F357" s="31" t="s">
        <v>146</v>
      </c>
      <c r="G357" s="31" t="s">
        <v>42</v>
      </c>
      <c r="H357" s="32">
        <v>42066</v>
      </c>
      <c r="I357" s="32">
        <v>42072</v>
      </c>
      <c r="J357" s="39">
        <v>6656.16</v>
      </c>
      <c r="K357" s="39">
        <v>9.5299999999999994</v>
      </c>
      <c r="L357" s="31" t="s">
        <v>424</v>
      </c>
      <c r="M357" s="39" t="s">
        <v>425</v>
      </c>
      <c r="N357" s="31" t="s">
        <v>44</v>
      </c>
      <c r="O357" s="31" t="s">
        <v>426</v>
      </c>
      <c r="P357" s="31" t="s">
        <v>427</v>
      </c>
      <c r="Q357" s="31" t="s">
        <v>53</v>
      </c>
      <c r="R357" s="31" t="s">
        <v>48</v>
      </c>
      <c r="S357" s="31"/>
      <c r="T357" s="31" t="s">
        <v>428</v>
      </c>
      <c r="U357" s="31" t="s">
        <v>429</v>
      </c>
      <c r="V357" s="31"/>
      <c r="W357" s="40"/>
      <c r="X357" s="40"/>
      <c r="Y357" s="22">
        <v>0</v>
      </c>
      <c r="Z357" s="40">
        <f t="shared" si="5"/>
        <v>9.5299999999999994</v>
      </c>
      <c r="AA357" s="41" t="s">
        <v>6</v>
      </c>
      <c r="AB357" s="43"/>
      <c r="AC357" s="17"/>
      <c r="AD357" s="17"/>
      <c r="AE357" s="17"/>
      <c r="AF357" s="17"/>
      <c r="AG357" s="17"/>
      <c r="AH357" s="17"/>
      <c r="AI357" s="17"/>
      <c r="AJ357" s="17"/>
    </row>
    <row r="358" spans="1:36" s="9" customFormat="1" hidden="1" x14ac:dyDescent="0.2">
      <c r="A358" s="9">
        <v>348</v>
      </c>
      <c r="B358" s="31" t="s">
        <v>37</v>
      </c>
      <c r="C358" s="31" t="s">
        <v>421</v>
      </c>
      <c r="D358" s="31" t="s">
        <v>422</v>
      </c>
      <c r="E358" s="31" t="s">
        <v>423</v>
      </c>
      <c r="F358" s="31" t="s">
        <v>146</v>
      </c>
      <c r="G358" s="31" t="s">
        <v>42</v>
      </c>
      <c r="H358" s="32">
        <v>42066</v>
      </c>
      <c r="I358" s="32">
        <v>42072</v>
      </c>
      <c r="J358" s="39">
        <v>6656.16</v>
      </c>
      <c r="K358" s="39">
        <v>9.4</v>
      </c>
      <c r="L358" s="31" t="s">
        <v>424</v>
      </c>
      <c r="M358" s="39" t="s">
        <v>425</v>
      </c>
      <c r="N358" s="31" t="s">
        <v>44</v>
      </c>
      <c r="O358" s="31" t="s">
        <v>426</v>
      </c>
      <c r="P358" s="31" t="s">
        <v>427</v>
      </c>
      <c r="Q358" s="31" t="s">
        <v>47</v>
      </c>
      <c r="R358" s="31" t="s">
        <v>48</v>
      </c>
      <c r="S358" s="31"/>
      <c r="T358" s="31" t="s">
        <v>430</v>
      </c>
      <c r="U358" s="31" t="s">
        <v>431</v>
      </c>
      <c r="V358" s="31"/>
      <c r="W358" s="40"/>
      <c r="X358" s="40"/>
      <c r="Y358" s="22">
        <v>0</v>
      </c>
      <c r="Z358" s="40">
        <f t="shared" si="5"/>
        <v>9.4</v>
      </c>
      <c r="AA358" s="41" t="s">
        <v>6</v>
      </c>
      <c r="AB358" s="43"/>
      <c r="AC358" s="17"/>
      <c r="AD358" s="17"/>
      <c r="AE358" s="17"/>
      <c r="AF358" s="17"/>
      <c r="AG358" s="17"/>
      <c r="AH358" s="17"/>
      <c r="AI358" s="17"/>
      <c r="AJ358" s="17"/>
    </row>
    <row r="359" spans="1:36" s="9" customFormat="1" hidden="1" x14ac:dyDescent="0.2">
      <c r="A359" s="9">
        <v>349</v>
      </c>
      <c r="B359" s="31" t="s">
        <v>37</v>
      </c>
      <c r="C359" s="31" t="s">
        <v>421</v>
      </c>
      <c r="D359" s="31" t="s">
        <v>422</v>
      </c>
      <c r="E359" s="31" t="s">
        <v>423</v>
      </c>
      <c r="F359" s="31" t="s">
        <v>146</v>
      </c>
      <c r="G359" s="31" t="s">
        <v>42</v>
      </c>
      <c r="H359" s="32">
        <v>42066</v>
      </c>
      <c r="I359" s="32">
        <v>42072</v>
      </c>
      <c r="J359" s="39">
        <v>6656.16</v>
      </c>
      <c r="K359" s="39">
        <v>8.6300000000000008</v>
      </c>
      <c r="L359" s="31" t="s">
        <v>424</v>
      </c>
      <c r="M359" s="39" t="s">
        <v>425</v>
      </c>
      <c r="N359" s="31" t="s">
        <v>44</v>
      </c>
      <c r="O359" s="31" t="s">
        <v>426</v>
      </c>
      <c r="P359" s="31" t="s">
        <v>427</v>
      </c>
      <c r="Q359" s="31" t="s">
        <v>47</v>
      </c>
      <c r="R359" s="31" t="s">
        <v>48</v>
      </c>
      <c r="S359" s="31"/>
      <c r="T359" s="31" t="s">
        <v>430</v>
      </c>
      <c r="U359" s="31" t="s">
        <v>431</v>
      </c>
      <c r="V359" s="31"/>
      <c r="W359" s="40"/>
      <c r="X359" s="40"/>
      <c r="Y359" s="22">
        <v>0</v>
      </c>
      <c r="Z359" s="40">
        <f t="shared" si="5"/>
        <v>8.6300000000000008</v>
      </c>
      <c r="AA359" s="41" t="s">
        <v>6</v>
      </c>
      <c r="AB359" s="43"/>
      <c r="AC359" s="17"/>
      <c r="AD359" s="17"/>
      <c r="AE359" s="17"/>
      <c r="AF359" s="17"/>
      <c r="AG359" s="17"/>
      <c r="AH359" s="17"/>
      <c r="AI359" s="17"/>
      <c r="AJ359" s="17"/>
    </row>
    <row r="360" spans="1:36" s="9" customFormat="1" hidden="1" x14ac:dyDescent="0.2">
      <c r="A360" s="9">
        <v>350</v>
      </c>
      <c r="B360" s="31" t="s">
        <v>37</v>
      </c>
      <c r="C360" s="31" t="s">
        <v>421</v>
      </c>
      <c r="D360" s="31" t="s">
        <v>422</v>
      </c>
      <c r="E360" s="31" t="s">
        <v>423</v>
      </c>
      <c r="F360" s="31" t="s">
        <v>146</v>
      </c>
      <c r="G360" s="31" t="s">
        <v>42</v>
      </c>
      <c r="H360" s="32">
        <v>42066</v>
      </c>
      <c r="I360" s="32">
        <v>42072</v>
      </c>
      <c r="J360" s="39">
        <v>6656.16</v>
      </c>
      <c r="K360" s="39">
        <v>12.13</v>
      </c>
      <c r="L360" s="31" t="s">
        <v>424</v>
      </c>
      <c r="M360" s="39" t="s">
        <v>425</v>
      </c>
      <c r="N360" s="31" t="s">
        <v>44</v>
      </c>
      <c r="O360" s="31" t="s">
        <v>426</v>
      </c>
      <c r="P360" s="31" t="s">
        <v>427</v>
      </c>
      <c r="Q360" s="31" t="s">
        <v>47</v>
      </c>
      <c r="R360" s="31" t="s">
        <v>48</v>
      </c>
      <c r="S360" s="31"/>
      <c r="T360" s="31" t="s">
        <v>430</v>
      </c>
      <c r="U360" s="31" t="s">
        <v>431</v>
      </c>
      <c r="V360" s="31"/>
      <c r="W360" s="40"/>
      <c r="X360" s="40"/>
      <c r="Y360" s="22">
        <v>0</v>
      </c>
      <c r="Z360" s="40">
        <f t="shared" si="5"/>
        <v>12.13</v>
      </c>
      <c r="AA360" s="41" t="s">
        <v>6</v>
      </c>
      <c r="AB360" s="43"/>
      <c r="AC360" s="17"/>
      <c r="AD360" s="17"/>
      <c r="AE360" s="17"/>
      <c r="AF360" s="17"/>
      <c r="AG360" s="17"/>
      <c r="AH360" s="17"/>
      <c r="AI360" s="17"/>
      <c r="AJ360" s="17"/>
    </row>
    <row r="361" spans="1:36" s="9" customFormat="1" hidden="1" x14ac:dyDescent="0.2">
      <c r="A361" s="9">
        <v>351</v>
      </c>
      <c r="B361" s="31" t="s">
        <v>37</v>
      </c>
      <c r="C361" s="31" t="s">
        <v>421</v>
      </c>
      <c r="D361" s="31" t="s">
        <v>422</v>
      </c>
      <c r="E361" s="31" t="s">
        <v>423</v>
      </c>
      <c r="F361" s="31" t="s">
        <v>146</v>
      </c>
      <c r="G361" s="31" t="s">
        <v>42</v>
      </c>
      <c r="H361" s="32">
        <v>42066</v>
      </c>
      <c r="I361" s="32">
        <v>42072</v>
      </c>
      <c r="J361" s="39">
        <v>6656.16</v>
      </c>
      <c r="K361" s="39">
        <v>6.47</v>
      </c>
      <c r="L361" s="31" t="s">
        <v>424</v>
      </c>
      <c r="M361" s="39" t="s">
        <v>425</v>
      </c>
      <c r="N361" s="31" t="s">
        <v>44</v>
      </c>
      <c r="O361" s="31" t="s">
        <v>426</v>
      </c>
      <c r="P361" s="31" t="s">
        <v>427</v>
      </c>
      <c r="Q361" s="31" t="s">
        <v>47</v>
      </c>
      <c r="R361" s="31" t="s">
        <v>48</v>
      </c>
      <c r="S361" s="31"/>
      <c r="T361" s="31" t="s">
        <v>430</v>
      </c>
      <c r="U361" s="31" t="s">
        <v>431</v>
      </c>
      <c r="V361" s="31"/>
      <c r="W361" s="40"/>
      <c r="X361" s="40"/>
      <c r="Y361" s="22">
        <v>0</v>
      </c>
      <c r="Z361" s="40">
        <f t="shared" si="5"/>
        <v>6.47</v>
      </c>
      <c r="AA361" s="41" t="s">
        <v>6</v>
      </c>
      <c r="AB361" s="43"/>
      <c r="AC361" s="17"/>
      <c r="AD361" s="17"/>
      <c r="AE361" s="17"/>
      <c r="AF361" s="17"/>
      <c r="AG361" s="17"/>
      <c r="AH361" s="17"/>
      <c r="AI361" s="17"/>
      <c r="AJ361" s="17"/>
    </row>
    <row r="362" spans="1:36" s="9" customFormat="1" hidden="1" x14ac:dyDescent="0.2">
      <c r="A362" s="9">
        <v>352</v>
      </c>
      <c r="B362" s="31" t="s">
        <v>37</v>
      </c>
      <c r="C362" s="31" t="s">
        <v>421</v>
      </c>
      <c r="D362" s="31" t="s">
        <v>422</v>
      </c>
      <c r="E362" s="31" t="s">
        <v>423</v>
      </c>
      <c r="F362" s="31" t="s">
        <v>146</v>
      </c>
      <c r="G362" s="31" t="s">
        <v>42</v>
      </c>
      <c r="H362" s="32">
        <v>42066</v>
      </c>
      <c r="I362" s="32">
        <v>42072</v>
      </c>
      <c r="J362" s="39">
        <v>6656.16</v>
      </c>
      <c r="K362" s="39">
        <v>20.05</v>
      </c>
      <c r="L362" s="31" t="s">
        <v>424</v>
      </c>
      <c r="M362" s="39" t="s">
        <v>425</v>
      </c>
      <c r="N362" s="31" t="s">
        <v>44</v>
      </c>
      <c r="O362" s="31" t="s">
        <v>426</v>
      </c>
      <c r="P362" s="31" t="s">
        <v>427</v>
      </c>
      <c r="Q362" s="31" t="s">
        <v>432</v>
      </c>
      <c r="R362" s="31" t="s">
        <v>48</v>
      </c>
      <c r="S362" s="31"/>
      <c r="T362" s="31" t="s">
        <v>433</v>
      </c>
      <c r="U362" s="31" t="s">
        <v>434</v>
      </c>
      <c r="V362" s="31"/>
      <c r="W362" s="40"/>
      <c r="X362" s="40"/>
      <c r="Y362" s="22">
        <v>0</v>
      </c>
      <c r="Z362" s="40">
        <f t="shared" si="5"/>
        <v>20.05</v>
      </c>
      <c r="AA362" s="41" t="s">
        <v>6</v>
      </c>
      <c r="AB362" s="43"/>
      <c r="AC362" s="17"/>
      <c r="AD362" s="17"/>
      <c r="AE362" s="17"/>
      <c r="AF362" s="17"/>
      <c r="AG362" s="17"/>
      <c r="AH362" s="17"/>
      <c r="AI362" s="17"/>
      <c r="AJ362" s="17"/>
    </row>
    <row r="363" spans="1:36" s="9" customFormat="1" hidden="1" x14ac:dyDescent="0.2">
      <c r="A363" s="9">
        <v>353</v>
      </c>
      <c r="B363" s="31" t="s">
        <v>37</v>
      </c>
      <c r="C363" s="31" t="s">
        <v>421</v>
      </c>
      <c r="D363" s="31" t="s">
        <v>422</v>
      </c>
      <c r="E363" s="31" t="s">
        <v>423</v>
      </c>
      <c r="F363" s="31" t="s">
        <v>146</v>
      </c>
      <c r="G363" s="31" t="s">
        <v>42</v>
      </c>
      <c r="H363" s="32">
        <v>42066</v>
      </c>
      <c r="I363" s="32">
        <v>42072</v>
      </c>
      <c r="J363" s="39">
        <v>6656.16</v>
      </c>
      <c r="K363" s="39">
        <v>16.14</v>
      </c>
      <c r="L363" s="31" t="s">
        <v>424</v>
      </c>
      <c r="M363" s="39" t="s">
        <v>425</v>
      </c>
      <c r="N363" s="31" t="s">
        <v>44</v>
      </c>
      <c r="O363" s="31" t="s">
        <v>426</v>
      </c>
      <c r="P363" s="31" t="s">
        <v>427</v>
      </c>
      <c r="Q363" s="31" t="s">
        <v>53</v>
      </c>
      <c r="R363" s="31" t="s">
        <v>48</v>
      </c>
      <c r="S363" s="31"/>
      <c r="T363" s="31" t="s">
        <v>428</v>
      </c>
      <c r="U363" s="31" t="s">
        <v>429</v>
      </c>
      <c r="V363" s="31"/>
      <c r="W363" s="40"/>
      <c r="X363" s="40"/>
      <c r="Y363" s="22">
        <v>0</v>
      </c>
      <c r="Z363" s="40">
        <f t="shared" si="5"/>
        <v>16.14</v>
      </c>
      <c r="AA363" s="41" t="s">
        <v>6</v>
      </c>
      <c r="AB363" s="43"/>
      <c r="AC363" s="17"/>
      <c r="AD363" s="17"/>
      <c r="AE363" s="17"/>
      <c r="AF363" s="17"/>
      <c r="AG363" s="17"/>
      <c r="AH363" s="17"/>
      <c r="AI363" s="17"/>
      <c r="AJ363" s="17"/>
    </row>
    <row r="364" spans="1:36" s="9" customFormat="1" hidden="1" x14ac:dyDescent="0.2">
      <c r="A364" s="9">
        <v>354</v>
      </c>
      <c r="B364" s="31" t="s">
        <v>37</v>
      </c>
      <c r="C364" s="31" t="s">
        <v>421</v>
      </c>
      <c r="D364" s="31" t="s">
        <v>422</v>
      </c>
      <c r="E364" s="31" t="s">
        <v>423</v>
      </c>
      <c r="F364" s="31" t="s">
        <v>146</v>
      </c>
      <c r="G364" s="31" t="s">
        <v>42</v>
      </c>
      <c r="H364" s="32">
        <v>42066</v>
      </c>
      <c r="I364" s="32">
        <v>42072</v>
      </c>
      <c r="J364" s="39">
        <v>6656.16</v>
      </c>
      <c r="K364" s="39">
        <v>37</v>
      </c>
      <c r="L364" s="31" t="s">
        <v>424</v>
      </c>
      <c r="M364" s="39" t="s">
        <v>425</v>
      </c>
      <c r="N364" s="31" t="s">
        <v>44</v>
      </c>
      <c r="O364" s="31" t="s">
        <v>426</v>
      </c>
      <c r="P364" s="31" t="s">
        <v>427</v>
      </c>
      <c r="Q364" s="31" t="s">
        <v>53</v>
      </c>
      <c r="R364" s="31" t="s">
        <v>48</v>
      </c>
      <c r="S364" s="31"/>
      <c r="T364" s="31" t="s">
        <v>428</v>
      </c>
      <c r="U364" s="31" t="s">
        <v>429</v>
      </c>
      <c r="V364" s="31"/>
      <c r="W364" s="40"/>
      <c r="X364" s="40"/>
      <c r="Y364" s="22">
        <v>0</v>
      </c>
      <c r="Z364" s="40">
        <f t="shared" si="5"/>
        <v>37</v>
      </c>
      <c r="AA364" s="41" t="s">
        <v>6</v>
      </c>
      <c r="AB364" s="43"/>
      <c r="AC364" s="17"/>
      <c r="AD364" s="17"/>
      <c r="AE364" s="17"/>
      <c r="AF364" s="17"/>
      <c r="AG364" s="17"/>
      <c r="AH364" s="17"/>
      <c r="AI364" s="17"/>
      <c r="AJ364" s="17"/>
    </row>
    <row r="365" spans="1:36" s="9" customFormat="1" hidden="1" x14ac:dyDescent="0.2">
      <c r="A365" s="9">
        <v>355</v>
      </c>
      <c r="B365" s="31" t="s">
        <v>37</v>
      </c>
      <c r="C365" s="31" t="s">
        <v>421</v>
      </c>
      <c r="D365" s="31" t="s">
        <v>422</v>
      </c>
      <c r="E365" s="31" t="s">
        <v>423</v>
      </c>
      <c r="F365" s="31" t="s">
        <v>146</v>
      </c>
      <c r="G365" s="31" t="s">
        <v>42</v>
      </c>
      <c r="H365" s="32">
        <v>42066</v>
      </c>
      <c r="I365" s="32">
        <v>42072</v>
      </c>
      <c r="J365" s="39">
        <v>6656.16</v>
      </c>
      <c r="K365" s="39">
        <v>8.4</v>
      </c>
      <c r="L365" s="31" t="s">
        <v>424</v>
      </c>
      <c r="M365" s="39" t="s">
        <v>425</v>
      </c>
      <c r="N365" s="31" t="s">
        <v>44</v>
      </c>
      <c r="O365" s="31" t="s">
        <v>426</v>
      </c>
      <c r="P365" s="31" t="s">
        <v>427</v>
      </c>
      <c r="Q365" s="31" t="s">
        <v>432</v>
      </c>
      <c r="R365" s="31" t="s">
        <v>48</v>
      </c>
      <c r="S365" s="31"/>
      <c r="T365" s="31" t="s">
        <v>435</v>
      </c>
      <c r="U365" s="31" t="s">
        <v>436</v>
      </c>
      <c r="V365" s="31"/>
      <c r="W365" s="40"/>
      <c r="X365" s="40"/>
      <c r="Y365" s="22">
        <v>0</v>
      </c>
      <c r="Z365" s="40">
        <f t="shared" si="5"/>
        <v>8.4</v>
      </c>
      <c r="AA365" s="41" t="s">
        <v>6</v>
      </c>
      <c r="AB365" s="43"/>
      <c r="AC365" s="17"/>
      <c r="AD365" s="17"/>
      <c r="AE365" s="17"/>
      <c r="AF365" s="17"/>
      <c r="AG365" s="17"/>
      <c r="AH365" s="17"/>
      <c r="AI365" s="17"/>
      <c r="AJ365" s="17"/>
    </row>
    <row r="366" spans="1:36" s="9" customFormat="1" hidden="1" x14ac:dyDescent="0.2">
      <c r="A366" s="9">
        <v>356</v>
      </c>
      <c r="B366" s="31" t="s">
        <v>37</v>
      </c>
      <c r="C366" s="31" t="s">
        <v>421</v>
      </c>
      <c r="D366" s="31" t="s">
        <v>422</v>
      </c>
      <c r="E366" s="31" t="s">
        <v>423</v>
      </c>
      <c r="F366" s="31" t="s">
        <v>146</v>
      </c>
      <c r="G366" s="31" t="s">
        <v>42</v>
      </c>
      <c r="H366" s="32">
        <v>42066</v>
      </c>
      <c r="I366" s="32">
        <v>42072</v>
      </c>
      <c r="J366" s="39">
        <v>6656.16</v>
      </c>
      <c r="K366" s="39">
        <v>409.2</v>
      </c>
      <c r="L366" s="31" t="s">
        <v>424</v>
      </c>
      <c r="M366" s="39" t="s">
        <v>425</v>
      </c>
      <c r="N366" s="31" t="s">
        <v>44</v>
      </c>
      <c r="O366" s="31" t="s">
        <v>426</v>
      </c>
      <c r="P366" s="31" t="s">
        <v>427</v>
      </c>
      <c r="Q366" s="31" t="s">
        <v>53</v>
      </c>
      <c r="R366" s="31" t="s">
        <v>48</v>
      </c>
      <c r="S366" s="31"/>
      <c r="T366" s="31" t="s">
        <v>428</v>
      </c>
      <c r="U366" s="31" t="s">
        <v>429</v>
      </c>
      <c r="V366" s="31"/>
      <c r="W366" s="40"/>
      <c r="X366" s="40"/>
      <c r="Y366" s="22">
        <v>0</v>
      </c>
      <c r="Z366" s="40">
        <f t="shared" si="5"/>
        <v>409.2</v>
      </c>
      <c r="AA366" s="41" t="s">
        <v>6</v>
      </c>
      <c r="AB366" s="43"/>
      <c r="AC366" s="17"/>
      <c r="AD366" s="17"/>
      <c r="AE366" s="17"/>
      <c r="AF366" s="17"/>
      <c r="AG366" s="17"/>
      <c r="AH366" s="17"/>
      <c r="AI366" s="17"/>
      <c r="AJ366" s="17"/>
    </row>
    <row r="367" spans="1:36" s="9" customFormat="1" hidden="1" x14ac:dyDescent="0.2">
      <c r="A367" s="9">
        <v>357</v>
      </c>
      <c r="B367" s="31" t="s">
        <v>37</v>
      </c>
      <c r="C367" s="31" t="s">
        <v>421</v>
      </c>
      <c r="D367" s="31" t="s">
        <v>422</v>
      </c>
      <c r="E367" s="31" t="s">
        <v>423</v>
      </c>
      <c r="F367" s="31" t="s">
        <v>146</v>
      </c>
      <c r="G367" s="31" t="s">
        <v>42</v>
      </c>
      <c r="H367" s="32">
        <v>42066</v>
      </c>
      <c r="I367" s="32">
        <v>42072</v>
      </c>
      <c r="J367" s="39">
        <v>6656.16</v>
      </c>
      <c r="K367" s="39">
        <v>391.9</v>
      </c>
      <c r="L367" s="31" t="s">
        <v>424</v>
      </c>
      <c r="M367" s="39" t="s">
        <v>425</v>
      </c>
      <c r="N367" s="31" t="s">
        <v>44</v>
      </c>
      <c r="O367" s="31" t="s">
        <v>426</v>
      </c>
      <c r="P367" s="31" t="s">
        <v>427</v>
      </c>
      <c r="Q367" s="31" t="s">
        <v>53</v>
      </c>
      <c r="R367" s="31" t="s">
        <v>48</v>
      </c>
      <c r="S367" s="31"/>
      <c r="T367" s="31" t="s">
        <v>428</v>
      </c>
      <c r="U367" s="31" t="s">
        <v>429</v>
      </c>
      <c r="V367" s="31"/>
      <c r="W367" s="40"/>
      <c r="X367" s="40"/>
      <c r="Y367" s="22">
        <v>0</v>
      </c>
      <c r="Z367" s="40">
        <f t="shared" si="5"/>
        <v>391.9</v>
      </c>
      <c r="AA367" s="41" t="s">
        <v>6</v>
      </c>
      <c r="AB367" s="43"/>
      <c r="AC367" s="17"/>
      <c r="AD367" s="17"/>
      <c r="AE367" s="17"/>
      <c r="AF367" s="17"/>
      <c r="AG367" s="17"/>
      <c r="AH367" s="17"/>
      <c r="AI367" s="17"/>
      <c r="AJ367" s="17"/>
    </row>
    <row r="368" spans="1:36" s="9" customFormat="1" hidden="1" x14ac:dyDescent="0.2">
      <c r="A368" s="9">
        <v>358</v>
      </c>
      <c r="B368" s="31" t="s">
        <v>37</v>
      </c>
      <c r="C368" s="31" t="s">
        <v>421</v>
      </c>
      <c r="D368" s="31" t="s">
        <v>422</v>
      </c>
      <c r="E368" s="31" t="s">
        <v>423</v>
      </c>
      <c r="F368" s="31" t="s">
        <v>146</v>
      </c>
      <c r="G368" s="31" t="s">
        <v>42</v>
      </c>
      <c r="H368" s="32">
        <v>42066</v>
      </c>
      <c r="I368" s="32">
        <v>42072</v>
      </c>
      <c r="J368" s="39">
        <v>6656.16</v>
      </c>
      <c r="K368" s="39">
        <v>10.47</v>
      </c>
      <c r="L368" s="31" t="s">
        <v>424</v>
      </c>
      <c r="M368" s="39" t="s">
        <v>425</v>
      </c>
      <c r="N368" s="31" t="s">
        <v>44</v>
      </c>
      <c r="O368" s="31" t="s">
        <v>426</v>
      </c>
      <c r="P368" s="31" t="s">
        <v>427</v>
      </c>
      <c r="Q368" s="31" t="s">
        <v>47</v>
      </c>
      <c r="R368" s="31" t="s">
        <v>48</v>
      </c>
      <c r="S368" s="31"/>
      <c r="T368" s="31" t="s">
        <v>430</v>
      </c>
      <c r="U368" s="31" t="s">
        <v>431</v>
      </c>
      <c r="V368" s="31"/>
      <c r="W368" s="40"/>
      <c r="X368" s="40"/>
      <c r="Y368" s="22">
        <v>0</v>
      </c>
      <c r="Z368" s="40">
        <f t="shared" si="5"/>
        <v>10.47</v>
      </c>
      <c r="AA368" s="41" t="s">
        <v>6</v>
      </c>
      <c r="AB368" s="43"/>
      <c r="AC368" s="17"/>
      <c r="AD368" s="17"/>
      <c r="AE368" s="17"/>
      <c r="AF368" s="17"/>
      <c r="AG368" s="17"/>
      <c r="AH368" s="17"/>
      <c r="AI368" s="17"/>
      <c r="AJ368" s="17"/>
    </row>
    <row r="369" spans="1:36" s="9" customFormat="1" hidden="1" x14ac:dyDescent="0.2">
      <c r="A369" s="9">
        <v>359</v>
      </c>
      <c r="B369" s="31" t="s">
        <v>37</v>
      </c>
      <c r="C369" s="31" t="s">
        <v>421</v>
      </c>
      <c r="D369" s="31" t="s">
        <v>422</v>
      </c>
      <c r="E369" s="31" t="s">
        <v>423</v>
      </c>
      <c r="F369" s="31" t="s">
        <v>146</v>
      </c>
      <c r="G369" s="31" t="s">
        <v>42</v>
      </c>
      <c r="H369" s="32">
        <v>42066</v>
      </c>
      <c r="I369" s="32">
        <v>42072</v>
      </c>
      <c r="J369" s="39">
        <v>6656.16</v>
      </c>
      <c r="K369" s="39">
        <v>18.68</v>
      </c>
      <c r="L369" s="31" t="s">
        <v>424</v>
      </c>
      <c r="M369" s="39" t="s">
        <v>425</v>
      </c>
      <c r="N369" s="31" t="s">
        <v>44</v>
      </c>
      <c r="O369" s="31" t="s">
        <v>426</v>
      </c>
      <c r="P369" s="31" t="s">
        <v>427</v>
      </c>
      <c r="Q369" s="31" t="s">
        <v>432</v>
      </c>
      <c r="R369" s="31" t="s">
        <v>48</v>
      </c>
      <c r="S369" s="31"/>
      <c r="T369" s="31" t="s">
        <v>433</v>
      </c>
      <c r="U369" s="31" t="s">
        <v>434</v>
      </c>
      <c r="V369" s="31"/>
      <c r="W369" s="40"/>
      <c r="X369" s="40"/>
      <c r="Y369" s="22">
        <v>0</v>
      </c>
      <c r="Z369" s="40">
        <f t="shared" si="5"/>
        <v>18.68</v>
      </c>
      <c r="AA369" s="41" t="s">
        <v>6</v>
      </c>
      <c r="AB369" s="43"/>
      <c r="AC369" s="17"/>
      <c r="AD369" s="17"/>
      <c r="AE369" s="17"/>
      <c r="AF369" s="17"/>
      <c r="AG369" s="17"/>
      <c r="AH369" s="17"/>
      <c r="AI369" s="17"/>
      <c r="AJ369" s="17"/>
    </row>
    <row r="370" spans="1:36" s="9" customFormat="1" hidden="1" x14ac:dyDescent="0.2">
      <c r="A370" s="9">
        <v>360</v>
      </c>
      <c r="B370" s="31" t="s">
        <v>37</v>
      </c>
      <c r="C370" s="31" t="s">
        <v>421</v>
      </c>
      <c r="D370" s="31" t="s">
        <v>422</v>
      </c>
      <c r="E370" s="31" t="s">
        <v>423</v>
      </c>
      <c r="F370" s="31" t="s">
        <v>146</v>
      </c>
      <c r="G370" s="31" t="s">
        <v>42</v>
      </c>
      <c r="H370" s="32">
        <v>42066</v>
      </c>
      <c r="I370" s="32">
        <v>42072</v>
      </c>
      <c r="J370" s="39">
        <v>6656.16</v>
      </c>
      <c r="K370" s="39">
        <v>585.52</v>
      </c>
      <c r="L370" s="31" t="s">
        <v>424</v>
      </c>
      <c r="M370" s="39" t="s">
        <v>425</v>
      </c>
      <c r="N370" s="31" t="s">
        <v>44</v>
      </c>
      <c r="O370" s="31" t="s">
        <v>426</v>
      </c>
      <c r="P370" s="31" t="s">
        <v>427</v>
      </c>
      <c r="Q370" s="31" t="s">
        <v>73</v>
      </c>
      <c r="R370" s="31" t="s">
        <v>48</v>
      </c>
      <c r="S370" s="31"/>
      <c r="T370" s="31" t="s">
        <v>437</v>
      </c>
      <c r="U370" s="31" t="s">
        <v>438</v>
      </c>
      <c r="V370" s="31"/>
      <c r="W370" s="40"/>
      <c r="X370" s="40"/>
      <c r="Y370" s="22">
        <v>0</v>
      </c>
      <c r="Z370" s="40">
        <f t="shared" si="5"/>
        <v>585.52</v>
      </c>
      <c r="AA370" s="41" t="s">
        <v>6</v>
      </c>
      <c r="AB370" s="43"/>
      <c r="AC370" s="17"/>
      <c r="AD370" s="17"/>
      <c r="AE370" s="17"/>
      <c r="AF370" s="17"/>
      <c r="AG370" s="17"/>
      <c r="AH370" s="17"/>
      <c r="AI370" s="17"/>
      <c r="AJ370" s="17"/>
    </row>
    <row r="371" spans="1:36" s="9" customFormat="1" hidden="1" x14ac:dyDescent="0.2">
      <c r="A371" s="9">
        <v>361</v>
      </c>
      <c r="B371" s="31" t="s">
        <v>37</v>
      </c>
      <c r="C371" s="31" t="s">
        <v>421</v>
      </c>
      <c r="D371" s="31" t="s">
        <v>422</v>
      </c>
      <c r="E371" s="31" t="s">
        <v>423</v>
      </c>
      <c r="F371" s="31" t="s">
        <v>146</v>
      </c>
      <c r="G371" s="31" t="s">
        <v>42</v>
      </c>
      <c r="H371" s="32">
        <v>42066</v>
      </c>
      <c r="I371" s="32">
        <v>42072</v>
      </c>
      <c r="J371" s="39">
        <v>6656.16</v>
      </c>
      <c r="K371" s="39">
        <v>5</v>
      </c>
      <c r="L371" s="31" t="s">
        <v>424</v>
      </c>
      <c r="M371" s="39" t="s">
        <v>425</v>
      </c>
      <c r="N371" s="31" t="s">
        <v>44</v>
      </c>
      <c r="O371" s="31" t="s">
        <v>426</v>
      </c>
      <c r="P371" s="31" t="s">
        <v>427</v>
      </c>
      <c r="Q371" s="31" t="s">
        <v>47</v>
      </c>
      <c r="R371" s="31" t="s">
        <v>48</v>
      </c>
      <c r="S371" s="31"/>
      <c r="T371" s="31" t="s">
        <v>430</v>
      </c>
      <c r="U371" s="31" t="s">
        <v>431</v>
      </c>
      <c r="V371" s="31"/>
      <c r="W371" s="40"/>
      <c r="X371" s="40"/>
      <c r="Y371" s="22">
        <v>0</v>
      </c>
      <c r="Z371" s="40">
        <f t="shared" si="5"/>
        <v>5</v>
      </c>
      <c r="AA371" s="41" t="s">
        <v>6</v>
      </c>
      <c r="AB371" s="43"/>
      <c r="AC371" s="17"/>
      <c r="AD371" s="17"/>
      <c r="AE371" s="17"/>
      <c r="AF371" s="17"/>
      <c r="AG371" s="17"/>
      <c r="AH371" s="17"/>
      <c r="AI371" s="17"/>
      <c r="AJ371" s="17"/>
    </row>
    <row r="372" spans="1:36" s="9" customFormat="1" hidden="1" x14ac:dyDescent="0.2">
      <c r="A372" s="9">
        <v>362</v>
      </c>
      <c r="B372" s="31" t="s">
        <v>37</v>
      </c>
      <c r="C372" s="31" t="s">
        <v>421</v>
      </c>
      <c r="D372" s="31" t="s">
        <v>422</v>
      </c>
      <c r="E372" s="31" t="s">
        <v>423</v>
      </c>
      <c r="F372" s="31" t="s">
        <v>146</v>
      </c>
      <c r="G372" s="31" t="s">
        <v>42</v>
      </c>
      <c r="H372" s="32">
        <v>42066</v>
      </c>
      <c r="I372" s="32">
        <v>42072</v>
      </c>
      <c r="J372" s="39">
        <v>6656.16</v>
      </c>
      <c r="K372" s="39">
        <v>19.5</v>
      </c>
      <c r="L372" s="31" t="s">
        <v>424</v>
      </c>
      <c r="M372" s="39" t="s">
        <v>425</v>
      </c>
      <c r="N372" s="31" t="s">
        <v>44</v>
      </c>
      <c r="O372" s="31" t="s">
        <v>426</v>
      </c>
      <c r="P372" s="31" t="s">
        <v>427</v>
      </c>
      <c r="Q372" s="31" t="s">
        <v>53</v>
      </c>
      <c r="R372" s="31" t="s">
        <v>48</v>
      </c>
      <c r="S372" s="31"/>
      <c r="T372" s="31" t="s">
        <v>428</v>
      </c>
      <c r="U372" s="31" t="s">
        <v>429</v>
      </c>
      <c r="V372" s="31"/>
      <c r="W372" s="40"/>
      <c r="X372" s="40"/>
      <c r="Y372" s="22">
        <v>0</v>
      </c>
      <c r="Z372" s="40">
        <f t="shared" si="5"/>
        <v>19.5</v>
      </c>
      <c r="AA372" s="41" t="s">
        <v>6</v>
      </c>
      <c r="AB372" s="43"/>
      <c r="AC372" s="17"/>
      <c r="AD372" s="17"/>
      <c r="AE372" s="17"/>
      <c r="AF372" s="17"/>
      <c r="AG372" s="17"/>
      <c r="AH372" s="17"/>
      <c r="AI372" s="17"/>
      <c r="AJ372" s="17"/>
    </row>
    <row r="373" spans="1:36" s="9" customFormat="1" hidden="1" x14ac:dyDescent="0.2">
      <c r="A373" s="9">
        <v>363</v>
      </c>
      <c r="B373" s="31" t="s">
        <v>37</v>
      </c>
      <c r="C373" s="31" t="s">
        <v>421</v>
      </c>
      <c r="D373" s="31" t="s">
        <v>422</v>
      </c>
      <c r="E373" s="31" t="s">
        <v>423</v>
      </c>
      <c r="F373" s="31" t="s">
        <v>146</v>
      </c>
      <c r="G373" s="31" t="s">
        <v>42</v>
      </c>
      <c r="H373" s="32">
        <v>42066</v>
      </c>
      <c r="I373" s="32">
        <v>42072</v>
      </c>
      <c r="J373" s="39">
        <v>6656.16</v>
      </c>
      <c r="K373" s="39">
        <v>8.4</v>
      </c>
      <c r="L373" s="31" t="s">
        <v>424</v>
      </c>
      <c r="M373" s="39" t="s">
        <v>425</v>
      </c>
      <c r="N373" s="31" t="s">
        <v>44</v>
      </c>
      <c r="O373" s="31" t="s">
        <v>426</v>
      </c>
      <c r="P373" s="31" t="s">
        <v>427</v>
      </c>
      <c r="Q373" s="31" t="s">
        <v>432</v>
      </c>
      <c r="R373" s="31" t="s">
        <v>48</v>
      </c>
      <c r="S373" s="31"/>
      <c r="T373" s="31" t="s">
        <v>435</v>
      </c>
      <c r="U373" s="31" t="s">
        <v>436</v>
      </c>
      <c r="V373" s="31"/>
      <c r="W373" s="40"/>
      <c r="X373" s="40"/>
      <c r="Y373" s="22">
        <v>0</v>
      </c>
      <c r="Z373" s="40">
        <f t="shared" si="5"/>
        <v>8.4</v>
      </c>
      <c r="AA373" s="41" t="s">
        <v>6</v>
      </c>
      <c r="AB373" s="43"/>
      <c r="AC373" s="17"/>
      <c r="AD373" s="17"/>
      <c r="AE373" s="17"/>
      <c r="AF373" s="17"/>
      <c r="AG373" s="17"/>
      <c r="AH373" s="17"/>
      <c r="AI373" s="17"/>
      <c r="AJ373" s="17"/>
    </row>
    <row r="374" spans="1:36" s="9" customFormat="1" hidden="1" x14ac:dyDescent="0.2">
      <c r="A374" s="9">
        <v>364</v>
      </c>
      <c r="B374" s="31" t="s">
        <v>37</v>
      </c>
      <c r="C374" s="31" t="s">
        <v>421</v>
      </c>
      <c r="D374" s="31" t="s">
        <v>422</v>
      </c>
      <c r="E374" s="31" t="s">
        <v>423</v>
      </c>
      <c r="F374" s="31" t="s">
        <v>146</v>
      </c>
      <c r="G374" s="31" t="s">
        <v>42</v>
      </c>
      <c r="H374" s="32">
        <v>42066</v>
      </c>
      <c r="I374" s="32">
        <v>42072</v>
      </c>
      <c r="J374" s="39">
        <v>6656.16</v>
      </c>
      <c r="K374" s="39">
        <v>428.2</v>
      </c>
      <c r="L374" s="31" t="s">
        <v>424</v>
      </c>
      <c r="M374" s="39" t="s">
        <v>425</v>
      </c>
      <c r="N374" s="31" t="s">
        <v>44</v>
      </c>
      <c r="O374" s="31" t="s">
        <v>426</v>
      </c>
      <c r="P374" s="31" t="s">
        <v>427</v>
      </c>
      <c r="Q374" s="31" t="s">
        <v>53</v>
      </c>
      <c r="R374" s="31" t="s">
        <v>48</v>
      </c>
      <c r="S374" s="31"/>
      <c r="T374" s="31" t="s">
        <v>428</v>
      </c>
      <c r="U374" s="31" t="s">
        <v>429</v>
      </c>
      <c r="V374" s="31"/>
      <c r="W374" s="40"/>
      <c r="X374" s="40"/>
      <c r="Y374" s="22">
        <v>0</v>
      </c>
      <c r="Z374" s="40">
        <f t="shared" si="5"/>
        <v>428.2</v>
      </c>
      <c r="AA374" s="41" t="s">
        <v>6</v>
      </c>
      <c r="AB374" s="43"/>
      <c r="AC374" s="17"/>
      <c r="AD374" s="17"/>
      <c r="AE374" s="17"/>
      <c r="AF374" s="17"/>
      <c r="AG374" s="17"/>
      <c r="AH374" s="17"/>
      <c r="AI374" s="17"/>
      <c r="AJ374" s="17"/>
    </row>
    <row r="375" spans="1:36" s="9" customFormat="1" hidden="1" x14ac:dyDescent="0.2">
      <c r="A375" s="9">
        <v>365</v>
      </c>
      <c r="B375" s="31" t="s">
        <v>37</v>
      </c>
      <c r="C375" s="31" t="s">
        <v>421</v>
      </c>
      <c r="D375" s="31" t="s">
        <v>422</v>
      </c>
      <c r="E375" s="31" t="s">
        <v>423</v>
      </c>
      <c r="F375" s="31" t="s">
        <v>146</v>
      </c>
      <c r="G375" s="31" t="s">
        <v>42</v>
      </c>
      <c r="H375" s="32">
        <v>42066</v>
      </c>
      <c r="I375" s="32">
        <v>42072</v>
      </c>
      <c r="J375" s="39">
        <v>6656.16</v>
      </c>
      <c r="K375" s="39">
        <v>485.77</v>
      </c>
      <c r="L375" s="31" t="s">
        <v>424</v>
      </c>
      <c r="M375" s="39" t="s">
        <v>425</v>
      </c>
      <c r="N375" s="31" t="s">
        <v>44</v>
      </c>
      <c r="O375" s="31" t="s">
        <v>426</v>
      </c>
      <c r="P375" s="31" t="s">
        <v>427</v>
      </c>
      <c r="Q375" s="31" t="s">
        <v>53</v>
      </c>
      <c r="R375" s="31" t="s">
        <v>48</v>
      </c>
      <c r="S375" s="31"/>
      <c r="T375" s="31" t="s">
        <v>428</v>
      </c>
      <c r="U375" s="31" t="s">
        <v>429</v>
      </c>
      <c r="V375" s="31"/>
      <c r="W375" s="40"/>
      <c r="X375" s="40"/>
      <c r="Y375" s="22">
        <v>0</v>
      </c>
      <c r="Z375" s="40">
        <f t="shared" si="5"/>
        <v>485.77</v>
      </c>
      <c r="AA375" s="41" t="s">
        <v>6</v>
      </c>
      <c r="AB375" s="43"/>
      <c r="AC375" s="17"/>
      <c r="AD375" s="17"/>
      <c r="AE375" s="17"/>
      <c r="AF375" s="17"/>
      <c r="AG375" s="17"/>
      <c r="AH375" s="17"/>
      <c r="AI375" s="17"/>
      <c r="AJ375" s="17"/>
    </row>
    <row r="376" spans="1:36" s="9" customFormat="1" hidden="1" x14ac:dyDescent="0.2">
      <c r="A376" s="9">
        <v>366</v>
      </c>
      <c r="B376" s="31" t="s">
        <v>37</v>
      </c>
      <c r="C376" s="31" t="s">
        <v>421</v>
      </c>
      <c r="D376" s="31" t="s">
        <v>422</v>
      </c>
      <c r="E376" s="31" t="s">
        <v>423</v>
      </c>
      <c r="F376" s="31" t="s">
        <v>146</v>
      </c>
      <c r="G376" s="31" t="s">
        <v>42</v>
      </c>
      <c r="H376" s="32">
        <v>42066</v>
      </c>
      <c r="I376" s="32">
        <v>42072</v>
      </c>
      <c r="J376" s="39">
        <v>6656.16</v>
      </c>
      <c r="K376" s="39">
        <v>11.51</v>
      </c>
      <c r="L376" s="31" t="s">
        <v>424</v>
      </c>
      <c r="M376" s="39" t="s">
        <v>425</v>
      </c>
      <c r="N376" s="31" t="s">
        <v>44</v>
      </c>
      <c r="O376" s="31" t="s">
        <v>426</v>
      </c>
      <c r="P376" s="31" t="s">
        <v>427</v>
      </c>
      <c r="Q376" s="31" t="s">
        <v>53</v>
      </c>
      <c r="R376" s="31" t="s">
        <v>48</v>
      </c>
      <c r="S376" s="31"/>
      <c r="T376" s="31" t="s">
        <v>428</v>
      </c>
      <c r="U376" s="31" t="s">
        <v>429</v>
      </c>
      <c r="V376" s="31"/>
      <c r="W376" s="40"/>
      <c r="X376" s="40"/>
      <c r="Y376" s="22">
        <v>0</v>
      </c>
      <c r="Z376" s="40">
        <f t="shared" si="5"/>
        <v>11.51</v>
      </c>
      <c r="AA376" s="41" t="s">
        <v>6</v>
      </c>
      <c r="AB376" s="43"/>
      <c r="AC376" s="17"/>
      <c r="AD376" s="17"/>
      <c r="AE376" s="17"/>
      <c r="AF376" s="17"/>
      <c r="AG376" s="17"/>
      <c r="AH376" s="17"/>
      <c r="AI376" s="17"/>
      <c r="AJ376" s="17"/>
    </row>
    <row r="377" spans="1:36" s="9" customFormat="1" hidden="1" x14ac:dyDescent="0.2">
      <c r="A377" s="9">
        <v>367</v>
      </c>
      <c r="B377" s="31" t="s">
        <v>37</v>
      </c>
      <c r="C377" s="31" t="s">
        <v>421</v>
      </c>
      <c r="D377" s="31" t="s">
        <v>422</v>
      </c>
      <c r="E377" s="31" t="s">
        <v>423</v>
      </c>
      <c r="F377" s="31" t="s">
        <v>146</v>
      </c>
      <c r="G377" s="31" t="s">
        <v>42</v>
      </c>
      <c r="H377" s="32">
        <v>42066</v>
      </c>
      <c r="I377" s="32">
        <v>42072</v>
      </c>
      <c r="J377" s="39">
        <v>6656.16</v>
      </c>
      <c r="K377" s="39">
        <v>585.52</v>
      </c>
      <c r="L377" s="31" t="s">
        <v>424</v>
      </c>
      <c r="M377" s="39" t="s">
        <v>425</v>
      </c>
      <c r="N377" s="31" t="s">
        <v>44</v>
      </c>
      <c r="O377" s="31" t="s">
        <v>426</v>
      </c>
      <c r="P377" s="31" t="s">
        <v>427</v>
      </c>
      <c r="Q377" s="31" t="s">
        <v>73</v>
      </c>
      <c r="R377" s="31" t="s">
        <v>48</v>
      </c>
      <c r="S377" s="31"/>
      <c r="T377" s="31" t="s">
        <v>437</v>
      </c>
      <c r="U377" s="31" t="s">
        <v>438</v>
      </c>
      <c r="V377" s="31"/>
      <c r="W377" s="40"/>
      <c r="X377" s="40"/>
      <c r="Y377" s="22">
        <v>0</v>
      </c>
      <c r="Z377" s="40">
        <f t="shared" si="5"/>
        <v>585.52</v>
      </c>
      <c r="AA377" s="41" t="s">
        <v>6</v>
      </c>
      <c r="AB377" s="43"/>
      <c r="AC377" s="17"/>
      <c r="AD377" s="17"/>
      <c r="AE377" s="17"/>
      <c r="AF377" s="17"/>
      <c r="AG377" s="17"/>
      <c r="AH377" s="17"/>
      <c r="AI377" s="17"/>
      <c r="AJ377" s="17"/>
    </row>
    <row r="378" spans="1:36" s="9" customFormat="1" hidden="1" x14ac:dyDescent="0.2">
      <c r="A378" s="9">
        <v>368</v>
      </c>
      <c r="B378" s="31" t="s">
        <v>37</v>
      </c>
      <c r="C378" s="31" t="s">
        <v>421</v>
      </c>
      <c r="D378" s="31" t="s">
        <v>422</v>
      </c>
      <c r="E378" s="31" t="s">
        <v>423</v>
      </c>
      <c r="F378" s="31" t="s">
        <v>146</v>
      </c>
      <c r="G378" s="31" t="s">
        <v>42</v>
      </c>
      <c r="H378" s="32">
        <v>42066</v>
      </c>
      <c r="I378" s="32">
        <v>42072</v>
      </c>
      <c r="J378" s="39">
        <v>6656.16</v>
      </c>
      <c r="K378" s="39">
        <v>28.51</v>
      </c>
      <c r="L378" s="31" t="s">
        <v>424</v>
      </c>
      <c r="M378" s="39" t="s">
        <v>425</v>
      </c>
      <c r="N378" s="31" t="s">
        <v>44</v>
      </c>
      <c r="O378" s="31" t="s">
        <v>426</v>
      </c>
      <c r="P378" s="31" t="s">
        <v>427</v>
      </c>
      <c r="Q378" s="31" t="s">
        <v>47</v>
      </c>
      <c r="R378" s="31" t="s">
        <v>48</v>
      </c>
      <c r="S378" s="31"/>
      <c r="T378" s="31" t="s">
        <v>430</v>
      </c>
      <c r="U378" s="31" t="s">
        <v>431</v>
      </c>
      <c r="V378" s="31"/>
      <c r="W378" s="40"/>
      <c r="X378" s="40"/>
      <c r="Y378" s="22">
        <v>0</v>
      </c>
      <c r="Z378" s="40">
        <f t="shared" si="5"/>
        <v>28.51</v>
      </c>
      <c r="AA378" s="41" t="s">
        <v>6</v>
      </c>
      <c r="AB378" s="43"/>
      <c r="AC378" s="17"/>
      <c r="AD378" s="17"/>
      <c r="AE378" s="17"/>
      <c r="AF378" s="17"/>
      <c r="AG378" s="17"/>
      <c r="AH378" s="17"/>
      <c r="AI378" s="17"/>
      <c r="AJ378" s="17"/>
    </row>
    <row r="379" spans="1:36" s="9" customFormat="1" hidden="1" x14ac:dyDescent="0.2">
      <c r="A379" s="9">
        <v>369</v>
      </c>
      <c r="B379" s="31" t="s">
        <v>37</v>
      </c>
      <c r="C379" s="31" t="s">
        <v>421</v>
      </c>
      <c r="D379" s="31" t="s">
        <v>422</v>
      </c>
      <c r="E379" s="31" t="s">
        <v>423</v>
      </c>
      <c r="F379" s="31" t="s">
        <v>146</v>
      </c>
      <c r="G379" s="31" t="s">
        <v>42</v>
      </c>
      <c r="H379" s="32">
        <v>42066</v>
      </c>
      <c r="I379" s="32">
        <v>42072</v>
      </c>
      <c r="J379" s="39">
        <v>6656.16</v>
      </c>
      <c r="K379" s="39">
        <v>10.14</v>
      </c>
      <c r="L379" s="31" t="s">
        <v>424</v>
      </c>
      <c r="M379" s="39" t="s">
        <v>425</v>
      </c>
      <c r="N379" s="31" t="s">
        <v>44</v>
      </c>
      <c r="O379" s="31" t="s">
        <v>426</v>
      </c>
      <c r="P379" s="31" t="s">
        <v>427</v>
      </c>
      <c r="Q379" s="31" t="s">
        <v>47</v>
      </c>
      <c r="R379" s="31" t="s">
        <v>48</v>
      </c>
      <c r="S379" s="31"/>
      <c r="T379" s="31" t="s">
        <v>430</v>
      </c>
      <c r="U379" s="31" t="s">
        <v>431</v>
      </c>
      <c r="V379" s="31"/>
      <c r="W379" s="40"/>
      <c r="X379" s="40"/>
      <c r="Y379" s="22">
        <v>0</v>
      </c>
      <c r="Z379" s="40">
        <f t="shared" si="5"/>
        <v>10.14</v>
      </c>
      <c r="AA379" s="41" t="s">
        <v>6</v>
      </c>
      <c r="AB379" s="43"/>
      <c r="AC379" s="17"/>
      <c r="AD379" s="17"/>
      <c r="AE379" s="17"/>
      <c r="AF379" s="17"/>
      <c r="AG379" s="17"/>
      <c r="AH379" s="17"/>
      <c r="AI379" s="17"/>
      <c r="AJ379" s="17"/>
    </row>
    <row r="380" spans="1:36" s="9" customFormat="1" hidden="1" x14ac:dyDescent="0.2">
      <c r="A380" s="9">
        <v>370</v>
      </c>
      <c r="B380" s="31" t="s">
        <v>37</v>
      </c>
      <c r="C380" s="31" t="s">
        <v>421</v>
      </c>
      <c r="D380" s="31" t="s">
        <v>422</v>
      </c>
      <c r="E380" s="31" t="s">
        <v>423</v>
      </c>
      <c r="F380" s="31" t="s">
        <v>146</v>
      </c>
      <c r="G380" s="31" t="s">
        <v>42</v>
      </c>
      <c r="H380" s="32">
        <v>42066</v>
      </c>
      <c r="I380" s="32">
        <v>42072</v>
      </c>
      <c r="J380" s="39">
        <v>6656.16</v>
      </c>
      <c r="K380" s="39">
        <v>9.73</v>
      </c>
      <c r="L380" s="31" t="s">
        <v>424</v>
      </c>
      <c r="M380" s="39" t="s">
        <v>425</v>
      </c>
      <c r="N380" s="31" t="s">
        <v>44</v>
      </c>
      <c r="O380" s="31" t="s">
        <v>426</v>
      </c>
      <c r="P380" s="31" t="s">
        <v>427</v>
      </c>
      <c r="Q380" s="31" t="s">
        <v>47</v>
      </c>
      <c r="R380" s="31" t="s">
        <v>48</v>
      </c>
      <c r="S380" s="31"/>
      <c r="T380" s="31" t="s">
        <v>430</v>
      </c>
      <c r="U380" s="31" t="s">
        <v>431</v>
      </c>
      <c r="V380" s="31"/>
      <c r="W380" s="40"/>
      <c r="X380" s="40"/>
      <c r="Y380" s="22">
        <v>0</v>
      </c>
      <c r="Z380" s="40">
        <f t="shared" si="5"/>
        <v>9.73</v>
      </c>
      <c r="AA380" s="41" t="s">
        <v>6</v>
      </c>
      <c r="AB380" s="43"/>
      <c r="AC380" s="17"/>
      <c r="AD380" s="17"/>
      <c r="AE380" s="17"/>
      <c r="AF380" s="17"/>
      <c r="AG380" s="17"/>
      <c r="AH380" s="17"/>
      <c r="AI380" s="17"/>
      <c r="AJ380" s="17"/>
    </row>
    <row r="381" spans="1:36" s="9" customFormat="1" hidden="1" x14ac:dyDescent="0.2">
      <c r="A381" s="9">
        <v>371</v>
      </c>
      <c r="B381" s="31" t="s">
        <v>37</v>
      </c>
      <c r="C381" s="31" t="s">
        <v>421</v>
      </c>
      <c r="D381" s="31" t="s">
        <v>422</v>
      </c>
      <c r="E381" s="31" t="s">
        <v>423</v>
      </c>
      <c r="F381" s="31" t="s">
        <v>146</v>
      </c>
      <c r="G381" s="31" t="s">
        <v>42</v>
      </c>
      <c r="H381" s="32">
        <v>42066</v>
      </c>
      <c r="I381" s="32">
        <v>42072</v>
      </c>
      <c r="J381" s="39">
        <v>6656.16</v>
      </c>
      <c r="K381" s="39">
        <v>8.31</v>
      </c>
      <c r="L381" s="31" t="s">
        <v>424</v>
      </c>
      <c r="M381" s="39" t="s">
        <v>425</v>
      </c>
      <c r="N381" s="31" t="s">
        <v>44</v>
      </c>
      <c r="O381" s="31" t="s">
        <v>426</v>
      </c>
      <c r="P381" s="31" t="s">
        <v>427</v>
      </c>
      <c r="Q381" s="31" t="s">
        <v>47</v>
      </c>
      <c r="R381" s="31" t="s">
        <v>48</v>
      </c>
      <c r="S381" s="31"/>
      <c r="T381" s="31" t="s">
        <v>430</v>
      </c>
      <c r="U381" s="31" t="s">
        <v>431</v>
      </c>
      <c r="V381" s="31"/>
      <c r="W381" s="40"/>
      <c r="X381" s="40"/>
      <c r="Y381" s="22">
        <v>0</v>
      </c>
      <c r="Z381" s="40">
        <f t="shared" si="5"/>
        <v>8.31</v>
      </c>
      <c r="AA381" s="41" t="s">
        <v>6</v>
      </c>
      <c r="AB381" s="43"/>
      <c r="AC381" s="17"/>
      <c r="AD381" s="17"/>
      <c r="AE381" s="17"/>
      <c r="AF381" s="17"/>
      <c r="AG381" s="17"/>
      <c r="AH381" s="17"/>
      <c r="AI381" s="17"/>
      <c r="AJ381" s="17"/>
    </row>
    <row r="382" spans="1:36" s="9" customFormat="1" hidden="1" x14ac:dyDescent="0.2">
      <c r="A382" s="9">
        <v>372</v>
      </c>
      <c r="B382" s="31" t="s">
        <v>37</v>
      </c>
      <c r="C382" s="31" t="s">
        <v>421</v>
      </c>
      <c r="D382" s="31" t="s">
        <v>422</v>
      </c>
      <c r="E382" s="31" t="s">
        <v>423</v>
      </c>
      <c r="F382" s="31" t="s">
        <v>146</v>
      </c>
      <c r="G382" s="31" t="s">
        <v>42</v>
      </c>
      <c r="H382" s="32">
        <v>42066</v>
      </c>
      <c r="I382" s="32">
        <v>42072</v>
      </c>
      <c r="J382" s="39">
        <v>6656.16</v>
      </c>
      <c r="K382" s="39">
        <v>20.13</v>
      </c>
      <c r="L382" s="31" t="s">
        <v>424</v>
      </c>
      <c r="M382" s="39" t="s">
        <v>425</v>
      </c>
      <c r="N382" s="31" t="s">
        <v>44</v>
      </c>
      <c r="O382" s="31" t="s">
        <v>426</v>
      </c>
      <c r="P382" s="31" t="s">
        <v>427</v>
      </c>
      <c r="Q382" s="31" t="s">
        <v>47</v>
      </c>
      <c r="R382" s="31" t="s">
        <v>48</v>
      </c>
      <c r="S382" s="31"/>
      <c r="T382" s="31" t="s">
        <v>430</v>
      </c>
      <c r="U382" s="31" t="s">
        <v>431</v>
      </c>
      <c r="V382" s="31"/>
      <c r="W382" s="40"/>
      <c r="X382" s="40"/>
      <c r="Y382" s="22">
        <v>0</v>
      </c>
      <c r="Z382" s="40">
        <f t="shared" si="5"/>
        <v>20.13</v>
      </c>
      <c r="AA382" s="41" t="s">
        <v>6</v>
      </c>
      <c r="AB382" s="43"/>
      <c r="AC382" s="17"/>
      <c r="AD382" s="17"/>
      <c r="AE382" s="17"/>
      <c r="AF382" s="17"/>
      <c r="AG382" s="17"/>
      <c r="AH382" s="17"/>
      <c r="AI382" s="17"/>
      <c r="AJ382" s="17"/>
    </row>
    <row r="383" spans="1:36" s="9" customFormat="1" hidden="1" x14ac:dyDescent="0.2">
      <c r="A383" s="9">
        <v>373</v>
      </c>
      <c r="B383" s="31" t="s">
        <v>37</v>
      </c>
      <c r="C383" s="31" t="s">
        <v>421</v>
      </c>
      <c r="D383" s="31" t="s">
        <v>422</v>
      </c>
      <c r="E383" s="31" t="s">
        <v>423</v>
      </c>
      <c r="F383" s="31" t="s">
        <v>146</v>
      </c>
      <c r="G383" s="31" t="s">
        <v>42</v>
      </c>
      <c r="H383" s="32">
        <v>42066</v>
      </c>
      <c r="I383" s="32">
        <v>42072</v>
      </c>
      <c r="J383" s="39">
        <v>6656.16</v>
      </c>
      <c r="K383" s="39">
        <v>428.2</v>
      </c>
      <c r="L383" s="31" t="s">
        <v>424</v>
      </c>
      <c r="M383" s="39" t="s">
        <v>425</v>
      </c>
      <c r="N383" s="31" t="s">
        <v>44</v>
      </c>
      <c r="O383" s="31" t="s">
        <v>426</v>
      </c>
      <c r="P383" s="31" t="s">
        <v>427</v>
      </c>
      <c r="Q383" s="31" t="s">
        <v>53</v>
      </c>
      <c r="R383" s="31" t="s">
        <v>48</v>
      </c>
      <c r="S383" s="31"/>
      <c r="T383" s="31" t="s">
        <v>428</v>
      </c>
      <c r="U383" s="31" t="s">
        <v>429</v>
      </c>
      <c r="V383" s="31"/>
      <c r="W383" s="40"/>
      <c r="X383" s="40"/>
      <c r="Y383" s="22">
        <v>0</v>
      </c>
      <c r="Z383" s="40">
        <f t="shared" si="5"/>
        <v>428.2</v>
      </c>
      <c r="AA383" s="41" t="s">
        <v>6</v>
      </c>
      <c r="AB383" s="43"/>
      <c r="AC383" s="17"/>
      <c r="AD383" s="17"/>
      <c r="AE383" s="17"/>
      <c r="AF383" s="17"/>
      <c r="AG383" s="17"/>
      <c r="AH383" s="17"/>
      <c r="AI383" s="17"/>
      <c r="AJ383" s="17"/>
    </row>
    <row r="384" spans="1:36" s="9" customFormat="1" hidden="1" x14ac:dyDescent="0.2">
      <c r="A384" s="9">
        <v>374</v>
      </c>
      <c r="B384" s="31" t="s">
        <v>37</v>
      </c>
      <c r="C384" s="31" t="s">
        <v>421</v>
      </c>
      <c r="D384" s="31" t="s">
        <v>422</v>
      </c>
      <c r="E384" s="31" t="s">
        <v>423</v>
      </c>
      <c r="F384" s="31" t="s">
        <v>146</v>
      </c>
      <c r="G384" s="31" t="s">
        <v>42</v>
      </c>
      <c r="H384" s="32">
        <v>42066</v>
      </c>
      <c r="I384" s="32">
        <v>42072</v>
      </c>
      <c r="J384" s="39">
        <v>6656.16</v>
      </c>
      <c r="K384" s="39">
        <v>8.4</v>
      </c>
      <c r="L384" s="31" t="s">
        <v>424</v>
      </c>
      <c r="M384" s="39" t="s">
        <v>425</v>
      </c>
      <c r="N384" s="31" t="s">
        <v>44</v>
      </c>
      <c r="O384" s="31" t="s">
        <v>426</v>
      </c>
      <c r="P384" s="31" t="s">
        <v>427</v>
      </c>
      <c r="Q384" s="31" t="s">
        <v>432</v>
      </c>
      <c r="R384" s="31" t="s">
        <v>48</v>
      </c>
      <c r="S384" s="31"/>
      <c r="T384" s="31" t="s">
        <v>435</v>
      </c>
      <c r="U384" s="31" t="s">
        <v>436</v>
      </c>
      <c r="V384" s="31"/>
      <c r="W384" s="40"/>
      <c r="X384" s="40"/>
      <c r="Y384" s="22">
        <v>0</v>
      </c>
      <c r="Z384" s="40">
        <f t="shared" si="5"/>
        <v>8.4</v>
      </c>
      <c r="AA384" s="41" t="s">
        <v>6</v>
      </c>
      <c r="AB384" s="43"/>
      <c r="AC384" s="17"/>
      <c r="AD384" s="17"/>
      <c r="AE384" s="17"/>
      <c r="AF384" s="17"/>
      <c r="AG384" s="17"/>
      <c r="AH384" s="17"/>
      <c r="AI384" s="17"/>
      <c r="AJ384" s="17"/>
    </row>
    <row r="385" spans="1:36" s="9" customFormat="1" hidden="1" x14ac:dyDescent="0.2">
      <c r="A385" s="9">
        <v>375</v>
      </c>
      <c r="B385" s="31" t="s">
        <v>37</v>
      </c>
      <c r="C385" s="31" t="s">
        <v>421</v>
      </c>
      <c r="D385" s="31" t="s">
        <v>422</v>
      </c>
      <c r="E385" s="31" t="s">
        <v>423</v>
      </c>
      <c r="F385" s="31" t="s">
        <v>146</v>
      </c>
      <c r="G385" s="31" t="s">
        <v>42</v>
      </c>
      <c r="H385" s="32">
        <v>42066</v>
      </c>
      <c r="I385" s="32">
        <v>42072</v>
      </c>
      <c r="J385" s="39">
        <v>6656.16</v>
      </c>
      <c r="K385" s="39">
        <v>96</v>
      </c>
      <c r="L385" s="31" t="s">
        <v>424</v>
      </c>
      <c r="M385" s="39" t="s">
        <v>425</v>
      </c>
      <c r="N385" s="31" t="s">
        <v>44</v>
      </c>
      <c r="O385" s="31" t="s">
        <v>426</v>
      </c>
      <c r="P385" s="31" t="s">
        <v>427</v>
      </c>
      <c r="Q385" s="31" t="s">
        <v>53</v>
      </c>
      <c r="R385" s="31" t="s">
        <v>48</v>
      </c>
      <c r="S385" s="31"/>
      <c r="T385" s="31" t="s">
        <v>428</v>
      </c>
      <c r="U385" s="31" t="s">
        <v>429</v>
      </c>
      <c r="V385" s="31"/>
      <c r="W385" s="40"/>
      <c r="X385" s="40"/>
      <c r="Y385" s="22">
        <v>0</v>
      </c>
      <c r="Z385" s="40">
        <f t="shared" si="5"/>
        <v>96</v>
      </c>
      <c r="AA385" s="41" t="s">
        <v>6</v>
      </c>
      <c r="AB385" s="43"/>
      <c r="AC385" s="17"/>
      <c r="AD385" s="17"/>
      <c r="AE385" s="17"/>
      <c r="AF385" s="17"/>
      <c r="AG385" s="17"/>
      <c r="AH385" s="17"/>
      <c r="AI385" s="17"/>
      <c r="AJ385" s="17"/>
    </row>
    <row r="386" spans="1:36" s="9" customFormat="1" hidden="1" x14ac:dyDescent="0.2">
      <c r="A386" s="9">
        <v>376</v>
      </c>
      <c r="B386" s="31" t="s">
        <v>37</v>
      </c>
      <c r="C386" s="31" t="s">
        <v>421</v>
      </c>
      <c r="D386" s="31" t="s">
        <v>422</v>
      </c>
      <c r="E386" s="31" t="s">
        <v>423</v>
      </c>
      <c r="F386" s="31" t="s">
        <v>146</v>
      </c>
      <c r="G386" s="31" t="s">
        <v>42</v>
      </c>
      <c r="H386" s="32">
        <v>42066</v>
      </c>
      <c r="I386" s="32">
        <v>42072</v>
      </c>
      <c r="J386" s="39">
        <v>6656.16</v>
      </c>
      <c r="K386" s="39">
        <v>1070.51</v>
      </c>
      <c r="L386" s="31" t="s">
        <v>424</v>
      </c>
      <c r="M386" s="39" t="s">
        <v>425</v>
      </c>
      <c r="N386" s="31" t="s">
        <v>44</v>
      </c>
      <c r="O386" s="31" t="s">
        <v>426</v>
      </c>
      <c r="P386" s="31" t="s">
        <v>427</v>
      </c>
      <c r="Q386" s="31" t="s">
        <v>53</v>
      </c>
      <c r="R386" s="31" t="s">
        <v>48</v>
      </c>
      <c r="S386" s="31"/>
      <c r="T386" s="31" t="s">
        <v>428</v>
      </c>
      <c r="U386" s="31" t="s">
        <v>429</v>
      </c>
      <c r="V386" s="31"/>
      <c r="W386" s="40"/>
      <c r="X386" s="40"/>
      <c r="Y386" s="22">
        <v>0</v>
      </c>
      <c r="Z386" s="40">
        <f t="shared" si="5"/>
        <v>1070.51</v>
      </c>
      <c r="AA386" s="41" t="s">
        <v>6</v>
      </c>
      <c r="AB386" s="43"/>
      <c r="AC386" s="17"/>
      <c r="AD386" s="17"/>
      <c r="AE386" s="17"/>
      <c r="AF386" s="17"/>
      <c r="AG386" s="17"/>
      <c r="AH386" s="17"/>
      <c r="AI386" s="17"/>
      <c r="AJ386" s="17"/>
    </row>
    <row r="387" spans="1:36" s="9" customFormat="1" hidden="1" x14ac:dyDescent="0.2">
      <c r="A387" s="9">
        <v>377</v>
      </c>
      <c r="B387" s="31" t="s">
        <v>37</v>
      </c>
      <c r="C387" s="31" t="s">
        <v>421</v>
      </c>
      <c r="D387" s="31" t="s">
        <v>422</v>
      </c>
      <c r="E387" s="31" t="s">
        <v>423</v>
      </c>
      <c r="F387" s="31" t="s">
        <v>146</v>
      </c>
      <c r="G387" s="31" t="s">
        <v>42</v>
      </c>
      <c r="H387" s="32">
        <v>42066</v>
      </c>
      <c r="I387" s="32">
        <v>42072</v>
      </c>
      <c r="J387" s="39">
        <v>6656.16</v>
      </c>
      <c r="K387" s="39">
        <v>1610.18</v>
      </c>
      <c r="L387" s="31" t="s">
        <v>424</v>
      </c>
      <c r="M387" s="39" t="s">
        <v>425</v>
      </c>
      <c r="N387" s="31" t="s">
        <v>44</v>
      </c>
      <c r="O387" s="31" t="s">
        <v>426</v>
      </c>
      <c r="P387" s="31" t="s">
        <v>427</v>
      </c>
      <c r="Q387" s="31" t="s">
        <v>73</v>
      </c>
      <c r="R387" s="31" t="s">
        <v>48</v>
      </c>
      <c r="S387" s="31"/>
      <c r="T387" s="31" t="s">
        <v>437</v>
      </c>
      <c r="U387" s="31" t="s">
        <v>438</v>
      </c>
      <c r="V387" s="31"/>
      <c r="W387" s="40"/>
      <c r="X387" s="40"/>
      <c r="Y387" s="22">
        <v>0</v>
      </c>
      <c r="Z387" s="40">
        <f t="shared" si="5"/>
        <v>1610.18</v>
      </c>
      <c r="AA387" s="41" t="s">
        <v>6</v>
      </c>
      <c r="AB387" s="43"/>
      <c r="AC387" s="17"/>
      <c r="AD387" s="17"/>
      <c r="AE387" s="17"/>
      <c r="AF387" s="17"/>
      <c r="AG387" s="17"/>
      <c r="AH387" s="17"/>
      <c r="AI387" s="17"/>
      <c r="AJ387" s="17"/>
    </row>
    <row r="388" spans="1:36" s="9" customFormat="1" hidden="1" x14ac:dyDescent="0.2">
      <c r="A388" s="9">
        <v>378</v>
      </c>
      <c r="B388" s="31" t="s">
        <v>37</v>
      </c>
      <c r="C388" s="31" t="s">
        <v>421</v>
      </c>
      <c r="D388" s="31" t="s">
        <v>422</v>
      </c>
      <c r="E388" s="31" t="s">
        <v>423</v>
      </c>
      <c r="F388" s="31" t="s">
        <v>146</v>
      </c>
      <c r="G388" s="31" t="s">
        <v>42</v>
      </c>
      <c r="H388" s="32">
        <v>42066</v>
      </c>
      <c r="I388" s="32">
        <v>42072</v>
      </c>
      <c r="J388" s="39">
        <v>6656.16</v>
      </c>
      <c r="K388" s="39">
        <v>69.28</v>
      </c>
      <c r="L388" s="31" t="s">
        <v>424</v>
      </c>
      <c r="M388" s="39" t="s">
        <v>425</v>
      </c>
      <c r="N388" s="31" t="s">
        <v>44</v>
      </c>
      <c r="O388" s="31" t="s">
        <v>426</v>
      </c>
      <c r="P388" s="31" t="s">
        <v>427</v>
      </c>
      <c r="Q388" s="31" t="s">
        <v>53</v>
      </c>
      <c r="R388" s="31" t="s">
        <v>48</v>
      </c>
      <c r="S388" s="31"/>
      <c r="T388" s="31" t="s">
        <v>428</v>
      </c>
      <c r="U388" s="31" t="s">
        <v>429</v>
      </c>
      <c r="V388" s="31"/>
      <c r="W388" s="40"/>
      <c r="X388" s="40"/>
      <c r="Y388" s="22">
        <v>0</v>
      </c>
      <c r="Z388" s="40">
        <f t="shared" si="5"/>
        <v>69.28</v>
      </c>
      <c r="AA388" s="41" t="s">
        <v>6</v>
      </c>
      <c r="AB388" s="43"/>
      <c r="AC388" s="17"/>
      <c r="AD388" s="17"/>
      <c r="AE388" s="17"/>
      <c r="AF388" s="17"/>
      <c r="AG388" s="17"/>
      <c r="AH388" s="17"/>
      <c r="AI388" s="17"/>
      <c r="AJ388" s="17"/>
    </row>
    <row r="389" spans="1:36" s="9" customFormat="1" hidden="1" x14ac:dyDescent="0.2">
      <c r="A389" s="9">
        <v>379</v>
      </c>
      <c r="B389" s="31" t="s">
        <v>37</v>
      </c>
      <c r="C389" s="31" t="s">
        <v>421</v>
      </c>
      <c r="D389" s="31" t="s">
        <v>422</v>
      </c>
      <c r="E389" s="31" t="s">
        <v>423</v>
      </c>
      <c r="F389" s="31" t="s">
        <v>146</v>
      </c>
      <c r="G389" s="31" t="s">
        <v>42</v>
      </c>
      <c r="H389" s="32">
        <v>42066</v>
      </c>
      <c r="I389" s="32">
        <v>42072</v>
      </c>
      <c r="J389" s="39">
        <v>6656.16</v>
      </c>
      <c r="K389" s="39">
        <v>8.64</v>
      </c>
      <c r="L389" s="31" t="s">
        <v>424</v>
      </c>
      <c r="M389" s="39" t="s">
        <v>425</v>
      </c>
      <c r="N389" s="31" t="s">
        <v>44</v>
      </c>
      <c r="O389" s="31" t="s">
        <v>426</v>
      </c>
      <c r="P389" s="31" t="s">
        <v>427</v>
      </c>
      <c r="Q389" s="31" t="s">
        <v>47</v>
      </c>
      <c r="R389" s="31" t="s">
        <v>48</v>
      </c>
      <c r="S389" s="31"/>
      <c r="T389" s="31" t="s">
        <v>430</v>
      </c>
      <c r="U389" s="31" t="s">
        <v>431</v>
      </c>
      <c r="V389" s="31"/>
      <c r="W389" s="40"/>
      <c r="X389" s="40" t="s">
        <v>519</v>
      </c>
      <c r="Y389" s="22">
        <v>8.64</v>
      </c>
      <c r="Z389" s="40">
        <f t="shared" si="5"/>
        <v>0</v>
      </c>
      <c r="AA389" s="41" t="s">
        <v>1</v>
      </c>
      <c r="AB389" s="43"/>
      <c r="AC389" s="17"/>
      <c r="AD389" s="17"/>
      <c r="AE389" s="17"/>
      <c r="AF389" s="17"/>
      <c r="AG389" s="17"/>
      <c r="AH389" s="17"/>
      <c r="AI389" s="17"/>
      <c r="AJ389" s="17"/>
    </row>
    <row r="390" spans="1:36" s="9" customFormat="1" x14ac:dyDescent="0.2">
      <c r="A390" s="9">
        <v>380</v>
      </c>
      <c r="B390" s="31" t="s">
        <v>37</v>
      </c>
      <c r="C390" s="31" t="s">
        <v>439</v>
      </c>
      <c r="D390" s="31" t="s">
        <v>440</v>
      </c>
      <c r="E390" s="31" t="s">
        <v>441</v>
      </c>
      <c r="F390" s="31" t="s">
        <v>101</v>
      </c>
      <c r="G390" s="31" t="s">
        <v>42</v>
      </c>
      <c r="H390" s="32">
        <v>42081</v>
      </c>
      <c r="I390" s="32">
        <v>42082</v>
      </c>
      <c r="J390" s="39">
        <v>5499.63</v>
      </c>
      <c r="K390" s="39">
        <v>161.49</v>
      </c>
      <c r="L390" s="31"/>
      <c r="M390" s="39" t="s">
        <v>442</v>
      </c>
      <c r="N390" s="31" t="s">
        <v>44</v>
      </c>
      <c r="O390" s="31" t="s">
        <v>369</v>
      </c>
      <c r="P390" s="31" t="s">
        <v>68</v>
      </c>
      <c r="Q390" s="31" t="s">
        <v>47</v>
      </c>
      <c r="R390" s="31" t="s">
        <v>48</v>
      </c>
      <c r="S390" s="31"/>
      <c r="T390" s="31" t="s">
        <v>443</v>
      </c>
      <c r="U390" s="31"/>
      <c r="V390" s="31"/>
      <c r="W390" s="40"/>
      <c r="X390" s="40"/>
      <c r="Y390" s="22">
        <v>0</v>
      </c>
      <c r="Z390" s="40">
        <f t="shared" si="5"/>
        <v>161.49</v>
      </c>
      <c r="AA390" s="41" t="s">
        <v>6</v>
      </c>
      <c r="AB390" s="43"/>
      <c r="AC390" s="17"/>
      <c r="AD390" s="17"/>
      <c r="AE390" s="17"/>
      <c r="AF390" s="17"/>
      <c r="AG390" s="17"/>
      <c r="AH390" s="17"/>
      <c r="AI390" s="17"/>
      <c r="AJ390" s="17"/>
    </row>
    <row r="391" spans="1:36" s="9" customFormat="1" x14ac:dyDescent="0.2">
      <c r="A391" s="9">
        <v>381</v>
      </c>
      <c r="B391" s="31" t="s">
        <v>37</v>
      </c>
      <c r="C391" s="31" t="s">
        <v>439</v>
      </c>
      <c r="D391" s="31" t="s">
        <v>440</v>
      </c>
      <c r="E391" s="31" t="s">
        <v>441</v>
      </c>
      <c r="F391" s="31" t="s">
        <v>101</v>
      </c>
      <c r="G391" s="31" t="s">
        <v>42</v>
      </c>
      <c r="H391" s="32">
        <v>42081</v>
      </c>
      <c r="I391" s="32">
        <v>42082</v>
      </c>
      <c r="J391" s="39">
        <v>5499.63</v>
      </c>
      <c r="K391" s="39">
        <v>200</v>
      </c>
      <c r="L391" s="31"/>
      <c r="M391" s="39" t="s">
        <v>442</v>
      </c>
      <c r="N391" s="31" t="s">
        <v>44</v>
      </c>
      <c r="O391" s="31" t="s">
        <v>369</v>
      </c>
      <c r="P391" s="31" t="s">
        <v>68</v>
      </c>
      <c r="Q391" s="31" t="s">
        <v>53</v>
      </c>
      <c r="R391" s="31" t="s">
        <v>48</v>
      </c>
      <c r="S391" s="31"/>
      <c r="T391" s="31" t="s">
        <v>443</v>
      </c>
      <c r="U391" s="31"/>
      <c r="V391" s="31"/>
      <c r="W391" s="40"/>
      <c r="X391" s="40"/>
      <c r="Y391" s="22">
        <v>0</v>
      </c>
      <c r="Z391" s="40">
        <f t="shared" si="5"/>
        <v>200</v>
      </c>
      <c r="AA391" s="41" t="s">
        <v>6</v>
      </c>
      <c r="AB391" s="43"/>
      <c r="AC391" s="17"/>
      <c r="AD391" s="17"/>
      <c r="AE391" s="17"/>
      <c r="AF391" s="17"/>
      <c r="AG391" s="17"/>
      <c r="AH391" s="17"/>
      <c r="AI391" s="17"/>
      <c r="AJ391" s="17"/>
    </row>
    <row r="392" spans="1:36" s="9" customFormat="1" x14ac:dyDescent="0.2">
      <c r="A392" s="9">
        <v>382</v>
      </c>
      <c r="B392" s="31" t="s">
        <v>37</v>
      </c>
      <c r="C392" s="31" t="s">
        <v>439</v>
      </c>
      <c r="D392" s="31" t="s">
        <v>440</v>
      </c>
      <c r="E392" s="31" t="s">
        <v>441</v>
      </c>
      <c r="F392" s="31" t="s">
        <v>101</v>
      </c>
      <c r="G392" s="31" t="s">
        <v>42</v>
      </c>
      <c r="H392" s="32">
        <v>42081</v>
      </c>
      <c r="I392" s="32">
        <v>42082</v>
      </c>
      <c r="J392" s="39">
        <v>5499.63</v>
      </c>
      <c r="K392" s="39">
        <v>693.11</v>
      </c>
      <c r="L392" s="31"/>
      <c r="M392" s="39" t="s">
        <v>442</v>
      </c>
      <c r="N392" s="31" t="s">
        <v>44</v>
      </c>
      <c r="O392" s="31" t="s">
        <v>369</v>
      </c>
      <c r="P392" s="31" t="s">
        <v>68</v>
      </c>
      <c r="Q392" s="31" t="s">
        <v>53</v>
      </c>
      <c r="R392" s="31" t="s">
        <v>48</v>
      </c>
      <c r="S392" s="31"/>
      <c r="T392" s="31" t="s">
        <v>443</v>
      </c>
      <c r="U392" s="31"/>
      <c r="V392" s="31"/>
      <c r="W392" s="40"/>
      <c r="X392" s="40"/>
      <c r="Y392" s="22">
        <v>0</v>
      </c>
      <c r="Z392" s="40">
        <f t="shared" si="5"/>
        <v>693.11</v>
      </c>
      <c r="AA392" s="41" t="s">
        <v>6</v>
      </c>
      <c r="AB392" s="43"/>
      <c r="AC392" s="17"/>
      <c r="AD392" s="17"/>
      <c r="AE392" s="17"/>
      <c r="AF392" s="17"/>
      <c r="AG392" s="17"/>
      <c r="AH392" s="17"/>
      <c r="AI392" s="17"/>
      <c r="AJ392" s="17"/>
    </row>
    <row r="393" spans="1:36" s="9" customFormat="1" x14ac:dyDescent="0.2">
      <c r="A393" s="9">
        <v>383</v>
      </c>
      <c r="B393" s="31" t="s">
        <v>37</v>
      </c>
      <c r="C393" s="31" t="s">
        <v>444</v>
      </c>
      <c r="D393" s="31" t="s">
        <v>445</v>
      </c>
      <c r="E393" s="31" t="s">
        <v>446</v>
      </c>
      <c r="F393" s="31" t="s">
        <v>84</v>
      </c>
      <c r="G393" s="31" t="s">
        <v>42</v>
      </c>
      <c r="H393" s="32">
        <v>42062</v>
      </c>
      <c r="I393" s="32">
        <v>42066</v>
      </c>
      <c r="J393" s="39">
        <v>30</v>
      </c>
      <c r="K393" s="39">
        <v>30</v>
      </c>
      <c r="L393" s="31"/>
      <c r="M393" s="39" t="s">
        <v>447</v>
      </c>
      <c r="N393" s="31" t="s">
        <v>44</v>
      </c>
      <c r="O393" s="31" t="s">
        <v>96</v>
      </c>
      <c r="P393" s="31" t="s">
        <v>224</v>
      </c>
      <c r="Q393" s="31" t="s">
        <v>47</v>
      </c>
      <c r="R393" s="31" t="s">
        <v>48</v>
      </c>
      <c r="S393" s="31"/>
      <c r="T393" s="31" t="s">
        <v>448</v>
      </c>
      <c r="U393" s="31"/>
      <c r="V393" s="31"/>
      <c r="W393" s="40"/>
      <c r="X393" s="40"/>
      <c r="Y393" s="22">
        <v>0</v>
      </c>
      <c r="Z393" s="40">
        <f t="shared" si="5"/>
        <v>30</v>
      </c>
      <c r="AA393" s="41" t="s">
        <v>6</v>
      </c>
      <c r="AB393" s="43"/>
      <c r="AC393" s="17"/>
      <c r="AD393" s="17"/>
      <c r="AE393" s="17"/>
      <c r="AF393" s="17"/>
      <c r="AG393" s="17"/>
      <c r="AH393" s="17"/>
      <c r="AI393" s="17"/>
      <c r="AJ393" s="17"/>
    </row>
    <row r="394" spans="1:36" s="9" customFormat="1" x14ac:dyDescent="0.2">
      <c r="A394" s="9">
        <v>384</v>
      </c>
      <c r="B394" s="31" t="s">
        <v>37</v>
      </c>
      <c r="C394" s="31" t="s">
        <v>449</v>
      </c>
      <c r="D394" s="31" t="s">
        <v>450</v>
      </c>
      <c r="E394" s="31" t="s">
        <v>451</v>
      </c>
      <c r="F394" s="31" t="s">
        <v>84</v>
      </c>
      <c r="G394" s="31" t="s">
        <v>42</v>
      </c>
      <c r="H394" s="32">
        <v>42061</v>
      </c>
      <c r="I394" s="32">
        <v>42066</v>
      </c>
      <c r="J394" s="39">
        <v>239.13</v>
      </c>
      <c r="K394" s="39">
        <v>224.02</v>
      </c>
      <c r="L394" s="31"/>
      <c r="M394" s="39" t="s">
        <v>452</v>
      </c>
      <c r="N394" s="31" t="s">
        <v>44</v>
      </c>
      <c r="O394" s="31" t="s">
        <v>45</v>
      </c>
      <c r="P394" s="31" t="s">
        <v>46</v>
      </c>
      <c r="Q394" s="31" t="s">
        <v>150</v>
      </c>
      <c r="R394" s="31" t="s">
        <v>48</v>
      </c>
      <c r="S394" s="31"/>
      <c r="T394" s="31" t="s">
        <v>453</v>
      </c>
      <c r="U394" s="31"/>
      <c r="V394" s="31"/>
      <c r="W394" s="40"/>
      <c r="X394" s="40"/>
      <c r="Y394" s="22">
        <v>0</v>
      </c>
      <c r="Z394" s="40">
        <f t="shared" si="5"/>
        <v>224.02</v>
      </c>
      <c r="AA394" s="41" t="s">
        <v>6</v>
      </c>
      <c r="AB394" s="43"/>
      <c r="AC394" s="17"/>
      <c r="AD394" s="17"/>
      <c r="AE394" s="17"/>
      <c r="AF394" s="17"/>
      <c r="AG394" s="17"/>
      <c r="AH394" s="17"/>
      <c r="AI394" s="17"/>
      <c r="AJ394" s="17"/>
    </row>
    <row r="395" spans="1:36" s="9" customFormat="1" x14ac:dyDescent="0.2">
      <c r="A395" s="9">
        <v>385</v>
      </c>
      <c r="B395" s="31" t="s">
        <v>37</v>
      </c>
      <c r="C395" s="31" t="s">
        <v>449</v>
      </c>
      <c r="D395" s="31" t="s">
        <v>450</v>
      </c>
      <c r="E395" s="31" t="s">
        <v>451</v>
      </c>
      <c r="F395" s="31" t="s">
        <v>84</v>
      </c>
      <c r="G395" s="31" t="s">
        <v>42</v>
      </c>
      <c r="H395" s="32">
        <v>42061</v>
      </c>
      <c r="I395" s="32">
        <v>42066</v>
      </c>
      <c r="J395" s="39">
        <v>239.13</v>
      </c>
      <c r="K395" s="39">
        <v>15.11</v>
      </c>
      <c r="L395" s="31"/>
      <c r="M395" s="39" t="s">
        <v>452</v>
      </c>
      <c r="N395" s="31" t="s">
        <v>44</v>
      </c>
      <c r="O395" s="31" t="s">
        <v>45</v>
      </c>
      <c r="P395" s="31" t="s">
        <v>46</v>
      </c>
      <c r="Q395" s="31" t="s">
        <v>47</v>
      </c>
      <c r="R395" s="31" t="s">
        <v>48</v>
      </c>
      <c r="S395" s="31"/>
      <c r="T395" s="31" t="s">
        <v>453</v>
      </c>
      <c r="U395" s="31"/>
      <c r="V395" s="31"/>
      <c r="W395" s="40"/>
      <c r="X395" s="40"/>
      <c r="Y395" s="22">
        <v>0</v>
      </c>
      <c r="Z395" s="40">
        <f t="shared" ref="Z395:Z458" si="6">K395-Y395</f>
        <v>15.11</v>
      </c>
      <c r="AA395" s="41" t="s">
        <v>6</v>
      </c>
      <c r="AB395" s="43"/>
      <c r="AC395" s="17"/>
      <c r="AD395" s="17"/>
      <c r="AE395" s="17"/>
      <c r="AF395" s="17"/>
      <c r="AG395" s="17"/>
      <c r="AH395" s="17"/>
      <c r="AI395" s="17"/>
      <c r="AJ395" s="17"/>
    </row>
    <row r="396" spans="1:36" s="9" customFormat="1" x14ac:dyDescent="0.2">
      <c r="A396" s="9">
        <v>386</v>
      </c>
      <c r="B396" s="31" t="s">
        <v>37</v>
      </c>
      <c r="C396" s="31" t="s">
        <v>454</v>
      </c>
      <c r="D396" s="31" t="s">
        <v>455</v>
      </c>
      <c r="E396" s="31" t="s">
        <v>456</v>
      </c>
      <c r="F396" s="31" t="s">
        <v>58</v>
      </c>
      <c r="G396" s="31" t="s">
        <v>42</v>
      </c>
      <c r="H396" s="32">
        <v>42090</v>
      </c>
      <c r="I396" s="32">
        <v>42093</v>
      </c>
      <c r="J396" s="39">
        <v>25</v>
      </c>
      <c r="K396" s="39">
        <v>25</v>
      </c>
      <c r="L396" s="31"/>
      <c r="M396" s="39" t="s">
        <v>457</v>
      </c>
      <c r="N396" s="31" t="s">
        <v>44</v>
      </c>
      <c r="O396" s="31" t="s">
        <v>60</v>
      </c>
      <c r="P396" s="31" t="s">
        <v>46</v>
      </c>
      <c r="Q396" s="31" t="s">
        <v>53</v>
      </c>
      <c r="R396" s="31" t="s">
        <v>48</v>
      </c>
      <c r="S396" s="31"/>
      <c r="T396" s="31" t="s">
        <v>458</v>
      </c>
      <c r="U396" s="31"/>
      <c r="V396" s="31"/>
      <c r="W396" s="40"/>
      <c r="X396" s="40"/>
      <c r="Y396" s="22">
        <v>0</v>
      </c>
      <c r="Z396" s="40">
        <f t="shared" si="6"/>
        <v>25</v>
      </c>
      <c r="AA396" s="41" t="s">
        <v>6</v>
      </c>
      <c r="AB396" s="43"/>
      <c r="AC396" s="17"/>
      <c r="AD396" s="17"/>
      <c r="AE396" s="17"/>
      <c r="AF396" s="17"/>
      <c r="AG396" s="17"/>
      <c r="AH396" s="17"/>
      <c r="AI396" s="17"/>
      <c r="AJ396" s="17"/>
    </row>
    <row r="397" spans="1:36" s="9" customFormat="1" x14ac:dyDescent="0.2">
      <c r="A397" s="9">
        <v>387</v>
      </c>
      <c r="B397" s="31" t="s">
        <v>37</v>
      </c>
      <c r="C397" s="31" t="s">
        <v>454</v>
      </c>
      <c r="D397" s="31" t="s">
        <v>455</v>
      </c>
      <c r="E397" s="31" t="s">
        <v>459</v>
      </c>
      <c r="F397" s="31" t="s">
        <v>135</v>
      </c>
      <c r="G397" s="31" t="s">
        <v>42</v>
      </c>
      <c r="H397" s="32">
        <v>42072</v>
      </c>
      <c r="I397" s="32">
        <v>42074</v>
      </c>
      <c r="J397" s="39">
        <v>515.20000000000005</v>
      </c>
      <c r="K397" s="39">
        <v>515.20000000000005</v>
      </c>
      <c r="L397" s="31"/>
      <c r="M397" s="39" t="s">
        <v>460</v>
      </c>
      <c r="N397" s="31" t="s">
        <v>44</v>
      </c>
      <c r="O397" s="31" t="s">
        <v>60</v>
      </c>
      <c r="P397" s="31" t="s">
        <v>46</v>
      </c>
      <c r="Q397" s="31" t="s">
        <v>73</v>
      </c>
      <c r="R397" s="31" t="s">
        <v>48</v>
      </c>
      <c r="S397" s="31"/>
      <c r="T397" s="31" t="s">
        <v>461</v>
      </c>
      <c r="U397" s="31"/>
      <c r="V397" s="31"/>
      <c r="W397" s="40"/>
      <c r="X397" s="40" t="s">
        <v>521</v>
      </c>
      <c r="Y397" s="22">
        <v>130</v>
      </c>
      <c r="Z397" s="40">
        <f t="shared" si="6"/>
        <v>385.20000000000005</v>
      </c>
      <c r="AA397" s="41" t="s">
        <v>1</v>
      </c>
      <c r="AB397" s="43"/>
      <c r="AC397" s="17"/>
      <c r="AD397" s="17"/>
      <c r="AE397" s="17"/>
      <c r="AF397" s="17"/>
      <c r="AG397" s="17"/>
      <c r="AH397" s="17"/>
      <c r="AI397" s="17"/>
      <c r="AJ397" s="17"/>
    </row>
    <row r="398" spans="1:36" s="9" customFormat="1" x14ac:dyDescent="0.2">
      <c r="A398" s="9">
        <v>388</v>
      </c>
      <c r="B398" s="31" t="s">
        <v>37</v>
      </c>
      <c r="C398" s="31" t="s">
        <v>454</v>
      </c>
      <c r="D398" s="31" t="s">
        <v>455</v>
      </c>
      <c r="E398" s="31" t="s">
        <v>462</v>
      </c>
      <c r="F398" s="31" t="s">
        <v>65</v>
      </c>
      <c r="G398" s="31" t="s">
        <v>42</v>
      </c>
      <c r="H398" s="32">
        <v>42088</v>
      </c>
      <c r="I398" s="32">
        <v>42090</v>
      </c>
      <c r="J398" s="39">
        <v>744.73</v>
      </c>
      <c r="K398" s="39">
        <v>528.99</v>
      </c>
      <c r="L398" s="31"/>
      <c r="M398" s="39" t="s">
        <v>463</v>
      </c>
      <c r="N398" s="31" t="s">
        <v>44</v>
      </c>
      <c r="O398" s="31" t="s">
        <v>60</v>
      </c>
      <c r="P398" s="31" t="s">
        <v>46</v>
      </c>
      <c r="Q398" s="31" t="s">
        <v>53</v>
      </c>
      <c r="R398" s="31" t="s">
        <v>48</v>
      </c>
      <c r="S398" s="31"/>
      <c r="T398" s="31" t="s">
        <v>464</v>
      </c>
      <c r="U398" s="31"/>
      <c r="V398" s="31"/>
      <c r="W398" s="40"/>
      <c r="X398" s="40"/>
      <c r="Y398" s="22">
        <v>0</v>
      </c>
      <c r="Z398" s="40">
        <f t="shared" si="6"/>
        <v>528.99</v>
      </c>
      <c r="AA398" s="41" t="s">
        <v>6</v>
      </c>
      <c r="AB398" s="43"/>
      <c r="AC398" s="17"/>
      <c r="AD398" s="17"/>
      <c r="AE398" s="17"/>
      <c r="AF398" s="17"/>
      <c r="AG398" s="17"/>
      <c r="AH398" s="17"/>
      <c r="AI398" s="17"/>
      <c r="AJ398" s="17"/>
    </row>
    <row r="399" spans="1:36" s="9" customFormat="1" x14ac:dyDescent="0.2">
      <c r="A399" s="9">
        <v>389</v>
      </c>
      <c r="B399" s="31" t="s">
        <v>37</v>
      </c>
      <c r="C399" s="31" t="s">
        <v>454</v>
      </c>
      <c r="D399" s="31" t="s">
        <v>455</v>
      </c>
      <c r="E399" s="31" t="s">
        <v>462</v>
      </c>
      <c r="F399" s="31" t="s">
        <v>65</v>
      </c>
      <c r="G399" s="31" t="s">
        <v>42</v>
      </c>
      <c r="H399" s="32">
        <v>42088</v>
      </c>
      <c r="I399" s="32">
        <v>42090</v>
      </c>
      <c r="J399" s="39">
        <v>744.73</v>
      </c>
      <c r="K399" s="39">
        <v>34</v>
      </c>
      <c r="L399" s="31"/>
      <c r="M399" s="39" t="s">
        <v>463</v>
      </c>
      <c r="N399" s="31" t="s">
        <v>44</v>
      </c>
      <c r="O399" s="31" t="s">
        <v>60</v>
      </c>
      <c r="P399" s="31" t="s">
        <v>46</v>
      </c>
      <c r="Q399" s="31" t="s">
        <v>53</v>
      </c>
      <c r="R399" s="31" t="s">
        <v>48</v>
      </c>
      <c r="S399" s="31"/>
      <c r="T399" s="31" t="s">
        <v>464</v>
      </c>
      <c r="U399" s="31"/>
      <c r="V399" s="31"/>
      <c r="W399" s="40"/>
      <c r="X399" s="40"/>
      <c r="Y399" s="22">
        <v>0</v>
      </c>
      <c r="Z399" s="40">
        <f t="shared" si="6"/>
        <v>34</v>
      </c>
      <c r="AA399" s="41" t="s">
        <v>6</v>
      </c>
      <c r="AB399" s="43"/>
      <c r="AC399" s="17"/>
      <c r="AD399" s="17"/>
      <c r="AE399" s="17"/>
      <c r="AF399" s="17"/>
      <c r="AG399" s="17"/>
      <c r="AH399" s="17"/>
      <c r="AI399" s="17"/>
      <c r="AJ399" s="17"/>
    </row>
    <row r="400" spans="1:36" s="9" customFormat="1" x14ac:dyDescent="0.2">
      <c r="A400" s="9">
        <v>390</v>
      </c>
      <c r="B400" s="31" t="s">
        <v>37</v>
      </c>
      <c r="C400" s="31" t="s">
        <v>454</v>
      </c>
      <c r="D400" s="31" t="s">
        <v>455</v>
      </c>
      <c r="E400" s="31" t="s">
        <v>462</v>
      </c>
      <c r="F400" s="31" t="s">
        <v>65</v>
      </c>
      <c r="G400" s="31" t="s">
        <v>42</v>
      </c>
      <c r="H400" s="32">
        <v>42088</v>
      </c>
      <c r="I400" s="32">
        <v>42090</v>
      </c>
      <c r="J400" s="39">
        <v>744.73</v>
      </c>
      <c r="K400" s="39">
        <v>181.74</v>
      </c>
      <c r="L400" s="31"/>
      <c r="M400" s="39" t="s">
        <v>463</v>
      </c>
      <c r="N400" s="31" t="s">
        <v>44</v>
      </c>
      <c r="O400" s="31" t="s">
        <v>60</v>
      </c>
      <c r="P400" s="31" t="s">
        <v>46</v>
      </c>
      <c r="Q400" s="31" t="s">
        <v>73</v>
      </c>
      <c r="R400" s="31" t="s">
        <v>48</v>
      </c>
      <c r="S400" s="31"/>
      <c r="T400" s="31" t="s">
        <v>464</v>
      </c>
      <c r="U400" s="31"/>
      <c r="V400" s="31"/>
      <c r="W400" s="40"/>
      <c r="X400" s="40" t="s">
        <v>521</v>
      </c>
      <c r="Y400" s="22">
        <v>5</v>
      </c>
      <c r="Z400" s="40">
        <f t="shared" si="6"/>
        <v>176.74</v>
      </c>
      <c r="AA400" s="41" t="s">
        <v>1</v>
      </c>
      <c r="AB400" s="43"/>
      <c r="AC400" s="17"/>
      <c r="AD400" s="17"/>
      <c r="AE400" s="17"/>
      <c r="AF400" s="17"/>
      <c r="AG400" s="17"/>
      <c r="AH400" s="17"/>
      <c r="AI400" s="17"/>
      <c r="AJ400" s="17"/>
    </row>
    <row r="401" spans="1:36" s="9" customFormat="1" x14ac:dyDescent="0.2">
      <c r="A401" s="9">
        <v>391</v>
      </c>
      <c r="B401" s="31" t="s">
        <v>37</v>
      </c>
      <c r="C401" s="31" t="s">
        <v>465</v>
      </c>
      <c r="D401" s="31" t="s">
        <v>466</v>
      </c>
      <c r="E401" s="31" t="s">
        <v>467</v>
      </c>
      <c r="F401" s="31" t="s">
        <v>108</v>
      </c>
      <c r="G401" s="31" t="s">
        <v>42</v>
      </c>
      <c r="H401" s="32">
        <v>42066</v>
      </c>
      <c r="I401" s="32">
        <v>42069</v>
      </c>
      <c r="J401" s="39">
        <v>50</v>
      </c>
      <c r="K401" s="39">
        <v>50</v>
      </c>
      <c r="L401" s="31"/>
      <c r="M401" s="39" t="s">
        <v>468</v>
      </c>
      <c r="N401" s="31" t="s">
        <v>44</v>
      </c>
      <c r="O401" s="31" t="s">
        <v>60</v>
      </c>
      <c r="P401" s="31" t="s">
        <v>224</v>
      </c>
      <c r="Q401" s="31" t="s">
        <v>53</v>
      </c>
      <c r="R401" s="31" t="s">
        <v>48</v>
      </c>
      <c r="S401" s="31"/>
      <c r="T401" s="31" t="s">
        <v>469</v>
      </c>
      <c r="U401" s="31"/>
      <c r="V401" s="31"/>
      <c r="W401" s="40"/>
      <c r="X401" s="40"/>
      <c r="Y401" s="22">
        <v>0</v>
      </c>
      <c r="Z401" s="40">
        <f t="shared" si="6"/>
        <v>50</v>
      </c>
      <c r="AA401" s="41" t="s">
        <v>6</v>
      </c>
      <c r="AB401" s="43"/>
      <c r="AC401" s="17"/>
      <c r="AD401" s="17"/>
      <c r="AE401" s="17"/>
      <c r="AF401" s="17"/>
      <c r="AG401" s="17"/>
      <c r="AH401" s="17"/>
      <c r="AI401" s="17"/>
      <c r="AJ401" s="17"/>
    </row>
    <row r="402" spans="1:36" s="9" customFormat="1" x14ac:dyDescent="0.2">
      <c r="A402" s="9">
        <v>392</v>
      </c>
      <c r="B402" s="31" t="s">
        <v>37</v>
      </c>
      <c r="C402" s="31" t="s">
        <v>465</v>
      </c>
      <c r="D402" s="31" t="s">
        <v>466</v>
      </c>
      <c r="E402" s="31" t="s">
        <v>470</v>
      </c>
      <c r="F402" s="31" t="s">
        <v>108</v>
      </c>
      <c r="G402" s="31" t="s">
        <v>42</v>
      </c>
      <c r="H402" s="32">
        <v>42066</v>
      </c>
      <c r="I402" s="32">
        <v>42069</v>
      </c>
      <c r="J402" s="39">
        <v>50</v>
      </c>
      <c r="K402" s="39">
        <v>50</v>
      </c>
      <c r="L402" s="31"/>
      <c r="M402" s="39" t="s">
        <v>471</v>
      </c>
      <c r="N402" s="31" t="s">
        <v>44</v>
      </c>
      <c r="O402" s="31" t="s">
        <v>60</v>
      </c>
      <c r="P402" s="31" t="s">
        <v>224</v>
      </c>
      <c r="Q402" s="31" t="s">
        <v>53</v>
      </c>
      <c r="R402" s="31" t="s">
        <v>48</v>
      </c>
      <c r="S402" s="31"/>
      <c r="T402" s="31" t="s">
        <v>472</v>
      </c>
      <c r="U402" s="31"/>
      <c r="V402" s="31"/>
      <c r="W402" s="40"/>
      <c r="X402" s="40"/>
      <c r="Y402" s="22">
        <v>0</v>
      </c>
      <c r="Z402" s="40">
        <f t="shared" si="6"/>
        <v>50</v>
      </c>
      <c r="AA402" s="41" t="s">
        <v>6</v>
      </c>
      <c r="AB402" s="43"/>
      <c r="AC402" s="17"/>
      <c r="AD402" s="17"/>
      <c r="AE402" s="17"/>
      <c r="AF402" s="17"/>
      <c r="AG402" s="17"/>
      <c r="AH402" s="17"/>
      <c r="AI402" s="17"/>
      <c r="AJ402" s="17"/>
    </row>
    <row r="403" spans="1:36" s="9" customFormat="1" x14ac:dyDescent="0.2">
      <c r="A403" s="9">
        <v>393</v>
      </c>
      <c r="B403" s="31" t="s">
        <v>37</v>
      </c>
      <c r="C403" s="31" t="s">
        <v>473</v>
      </c>
      <c r="D403" s="31" t="s">
        <v>474</v>
      </c>
      <c r="E403" s="31" t="s">
        <v>475</v>
      </c>
      <c r="F403" s="31" t="s">
        <v>234</v>
      </c>
      <c r="G403" s="31" t="s">
        <v>42</v>
      </c>
      <c r="H403" s="32">
        <v>42074</v>
      </c>
      <c r="I403" s="32">
        <v>42079</v>
      </c>
      <c r="J403" s="39">
        <v>118.19</v>
      </c>
      <c r="K403" s="39">
        <v>63.29</v>
      </c>
      <c r="L403" s="31"/>
      <c r="M403" s="39" t="s">
        <v>476</v>
      </c>
      <c r="N403" s="31" t="s">
        <v>44</v>
      </c>
      <c r="O403" s="31" t="s">
        <v>334</v>
      </c>
      <c r="P403" s="31" t="s">
        <v>224</v>
      </c>
      <c r="Q403" s="31" t="s">
        <v>47</v>
      </c>
      <c r="R403" s="31" t="s">
        <v>48</v>
      </c>
      <c r="S403" s="31"/>
      <c r="T403" s="31" t="s">
        <v>477</v>
      </c>
      <c r="U403" s="31"/>
      <c r="V403" s="31"/>
      <c r="W403" s="40"/>
      <c r="X403" s="40"/>
      <c r="Y403" s="22">
        <v>0</v>
      </c>
      <c r="Z403" s="40">
        <f t="shared" si="6"/>
        <v>63.29</v>
      </c>
      <c r="AA403" s="41" t="s">
        <v>6</v>
      </c>
      <c r="AB403" s="43"/>
      <c r="AC403" s="17"/>
      <c r="AD403" s="17"/>
      <c r="AE403" s="17"/>
      <c r="AF403" s="17"/>
      <c r="AG403" s="17"/>
      <c r="AH403" s="17"/>
      <c r="AI403" s="17"/>
      <c r="AJ403" s="17"/>
    </row>
    <row r="404" spans="1:36" s="9" customFormat="1" x14ac:dyDescent="0.2">
      <c r="A404" s="9">
        <v>394</v>
      </c>
      <c r="B404" s="31" t="s">
        <v>37</v>
      </c>
      <c r="C404" s="31" t="s">
        <v>473</v>
      </c>
      <c r="D404" s="31" t="s">
        <v>474</v>
      </c>
      <c r="E404" s="31" t="s">
        <v>475</v>
      </c>
      <c r="F404" s="31" t="s">
        <v>234</v>
      </c>
      <c r="G404" s="31" t="s">
        <v>42</v>
      </c>
      <c r="H404" s="32">
        <v>42074</v>
      </c>
      <c r="I404" s="32">
        <v>42079</v>
      </c>
      <c r="J404" s="39">
        <v>118.19</v>
      </c>
      <c r="K404" s="39">
        <v>29.9</v>
      </c>
      <c r="L404" s="31"/>
      <c r="M404" s="39" t="s">
        <v>476</v>
      </c>
      <c r="N404" s="31" t="s">
        <v>44</v>
      </c>
      <c r="O404" s="31" t="s">
        <v>334</v>
      </c>
      <c r="P404" s="31" t="s">
        <v>224</v>
      </c>
      <c r="Q404" s="31" t="s">
        <v>53</v>
      </c>
      <c r="R404" s="31" t="s">
        <v>48</v>
      </c>
      <c r="S404" s="31"/>
      <c r="T404" s="31" t="s">
        <v>477</v>
      </c>
      <c r="U404" s="31"/>
      <c r="V404" s="31"/>
      <c r="W404" s="40"/>
      <c r="X404" s="40"/>
      <c r="Y404" s="22">
        <v>0</v>
      </c>
      <c r="Z404" s="40">
        <f t="shared" si="6"/>
        <v>29.9</v>
      </c>
      <c r="AA404" s="41" t="s">
        <v>6</v>
      </c>
      <c r="AB404" s="43"/>
      <c r="AC404" s="17"/>
      <c r="AD404" s="17"/>
      <c r="AE404" s="17"/>
      <c r="AF404" s="17"/>
      <c r="AG404" s="17"/>
      <c r="AH404" s="17"/>
      <c r="AI404" s="17"/>
      <c r="AJ404" s="17"/>
    </row>
    <row r="405" spans="1:36" s="9" customFormat="1" x14ac:dyDescent="0.2">
      <c r="A405" s="9">
        <v>395</v>
      </c>
      <c r="B405" s="31" t="s">
        <v>37</v>
      </c>
      <c r="C405" s="31" t="s">
        <v>473</v>
      </c>
      <c r="D405" s="31" t="s">
        <v>474</v>
      </c>
      <c r="E405" s="31" t="s">
        <v>475</v>
      </c>
      <c r="F405" s="31" t="s">
        <v>234</v>
      </c>
      <c r="G405" s="31" t="s">
        <v>42</v>
      </c>
      <c r="H405" s="32">
        <v>42074</v>
      </c>
      <c r="I405" s="32">
        <v>42079</v>
      </c>
      <c r="J405" s="39">
        <v>118.19</v>
      </c>
      <c r="K405" s="39">
        <v>25</v>
      </c>
      <c r="L405" s="31"/>
      <c r="M405" s="39" t="s">
        <v>476</v>
      </c>
      <c r="N405" s="31" t="s">
        <v>44</v>
      </c>
      <c r="O405" s="31" t="s">
        <v>334</v>
      </c>
      <c r="P405" s="31" t="s">
        <v>224</v>
      </c>
      <c r="Q405" s="31" t="s">
        <v>53</v>
      </c>
      <c r="R405" s="31" t="s">
        <v>48</v>
      </c>
      <c r="S405" s="31"/>
      <c r="T405" s="31" t="s">
        <v>477</v>
      </c>
      <c r="U405" s="31"/>
      <c r="V405" s="31"/>
      <c r="W405" s="40"/>
      <c r="X405" s="40"/>
      <c r="Y405" s="22">
        <v>0</v>
      </c>
      <c r="Z405" s="40">
        <f t="shared" si="6"/>
        <v>25</v>
      </c>
      <c r="AA405" s="41" t="s">
        <v>6</v>
      </c>
      <c r="AB405" s="43"/>
      <c r="AC405" s="17"/>
      <c r="AD405" s="17"/>
      <c r="AE405" s="17"/>
      <c r="AF405" s="17"/>
      <c r="AG405" s="17"/>
      <c r="AH405" s="17"/>
      <c r="AI405" s="17"/>
      <c r="AJ405" s="17"/>
    </row>
    <row r="406" spans="1:36" s="9" customFormat="1" x14ac:dyDescent="0.2">
      <c r="A406" s="9">
        <v>396</v>
      </c>
      <c r="B406" s="31" t="s">
        <v>37</v>
      </c>
      <c r="C406" s="31" t="s">
        <v>478</v>
      </c>
      <c r="D406" s="31" t="s">
        <v>479</v>
      </c>
      <c r="E406" s="31" t="s">
        <v>480</v>
      </c>
      <c r="F406" s="31" t="s">
        <v>108</v>
      </c>
      <c r="G406" s="31" t="s">
        <v>42</v>
      </c>
      <c r="H406" s="32">
        <v>42066</v>
      </c>
      <c r="I406" s="32">
        <v>42069</v>
      </c>
      <c r="J406" s="39">
        <v>6043.73</v>
      </c>
      <c r="K406" s="39">
        <v>92</v>
      </c>
      <c r="L406" s="31"/>
      <c r="M406" s="39" t="s">
        <v>481</v>
      </c>
      <c r="N406" s="31" t="s">
        <v>44</v>
      </c>
      <c r="O406" s="31" t="s">
        <v>96</v>
      </c>
      <c r="P406" s="31" t="s">
        <v>68</v>
      </c>
      <c r="Q406" s="31" t="s">
        <v>47</v>
      </c>
      <c r="R406" s="31" t="s">
        <v>48</v>
      </c>
      <c r="S406" s="31"/>
      <c r="T406" s="31" t="s">
        <v>482</v>
      </c>
      <c r="U406" s="31"/>
      <c r="V406" s="31"/>
      <c r="W406" s="40"/>
      <c r="X406" s="40"/>
      <c r="Y406" s="22">
        <v>0</v>
      </c>
      <c r="Z406" s="40">
        <f t="shared" si="6"/>
        <v>92</v>
      </c>
      <c r="AA406" s="41" t="s">
        <v>6</v>
      </c>
      <c r="AB406" s="43"/>
      <c r="AC406" s="17"/>
      <c r="AD406" s="17"/>
      <c r="AE406" s="17"/>
      <c r="AF406" s="17"/>
      <c r="AG406" s="17"/>
      <c r="AH406" s="17"/>
      <c r="AI406" s="17"/>
      <c r="AJ406" s="17"/>
    </row>
    <row r="407" spans="1:36" s="9" customFormat="1" x14ac:dyDescent="0.2">
      <c r="A407" s="9">
        <v>397</v>
      </c>
      <c r="B407" s="31" t="s">
        <v>37</v>
      </c>
      <c r="C407" s="31" t="s">
        <v>483</v>
      </c>
      <c r="D407" s="31" t="s">
        <v>484</v>
      </c>
      <c r="E407" s="31" t="s">
        <v>485</v>
      </c>
      <c r="F407" s="31" t="s">
        <v>51</v>
      </c>
      <c r="G407" s="31" t="s">
        <v>42</v>
      </c>
      <c r="H407" s="32">
        <v>42076</v>
      </c>
      <c r="I407" s="32">
        <v>42080</v>
      </c>
      <c r="J407" s="39">
        <v>3860.65</v>
      </c>
      <c r="K407" s="39">
        <v>1065.68</v>
      </c>
      <c r="L407" s="31"/>
      <c r="M407" s="39" t="s">
        <v>486</v>
      </c>
      <c r="N407" s="31" t="s">
        <v>44</v>
      </c>
      <c r="O407" s="31" t="s">
        <v>334</v>
      </c>
      <c r="P407" s="31" t="s">
        <v>46</v>
      </c>
      <c r="Q407" s="31" t="s">
        <v>73</v>
      </c>
      <c r="R407" s="31" t="s">
        <v>48</v>
      </c>
      <c r="S407" s="31"/>
      <c r="T407" s="31" t="s">
        <v>487</v>
      </c>
      <c r="U407" s="31"/>
      <c r="V407" s="31"/>
      <c r="W407" s="40"/>
      <c r="X407" s="40" t="s">
        <v>521</v>
      </c>
      <c r="Y407" s="22">
        <v>316</v>
      </c>
      <c r="Z407" s="40">
        <f t="shared" si="6"/>
        <v>749.68000000000006</v>
      </c>
      <c r="AA407" s="41" t="s">
        <v>1</v>
      </c>
      <c r="AB407" s="43"/>
      <c r="AC407" s="17"/>
      <c r="AD407" s="17"/>
      <c r="AE407" s="17"/>
      <c r="AF407" s="17"/>
      <c r="AG407" s="17"/>
      <c r="AH407" s="17"/>
      <c r="AI407" s="17"/>
      <c r="AJ407" s="17"/>
    </row>
    <row r="408" spans="1:36" s="9" customFormat="1" x14ac:dyDescent="0.2">
      <c r="A408" s="9">
        <v>398</v>
      </c>
      <c r="B408" s="31" t="s">
        <v>37</v>
      </c>
      <c r="C408" s="31" t="s">
        <v>483</v>
      </c>
      <c r="D408" s="31" t="s">
        <v>484</v>
      </c>
      <c r="E408" s="31" t="s">
        <v>485</v>
      </c>
      <c r="F408" s="31" t="s">
        <v>51</v>
      </c>
      <c r="G408" s="31" t="s">
        <v>42</v>
      </c>
      <c r="H408" s="32">
        <v>42076</v>
      </c>
      <c r="I408" s="32">
        <v>42080</v>
      </c>
      <c r="J408" s="39">
        <v>3860.65</v>
      </c>
      <c r="K408" s="39">
        <v>60.35</v>
      </c>
      <c r="L408" s="31"/>
      <c r="M408" s="39" t="s">
        <v>486</v>
      </c>
      <c r="N408" s="31" t="s">
        <v>44</v>
      </c>
      <c r="O408" s="31" t="s">
        <v>334</v>
      </c>
      <c r="P408" s="31" t="s">
        <v>46</v>
      </c>
      <c r="Q408" s="31" t="s">
        <v>47</v>
      </c>
      <c r="R408" s="31" t="s">
        <v>48</v>
      </c>
      <c r="S408" s="31"/>
      <c r="T408" s="31" t="s">
        <v>487</v>
      </c>
      <c r="U408" s="31"/>
      <c r="V408" s="31"/>
      <c r="W408" s="40"/>
      <c r="X408" s="40"/>
      <c r="Y408" s="22">
        <v>0</v>
      </c>
      <c r="Z408" s="40">
        <f t="shared" si="6"/>
        <v>60.35</v>
      </c>
      <c r="AA408" s="41" t="s">
        <v>6</v>
      </c>
      <c r="AB408" s="43"/>
      <c r="AC408" s="17"/>
      <c r="AD408" s="17"/>
      <c r="AE408" s="17"/>
      <c r="AF408" s="17"/>
      <c r="AG408" s="17"/>
      <c r="AH408" s="17"/>
      <c r="AI408" s="17"/>
      <c r="AJ408" s="17"/>
    </row>
    <row r="409" spans="1:36" s="9" customFormat="1" x14ac:dyDescent="0.2">
      <c r="A409" s="9">
        <v>399</v>
      </c>
      <c r="B409" s="31" t="s">
        <v>37</v>
      </c>
      <c r="C409" s="31" t="s">
        <v>483</v>
      </c>
      <c r="D409" s="31" t="s">
        <v>484</v>
      </c>
      <c r="E409" s="31" t="s">
        <v>485</v>
      </c>
      <c r="F409" s="31" t="s">
        <v>51</v>
      </c>
      <c r="G409" s="31" t="s">
        <v>42</v>
      </c>
      <c r="H409" s="32">
        <v>42076</v>
      </c>
      <c r="I409" s="32">
        <v>42080</v>
      </c>
      <c r="J409" s="39">
        <v>3860.65</v>
      </c>
      <c r="K409" s="39">
        <v>799.26</v>
      </c>
      <c r="L409" s="31"/>
      <c r="M409" s="39" t="s">
        <v>486</v>
      </c>
      <c r="N409" s="31" t="s">
        <v>44</v>
      </c>
      <c r="O409" s="31" t="s">
        <v>334</v>
      </c>
      <c r="P409" s="31" t="s">
        <v>46</v>
      </c>
      <c r="Q409" s="31" t="s">
        <v>73</v>
      </c>
      <c r="R409" s="31" t="s">
        <v>48</v>
      </c>
      <c r="S409" s="31"/>
      <c r="T409" s="31" t="s">
        <v>487</v>
      </c>
      <c r="U409" s="31"/>
      <c r="V409" s="31"/>
      <c r="W409" s="40"/>
      <c r="X409" s="40" t="s">
        <v>521</v>
      </c>
      <c r="Y409" s="22">
        <v>237</v>
      </c>
      <c r="Z409" s="40">
        <f t="shared" si="6"/>
        <v>562.26</v>
      </c>
      <c r="AA409" s="41" t="s">
        <v>1</v>
      </c>
      <c r="AB409" s="43"/>
      <c r="AC409" s="17"/>
      <c r="AD409" s="17"/>
      <c r="AE409" s="17"/>
      <c r="AF409" s="17"/>
      <c r="AG409" s="17"/>
      <c r="AH409" s="17"/>
      <c r="AI409" s="17"/>
      <c r="AJ409" s="17"/>
    </row>
    <row r="410" spans="1:36" s="9" customFormat="1" x14ac:dyDescent="0.2">
      <c r="A410" s="9">
        <v>400</v>
      </c>
      <c r="B410" s="31" t="s">
        <v>37</v>
      </c>
      <c r="C410" s="31" t="s">
        <v>483</v>
      </c>
      <c r="D410" s="31" t="s">
        <v>484</v>
      </c>
      <c r="E410" s="31" t="s">
        <v>485</v>
      </c>
      <c r="F410" s="31" t="s">
        <v>51</v>
      </c>
      <c r="G410" s="31" t="s">
        <v>42</v>
      </c>
      <c r="H410" s="32">
        <v>42076</v>
      </c>
      <c r="I410" s="32">
        <v>42080</v>
      </c>
      <c r="J410" s="39">
        <v>3860.65</v>
      </c>
      <c r="K410" s="39">
        <v>1065.68</v>
      </c>
      <c r="L410" s="31"/>
      <c r="M410" s="39" t="s">
        <v>486</v>
      </c>
      <c r="N410" s="31" t="s">
        <v>44</v>
      </c>
      <c r="O410" s="31" t="s">
        <v>334</v>
      </c>
      <c r="P410" s="31" t="s">
        <v>46</v>
      </c>
      <c r="Q410" s="31" t="s">
        <v>73</v>
      </c>
      <c r="R410" s="31" t="s">
        <v>48</v>
      </c>
      <c r="S410" s="31"/>
      <c r="T410" s="31" t="s">
        <v>487</v>
      </c>
      <c r="U410" s="31"/>
      <c r="V410" s="31"/>
      <c r="W410" s="40"/>
      <c r="X410" s="40" t="s">
        <v>521</v>
      </c>
      <c r="Y410" s="22">
        <v>316</v>
      </c>
      <c r="Z410" s="40">
        <f t="shared" si="6"/>
        <v>749.68000000000006</v>
      </c>
      <c r="AA410" s="41" t="s">
        <v>1</v>
      </c>
      <c r="AB410" s="43"/>
      <c r="AC410" s="17"/>
      <c r="AD410" s="17"/>
      <c r="AE410" s="17"/>
      <c r="AF410" s="17"/>
      <c r="AG410" s="17"/>
      <c r="AH410" s="17"/>
      <c r="AI410" s="17"/>
      <c r="AJ410" s="17"/>
    </row>
    <row r="411" spans="1:36" s="9" customFormat="1" x14ac:dyDescent="0.2">
      <c r="A411" s="9">
        <v>401</v>
      </c>
      <c r="B411" s="31" t="s">
        <v>37</v>
      </c>
      <c r="C411" s="31" t="s">
        <v>483</v>
      </c>
      <c r="D411" s="31" t="s">
        <v>484</v>
      </c>
      <c r="E411" s="31" t="s">
        <v>485</v>
      </c>
      <c r="F411" s="31" t="s">
        <v>51</v>
      </c>
      <c r="G411" s="31" t="s">
        <v>42</v>
      </c>
      <c r="H411" s="32">
        <v>42076</v>
      </c>
      <c r="I411" s="32">
        <v>42080</v>
      </c>
      <c r="J411" s="39">
        <v>3860.65</v>
      </c>
      <c r="K411" s="39">
        <v>70.42</v>
      </c>
      <c r="L411" s="31"/>
      <c r="M411" s="39" t="s">
        <v>486</v>
      </c>
      <c r="N411" s="31" t="s">
        <v>44</v>
      </c>
      <c r="O411" s="31" t="s">
        <v>334</v>
      </c>
      <c r="P411" s="31" t="s">
        <v>46</v>
      </c>
      <c r="Q411" s="31" t="s">
        <v>47</v>
      </c>
      <c r="R411" s="31" t="s">
        <v>48</v>
      </c>
      <c r="S411" s="31"/>
      <c r="T411" s="31" t="s">
        <v>487</v>
      </c>
      <c r="U411" s="31"/>
      <c r="V411" s="31"/>
      <c r="W411" s="40"/>
      <c r="X411" s="40"/>
      <c r="Y411" s="22">
        <v>0</v>
      </c>
      <c r="Z411" s="40">
        <f t="shared" si="6"/>
        <v>70.42</v>
      </c>
      <c r="AA411" s="41" t="s">
        <v>6</v>
      </c>
      <c r="AB411" s="43"/>
      <c r="AC411" s="17"/>
      <c r="AD411" s="17"/>
      <c r="AE411" s="17"/>
      <c r="AF411" s="17"/>
      <c r="AG411" s="17"/>
      <c r="AH411" s="17"/>
      <c r="AI411" s="17"/>
      <c r="AJ411" s="17"/>
    </row>
    <row r="412" spans="1:36" s="9" customFormat="1" x14ac:dyDescent="0.2">
      <c r="A412" s="9">
        <v>402</v>
      </c>
      <c r="B412" s="31" t="s">
        <v>37</v>
      </c>
      <c r="C412" s="31" t="s">
        <v>483</v>
      </c>
      <c r="D412" s="31" t="s">
        <v>484</v>
      </c>
      <c r="E412" s="31" t="s">
        <v>485</v>
      </c>
      <c r="F412" s="31" t="s">
        <v>51</v>
      </c>
      <c r="G412" s="31" t="s">
        <v>42</v>
      </c>
      <c r="H412" s="32">
        <v>42076</v>
      </c>
      <c r="I412" s="32">
        <v>42080</v>
      </c>
      <c r="J412" s="39">
        <v>3860.65</v>
      </c>
      <c r="K412" s="39">
        <v>799.26</v>
      </c>
      <c r="L412" s="31"/>
      <c r="M412" s="39" t="s">
        <v>486</v>
      </c>
      <c r="N412" s="31" t="s">
        <v>44</v>
      </c>
      <c r="O412" s="31" t="s">
        <v>334</v>
      </c>
      <c r="P412" s="31" t="s">
        <v>46</v>
      </c>
      <c r="Q412" s="31" t="s">
        <v>73</v>
      </c>
      <c r="R412" s="31" t="s">
        <v>48</v>
      </c>
      <c r="S412" s="31"/>
      <c r="T412" s="31" t="s">
        <v>487</v>
      </c>
      <c r="U412" s="31"/>
      <c r="V412" s="31"/>
      <c r="W412" s="40"/>
      <c r="X412" s="40" t="s">
        <v>521</v>
      </c>
      <c r="Y412" s="22">
        <v>237</v>
      </c>
      <c r="Z412" s="40">
        <f t="shared" si="6"/>
        <v>562.26</v>
      </c>
      <c r="AA412" s="41" t="s">
        <v>1</v>
      </c>
      <c r="AB412" s="43"/>
      <c r="AC412" s="17"/>
      <c r="AD412" s="17"/>
      <c r="AE412" s="17"/>
      <c r="AF412" s="17"/>
      <c r="AG412" s="17"/>
      <c r="AH412" s="17"/>
      <c r="AI412" s="17"/>
      <c r="AJ412" s="17"/>
    </row>
    <row r="413" spans="1:36" s="9" customFormat="1" x14ac:dyDescent="0.2">
      <c r="A413" s="9">
        <v>403</v>
      </c>
      <c r="B413" s="31" t="s">
        <v>37</v>
      </c>
      <c r="C413" s="31" t="s">
        <v>488</v>
      </c>
      <c r="D413" s="31" t="s">
        <v>489</v>
      </c>
      <c r="E413" s="31" t="s">
        <v>490</v>
      </c>
      <c r="F413" s="31" t="s">
        <v>129</v>
      </c>
      <c r="G413" s="31" t="s">
        <v>42</v>
      </c>
      <c r="H413" s="32">
        <v>42072</v>
      </c>
      <c r="I413" s="32">
        <v>42075</v>
      </c>
      <c r="J413" s="39">
        <v>140.65</v>
      </c>
      <c r="K413" s="39">
        <v>140.65</v>
      </c>
      <c r="L413" s="31"/>
      <c r="M413" s="39" t="s">
        <v>491</v>
      </c>
      <c r="N413" s="31" t="s">
        <v>44</v>
      </c>
      <c r="O413" s="31" t="s">
        <v>369</v>
      </c>
      <c r="P413" s="31" t="s">
        <v>68</v>
      </c>
      <c r="Q413" s="31" t="s">
        <v>47</v>
      </c>
      <c r="R413" s="31" t="s">
        <v>48</v>
      </c>
      <c r="S413" s="31"/>
      <c r="T413" s="31" t="s">
        <v>492</v>
      </c>
      <c r="U413" s="31"/>
      <c r="V413" s="31"/>
      <c r="W413" s="40"/>
      <c r="X413" s="40" t="s">
        <v>519</v>
      </c>
      <c r="Y413" s="22">
        <v>140.65</v>
      </c>
      <c r="Z413" s="40">
        <f t="shared" si="6"/>
        <v>0</v>
      </c>
      <c r="AA413" s="41" t="s">
        <v>1</v>
      </c>
      <c r="AB413" s="43"/>
      <c r="AC413" s="17"/>
      <c r="AD413" s="17"/>
      <c r="AE413" s="17"/>
      <c r="AF413" s="17"/>
      <c r="AG413" s="17"/>
      <c r="AH413" s="17"/>
      <c r="AI413" s="17"/>
      <c r="AJ413" s="17"/>
    </row>
    <row r="414" spans="1:36" s="9" customFormat="1" x14ac:dyDescent="0.2">
      <c r="A414" s="9">
        <v>404</v>
      </c>
      <c r="B414" s="31" t="s">
        <v>37</v>
      </c>
      <c r="C414" s="31" t="s">
        <v>493</v>
      </c>
      <c r="D414" s="31" t="s">
        <v>494</v>
      </c>
      <c r="E414" s="31" t="s">
        <v>495</v>
      </c>
      <c r="F414" s="31" t="s">
        <v>234</v>
      </c>
      <c r="G414" s="31" t="s">
        <v>42</v>
      </c>
      <c r="H414" s="32">
        <v>42072</v>
      </c>
      <c r="I414" s="32">
        <v>42079</v>
      </c>
      <c r="J414" s="39">
        <v>50</v>
      </c>
      <c r="K414" s="39">
        <v>50</v>
      </c>
      <c r="L414" s="31"/>
      <c r="M414" s="39" t="s">
        <v>496</v>
      </c>
      <c r="N414" s="31" t="s">
        <v>44</v>
      </c>
      <c r="O414" s="31" t="s">
        <v>60</v>
      </c>
      <c r="P414" s="31" t="s">
        <v>68</v>
      </c>
      <c r="Q414" s="31" t="s">
        <v>53</v>
      </c>
      <c r="R414" s="31" t="s">
        <v>48</v>
      </c>
      <c r="S414" s="31"/>
      <c r="T414" s="31" t="s">
        <v>497</v>
      </c>
      <c r="U414" s="31"/>
      <c r="V414" s="31"/>
      <c r="W414" s="40"/>
      <c r="X414" s="40"/>
      <c r="Y414" s="22">
        <v>0</v>
      </c>
      <c r="Z414" s="40">
        <f t="shared" si="6"/>
        <v>50</v>
      </c>
      <c r="AA414" s="41" t="s">
        <v>6</v>
      </c>
      <c r="AB414" s="43"/>
      <c r="AC414" s="17"/>
      <c r="AD414" s="17"/>
      <c r="AE414" s="17"/>
      <c r="AF414" s="17"/>
      <c r="AG414" s="17"/>
      <c r="AH414" s="17"/>
      <c r="AI414" s="17"/>
      <c r="AJ414" s="17"/>
    </row>
    <row r="415" spans="1:36" s="9" customFormat="1" x14ac:dyDescent="0.2">
      <c r="A415" s="9">
        <v>405</v>
      </c>
      <c r="B415" s="31" t="s">
        <v>37</v>
      </c>
      <c r="C415" s="31" t="s">
        <v>498</v>
      </c>
      <c r="D415" s="31" t="s">
        <v>499</v>
      </c>
      <c r="E415" s="31" t="s">
        <v>500</v>
      </c>
      <c r="F415" s="31" t="s">
        <v>58</v>
      </c>
      <c r="G415" s="31" t="s">
        <v>42</v>
      </c>
      <c r="H415" s="32">
        <v>42089</v>
      </c>
      <c r="I415" s="32">
        <v>42093</v>
      </c>
      <c r="J415" s="39">
        <v>60.28</v>
      </c>
      <c r="K415" s="39">
        <v>60.28</v>
      </c>
      <c r="L415" s="31"/>
      <c r="M415" s="39" t="s">
        <v>501</v>
      </c>
      <c r="N415" s="31" t="s">
        <v>44</v>
      </c>
      <c r="O415" s="31" t="s">
        <v>241</v>
      </c>
      <c r="P415" s="31" t="s">
        <v>224</v>
      </c>
      <c r="Q415" s="31" t="s">
        <v>47</v>
      </c>
      <c r="R415" s="31" t="s">
        <v>48</v>
      </c>
      <c r="S415" s="31"/>
      <c r="T415" s="31" t="s">
        <v>502</v>
      </c>
      <c r="U415" s="31"/>
      <c r="V415" s="31"/>
      <c r="W415" s="40"/>
      <c r="X415" s="40" t="s">
        <v>525</v>
      </c>
      <c r="Y415" s="22">
        <v>21.450000000000003</v>
      </c>
      <c r="Z415" s="40">
        <f t="shared" si="6"/>
        <v>38.83</v>
      </c>
      <c r="AA415" s="41" t="s">
        <v>1</v>
      </c>
      <c r="AB415" s="43"/>
      <c r="AC415" s="17"/>
      <c r="AD415" s="17"/>
      <c r="AE415" s="17"/>
      <c r="AF415" s="17"/>
      <c r="AG415" s="17"/>
      <c r="AH415" s="17"/>
      <c r="AI415" s="17"/>
      <c r="AJ415" s="17"/>
    </row>
    <row r="416" spans="1:36" s="9" customFormat="1" x14ac:dyDescent="0.2">
      <c r="A416" s="9">
        <v>406</v>
      </c>
      <c r="B416" s="31" t="s">
        <v>37</v>
      </c>
      <c r="C416" s="31" t="s">
        <v>503</v>
      </c>
      <c r="D416" s="31" t="s">
        <v>504</v>
      </c>
      <c r="E416" s="31" t="s">
        <v>505</v>
      </c>
      <c r="F416" s="31" t="s">
        <v>51</v>
      </c>
      <c r="G416" s="31" t="s">
        <v>42</v>
      </c>
      <c r="H416" s="32">
        <v>42076</v>
      </c>
      <c r="I416" s="32">
        <v>42080</v>
      </c>
      <c r="J416" s="39">
        <v>1035.7</v>
      </c>
      <c r="K416" s="39">
        <v>11.79</v>
      </c>
      <c r="L416" s="31"/>
      <c r="M416" s="39" t="s">
        <v>506</v>
      </c>
      <c r="N416" s="31" t="s">
        <v>44</v>
      </c>
      <c r="O416" s="31" t="s">
        <v>369</v>
      </c>
      <c r="P416" s="31" t="s">
        <v>68</v>
      </c>
      <c r="Q416" s="31" t="s">
        <v>53</v>
      </c>
      <c r="R416" s="31" t="s">
        <v>48</v>
      </c>
      <c r="S416" s="31"/>
      <c r="T416" s="31" t="s">
        <v>507</v>
      </c>
      <c r="U416" s="31"/>
      <c r="V416" s="31"/>
      <c r="W416" s="40"/>
      <c r="X416" s="40"/>
      <c r="Y416" s="22">
        <v>0</v>
      </c>
      <c r="Z416" s="40">
        <f t="shared" si="6"/>
        <v>11.79</v>
      </c>
      <c r="AA416" s="41" t="s">
        <v>6</v>
      </c>
      <c r="AB416" s="43"/>
      <c r="AC416" s="17"/>
      <c r="AD416" s="17"/>
      <c r="AE416" s="17"/>
      <c r="AF416" s="17"/>
      <c r="AG416" s="17"/>
      <c r="AH416" s="17"/>
      <c r="AI416" s="17"/>
      <c r="AJ416" s="17"/>
    </row>
    <row r="417" spans="1:36" s="9" customFormat="1" x14ac:dyDescent="0.2">
      <c r="A417" s="9">
        <v>407</v>
      </c>
      <c r="B417" s="31" t="s">
        <v>37</v>
      </c>
      <c r="C417" s="31" t="s">
        <v>503</v>
      </c>
      <c r="D417" s="31" t="s">
        <v>504</v>
      </c>
      <c r="E417" s="31" t="s">
        <v>505</v>
      </c>
      <c r="F417" s="31" t="s">
        <v>51</v>
      </c>
      <c r="G417" s="31" t="s">
        <v>42</v>
      </c>
      <c r="H417" s="32">
        <v>42076</v>
      </c>
      <c r="I417" s="32">
        <v>42080</v>
      </c>
      <c r="J417" s="39">
        <v>1035.7</v>
      </c>
      <c r="K417" s="39">
        <v>154</v>
      </c>
      <c r="L417" s="31"/>
      <c r="M417" s="39" t="s">
        <v>506</v>
      </c>
      <c r="N417" s="31" t="s">
        <v>44</v>
      </c>
      <c r="O417" s="31" t="s">
        <v>369</v>
      </c>
      <c r="P417" s="31" t="s">
        <v>68</v>
      </c>
      <c r="Q417" s="31" t="s">
        <v>53</v>
      </c>
      <c r="R417" s="31" t="s">
        <v>48</v>
      </c>
      <c r="S417" s="31"/>
      <c r="T417" s="31" t="s">
        <v>507</v>
      </c>
      <c r="U417" s="31"/>
      <c r="V417" s="31"/>
      <c r="W417" s="40"/>
      <c r="X417" s="40"/>
      <c r="Y417" s="22">
        <v>0</v>
      </c>
      <c r="Z417" s="40">
        <f t="shared" si="6"/>
        <v>154</v>
      </c>
      <c r="AA417" s="41" t="s">
        <v>6</v>
      </c>
      <c r="AB417" s="43"/>
      <c r="AC417" s="17"/>
      <c r="AD417" s="17"/>
      <c r="AE417" s="17"/>
      <c r="AF417" s="17"/>
      <c r="AG417" s="17"/>
      <c r="AH417" s="17"/>
      <c r="AI417" s="17"/>
      <c r="AJ417" s="17"/>
    </row>
    <row r="418" spans="1:36" s="9" customFormat="1" x14ac:dyDescent="0.2">
      <c r="A418" s="9">
        <v>408</v>
      </c>
      <c r="B418" s="31" t="s">
        <v>37</v>
      </c>
      <c r="C418" s="31" t="s">
        <v>503</v>
      </c>
      <c r="D418" s="31" t="s">
        <v>504</v>
      </c>
      <c r="E418" s="31" t="s">
        <v>505</v>
      </c>
      <c r="F418" s="31" t="s">
        <v>51</v>
      </c>
      <c r="G418" s="31" t="s">
        <v>42</v>
      </c>
      <c r="H418" s="32">
        <v>42076</v>
      </c>
      <c r="I418" s="32">
        <v>42080</v>
      </c>
      <c r="J418" s="39">
        <v>1035.7</v>
      </c>
      <c r="K418" s="39">
        <v>164.2</v>
      </c>
      <c r="L418" s="31"/>
      <c r="M418" s="39" t="s">
        <v>506</v>
      </c>
      <c r="N418" s="31" t="s">
        <v>44</v>
      </c>
      <c r="O418" s="31" t="s">
        <v>369</v>
      </c>
      <c r="P418" s="31" t="s">
        <v>68</v>
      </c>
      <c r="Q418" s="31" t="s">
        <v>53</v>
      </c>
      <c r="R418" s="31" t="s">
        <v>48</v>
      </c>
      <c r="S418" s="31"/>
      <c r="T418" s="31" t="s">
        <v>507</v>
      </c>
      <c r="U418" s="31"/>
      <c r="V418" s="31"/>
      <c r="W418" s="40"/>
      <c r="X418" s="40"/>
      <c r="Y418" s="22">
        <v>0</v>
      </c>
      <c r="Z418" s="40">
        <f t="shared" si="6"/>
        <v>164.2</v>
      </c>
      <c r="AA418" s="41" t="s">
        <v>6</v>
      </c>
      <c r="AB418" s="43"/>
      <c r="AC418" s="17"/>
      <c r="AD418" s="17"/>
      <c r="AE418" s="17"/>
      <c r="AF418" s="17"/>
      <c r="AG418" s="17"/>
      <c r="AH418" s="17"/>
      <c r="AI418" s="17"/>
      <c r="AJ418" s="17"/>
    </row>
    <row r="419" spans="1:36" s="9" customFormat="1" x14ac:dyDescent="0.2">
      <c r="A419" s="9">
        <v>409</v>
      </c>
      <c r="B419" s="31" t="s">
        <v>37</v>
      </c>
      <c r="C419" s="31" t="s">
        <v>503</v>
      </c>
      <c r="D419" s="31" t="s">
        <v>504</v>
      </c>
      <c r="E419" s="31" t="s">
        <v>505</v>
      </c>
      <c r="F419" s="31" t="s">
        <v>51</v>
      </c>
      <c r="G419" s="31" t="s">
        <v>42</v>
      </c>
      <c r="H419" s="32">
        <v>42076</v>
      </c>
      <c r="I419" s="32">
        <v>42080</v>
      </c>
      <c r="J419" s="39">
        <v>1035.7</v>
      </c>
      <c r="K419" s="39">
        <v>51</v>
      </c>
      <c r="L419" s="31"/>
      <c r="M419" s="39" t="s">
        <v>506</v>
      </c>
      <c r="N419" s="31" t="s">
        <v>44</v>
      </c>
      <c r="O419" s="31" t="s">
        <v>369</v>
      </c>
      <c r="P419" s="31" t="s">
        <v>68</v>
      </c>
      <c r="Q419" s="31" t="s">
        <v>53</v>
      </c>
      <c r="R419" s="31" t="s">
        <v>48</v>
      </c>
      <c r="S419" s="31"/>
      <c r="T419" s="31" t="s">
        <v>507</v>
      </c>
      <c r="U419" s="31"/>
      <c r="V419" s="31"/>
      <c r="W419" s="40"/>
      <c r="X419" s="40" t="s">
        <v>526</v>
      </c>
      <c r="Y419" s="22">
        <v>51</v>
      </c>
      <c r="Z419" s="40">
        <f t="shared" si="6"/>
        <v>0</v>
      </c>
      <c r="AA419" s="41" t="s">
        <v>1</v>
      </c>
      <c r="AB419" s="43"/>
      <c r="AC419" s="17"/>
      <c r="AD419" s="17"/>
      <c r="AE419" s="17"/>
      <c r="AF419" s="17"/>
      <c r="AG419" s="17"/>
      <c r="AH419" s="17"/>
      <c r="AI419" s="17"/>
      <c r="AJ419" s="17"/>
    </row>
    <row r="420" spans="1:36" s="9" customFormat="1" x14ac:dyDescent="0.2">
      <c r="A420" s="9">
        <v>410</v>
      </c>
      <c r="B420" s="31" t="s">
        <v>37</v>
      </c>
      <c r="C420" s="31" t="s">
        <v>503</v>
      </c>
      <c r="D420" s="31" t="s">
        <v>504</v>
      </c>
      <c r="E420" s="31" t="s">
        <v>505</v>
      </c>
      <c r="F420" s="31" t="s">
        <v>51</v>
      </c>
      <c r="G420" s="31" t="s">
        <v>42</v>
      </c>
      <c r="H420" s="32">
        <v>42076</v>
      </c>
      <c r="I420" s="32">
        <v>42080</v>
      </c>
      <c r="J420" s="39">
        <v>1035.7</v>
      </c>
      <c r="K420" s="39">
        <v>227.7</v>
      </c>
      <c r="L420" s="31"/>
      <c r="M420" s="39" t="s">
        <v>506</v>
      </c>
      <c r="N420" s="31" t="s">
        <v>44</v>
      </c>
      <c r="O420" s="31" t="s">
        <v>369</v>
      </c>
      <c r="P420" s="31" t="s">
        <v>68</v>
      </c>
      <c r="Q420" s="31" t="s">
        <v>73</v>
      </c>
      <c r="R420" s="31" t="s">
        <v>48</v>
      </c>
      <c r="S420" s="31"/>
      <c r="T420" s="31" t="s">
        <v>507</v>
      </c>
      <c r="U420" s="31"/>
      <c r="V420" s="31"/>
      <c r="W420" s="40"/>
      <c r="X420" s="40"/>
      <c r="Y420" s="22">
        <v>0</v>
      </c>
      <c r="Z420" s="40">
        <f t="shared" si="6"/>
        <v>227.7</v>
      </c>
      <c r="AA420" s="41" t="s">
        <v>6</v>
      </c>
      <c r="AB420" s="43"/>
      <c r="AC420" s="17"/>
      <c r="AD420" s="17"/>
      <c r="AE420" s="17"/>
      <c r="AF420" s="17"/>
      <c r="AG420" s="17"/>
      <c r="AH420" s="17"/>
      <c r="AI420" s="17"/>
      <c r="AJ420" s="17"/>
    </row>
    <row r="421" spans="1:36" s="9" customFormat="1" x14ac:dyDescent="0.2">
      <c r="A421" s="9">
        <v>411</v>
      </c>
      <c r="B421" s="31" t="s">
        <v>37</v>
      </c>
      <c r="C421" s="31" t="s">
        <v>503</v>
      </c>
      <c r="D421" s="31" t="s">
        <v>504</v>
      </c>
      <c r="E421" s="31" t="s">
        <v>505</v>
      </c>
      <c r="F421" s="31" t="s">
        <v>51</v>
      </c>
      <c r="G421" s="31" t="s">
        <v>42</v>
      </c>
      <c r="H421" s="32">
        <v>42076</v>
      </c>
      <c r="I421" s="32">
        <v>42080</v>
      </c>
      <c r="J421" s="39">
        <v>1035.7</v>
      </c>
      <c r="K421" s="39">
        <v>19.239999999999998</v>
      </c>
      <c r="L421" s="31"/>
      <c r="M421" s="39" t="s">
        <v>506</v>
      </c>
      <c r="N421" s="31" t="s">
        <v>44</v>
      </c>
      <c r="O421" s="31" t="s">
        <v>369</v>
      </c>
      <c r="P421" s="31" t="s">
        <v>68</v>
      </c>
      <c r="Q421" s="31" t="s">
        <v>47</v>
      </c>
      <c r="R421" s="31" t="s">
        <v>48</v>
      </c>
      <c r="S421" s="31"/>
      <c r="T421" s="31" t="s">
        <v>507</v>
      </c>
      <c r="U421" s="31"/>
      <c r="V421" s="31"/>
      <c r="W421" s="40"/>
      <c r="X421" s="40"/>
      <c r="Y421" s="22">
        <v>0</v>
      </c>
      <c r="Z421" s="40">
        <f t="shared" si="6"/>
        <v>19.239999999999998</v>
      </c>
      <c r="AA421" s="41" t="s">
        <v>6</v>
      </c>
      <c r="AB421" s="43"/>
      <c r="AC421" s="17"/>
      <c r="AD421" s="17"/>
      <c r="AE421" s="17"/>
      <c r="AF421" s="17"/>
      <c r="AG421" s="17"/>
      <c r="AH421" s="17"/>
      <c r="AI421" s="17"/>
      <c r="AJ421" s="17"/>
    </row>
    <row r="422" spans="1:36" s="9" customFormat="1" x14ac:dyDescent="0.2">
      <c r="A422" s="9">
        <v>412</v>
      </c>
      <c r="B422" s="31" t="s">
        <v>37</v>
      </c>
      <c r="C422" s="31" t="s">
        <v>503</v>
      </c>
      <c r="D422" s="31" t="s">
        <v>504</v>
      </c>
      <c r="E422" s="31" t="s">
        <v>505</v>
      </c>
      <c r="F422" s="31" t="s">
        <v>51</v>
      </c>
      <c r="G422" s="31" t="s">
        <v>42</v>
      </c>
      <c r="H422" s="32">
        <v>42076</v>
      </c>
      <c r="I422" s="32">
        <v>42080</v>
      </c>
      <c r="J422" s="39">
        <v>1035.7</v>
      </c>
      <c r="K422" s="39">
        <v>105.98</v>
      </c>
      <c r="L422" s="31"/>
      <c r="M422" s="39" t="s">
        <v>506</v>
      </c>
      <c r="N422" s="31" t="s">
        <v>44</v>
      </c>
      <c r="O422" s="31" t="s">
        <v>369</v>
      </c>
      <c r="P422" s="31" t="s">
        <v>68</v>
      </c>
      <c r="Q422" s="31" t="s">
        <v>508</v>
      </c>
      <c r="R422" s="31" t="s">
        <v>48</v>
      </c>
      <c r="S422" s="31"/>
      <c r="T422" s="31" t="s">
        <v>507</v>
      </c>
      <c r="U422" s="31"/>
      <c r="V422" s="31"/>
      <c r="W422" s="40"/>
      <c r="X422" s="40"/>
      <c r="Y422" s="22">
        <v>0</v>
      </c>
      <c r="Z422" s="40">
        <f t="shared" si="6"/>
        <v>105.98</v>
      </c>
      <c r="AA422" s="41" t="s">
        <v>6</v>
      </c>
      <c r="AB422" s="43"/>
      <c r="AC422" s="17"/>
      <c r="AD422" s="17"/>
      <c r="AE422" s="17"/>
      <c r="AF422" s="17"/>
      <c r="AG422" s="17"/>
      <c r="AH422" s="17"/>
      <c r="AI422" s="17"/>
      <c r="AJ422" s="17"/>
    </row>
    <row r="423" spans="1:36" s="9" customFormat="1" x14ac:dyDescent="0.2">
      <c r="A423" s="9">
        <v>413</v>
      </c>
      <c r="B423" s="31" t="s">
        <v>37</v>
      </c>
      <c r="C423" s="31" t="s">
        <v>503</v>
      </c>
      <c r="D423" s="31" t="s">
        <v>504</v>
      </c>
      <c r="E423" s="31" t="s">
        <v>505</v>
      </c>
      <c r="F423" s="31" t="s">
        <v>51</v>
      </c>
      <c r="G423" s="31" t="s">
        <v>42</v>
      </c>
      <c r="H423" s="32">
        <v>42076</v>
      </c>
      <c r="I423" s="32">
        <v>42080</v>
      </c>
      <c r="J423" s="39">
        <v>1035.7</v>
      </c>
      <c r="K423" s="39">
        <v>30.92</v>
      </c>
      <c r="L423" s="31"/>
      <c r="M423" s="39" t="s">
        <v>506</v>
      </c>
      <c r="N423" s="31" t="s">
        <v>44</v>
      </c>
      <c r="O423" s="31" t="s">
        <v>369</v>
      </c>
      <c r="P423" s="31" t="s">
        <v>68</v>
      </c>
      <c r="Q423" s="31" t="s">
        <v>47</v>
      </c>
      <c r="R423" s="31" t="s">
        <v>48</v>
      </c>
      <c r="S423" s="31"/>
      <c r="T423" s="31" t="s">
        <v>507</v>
      </c>
      <c r="U423" s="31"/>
      <c r="V423" s="31"/>
      <c r="W423" s="40"/>
      <c r="X423" s="40"/>
      <c r="Y423" s="22">
        <v>0</v>
      </c>
      <c r="Z423" s="40">
        <f t="shared" si="6"/>
        <v>30.92</v>
      </c>
      <c r="AA423" s="41" t="s">
        <v>6</v>
      </c>
      <c r="AB423" s="43"/>
      <c r="AC423" s="17"/>
      <c r="AD423" s="17"/>
      <c r="AE423" s="17"/>
      <c r="AF423" s="17"/>
      <c r="AG423" s="17"/>
      <c r="AH423" s="17"/>
      <c r="AI423" s="17"/>
      <c r="AJ423" s="17"/>
    </row>
    <row r="424" spans="1:36" s="9" customFormat="1" x14ac:dyDescent="0.2">
      <c r="A424" s="9">
        <v>414</v>
      </c>
      <c r="B424" s="31" t="s">
        <v>37</v>
      </c>
      <c r="C424" s="31" t="s">
        <v>503</v>
      </c>
      <c r="D424" s="31" t="s">
        <v>504</v>
      </c>
      <c r="E424" s="31" t="s">
        <v>505</v>
      </c>
      <c r="F424" s="31" t="s">
        <v>51</v>
      </c>
      <c r="G424" s="31" t="s">
        <v>42</v>
      </c>
      <c r="H424" s="32">
        <v>42076</v>
      </c>
      <c r="I424" s="32">
        <v>42080</v>
      </c>
      <c r="J424" s="39">
        <v>1035.7</v>
      </c>
      <c r="K424" s="39">
        <v>43.3</v>
      </c>
      <c r="L424" s="31"/>
      <c r="M424" s="39" t="s">
        <v>506</v>
      </c>
      <c r="N424" s="31" t="s">
        <v>44</v>
      </c>
      <c r="O424" s="31" t="s">
        <v>369</v>
      </c>
      <c r="P424" s="31" t="s">
        <v>68</v>
      </c>
      <c r="Q424" s="31" t="s">
        <v>47</v>
      </c>
      <c r="R424" s="31" t="s">
        <v>48</v>
      </c>
      <c r="S424" s="31"/>
      <c r="T424" s="31" t="s">
        <v>507</v>
      </c>
      <c r="U424" s="31"/>
      <c r="V424" s="31"/>
      <c r="W424" s="40"/>
      <c r="X424" s="40"/>
      <c r="Y424" s="22">
        <v>0</v>
      </c>
      <c r="Z424" s="40">
        <f t="shared" si="6"/>
        <v>43.3</v>
      </c>
      <c r="AA424" s="41" t="s">
        <v>6</v>
      </c>
      <c r="AB424" s="43"/>
      <c r="AC424" s="17"/>
      <c r="AD424" s="17"/>
      <c r="AE424" s="17"/>
      <c r="AF424" s="17"/>
      <c r="AG424" s="17"/>
      <c r="AH424" s="17"/>
      <c r="AI424" s="17"/>
      <c r="AJ424" s="17"/>
    </row>
    <row r="425" spans="1:36" s="9" customFormat="1" x14ac:dyDescent="0.2">
      <c r="A425" s="9">
        <v>415</v>
      </c>
      <c r="B425" s="31" t="s">
        <v>37</v>
      </c>
      <c r="C425" s="31" t="s">
        <v>503</v>
      </c>
      <c r="D425" s="31" t="s">
        <v>504</v>
      </c>
      <c r="E425" s="31" t="s">
        <v>505</v>
      </c>
      <c r="F425" s="31" t="s">
        <v>51</v>
      </c>
      <c r="G425" s="31" t="s">
        <v>42</v>
      </c>
      <c r="H425" s="32">
        <v>42076</v>
      </c>
      <c r="I425" s="32">
        <v>42080</v>
      </c>
      <c r="J425" s="39">
        <v>1035.7</v>
      </c>
      <c r="K425" s="39">
        <v>21.97</v>
      </c>
      <c r="L425" s="31"/>
      <c r="M425" s="39" t="s">
        <v>506</v>
      </c>
      <c r="N425" s="31" t="s">
        <v>44</v>
      </c>
      <c r="O425" s="31" t="s">
        <v>369</v>
      </c>
      <c r="P425" s="31" t="s">
        <v>68</v>
      </c>
      <c r="Q425" s="31" t="s">
        <v>53</v>
      </c>
      <c r="R425" s="31" t="s">
        <v>48</v>
      </c>
      <c r="S425" s="31"/>
      <c r="T425" s="31" t="s">
        <v>507</v>
      </c>
      <c r="U425" s="31"/>
      <c r="V425" s="31"/>
      <c r="W425" s="40"/>
      <c r="X425" s="40"/>
      <c r="Y425" s="22">
        <v>0</v>
      </c>
      <c r="Z425" s="40">
        <f t="shared" si="6"/>
        <v>21.97</v>
      </c>
      <c r="AA425" s="41" t="s">
        <v>6</v>
      </c>
      <c r="AB425" s="43"/>
      <c r="AC425" s="17"/>
      <c r="AD425" s="17"/>
      <c r="AE425" s="17"/>
      <c r="AF425" s="17"/>
      <c r="AG425" s="17"/>
      <c r="AH425" s="17"/>
      <c r="AI425" s="17"/>
      <c r="AJ425" s="17"/>
    </row>
    <row r="426" spans="1:36" s="9" customFormat="1" x14ac:dyDescent="0.2">
      <c r="A426" s="9">
        <v>416</v>
      </c>
      <c r="B426" s="31" t="s">
        <v>37</v>
      </c>
      <c r="C426" s="31" t="s">
        <v>503</v>
      </c>
      <c r="D426" s="31" t="s">
        <v>504</v>
      </c>
      <c r="E426" s="31" t="s">
        <v>505</v>
      </c>
      <c r="F426" s="31" t="s">
        <v>51</v>
      </c>
      <c r="G426" s="31" t="s">
        <v>42</v>
      </c>
      <c r="H426" s="32">
        <v>42076</v>
      </c>
      <c r="I426" s="32">
        <v>42080</v>
      </c>
      <c r="J426" s="39">
        <v>1035.7</v>
      </c>
      <c r="K426" s="39">
        <v>84.73</v>
      </c>
      <c r="L426" s="31"/>
      <c r="M426" s="39" t="s">
        <v>506</v>
      </c>
      <c r="N426" s="31" t="s">
        <v>44</v>
      </c>
      <c r="O426" s="31" t="s">
        <v>369</v>
      </c>
      <c r="P426" s="31" t="s">
        <v>68</v>
      </c>
      <c r="Q426" s="31" t="s">
        <v>47</v>
      </c>
      <c r="R426" s="31" t="s">
        <v>48</v>
      </c>
      <c r="S426" s="31"/>
      <c r="T426" s="31" t="s">
        <v>507</v>
      </c>
      <c r="U426" s="31"/>
      <c r="V426" s="31"/>
      <c r="W426" s="40"/>
      <c r="X426" s="40"/>
      <c r="Y426" s="22">
        <v>0</v>
      </c>
      <c r="Z426" s="40">
        <f t="shared" si="6"/>
        <v>84.73</v>
      </c>
      <c r="AA426" s="41" t="s">
        <v>6</v>
      </c>
      <c r="AB426" s="43"/>
      <c r="AC426" s="17"/>
      <c r="AD426" s="17"/>
      <c r="AE426" s="17"/>
      <c r="AF426" s="17"/>
      <c r="AG426" s="17"/>
      <c r="AH426" s="17"/>
      <c r="AI426" s="17"/>
      <c r="AJ426" s="17"/>
    </row>
    <row r="427" spans="1:36" s="9" customFormat="1" x14ac:dyDescent="0.2">
      <c r="A427" s="9">
        <v>417</v>
      </c>
      <c r="B427" s="31" t="s">
        <v>37</v>
      </c>
      <c r="C427" s="31" t="s">
        <v>503</v>
      </c>
      <c r="D427" s="31" t="s">
        <v>504</v>
      </c>
      <c r="E427" s="31" t="s">
        <v>505</v>
      </c>
      <c r="F427" s="31" t="s">
        <v>51</v>
      </c>
      <c r="G427" s="31" t="s">
        <v>42</v>
      </c>
      <c r="H427" s="32">
        <v>42076</v>
      </c>
      <c r="I427" s="32">
        <v>42080</v>
      </c>
      <c r="J427" s="39">
        <v>1035.7</v>
      </c>
      <c r="K427" s="39">
        <v>120.87</v>
      </c>
      <c r="L427" s="31"/>
      <c r="M427" s="39" t="s">
        <v>506</v>
      </c>
      <c r="N427" s="31" t="s">
        <v>44</v>
      </c>
      <c r="O427" s="31" t="s">
        <v>369</v>
      </c>
      <c r="P427" s="31" t="s">
        <v>68</v>
      </c>
      <c r="Q427" s="31" t="s">
        <v>53</v>
      </c>
      <c r="R427" s="31" t="s">
        <v>48</v>
      </c>
      <c r="S427" s="31"/>
      <c r="T427" s="31" t="s">
        <v>507</v>
      </c>
      <c r="U427" s="31"/>
      <c r="V427" s="31"/>
      <c r="W427" s="40"/>
      <c r="X427" s="40"/>
      <c r="Y427" s="22">
        <v>0</v>
      </c>
      <c r="Z427" s="40">
        <f t="shared" si="6"/>
        <v>120.87</v>
      </c>
      <c r="AA427" s="41" t="s">
        <v>6</v>
      </c>
      <c r="AB427" s="43"/>
      <c r="AC427" s="17"/>
      <c r="AD427" s="17"/>
      <c r="AE427" s="17"/>
      <c r="AF427" s="17"/>
      <c r="AG427" s="17"/>
      <c r="AH427" s="17"/>
      <c r="AI427" s="17"/>
      <c r="AJ427" s="17"/>
    </row>
    <row r="428" spans="1:36" s="9" customFormat="1" x14ac:dyDescent="0.2">
      <c r="A428" s="9">
        <v>418</v>
      </c>
      <c r="B428" s="31" t="s">
        <v>37</v>
      </c>
      <c r="C428" s="31" t="s">
        <v>509</v>
      </c>
      <c r="D428" s="31" t="s">
        <v>510</v>
      </c>
      <c r="E428" s="31" t="s">
        <v>511</v>
      </c>
      <c r="F428" s="31" t="s">
        <v>51</v>
      </c>
      <c r="G428" s="31" t="s">
        <v>42</v>
      </c>
      <c r="H428" s="32">
        <v>42075</v>
      </c>
      <c r="I428" s="32">
        <v>42080</v>
      </c>
      <c r="J428" s="39">
        <v>1200.17</v>
      </c>
      <c r="K428" s="39">
        <v>18.78</v>
      </c>
      <c r="L428" s="31"/>
      <c r="M428" s="39" t="s">
        <v>512</v>
      </c>
      <c r="N428" s="31" t="s">
        <v>44</v>
      </c>
      <c r="O428" s="31" t="s">
        <v>334</v>
      </c>
      <c r="P428" s="31" t="s">
        <v>224</v>
      </c>
      <c r="Q428" s="31" t="s">
        <v>53</v>
      </c>
      <c r="R428" s="31" t="s">
        <v>48</v>
      </c>
      <c r="S428" s="31"/>
      <c r="T428" s="31" t="s">
        <v>513</v>
      </c>
      <c r="U428" s="31"/>
      <c r="V428" s="31"/>
      <c r="W428" s="40"/>
      <c r="X428" s="40"/>
      <c r="Y428" s="22">
        <v>0</v>
      </c>
      <c r="Z428" s="40">
        <f t="shared" si="6"/>
        <v>18.78</v>
      </c>
      <c r="AA428" s="41" t="s">
        <v>6</v>
      </c>
      <c r="AB428" s="43"/>
      <c r="AC428" s="17"/>
      <c r="AD428" s="17"/>
      <c r="AE428" s="17"/>
      <c r="AF428" s="17"/>
      <c r="AG428" s="17"/>
      <c r="AH428" s="17"/>
      <c r="AI428" s="17"/>
      <c r="AJ428" s="17"/>
    </row>
    <row r="429" spans="1:36" s="9" customFormat="1" x14ac:dyDescent="0.2">
      <c r="A429" s="9">
        <v>419</v>
      </c>
      <c r="B429" s="31" t="s">
        <v>37</v>
      </c>
      <c r="C429" s="31" t="s">
        <v>509</v>
      </c>
      <c r="D429" s="31" t="s">
        <v>510</v>
      </c>
      <c r="E429" s="31" t="s">
        <v>511</v>
      </c>
      <c r="F429" s="31" t="s">
        <v>51</v>
      </c>
      <c r="G429" s="31" t="s">
        <v>42</v>
      </c>
      <c r="H429" s="32">
        <v>42075</v>
      </c>
      <c r="I429" s="32">
        <v>42080</v>
      </c>
      <c r="J429" s="39">
        <v>1200.17</v>
      </c>
      <c r="K429" s="39">
        <v>17.489999999999998</v>
      </c>
      <c r="L429" s="31"/>
      <c r="M429" s="39" t="s">
        <v>512</v>
      </c>
      <c r="N429" s="31" t="s">
        <v>44</v>
      </c>
      <c r="O429" s="31" t="s">
        <v>334</v>
      </c>
      <c r="P429" s="31" t="s">
        <v>224</v>
      </c>
      <c r="Q429" s="31" t="s">
        <v>53</v>
      </c>
      <c r="R429" s="31" t="s">
        <v>48</v>
      </c>
      <c r="S429" s="31"/>
      <c r="T429" s="31" t="s">
        <v>513</v>
      </c>
      <c r="U429" s="31"/>
      <c r="V429" s="31"/>
      <c r="W429" s="40"/>
      <c r="X429" s="40"/>
      <c r="Y429" s="22">
        <v>0</v>
      </c>
      <c r="Z429" s="40">
        <f t="shared" si="6"/>
        <v>17.489999999999998</v>
      </c>
      <c r="AA429" s="41" t="s">
        <v>6</v>
      </c>
      <c r="AB429" s="43"/>
      <c r="AC429" s="17"/>
      <c r="AD429" s="17"/>
      <c r="AE429" s="17"/>
      <c r="AF429" s="17"/>
      <c r="AG429" s="17"/>
      <c r="AH429" s="17"/>
      <c r="AI429" s="17"/>
      <c r="AJ429" s="17"/>
    </row>
    <row r="430" spans="1:36" s="9" customFormat="1" x14ac:dyDescent="0.2">
      <c r="A430" s="9">
        <v>420</v>
      </c>
      <c r="B430" s="31" t="s">
        <v>37</v>
      </c>
      <c r="C430" s="31" t="s">
        <v>509</v>
      </c>
      <c r="D430" s="31" t="s">
        <v>510</v>
      </c>
      <c r="E430" s="31" t="s">
        <v>511</v>
      </c>
      <c r="F430" s="31" t="s">
        <v>51</v>
      </c>
      <c r="G430" s="31" t="s">
        <v>42</v>
      </c>
      <c r="H430" s="32">
        <v>42075</v>
      </c>
      <c r="I430" s="32">
        <v>42080</v>
      </c>
      <c r="J430" s="39">
        <v>1200.17</v>
      </c>
      <c r="K430" s="39">
        <v>30</v>
      </c>
      <c r="L430" s="31"/>
      <c r="M430" s="39" t="s">
        <v>512</v>
      </c>
      <c r="N430" s="31" t="s">
        <v>44</v>
      </c>
      <c r="O430" s="31" t="s">
        <v>334</v>
      </c>
      <c r="P430" s="31" t="s">
        <v>224</v>
      </c>
      <c r="Q430" s="31" t="s">
        <v>53</v>
      </c>
      <c r="R430" s="31" t="s">
        <v>48</v>
      </c>
      <c r="S430" s="31"/>
      <c r="T430" s="31" t="s">
        <v>513</v>
      </c>
      <c r="U430" s="31"/>
      <c r="V430" s="31"/>
      <c r="W430" s="40"/>
      <c r="X430" s="40"/>
      <c r="Y430" s="22">
        <v>0</v>
      </c>
      <c r="Z430" s="40">
        <f t="shared" si="6"/>
        <v>30</v>
      </c>
      <c r="AA430" s="41" t="s">
        <v>6</v>
      </c>
      <c r="AB430" s="43"/>
      <c r="AC430" s="17"/>
      <c r="AD430" s="17"/>
      <c r="AE430" s="17"/>
      <c r="AF430" s="17"/>
      <c r="AG430" s="17"/>
      <c r="AH430" s="17"/>
      <c r="AI430" s="17"/>
      <c r="AJ430" s="17"/>
    </row>
    <row r="431" spans="1:36" s="9" customFormat="1" hidden="1" x14ac:dyDescent="0.2">
      <c r="A431" s="9">
        <v>421</v>
      </c>
      <c r="B431" s="31" t="s">
        <v>37</v>
      </c>
      <c r="C431" s="31" t="s">
        <v>509</v>
      </c>
      <c r="D431" s="31" t="s">
        <v>510</v>
      </c>
      <c r="E431" s="31" t="s">
        <v>511</v>
      </c>
      <c r="F431" s="31" t="s">
        <v>51</v>
      </c>
      <c r="G431" s="31" t="s">
        <v>42</v>
      </c>
      <c r="H431" s="32">
        <v>42075</v>
      </c>
      <c r="I431" s="32">
        <v>42080</v>
      </c>
      <c r="J431" s="39">
        <v>1200.17</v>
      </c>
      <c r="K431" s="39">
        <v>20</v>
      </c>
      <c r="L431" s="31"/>
      <c r="M431" s="39" t="s">
        <v>512</v>
      </c>
      <c r="N431" s="31" t="s">
        <v>44</v>
      </c>
      <c r="O431" s="31" t="s">
        <v>334</v>
      </c>
      <c r="P431" s="31" t="s">
        <v>70</v>
      </c>
      <c r="Q431" s="31" t="s">
        <v>47</v>
      </c>
      <c r="R431" s="31" t="s">
        <v>48</v>
      </c>
      <c r="S431" s="31"/>
      <c r="T431" s="31" t="s">
        <v>513</v>
      </c>
      <c r="U431" s="31"/>
      <c r="V431" s="31"/>
      <c r="W431" s="40"/>
      <c r="X431" s="40" t="s">
        <v>520</v>
      </c>
      <c r="Y431" s="22">
        <v>20</v>
      </c>
      <c r="Z431" s="40">
        <f t="shared" si="6"/>
        <v>0</v>
      </c>
      <c r="AA431" s="41" t="s">
        <v>1</v>
      </c>
      <c r="AB431" s="43"/>
      <c r="AC431" s="17"/>
      <c r="AD431" s="17"/>
      <c r="AE431" s="17"/>
      <c r="AF431" s="17"/>
      <c r="AG431" s="17"/>
      <c r="AH431" s="17"/>
      <c r="AI431" s="17"/>
      <c r="AJ431" s="17"/>
    </row>
    <row r="432" spans="1:36" s="9" customFormat="1" x14ac:dyDescent="0.2">
      <c r="A432" s="9">
        <v>422</v>
      </c>
      <c r="B432" s="31" t="s">
        <v>37</v>
      </c>
      <c r="C432" s="31" t="s">
        <v>509</v>
      </c>
      <c r="D432" s="31" t="s">
        <v>510</v>
      </c>
      <c r="E432" s="31" t="s">
        <v>511</v>
      </c>
      <c r="F432" s="31" t="s">
        <v>51</v>
      </c>
      <c r="G432" s="31" t="s">
        <v>42</v>
      </c>
      <c r="H432" s="32">
        <v>42075</v>
      </c>
      <c r="I432" s="32">
        <v>42080</v>
      </c>
      <c r="J432" s="39">
        <v>1200.17</v>
      </c>
      <c r="K432" s="39">
        <v>31.05</v>
      </c>
      <c r="L432" s="31"/>
      <c r="M432" s="39" t="s">
        <v>512</v>
      </c>
      <c r="N432" s="31" t="s">
        <v>44</v>
      </c>
      <c r="O432" s="31" t="s">
        <v>334</v>
      </c>
      <c r="P432" s="31" t="s">
        <v>224</v>
      </c>
      <c r="Q432" s="31" t="s">
        <v>47</v>
      </c>
      <c r="R432" s="31" t="s">
        <v>48</v>
      </c>
      <c r="S432" s="31"/>
      <c r="T432" s="31" t="s">
        <v>513</v>
      </c>
      <c r="U432" s="31"/>
      <c r="V432" s="31"/>
      <c r="W432" s="40"/>
      <c r="X432" s="40"/>
      <c r="Y432" s="22">
        <v>0</v>
      </c>
      <c r="Z432" s="40">
        <f t="shared" si="6"/>
        <v>31.05</v>
      </c>
      <c r="AA432" s="41" t="s">
        <v>6</v>
      </c>
      <c r="AB432" s="43"/>
      <c r="AC432" s="17"/>
      <c r="AD432" s="17"/>
      <c r="AE432" s="17"/>
      <c r="AF432" s="17"/>
      <c r="AG432" s="17"/>
      <c r="AH432" s="17"/>
      <c r="AI432" s="17"/>
      <c r="AJ432" s="17"/>
    </row>
    <row r="433" spans="1:36" s="9" customFormat="1" x14ac:dyDescent="0.2">
      <c r="A433" s="9">
        <v>423</v>
      </c>
      <c r="B433" s="31" t="s">
        <v>37</v>
      </c>
      <c r="C433" s="31" t="s">
        <v>509</v>
      </c>
      <c r="D433" s="31" t="s">
        <v>510</v>
      </c>
      <c r="E433" s="31" t="s">
        <v>511</v>
      </c>
      <c r="F433" s="31" t="s">
        <v>51</v>
      </c>
      <c r="G433" s="31" t="s">
        <v>42</v>
      </c>
      <c r="H433" s="32">
        <v>42075</v>
      </c>
      <c r="I433" s="32">
        <v>42080</v>
      </c>
      <c r="J433" s="39">
        <v>1200.17</v>
      </c>
      <c r="K433" s="39">
        <v>32.770000000000003</v>
      </c>
      <c r="L433" s="31"/>
      <c r="M433" s="39" t="s">
        <v>512</v>
      </c>
      <c r="N433" s="31" t="s">
        <v>44</v>
      </c>
      <c r="O433" s="31" t="s">
        <v>334</v>
      </c>
      <c r="P433" s="31" t="s">
        <v>224</v>
      </c>
      <c r="Q433" s="31" t="s">
        <v>47</v>
      </c>
      <c r="R433" s="31" t="s">
        <v>48</v>
      </c>
      <c r="S433" s="31"/>
      <c r="T433" s="31" t="s">
        <v>513</v>
      </c>
      <c r="U433" s="31"/>
      <c r="V433" s="31"/>
      <c r="W433" s="40"/>
      <c r="X433" s="40"/>
      <c r="Y433" s="22">
        <v>0</v>
      </c>
      <c r="Z433" s="40">
        <f t="shared" si="6"/>
        <v>32.770000000000003</v>
      </c>
      <c r="AA433" s="41" t="s">
        <v>6</v>
      </c>
      <c r="AB433" s="43"/>
      <c r="AC433" s="17"/>
      <c r="AD433" s="17"/>
      <c r="AE433" s="17"/>
      <c r="AF433" s="17"/>
      <c r="AG433" s="17"/>
      <c r="AH433" s="17"/>
      <c r="AI433" s="17"/>
      <c r="AJ433" s="17"/>
    </row>
    <row r="434" spans="1:36" s="9" customFormat="1" hidden="1" x14ac:dyDescent="0.2">
      <c r="A434" s="9">
        <v>424</v>
      </c>
      <c r="B434" s="31" t="s">
        <v>37</v>
      </c>
      <c r="C434" s="31" t="s">
        <v>509</v>
      </c>
      <c r="D434" s="31" t="s">
        <v>510</v>
      </c>
      <c r="E434" s="31" t="s">
        <v>511</v>
      </c>
      <c r="F434" s="31" t="s">
        <v>51</v>
      </c>
      <c r="G434" s="31" t="s">
        <v>42</v>
      </c>
      <c r="H434" s="32">
        <v>42075</v>
      </c>
      <c r="I434" s="32">
        <v>42080</v>
      </c>
      <c r="J434" s="39">
        <v>1200.17</v>
      </c>
      <c r="K434" s="39">
        <v>8.68</v>
      </c>
      <c r="L434" s="31"/>
      <c r="M434" s="39" t="s">
        <v>512</v>
      </c>
      <c r="N434" s="31" t="s">
        <v>44</v>
      </c>
      <c r="O434" s="31" t="s">
        <v>334</v>
      </c>
      <c r="P434" s="31" t="s">
        <v>70</v>
      </c>
      <c r="Q434" s="31" t="s">
        <v>47</v>
      </c>
      <c r="R434" s="31" t="s">
        <v>48</v>
      </c>
      <c r="S434" s="31"/>
      <c r="T434" s="31" t="s">
        <v>513</v>
      </c>
      <c r="U434" s="31"/>
      <c r="V434" s="31"/>
      <c r="W434" s="40"/>
      <c r="X434" s="40" t="s">
        <v>520</v>
      </c>
      <c r="Y434" s="22">
        <v>8.68</v>
      </c>
      <c r="Z434" s="40">
        <f t="shared" si="6"/>
        <v>0</v>
      </c>
      <c r="AA434" s="41" t="s">
        <v>1</v>
      </c>
      <c r="AB434" s="43"/>
      <c r="AC434" s="17"/>
      <c r="AD434" s="17"/>
      <c r="AE434" s="17"/>
      <c r="AF434" s="17"/>
      <c r="AG434" s="17"/>
      <c r="AH434" s="17"/>
      <c r="AI434" s="17"/>
      <c r="AJ434" s="17"/>
    </row>
    <row r="435" spans="1:36" s="9" customFormat="1" x14ac:dyDescent="0.2">
      <c r="A435" s="9">
        <v>425</v>
      </c>
      <c r="B435" s="31" t="s">
        <v>37</v>
      </c>
      <c r="C435" s="31" t="s">
        <v>509</v>
      </c>
      <c r="D435" s="31" t="s">
        <v>510</v>
      </c>
      <c r="E435" s="31" t="s">
        <v>511</v>
      </c>
      <c r="F435" s="31" t="s">
        <v>51</v>
      </c>
      <c r="G435" s="31" t="s">
        <v>42</v>
      </c>
      <c r="H435" s="32">
        <v>42075</v>
      </c>
      <c r="I435" s="32">
        <v>42080</v>
      </c>
      <c r="J435" s="39">
        <v>1200.17</v>
      </c>
      <c r="K435" s="39">
        <v>49.62</v>
      </c>
      <c r="L435" s="31"/>
      <c r="M435" s="39" t="s">
        <v>512</v>
      </c>
      <c r="N435" s="31" t="s">
        <v>44</v>
      </c>
      <c r="O435" s="31" t="s">
        <v>334</v>
      </c>
      <c r="P435" s="31" t="s">
        <v>224</v>
      </c>
      <c r="Q435" s="31" t="s">
        <v>47</v>
      </c>
      <c r="R435" s="31" t="s">
        <v>48</v>
      </c>
      <c r="S435" s="31"/>
      <c r="T435" s="31" t="s">
        <v>513</v>
      </c>
      <c r="U435" s="31"/>
      <c r="V435" s="31"/>
      <c r="W435" s="40"/>
      <c r="X435" s="40"/>
      <c r="Y435" s="22">
        <v>0</v>
      </c>
      <c r="Z435" s="40">
        <f t="shared" si="6"/>
        <v>49.62</v>
      </c>
      <c r="AA435" s="41" t="s">
        <v>6</v>
      </c>
      <c r="AB435" s="43"/>
      <c r="AC435" s="17"/>
      <c r="AD435" s="17"/>
      <c r="AE435" s="17"/>
      <c r="AF435" s="17"/>
      <c r="AG435" s="17"/>
      <c r="AH435" s="17"/>
      <c r="AI435" s="17"/>
      <c r="AJ435" s="17"/>
    </row>
    <row r="436" spans="1:36" s="9" customFormat="1" x14ac:dyDescent="0.2">
      <c r="A436" s="9">
        <v>426</v>
      </c>
      <c r="B436" s="31" t="s">
        <v>37</v>
      </c>
      <c r="C436" s="31" t="s">
        <v>509</v>
      </c>
      <c r="D436" s="31" t="s">
        <v>510</v>
      </c>
      <c r="E436" s="31" t="s">
        <v>511</v>
      </c>
      <c r="F436" s="31" t="s">
        <v>51</v>
      </c>
      <c r="G436" s="31" t="s">
        <v>42</v>
      </c>
      <c r="H436" s="32">
        <v>42075</v>
      </c>
      <c r="I436" s="32">
        <v>42080</v>
      </c>
      <c r="J436" s="39">
        <v>1200.17</v>
      </c>
      <c r="K436" s="39">
        <v>93.41</v>
      </c>
      <c r="L436" s="31"/>
      <c r="M436" s="39" t="s">
        <v>512</v>
      </c>
      <c r="N436" s="31" t="s">
        <v>44</v>
      </c>
      <c r="O436" s="31" t="s">
        <v>334</v>
      </c>
      <c r="P436" s="31" t="s">
        <v>224</v>
      </c>
      <c r="Q436" s="31" t="s">
        <v>47</v>
      </c>
      <c r="R436" s="31" t="s">
        <v>48</v>
      </c>
      <c r="S436" s="31"/>
      <c r="T436" s="31" t="s">
        <v>513</v>
      </c>
      <c r="U436" s="31"/>
      <c r="V436" s="31"/>
      <c r="W436" s="40"/>
      <c r="X436" s="40"/>
      <c r="Y436" s="22">
        <v>0</v>
      </c>
      <c r="Z436" s="40">
        <f t="shared" si="6"/>
        <v>93.41</v>
      </c>
      <c r="AA436" s="41" t="s">
        <v>6</v>
      </c>
      <c r="AB436" s="43"/>
      <c r="AC436" s="17"/>
      <c r="AD436" s="17"/>
      <c r="AE436" s="17"/>
      <c r="AF436" s="17"/>
      <c r="AG436" s="17"/>
      <c r="AH436" s="17"/>
      <c r="AI436" s="17"/>
      <c r="AJ436" s="17"/>
    </row>
    <row r="437" spans="1:36" s="9" customFormat="1" x14ac:dyDescent="0.2">
      <c r="A437" s="9">
        <v>427</v>
      </c>
      <c r="B437" s="31" t="s">
        <v>37</v>
      </c>
      <c r="C437" s="31" t="s">
        <v>509</v>
      </c>
      <c r="D437" s="31" t="s">
        <v>510</v>
      </c>
      <c r="E437" s="31" t="s">
        <v>511</v>
      </c>
      <c r="F437" s="31" t="s">
        <v>51</v>
      </c>
      <c r="G437" s="31" t="s">
        <v>42</v>
      </c>
      <c r="H437" s="32">
        <v>42075</v>
      </c>
      <c r="I437" s="32">
        <v>42080</v>
      </c>
      <c r="J437" s="39">
        <v>1200.17</v>
      </c>
      <c r="K437" s="39">
        <v>32</v>
      </c>
      <c r="L437" s="31"/>
      <c r="M437" s="39" t="s">
        <v>512</v>
      </c>
      <c r="N437" s="31" t="s">
        <v>44</v>
      </c>
      <c r="O437" s="31" t="s">
        <v>334</v>
      </c>
      <c r="P437" s="31" t="s">
        <v>224</v>
      </c>
      <c r="Q437" s="31" t="s">
        <v>53</v>
      </c>
      <c r="R437" s="31" t="s">
        <v>48</v>
      </c>
      <c r="S437" s="31"/>
      <c r="T437" s="31" t="s">
        <v>513</v>
      </c>
      <c r="U437" s="31"/>
      <c r="V437" s="31"/>
      <c r="W437" s="40"/>
      <c r="X437" s="40"/>
      <c r="Y437" s="22">
        <v>0</v>
      </c>
      <c r="Z437" s="40">
        <f t="shared" si="6"/>
        <v>32</v>
      </c>
      <c r="AA437" s="41" t="s">
        <v>6</v>
      </c>
      <c r="AB437" s="43"/>
      <c r="AC437" s="17"/>
      <c r="AD437" s="17"/>
      <c r="AE437" s="17"/>
      <c r="AF437" s="17"/>
      <c r="AG437" s="17"/>
      <c r="AH437" s="17"/>
      <c r="AI437" s="17"/>
      <c r="AJ437" s="17"/>
    </row>
    <row r="438" spans="1:36" s="9" customFormat="1" x14ac:dyDescent="0.2">
      <c r="A438" s="9">
        <v>428</v>
      </c>
      <c r="B438" s="31" t="s">
        <v>37</v>
      </c>
      <c r="C438" s="31" t="s">
        <v>509</v>
      </c>
      <c r="D438" s="31" t="s">
        <v>510</v>
      </c>
      <c r="E438" s="31" t="s">
        <v>511</v>
      </c>
      <c r="F438" s="31" t="s">
        <v>51</v>
      </c>
      <c r="G438" s="31" t="s">
        <v>42</v>
      </c>
      <c r="H438" s="32">
        <v>42075</v>
      </c>
      <c r="I438" s="32">
        <v>42080</v>
      </c>
      <c r="J438" s="39">
        <v>1200.17</v>
      </c>
      <c r="K438" s="39">
        <v>16.12</v>
      </c>
      <c r="L438" s="31"/>
      <c r="M438" s="39" t="s">
        <v>512</v>
      </c>
      <c r="N438" s="31" t="s">
        <v>44</v>
      </c>
      <c r="O438" s="31" t="s">
        <v>334</v>
      </c>
      <c r="P438" s="31" t="s">
        <v>224</v>
      </c>
      <c r="Q438" s="31" t="s">
        <v>53</v>
      </c>
      <c r="R438" s="31" t="s">
        <v>48</v>
      </c>
      <c r="S438" s="31"/>
      <c r="T438" s="31" t="s">
        <v>513</v>
      </c>
      <c r="U438" s="31"/>
      <c r="V438" s="31"/>
      <c r="W438" s="40"/>
      <c r="X438" s="40"/>
      <c r="Y438" s="22">
        <v>0</v>
      </c>
      <c r="Z438" s="40">
        <f t="shared" si="6"/>
        <v>16.12</v>
      </c>
      <c r="AA438" s="41" t="s">
        <v>6</v>
      </c>
      <c r="AB438" s="43"/>
      <c r="AC438" s="17"/>
      <c r="AD438" s="17"/>
      <c r="AE438" s="17"/>
      <c r="AF438" s="17"/>
      <c r="AG438" s="17"/>
      <c r="AH438" s="17"/>
      <c r="AI438" s="17"/>
      <c r="AJ438" s="17"/>
    </row>
    <row r="439" spans="1:36" s="9" customFormat="1" x14ac:dyDescent="0.2">
      <c r="A439" s="9">
        <v>429</v>
      </c>
      <c r="B439" s="31" t="s">
        <v>37</v>
      </c>
      <c r="C439" s="31" t="s">
        <v>509</v>
      </c>
      <c r="D439" s="31" t="s">
        <v>510</v>
      </c>
      <c r="E439" s="31" t="s">
        <v>511</v>
      </c>
      <c r="F439" s="31" t="s">
        <v>51</v>
      </c>
      <c r="G439" s="31" t="s">
        <v>42</v>
      </c>
      <c r="H439" s="32">
        <v>42075</v>
      </c>
      <c r="I439" s="32">
        <v>42080</v>
      </c>
      <c r="J439" s="39">
        <v>1200.17</v>
      </c>
      <c r="K439" s="39">
        <v>24</v>
      </c>
      <c r="L439" s="31"/>
      <c r="M439" s="39" t="s">
        <v>512</v>
      </c>
      <c r="N439" s="31" t="s">
        <v>44</v>
      </c>
      <c r="O439" s="31" t="s">
        <v>334</v>
      </c>
      <c r="P439" s="31" t="s">
        <v>224</v>
      </c>
      <c r="Q439" s="31" t="s">
        <v>53</v>
      </c>
      <c r="R439" s="31" t="s">
        <v>48</v>
      </c>
      <c r="S439" s="31"/>
      <c r="T439" s="31" t="s">
        <v>513</v>
      </c>
      <c r="U439" s="31"/>
      <c r="V439" s="31"/>
      <c r="W439" s="40"/>
      <c r="X439" s="40"/>
      <c r="Y439" s="22">
        <v>0</v>
      </c>
      <c r="Z439" s="40">
        <f t="shared" si="6"/>
        <v>24</v>
      </c>
      <c r="AA439" s="41" t="s">
        <v>6</v>
      </c>
      <c r="AB439" s="43"/>
      <c r="AC439" s="17"/>
      <c r="AD439" s="17"/>
      <c r="AE439" s="17"/>
      <c r="AF439" s="17"/>
      <c r="AG439" s="17"/>
      <c r="AH439" s="17"/>
      <c r="AI439" s="17"/>
      <c r="AJ439" s="17"/>
    </row>
    <row r="440" spans="1:36" s="9" customFormat="1" x14ac:dyDescent="0.2">
      <c r="A440" s="9">
        <v>430</v>
      </c>
      <c r="B440" s="31" t="s">
        <v>37</v>
      </c>
      <c r="C440" s="31" t="s">
        <v>509</v>
      </c>
      <c r="D440" s="31" t="s">
        <v>510</v>
      </c>
      <c r="E440" s="31" t="s">
        <v>511</v>
      </c>
      <c r="F440" s="31" t="s">
        <v>51</v>
      </c>
      <c r="G440" s="31" t="s">
        <v>42</v>
      </c>
      <c r="H440" s="32">
        <v>42075</v>
      </c>
      <c r="I440" s="32">
        <v>42080</v>
      </c>
      <c r="J440" s="39">
        <v>1200.17</v>
      </c>
      <c r="K440" s="39">
        <v>336.2</v>
      </c>
      <c r="L440" s="31"/>
      <c r="M440" s="39" t="s">
        <v>512</v>
      </c>
      <c r="N440" s="31" t="s">
        <v>44</v>
      </c>
      <c r="O440" s="31" t="s">
        <v>334</v>
      </c>
      <c r="P440" s="31" t="s">
        <v>224</v>
      </c>
      <c r="Q440" s="31" t="s">
        <v>53</v>
      </c>
      <c r="R440" s="31" t="s">
        <v>48</v>
      </c>
      <c r="S440" s="31"/>
      <c r="T440" s="31" t="s">
        <v>513</v>
      </c>
      <c r="U440" s="31"/>
      <c r="V440" s="31"/>
      <c r="W440" s="40"/>
      <c r="X440" s="40"/>
      <c r="Y440" s="22">
        <v>0</v>
      </c>
      <c r="Z440" s="40">
        <f t="shared" si="6"/>
        <v>336.2</v>
      </c>
      <c r="AA440" s="41" t="s">
        <v>6</v>
      </c>
      <c r="AB440" s="43"/>
      <c r="AC440" s="17"/>
      <c r="AD440" s="17"/>
      <c r="AE440" s="17"/>
      <c r="AF440" s="17"/>
      <c r="AG440" s="17"/>
      <c r="AH440" s="17"/>
      <c r="AI440" s="17"/>
      <c r="AJ440" s="17"/>
    </row>
    <row r="441" spans="1:36" s="9" customFormat="1" x14ac:dyDescent="0.2">
      <c r="A441" s="9">
        <v>431</v>
      </c>
      <c r="B441" s="31" t="s">
        <v>37</v>
      </c>
      <c r="C441" s="31" t="s">
        <v>509</v>
      </c>
      <c r="D441" s="31" t="s">
        <v>510</v>
      </c>
      <c r="E441" s="31" t="s">
        <v>511</v>
      </c>
      <c r="F441" s="31" t="s">
        <v>51</v>
      </c>
      <c r="G441" s="31" t="s">
        <v>42</v>
      </c>
      <c r="H441" s="32">
        <v>42075</v>
      </c>
      <c r="I441" s="32">
        <v>42080</v>
      </c>
      <c r="J441" s="39">
        <v>1200.17</v>
      </c>
      <c r="K441" s="39">
        <v>6.81</v>
      </c>
      <c r="L441" s="31"/>
      <c r="M441" s="39" t="s">
        <v>512</v>
      </c>
      <c r="N441" s="31" t="s">
        <v>44</v>
      </c>
      <c r="O441" s="31" t="s">
        <v>334</v>
      </c>
      <c r="P441" s="31" t="s">
        <v>224</v>
      </c>
      <c r="Q441" s="31" t="s">
        <v>47</v>
      </c>
      <c r="R441" s="31" t="s">
        <v>48</v>
      </c>
      <c r="S441" s="31"/>
      <c r="T441" s="31" t="s">
        <v>513</v>
      </c>
      <c r="U441" s="31"/>
      <c r="V441" s="31"/>
      <c r="W441" s="40"/>
      <c r="X441" s="40"/>
      <c r="Y441" s="22">
        <v>0</v>
      </c>
      <c r="Z441" s="40">
        <f t="shared" si="6"/>
        <v>6.81</v>
      </c>
      <c r="AA441" s="41" t="s">
        <v>6</v>
      </c>
      <c r="AB441" s="43"/>
      <c r="AC441" s="17"/>
      <c r="AD441" s="17"/>
      <c r="AE441" s="17"/>
      <c r="AF441" s="17"/>
      <c r="AG441" s="17"/>
      <c r="AH441" s="17"/>
      <c r="AI441" s="17"/>
      <c r="AJ441" s="17"/>
    </row>
    <row r="442" spans="1:36" s="9" customFormat="1" x14ac:dyDescent="0.2">
      <c r="A442" s="9">
        <v>432</v>
      </c>
      <c r="B442" s="31" t="s">
        <v>37</v>
      </c>
      <c r="C442" s="31" t="s">
        <v>509</v>
      </c>
      <c r="D442" s="31" t="s">
        <v>510</v>
      </c>
      <c r="E442" s="31" t="s">
        <v>511</v>
      </c>
      <c r="F442" s="31" t="s">
        <v>51</v>
      </c>
      <c r="G442" s="31" t="s">
        <v>42</v>
      </c>
      <c r="H442" s="32">
        <v>42075</v>
      </c>
      <c r="I442" s="32">
        <v>42080</v>
      </c>
      <c r="J442" s="39">
        <v>1200.17</v>
      </c>
      <c r="K442" s="39">
        <v>177.28</v>
      </c>
      <c r="L442" s="31"/>
      <c r="M442" s="39" t="s">
        <v>512</v>
      </c>
      <c r="N442" s="31" t="s">
        <v>44</v>
      </c>
      <c r="O442" s="31" t="s">
        <v>334</v>
      </c>
      <c r="P442" s="31" t="s">
        <v>224</v>
      </c>
      <c r="Q442" s="31" t="s">
        <v>53</v>
      </c>
      <c r="R442" s="31" t="s">
        <v>48</v>
      </c>
      <c r="S442" s="31"/>
      <c r="T442" s="31" t="s">
        <v>513</v>
      </c>
      <c r="U442" s="31"/>
      <c r="V442" s="31"/>
      <c r="W442" s="40"/>
      <c r="X442" s="40"/>
      <c r="Y442" s="22">
        <v>0</v>
      </c>
      <c r="Z442" s="40">
        <f t="shared" si="6"/>
        <v>177.28</v>
      </c>
      <c r="AA442" s="41" t="s">
        <v>6</v>
      </c>
      <c r="AB442" s="43"/>
      <c r="AC442" s="17"/>
      <c r="AD442" s="17"/>
      <c r="AE442" s="17"/>
      <c r="AF442" s="17"/>
      <c r="AG442" s="17"/>
      <c r="AH442" s="17"/>
      <c r="AI442" s="17"/>
      <c r="AJ442" s="17"/>
    </row>
    <row r="443" spans="1:36" s="9" customFormat="1" x14ac:dyDescent="0.2">
      <c r="A443" s="9">
        <v>433</v>
      </c>
      <c r="B443" s="31" t="s">
        <v>37</v>
      </c>
      <c r="C443" s="31" t="s">
        <v>509</v>
      </c>
      <c r="D443" s="31" t="s">
        <v>510</v>
      </c>
      <c r="E443" s="31" t="s">
        <v>511</v>
      </c>
      <c r="F443" s="31" t="s">
        <v>51</v>
      </c>
      <c r="G443" s="31" t="s">
        <v>42</v>
      </c>
      <c r="H443" s="32">
        <v>42075</v>
      </c>
      <c r="I443" s="32">
        <v>42080</v>
      </c>
      <c r="J443" s="39">
        <v>1200.17</v>
      </c>
      <c r="K443" s="39">
        <v>223.74</v>
      </c>
      <c r="L443" s="31"/>
      <c r="M443" s="39" t="s">
        <v>512</v>
      </c>
      <c r="N443" s="31" t="s">
        <v>44</v>
      </c>
      <c r="O443" s="31" t="s">
        <v>334</v>
      </c>
      <c r="P443" s="31" t="s">
        <v>224</v>
      </c>
      <c r="Q443" s="31" t="s">
        <v>73</v>
      </c>
      <c r="R443" s="31" t="s">
        <v>48</v>
      </c>
      <c r="S443" s="31"/>
      <c r="T443" s="31" t="s">
        <v>513</v>
      </c>
      <c r="U443" s="31"/>
      <c r="V443" s="31"/>
      <c r="W443" s="40"/>
      <c r="X443" s="40"/>
      <c r="Y443" s="22">
        <v>0</v>
      </c>
      <c r="Z443" s="40">
        <f t="shared" si="6"/>
        <v>223.74</v>
      </c>
      <c r="AA443" s="41" t="s">
        <v>6</v>
      </c>
      <c r="AB443" s="43"/>
      <c r="AC443" s="17"/>
      <c r="AD443" s="17"/>
      <c r="AE443" s="17"/>
      <c r="AF443" s="17"/>
      <c r="AG443" s="17"/>
      <c r="AH443" s="17"/>
      <c r="AI443" s="17"/>
      <c r="AJ443" s="17"/>
    </row>
    <row r="444" spans="1:36" s="9" customFormat="1" x14ac:dyDescent="0.2">
      <c r="A444" s="9">
        <v>434</v>
      </c>
      <c r="B444" s="31" t="s">
        <v>37</v>
      </c>
      <c r="C444" s="31" t="s">
        <v>509</v>
      </c>
      <c r="D444" s="31" t="s">
        <v>510</v>
      </c>
      <c r="E444" s="31" t="s">
        <v>511</v>
      </c>
      <c r="F444" s="31" t="s">
        <v>51</v>
      </c>
      <c r="G444" s="31" t="s">
        <v>42</v>
      </c>
      <c r="H444" s="32">
        <v>42075</v>
      </c>
      <c r="I444" s="32">
        <v>42080</v>
      </c>
      <c r="J444" s="39">
        <v>1200.17</v>
      </c>
      <c r="K444" s="39">
        <v>11.41</v>
      </c>
      <c r="L444" s="31"/>
      <c r="M444" s="39" t="s">
        <v>512</v>
      </c>
      <c r="N444" s="31" t="s">
        <v>44</v>
      </c>
      <c r="O444" s="31" t="s">
        <v>334</v>
      </c>
      <c r="P444" s="31" t="s">
        <v>224</v>
      </c>
      <c r="Q444" s="31" t="s">
        <v>47</v>
      </c>
      <c r="R444" s="31" t="s">
        <v>48</v>
      </c>
      <c r="S444" s="31"/>
      <c r="T444" s="31" t="s">
        <v>513</v>
      </c>
      <c r="U444" s="31"/>
      <c r="V444" s="31"/>
      <c r="W444" s="40"/>
      <c r="X444" s="40"/>
      <c r="Y444" s="22">
        <v>0</v>
      </c>
      <c r="Z444" s="40">
        <f t="shared" si="6"/>
        <v>11.41</v>
      </c>
      <c r="AA444" s="41" t="s">
        <v>6</v>
      </c>
      <c r="AB444" s="43"/>
      <c r="AC444" s="17"/>
      <c r="AD444" s="17"/>
      <c r="AE444" s="17"/>
      <c r="AF444" s="17"/>
      <c r="AG444" s="17"/>
      <c r="AH444" s="17"/>
      <c r="AI444" s="17"/>
      <c r="AJ444" s="17"/>
    </row>
    <row r="445" spans="1:36" s="9" customFormat="1" x14ac:dyDescent="0.2">
      <c r="A445" s="9">
        <v>435</v>
      </c>
      <c r="B445" s="31" t="s">
        <v>37</v>
      </c>
      <c r="C445" s="31" t="s">
        <v>509</v>
      </c>
      <c r="D445" s="31" t="s">
        <v>510</v>
      </c>
      <c r="E445" s="31" t="s">
        <v>511</v>
      </c>
      <c r="F445" s="31" t="s">
        <v>51</v>
      </c>
      <c r="G445" s="31" t="s">
        <v>42</v>
      </c>
      <c r="H445" s="32">
        <v>42075</v>
      </c>
      <c r="I445" s="32">
        <v>42080</v>
      </c>
      <c r="J445" s="39">
        <v>1200.17</v>
      </c>
      <c r="K445" s="39">
        <v>12.08</v>
      </c>
      <c r="L445" s="31"/>
      <c r="M445" s="39" t="s">
        <v>512</v>
      </c>
      <c r="N445" s="31" t="s">
        <v>44</v>
      </c>
      <c r="O445" s="31" t="s">
        <v>334</v>
      </c>
      <c r="P445" s="31" t="s">
        <v>224</v>
      </c>
      <c r="Q445" s="31" t="s">
        <v>47</v>
      </c>
      <c r="R445" s="31" t="s">
        <v>48</v>
      </c>
      <c r="S445" s="31"/>
      <c r="T445" s="31" t="s">
        <v>513</v>
      </c>
      <c r="U445" s="31"/>
      <c r="V445" s="31"/>
      <c r="W445" s="40"/>
      <c r="X445" s="40"/>
      <c r="Y445" s="22">
        <v>0</v>
      </c>
      <c r="Z445" s="40">
        <f t="shared" si="6"/>
        <v>12.08</v>
      </c>
      <c r="AA445" s="41" t="s">
        <v>6</v>
      </c>
      <c r="AB445" s="43"/>
      <c r="AC445" s="17"/>
      <c r="AD445" s="17"/>
      <c r="AE445" s="17"/>
      <c r="AF445" s="17"/>
      <c r="AG445" s="17"/>
      <c r="AH445" s="17"/>
      <c r="AI445" s="17"/>
      <c r="AJ445" s="17"/>
    </row>
    <row r="446" spans="1:36" s="9" customFormat="1" x14ac:dyDescent="0.2">
      <c r="A446" s="9">
        <v>436</v>
      </c>
      <c r="B446" s="31" t="s">
        <v>37</v>
      </c>
      <c r="C446" s="31" t="s">
        <v>509</v>
      </c>
      <c r="D446" s="31" t="s">
        <v>510</v>
      </c>
      <c r="E446" s="31" t="s">
        <v>511</v>
      </c>
      <c r="F446" s="31" t="s">
        <v>51</v>
      </c>
      <c r="G446" s="31" t="s">
        <v>42</v>
      </c>
      <c r="H446" s="32">
        <v>42075</v>
      </c>
      <c r="I446" s="32">
        <v>42080</v>
      </c>
      <c r="J446" s="39">
        <v>1200.17</v>
      </c>
      <c r="K446" s="39">
        <v>10.73</v>
      </c>
      <c r="L446" s="31"/>
      <c r="M446" s="39" t="s">
        <v>512</v>
      </c>
      <c r="N446" s="31" t="s">
        <v>44</v>
      </c>
      <c r="O446" s="31" t="s">
        <v>334</v>
      </c>
      <c r="P446" s="31" t="s">
        <v>224</v>
      </c>
      <c r="Q446" s="31" t="s">
        <v>47</v>
      </c>
      <c r="R446" s="31" t="s">
        <v>48</v>
      </c>
      <c r="S446" s="31"/>
      <c r="T446" s="31" t="s">
        <v>513</v>
      </c>
      <c r="U446" s="31"/>
      <c r="V446" s="31"/>
      <c r="W446" s="40"/>
      <c r="X446" s="40"/>
      <c r="Y446" s="22">
        <v>0</v>
      </c>
      <c r="Z446" s="40">
        <f t="shared" si="6"/>
        <v>10.73</v>
      </c>
      <c r="AA446" s="41" t="s">
        <v>6</v>
      </c>
      <c r="AB446" s="43"/>
      <c r="AC446" s="17"/>
      <c r="AD446" s="17"/>
      <c r="AE446" s="17"/>
      <c r="AF446" s="17"/>
      <c r="AG446" s="17"/>
      <c r="AH446" s="17"/>
      <c r="AI446" s="17"/>
      <c r="AJ446" s="17"/>
    </row>
    <row r="447" spans="1:36" s="9" customFormat="1" x14ac:dyDescent="0.2">
      <c r="A447" s="9">
        <v>437</v>
      </c>
      <c r="B447" s="31" t="s">
        <v>37</v>
      </c>
      <c r="C447" s="31" t="s">
        <v>509</v>
      </c>
      <c r="D447" s="31" t="s">
        <v>510</v>
      </c>
      <c r="E447" s="31" t="s">
        <v>511</v>
      </c>
      <c r="F447" s="31" t="s">
        <v>51</v>
      </c>
      <c r="G447" s="31" t="s">
        <v>42</v>
      </c>
      <c r="H447" s="32">
        <v>42075</v>
      </c>
      <c r="I447" s="32">
        <v>42080</v>
      </c>
      <c r="J447" s="39">
        <v>1200.17</v>
      </c>
      <c r="K447" s="39">
        <v>48</v>
      </c>
      <c r="L447" s="31"/>
      <c r="M447" s="39" t="s">
        <v>512</v>
      </c>
      <c r="N447" s="31" t="s">
        <v>44</v>
      </c>
      <c r="O447" s="31" t="s">
        <v>334</v>
      </c>
      <c r="P447" s="31" t="s">
        <v>224</v>
      </c>
      <c r="Q447" s="31" t="s">
        <v>53</v>
      </c>
      <c r="R447" s="31" t="s">
        <v>48</v>
      </c>
      <c r="S447" s="31"/>
      <c r="T447" s="31" t="s">
        <v>513</v>
      </c>
      <c r="U447" s="31"/>
      <c r="V447" s="31"/>
      <c r="W447" s="40"/>
      <c r="X447" s="40"/>
      <c r="Y447" s="22">
        <v>0</v>
      </c>
      <c r="Z447" s="40">
        <f t="shared" si="6"/>
        <v>48</v>
      </c>
      <c r="AA447" s="41" t="s">
        <v>6</v>
      </c>
      <c r="AB447" s="43"/>
      <c r="AC447" s="17"/>
      <c r="AD447" s="17"/>
      <c r="AE447" s="17"/>
      <c r="AF447" s="17"/>
      <c r="AG447" s="17"/>
      <c r="AH447" s="17"/>
      <c r="AI447" s="17"/>
      <c r="AJ447" s="17"/>
    </row>
    <row r="448" spans="1:36" s="9" customFormat="1" x14ac:dyDescent="0.2">
      <c r="A448" s="9">
        <v>438</v>
      </c>
      <c r="B448" s="31" t="s">
        <v>37</v>
      </c>
      <c r="C448" s="31" t="s">
        <v>514</v>
      </c>
      <c r="D448" s="31" t="s">
        <v>515</v>
      </c>
      <c r="E448" s="31" t="s">
        <v>516</v>
      </c>
      <c r="F448" s="31" t="s">
        <v>199</v>
      </c>
      <c r="G448" s="31" t="s">
        <v>42</v>
      </c>
      <c r="H448" s="32">
        <v>42090</v>
      </c>
      <c r="I448" s="32">
        <v>42094</v>
      </c>
      <c r="J448" s="39">
        <v>827.67</v>
      </c>
      <c r="K448" s="39">
        <v>344.09</v>
      </c>
      <c r="L448" s="31"/>
      <c r="M448" s="39" t="s">
        <v>517</v>
      </c>
      <c r="N448" s="31" t="s">
        <v>44</v>
      </c>
      <c r="O448" s="31" t="s">
        <v>60</v>
      </c>
      <c r="P448" s="31" t="s">
        <v>46</v>
      </c>
      <c r="Q448" s="31" t="s">
        <v>47</v>
      </c>
      <c r="R448" s="31" t="s">
        <v>48</v>
      </c>
      <c r="S448" s="31"/>
      <c r="T448" s="31" t="s">
        <v>518</v>
      </c>
      <c r="U448" s="31"/>
      <c r="V448" s="31"/>
      <c r="W448" s="40"/>
      <c r="X448" s="40"/>
      <c r="Y448" s="22">
        <v>0</v>
      </c>
      <c r="Z448" s="40">
        <f t="shared" si="6"/>
        <v>344.09</v>
      </c>
      <c r="AA448" s="41" t="s">
        <v>6</v>
      </c>
      <c r="AB448" s="43"/>
      <c r="AC448" s="17"/>
      <c r="AD448" s="17"/>
      <c r="AE448" s="17"/>
      <c r="AF448" s="17"/>
      <c r="AG448" s="17"/>
      <c r="AH448" s="17"/>
      <c r="AI448" s="17"/>
      <c r="AJ448" s="17"/>
    </row>
    <row r="449" spans="1:36" s="9" customFormat="1" hidden="1" x14ac:dyDescent="0.2">
      <c r="A449" s="9">
        <v>439</v>
      </c>
      <c r="B449" s="31" t="s">
        <v>37</v>
      </c>
      <c r="C449" s="31" t="s">
        <v>514</v>
      </c>
      <c r="D449" s="31" t="s">
        <v>515</v>
      </c>
      <c r="E449" s="31" t="s">
        <v>516</v>
      </c>
      <c r="F449" s="31" t="s">
        <v>199</v>
      </c>
      <c r="G449" s="31" t="s">
        <v>42</v>
      </c>
      <c r="H449" s="32">
        <v>42090</v>
      </c>
      <c r="I449" s="32">
        <v>42094</v>
      </c>
      <c r="J449" s="39">
        <v>827.67</v>
      </c>
      <c r="K449" s="39">
        <v>12.85</v>
      </c>
      <c r="L449" s="31"/>
      <c r="M449" s="39" t="s">
        <v>517</v>
      </c>
      <c r="N449" s="31" t="s">
        <v>44</v>
      </c>
      <c r="O449" s="31" t="s">
        <v>60</v>
      </c>
      <c r="P449" s="31" t="s">
        <v>70</v>
      </c>
      <c r="Q449" s="31" t="s">
        <v>47</v>
      </c>
      <c r="R449" s="31" t="s">
        <v>48</v>
      </c>
      <c r="S449" s="31"/>
      <c r="T449" s="31" t="s">
        <v>518</v>
      </c>
      <c r="U449" s="31"/>
      <c r="V449" s="31"/>
      <c r="W449" s="40"/>
      <c r="X449" s="40" t="s">
        <v>520</v>
      </c>
      <c r="Y449" s="22">
        <v>12.85</v>
      </c>
      <c r="Z449" s="40">
        <f t="shared" si="6"/>
        <v>0</v>
      </c>
      <c r="AA449" s="41" t="s">
        <v>1</v>
      </c>
      <c r="AB449" s="43"/>
      <c r="AC449" s="17"/>
      <c r="AD449" s="17"/>
      <c r="AE449" s="17"/>
      <c r="AF449" s="17"/>
      <c r="AG449" s="17"/>
      <c r="AH449" s="17"/>
      <c r="AI449" s="17"/>
      <c r="AJ449" s="17"/>
    </row>
    <row r="450" spans="1:36" s="9" customFormat="1" x14ac:dyDescent="0.2">
      <c r="A450" s="9">
        <v>440</v>
      </c>
      <c r="B450" s="31" t="s">
        <v>37</v>
      </c>
      <c r="C450" s="31" t="s">
        <v>514</v>
      </c>
      <c r="D450" s="31" t="s">
        <v>515</v>
      </c>
      <c r="E450" s="31" t="s">
        <v>516</v>
      </c>
      <c r="F450" s="31" t="s">
        <v>199</v>
      </c>
      <c r="G450" s="31" t="s">
        <v>42</v>
      </c>
      <c r="H450" s="32">
        <v>42090</v>
      </c>
      <c r="I450" s="32">
        <v>42094</v>
      </c>
      <c r="J450" s="39">
        <v>827.67</v>
      </c>
      <c r="K450" s="39">
        <v>55.47</v>
      </c>
      <c r="L450" s="31"/>
      <c r="M450" s="39" t="s">
        <v>517</v>
      </c>
      <c r="N450" s="31" t="s">
        <v>44</v>
      </c>
      <c r="O450" s="31" t="s">
        <v>60</v>
      </c>
      <c r="P450" s="31" t="s">
        <v>46</v>
      </c>
      <c r="Q450" s="31" t="s">
        <v>47</v>
      </c>
      <c r="R450" s="31" t="s">
        <v>48</v>
      </c>
      <c r="S450" s="31"/>
      <c r="T450" s="31" t="s">
        <v>518</v>
      </c>
      <c r="U450" s="31"/>
      <c r="V450" s="31"/>
      <c r="W450" s="40"/>
      <c r="X450" s="40"/>
      <c r="Y450" s="22">
        <v>0</v>
      </c>
      <c r="Z450" s="40">
        <f t="shared" si="6"/>
        <v>55.47</v>
      </c>
      <c r="AA450" s="41" t="s">
        <v>6</v>
      </c>
      <c r="AB450" s="43"/>
      <c r="AC450" s="17"/>
      <c r="AD450" s="17"/>
      <c r="AE450" s="17"/>
      <c r="AF450" s="17"/>
      <c r="AG450" s="17"/>
      <c r="AH450" s="17"/>
      <c r="AI450" s="17"/>
      <c r="AJ450" s="17"/>
    </row>
    <row r="451" spans="1:36" s="9" customFormat="1" x14ac:dyDescent="0.2">
      <c r="A451" s="9">
        <v>441</v>
      </c>
      <c r="B451" s="31" t="s">
        <v>37</v>
      </c>
      <c r="C451" s="31" t="s">
        <v>514</v>
      </c>
      <c r="D451" s="31" t="s">
        <v>515</v>
      </c>
      <c r="E451" s="31" t="s">
        <v>516</v>
      </c>
      <c r="F451" s="31" t="s">
        <v>199</v>
      </c>
      <c r="G451" s="31" t="s">
        <v>42</v>
      </c>
      <c r="H451" s="32">
        <v>42090</v>
      </c>
      <c r="I451" s="32">
        <v>42094</v>
      </c>
      <c r="J451" s="39">
        <v>827.67</v>
      </c>
      <c r="K451" s="39">
        <v>34.49</v>
      </c>
      <c r="L451" s="31"/>
      <c r="M451" s="39" t="s">
        <v>517</v>
      </c>
      <c r="N451" s="31" t="s">
        <v>44</v>
      </c>
      <c r="O451" s="31" t="s">
        <v>60</v>
      </c>
      <c r="P451" s="31" t="s">
        <v>46</v>
      </c>
      <c r="Q451" s="31" t="s">
        <v>47</v>
      </c>
      <c r="R451" s="31" t="s">
        <v>48</v>
      </c>
      <c r="S451" s="31"/>
      <c r="T451" s="31" t="s">
        <v>518</v>
      </c>
      <c r="U451" s="31"/>
      <c r="V451" s="31"/>
      <c r="W451" s="40"/>
      <c r="X451" s="40"/>
      <c r="Y451" s="22">
        <v>0</v>
      </c>
      <c r="Z451" s="40">
        <f t="shared" si="6"/>
        <v>34.49</v>
      </c>
      <c r="AA451" s="41" t="s">
        <v>6</v>
      </c>
      <c r="AB451" s="43"/>
      <c r="AC451" s="17"/>
      <c r="AD451" s="17"/>
      <c r="AE451" s="17"/>
      <c r="AF451" s="17"/>
      <c r="AG451" s="17"/>
      <c r="AH451" s="17"/>
      <c r="AI451" s="17"/>
      <c r="AJ451" s="17"/>
    </row>
    <row r="452" spans="1:36" s="9" customFormat="1" x14ac:dyDescent="0.2">
      <c r="A452" s="9">
        <v>442</v>
      </c>
      <c r="B452" s="31" t="s">
        <v>37</v>
      </c>
      <c r="C452" s="31" t="s">
        <v>514</v>
      </c>
      <c r="D452" s="31" t="s">
        <v>515</v>
      </c>
      <c r="E452" s="31" t="s">
        <v>516</v>
      </c>
      <c r="F452" s="31" t="s">
        <v>199</v>
      </c>
      <c r="G452" s="31" t="s">
        <v>42</v>
      </c>
      <c r="H452" s="32">
        <v>42090</v>
      </c>
      <c r="I452" s="32">
        <v>42094</v>
      </c>
      <c r="J452" s="39">
        <v>827.67</v>
      </c>
      <c r="K452" s="39">
        <v>71.099999999999994</v>
      </c>
      <c r="L452" s="31"/>
      <c r="M452" s="39" t="s">
        <v>517</v>
      </c>
      <c r="N452" s="31" t="s">
        <v>44</v>
      </c>
      <c r="O452" s="31" t="s">
        <v>60</v>
      </c>
      <c r="P452" s="31" t="s">
        <v>46</v>
      </c>
      <c r="Q452" s="31" t="s">
        <v>47</v>
      </c>
      <c r="R452" s="31" t="s">
        <v>48</v>
      </c>
      <c r="S452" s="31"/>
      <c r="T452" s="31" t="s">
        <v>518</v>
      </c>
      <c r="U452" s="31"/>
      <c r="V452" s="31"/>
      <c r="W452" s="40"/>
      <c r="X452" s="40"/>
      <c r="Y452" s="22">
        <v>0</v>
      </c>
      <c r="Z452" s="40">
        <f t="shared" si="6"/>
        <v>71.099999999999994</v>
      </c>
      <c r="AA452" s="41" t="s">
        <v>6</v>
      </c>
      <c r="AB452" s="43"/>
      <c r="AC452" s="17"/>
      <c r="AD452" s="17"/>
      <c r="AE452" s="17"/>
      <c r="AF452" s="17"/>
      <c r="AG452" s="17"/>
      <c r="AH452" s="17"/>
      <c r="AI452" s="17"/>
      <c r="AJ452" s="17"/>
    </row>
    <row r="453" spans="1:36" s="9" customFormat="1" x14ac:dyDescent="0.2">
      <c r="A453" s="9">
        <v>443</v>
      </c>
      <c r="B453" s="31" t="s">
        <v>37</v>
      </c>
      <c r="C453" s="31" t="s">
        <v>514</v>
      </c>
      <c r="D453" s="31" t="s">
        <v>515</v>
      </c>
      <c r="E453" s="31" t="s">
        <v>516</v>
      </c>
      <c r="F453" s="31" t="s">
        <v>199</v>
      </c>
      <c r="G453" s="31" t="s">
        <v>42</v>
      </c>
      <c r="H453" s="32">
        <v>42090</v>
      </c>
      <c r="I453" s="32">
        <v>42094</v>
      </c>
      <c r="J453" s="39">
        <v>827.67</v>
      </c>
      <c r="K453" s="39">
        <v>309.67</v>
      </c>
      <c r="L453" s="31"/>
      <c r="M453" s="39" t="s">
        <v>517</v>
      </c>
      <c r="N453" s="31" t="s">
        <v>44</v>
      </c>
      <c r="O453" s="31" t="s">
        <v>60</v>
      </c>
      <c r="P453" s="31" t="s">
        <v>46</v>
      </c>
      <c r="Q453" s="31" t="s">
        <v>47</v>
      </c>
      <c r="R453" s="31" t="s">
        <v>48</v>
      </c>
      <c r="S453" s="31"/>
      <c r="T453" s="31" t="s">
        <v>518</v>
      </c>
      <c r="U453" s="31"/>
      <c r="V453" s="31"/>
      <c r="W453" s="40"/>
      <c r="X453" s="40"/>
      <c r="Y453" s="22">
        <v>0</v>
      </c>
      <c r="Z453" s="40">
        <f t="shared" si="6"/>
        <v>309.67</v>
      </c>
      <c r="AA453" s="41" t="s">
        <v>6</v>
      </c>
      <c r="AB453" s="43"/>
      <c r="AC453" s="17"/>
      <c r="AD453" s="17"/>
      <c r="AE453" s="17"/>
      <c r="AF453" s="17"/>
      <c r="AG453" s="17"/>
      <c r="AH453" s="17"/>
      <c r="AI453" s="17"/>
      <c r="AJ453" s="17"/>
    </row>
    <row r="454" spans="1:36" s="9" customFormat="1" x14ac:dyDescent="0.2">
      <c r="A454" s="9">
        <v>444</v>
      </c>
      <c r="B454" s="31" t="s">
        <v>37</v>
      </c>
      <c r="C454" s="31" t="s">
        <v>38</v>
      </c>
      <c r="D454" s="31" t="s">
        <v>39</v>
      </c>
      <c r="E454" s="31" t="s">
        <v>533</v>
      </c>
      <c r="F454" s="31" t="s">
        <v>534</v>
      </c>
      <c r="G454" s="31" t="s">
        <v>42</v>
      </c>
      <c r="H454" s="32">
        <v>42102</v>
      </c>
      <c r="I454" s="51">
        <v>42104</v>
      </c>
      <c r="J454" s="52">
        <v>701.33</v>
      </c>
      <c r="K454" s="52">
        <v>221.48</v>
      </c>
      <c r="L454" s="53"/>
      <c r="M454" s="52" t="s">
        <v>535</v>
      </c>
      <c r="N454" s="53" t="s">
        <v>44</v>
      </c>
      <c r="O454" s="53" t="s">
        <v>45</v>
      </c>
      <c r="P454" s="53" t="s">
        <v>46</v>
      </c>
      <c r="Q454" s="53" t="s">
        <v>73</v>
      </c>
      <c r="R454" s="53" t="s">
        <v>48</v>
      </c>
      <c r="S454" s="31"/>
      <c r="T454" s="31" t="s">
        <v>536</v>
      </c>
      <c r="U454" s="31"/>
      <c r="V454" s="31"/>
      <c r="W454" s="40"/>
      <c r="X454" s="40"/>
      <c r="Y454" s="22">
        <v>0</v>
      </c>
      <c r="Z454" s="40">
        <f t="shared" si="6"/>
        <v>221.48</v>
      </c>
      <c r="AA454" s="41" t="str">
        <f t="shared" ref="AA454:AA517" si="7">IF(Y454&lt;&gt;0,"Complete - With Adjustment","Complete - No Adjustment")</f>
        <v>Complete - No Adjustment</v>
      </c>
      <c r="AB454" s="43"/>
      <c r="AC454" s="17"/>
      <c r="AD454" s="17"/>
      <c r="AE454" s="17"/>
      <c r="AF454" s="17"/>
      <c r="AG454" s="17"/>
      <c r="AH454" s="17"/>
      <c r="AI454" s="17"/>
      <c r="AJ454" s="17"/>
    </row>
    <row r="455" spans="1:36" s="9" customFormat="1" hidden="1" x14ac:dyDescent="0.2">
      <c r="A455" s="9">
        <v>445</v>
      </c>
      <c r="B455" s="31" t="s">
        <v>37</v>
      </c>
      <c r="C455" s="31" t="s">
        <v>38</v>
      </c>
      <c r="D455" s="31" t="s">
        <v>39</v>
      </c>
      <c r="E455" s="31" t="s">
        <v>533</v>
      </c>
      <c r="F455" s="31" t="s">
        <v>534</v>
      </c>
      <c r="G455" s="31" t="s">
        <v>42</v>
      </c>
      <c r="H455" s="32">
        <v>42102</v>
      </c>
      <c r="I455" s="51">
        <v>42104</v>
      </c>
      <c r="J455" s="52">
        <v>701.33</v>
      </c>
      <c r="K455" s="52">
        <v>71.45</v>
      </c>
      <c r="L455" s="53"/>
      <c r="M455" s="52" t="s">
        <v>535</v>
      </c>
      <c r="N455" s="53" t="s">
        <v>44</v>
      </c>
      <c r="O455" s="53" t="s">
        <v>45</v>
      </c>
      <c r="P455" s="53" t="s">
        <v>70</v>
      </c>
      <c r="Q455" s="53" t="s">
        <v>47</v>
      </c>
      <c r="R455" s="53" t="s">
        <v>48</v>
      </c>
      <c r="S455" s="31"/>
      <c r="T455" s="31" t="s">
        <v>536</v>
      </c>
      <c r="U455" s="31"/>
      <c r="V455" s="31"/>
      <c r="W455" s="40"/>
      <c r="X455" s="15" t="s">
        <v>0</v>
      </c>
      <c r="Y455" s="22">
        <v>71.45</v>
      </c>
      <c r="Z455" s="40">
        <f t="shared" si="6"/>
        <v>0</v>
      </c>
      <c r="AA455" s="41" t="str">
        <f t="shared" si="7"/>
        <v>Complete - With Adjustment</v>
      </c>
      <c r="AB455" s="43"/>
      <c r="AC455" s="17"/>
      <c r="AD455" s="17"/>
      <c r="AE455" s="17"/>
      <c r="AF455" s="17"/>
      <c r="AG455" s="17"/>
      <c r="AH455" s="17"/>
      <c r="AI455" s="17"/>
      <c r="AJ455" s="17"/>
    </row>
    <row r="456" spans="1:36" s="9" customFormat="1" x14ac:dyDescent="0.2">
      <c r="A456" s="9">
        <v>446</v>
      </c>
      <c r="B456" s="31" t="s">
        <v>37</v>
      </c>
      <c r="C456" s="31" t="s">
        <v>38</v>
      </c>
      <c r="D456" s="31" t="s">
        <v>39</v>
      </c>
      <c r="E456" s="31" t="s">
        <v>533</v>
      </c>
      <c r="F456" s="31" t="s">
        <v>534</v>
      </c>
      <c r="G456" s="31" t="s">
        <v>42</v>
      </c>
      <c r="H456" s="32">
        <v>42102</v>
      </c>
      <c r="I456" s="51">
        <v>42104</v>
      </c>
      <c r="J456" s="52">
        <v>701.33</v>
      </c>
      <c r="K456" s="52">
        <v>277.3</v>
      </c>
      <c r="L456" s="53"/>
      <c r="M456" s="52" t="s">
        <v>535</v>
      </c>
      <c r="N456" s="53" t="s">
        <v>44</v>
      </c>
      <c r="O456" s="53" t="s">
        <v>45</v>
      </c>
      <c r="P456" s="53" t="s">
        <v>46</v>
      </c>
      <c r="Q456" s="53" t="s">
        <v>47</v>
      </c>
      <c r="R456" s="53" t="s">
        <v>48</v>
      </c>
      <c r="S456" s="31"/>
      <c r="T456" s="31" t="s">
        <v>536</v>
      </c>
      <c r="U456" s="31"/>
      <c r="V456" s="31"/>
      <c r="W456" s="40"/>
      <c r="X456" s="40"/>
      <c r="Y456" s="22">
        <v>0</v>
      </c>
      <c r="Z456" s="40">
        <f t="shared" si="6"/>
        <v>277.3</v>
      </c>
      <c r="AA456" s="41" t="str">
        <f t="shared" si="7"/>
        <v>Complete - No Adjustment</v>
      </c>
      <c r="AB456" s="43"/>
      <c r="AC456" s="17"/>
      <c r="AD456" s="17"/>
      <c r="AE456" s="17"/>
      <c r="AF456" s="17"/>
      <c r="AG456" s="17"/>
      <c r="AH456" s="17"/>
      <c r="AI456" s="17"/>
      <c r="AJ456" s="17"/>
    </row>
    <row r="457" spans="1:36" s="9" customFormat="1" x14ac:dyDescent="0.2">
      <c r="A457" s="9">
        <v>447</v>
      </c>
      <c r="B457" s="31" t="s">
        <v>37</v>
      </c>
      <c r="C457" s="31" t="s">
        <v>38</v>
      </c>
      <c r="D457" s="31" t="s">
        <v>39</v>
      </c>
      <c r="E457" s="31" t="s">
        <v>533</v>
      </c>
      <c r="F457" s="31" t="s">
        <v>534</v>
      </c>
      <c r="G457" s="31" t="s">
        <v>42</v>
      </c>
      <c r="H457" s="32">
        <v>42102</v>
      </c>
      <c r="I457" s="51">
        <v>42104</v>
      </c>
      <c r="J457" s="52">
        <v>701.33</v>
      </c>
      <c r="K457" s="52">
        <v>131.1</v>
      </c>
      <c r="L457" s="53"/>
      <c r="M457" s="52" t="s">
        <v>535</v>
      </c>
      <c r="N457" s="53" t="s">
        <v>44</v>
      </c>
      <c r="O457" s="53" t="s">
        <v>45</v>
      </c>
      <c r="P457" s="53" t="s">
        <v>46</v>
      </c>
      <c r="Q457" s="53" t="s">
        <v>53</v>
      </c>
      <c r="R457" s="53" t="s">
        <v>48</v>
      </c>
      <c r="S457" s="31"/>
      <c r="T457" s="31" t="s">
        <v>536</v>
      </c>
      <c r="U457" s="31"/>
      <c r="V457" s="31"/>
      <c r="W457" s="40"/>
      <c r="X457" s="40"/>
      <c r="Y457" s="22">
        <v>0</v>
      </c>
      <c r="Z457" s="40">
        <f t="shared" si="6"/>
        <v>131.1</v>
      </c>
      <c r="AA457" s="41" t="str">
        <f t="shared" si="7"/>
        <v>Complete - No Adjustment</v>
      </c>
      <c r="AB457" s="43"/>
      <c r="AC457" s="17"/>
      <c r="AD457" s="17"/>
      <c r="AE457" s="17"/>
      <c r="AF457" s="17"/>
      <c r="AG457" s="17"/>
      <c r="AH457" s="17"/>
      <c r="AI457" s="17"/>
      <c r="AJ457" s="17"/>
    </row>
    <row r="458" spans="1:36" s="9" customFormat="1" x14ac:dyDescent="0.2">
      <c r="A458" s="9">
        <v>448</v>
      </c>
      <c r="B458" s="31" t="s">
        <v>37</v>
      </c>
      <c r="C458" s="31" t="s">
        <v>38</v>
      </c>
      <c r="D458" s="31" t="s">
        <v>39</v>
      </c>
      <c r="E458" s="31" t="s">
        <v>537</v>
      </c>
      <c r="F458" s="31" t="s">
        <v>538</v>
      </c>
      <c r="G458" s="31" t="s">
        <v>42</v>
      </c>
      <c r="H458" s="32">
        <v>42118</v>
      </c>
      <c r="I458" s="51">
        <v>42122</v>
      </c>
      <c r="J458" s="52">
        <v>32.46</v>
      </c>
      <c r="K458" s="52">
        <v>32.46</v>
      </c>
      <c r="L458" s="53"/>
      <c r="M458" s="52" t="s">
        <v>539</v>
      </c>
      <c r="N458" s="53" t="s">
        <v>44</v>
      </c>
      <c r="O458" s="53" t="s">
        <v>45</v>
      </c>
      <c r="P458" s="53" t="s">
        <v>46</v>
      </c>
      <c r="Q458" s="53" t="s">
        <v>508</v>
      </c>
      <c r="R458" s="53" t="s">
        <v>48</v>
      </c>
      <c r="S458" s="31"/>
      <c r="T458" s="31" t="s">
        <v>540</v>
      </c>
      <c r="U458" s="31"/>
      <c r="V458" s="31"/>
      <c r="W458" s="40"/>
      <c r="X458" s="15"/>
      <c r="Y458" s="22">
        <v>0</v>
      </c>
      <c r="Z458" s="40">
        <f t="shared" si="6"/>
        <v>32.46</v>
      </c>
      <c r="AA458" s="41" t="str">
        <f t="shared" si="7"/>
        <v>Complete - No Adjustment</v>
      </c>
      <c r="AB458" s="43"/>
      <c r="AC458" s="17"/>
      <c r="AD458" s="17"/>
      <c r="AE458" s="17"/>
      <c r="AF458" s="17"/>
      <c r="AG458" s="17"/>
      <c r="AH458" s="17"/>
      <c r="AI458" s="17"/>
      <c r="AJ458" s="17"/>
    </row>
    <row r="459" spans="1:36" s="9" customFormat="1" x14ac:dyDescent="0.2">
      <c r="A459" s="9">
        <v>449</v>
      </c>
      <c r="B459" s="31" t="s">
        <v>37</v>
      </c>
      <c r="C459" s="31" t="s">
        <v>38</v>
      </c>
      <c r="D459" s="31" t="s">
        <v>39</v>
      </c>
      <c r="E459" s="31" t="s">
        <v>541</v>
      </c>
      <c r="F459" s="31" t="s">
        <v>538</v>
      </c>
      <c r="G459" s="31" t="s">
        <v>42</v>
      </c>
      <c r="H459" s="32">
        <v>42117</v>
      </c>
      <c r="I459" s="51">
        <v>42122</v>
      </c>
      <c r="J459" s="52">
        <v>43.28</v>
      </c>
      <c r="K459" s="52">
        <v>43.28</v>
      </c>
      <c r="L459" s="53"/>
      <c r="M459" s="52" t="s">
        <v>542</v>
      </c>
      <c r="N459" s="53" t="s">
        <v>44</v>
      </c>
      <c r="O459" s="53" t="s">
        <v>45</v>
      </c>
      <c r="P459" s="53" t="s">
        <v>46</v>
      </c>
      <c r="Q459" s="53" t="s">
        <v>508</v>
      </c>
      <c r="R459" s="53" t="s">
        <v>48</v>
      </c>
      <c r="S459" s="31"/>
      <c r="T459" s="31" t="s">
        <v>543</v>
      </c>
      <c r="U459" s="31"/>
      <c r="V459" s="31"/>
      <c r="W459" s="40"/>
      <c r="X459" s="15"/>
      <c r="Y459" s="22">
        <v>0</v>
      </c>
      <c r="Z459" s="40">
        <f t="shared" ref="Z459:Z522" si="8">K459-Y459</f>
        <v>43.28</v>
      </c>
      <c r="AA459" s="41" t="str">
        <f t="shared" si="7"/>
        <v>Complete - No Adjustment</v>
      </c>
      <c r="AB459" s="43"/>
      <c r="AC459" s="17"/>
      <c r="AD459" s="17"/>
      <c r="AE459" s="17"/>
      <c r="AF459" s="17"/>
      <c r="AG459" s="17"/>
      <c r="AH459" s="17"/>
      <c r="AI459" s="17"/>
      <c r="AJ459" s="17"/>
    </row>
    <row r="460" spans="1:36" s="9" customFormat="1" x14ac:dyDescent="0.2">
      <c r="A460" s="9">
        <v>450</v>
      </c>
      <c r="B460" s="31" t="s">
        <v>37</v>
      </c>
      <c r="C460" s="31" t="s">
        <v>544</v>
      </c>
      <c r="D460" s="31" t="s">
        <v>545</v>
      </c>
      <c r="E460" s="31" t="s">
        <v>546</v>
      </c>
      <c r="F460" s="31" t="s">
        <v>547</v>
      </c>
      <c r="G460" s="31" t="s">
        <v>42</v>
      </c>
      <c r="H460" s="32">
        <v>42095</v>
      </c>
      <c r="I460" s="51">
        <v>42101</v>
      </c>
      <c r="J460" s="52">
        <v>298.2</v>
      </c>
      <c r="K460" s="52">
        <v>298.2</v>
      </c>
      <c r="L460" s="53"/>
      <c r="M460" s="52" t="s">
        <v>548</v>
      </c>
      <c r="N460" s="53" t="s">
        <v>44</v>
      </c>
      <c r="O460" s="53" t="s">
        <v>369</v>
      </c>
      <c r="P460" s="53" t="s">
        <v>68</v>
      </c>
      <c r="Q460" s="53" t="s">
        <v>53</v>
      </c>
      <c r="R460" s="53" t="s">
        <v>48</v>
      </c>
      <c r="S460" s="31"/>
      <c r="T460" s="31" t="s">
        <v>549</v>
      </c>
      <c r="U460" s="31"/>
      <c r="V460" s="31"/>
      <c r="W460" s="40"/>
      <c r="X460" s="40"/>
      <c r="Y460" s="22">
        <v>0</v>
      </c>
      <c r="Z460" s="40">
        <f t="shared" si="8"/>
        <v>298.2</v>
      </c>
      <c r="AA460" s="41" t="str">
        <f t="shared" si="7"/>
        <v>Complete - No Adjustment</v>
      </c>
      <c r="AB460" s="43"/>
      <c r="AC460" s="17"/>
      <c r="AD460" s="17"/>
      <c r="AE460" s="17"/>
      <c r="AF460" s="17"/>
      <c r="AG460" s="17"/>
      <c r="AH460" s="17"/>
      <c r="AI460" s="17"/>
      <c r="AJ460" s="17"/>
    </row>
    <row r="461" spans="1:36" s="9" customFormat="1" x14ac:dyDescent="0.2">
      <c r="A461" s="9">
        <v>451</v>
      </c>
      <c r="B461" s="31" t="s">
        <v>37</v>
      </c>
      <c r="C461" s="31" t="s">
        <v>550</v>
      </c>
      <c r="D461" s="31" t="s">
        <v>551</v>
      </c>
      <c r="E461" s="31" t="s">
        <v>552</v>
      </c>
      <c r="F461" s="31" t="s">
        <v>553</v>
      </c>
      <c r="G461" s="31" t="s">
        <v>42</v>
      </c>
      <c r="H461" s="32">
        <v>42101</v>
      </c>
      <c r="I461" s="51">
        <v>42103</v>
      </c>
      <c r="J461" s="52">
        <v>67.7</v>
      </c>
      <c r="K461" s="52">
        <v>20.7</v>
      </c>
      <c r="L461" s="53"/>
      <c r="M461" s="52" t="s">
        <v>554</v>
      </c>
      <c r="N461" s="53" t="s">
        <v>44</v>
      </c>
      <c r="O461" s="53" t="s">
        <v>60</v>
      </c>
      <c r="P461" s="53" t="s">
        <v>224</v>
      </c>
      <c r="Q461" s="53" t="s">
        <v>53</v>
      </c>
      <c r="R461" s="53" t="s">
        <v>48</v>
      </c>
      <c r="S461" s="31"/>
      <c r="T461" s="31" t="s">
        <v>555</v>
      </c>
      <c r="U461" s="31"/>
      <c r="V461" s="31"/>
      <c r="W461" s="40"/>
      <c r="X461" s="15"/>
      <c r="Y461" s="22">
        <v>0</v>
      </c>
      <c r="Z461" s="40">
        <f t="shared" si="8"/>
        <v>20.7</v>
      </c>
      <c r="AA461" s="41" t="str">
        <f t="shared" si="7"/>
        <v>Complete - No Adjustment</v>
      </c>
      <c r="AB461" s="43"/>
      <c r="AC461" s="17"/>
      <c r="AD461" s="17"/>
      <c r="AE461" s="17"/>
      <c r="AF461" s="17"/>
      <c r="AG461" s="17"/>
      <c r="AH461" s="17"/>
      <c r="AI461" s="17"/>
      <c r="AJ461" s="17"/>
    </row>
    <row r="462" spans="1:36" s="9" customFormat="1" x14ac:dyDescent="0.2">
      <c r="A462" s="9">
        <v>452</v>
      </c>
      <c r="B462" s="31" t="s">
        <v>37</v>
      </c>
      <c r="C462" s="31" t="s">
        <v>550</v>
      </c>
      <c r="D462" s="31" t="s">
        <v>551</v>
      </c>
      <c r="E462" s="31" t="s">
        <v>552</v>
      </c>
      <c r="F462" s="31" t="s">
        <v>553</v>
      </c>
      <c r="G462" s="31" t="s">
        <v>42</v>
      </c>
      <c r="H462" s="32">
        <v>42101</v>
      </c>
      <c r="I462" s="51">
        <v>42103</v>
      </c>
      <c r="J462" s="52">
        <v>67.7</v>
      </c>
      <c r="K462" s="52">
        <v>8</v>
      </c>
      <c r="L462" s="53"/>
      <c r="M462" s="52" t="s">
        <v>554</v>
      </c>
      <c r="N462" s="53" t="s">
        <v>44</v>
      </c>
      <c r="O462" s="53" t="s">
        <v>60</v>
      </c>
      <c r="P462" s="53" t="s">
        <v>224</v>
      </c>
      <c r="Q462" s="53" t="s">
        <v>53</v>
      </c>
      <c r="R462" s="53" t="s">
        <v>48</v>
      </c>
      <c r="S462" s="31"/>
      <c r="T462" s="31" t="s">
        <v>555</v>
      </c>
      <c r="U462" s="31"/>
      <c r="V462" s="31"/>
      <c r="W462" s="40"/>
      <c r="X462" s="40"/>
      <c r="Y462" s="22">
        <v>0</v>
      </c>
      <c r="Z462" s="40">
        <f t="shared" si="8"/>
        <v>8</v>
      </c>
      <c r="AA462" s="41" t="str">
        <f t="shared" si="7"/>
        <v>Complete - No Adjustment</v>
      </c>
      <c r="AB462" s="43"/>
      <c r="AC462" s="17"/>
      <c r="AD462" s="17"/>
      <c r="AE462" s="17"/>
      <c r="AF462" s="17"/>
      <c r="AG462" s="17"/>
      <c r="AH462" s="17"/>
      <c r="AI462" s="17"/>
      <c r="AJ462" s="17"/>
    </row>
    <row r="463" spans="1:36" s="9" customFormat="1" x14ac:dyDescent="0.2">
      <c r="A463" s="9">
        <v>453</v>
      </c>
      <c r="B463" s="31" t="s">
        <v>37</v>
      </c>
      <c r="C463" s="31" t="s">
        <v>550</v>
      </c>
      <c r="D463" s="31" t="s">
        <v>551</v>
      </c>
      <c r="E463" s="31" t="s">
        <v>552</v>
      </c>
      <c r="F463" s="31" t="s">
        <v>553</v>
      </c>
      <c r="G463" s="31" t="s">
        <v>42</v>
      </c>
      <c r="H463" s="32">
        <v>42101</v>
      </c>
      <c r="I463" s="51">
        <v>42103</v>
      </c>
      <c r="J463" s="52">
        <v>67.7</v>
      </c>
      <c r="K463" s="52">
        <v>39</v>
      </c>
      <c r="L463" s="53"/>
      <c r="M463" s="52" t="s">
        <v>554</v>
      </c>
      <c r="N463" s="53" t="s">
        <v>44</v>
      </c>
      <c r="O463" s="53" t="s">
        <v>60</v>
      </c>
      <c r="P463" s="53" t="s">
        <v>224</v>
      </c>
      <c r="Q463" s="53" t="s">
        <v>47</v>
      </c>
      <c r="R463" s="53" t="s">
        <v>48</v>
      </c>
      <c r="S463" s="31"/>
      <c r="T463" s="31" t="s">
        <v>555</v>
      </c>
      <c r="U463" s="31"/>
      <c r="V463" s="31"/>
      <c r="W463" s="40"/>
      <c r="X463" s="40" t="s">
        <v>556</v>
      </c>
      <c r="Y463" s="22">
        <v>39</v>
      </c>
      <c r="Z463" s="40">
        <f t="shared" si="8"/>
        <v>0</v>
      </c>
      <c r="AA463" s="41" t="str">
        <f t="shared" si="7"/>
        <v>Complete - With Adjustment</v>
      </c>
      <c r="AB463" s="43"/>
      <c r="AC463" s="17"/>
      <c r="AD463" s="17"/>
      <c r="AE463" s="17"/>
      <c r="AF463" s="17"/>
      <c r="AG463" s="17"/>
      <c r="AH463" s="17"/>
      <c r="AI463" s="17"/>
      <c r="AJ463" s="17"/>
    </row>
    <row r="464" spans="1:36" s="9" customFormat="1" x14ac:dyDescent="0.2">
      <c r="A464" s="9">
        <v>454</v>
      </c>
      <c r="B464" s="31" t="s">
        <v>37</v>
      </c>
      <c r="C464" s="31" t="s">
        <v>557</v>
      </c>
      <c r="D464" s="31" t="s">
        <v>558</v>
      </c>
      <c r="E464" s="31" t="s">
        <v>559</v>
      </c>
      <c r="F464" s="31" t="s">
        <v>560</v>
      </c>
      <c r="G464" s="31" t="s">
        <v>42</v>
      </c>
      <c r="H464" s="32">
        <v>42110</v>
      </c>
      <c r="I464" s="51">
        <v>42114</v>
      </c>
      <c r="J464" s="52">
        <v>1872.17</v>
      </c>
      <c r="K464" s="52">
        <v>259.8</v>
      </c>
      <c r="L464" s="53"/>
      <c r="M464" s="52" t="s">
        <v>561</v>
      </c>
      <c r="N464" s="53" t="s">
        <v>44</v>
      </c>
      <c r="O464" s="53" t="s">
        <v>241</v>
      </c>
      <c r="P464" s="53" t="s">
        <v>68</v>
      </c>
      <c r="Q464" s="53" t="s">
        <v>47</v>
      </c>
      <c r="R464" s="53" t="s">
        <v>48</v>
      </c>
      <c r="S464" s="31"/>
      <c r="T464" s="31" t="s">
        <v>562</v>
      </c>
      <c r="U464" s="31"/>
      <c r="V464" s="31"/>
      <c r="W464" s="40"/>
      <c r="X464" s="40"/>
      <c r="Y464" s="22">
        <v>0</v>
      </c>
      <c r="Z464" s="40">
        <f t="shared" si="8"/>
        <v>259.8</v>
      </c>
      <c r="AA464" s="41" t="str">
        <f t="shared" si="7"/>
        <v>Complete - No Adjustment</v>
      </c>
      <c r="AB464" s="43"/>
      <c r="AC464" s="17"/>
      <c r="AD464" s="17"/>
      <c r="AE464" s="17"/>
      <c r="AF464" s="17"/>
      <c r="AG464" s="17"/>
      <c r="AH464" s="17"/>
      <c r="AI464" s="17"/>
      <c r="AJ464" s="17"/>
    </row>
    <row r="465" spans="1:36" s="9" customFormat="1" x14ac:dyDescent="0.2">
      <c r="A465" s="9">
        <v>455</v>
      </c>
      <c r="B465" s="31" t="s">
        <v>37</v>
      </c>
      <c r="C465" s="31" t="s">
        <v>557</v>
      </c>
      <c r="D465" s="31" t="s">
        <v>558</v>
      </c>
      <c r="E465" s="31" t="s">
        <v>559</v>
      </c>
      <c r="F465" s="31" t="s">
        <v>560</v>
      </c>
      <c r="G465" s="31" t="s">
        <v>42</v>
      </c>
      <c r="H465" s="32">
        <v>42110</v>
      </c>
      <c r="I465" s="51">
        <v>42114</v>
      </c>
      <c r="J465" s="52">
        <v>1872.17</v>
      </c>
      <c r="K465" s="52">
        <v>319.25</v>
      </c>
      <c r="L465" s="53"/>
      <c r="M465" s="52" t="s">
        <v>561</v>
      </c>
      <c r="N465" s="53" t="s">
        <v>44</v>
      </c>
      <c r="O465" s="53" t="s">
        <v>241</v>
      </c>
      <c r="P465" s="53" t="s">
        <v>68</v>
      </c>
      <c r="Q465" s="53" t="s">
        <v>47</v>
      </c>
      <c r="R465" s="53" t="s">
        <v>48</v>
      </c>
      <c r="S465" s="31"/>
      <c r="T465" s="31" t="s">
        <v>562</v>
      </c>
      <c r="U465" s="31"/>
      <c r="V465" s="31"/>
      <c r="W465" s="40"/>
      <c r="X465" s="40"/>
      <c r="Y465" s="22">
        <v>0</v>
      </c>
      <c r="Z465" s="40">
        <f t="shared" si="8"/>
        <v>319.25</v>
      </c>
      <c r="AA465" s="41" t="str">
        <f t="shared" si="7"/>
        <v>Complete - No Adjustment</v>
      </c>
      <c r="AB465" s="43"/>
      <c r="AC465" s="17"/>
      <c r="AD465" s="17"/>
      <c r="AE465" s="17"/>
      <c r="AF465" s="17"/>
      <c r="AG465" s="17"/>
      <c r="AH465" s="17"/>
      <c r="AI465" s="17"/>
      <c r="AJ465" s="17"/>
    </row>
    <row r="466" spans="1:36" s="9" customFormat="1" x14ac:dyDescent="0.2">
      <c r="A466" s="9">
        <v>456</v>
      </c>
      <c r="B466" s="31" t="s">
        <v>37</v>
      </c>
      <c r="C466" s="31" t="s">
        <v>557</v>
      </c>
      <c r="D466" s="31" t="s">
        <v>558</v>
      </c>
      <c r="E466" s="31" t="s">
        <v>559</v>
      </c>
      <c r="F466" s="31" t="s">
        <v>560</v>
      </c>
      <c r="G466" s="31" t="s">
        <v>42</v>
      </c>
      <c r="H466" s="32">
        <v>42110</v>
      </c>
      <c r="I466" s="51">
        <v>42114</v>
      </c>
      <c r="J466" s="52">
        <v>1872.17</v>
      </c>
      <c r="K466" s="52">
        <v>287</v>
      </c>
      <c r="L466" s="53"/>
      <c r="M466" s="52" t="s">
        <v>561</v>
      </c>
      <c r="N466" s="53" t="s">
        <v>44</v>
      </c>
      <c r="O466" s="53" t="s">
        <v>241</v>
      </c>
      <c r="P466" s="53" t="s">
        <v>68</v>
      </c>
      <c r="Q466" s="53" t="s">
        <v>47</v>
      </c>
      <c r="R466" s="53" t="s">
        <v>48</v>
      </c>
      <c r="S466" s="31"/>
      <c r="T466" s="31" t="s">
        <v>562</v>
      </c>
      <c r="U466" s="31"/>
      <c r="V466" s="31"/>
      <c r="W466" s="40"/>
      <c r="X466" s="33"/>
      <c r="Y466" s="22">
        <v>0</v>
      </c>
      <c r="Z466" s="40">
        <f t="shared" si="8"/>
        <v>287</v>
      </c>
      <c r="AA466" s="41" t="str">
        <f t="shared" si="7"/>
        <v>Complete - No Adjustment</v>
      </c>
      <c r="AB466" s="43"/>
      <c r="AC466" s="17"/>
      <c r="AD466" s="17"/>
      <c r="AE466" s="17"/>
      <c r="AF466" s="17"/>
      <c r="AG466" s="17"/>
      <c r="AH466" s="17"/>
      <c r="AI466" s="17"/>
      <c r="AJ466" s="17"/>
    </row>
    <row r="467" spans="1:36" s="9" customFormat="1" x14ac:dyDescent="0.2">
      <c r="A467" s="9">
        <v>457</v>
      </c>
      <c r="B467" s="31" t="s">
        <v>37</v>
      </c>
      <c r="C467" s="31" t="s">
        <v>557</v>
      </c>
      <c r="D467" s="31" t="s">
        <v>558</v>
      </c>
      <c r="E467" s="31" t="s">
        <v>559</v>
      </c>
      <c r="F467" s="31" t="s">
        <v>560</v>
      </c>
      <c r="G467" s="31" t="s">
        <v>42</v>
      </c>
      <c r="H467" s="32">
        <v>42110</v>
      </c>
      <c r="I467" s="51">
        <v>42114</v>
      </c>
      <c r="J467" s="52">
        <v>1872.17</v>
      </c>
      <c r="K467" s="52">
        <v>335.63</v>
      </c>
      <c r="L467" s="53"/>
      <c r="M467" s="52" t="s">
        <v>561</v>
      </c>
      <c r="N467" s="53" t="s">
        <v>44</v>
      </c>
      <c r="O467" s="53" t="s">
        <v>241</v>
      </c>
      <c r="P467" s="53" t="s">
        <v>68</v>
      </c>
      <c r="Q467" s="53" t="s">
        <v>47</v>
      </c>
      <c r="R467" s="53" t="s">
        <v>48</v>
      </c>
      <c r="S467" s="31"/>
      <c r="T467" s="31" t="s">
        <v>562</v>
      </c>
      <c r="U467" s="31"/>
      <c r="V467" s="31"/>
      <c r="W467" s="40"/>
      <c r="X467" s="33"/>
      <c r="Y467" s="22">
        <v>0</v>
      </c>
      <c r="Z467" s="40">
        <f t="shared" si="8"/>
        <v>335.63</v>
      </c>
      <c r="AA467" s="41" t="str">
        <f t="shared" si="7"/>
        <v>Complete - No Adjustment</v>
      </c>
      <c r="AB467" s="43"/>
      <c r="AC467" s="17"/>
      <c r="AD467" s="17"/>
      <c r="AE467" s="17"/>
      <c r="AF467" s="17"/>
      <c r="AG467" s="17"/>
      <c r="AH467" s="17"/>
      <c r="AI467" s="17"/>
      <c r="AJ467" s="17"/>
    </row>
    <row r="468" spans="1:36" s="9" customFormat="1" x14ac:dyDescent="0.2">
      <c r="A468" s="9">
        <v>458</v>
      </c>
      <c r="B468" s="31" t="s">
        <v>37</v>
      </c>
      <c r="C468" s="31" t="s">
        <v>557</v>
      </c>
      <c r="D468" s="31" t="s">
        <v>558</v>
      </c>
      <c r="E468" s="31" t="s">
        <v>559</v>
      </c>
      <c r="F468" s="31" t="s">
        <v>560</v>
      </c>
      <c r="G468" s="31" t="s">
        <v>42</v>
      </c>
      <c r="H468" s="32">
        <v>42110</v>
      </c>
      <c r="I468" s="51">
        <v>42114</v>
      </c>
      <c r="J468" s="52">
        <v>1872.17</v>
      </c>
      <c r="K468" s="52">
        <v>237.11</v>
      </c>
      <c r="L468" s="53"/>
      <c r="M468" s="52" t="s">
        <v>561</v>
      </c>
      <c r="N468" s="53" t="s">
        <v>44</v>
      </c>
      <c r="O468" s="53" t="s">
        <v>241</v>
      </c>
      <c r="P468" s="53" t="s">
        <v>68</v>
      </c>
      <c r="Q468" s="53" t="s">
        <v>47</v>
      </c>
      <c r="R468" s="53" t="s">
        <v>48</v>
      </c>
      <c r="S468" s="31"/>
      <c r="T468" s="31" t="s">
        <v>562</v>
      </c>
      <c r="U468" s="31"/>
      <c r="V468" s="31"/>
      <c r="W468" s="1"/>
      <c r="X468" s="1"/>
      <c r="Y468" s="22">
        <v>0</v>
      </c>
      <c r="Z468" s="40">
        <f t="shared" si="8"/>
        <v>237.11</v>
      </c>
      <c r="AA468" s="41" t="str">
        <f t="shared" si="7"/>
        <v>Complete - No Adjustment</v>
      </c>
      <c r="AB468" s="43"/>
      <c r="AC468" s="17"/>
      <c r="AD468" s="17"/>
      <c r="AE468" s="17"/>
      <c r="AF468" s="17"/>
      <c r="AG468" s="17"/>
      <c r="AH468" s="17"/>
      <c r="AI468" s="17"/>
      <c r="AJ468" s="17"/>
    </row>
    <row r="469" spans="1:36" s="9" customFormat="1" x14ac:dyDescent="0.2">
      <c r="A469" s="9">
        <v>459</v>
      </c>
      <c r="B469" s="31" t="s">
        <v>37</v>
      </c>
      <c r="C469" s="31" t="s">
        <v>557</v>
      </c>
      <c r="D469" s="31" t="s">
        <v>558</v>
      </c>
      <c r="E469" s="31" t="s">
        <v>559</v>
      </c>
      <c r="F469" s="31" t="s">
        <v>560</v>
      </c>
      <c r="G469" s="31" t="s">
        <v>42</v>
      </c>
      <c r="H469" s="32">
        <v>42110</v>
      </c>
      <c r="I469" s="51">
        <v>42114</v>
      </c>
      <c r="J469" s="52">
        <v>1872.17</v>
      </c>
      <c r="K469" s="52">
        <v>126.36</v>
      </c>
      <c r="L469" s="53"/>
      <c r="M469" s="52" t="s">
        <v>561</v>
      </c>
      <c r="N469" s="53" t="s">
        <v>44</v>
      </c>
      <c r="O469" s="53" t="s">
        <v>241</v>
      </c>
      <c r="P469" s="53" t="s">
        <v>68</v>
      </c>
      <c r="Q469" s="53" t="s">
        <v>47</v>
      </c>
      <c r="R469" s="53" t="s">
        <v>48</v>
      </c>
      <c r="S469" s="31"/>
      <c r="T469" s="31" t="s">
        <v>562</v>
      </c>
      <c r="U469" s="31"/>
      <c r="V469" s="31"/>
      <c r="W469" s="40"/>
      <c r="X469" s="40"/>
      <c r="Y469" s="22">
        <v>0</v>
      </c>
      <c r="Z469" s="40">
        <f t="shared" si="8"/>
        <v>126.36</v>
      </c>
      <c r="AA469" s="41" t="str">
        <f t="shared" si="7"/>
        <v>Complete - No Adjustment</v>
      </c>
      <c r="AB469" s="43"/>
      <c r="AC469" s="17"/>
      <c r="AD469" s="17"/>
      <c r="AE469" s="17"/>
      <c r="AF469" s="17"/>
      <c r="AG469" s="17"/>
      <c r="AH469" s="17"/>
      <c r="AI469" s="17"/>
      <c r="AJ469" s="17"/>
    </row>
    <row r="470" spans="1:36" s="9" customFormat="1" x14ac:dyDescent="0.2">
      <c r="A470" s="9">
        <v>460</v>
      </c>
      <c r="B470" s="31" t="s">
        <v>37</v>
      </c>
      <c r="C470" s="31" t="s">
        <v>557</v>
      </c>
      <c r="D470" s="31" t="s">
        <v>558</v>
      </c>
      <c r="E470" s="31" t="s">
        <v>559</v>
      </c>
      <c r="F470" s="31" t="s">
        <v>560</v>
      </c>
      <c r="G470" s="31" t="s">
        <v>42</v>
      </c>
      <c r="H470" s="32">
        <v>42110</v>
      </c>
      <c r="I470" s="51">
        <v>42114</v>
      </c>
      <c r="J470" s="52">
        <v>1872.17</v>
      </c>
      <c r="K470" s="52">
        <v>161.84</v>
      </c>
      <c r="L470" s="53"/>
      <c r="M470" s="52" t="s">
        <v>561</v>
      </c>
      <c r="N470" s="53" t="s">
        <v>44</v>
      </c>
      <c r="O470" s="53" t="s">
        <v>241</v>
      </c>
      <c r="P470" s="53" t="s">
        <v>68</v>
      </c>
      <c r="Q470" s="53" t="s">
        <v>563</v>
      </c>
      <c r="R470" s="53" t="s">
        <v>48</v>
      </c>
      <c r="S470" s="31"/>
      <c r="T470" s="31" t="s">
        <v>562</v>
      </c>
      <c r="U470" s="31"/>
      <c r="V470" s="31"/>
      <c r="W470" s="40"/>
      <c r="X470" s="40"/>
      <c r="Y470" s="22">
        <v>0</v>
      </c>
      <c r="Z470" s="40">
        <f t="shared" si="8"/>
        <v>161.84</v>
      </c>
      <c r="AA470" s="41" t="str">
        <f t="shared" si="7"/>
        <v>Complete - No Adjustment</v>
      </c>
      <c r="AB470" s="43"/>
      <c r="AC470" s="17"/>
      <c r="AD470" s="17"/>
      <c r="AE470" s="17"/>
      <c r="AF470" s="17"/>
      <c r="AG470" s="17"/>
      <c r="AH470" s="17"/>
      <c r="AI470" s="17"/>
      <c r="AJ470" s="17"/>
    </row>
    <row r="471" spans="1:36" s="9" customFormat="1" x14ac:dyDescent="0.2">
      <c r="A471" s="9">
        <v>461</v>
      </c>
      <c r="B471" s="31" t="s">
        <v>37</v>
      </c>
      <c r="C471" s="31" t="s">
        <v>557</v>
      </c>
      <c r="D471" s="31" t="s">
        <v>558</v>
      </c>
      <c r="E471" s="31" t="s">
        <v>559</v>
      </c>
      <c r="F471" s="31" t="s">
        <v>560</v>
      </c>
      <c r="G471" s="31" t="s">
        <v>42</v>
      </c>
      <c r="H471" s="32">
        <v>42110</v>
      </c>
      <c r="I471" s="51">
        <v>42114</v>
      </c>
      <c r="J471" s="52">
        <v>1872.17</v>
      </c>
      <c r="K471" s="52">
        <v>2.7</v>
      </c>
      <c r="L471" s="53"/>
      <c r="M471" s="52" t="s">
        <v>561</v>
      </c>
      <c r="N471" s="53" t="s">
        <v>44</v>
      </c>
      <c r="O471" s="53" t="s">
        <v>241</v>
      </c>
      <c r="P471" s="53" t="s">
        <v>68</v>
      </c>
      <c r="Q471" s="53" t="s">
        <v>563</v>
      </c>
      <c r="R471" s="53" t="s">
        <v>48</v>
      </c>
      <c r="S471" s="31"/>
      <c r="T471" s="31" t="s">
        <v>562</v>
      </c>
      <c r="U471" s="31"/>
      <c r="V471" s="31"/>
      <c r="W471" s="40"/>
      <c r="X471" s="15"/>
      <c r="Y471" s="22">
        <v>0</v>
      </c>
      <c r="Z471" s="40">
        <f t="shared" si="8"/>
        <v>2.7</v>
      </c>
      <c r="AA471" s="41" t="str">
        <f t="shared" si="7"/>
        <v>Complete - No Adjustment</v>
      </c>
      <c r="AB471" s="43"/>
      <c r="AC471" s="17"/>
      <c r="AD471" s="17"/>
      <c r="AE471" s="17"/>
      <c r="AF471" s="17"/>
      <c r="AG471" s="17"/>
      <c r="AH471" s="17"/>
      <c r="AI471" s="17"/>
      <c r="AJ471" s="17"/>
    </row>
    <row r="472" spans="1:36" s="9" customFormat="1" x14ac:dyDescent="0.2">
      <c r="A472" s="9">
        <v>462</v>
      </c>
      <c r="B472" s="31" t="s">
        <v>37</v>
      </c>
      <c r="C472" s="31" t="s">
        <v>557</v>
      </c>
      <c r="D472" s="31" t="s">
        <v>558</v>
      </c>
      <c r="E472" s="31" t="s">
        <v>559</v>
      </c>
      <c r="F472" s="31" t="s">
        <v>560</v>
      </c>
      <c r="G472" s="31" t="s">
        <v>42</v>
      </c>
      <c r="H472" s="32">
        <v>42110</v>
      </c>
      <c r="I472" s="51">
        <v>42114</v>
      </c>
      <c r="J472" s="52">
        <v>1872.17</v>
      </c>
      <c r="K472" s="52">
        <v>29.69</v>
      </c>
      <c r="L472" s="53"/>
      <c r="M472" s="52" t="s">
        <v>561</v>
      </c>
      <c r="N472" s="53" t="s">
        <v>44</v>
      </c>
      <c r="O472" s="53" t="s">
        <v>241</v>
      </c>
      <c r="P472" s="53" t="s">
        <v>68</v>
      </c>
      <c r="Q472" s="53" t="s">
        <v>563</v>
      </c>
      <c r="R472" s="53" t="s">
        <v>48</v>
      </c>
      <c r="S472" s="31"/>
      <c r="T472" s="31" t="s">
        <v>562</v>
      </c>
      <c r="U472" s="31"/>
      <c r="V472" s="31"/>
      <c r="W472" s="40"/>
      <c r="Y472" s="22">
        <v>0</v>
      </c>
      <c r="Z472" s="40">
        <f t="shared" si="8"/>
        <v>29.69</v>
      </c>
      <c r="AA472" s="41" t="str">
        <f t="shared" si="7"/>
        <v>Complete - No Adjustment</v>
      </c>
      <c r="AB472" s="43"/>
      <c r="AC472" s="17"/>
      <c r="AD472" s="17"/>
      <c r="AE472" s="17"/>
      <c r="AF472" s="17"/>
      <c r="AG472" s="17"/>
      <c r="AH472" s="17"/>
      <c r="AI472" s="17"/>
      <c r="AJ472" s="17"/>
    </row>
    <row r="473" spans="1:36" s="9" customFormat="1" x14ac:dyDescent="0.2">
      <c r="A473" s="9">
        <v>463</v>
      </c>
      <c r="B473" s="31" t="s">
        <v>37</v>
      </c>
      <c r="C473" s="31" t="s">
        <v>557</v>
      </c>
      <c r="D473" s="31" t="s">
        <v>558</v>
      </c>
      <c r="E473" s="31" t="s">
        <v>559</v>
      </c>
      <c r="F473" s="31" t="s">
        <v>560</v>
      </c>
      <c r="G473" s="31" t="s">
        <v>42</v>
      </c>
      <c r="H473" s="32">
        <v>42110</v>
      </c>
      <c r="I473" s="51">
        <v>42114</v>
      </c>
      <c r="J473" s="52">
        <v>1872.17</v>
      </c>
      <c r="K473" s="52">
        <v>27.94</v>
      </c>
      <c r="L473" s="53"/>
      <c r="M473" s="52" t="s">
        <v>561</v>
      </c>
      <c r="N473" s="53" t="s">
        <v>44</v>
      </c>
      <c r="O473" s="53" t="s">
        <v>241</v>
      </c>
      <c r="P473" s="53" t="s">
        <v>68</v>
      </c>
      <c r="Q473" s="53" t="s">
        <v>47</v>
      </c>
      <c r="R473" s="53" t="s">
        <v>48</v>
      </c>
      <c r="S473" s="31"/>
      <c r="T473" s="31" t="s">
        <v>562</v>
      </c>
      <c r="U473" s="31"/>
      <c r="V473" s="31"/>
      <c r="W473" s="40"/>
      <c r="X473" s="40"/>
      <c r="Y473" s="22">
        <v>0</v>
      </c>
      <c r="Z473" s="40">
        <f t="shared" si="8"/>
        <v>27.94</v>
      </c>
      <c r="AA473" s="41" t="str">
        <f t="shared" si="7"/>
        <v>Complete - No Adjustment</v>
      </c>
      <c r="AB473" s="43"/>
      <c r="AC473" s="17"/>
      <c r="AD473" s="17"/>
      <c r="AE473" s="17"/>
      <c r="AF473" s="17"/>
      <c r="AG473" s="17"/>
      <c r="AH473" s="17"/>
      <c r="AI473" s="17"/>
      <c r="AJ473" s="17"/>
    </row>
    <row r="474" spans="1:36" s="9" customFormat="1" x14ac:dyDescent="0.2">
      <c r="A474" s="9">
        <v>464</v>
      </c>
      <c r="B474" s="31" t="s">
        <v>37</v>
      </c>
      <c r="C474" s="31" t="s">
        <v>557</v>
      </c>
      <c r="D474" s="31" t="s">
        <v>558</v>
      </c>
      <c r="E474" s="31" t="s">
        <v>559</v>
      </c>
      <c r="F474" s="31" t="s">
        <v>560</v>
      </c>
      <c r="G474" s="31" t="s">
        <v>42</v>
      </c>
      <c r="H474" s="32">
        <v>42110</v>
      </c>
      <c r="I474" s="51">
        <v>42114</v>
      </c>
      <c r="J474" s="52">
        <v>1872.17</v>
      </c>
      <c r="K474" s="52">
        <v>11.85</v>
      </c>
      <c r="L474" s="53"/>
      <c r="M474" s="52" t="s">
        <v>561</v>
      </c>
      <c r="N474" s="53" t="s">
        <v>44</v>
      </c>
      <c r="O474" s="53" t="s">
        <v>241</v>
      </c>
      <c r="P474" s="53" t="s">
        <v>68</v>
      </c>
      <c r="Q474" s="53" t="s">
        <v>47</v>
      </c>
      <c r="R474" s="53" t="s">
        <v>48</v>
      </c>
      <c r="S474" s="31"/>
      <c r="T474" s="31" t="s">
        <v>562</v>
      </c>
      <c r="U474" s="31"/>
      <c r="V474" s="31"/>
      <c r="W474" s="40"/>
      <c r="X474" s="15"/>
      <c r="Y474" s="22">
        <v>0</v>
      </c>
      <c r="Z474" s="40">
        <f t="shared" si="8"/>
        <v>11.85</v>
      </c>
      <c r="AA474" s="41" t="str">
        <f t="shared" si="7"/>
        <v>Complete - No Adjustment</v>
      </c>
      <c r="AB474" s="43"/>
      <c r="AC474" s="17"/>
      <c r="AD474" s="17"/>
      <c r="AE474" s="17"/>
      <c r="AF474" s="17"/>
      <c r="AG474" s="17"/>
      <c r="AH474" s="17"/>
      <c r="AI474" s="17"/>
      <c r="AJ474" s="17"/>
    </row>
    <row r="475" spans="1:36" s="9" customFormat="1" x14ac:dyDescent="0.2">
      <c r="A475" s="9">
        <v>465</v>
      </c>
      <c r="B475" s="31" t="s">
        <v>37</v>
      </c>
      <c r="C475" s="31" t="s">
        <v>557</v>
      </c>
      <c r="D475" s="31" t="s">
        <v>558</v>
      </c>
      <c r="E475" s="31" t="s">
        <v>559</v>
      </c>
      <c r="F475" s="31" t="s">
        <v>560</v>
      </c>
      <c r="G475" s="31" t="s">
        <v>42</v>
      </c>
      <c r="H475" s="32">
        <v>42110</v>
      </c>
      <c r="I475" s="51">
        <v>42114</v>
      </c>
      <c r="J475" s="52">
        <v>1872.17</v>
      </c>
      <c r="K475" s="52">
        <v>73</v>
      </c>
      <c r="L475" s="53"/>
      <c r="M475" s="52" t="s">
        <v>561</v>
      </c>
      <c r="N475" s="53" t="s">
        <v>44</v>
      </c>
      <c r="O475" s="53" t="s">
        <v>241</v>
      </c>
      <c r="P475" s="53" t="s">
        <v>68</v>
      </c>
      <c r="Q475" s="53" t="s">
        <v>563</v>
      </c>
      <c r="R475" s="53" t="s">
        <v>48</v>
      </c>
      <c r="S475" s="31"/>
      <c r="T475" s="31" t="s">
        <v>562</v>
      </c>
      <c r="U475" s="31"/>
      <c r="V475" s="31"/>
      <c r="W475" s="40"/>
      <c r="X475" s="15"/>
      <c r="Y475" s="22">
        <v>0</v>
      </c>
      <c r="Z475" s="40">
        <f t="shared" si="8"/>
        <v>73</v>
      </c>
      <c r="AA475" s="41" t="str">
        <f t="shared" si="7"/>
        <v>Complete - No Adjustment</v>
      </c>
      <c r="AB475" s="43"/>
      <c r="AC475" s="17"/>
      <c r="AD475" s="17"/>
      <c r="AE475" s="17"/>
      <c r="AF475" s="17"/>
      <c r="AG475" s="17"/>
      <c r="AH475" s="17"/>
      <c r="AI475" s="17"/>
      <c r="AJ475" s="17"/>
    </row>
    <row r="476" spans="1:36" s="9" customFormat="1" x14ac:dyDescent="0.2">
      <c r="A476" s="9">
        <v>466</v>
      </c>
      <c r="B476" s="31" t="s">
        <v>37</v>
      </c>
      <c r="C476" s="31" t="s">
        <v>564</v>
      </c>
      <c r="D476" s="31" t="s">
        <v>565</v>
      </c>
      <c r="E476" s="31" t="s">
        <v>566</v>
      </c>
      <c r="F476" s="31" t="s">
        <v>567</v>
      </c>
      <c r="G476" s="31" t="s">
        <v>42</v>
      </c>
      <c r="H476" s="32">
        <v>42100</v>
      </c>
      <c r="I476" s="51">
        <v>42102</v>
      </c>
      <c r="J476" s="52">
        <v>163.5</v>
      </c>
      <c r="K476" s="52">
        <v>75</v>
      </c>
      <c r="L476" s="53"/>
      <c r="M476" s="52" t="s">
        <v>568</v>
      </c>
      <c r="N476" s="53" t="s">
        <v>44</v>
      </c>
      <c r="O476" s="53" t="s">
        <v>60</v>
      </c>
      <c r="P476" s="53" t="s">
        <v>224</v>
      </c>
      <c r="Q476" s="53" t="s">
        <v>53</v>
      </c>
      <c r="R476" s="53" t="s">
        <v>48</v>
      </c>
      <c r="S476" s="31"/>
      <c r="T476" s="31" t="s">
        <v>569</v>
      </c>
      <c r="U476" s="31"/>
      <c r="V476" s="31"/>
      <c r="W476" s="40"/>
      <c r="X476" s="15"/>
      <c r="Y476" s="22">
        <v>0</v>
      </c>
      <c r="Z476" s="40">
        <f t="shared" si="8"/>
        <v>75</v>
      </c>
      <c r="AA476" s="41" t="str">
        <f t="shared" si="7"/>
        <v>Complete - No Adjustment</v>
      </c>
      <c r="AB476" s="43"/>
      <c r="AC476" s="17"/>
      <c r="AD476" s="17"/>
      <c r="AE476" s="17"/>
      <c r="AF476" s="17"/>
      <c r="AG476" s="17"/>
      <c r="AH476" s="17"/>
      <c r="AI476" s="17"/>
      <c r="AJ476" s="17"/>
    </row>
    <row r="477" spans="1:36" s="9" customFormat="1" x14ac:dyDescent="0.2">
      <c r="A477" s="9">
        <v>467</v>
      </c>
      <c r="B477" s="31" t="s">
        <v>37</v>
      </c>
      <c r="C477" s="31" t="s">
        <v>564</v>
      </c>
      <c r="D477" s="31" t="s">
        <v>565</v>
      </c>
      <c r="E477" s="31" t="s">
        <v>566</v>
      </c>
      <c r="F477" s="31" t="s">
        <v>567</v>
      </c>
      <c r="G477" s="31" t="s">
        <v>42</v>
      </c>
      <c r="H477" s="32">
        <v>42100</v>
      </c>
      <c r="I477" s="51">
        <v>42102</v>
      </c>
      <c r="J477" s="52">
        <v>163.5</v>
      </c>
      <c r="K477" s="52">
        <v>88.5</v>
      </c>
      <c r="L477" s="53"/>
      <c r="M477" s="52" t="s">
        <v>568</v>
      </c>
      <c r="N477" s="53" t="s">
        <v>44</v>
      </c>
      <c r="O477" s="53" t="s">
        <v>60</v>
      </c>
      <c r="P477" s="53" t="s">
        <v>224</v>
      </c>
      <c r="Q477" s="53" t="s">
        <v>53</v>
      </c>
      <c r="R477" s="53" t="s">
        <v>48</v>
      </c>
      <c r="S477" s="31"/>
      <c r="T477" s="31" t="s">
        <v>569</v>
      </c>
      <c r="U477" s="31"/>
      <c r="V477" s="31"/>
      <c r="W477" s="40"/>
      <c r="Y477" s="22">
        <v>0</v>
      </c>
      <c r="Z477" s="40">
        <f t="shared" si="8"/>
        <v>88.5</v>
      </c>
      <c r="AA477" s="41" t="str">
        <f t="shared" si="7"/>
        <v>Complete - No Adjustment</v>
      </c>
      <c r="AB477" s="43"/>
      <c r="AC477" s="17"/>
      <c r="AD477" s="17"/>
      <c r="AE477" s="17"/>
      <c r="AF477" s="17"/>
      <c r="AG477" s="17"/>
      <c r="AH477" s="17"/>
      <c r="AI477" s="17"/>
      <c r="AJ477" s="17"/>
    </row>
    <row r="478" spans="1:36" s="9" customFormat="1" x14ac:dyDescent="0.2">
      <c r="A478" s="9">
        <v>468</v>
      </c>
      <c r="B478" s="31" t="s">
        <v>37</v>
      </c>
      <c r="C478" s="31" t="s">
        <v>570</v>
      </c>
      <c r="D478" s="31" t="s">
        <v>571</v>
      </c>
      <c r="E478" s="31" t="s">
        <v>572</v>
      </c>
      <c r="F478" s="31" t="s">
        <v>573</v>
      </c>
      <c r="G478" s="31" t="s">
        <v>42</v>
      </c>
      <c r="H478" s="32">
        <v>42107</v>
      </c>
      <c r="I478" s="51">
        <v>42109</v>
      </c>
      <c r="J478" s="52">
        <v>61.49</v>
      </c>
      <c r="K478" s="52">
        <v>9.89</v>
      </c>
      <c r="L478" s="53"/>
      <c r="M478" s="52" t="s">
        <v>574</v>
      </c>
      <c r="N478" s="53" t="s">
        <v>44</v>
      </c>
      <c r="O478" s="53" t="s">
        <v>45</v>
      </c>
      <c r="P478" s="53" t="s">
        <v>224</v>
      </c>
      <c r="Q478" s="53" t="s">
        <v>53</v>
      </c>
      <c r="R478" s="53" t="s">
        <v>48</v>
      </c>
      <c r="S478" s="31"/>
      <c r="T478" s="31" t="s">
        <v>575</v>
      </c>
      <c r="U478" s="31"/>
      <c r="V478" s="31"/>
      <c r="W478" s="40"/>
      <c r="X478" s="15"/>
      <c r="Y478" s="22">
        <v>0</v>
      </c>
      <c r="Z478" s="40">
        <f t="shared" si="8"/>
        <v>9.89</v>
      </c>
      <c r="AA478" s="41" t="str">
        <f t="shared" si="7"/>
        <v>Complete - No Adjustment</v>
      </c>
      <c r="AB478" s="43"/>
      <c r="AC478" s="17"/>
      <c r="AD478" s="17"/>
      <c r="AE478" s="17"/>
      <c r="AF478" s="17"/>
      <c r="AG478" s="17"/>
      <c r="AH478" s="17"/>
      <c r="AI478" s="17"/>
      <c r="AJ478" s="17"/>
    </row>
    <row r="479" spans="1:36" s="9" customFormat="1" hidden="1" x14ac:dyDescent="0.2">
      <c r="A479" s="9">
        <v>469</v>
      </c>
      <c r="B479" s="31" t="s">
        <v>37</v>
      </c>
      <c r="C479" s="31" t="s">
        <v>570</v>
      </c>
      <c r="D479" s="31" t="s">
        <v>571</v>
      </c>
      <c r="E479" s="31" t="s">
        <v>572</v>
      </c>
      <c r="F479" s="31" t="s">
        <v>573</v>
      </c>
      <c r="G479" s="31" t="s">
        <v>42</v>
      </c>
      <c r="H479" s="32">
        <v>42107</v>
      </c>
      <c r="I479" s="51">
        <v>42109</v>
      </c>
      <c r="J479" s="52">
        <v>61.49</v>
      </c>
      <c r="K479" s="52">
        <v>20.84</v>
      </c>
      <c r="L479" s="53"/>
      <c r="M479" s="52" t="s">
        <v>574</v>
      </c>
      <c r="N479" s="53" t="s">
        <v>44</v>
      </c>
      <c r="O479" s="53" t="s">
        <v>45</v>
      </c>
      <c r="P479" s="53" t="s">
        <v>70</v>
      </c>
      <c r="Q479" s="53" t="s">
        <v>47</v>
      </c>
      <c r="R479" s="53" t="s">
        <v>48</v>
      </c>
      <c r="S479" s="31"/>
      <c r="T479" s="31" t="s">
        <v>575</v>
      </c>
      <c r="U479" s="31"/>
      <c r="V479" s="31"/>
      <c r="W479" s="40"/>
      <c r="X479" s="9" t="s">
        <v>0</v>
      </c>
      <c r="Y479" s="22">
        <v>20.84</v>
      </c>
      <c r="Z479" s="40">
        <f t="shared" si="8"/>
        <v>0</v>
      </c>
      <c r="AA479" s="41" t="str">
        <f t="shared" si="7"/>
        <v>Complete - With Adjustment</v>
      </c>
      <c r="AB479" s="43"/>
      <c r="AC479" s="17"/>
      <c r="AD479" s="17"/>
      <c r="AE479" s="17"/>
      <c r="AF479" s="17"/>
      <c r="AG479" s="17"/>
      <c r="AH479" s="17"/>
      <c r="AI479" s="17"/>
      <c r="AJ479" s="17"/>
    </row>
    <row r="480" spans="1:36" s="9" customFormat="1" x14ac:dyDescent="0.2">
      <c r="A480" s="9">
        <v>470</v>
      </c>
      <c r="B480" s="31" t="s">
        <v>37</v>
      </c>
      <c r="C480" s="31" t="s">
        <v>570</v>
      </c>
      <c r="D480" s="31" t="s">
        <v>571</v>
      </c>
      <c r="E480" s="31" t="s">
        <v>572</v>
      </c>
      <c r="F480" s="31" t="s">
        <v>573</v>
      </c>
      <c r="G480" s="31" t="s">
        <v>42</v>
      </c>
      <c r="H480" s="32">
        <v>42107</v>
      </c>
      <c r="I480" s="51">
        <v>42109</v>
      </c>
      <c r="J480" s="52">
        <v>61.49</v>
      </c>
      <c r="K480" s="52">
        <v>30.76</v>
      </c>
      <c r="L480" s="53"/>
      <c r="M480" s="52" t="s">
        <v>574</v>
      </c>
      <c r="N480" s="53" t="s">
        <v>44</v>
      </c>
      <c r="O480" s="53" t="s">
        <v>45</v>
      </c>
      <c r="P480" s="53" t="s">
        <v>224</v>
      </c>
      <c r="Q480" s="53" t="s">
        <v>47</v>
      </c>
      <c r="R480" s="53" t="s">
        <v>48</v>
      </c>
      <c r="S480" s="31"/>
      <c r="T480" s="31" t="s">
        <v>575</v>
      </c>
      <c r="U480" s="31"/>
      <c r="V480" s="31"/>
      <c r="W480" s="40"/>
      <c r="X480" s="15"/>
      <c r="Y480" s="22">
        <v>0</v>
      </c>
      <c r="Z480" s="40">
        <f t="shared" si="8"/>
        <v>30.76</v>
      </c>
      <c r="AA480" s="41" t="str">
        <f t="shared" si="7"/>
        <v>Complete - No Adjustment</v>
      </c>
      <c r="AB480" s="43"/>
      <c r="AC480" s="17"/>
      <c r="AD480" s="17"/>
      <c r="AE480" s="17"/>
      <c r="AF480" s="17"/>
      <c r="AG480" s="17"/>
      <c r="AH480" s="17"/>
      <c r="AI480" s="17"/>
      <c r="AJ480" s="17"/>
    </row>
    <row r="481" spans="1:36" s="9" customFormat="1" x14ac:dyDescent="0.2">
      <c r="A481" s="9">
        <v>471</v>
      </c>
      <c r="B481" s="31" t="s">
        <v>37</v>
      </c>
      <c r="C481" s="31" t="s">
        <v>570</v>
      </c>
      <c r="D481" s="31" t="s">
        <v>571</v>
      </c>
      <c r="E481" s="31" t="s">
        <v>576</v>
      </c>
      <c r="F481" s="31" t="s">
        <v>577</v>
      </c>
      <c r="G481" s="31" t="s">
        <v>42</v>
      </c>
      <c r="H481" s="32">
        <v>42114</v>
      </c>
      <c r="I481" s="51">
        <v>42115</v>
      </c>
      <c r="J481" s="52">
        <v>206.98</v>
      </c>
      <c r="K481" s="52">
        <v>206.98</v>
      </c>
      <c r="L481" s="53"/>
      <c r="M481" s="52" t="s">
        <v>578</v>
      </c>
      <c r="N481" s="53" t="s">
        <v>44</v>
      </c>
      <c r="O481" s="53" t="s">
        <v>45</v>
      </c>
      <c r="P481" s="53" t="s">
        <v>224</v>
      </c>
      <c r="Q481" s="53" t="s">
        <v>53</v>
      </c>
      <c r="R481" s="53" t="s">
        <v>48</v>
      </c>
      <c r="S481" s="31"/>
      <c r="T481" s="31" t="s">
        <v>579</v>
      </c>
      <c r="U481" s="31"/>
      <c r="V481" s="31"/>
      <c r="W481" s="40"/>
      <c r="X481" s="40" t="s">
        <v>580</v>
      </c>
      <c r="Y481" s="22">
        <v>25</v>
      </c>
      <c r="Z481" s="40">
        <f t="shared" si="8"/>
        <v>181.98</v>
      </c>
      <c r="AA481" s="41" t="str">
        <f t="shared" si="7"/>
        <v>Complete - With Adjustment</v>
      </c>
      <c r="AB481" s="43"/>
      <c r="AC481" s="17"/>
      <c r="AD481" s="17"/>
      <c r="AE481" s="17"/>
      <c r="AF481" s="17"/>
      <c r="AG481" s="17"/>
      <c r="AH481" s="17"/>
      <c r="AI481" s="17"/>
      <c r="AJ481" s="17"/>
    </row>
    <row r="482" spans="1:36" s="9" customFormat="1" x14ac:dyDescent="0.2">
      <c r="A482" s="9">
        <v>472</v>
      </c>
      <c r="B482" s="31" t="s">
        <v>37</v>
      </c>
      <c r="C482" s="31" t="s">
        <v>581</v>
      </c>
      <c r="D482" s="31" t="s">
        <v>582</v>
      </c>
      <c r="E482" s="31" t="s">
        <v>583</v>
      </c>
      <c r="F482" s="31" t="s">
        <v>584</v>
      </c>
      <c r="G482" s="31" t="s">
        <v>42</v>
      </c>
      <c r="H482" s="32">
        <v>42114</v>
      </c>
      <c r="I482" s="51">
        <v>42116</v>
      </c>
      <c r="J482" s="52">
        <v>467.7</v>
      </c>
      <c r="K482" s="52">
        <v>146.38</v>
      </c>
      <c r="L482" s="53"/>
      <c r="M482" s="52" t="s">
        <v>585</v>
      </c>
      <c r="N482" s="53" t="s">
        <v>44</v>
      </c>
      <c r="O482" s="53" t="s">
        <v>103</v>
      </c>
      <c r="P482" s="53" t="s">
        <v>68</v>
      </c>
      <c r="Q482" s="53" t="s">
        <v>73</v>
      </c>
      <c r="R482" s="53" t="s">
        <v>48</v>
      </c>
      <c r="S482" s="31"/>
      <c r="T482" s="31" t="s">
        <v>586</v>
      </c>
      <c r="U482" s="31"/>
      <c r="V482" s="31"/>
      <c r="W482" s="40"/>
      <c r="X482" s="15"/>
      <c r="Y482" s="22">
        <v>0</v>
      </c>
      <c r="Z482" s="40">
        <f t="shared" si="8"/>
        <v>146.38</v>
      </c>
      <c r="AA482" s="41" t="str">
        <f t="shared" si="7"/>
        <v>Complete - No Adjustment</v>
      </c>
      <c r="AB482" s="43"/>
      <c r="AC482" s="17"/>
      <c r="AD482" s="17"/>
      <c r="AE482" s="17"/>
      <c r="AF482" s="17"/>
      <c r="AG482" s="17"/>
      <c r="AH482" s="17"/>
      <c r="AI482" s="17"/>
      <c r="AJ482" s="17"/>
    </row>
    <row r="483" spans="1:36" s="9" customFormat="1" x14ac:dyDescent="0.2">
      <c r="A483" s="9">
        <v>473</v>
      </c>
      <c r="B483" s="31" t="s">
        <v>37</v>
      </c>
      <c r="C483" s="31" t="s">
        <v>581</v>
      </c>
      <c r="D483" s="31" t="s">
        <v>582</v>
      </c>
      <c r="E483" s="31" t="s">
        <v>583</v>
      </c>
      <c r="F483" s="31" t="s">
        <v>584</v>
      </c>
      <c r="G483" s="31" t="s">
        <v>42</v>
      </c>
      <c r="H483" s="32">
        <v>42114</v>
      </c>
      <c r="I483" s="51">
        <v>42116</v>
      </c>
      <c r="J483" s="52">
        <v>467.7</v>
      </c>
      <c r="K483" s="52">
        <v>128.80000000000001</v>
      </c>
      <c r="L483" s="53"/>
      <c r="M483" s="52" t="s">
        <v>585</v>
      </c>
      <c r="N483" s="53" t="s">
        <v>44</v>
      </c>
      <c r="O483" s="53" t="s">
        <v>103</v>
      </c>
      <c r="P483" s="53" t="s">
        <v>68</v>
      </c>
      <c r="Q483" s="53" t="s">
        <v>53</v>
      </c>
      <c r="R483" s="53" t="s">
        <v>48</v>
      </c>
      <c r="S483" s="31"/>
      <c r="T483" s="31" t="s">
        <v>586</v>
      </c>
      <c r="U483" s="31"/>
      <c r="V483" s="31"/>
      <c r="W483" s="40"/>
      <c r="X483" s="40"/>
      <c r="Y483" s="22">
        <v>0</v>
      </c>
      <c r="Z483" s="40">
        <f t="shared" si="8"/>
        <v>128.80000000000001</v>
      </c>
      <c r="AA483" s="41" t="str">
        <f t="shared" si="7"/>
        <v>Complete - No Adjustment</v>
      </c>
      <c r="AB483" s="43"/>
      <c r="AC483" s="17"/>
      <c r="AD483" s="17"/>
      <c r="AE483" s="17"/>
      <c r="AF483" s="17"/>
      <c r="AG483" s="17"/>
      <c r="AH483" s="17"/>
      <c r="AI483" s="17"/>
      <c r="AJ483" s="17"/>
    </row>
    <row r="484" spans="1:36" s="9" customFormat="1" x14ac:dyDescent="0.2">
      <c r="A484" s="9">
        <v>474</v>
      </c>
      <c r="B484" s="31" t="s">
        <v>37</v>
      </c>
      <c r="C484" s="31" t="s">
        <v>581</v>
      </c>
      <c r="D484" s="31" t="s">
        <v>582</v>
      </c>
      <c r="E484" s="31" t="s">
        <v>583</v>
      </c>
      <c r="F484" s="31" t="s">
        <v>584</v>
      </c>
      <c r="G484" s="31" t="s">
        <v>42</v>
      </c>
      <c r="H484" s="32">
        <v>42114</v>
      </c>
      <c r="I484" s="51">
        <v>42116</v>
      </c>
      <c r="J484" s="52">
        <v>467.7</v>
      </c>
      <c r="K484" s="52">
        <v>51.42</v>
      </c>
      <c r="L484" s="53"/>
      <c r="M484" s="52" t="s">
        <v>585</v>
      </c>
      <c r="N484" s="53" t="s">
        <v>44</v>
      </c>
      <c r="O484" s="53" t="s">
        <v>103</v>
      </c>
      <c r="P484" s="53" t="s">
        <v>68</v>
      </c>
      <c r="Q484" s="53" t="s">
        <v>150</v>
      </c>
      <c r="R484" s="53" t="s">
        <v>48</v>
      </c>
      <c r="S484" s="31"/>
      <c r="T484" s="31" t="s">
        <v>586</v>
      </c>
      <c r="U484" s="31"/>
      <c r="V484" s="31"/>
      <c r="W484" s="40"/>
      <c r="X484" s="15" t="s">
        <v>587</v>
      </c>
      <c r="Y484" s="22">
        <v>51.42</v>
      </c>
      <c r="Z484" s="40">
        <f t="shared" si="8"/>
        <v>0</v>
      </c>
      <c r="AA484" s="41" t="str">
        <f t="shared" si="7"/>
        <v>Complete - With Adjustment</v>
      </c>
      <c r="AB484" s="43"/>
      <c r="AC484" s="17"/>
      <c r="AD484" s="17"/>
      <c r="AE484" s="17"/>
      <c r="AF484" s="17"/>
      <c r="AG484" s="17"/>
      <c r="AH484" s="17"/>
      <c r="AI484" s="17"/>
      <c r="AJ484" s="17"/>
    </row>
    <row r="485" spans="1:36" s="9" customFormat="1" x14ac:dyDescent="0.2">
      <c r="A485" s="9">
        <v>475</v>
      </c>
      <c r="B485" s="31" t="s">
        <v>37</v>
      </c>
      <c r="C485" s="31" t="s">
        <v>581</v>
      </c>
      <c r="D485" s="31" t="s">
        <v>582</v>
      </c>
      <c r="E485" s="31" t="s">
        <v>583</v>
      </c>
      <c r="F485" s="31" t="s">
        <v>584</v>
      </c>
      <c r="G485" s="31" t="s">
        <v>42</v>
      </c>
      <c r="H485" s="32">
        <v>42114</v>
      </c>
      <c r="I485" s="51">
        <v>42116</v>
      </c>
      <c r="J485" s="52">
        <v>467.7</v>
      </c>
      <c r="K485" s="52">
        <v>141.1</v>
      </c>
      <c r="L485" s="53"/>
      <c r="M485" s="52" t="s">
        <v>585</v>
      </c>
      <c r="N485" s="53" t="s">
        <v>44</v>
      </c>
      <c r="O485" s="53" t="s">
        <v>103</v>
      </c>
      <c r="P485" s="53" t="s">
        <v>68</v>
      </c>
      <c r="Q485" s="53" t="s">
        <v>150</v>
      </c>
      <c r="R485" s="53" t="s">
        <v>48</v>
      </c>
      <c r="S485" s="31"/>
      <c r="T485" s="31" t="s">
        <v>586</v>
      </c>
      <c r="U485" s="31"/>
      <c r="V485" s="31"/>
      <c r="W485" s="40"/>
      <c r="X485" s="50" t="s">
        <v>588</v>
      </c>
      <c r="Y485" s="22">
        <v>141.1</v>
      </c>
      <c r="Z485" s="40">
        <f t="shared" si="8"/>
        <v>0</v>
      </c>
      <c r="AA485" s="41" t="str">
        <f t="shared" si="7"/>
        <v>Complete - With Adjustment</v>
      </c>
      <c r="AB485" s="43"/>
      <c r="AC485" s="17"/>
      <c r="AD485" s="17"/>
      <c r="AE485" s="17"/>
      <c r="AF485" s="17"/>
      <c r="AG485" s="17"/>
      <c r="AH485" s="17"/>
      <c r="AI485" s="17"/>
      <c r="AJ485" s="17"/>
    </row>
    <row r="486" spans="1:36" s="9" customFormat="1" x14ac:dyDescent="0.2">
      <c r="A486" s="9">
        <v>476</v>
      </c>
      <c r="B486" s="31" t="s">
        <v>37</v>
      </c>
      <c r="C486" s="31" t="s">
        <v>589</v>
      </c>
      <c r="D486" s="31" t="s">
        <v>590</v>
      </c>
      <c r="E486" s="31" t="s">
        <v>591</v>
      </c>
      <c r="F486" s="31" t="s">
        <v>577</v>
      </c>
      <c r="G486" s="31" t="s">
        <v>42</v>
      </c>
      <c r="H486" s="32">
        <v>42114</v>
      </c>
      <c r="I486" s="51">
        <v>42115</v>
      </c>
      <c r="J486" s="52">
        <v>1112.27</v>
      </c>
      <c r="K486" s="52">
        <v>6.36</v>
      </c>
      <c r="L486" s="53"/>
      <c r="M486" s="52" t="s">
        <v>592</v>
      </c>
      <c r="N486" s="53" t="s">
        <v>44</v>
      </c>
      <c r="O486" s="53" t="s">
        <v>103</v>
      </c>
      <c r="P486" s="53" t="s">
        <v>68</v>
      </c>
      <c r="Q486" s="53" t="s">
        <v>53</v>
      </c>
      <c r="R486" s="53" t="s">
        <v>48</v>
      </c>
      <c r="S486" s="31"/>
      <c r="T486" s="31" t="s">
        <v>593</v>
      </c>
      <c r="U486" s="31"/>
      <c r="V486" s="31"/>
      <c r="W486" s="40"/>
      <c r="X486" s="15"/>
      <c r="Y486" s="22">
        <v>0</v>
      </c>
      <c r="Z486" s="40">
        <f t="shared" si="8"/>
        <v>6.36</v>
      </c>
      <c r="AA486" s="41" t="str">
        <f t="shared" si="7"/>
        <v>Complete - No Adjustment</v>
      </c>
      <c r="AB486" s="43"/>
      <c r="AC486" s="17"/>
      <c r="AD486" s="17"/>
      <c r="AE486" s="17"/>
      <c r="AF486" s="17"/>
      <c r="AG486" s="17"/>
      <c r="AH486" s="17"/>
      <c r="AI486" s="17"/>
      <c r="AJ486" s="17"/>
    </row>
    <row r="487" spans="1:36" s="9" customFormat="1" x14ac:dyDescent="0.2">
      <c r="A487" s="9">
        <v>477</v>
      </c>
      <c r="B487" s="31" t="s">
        <v>37</v>
      </c>
      <c r="C487" s="31" t="s">
        <v>589</v>
      </c>
      <c r="D487" s="31" t="s">
        <v>590</v>
      </c>
      <c r="E487" s="31" t="s">
        <v>591</v>
      </c>
      <c r="F487" s="31" t="s">
        <v>577</v>
      </c>
      <c r="G487" s="31" t="s">
        <v>42</v>
      </c>
      <c r="H487" s="32">
        <v>42114</v>
      </c>
      <c r="I487" s="51">
        <v>42115</v>
      </c>
      <c r="J487" s="52">
        <v>1112.27</v>
      </c>
      <c r="K487" s="52">
        <v>386.88</v>
      </c>
      <c r="L487" s="53"/>
      <c r="M487" s="52" t="s">
        <v>592</v>
      </c>
      <c r="N487" s="53" t="s">
        <v>44</v>
      </c>
      <c r="O487" s="53" t="s">
        <v>103</v>
      </c>
      <c r="P487" s="53" t="s">
        <v>68</v>
      </c>
      <c r="Q487" s="53" t="s">
        <v>73</v>
      </c>
      <c r="R487" s="53" t="s">
        <v>48</v>
      </c>
      <c r="S487" s="31"/>
      <c r="T487" s="31" t="s">
        <v>593</v>
      </c>
      <c r="U487" s="31"/>
      <c r="V487" s="31"/>
      <c r="W487" s="40"/>
      <c r="X487" s="40"/>
      <c r="Y487" s="22">
        <v>0</v>
      </c>
      <c r="Z487" s="40">
        <f t="shared" si="8"/>
        <v>386.88</v>
      </c>
      <c r="AA487" s="41" t="str">
        <f t="shared" si="7"/>
        <v>Complete - No Adjustment</v>
      </c>
      <c r="AB487" s="43"/>
      <c r="AC487" s="17"/>
      <c r="AD487" s="17"/>
      <c r="AE487" s="17"/>
      <c r="AF487" s="17"/>
      <c r="AG487" s="17"/>
      <c r="AH487" s="17"/>
      <c r="AI487" s="17"/>
      <c r="AJ487" s="17"/>
    </row>
    <row r="488" spans="1:36" s="9" customFormat="1" x14ac:dyDescent="0.2">
      <c r="A488" s="9">
        <v>478</v>
      </c>
      <c r="B488" s="31" t="s">
        <v>37</v>
      </c>
      <c r="C488" s="31" t="s">
        <v>589</v>
      </c>
      <c r="D488" s="31" t="s">
        <v>590</v>
      </c>
      <c r="E488" s="31" t="s">
        <v>591</v>
      </c>
      <c r="F488" s="31" t="s">
        <v>577</v>
      </c>
      <c r="G488" s="31" t="s">
        <v>42</v>
      </c>
      <c r="H488" s="32">
        <v>42114</v>
      </c>
      <c r="I488" s="51">
        <v>42115</v>
      </c>
      <c r="J488" s="52">
        <v>1112.27</v>
      </c>
      <c r="K488" s="52">
        <v>8.99</v>
      </c>
      <c r="L488" s="53"/>
      <c r="M488" s="52" t="s">
        <v>592</v>
      </c>
      <c r="N488" s="53" t="s">
        <v>44</v>
      </c>
      <c r="O488" s="53" t="s">
        <v>103</v>
      </c>
      <c r="P488" s="53" t="s">
        <v>68</v>
      </c>
      <c r="Q488" s="53" t="s">
        <v>53</v>
      </c>
      <c r="R488" s="53" t="s">
        <v>48</v>
      </c>
      <c r="S488" s="31"/>
      <c r="T488" s="31" t="s">
        <v>593</v>
      </c>
      <c r="U488" s="31"/>
      <c r="V488" s="31"/>
      <c r="W488" s="40"/>
      <c r="X488" s="40"/>
      <c r="Y488" s="22">
        <v>0</v>
      </c>
      <c r="Z488" s="40">
        <f t="shared" si="8"/>
        <v>8.99</v>
      </c>
      <c r="AA488" s="41" t="str">
        <f t="shared" si="7"/>
        <v>Complete - No Adjustment</v>
      </c>
      <c r="AB488" s="43"/>
      <c r="AC488" s="17"/>
      <c r="AD488" s="17"/>
      <c r="AE488" s="17"/>
      <c r="AF488" s="17"/>
      <c r="AG488" s="17"/>
      <c r="AH488" s="17"/>
      <c r="AI488" s="17"/>
      <c r="AJ488" s="17"/>
    </row>
    <row r="489" spans="1:36" s="9" customFormat="1" hidden="1" x14ac:dyDescent="0.2">
      <c r="A489" s="9">
        <v>479</v>
      </c>
      <c r="B489" s="31" t="s">
        <v>37</v>
      </c>
      <c r="C489" s="31" t="s">
        <v>589</v>
      </c>
      <c r="D489" s="31" t="s">
        <v>590</v>
      </c>
      <c r="E489" s="31" t="s">
        <v>591</v>
      </c>
      <c r="F489" s="31" t="s">
        <v>577</v>
      </c>
      <c r="G489" s="31" t="s">
        <v>42</v>
      </c>
      <c r="H489" s="32">
        <v>42114</v>
      </c>
      <c r="I489" s="51">
        <v>42115</v>
      </c>
      <c r="J489" s="52">
        <v>1112.27</v>
      </c>
      <c r="K489" s="52">
        <v>10.81</v>
      </c>
      <c r="L489" s="53"/>
      <c r="M489" s="52" t="s">
        <v>592</v>
      </c>
      <c r="N489" s="53" t="s">
        <v>44</v>
      </c>
      <c r="O489" s="53" t="s">
        <v>103</v>
      </c>
      <c r="P489" s="53" t="s">
        <v>70</v>
      </c>
      <c r="Q489" s="53" t="s">
        <v>47</v>
      </c>
      <c r="R489" s="53" t="s">
        <v>48</v>
      </c>
      <c r="S489" s="31"/>
      <c r="T489" s="31" t="s">
        <v>593</v>
      </c>
      <c r="U489" s="31"/>
      <c r="V489" s="31"/>
      <c r="W489" s="40"/>
      <c r="X489" s="40" t="s">
        <v>0</v>
      </c>
      <c r="Y489" s="22">
        <v>10.81</v>
      </c>
      <c r="Z489" s="40">
        <f t="shared" si="8"/>
        <v>0</v>
      </c>
      <c r="AA489" s="41" t="str">
        <f t="shared" si="7"/>
        <v>Complete - With Adjustment</v>
      </c>
      <c r="AB489" s="43"/>
      <c r="AC489" s="17"/>
      <c r="AD489" s="17"/>
      <c r="AE489" s="17"/>
      <c r="AF489" s="17"/>
      <c r="AG489" s="17"/>
      <c r="AH489" s="17"/>
      <c r="AI489" s="17"/>
      <c r="AJ489" s="17"/>
    </row>
    <row r="490" spans="1:36" s="9" customFormat="1" x14ac:dyDescent="0.2">
      <c r="A490" s="9">
        <v>480</v>
      </c>
      <c r="B490" s="31" t="s">
        <v>37</v>
      </c>
      <c r="C490" s="31" t="s">
        <v>589</v>
      </c>
      <c r="D490" s="31" t="s">
        <v>590</v>
      </c>
      <c r="E490" s="31" t="s">
        <v>591</v>
      </c>
      <c r="F490" s="31" t="s">
        <v>577</v>
      </c>
      <c r="G490" s="31" t="s">
        <v>42</v>
      </c>
      <c r="H490" s="32">
        <v>42114</v>
      </c>
      <c r="I490" s="51">
        <v>42115</v>
      </c>
      <c r="J490" s="52">
        <v>1112.27</v>
      </c>
      <c r="K490" s="52">
        <v>11.98</v>
      </c>
      <c r="L490" s="53"/>
      <c r="M490" s="52" t="s">
        <v>592</v>
      </c>
      <c r="N490" s="53" t="s">
        <v>44</v>
      </c>
      <c r="O490" s="53" t="s">
        <v>103</v>
      </c>
      <c r="P490" s="53" t="s">
        <v>68</v>
      </c>
      <c r="Q490" s="53" t="s">
        <v>47</v>
      </c>
      <c r="R490" s="53" t="s">
        <v>48</v>
      </c>
      <c r="S490" s="31"/>
      <c r="T490" s="31" t="s">
        <v>593</v>
      </c>
      <c r="U490" s="31"/>
      <c r="V490" s="31"/>
      <c r="W490" s="40"/>
      <c r="X490" s="40"/>
      <c r="Y490" s="22">
        <v>0</v>
      </c>
      <c r="Z490" s="40">
        <f t="shared" si="8"/>
        <v>11.98</v>
      </c>
      <c r="AA490" s="41" t="str">
        <f t="shared" si="7"/>
        <v>Complete - No Adjustment</v>
      </c>
      <c r="AB490" s="43"/>
      <c r="AC490" s="17"/>
      <c r="AD490" s="17"/>
      <c r="AE490" s="17"/>
      <c r="AF490" s="17"/>
      <c r="AG490" s="17"/>
      <c r="AH490" s="17"/>
      <c r="AI490" s="17"/>
      <c r="AJ490" s="17"/>
    </row>
    <row r="491" spans="1:36" s="9" customFormat="1" x14ac:dyDescent="0.2">
      <c r="A491" s="9">
        <v>481</v>
      </c>
      <c r="B491" s="31" t="s">
        <v>37</v>
      </c>
      <c r="C491" s="31" t="s">
        <v>589</v>
      </c>
      <c r="D491" s="31" t="s">
        <v>590</v>
      </c>
      <c r="E491" s="31" t="s">
        <v>591</v>
      </c>
      <c r="F491" s="31" t="s">
        <v>577</v>
      </c>
      <c r="G491" s="31" t="s">
        <v>42</v>
      </c>
      <c r="H491" s="32">
        <v>42114</v>
      </c>
      <c r="I491" s="51">
        <v>42115</v>
      </c>
      <c r="J491" s="52">
        <v>1112.27</v>
      </c>
      <c r="K491" s="52">
        <v>365</v>
      </c>
      <c r="L491" s="53"/>
      <c r="M491" s="52" t="s">
        <v>592</v>
      </c>
      <c r="N491" s="53" t="s">
        <v>44</v>
      </c>
      <c r="O491" s="53" t="s">
        <v>103</v>
      </c>
      <c r="P491" s="53" t="s">
        <v>68</v>
      </c>
      <c r="Q491" s="53" t="s">
        <v>53</v>
      </c>
      <c r="R491" s="53" t="s">
        <v>48</v>
      </c>
      <c r="S491" s="31"/>
      <c r="T491" s="31" t="s">
        <v>593</v>
      </c>
      <c r="U491" s="31"/>
      <c r="V491" s="31"/>
      <c r="W491" s="40"/>
      <c r="X491" s="40"/>
      <c r="Y491" s="22">
        <v>0</v>
      </c>
      <c r="Z491" s="40">
        <f t="shared" si="8"/>
        <v>365</v>
      </c>
      <c r="AA491" s="41" t="str">
        <f t="shared" si="7"/>
        <v>Complete - No Adjustment</v>
      </c>
      <c r="AB491" s="43"/>
      <c r="AC491" s="17"/>
      <c r="AD491" s="17"/>
      <c r="AE491" s="17"/>
      <c r="AF491" s="17"/>
      <c r="AG491" s="17"/>
      <c r="AH491" s="17"/>
      <c r="AI491" s="17"/>
      <c r="AJ491" s="17"/>
    </row>
    <row r="492" spans="1:36" s="9" customFormat="1" x14ac:dyDescent="0.2">
      <c r="A492" s="9">
        <v>482</v>
      </c>
      <c r="B492" s="31" t="s">
        <v>37</v>
      </c>
      <c r="C492" s="31" t="s">
        <v>589</v>
      </c>
      <c r="D492" s="31" t="s">
        <v>590</v>
      </c>
      <c r="E492" s="31" t="s">
        <v>591</v>
      </c>
      <c r="F492" s="31" t="s">
        <v>577</v>
      </c>
      <c r="G492" s="31" t="s">
        <v>42</v>
      </c>
      <c r="H492" s="32">
        <v>42114</v>
      </c>
      <c r="I492" s="51">
        <v>42115</v>
      </c>
      <c r="J492" s="52">
        <v>1112.27</v>
      </c>
      <c r="K492" s="52">
        <v>32</v>
      </c>
      <c r="L492" s="53"/>
      <c r="M492" s="52" t="s">
        <v>592</v>
      </c>
      <c r="N492" s="53" t="s">
        <v>44</v>
      </c>
      <c r="O492" s="53" t="s">
        <v>103</v>
      </c>
      <c r="P492" s="53" t="s">
        <v>68</v>
      </c>
      <c r="Q492" s="53" t="s">
        <v>53</v>
      </c>
      <c r="R492" s="53" t="s">
        <v>48</v>
      </c>
      <c r="S492" s="31"/>
      <c r="T492" s="31" t="s">
        <v>593</v>
      </c>
      <c r="U492" s="31"/>
      <c r="V492" s="31"/>
      <c r="W492" s="40"/>
      <c r="X492" s="40"/>
      <c r="Y492" s="22">
        <v>0</v>
      </c>
      <c r="Z492" s="40">
        <f t="shared" si="8"/>
        <v>32</v>
      </c>
      <c r="AA492" s="41" t="str">
        <f t="shared" si="7"/>
        <v>Complete - No Adjustment</v>
      </c>
      <c r="AB492" s="43"/>
      <c r="AC492" s="17"/>
      <c r="AD492" s="17"/>
      <c r="AE492" s="17"/>
      <c r="AF492" s="17"/>
      <c r="AG492" s="17"/>
      <c r="AH492" s="17"/>
      <c r="AI492" s="17"/>
      <c r="AJ492" s="17"/>
    </row>
    <row r="493" spans="1:36" s="9" customFormat="1" x14ac:dyDescent="0.2">
      <c r="A493" s="9">
        <v>483</v>
      </c>
      <c r="B493" s="31" t="s">
        <v>37</v>
      </c>
      <c r="C493" s="31" t="s">
        <v>589</v>
      </c>
      <c r="D493" s="31" t="s">
        <v>590</v>
      </c>
      <c r="E493" s="31" t="s">
        <v>591</v>
      </c>
      <c r="F493" s="31" t="s">
        <v>577</v>
      </c>
      <c r="G493" s="31" t="s">
        <v>42</v>
      </c>
      <c r="H493" s="32">
        <v>42114</v>
      </c>
      <c r="I493" s="51">
        <v>42115</v>
      </c>
      <c r="J493" s="52">
        <v>1112.27</v>
      </c>
      <c r="K493" s="52">
        <v>233.31</v>
      </c>
      <c r="L493" s="53"/>
      <c r="M493" s="52" t="s">
        <v>592</v>
      </c>
      <c r="N493" s="53" t="s">
        <v>44</v>
      </c>
      <c r="O493" s="53" t="s">
        <v>103</v>
      </c>
      <c r="P493" s="53" t="s">
        <v>68</v>
      </c>
      <c r="Q493" s="53" t="s">
        <v>53</v>
      </c>
      <c r="R493" s="53" t="s">
        <v>48</v>
      </c>
      <c r="S493" s="31"/>
      <c r="T493" s="31" t="s">
        <v>593</v>
      </c>
      <c r="U493" s="31"/>
      <c r="V493" s="31"/>
      <c r="W493" s="40"/>
      <c r="X493" s="40"/>
      <c r="Y493" s="22">
        <v>0</v>
      </c>
      <c r="Z493" s="40">
        <f t="shared" si="8"/>
        <v>233.31</v>
      </c>
      <c r="AA493" s="41" t="str">
        <f t="shared" si="7"/>
        <v>Complete - No Adjustment</v>
      </c>
      <c r="AB493" s="43"/>
      <c r="AC493" s="17"/>
      <c r="AD493" s="17"/>
      <c r="AE493" s="17"/>
      <c r="AF493" s="17"/>
      <c r="AG493" s="17"/>
      <c r="AH493" s="17"/>
      <c r="AI493" s="17"/>
      <c r="AJ493" s="17"/>
    </row>
    <row r="494" spans="1:36" s="9" customFormat="1" x14ac:dyDescent="0.2">
      <c r="A494" s="9">
        <v>484</v>
      </c>
      <c r="B494" s="31" t="s">
        <v>37</v>
      </c>
      <c r="C494" s="31" t="s">
        <v>589</v>
      </c>
      <c r="D494" s="31" t="s">
        <v>590</v>
      </c>
      <c r="E494" s="31" t="s">
        <v>591</v>
      </c>
      <c r="F494" s="31" t="s">
        <v>577</v>
      </c>
      <c r="G494" s="31" t="s">
        <v>42</v>
      </c>
      <c r="H494" s="32">
        <v>42114</v>
      </c>
      <c r="I494" s="51">
        <v>42115</v>
      </c>
      <c r="J494" s="52">
        <v>1112.27</v>
      </c>
      <c r="K494" s="52">
        <v>19.2</v>
      </c>
      <c r="L494" s="53"/>
      <c r="M494" s="52" t="s">
        <v>592</v>
      </c>
      <c r="N494" s="53" t="s">
        <v>44</v>
      </c>
      <c r="O494" s="53" t="s">
        <v>103</v>
      </c>
      <c r="P494" s="53" t="s">
        <v>68</v>
      </c>
      <c r="Q494" s="53" t="s">
        <v>53</v>
      </c>
      <c r="R494" s="53" t="s">
        <v>48</v>
      </c>
      <c r="S494" s="31"/>
      <c r="T494" s="31" t="s">
        <v>593</v>
      </c>
      <c r="U494" s="31"/>
      <c r="V494" s="31"/>
      <c r="W494" s="40"/>
      <c r="X494" s="15"/>
      <c r="Y494" s="22">
        <v>0</v>
      </c>
      <c r="Z494" s="40">
        <f t="shared" si="8"/>
        <v>19.2</v>
      </c>
      <c r="AA494" s="41" t="str">
        <f t="shared" si="7"/>
        <v>Complete - No Adjustment</v>
      </c>
      <c r="AB494" s="43"/>
      <c r="AC494" s="17"/>
      <c r="AD494" s="17"/>
      <c r="AE494" s="17"/>
      <c r="AF494" s="17"/>
      <c r="AG494" s="17"/>
      <c r="AH494" s="17"/>
      <c r="AI494" s="17"/>
      <c r="AJ494" s="17"/>
    </row>
    <row r="495" spans="1:36" s="9" customFormat="1" x14ac:dyDescent="0.2">
      <c r="A495" s="9">
        <v>485</v>
      </c>
      <c r="B495" s="31" t="s">
        <v>37</v>
      </c>
      <c r="C495" s="31" t="s">
        <v>589</v>
      </c>
      <c r="D495" s="31" t="s">
        <v>590</v>
      </c>
      <c r="E495" s="31" t="s">
        <v>591</v>
      </c>
      <c r="F495" s="31" t="s">
        <v>577</v>
      </c>
      <c r="G495" s="31" t="s">
        <v>42</v>
      </c>
      <c r="H495" s="32">
        <v>42114</v>
      </c>
      <c r="I495" s="51">
        <v>42115</v>
      </c>
      <c r="J495" s="52">
        <v>1112.27</v>
      </c>
      <c r="K495" s="52">
        <v>15.98</v>
      </c>
      <c r="L495" s="53"/>
      <c r="M495" s="52" t="s">
        <v>592</v>
      </c>
      <c r="N495" s="53" t="s">
        <v>44</v>
      </c>
      <c r="O495" s="53" t="s">
        <v>103</v>
      </c>
      <c r="P495" s="53" t="s">
        <v>68</v>
      </c>
      <c r="Q495" s="53" t="s">
        <v>47</v>
      </c>
      <c r="R495" s="53" t="s">
        <v>48</v>
      </c>
      <c r="S495" s="31"/>
      <c r="T495" s="31" t="s">
        <v>593</v>
      </c>
      <c r="U495" s="31"/>
      <c r="V495" s="31"/>
      <c r="W495" s="40"/>
      <c r="X495" s="40" t="s">
        <v>556</v>
      </c>
      <c r="Y495" s="22">
        <v>15.98</v>
      </c>
      <c r="Z495" s="40">
        <f t="shared" si="8"/>
        <v>0</v>
      </c>
      <c r="AA495" s="41" t="str">
        <f t="shared" si="7"/>
        <v>Complete - With Adjustment</v>
      </c>
      <c r="AB495" s="43"/>
      <c r="AC495" s="17"/>
      <c r="AD495" s="17"/>
      <c r="AE495" s="17"/>
      <c r="AF495" s="17"/>
      <c r="AG495" s="17"/>
      <c r="AH495" s="17"/>
      <c r="AI495" s="17"/>
      <c r="AJ495" s="17"/>
    </row>
    <row r="496" spans="1:36" s="9" customFormat="1" x14ac:dyDescent="0.2">
      <c r="A496" s="9">
        <v>486</v>
      </c>
      <c r="B496" s="31" t="s">
        <v>37</v>
      </c>
      <c r="C496" s="31" t="s">
        <v>589</v>
      </c>
      <c r="D496" s="31" t="s">
        <v>590</v>
      </c>
      <c r="E496" s="31" t="s">
        <v>591</v>
      </c>
      <c r="F496" s="31" t="s">
        <v>577</v>
      </c>
      <c r="G496" s="31" t="s">
        <v>42</v>
      </c>
      <c r="H496" s="32">
        <v>42114</v>
      </c>
      <c r="I496" s="51">
        <v>42115</v>
      </c>
      <c r="J496" s="52">
        <v>1112.27</v>
      </c>
      <c r="K496" s="52">
        <v>21.76</v>
      </c>
      <c r="L496" s="53"/>
      <c r="M496" s="52" t="s">
        <v>592</v>
      </c>
      <c r="N496" s="53" t="s">
        <v>44</v>
      </c>
      <c r="O496" s="53" t="s">
        <v>103</v>
      </c>
      <c r="P496" s="53" t="s">
        <v>68</v>
      </c>
      <c r="Q496" s="53" t="s">
        <v>47</v>
      </c>
      <c r="R496" s="53" t="s">
        <v>48</v>
      </c>
      <c r="S496" s="31"/>
      <c r="T496" s="31" t="s">
        <v>593</v>
      </c>
      <c r="U496" s="31"/>
      <c r="V496" s="31"/>
      <c r="W496" s="40"/>
      <c r="X496" s="40" t="s">
        <v>556</v>
      </c>
      <c r="Y496" s="22">
        <v>21.76</v>
      </c>
      <c r="Z496" s="40">
        <f t="shared" si="8"/>
        <v>0</v>
      </c>
      <c r="AA496" s="41" t="str">
        <f t="shared" si="7"/>
        <v>Complete - With Adjustment</v>
      </c>
      <c r="AB496" s="43"/>
      <c r="AC496" s="17"/>
      <c r="AD496" s="17"/>
      <c r="AE496" s="17"/>
      <c r="AF496" s="17"/>
      <c r="AG496" s="17"/>
      <c r="AH496" s="17"/>
      <c r="AI496" s="17"/>
      <c r="AJ496" s="17"/>
    </row>
    <row r="497" spans="1:36" s="9" customFormat="1" hidden="1" x14ac:dyDescent="0.2">
      <c r="A497" s="9">
        <v>487</v>
      </c>
      <c r="B497" s="31" t="s">
        <v>37</v>
      </c>
      <c r="C497" s="31" t="s">
        <v>62</v>
      </c>
      <c r="D497" s="31" t="s">
        <v>63</v>
      </c>
      <c r="E497" s="31" t="s">
        <v>594</v>
      </c>
      <c r="F497" s="31" t="s">
        <v>595</v>
      </c>
      <c r="G497" s="31" t="s">
        <v>42</v>
      </c>
      <c r="H497" s="32">
        <v>42116</v>
      </c>
      <c r="I497" s="51">
        <v>42117</v>
      </c>
      <c r="J497" s="52">
        <v>1591.99</v>
      </c>
      <c r="K497" s="52">
        <v>9.39</v>
      </c>
      <c r="L497" s="53" t="s">
        <v>596</v>
      </c>
      <c r="M497" s="52" t="s">
        <v>597</v>
      </c>
      <c r="N497" s="53" t="s">
        <v>44</v>
      </c>
      <c r="O497" s="53" t="s">
        <v>426</v>
      </c>
      <c r="P497" s="53" t="s">
        <v>427</v>
      </c>
      <c r="Q497" s="53" t="s">
        <v>47</v>
      </c>
      <c r="R497" s="53" t="s">
        <v>48</v>
      </c>
      <c r="S497" s="31"/>
      <c r="T497" s="31" t="s">
        <v>598</v>
      </c>
      <c r="U497" s="31" t="s">
        <v>431</v>
      </c>
      <c r="V497" s="31"/>
      <c r="W497" s="40"/>
      <c r="X497" s="49"/>
      <c r="Y497" s="22">
        <v>0</v>
      </c>
      <c r="Z497" s="40">
        <f t="shared" si="8"/>
        <v>9.39</v>
      </c>
      <c r="AA497" s="41" t="str">
        <f t="shared" si="7"/>
        <v>Complete - No Adjustment</v>
      </c>
      <c r="AB497" s="43"/>
      <c r="AC497" s="17"/>
      <c r="AD497" s="17"/>
      <c r="AE497" s="17"/>
      <c r="AF497" s="17"/>
      <c r="AG497" s="17"/>
      <c r="AH497" s="17"/>
      <c r="AI497" s="17"/>
      <c r="AJ497" s="17"/>
    </row>
    <row r="498" spans="1:36" s="9" customFormat="1" hidden="1" x14ac:dyDescent="0.2">
      <c r="A498" s="9">
        <v>488</v>
      </c>
      <c r="B498" s="31" t="s">
        <v>37</v>
      </c>
      <c r="C498" s="31" t="s">
        <v>62</v>
      </c>
      <c r="D498" s="31" t="s">
        <v>63</v>
      </c>
      <c r="E498" s="31" t="s">
        <v>594</v>
      </c>
      <c r="F498" s="31" t="s">
        <v>595</v>
      </c>
      <c r="G498" s="31" t="s">
        <v>42</v>
      </c>
      <c r="H498" s="32">
        <v>42116</v>
      </c>
      <c r="I498" s="51">
        <v>42117</v>
      </c>
      <c r="J498" s="52">
        <v>1591.99</v>
      </c>
      <c r="K498" s="52">
        <v>2.37</v>
      </c>
      <c r="L498" s="53" t="s">
        <v>596</v>
      </c>
      <c r="M498" s="52" t="s">
        <v>597</v>
      </c>
      <c r="N498" s="53" t="s">
        <v>44</v>
      </c>
      <c r="O498" s="53" t="s">
        <v>426</v>
      </c>
      <c r="P498" s="53" t="s">
        <v>427</v>
      </c>
      <c r="Q498" s="53" t="s">
        <v>47</v>
      </c>
      <c r="R498" s="53" t="s">
        <v>48</v>
      </c>
      <c r="S498" s="31"/>
      <c r="T498" s="31" t="s">
        <v>598</v>
      </c>
      <c r="U498" s="31" t="s">
        <v>431</v>
      </c>
      <c r="V498" s="31"/>
      <c r="W498" s="40"/>
      <c r="X498" s="40"/>
      <c r="Y498" s="22">
        <v>0</v>
      </c>
      <c r="Z498" s="40">
        <f t="shared" si="8"/>
        <v>2.37</v>
      </c>
      <c r="AA498" s="41" t="str">
        <f t="shared" si="7"/>
        <v>Complete - No Adjustment</v>
      </c>
      <c r="AB498" s="43"/>
      <c r="AC498" s="17"/>
      <c r="AD498" s="17"/>
      <c r="AE498" s="17"/>
      <c r="AF498" s="17"/>
      <c r="AG498" s="17"/>
      <c r="AH498" s="17"/>
      <c r="AI498" s="17"/>
      <c r="AJ498" s="17"/>
    </row>
    <row r="499" spans="1:36" s="9" customFormat="1" hidden="1" x14ac:dyDescent="0.2">
      <c r="A499" s="9">
        <v>489</v>
      </c>
      <c r="B499" s="31" t="s">
        <v>37</v>
      </c>
      <c r="C499" s="31" t="s">
        <v>62</v>
      </c>
      <c r="D499" s="31" t="s">
        <v>63</v>
      </c>
      <c r="E499" s="31" t="s">
        <v>594</v>
      </c>
      <c r="F499" s="31" t="s">
        <v>595</v>
      </c>
      <c r="G499" s="31" t="s">
        <v>42</v>
      </c>
      <c r="H499" s="32">
        <v>42116</v>
      </c>
      <c r="I499" s="51">
        <v>42117</v>
      </c>
      <c r="J499" s="52">
        <v>1591.99</v>
      </c>
      <c r="K499" s="52">
        <v>6</v>
      </c>
      <c r="L499" s="53" t="s">
        <v>596</v>
      </c>
      <c r="M499" s="52" t="s">
        <v>597</v>
      </c>
      <c r="N499" s="53" t="s">
        <v>44</v>
      </c>
      <c r="O499" s="53" t="s">
        <v>426</v>
      </c>
      <c r="P499" s="53" t="s">
        <v>427</v>
      </c>
      <c r="Q499" s="53" t="s">
        <v>432</v>
      </c>
      <c r="R499" s="53" t="s">
        <v>48</v>
      </c>
      <c r="S499" s="31"/>
      <c r="T499" s="31" t="s">
        <v>599</v>
      </c>
      <c r="U499" s="31" t="s">
        <v>434</v>
      </c>
      <c r="V499" s="31"/>
      <c r="W499" s="40"/>
      <c r="X499" s="15" t="s">
        <v>0</v>
      </c>
      <c r="Y499" s="22">
        <v>6</v>
      </c>
      <c r="Z499" s="40">
        <f t="shared" si="8"/>
        <v>0</v>
      </c>
      <c r="AA499" s="41" t="str">
        <f t="shared" si="7"/>
        <v>Complete - With Adjustment</v>
      </c>
      <c r="AB499" s="43"/>
      <c r="AC499" s="17"/>
      <c r="AD499" s="17"/>
      <c r="AE499" s="17"/>
      <c r="AF499" s="17"/>
      <c r="AG499" s="17"/>
      <c r="AH499" s="17"/>
      <c r="AI499" s="17"/>
      <c r="AJ499" s="17"/>
    </row>
    <row r="500" spans="1:36" s="9" customFormat="1" hidden="1" x14ac:dyDescent="0.2">
      <c r="A500" s="9">
        <v>490</v>
      </c>
      <c r="B500" s="31" t="s">
        <v>37</v>
      </c>
      <c r="C500" s="31" t="s">
        <v>62</v>
      </c>
      <c r="D500" s="31" t="s">
        <v>63</v>
      </c>
      <c r="E500" s="31" t="s">
        <v>594</v>
      </c>
      <c r="F500" s="31" t="s">
        <v>595</v>
      </c>
      <c r="G500" s="31" t="s">
        <v>42</v>
      </c>
      <c r="H500" s="32">
        <v>42116</v>
      </c>
      <c r="I500" s="51">
        <v>42117</v>
      </c>
      <c r="J500" s="52">
        <v>1591.99</v>
      </c>
      <c r="K500" s="52">
        <v>73.42</v>
      </c>
      <c r="L500" s="53" t="s">
        <v>596</v>
      </c>
      <c r="M500" s="52" t="s">
        <v>597</v>
      </c>
      <c r="N500" s="53" t="s">
        <v>44</v>
      </c>
      <c r="O500" s="53" t="s">
        <v>426</v>
      </c>
      <c r="P500" s="53" t="s">
        <v>427</v>
      </c>
      <c r="Q500" s="53" t="s">
        <v>432</v>
      </c>
      <c r="R500" s="53" t="s">
        <v>48</v>
      </c>
      <c r="S500" s="31"/>
      <c r="T500" s="31" t="s">
        <v>599</v>
      </c>
      <c r="U500" s="31" t="s">
        <v>434</v>
      </c>
      <c r="V500" s="31"/>
      <c r="W500" s="40"/>
      <c r="X500" s="40"/>
      <c r="Y500" s="22">
        <v>0</v>
      </c>
      <c r="Z500" s="40">
        <f t="shared" si="8"/>
        <v>73.42</v>
      </c>
      <c r="AA500" s="41" t="str">
        <f t="shared" si="7"/>
        <v>Complete - No Adjustment</v>
      </c>
      <c r="AB500" s="43"/>
      <c r="AC500" s="17"/>
      <c r="AD500" s="17"/>
      <c r="AE500" s="17"/>
      <c r="AF500" s="17"/>
      <c r="AG500" s="17"/>
      <c r="AH500" s="17"/>
      <c r="AI500" s="17"/>
      <c r="AJ500" s="17"/>
    </row>
    <row r="501" spans="1:36" s="9" customFormat="1" hidden="1" x14ac:dyDescent="0.2">
      <c r="A501" s="9">
        <v>491</v>
      </c>
      <c r="B501" s="31" t="s">
        <v>37</v>
      </c>
      <c r="C501" s="31" t="s">
        <v>62</v>
      </c>
      <c r="D501" s="31" t="s">
        <v>63</v>
      </c>
      <c r="E501" s="31" t="s">
        <v>594</v>
      </c>
      <c r="F501" s="31" t="s">
        <v>595</v>
      </c>
      <c r="G501" s="31" t="s">
        <v>42</v>
      </c>
      <c r="H501" s="32">
        <v>42116</v>
      </c>
      <c r="I501" s="51">
        <v>42117</v>
      </c>
      <c r="J501" s="52">
        <v>1591.99</v>
      </c>
      <c r="K501" s="52">
        <v>17</v>
      </c>
      <c r="L501" s="53"/>
      <c r="M501" s="52" t="s">
        <v>597</v>
      </c>
      <c r="N501" s="53" t="s">
        <v>44</v>
      </c>
      <c r="O501" s="53" t="s">
        <v>67</v>
      </c>
      <c r="P501" s="53" t="s">
        <v>70</v>
      </c>
      <c r="Q501" s="53" t="s">
        <v>47</v>
      </c>
      <c r="R501" s="53" t="s">
        <v>48</v>
      </c>
      <c r="S501" s="31"/>
      <c r="T501" s="31" t="s">
        <v>600</v>
      </c>
      <c r="U501" s="31"/>
      <c r="V501" s="31"/>
      <c r="W501" s="40"/>
      <c r="X501" s="40" t="s">
        <v>0</v>
      </c>
      <c r="Y501" s="22">
        <v>17</v>
      </c>
      <c r="Z501" s="40">
        <f t="shared" si="8"/>
        <v>0</v>
      </c>
      <c r="AA501" s="41" t="str">
        <f t="shared" si="7"/>
        <v>Complete - With Adjustment</v>
      </c>
      <c r="AB501" s="43"/>
      <c r="AC501" s="17"/>
      <c r="AD501" s="17"/>
      <c r="AE501" s="17"/>
      <c r="AF501" s="17"/>
      <c r="AG501" s="17"/>
      <c r="AH501" s="17"/>
      <c r="AI501" s="17"/>
      <c r="AJ501" s="17"/>
    </row>
    <row r="502" spans="1:36" s="9" customFormat="1" hidden="1" x14ac:dyDescent="0.2">
      <c r="A502" s="9">
        <v>492</v>
      </c>
      <c r="B502" s="31" t="s">
        <v>37</v>
      </c>
      <c r="C502" s="31" t="s">
        <v>62</v>
      </c>
      <c r="D502" s="31" t="s">
        <v>63</v>
      </c>
      <c r="E502" s="31" t="s">
        <v>594</v>
      </c>
      <c r="F502" s="31" t="s">
        <v>595</v>
      </c>
      <c r="G502" s="31" t="s">
        <v>42</v>
      </c>
      <c r="H502" s="32">
        <v>42116</v>
      </c>
      <c r="I502" s="51">
        <v>42117</v>
      </c>
      <c r="J502" s="52">
        <v>1591.99</v>
      </c>
      <c r="K502" s="52">
        <v>1062.5999999999999</v>
      </c>
      <c r="L502" s="53" t="s">
        <v>596</v>
      </c>
      <c r="M502" s="52" t="s">
        <v>597</v>
      </c>
      <c r="N502" s="53" t="s">
        <v>44</v>
      </c>
      <c r="O502" s="53" t="s">
        <v>426</v>
      </c>
      <c r="P502" s="53" t="s">
        <v>427</v>
      </c>
      <c r="Q502" s="53" t="s">
        <v>73</v>
      </c>
      <c r="R502" s="53" t="s">
        <v>48</v>
      </c>
      <c r="S502" s="31"/>
      <c r="T502" s="31" t="s">
        <v>601</v>
      </c>
      <c r="U502" s="31" t="s">
        <v>438</v>
      </c>
      <c r="V502" s="31"/>
      <c r="W502" s="40"/>
      <c r="X502" s="15" t="s">
        <v>602</v>
      </c>
      <c r="Y502" s="22">
        <v>24</v>
      </c>
      <c r="Z502" s="40">
        <f t="shared" si="8"/>
        <v>1038.5999999999999</v>
      </c>
      <c r="AA502" s="41" t="str">
        <f t="shared" si="7"/>
        <v>Complete - With Adjustment</v>
      </c>
      <c r="AB502" s="43"/>
      <c r="AC502" s="17"/>
      <c r="AD502" s="17"/>
      <c r="AE502" s="17"/>
      <c r="AF502" s="17"/>
      <c r="AG502" s="17"/>
      <c r="AH502" s="17"/>
      <c r="AI502" s="17"/>
      <c r="AJ502" s="17"/>
    </row>
    <row r="503" spans="1:36" s="9" customFormat="1" hidden="1" x14ac:dyDescent="0.2">
      <c r="A503" s="9">
        <v>493</v>
      </c>
      <c r="B503" s="31" t="s">
        <v>37</v>
      </c>
      <c r="C503" s="31" t="s">
        <v>62</v>
      </c>
      <c r="D503" s="31" t="s">
        <v>63</v>
      </c>
      <c r="E503" s="31" t="s">
        <v>594</v>
      </c>
      <c r="F503" s="31" t="s">
        <v>595</v>
      </c>
      <c r="G503" s="31" t="s">
        <v>42</v>
      </c>
      <c r="H503" s="32">
        <v>42116</v>
      </c>
      <c r="I503" s="51">
        <v>42117</v>
      </c>
      <c r="J503" s="52">
        <v>1591.99</v>
      </c>
      <c r="K503" s="52">
        <v>35.229999999999997</v>
      </c>
      <c r="L503" s="53" t="s">
        <v>596</v>
      </c>
      <c r="M503" s="52" t="s">
        <v>597</v>
      </c>
      <c r="N503" s="53" t="s">
        <v>44</v>
      </c>
      <c r="O503" s="53" t="s">
        <v>426</v>
      </c>
      <c r="P503" s="53" t="s">
        <v>427</v>
      </c>
      <c r="Q503" s="53" t="s">
        <v>47</v>
      </c>
      <c r="R503" s="53" t="s">
        <v>48</v>
      </c>
      <c r="S503" s="31"/>
      <c r="T503" s="31" t="s">
        <v>598</v>
      </c>
      <c r="U503" s="31" t="s">
        <v>431</v>
      </c>
      <c r="V503" s="31"/>
      <c r="W503" s="40"/>
      <c r="X503" s="40" t="s">
        <v>603</v>
      </c>
      <c r="Y503" s="22">
        <v>3.8500000000000014</v>
      </c>
      <c r="Z503" s="40">
        <f t="shared" si="8"/>
        <v>31.379999999999995</v>
      </c>
      <c r="AA503" s="41" t="str">
        <f t="shared" si="7"/>
        <v>Complete - With Adjustment</v>
      </c>
      <c r="AB503" s="43"/>
      <c r="AC503" s="17"/>
      <c r="AD503" s="17"/>
      <c r="AE503" s="17"/>
      <c r="AF503" s="17"/>
      <c r="AG503" s="17"/>
      <c r="AH503" s="17"/>
      <c r="AI503" s="17"/>
      <c r="AJ503" s="17"/>
    </row>
    <row r="504" spans="1:36" s="9" customFormat="1" hidden="1" x14ac:dyDescent="0.2">
      <c r="A504" s="9">
        <v>494</v>
      </c>
      <c r="B504" s="31" t="s">
        <v>37</v>
      </c>
      <c r="C504" s="31" t="s">
        <v>62</v>
      </c>
      <c r="D504" s="31" t="s">
        <v>63</v>
      </c>
      <c r="E504" s="31" t="s">
        <v>594</v>
      </c>
      <c r="F504" s="31" t="s">
        <v>595</v>
      </c>
      <c r="G504" s="31" t="s">
        <v>42</v>
      </c>
      <c r="H504" s="32">
        <v>42116</v>
      </c>
      <c r="I504" s="51">
        <v>42117</v>
      </c>
      <c r="J504" s="52">
        <v>1591.99</v>
      </c>
      <c r="K504" s="52">
        <v>48.64</v>
      </c>
      <c r="L504" s="53" t="s">
        <v>596</v>
      </c>
      <c r="M504" s="52" t="s">
        <v>597</v>
      </c>
      <c r="N504" s="53" t="s">
        <v>44</v>
      </c>
      <c r="O504" s="53" t="s">
        <v>426</v>
      </c>
      <c r="P504" s="53" t="s">
        <v>427</v>
      </c>
      <c r="Q504" s="53" t="s">
        <v>432</v>
      </c>
      <c r="R504" s="53" t="s">
        <v>48</v>
      </c>
      <c r="S504" s="31"/>
      <c r="T504" s="31" t="s">
        <v>599</v>
      </c>
      <c r="U504" s="31" t="s">
        <v>434</v>
      </c>
      <c r="V504" s="31"/>
      <c r="W504" s="40"/>
      <c r="X504" s="40"/>
      <c r="Y504" s="22">
        <v>0</v>
      </c>
      <c r="Z504" s="40">
        <f t="shared" si="8"/>
        <v>48.64</v>
      </c>
      <c r="AA504" s="41" t="str">
        <f t="shared" si="7"/>
        <v>Complete - No Adjustment</v>
      </c>
      <c r="AB504" s="43"/>
      <c r="AC504" s="17"/>
      <c r="AD504" s="17"/>
      <c r="AE504" s="17"/>
      <c r="AF504" s="17"/>
      <c r="AG504" s="17"/>
      <c r="AH504" s="17"/>
      <c r="AI504" s="17"/>
      <c r="AJ504" s="17"/>
    </row>
    <row r="505" spans="1:36" s="9" customFormat="1" hidden="1" x14ac:dyDescent="0.2">
      <c r="A505" s="9">
        <v>495</v>
      </c>
      <c r="B505" s="31" t="s">
        <v>37</v>
      </c>
      <c r="C505" s="31" t="s">
        <v>62</v>
      </c>
      <c r="D505" s="31" t="s">
        <v>63</v>
      </c>
      <c r="E505" s="31" t="s">
        <v>594</v>
      </c>
      <c r="F505" s="31" t="s">
        <v>595</v>
      </c>
      <c r="G505" s="31" t="s">
        <v>42</v>
      </c>
      <c r="H505" s="32">
        <v>42116</v>
      </c>
      <c r="I505" s="51">
        <v>42117</v>
      </c>
      <c r="J505" s="52">
        <v>1591.99</v>
      </c>
      <c r="K505" s="52">
        <v>32.5</v>
      </c>
      <c r="L505" s="53"/>
      <c r="M505" s="52" t="s">
        <v>597</v>
      </c>
      <c r="N505" s="53" t="s">
        <v>44</v>
      </c>
      <c r="O505" s="53" t="s">
        <v>67</v>
      </c>
      <c r="P505" s="53" t="s">
        <v>70</v>
      </c>
      <c r="Q505" s="53" t="s">
        <v>47</v>
      </c>
      <c r="R505" s="53" t="s">
        <v>48</v>
      </c>
      <c r="S505" s="31"/>
      <c r="T505" s="31" t="s">
        <v>600</v>
      </c>
      <c r="U505" s="31"/>
      <c r="V505" s="31"/>
      <c r="W505" s="40"/>
      <c r="X505" s="15" t="s">
        <v>0</v>
      </c>
      <c r="Y505" s="22">
        <v>32.5</v>
      </c>
      <c r="Z505" s="40">
        <f t="shared" si="8"/>
        <v>0</v>
      </c>
      <c r="AA505" s="41" t="str">
        <f t="shared" si="7"/>
        <v>Complete - With Adjustment</v>
      </c>
      <c r="AB505" s="43"/>
      <c r="AC505" s="17"/>
      <c r="AD505" s="17"/>
      <c r="AE505" s="17"/>
      <c r="AF505" s="17"/>
      <c r="AG505" s="17"/>
      <c r="AH505" s="17"/>
      <c r="AI505" s="17"/>
      <c r="AJ505" s="17"/>
    </row>
    <row r="506" spans="1:36" s="9" customFormat="1" hidden="1" x14ac:dyDescent="0.2">
      <c r="A506" s="9">
        <v>496</v>
      </c>
      <c r="B506" s="31" t="s">
        <v>37</v>
      </c>
      <c r="C506" s="31" t="s">
        <v>62</v>
      </c>
      <c r="D506" s="31" t="s">
        <v>63</v>
      </c>
      <c r="E506" s="31" t="s">
        <v>594</v>
      </c>
      <c r="F506" s="31" t="s">
        <v>595</v>
      </c>
      <c r="G506" s="31" t="s">
        <v>42</v>
      </c>
      <c r="H506" s="32">
        <v>42116</v>
      </c>
      <c r="I506" s="51">
        <v>42117</v>
      </c>
      <c r="J506" s="52">
        <v>1591.99</v>
      </c>
      <c r="K506" s="52">
        <v>27.66</v>
      </c>
      <c r="L506" s="53" t="s">
        <v>596</v>
      </c>
      <c r="M506" s="52" t="s">
        <v>597</v>
      </c>
      <c r="N506" s="53" t="s">
        <v>44</v>
      </c>
      <c r="O506" s="53" t="s">
        <v>426</v>
      </c>
      <c r="P506" s="53" t="s">
        <v>427</v>
      </c>
      <c r="Q506" s="53" t="s">
        <v>432</v>
      </c>
      <c r="R506" s="53" t="s">
        <v>48</v>
      </c>
      <c r="S506" s="31"/>
      <c r="T506" s="31" t="s">
        <v>599</v>
      </c>
      <c r="U506" s="31" t="s">
        <v>434</v>
      </c>
      <c r="V506" s="31"/>
      <c r="W506" s="40"/>
      <c r="X506" s="40"/>
      <c r="Y506" s="22">
        <v>0</v>
      </c>
      <c r="Z506" s="40">
        <f t="shared" si="8"/>
        <v>27.66</v>
      </c>
      <c r="AA506" s="41" t="str">
        <f t="shared" si="7"/>
        <v>Complete - No Adjustment</v>
      </c>
      <c r="AB506" s="43"/>
      <c r="AC506" s="17"/>
      <c r="AD506" s="17"/>
      <c r="AE506" s="17"/>
      <c r="AF506" s="17"/>
      <c r="AG506" s="17"/>
      <c r="AH506" s="17"/>
      <c r="AI506" s="17"/>
      <c r="AJ506" s="17"/>
    </row>
    <row r="507" spans="1:36" s="9" customFormat="1" hidden="1" x14ac:dyDescent="0.2">
      <c r="A507" s="9">
        <v>497</v>
      </c>
      <c r="B507" s="31" t="s">
        <v>37</v>
      </c>
      <c r="C507" s="31" t="s">
        <v>62</v>
      </c>
      <c r="D507" s="31" t="s">
        <v>63</v>
      </c>
      <c r="E507" s="31" t="s">
        <v>594</v>
      </c>
      <c r="F507" s="31" t="s">
        <v>595</v>
      </c>
      <c r="G507" s="31" t="s">
        <v>42</v>
      </c>
      <c r="H507" s="32">
        <v>42116</v>
      </c>
      <c r="I507" s="51">
        <v>42117</v>
      </c>
      <c r="J507" s="52">
        <v>1591.99</v>
      </c>
      <c r="K507" s="52">
        <v>15.5</v>
      </c>
      <c r="L507" s="53"/>
      <c r="M507" s="52" t="s">
        <v>597</v>
      </c>
      <c r="N507" s="53" t="s">
        <v>44</v>
      </c>
      <c r="O507" s="53" t="s">
        <v>67</v>
      </c>
      <c r="P507" s="53" t="s">
        <v>70</v>
      </c>
      <c r="Q507" s="53" t="s">
        <v>47</v>
      </c>
      <c r="R507" s="53" t="s">
        <v>48</v>
      </c>
      <c r="S507" s="31"/>
      <c r="T507" s="31" t="s">
        <v>600</v>
      </c>
      <c r="U507" s="31"/>
      <c r="V507" s="31"/>
      <c r="W507" s="40"/>
      <c r="X507" s="15" t="s">
        <v>0</v>
      </c>
      <c r="Y507" s="22">
        <v>15.5</v>
      </c>
      <c r="Z507" s="40">
        <f t="shared" si="8"/>
        <v>0</v>
      </c>
      <c r="AA507" s="41" t="str">
        <f t="shared" si="7"/>
        <v>Complete - With Adjustment</v>
      </c>
      <c r="AB507" s="43"/>
      <c r="AC507" s="17"/>
      <c r="AD507" s="17"/>
      <c r="AE507" s="17"/>
      <c r="AF507" s="17"/>
      <c r="AG507" s="17"/>
      <c r="AH507" s="17"/>
      <c r="AI507" s="17"/>
      <c r="AJ507" s="17"/>
    </row>
    <row r="508" spans="1:36" s="9" customFormat="1" hidden="1" x14ac:dyDescent="0.2">
      <c r="A508" s="9">
        <v>498</v>
      </c>
      <c r="B508" s="31" t="s">
        <v>37</v>
      </c>
      <c r="C508" s="31" t="s">
        <v>62</v>
      </c>
      <c r="D508" s="31" t="s">
        <v>63</v>
      </c>
      <c r="E508" s="31" t="s">
        <v>594</v>
      </c>
      <c r="F508" s="31" t="s">
        <v>595</v>
      </c>
      <c r="G508" s="31" t="s">
        <v>42</v>
      </c>
      <c r="H508" s="32">
        <v>42116</v>
      </c>
      <c r="I508" s="51">
        <v>42117</v>
      </c>
      <c r="J508" s="52">
        <v>1591.99</v>
      </c>
      <c r="K508" s="52">
        <v>64.290000000000006</v>
      </c>
      <c r="L508" s="53" t="s">
        <v>596</v>
      </c>
      <c r="M508" s="52" t="s">
        <v>597</v>
      </c>
      <c r="N508" s="53" t="s">
        <v>44</v>
      </c>
      <c r="O508" s="53" t="s">
        <v>426</v>
      </c>
      <c r="P508" s="53" t="s">
        <v>427</v>
      </c>
      <c r="Q508" s="53" t="s">
        <v>432</v>
      </c>
      <c r="R508" s="53" t="s">
        <v>48</v>
      </c>
      <c r="S508" s="31"/>
      <c r="T508" s="31" t="s">
        <v>599</v>
      </c>
      <c r="U508" s="31" t="s">
        <v>434</v>
      </c>
      <c r="V508" s="31"/>
      <c r="W508" s="40"/>
      <c r="X508" s="40"/>
      <c r="Y508" s="22">
        <v>0</v>
      </c>
      <c r="Z508" s="40">
        <f t="shared" si="8"/>
        <v>64.290000000000006</v>
      </c>
      <c r="AA508" s="41" t="str">
        <f t="shared" si="7"/>
        <v>Complete - No Adjustment</v>
      </c>
      <c r="AB508" s="43"/>
      <c r="AC508" s="17"/>
      <c r="AD508" s="17"/>
      <c r="AE508" s="17"/>
      <c r="AF508" s="17"/>
      <c r="AG508" s="17"/>
      <c r="AH508" s="17"/>
      <c r="AI508" s="17"/>
      <c r="AJ508" s="17"/>
    </row>
    <row r="509" spans="1:36" s="9" customFormat="1" hidden="1" x14ac:dyDescent="0.2">
      <c r="A509" s="9">
        <v>499</v>
      </c>
      <c r="B509" s="31" t="s">
        <v>37</v>
      </c>
      <c r="C509" s="31" t="s">
        <v>62</v>
      </c>
      <c r="D509" s="31" t="s">
        <v>63</v>
      </c>
      <c r="E509" s="31" t="s">
        <v>594</v>
      </c>
      <c r="F509" s="31" t="s">
        <v>595</v>
      </c>
      <c r="G509" s="31" t="s">
        <v>42</v>
      </c>
      <c r="H509" s="32">
        <v>42116</v>
      </c>
      <c r="I509" s="51">
        <v>42117</v>
      </c>
      <c r="J509" s="52">
        <v>1591.99</v>
      </c>
      <c r="K509" s="52">
        <v>29</v>
      </c>
      <c r="L509" s="53"/>
      <c r="M509" s="52" t="s">
        <v>597</v>
      </c>
      <c r="N509" s="53" t="s">
        <v>44</v>
      </c>
      <c r="O509" s="53" t="s">
        <v>67</v>
      </c>
      <c r="P509" s="53" t="s">
        <v>70</v>
      </c>
      <c r="Q509" s="53" t="s">
        <v>47</v>
      </c>
      <c r="R509" s="53" t="s">
        <v>48</v>
      </c>
      <c r="S509" s="31"/>
      <c r="T509" s="31" t="s">
        <v>600</v>
      </c>
      <c r="U509" s="31"/>
      <c r="V509" s="31"/>
      <c r="W509" s="40"/>
      <c r="X509" s="40" t="s">
        <v>0</v>
      </c>
      <c r="Y509" s="22">
        <v>29</v>
      </c>
      <c r="Z509" s="40">
        <f t="shared" si="8"/>
        <v>0</v>
      </c>
      <c r="AA509" s="41" t="str">
        <f t="shared" si="7"/>
        <v>Complete - With Adjustment</v>
      </c>
      <c r="AB509" s="43"/>
      <c r="AC509" s="17"/>
      <c r="AD509" s="17"/>
      <c r="AE509" s="17"/>
      <c r="AF509" s="17"/>
      <c r="AG509" s="17"/>
      <c r="AH509" s="17"/>
      <c r="AI509" s="17"/>
      <c r="AJ509" s="17"/>
    </row>
    <row r="510" spans="1:36" s="9" customFormat="1" hidden="1" x14ac:dyDescent="0.2">
      <c r="A510" s="9">
        <v>500</v>
      </c>
      <c r="B510" s="31" t="s">
        <v>37</v>
      </c>
      <c r="C510" s="31" t="s">
        <v>62</v>
      </c>
      <c r="D510" s="31" t="s">
        <v>63</v>
      </c>
      <c r="E510" s="31" t="s">
        <v>594</v>
      </c>
      <c r="F510" s="31" t="s">
        <v>595</v>
      </c>
      <c r="G510" s="31" t="s">
        <v>42</v>
      </c>
      <c r="H510" s="32">
        <v>42116</v>
      </c>
      <c r="I510" s="51">
        <v>42117</v>
      </c>
      <c r="J510" s="52">
        <v>1591.99</v>
      </c>
      <c r="K510" s="52">
        <v>15.29</v>
      </c>
      <c r="L510" s="53" t="s">
        <v>596</v>
      </c>
      <c r="M510" s="52" t="s">
        <v>597</v>
      </c>
      <c r="N510" s="53" t="s">
        <v>44</v>
      </c>
      <c r="O510" s="53" t="s">
        <v>426</v>
      </c>
      <c r="P510" s="53" t="s">
        <v>427</v>
      </c>
      <c r="Q510" s="53" t="s">
        <v>432</v>
      </c>
      <c r="R510" s="53" t="s">
        <v>48</v>
      </c>
      <c r="S510" s="31"/>
      <c r="T510" s="31" t="s">
        <v>599</v>
      </c>
      <c r="U510" s="31" t="s">
        <v>434</v>
      </c>
      <c r="V510" s="31"/>
      <c r="W510" s="40"/>
      <c r="X510" s="40"/>
      <c r="Y510" s="22">
        <v>0</v>
      </c>
      <c r="Z510" s="40">
        <f t="shared" si="8"/>
        <v>15.29</v>
      </c>
      <c r="AA510" s="41" t="str">
        <f t="shared" si="7"/>
        <v>Complete - No Adjustment</v>
      </c>
      <c r="AB510" s="43"/>
      <c r="AC510" s="17"/>
      <c r="AD510" s="17"/>
      <c r="AE510" s="17"/>
      <c r="AF510" s="17"/>
      <c r="AG510" s="17"/>
      <c r="AH510" s="17"/>
      <c r="AI510" s="17"/>
      <c r="AJ510" s="17"/>
    </row>
    <row r="511" spans="1:36" s="9" customFormat="1" hidden="1" x14ac:dyDescent="0.2">
      <c r="A511" s="9">
        <v>501</v>
      </c>
      <c r="B511" s="31" t="s">
        <v>37</v>
      </c>
      <c r="C511" s="31" t="s">
        <v>62</v>
      </c>
      <c r="D511" s="31" t="s">
        <v>63</v>
      </c>
      <c r="E511" s="31" t="s">
        <v>594</v>
      </c>
      <c r="F511" s="31" t="s">
        <v>595</v>
      </c>
      <c r="G511" s="31" t="s">
        <v>42</v>
      </c>
      <c r="H511" s="32">
        <v>42116</v>
      </c>
      <c r="I511" s="51">
        <v>42117</v>
      </c>
      <c r="J511" s="52">
        <v>1591.99</v>
      </c>
      <c r="K511" s="52">
        <v>23.25</v>
      </c>
      <c r="L511" s="53"/>
      <c r="M511" s="52" t="s">
        <v>597</v>
      </c>
      <c r="N511" s="53" t="s">
        <v>44</v>
      </c>
      <c r="O511" s="53" t="s">
        <v>67</v>
      </c>
      <c r="P511" s="53" t="s">
        <v>70</v>
      </c>
      <c r="Q511" s="53" t="s">
        <v>47</v>
      </c>
      <c r="R511" s="53" t="s">
        <v>48</v>
      </c>
      <c r="S511" s="31"/>
      <c r="T511" s="31" t="s">
        <v>600</v>
      </c>
      <c r="U511" s="31"/>
      <c r="V511" s="31"/>
      <c r="W511" s="40"/>
      <c r="X511" s="40" t="s">
        <v>0</v>
      </c>
      <c r="Y511" s="22">
        <v>23.25</v>
      </c>
      <c r="Z511" s="40">
        <f t="shared" si="8"/>
        <v>0</v>
      </c>
      <c r="AA511" s="41" t="str">
        <f t="shared" si="7"/>
        <v>Complete - With Adjustment</v>
      </c>
      <c r="AB511" s="43"/>
      <c r="AC511" s="17"/>
      <c r="AD511" s="17"/>
      <c r="AE511" s="17"/>
      <c r="AF511" s="17"/>
      <c r="AG511" s="17"/>
      <c r="AH511" s="17"/>
      <c r="AI511" s="17"/>
      <c r="AJ511" s="17"/>
    </row>
    <row r="512" spans="1:36" s="9" customFormat="1" hidden="1" x14ac:dyDescent="0.2">
      <c r="A512" s="9">
        <v>502</v>
      </c>
      <c r="B512" s="31" t="s">
        <v>37</v>
      </c>
      <c r="C512" s="31" t="s">
        <v>62</v>
      </c>
      <c r="D512" s="31" t="s">
        <v>63</v>
      </c>
      <c r="E512" s="31" t="s">
        <v>594</v>
      </c>
      <c r="F512" s="31" t="s">
        <v>595</v>
      </c>
      <c r="G512" s="31" t="s">
        <v>42</v>
      </c>
      <c r="H512" s="32">
        <v>42116</v>
      </c>
      <c r="I512" s="51">
        <v>42117</v>
      </c>
      <c r="J512" s="52">
        <v>1591.99</v>
      </c>
      <c r="K512" s="52">
        <v>129.85</v>
      </c>
      <c r="L512" s="53" t="s">
        <v>596</v>
      </c>
      <c r="M512" s="52" t="s">
        <v>597</v>
      </c>
      <c r="N512" s="53" t="s">
        <v>44</v>
      </c>
      <c r="O512" s="53" t="s">
        <v>426</v>
      </c>
      <c r="P512" s="53" t="s">
        <v>427</v>
      </c>
      <c r="Q512" s="53" t="s">
        <v>432</v>
      </c>
      <c r="R512" s="53" t="s">
        <v>48</v>
      </c>
      <c r="S512" s="31"/>
      <c r="T512" s="31" t="s">
        <v>599</v>
      </c>
      <c r="U512" s="31" t="s">
        <v>434</v>
      </c>
      <c r="V512" s="31"/>
      <c r="W512" s="40"/>
      <c r="X512" s="40"/>
      <c r="Y512" s="22">
        <v>0</v>
      </c>
      <c r="Z512" s="40">
        <f t="shared" si="8"/>
        <v>129.85</v>
      </c>
      <c r="AA512" s="41" t="str">
        <f t="shared" si="7"/>
        <v>Complete - No Adjustment</v>
      </c>
      <c r="AB512" s="43"/>
      <c r="AC512" s="17"/>
      <c r="AD512" s="17"/>
      <c r="AE512" s="17"/>
      <c r="AF512" s="17"/>
      <c r="AG512" s="17"/>
      <c r="AH512" s="17"/>
      <c r="AI512" s="17"/>
      <c r="AJ512" s="17"/>
    </row>
    <row r="513" spans="1:36" s="9" customFormat="1" hidden="1" x14ac:dyDescent="0.2">
      <c r="A513" s="9">
        <v>503</v>
      </c>
      <c r="B513" s="31" t="s">
        <v>37</v>
      </c>
      <c r="C513" s="31" t="s">
        <v>62</v>
      </c>
      <c r="D513" s="31" t="s">
        <v>63</v>
      </c>
      <c r="E513" s="31" t="s">
        <v>604</v>
      </c>
      <c r="F513" s="31" t="s">
        <v>595</v>
      </c>
      <c r="G513" s="31" t="s">
        <v>42</v>
      </c>
      <c r="H513" s="32">
        <v>42114</v>
      </c>
      <c r="I513" s="51">
        <v>42117</v>
      </c>
      <c r="J513" s="52">
        <v>755.14</v>
      </c>
      <c r="K513" s="52">
        <v>40</v>
      </c>
      <c r="L513" s="53"/>
      <c r="M513" s="52" t="s">
        <v>605</v>
      </c>
      <c r="N513" s="53" t="s">
        <v>44</v>
      </c>
      <c r="O513" s="53" t="s">
        <v>67</v>
      </c>
      <c r="P513" s="53" t="s">
        <v>70</v>
      </c>
      <c r="Q513" s="53" t="s">
        <v>47</v>
      </c>
      <c r="R513" s="53" t="s">
        <v>48</v>
      </c>
      <c r="S513" s="31"/>
      <c r="T513" s="31" t="s">
        <v>606</v>
      </c>
      <c r="U513" s="31"/>
      <c r="V513" s="31"/>
      <c r="W513" s="40"/>
      <c r="X513" s="40" t="s">
        <v>0</v>
      </c>
      <c r="Y513" s="22">
        <v>40</v>
      </c>
      <c r="Z513" s="40">
        <f t="shared" si="8"/>
        <v>0</v>
      </c>
      <c r="AA513" s="41" t="str">
        <f t="shared" si="7"/>
        <v>Complete - With Adjustment</v>
      </c>
      <c r="AB513" s="43"/>
      <c r="AC513" s="17"/>
      <c r="AD513" s="17"/>
      <c r="AE513" s="17"/>
      <c r="AF513" s="17"/>
      <c r="AG513" s="17"/>
      <c r="AH513" s="17"/>
      <c r="AI513" s="17"/>
      <c r="AJ513" s="17"/>
    </row>
    <row r="514" spans="1:36" s="9" customFormat="1" x14ac:dyDescent="0.2">
      <c r="A514" s="9">
        <v>504</v>
      </c>
      <c r="B514" s="31" t="s">
        <v>37</v>
      </c>
      <c r="C514" s="31" t="s">
        <v>62</v>
      </c>
      <c r="D514" s="31" t="s">
        <v>63</v>
      </c>
      <c r="E514" s="31" t="s">
        <v>604</v>
      </c>
      <c r="F514" s="31" t="s">
        <v>595</v>
      </c>
      <c r="G514" s="31" t="s">
        <v>42</v>
      </c>
      <c r="H514" s="32">
        <v>42114</v>
      </c>
      <c r="I514" s="51">
        <v>42117</v>
      </c>
      <c r="J514" s="52">
        <v>755.14</v>
      </c>
      <c r="K514" s="52">
        <v>88.2</v>
      </c>
      <c r="L514" s="53"/>
      <c r="M514" s="52" t="s">
        <v>605</v>
      </c>
      <c r="N514" s="53" t="s">
        <v>44</v>
      </c>
      <c r="O514" s="53" t="s">
        <v>67</v>
      </c>
      <c r="P514" s="53" t="s">
        <v>68</v>
      </c>
      <c r="Q514" s="53" t="s">
        <v>47</v>
      </c>
      <c r="R514" s="53" t="s">
        <v>48</v>
      </c>
      <c r="S514" s="31"/>
      <c r="T514" s="31" t="s">
        <v>606</v>
      </c>
      <c r="U514" s="31"/>
      <c r="V514" s="31"/>
      <c r="W514" s="40"/>
      <c r="X514" s="40"/>
      <c r="Y514" s="22">
        <v>0</v>
      </c>
      <c r="Z514" s="40">
        <f t="shared" si="8"/>
        <v>88.2</v>
      </c>
      <c r="AA514" s="41" t="str">
        <f t="shared" si="7"/>
        <v>Complete - No Adjustment</v>
      </c>
      <c r="AB514" s="43"/>
      <c r="AC514" s="17"/>
      <c r="AD514" s="17"/>
      <c r="AE514" s="17"/>
      <c r="AF514" s="17"/>
      <c r="AG514" s="17"/>
      <c r="AH514" s="17"/>
      <c r="AI514" s="17"/>
      <c r="AJ514" s="17"/>
    </row>
    <row r="515" spans="1:36" s="9" customFormat="1" x14ac:dyDescent="0.2">
      <c r="A515" s="9">
        <v>505</v>
      </c>
      <c r="B515" s="31" t="s">
        <v>37</v>
      </c>
      <c r="C515" s="31" t="s">
        <v>62</v>
      </c>
      <c r="D515" s="31" t="s">
        <v>63</v>
      </c>
      <c r="E515" s="31" t="s">
        <v>604</v>
      </c>
      <c r="F515" s="31" t="s">
        <v>595</v>
      </c>
      <c r="G515" s="31" t="s">
        <v>42</v>
      </c>
      <c r="H515" s="32">
        <v>42114</v>
      </c>
      <c r="I515" s="51">
        <v>42117</v>
      </c>
      <c r="J515" s="52">
        <v>755.14</v>
      </c>
      <c r="K515" s="52">
        <v>14.99</v>
      </c>
      <c r="L515" s="53"/>
      <c r="M515" s="52" t="s">
        <v>605</v>
      </c>
      <c r="N515" s="53" t="s">
        <v>44</v>
      </c>
      <c r="O515" s="53" t="s">
        <v>67</v>
      </c>
      <c r="P515" s="53" t="s">
        <v>68</v>
      </c>
      <c r="Q515" s="53" t="s">
        <v>47</v>
      </c>
      <c r="R515" s="53" t="s">
        <v>48</v>
      </c>
      <c r="S515" s="31"/>
      <c r="T515" s="31" t="s">
        <v>606</v>
      </c>
      <c r="U515" s="31"/>
      <c r="V515" s="31"/>
      <c r="W515" s="40"/>
      <c r="X515" s="49"/>
      <c r="Y515" s="22">
        <v>0</v>
      </c>
      <c r="Z515" s="40">
        <f t="shared" si="8"/>
        <v>14.99</v>
      </c>
      <c r="AA515" s="41" t="str">
        <f t="shared" si="7"/>
        <v>Complete - No Adjustment</v>
      </c>
      <c r="AB515" s="43"/>
      <c r="AC515" s="17"/>
      <c r="AD515" s="17"/>
      <c r="AE515" s="17"/>
      <c r="AF515" s="17"/>
      <c r="AG515" s="17"/>
      <c r="AH515" s="17"/>
      <c r="AI515" s="17"/>
      <c r="AJ515" s="17"/>
    </row>
    <row r="516" spans="1:36" s="9" customFormat="1" hidden="1" x14ac:dyDescent="0.2">
      <c r="A516" s="9">
        <v>506</v>
      </c>
      <c r="B516" s="31" t="s">
        <v>37</v>
      </c>
      <c r="C516" s="31" t="s">
        <v>62</v>
      </c>
      <c r="D516" s="31" t="s">
        <v>63</v>
      </c>
      <c r="E516" s="31" t="s">
        <v>604</v>
      </c>
      <c r="F516" s="31" t="s">
        <v>595</v>
      </c>
      <c r="G516" s="31" t="s">
        <v>42</v>
      </c>
      <c r="H516" s="32">
        <v>42114</v>
      </c>
      <c r="I516" s="51">
        <v>42117</v>
      </c>
      <c r="J516" s="52">
        <v>755.14</v>
      </c>
      <c r="K516" s="52">
        <v>64.5</v>
      </c>
      <c r="L516" s="53"/>
      <c r="M516" s="52" t="s">
        <v>605</v>
      </c>
      <c r="N516" s="53" t="s">
        <v>44</v>
      </c>
      <c r="O516" s="53" t="s">
        <v>67</v>
      </c>
      <c r="P516" s="53" t="s">
        <v>70</v>
      </c>
      <c r="Q516" s="53" t="s">
        <v>47</v>
      </c>
      <c r="R516" s="53" t="s">
        <v>48</v>
      </c>
      <c r="S516" s="31"/>
      <c r="T516" s="31" t="s">
        <v>606</v>
      </c>
      <c r="U516" s="31"/>
      <c r="V516" s="31"/>
      <c r="W516" s="40"/>
      <c r="X516" s="40" t="s">
        <v>0</v>
      </c>
      <c r="Y516" s="22">
        <v>64.5</v>
      </c>
      <c r="Z516" s="40">
        <f t="shared" si="8"/>
        <v>0</v>
      </c>
      <c r="AA516" s="41" t="str">
        <f t="shared" si="7"/>
        <v>Complete - With Adjustment</v>
      </c>
      <c r="AB516" s="43"/>
      <c r="AC516" s="17"/>
      <c r="AD516" s="17"/>
      <c r="AE516" s="17"/>
      <c r="AF516" s="17"/>
      <c r="AG516" s="17"/>
      <c r="AH516" s="17"/>
      <c r="AI516" s="17"/>
      <c r="AJ516" s="17"/>
    </row>
    <row r="517" spans="1:36" s="9" customFormat="1" x14ac:dyDescent="0.2">
      <c r="A517" s="9">
        <v>507</v>
      </c>
      <c r="B517" s="31" t="s">
        <v>37</v>
      </c>
      <c r="C517" s="31" t="s">
        <v>62</v>
      </c>
      <c r="D517" s="31" t="s">
        <v>63</v>
      </c>
      <c r="E517" s="31" t="s">
        <v>604</v>
      </c>
      <c r="F517" s="31" t="s">
        <v>595</v>
      </c>
      <c r="G517" s="31" t="s">
        <v>42</v>
      </c>
      <c r="H517" s="32">
        <v>42114</v>
      </c>
      <c r="I517" s="51">
        <v>42117</v>
      </c>
      <c r="J517" s="52">
        <v>755.14</v>
      </c>
      <c r="K517" s="52">
        <v>16.21</v>
      </c>
      <c r="L517" s="53"/>
      <c r="M517" s="52" t="s">
        <v>605</v>
      </c>
      <c r="N517" s="53" t="s">
        <v>44</v>
      </c>
      <c r="O517" s="53" t="s">
        <v>67</v>
      </c>
      <c r="P517" s="53" t="s">
        <v>68</v>
      </c>
      <c r="Q517" s="53" t="s">
        <v>47</v>
      </c>
      <c r="R517" s="53" t="s">
        <v>48</v>
      </c>
      <c r="S517" s="31"/>
      <c r="T517" s="31" t="s">
        <v>606</v>
      </c>
      <c r="U517" s="31"/>
      <c r="V517" s="31"/>
      <c r="W517" s="40"/>
      <c r="X517" s="40"/>
      <c r="Y517" s="22">
        <v>0</v>
      </c>
      <c r="Z517" s="40">
        <f t="shared" si="8"/>
        <v>16.21</v>
      </c>
      <c r="AA517" s="41" t="str">
        <f t="shared" si="7"/>
        <v>Complete - No Adjustment</v>
      </c>
      <c r="AB517" s="43"/>
      <c r="AC517" s="17"/>
      <c r="AD517" s="17"/>
      <c r="AE517" s="17"/>
      <c r="AF517" s="17"/>
      <c r="AG517" s="17"/>
      <c r="AH517" s="17"/>
      <c r="AI517" s="17"/>
      <c r="AJ517" s="17"/>
    </row>
    <row r="518" spans="1:36" s="9" customFormat="1" x14ac:dyDescent="0.2">
      <c r="A518" s="9">
        <v>508</v>
      </c>
      <c r="B518" s="31" t="s">
        <v>37</v>
      </c>
      <c r="C518" s="31" t="s">
        <v>62</v>
      </c>
      <c r="D518" s="31" t="s">
        <v>63</v>
      </c>
      <c r="E518" s="31" t="s">
        <v>604</v>
      </c>
      <c r="F518" s="31" t="s">
        <v>595</v>
      </c>
      <c r="G518" s="31" t="s">
        <v>42</v>
      </c>
      <c r="H518" s="32">
        <v>42114</v>
      </c>
      <c r="I518" s="51">
        <v>42117</v>
      </c>
      <c r="J518" s="52">
        <v>755.14</v>
      </c>
      <c r="K518" s="52">
        <v>135.69999999999999</v>
      </c>
      <c r="L518" s="53"/>
      <c r="M518" s="52" t="s">
        <v>605</v>
      </c>
      <c r="N518" s="53" t="s">
        <v>44</v>
      </c>
      <c r="O518" s="53" t="s">
        <v>67</v>
      </c>
      <c r="P518" s="53" t="s">
        <v>46</v>
      </c>
      <c r="Q518" s="53" t="s">
        <v>53</v>
      </c>
      <c r="R518" s="53" t="s">
        <v>48</v>
      </c>
      <c r="S518" s="31"/>
      <c r="T518" s="31" t="s">
        <v>606</v>
      </c>
      <c r="U518" s="31"/>
      <c r="V518" s="31"/>
      <c r="W518" s="40"/>
      <c r="X518" s="40"/>
      <c r="Y518" s="22">
        <v>0</v>
      </c>
      <c r="Z518" s="40">
        <f t="shared" si="8"/>
        <v>135.69999999999999</v>
      </c>
      <c r="AA518" s="41" t="str">
        <f t="shared" ref="AA518:AA581" si="9">IF(Y518&lt;&gt;0,"Complete - With Adjustment","Complete - No Adjustment")</f>
        <v>Complete - No Adjustment</v>
      </c>
      <c r="AB518" s="43"/>
      <c r="AC518" s="17"/>
      <c r="AD518" s="17"/>
      <c r="AE518" s="17"/>
      <c r="AF518" s="17"/>
      <c r="AG518" s="17"/>
      <c r="AH518" s="17"/>
      <c r="AI518" s="17"/>
      <c r="AJ518" s="17"/>
    </row>
    <row r="519" spans="1:36" s="9" customFormat="1" x14ac:dyDescent="0.2">
      <c r="A519" s="9">
        <v>509</v>
      </c>
      <c r="B519" s="31" t="s">
        <v>37</v>
      </c>
      <c r="C519" s="31" t="s">
        <v>62</v>
      </c>
      <c r="D519" s="31" t="s">
        <v>63</v>
      </c>
      <c r="E519" s="31" t="s">
        <v>604</v>
      </c>
      <c r="F519" s="31" t="s">
        <v>595</v>
      </c>
      <c r="G519" s="31" t="s">
        <v>42</v>
      </c>
      <c r="H519" s="32">
        <v>42114</v>
      </c>
      <c r="I519" s="51">
        <v>42117</v>
      </c>
      <c r="J519" s="52">
        <v>755.14</v>
      </c>
      <c r="K519" s="52">
        <v>5.19</v>
      </c>
      <c r="L519" s="53"/>
      <c r="M519" s="52" t="s">
        <v>605</v>
      </c>
      <c r="N519" s="53" t="s">
        <v>44</v>
      </c>
      <c r="O519" s="53" t="s">
        <v>67</v>
      </c>
      <c r="P519" s="53" t="s">
        <v>68</v>
      </c>
      <c r="Q519" s="53" t="s">
        <v>47</v>
      </c>
      <c r="R519" s="53" t="s">
        <v>48</v>
      </c>
      <c r="S519" s="31"/>
      <c r="T519" s="31" t="s">
        <v>606</v>
      </c>
      <c r="U519" s="31"/>
      <c r="V519" s="31"/>
      <c r="W519" s="40"/>
      <c r="X519" s="40"/>
      <c r="Y519" s="22">
        <v>0</v>
      </c>
      <c r="Z519" s="40">
        <f t="shared" si="8"/>
        <v>5.19</v>
      </c>
      <c r="AA519" s="41" t="str">
        <f t="shared" si="9"/>
        <v>Complete - No Adjustment</v>
      </c>
      <c r="AB519" s="43"/>
      <c r="AC519" s="17"/>
      <c r="AD519" s="17"/>
      <c r="AE519" s="17"/>
      <c r="AF519" s="17"/>
      <c r="AG519" s="17"/>
      <c r="AH519" s="17"/>
      <c r="AI519" s="17"/>
      <c r="AJ519" s="17"/>
    </row>
    <row r="520" spans="1:36" s="9" customFormat="1" x14ac:dyDescent="0.2">
      <c r="A520" s="9">
        <v>510</v>
      </c>
      <c r="B520" s="31" t="s">
        <v>37</v>
      </c>
      <c r="C520" s="31" t="s">
        <v>62</v>
      </c>
      <c r="D520" s="31" t="s">
        <v>63</v>
      </c>
      <c r="E520" s="31" t="s">
        <v>604</v>
      </c>
      <c r="F520" s="31" t="s">
        <v>595</v>
      </c>
      <c r="G520" s="31" t="s">
        <v>42</v>
      </c>
      <c r="H520" s="32">
        <v>42114</v>
      </c>
      <c r="I520" s="51">
        <v>42117</v>
      </c>
      <c r="J520" s="52">
        <v>755.14</v>
      </c>
      <c r="K520" s="52">
        <v>52.63</v>
      </c>
      <c r="L520" s="53"/>
      <c r="M520" s="52" t="s">
        <v>605</v>
      </c>
      <c r="N520" s="53" t="s">
        <v>44</v>
      </c>
      <c r="O520" s="53" t="s">
        <v>67</v>
      </c>
      <c r="P520" s="53" t="s">
        <v>68</v>
      </c>
      <c r="Q520" s="53" t="s">
        <v>47</v>
      </c>
      <c r="R520" s="53" t="s">
        <v>48</v>
      </c>
      <c r="S520" s="31"/>
      <c r="T520" s="31" t="s">
        <v>606</v>
      </c>
      <c r="U520" s="31"/>
      <c r="V520" s="31"/>
      <c r="W520" s="40"/>
      <c r="X520" s="40"/>
      <c r="Y520" s="22">
        <v>0</v>
      </c>
      <c r="Z520" s="40">
        <f t="shared" si="8"/>
        <v>52.63</v>
      </c>
      <c r="AA520" s="41" t="str">
        <f t="shared" si="9"/>
        <v>Complete - No Adjustment</v>
      </c>
      <c r="AB520" s="43"/>
      <c r="AC520" s="17"/>
      <c r="AD520" s="17"/>
      <c r="AE520" s="17"/>
      <c r="AF520" s="17"/>
      <c r="AG520" s="17"/>
      <c r="AH520" s="17"/>
      <c r="AI520" s="17"/>
      <c r="AJ520" s="17"/>
    </row>
    <row r="521" spans="1:36" s="9" customFormat="1" x14ac:dyDescent="0.2">
      <c r="A521" s="9">
        <v>511</v>
      </c>
      <c r="B521" s="31" t="s">
        <v>37</v>
      </c>
      <c r="C521" s="31" t="s">
        <v>62</v>
      </c>
      <c r="D521" s="31" t="s">
        <v>63</v>
      </c>
      <c r="E521" s="31" t="s">
        <v>604</v>
      </c>
      <c r="F521" s="31" t="s">
        <v>595</v>
      </c>
      <c r="G521" s="31" t="s">
        <v>42</v>
      </c>
      <c r="H521" s="32">
        <v>42114</v>
      </c>
      <c r="I521" s="51">
        <v>42117</v>
      </c>
      <c r="J521" s="52">
        <v>755.14</v>
      </c>
      <c r="K521" s="52">
        <v>23.92</v>
      </c>
      <c r="L521" s="53"/>
      <c r="M521" s="52" t="s">
        <v>605</v>
      </c>
      <c r="N521" s="53" t="s">
        <v>44</v>
      </c>
      <c r="O521" s="53" t="s">
        <v>67</v>
      </c>
      <c r="P521" s="53" t="s">
        <v>68</v>
      </c>
      <c r="Q521" s="53" t="s">
        <v>47</v>
      </c>
      <c r="R521" s="53" t="s">
        <v>48</v>
      </c>
      <c r="S521" s="31"/>
      <c r="T521" s="31" t="s">
        <v>606</v>
      </c>
      <c r="U521" s="31"/>
      <c r="V521" s="31"/>
      <c r="W521" s="40"/>
      <c r="X521" s="40"/>
      <c r="Y521" s="22">
        <v>0</v>
      </c>
      <c r="Z521" s="40">
        <f t="shared" si="8"/>
        <v>23.92</v>
      </c>
      <c r="AA521" s="41" t="str">
        <f t="shared" si="9"/>
        <v>Complete - No Adjustment</v>
      </c>
      <c r="AB521" s="43"/>
      <c r="AC521" s="17"/>
      <c r="AD521" s="17"/>
      <c r="AE521" s="17"/>
      <c r="AF521" s="17"/>
      <c r="AG521" s="17"/>
      <c r="AH521" s="17"/>
      <c r="AI521" s="17"/>
      <c r="AJ521" s="17"/>
    </row>
    <row r="522" spans="1:36" s="9" customFormat="1" x14ac:dyDescent="0.2">
      <c r="A522" s="9">
        <v>512</v>
      </c>
      <c r="B522" s="31" t="s">
        <v>37</v>
      </c>
      <c r="C522" s="31" t="s">
        <v>62</v>
      </c>
      <c r="D522" s="31" t="s">
        <v>63</v>
      </c>
      <c r="E522" s="31" t="s">
        <v>604</v>
      </c>
      <c r="F522" s="31" t="s">
        <v>595</v>
      </c>
      <c r="G522" s="31" t="s">
        <v>42</v>
      </c>
      <c r="H522" s="32">
        <v>42114</v>
      </c>
      <c r="I522" s="51">
        <v>42117</v>
      </c>
      <c r="J522" s="52">
        <v>755.14</v>
      </c>
      <c r="K522" s="52">
        <v>313.8</v>
      </c>
      <c r="L522" s="53"/>
      <c r="M522" s="52" t="s">
        <v>605</v>
      </c>
      <c r="N522" s="53" t="s">
        <v>44</v>
      </c>
      <c r="O522" s="53" t="s">
        <v>67</v>
      </c>
      <c r="P522" s="53" t="s">
        <v>68</v>
      </c>
      <c r="Q522" s="53" t="s">
        <v>47</v>
      </c>
      <c r="R522" s="53" t="s">
        <v>48</v>
      </c>
      <c r="S522" s="31"/>
      <c r="T522" s="31" t="s">
        <v>606</v>
      </c>
      <c r="U522" s="31"/>
      <c r="V522" s="31"/>
      <c r="W522" s="40"/>
      <c r="X522" s="40"/>
      <c r="Y522" s="22">
        <v>0</v>
      </c>
      <c r="Z522" s="40">
        <f t="shared" si="8"/>
        <v>313.8</v>
      </c>
      <c r="AA522" s="41" t="str">
        <f t="shared" si="9"/>
        <v>Complete - No Adjustment</v>
      </c>
      <c r="AB522" s="43"/>
      <c r="AC522" s="17"/>
      <c r="AD522" s="17"/>
      <c r="AE522" s="17"/>
      <c r="AF522" s="17"/>
      <c r="AG522" s="17"/>
      <c r="AH522" s="17"/>
      <c r="AI522" s="17"/>
      <c r="AJ522" s="17"/>
    </row>
    <row r="523" spans="1:36" s="9" customFormat="1" x14ac:dyDescent="0.2">
      <c r="A523" s="9">
        <v>513</v>
      </c>
      <c r="B523" s="31" t="s">
        <v>37</v>
      </c>
      <c r="C523" s="31" t="s">
        <v>78</v>
      </c>
      <c r="D523" s="31" t="s">
        <v>79</v>
      </c>
      <c r="E523" s="31" t="s">
        <v>607</v>
      </c>
      <c r="F523" s="31" t="s">
        <v>608</v>
      </c>
      <c r="G523" s="31" t="s">
        <v>42</v>
      </c>
      <c r="H523" s="32">
        <v>42089</v>
      </c>
      <c r="I523" s="51">
        <v>42095</v>
      </c>
      <c r="J523" s="52">
        <v>760.11</v>
      </c>
      <c r="K523" s="52">
        <v>228.53</v>
      </c>
      <c r="L523" s="53"/>
      <c r="M523" s="52" t="s">
        <v>609</v>
      </c>
      <c r="N523" s="53" t="s">
        <v>44</v>
      </c>
      <c r="O523" s="53" t="s">
        <v>45</v>
      </c>
      <c r="P523" s="53" t="s">
        <v>46</v>
      </c>
      <c r="Q523" s="53" t="s">
        <v>47</v>
      </c>
      <c r="R523" s="53" t="s">
        <v>48</v>
      </c>
      <c r="S523" s="31"/>
      <c r="T523" s="31" t="s">
        <v>610</v>
      </c>
      <c r="U523" s="31"/>
      <c r="V523" s="31"/>
      <c r="W523" s="40"/>
      <c r="X523" s="40" t="s">
        <v>611</v>
      </c>
      <c r="Y523" s="22">
        <v>228.53</v>
      </c>
      <c r="Z523" s="40">
        <f t="shared" ref="Z523:Z586" si="10">K523-Y523</f>
        <v>0</v>
      </c>
      <c r="AA523" s="41" t="str">
        <f t="shared" si="9"/>
        <v>Complete - With Adjustment</v>
      </c>
      <c r="AB523" s="43"/>
      <c r="AC523" s="17"/>
      <c r="AD523" s="17"/>
      <c r="AE523" s="17"/>
      <c r="AF523" s="17"/>
      <c r="AG523" s="17"/>
      <c r="AH523" s="17"/>
      <c r="AI523" s="17"/>
      <c r="AJ523" s="17"/>
    </row>
    <row r="524" spans="1:36" s="9" customFormat="1" hidden="1" x14ac:dyDescent="0.2">
      <c r="A524" s="9">
        <v>514</v>
      </c>
      <c r="B524" s="31" t="s">
        <v>37</v>
      </c>
      <c r="C524" s="31" t="s">
        <v>78</v>
      </c>
      <c r="D524" s="31" t="s">
        <v>79</v>
      </c>
      <c r="E524" s="31" t="s">
        <v>607</v>
      </c>
      <c r="F524" s="31" t="s">
        <v>608</v>
      </c>
      <c r="G524" s="31" t="s">
        <v>42</v>
      </c>
      <c r="H524" s="32">
        <v>42089</v>
      </c>
      <c r="I524" s="51">
        <v>42095</v>
      </c>
      <c r="J524" s="52">
        <v>760.11</v>
      </c>
      <c r="K524" s="52">
        <v>48.86</v>
      </c>
      <c r="L524" s="53"/>
      <c r="M524" s="52" t="s">
        <v>609</v>
      </c>
      <c r="N524" s="53" t="s">
        <v>44</v>
      </c>
      <c r="O524" s="53" t="s">
        <v>45</v>
      </c>
      <c r="P524" s="53" t="s">
        <v>70</v>
      </c>
      <c r="Q524" s="53" t="s">
        <v>47</v>
      </c>
      <c r="R524" s="53" t="s">
        <v>48</v>
      </c>
      <c r="S524" s="31"/>
      <c r="T524" s="31" t="s">
        <v>610</v>
      </c>
      <c r="U524" s="31"/>
      <c r="V524" s="31"/>
      <c r="W524" s="40"/>
      <c r="X524" s="40" t="s">
        <v>0</v>
      </c>
      <c r="Y524" s="22">
        <v>48.86</v>
      </c>
      <c r="Z524" s="40">
        <f t="shared" si="10"/>
        <v>0</v>
      </c>
      <c r="AA524" s="41" t="str">
        <f t="shared" si="9"/>
        <v>Complete - With Adjustment</v>
      </c>
      <c r="AB524" s="43"/>
      <c r="AC524" s="17"/>
      <c r="AD524" s="17"/>
      <c r="AE524" s="17"/>
      <c r="AF524" s="17"/>
      <c r="AG524" s="17"/>
      <c r="AH524" s="17"/>
      <c r="AI524" s="17"/>
      <c r="AJ524" s="17"/>
    </row>
    <row r="525" spans="1:36" s="9" customFormat="1" x14ac:dyDescent="0.2">
      <c r="A525" s="9">
        <v>515</v>
      </c>
      <c r="B525" s="31" t="s">
        <v>37</v>
      </c>
      <c r="C525" s="31" t="s">
        <v>78</v>
      </c>
      <c r="D525" s="31" t="s">
        <v>79</v>
      </c>
      <c r="E525" s="31" t="s">
        <v>607</v>
      </c>
      <c r="F525" s="31" t="s">
        <v>608</v>
      </c>
      <c r="G525" s="31" t="s">
        <v>42</v>
      </c>
      <c r="H525" s="32">
        <v>42089</v>
      </c>
      <c r="I525" s="51">
        <v>42095</v>
      </c>
      <c r="J525" s="52">
        <v>760.11</v>
      </c>
      <c r="K525" s="52">
        <v>76.459999999999994</v>
      </c>
      <c r="L525" s="53"/>
      <c r="M525" s="52" t="s">
        <v>609</v>
      </c>
      <c r="N525" s="53" t="s">
        <v>44</v>
      </c>
      <c r="O525" s="53" t="s">
        <v>45</v>
      </c>
      <c r="P525" s="53" t="s">
        <v>46</v>
      </c>
      <c r="Q525" s="53" t="s">
        <v>47</v>
      </c>
      <c r="R525" s="53" t="s">
        <v>48</v>
      </c>
      <c r="S525" s="31"/>
      <c r="T525" s="31" t="s">
        <v>610</v>
      </c>
      <c r="U525" s="31"/>
      <c r="V525" s="31"/>
      <c r="W525" s="40"/>
      <c r="X525" s="40" t="s">
        <v>612</v>
      </c>
      <c r="Y525" s="22">
        <v>76.459999999999994</v>
      </c>
      <c r="Z525" s="40">
        <f t="shared" si="10"/>
        <v>0</v>
      </c>
      <c r="AA525" s="41" t="str">
        <f t="shared" si="9"/>
        <v>Complete - With Adjustment</v>
      </c>
      <c r="AB525" s="43"/>
      <c r="AC525" s="17"/>
      <c r="AD525" s="17"/>
      <c r="AE525" s="17"/>
      <c r="AF525" s="17"/>
      <c r="AG525" s="17"/>
      <c r="AH525" s="17"/>
      <c r="AI525" s="17"/>
      <c r="AJ525" s="17"/>
    </row>
    <row r="526" spans="1:36" s="9" customFormat="1" x14ac:dyDescent="0.2">
      <c r="A526" s="9">
        <v>516</v>
      </c>
      <c r="B526" s="31" t="s">
        <v>37</v>
      </c>
      <c r="C526" s="31" t="s">
        <v>78</v>
      </c>
      <c r="D526" s="31" t="s">
        <v>79</v>
      </c>
      <c r="E526" s="31" t="s">
        <v>607</v>
      </c>
      <c r="F526" s="31" t="s">
        <v>608</v>
      </c>
      <c r="G526" s="31" t="s">
        <v>42</v>
      </c>
      <c r="H526" s="32">
        <v>42089</v>
      </c>
      <c r="I526" s="51">
        <v>42095</v>
      </c>
      <c r="J526" s="52">
        <v>760.11</v>
      </c>
      <c r="K526" s="52">
        <v>47.76</v>
      </c>
      <c r="L526" s="53"/>
      <c r="M526" s="52" t="s">
        <v>609</v>
      </c>
      <c r="N526" s="53" t="s">
        <v>44</v>
      </c>
      <c r="O526" s="53" t="s">
        <v>45</v>
      </c>
      <c r="P526" s="53" t="s">
        <v>46</v>
      </c>
      <c r="Q526" s="53" t="s">
        <v>47</v>
      </c>
      <c r="R526" s="53" t="s">
        <v>48</v>
      </c>
      <c r="S526" s="31"/>
      <c r="T526" s="31" t="s">
        <v>610</v>
      </c>
      <c r="U526" s="31"/>
      <c r="V526" s="31"/>
      <c r="W526" s="40"/>
      <c r="X526" s="40" t="s">
        <v>612</v>
      </c>
      <c r="Y526" s="22">
        <v>47.76</v>
      </c>
      <c r="Z526" s="40">
        <f t="shared" si="10"/>
        <v>0</v>
      </c>
      <c r="AA526" s="41" t="str">
        <f t="shared" si="9"/>
        <v>Complete - With Adjustment</v>
      </c>
      <c r="AB526" s="43"/>
      <c r="AC526" s="17"/>
      <c r="AD526" s="17"/>
      <c r="AE526" s="17"/>
      <c r="AF526" s="17"/>
      <c r="AG526" s="17"/>
      <c r="AH526" s="17"/>
      <c r="AI526" s="17"/>
      <c r="AJ526" s="17"/>
    </row>
    <row r="527" spans="1:36" s="9" customFormat="1" x14ac:dyDescent="0.2">
      <c r="A527" s="9">
        <v>517</v>
      </c>
      <c r="B527" s="31" t="s">
        <v>37</v>
      </c>
      <c r="C527" s="31" t="s">
        <v>78</v>
      </c>
      <c r="D527" s="31" t="s">
        <v>79</v>
      </c>
      <c r="E527" s="31" t="s">
        <v>607</v>
      </c>
      <c r="F527" s="31" t="s">
        <v>608</v>
      </c>
      <c r="G527" s="31" t="s">
        <v>42</v>
      </c>
      <c r="H527" s="32">
        <v>42089</v>
      </c>
      <c r="I527" s="51">
        <v>42095</v>
      </c>
      <c r="J527" s="52">
        <v>760.11</v>
      </c>
      <c r="K527" s="52">
        <v>358.5</v>
      </c>
      <c r="L527" s="53"/>
      <c r="M527" s="52" t="s">
        <v>609</v>
      </c>
      <c r="N527" s="53" t="s">
        <v>44</v>
      </c>
      <c r="O527" s="53" t="s">
        <v>45</v>
      </c>
      <c r="P527" s="53" t="s">
        <v>46</v>
      </c>
      <c r="Q527" s="53" t="s">
        <v>53</v>
      </c>
      <c r="R527" s="53" t="s">
        <v>48</v>
      </c>
      <c r="S527" s="31"/>
      <c r="T527" s="31" t="s">
        <v>610</v>
      </c>
      <c r="U527" s="31"/>
      <c r="V527" s="31"/>
      <c r="W527" s="40"/>
      <c r="X527" s="40"/>
      <c r="Y527" s="22">
        <v>0</v>
      </c>
      <c r="Z527" s="40">
        <f t="shared" si="10"/>
        <v>358.5</v>
      </c>
      <c r="AA527" s="41" t="str">
        <f t="shared" si="9"/>
        <v>Complete - No Adjustment</v>
      </c>
      <c r="AB527" s="43"/>
      <c r="AC527" s="17"/>
      <c r="AD527" s="17"/>
      <c r="AE527" s="17"/>
      <c r="AF527" s="17"/>
      <c r="AG527" s="17"/>
      <c r="AH527" s="17"/>
      <c r="AI527" s="17"/>
      <c r="AJ527" s="17"/>
    </row>
    <row r="528" spans="1:36" s="9" customFormat="1" x14ac:dyDescent="0.2">
      <c r="A528" s="9">
        <v>518</v>
      </c>
      <c r="B528" s="31" t="s">
        <v>37</v>
      </c>
      <c r="C528" s="31" t="s">
        <v>78</v>
      </c>
      <c r="D528" s="31" t="s">
        <v>79</v>
      </c>
      <c r="E528" s="31" t="s">
        <v>613</v>
      </c>
      <c r="F528" s="31" t="s">
        <v>614</v>
      </c>
      <c r="G528" s="31" t="s">
        <v>42</v>
      </c>
      <c r="H528" s="32">
        <v>42117</v>
      </c>
      <c r="I528" s="51">
        <v>42118</v>
      </c>
      <c r="J528" s="52">
        <v>282.48</v>
      </c>
      <c r="K528" s="52">
        <v>121.3</v>
      </c>
      <c r="L528" s="53"/>
      <c r="M528" s="52" t="s">
        <v>615</v>
      </c>
      <c r="N528" s="53" t="s">
        <v>44</v>
      </c>
      <c r="O528" s="53" t="s">
        <v>45</v>
      </c>
      <c r="P528" s="53" t="s">
        <v>46</v>
      </c>
      <c r="Q528" s="53" t="s">
        <v>47</v>
      </c>
      <c r="R528" s="53" t="s">
        <v>48</v>
      </c>
      <c r="S528" s="31"/>
      <c r="T528" s="31" t="s">
        <v>616</v>
      </c>
      <c r="U528" s="31"/>
      <c r="V528" s="31"/>
      <c r="W528" s="40"/>
      <c r="X528" s="40" t="s">
        <v>617</v>
      </c>
      <c r="Y528" s="22">
        <v>121.3</v>
      </c>
      <c r="Z528" s="40">
        <f t="shared" si="10"/>
        <v>0</v>
      </c>
      <c r="AA528" s="41" t="str">
        <f t="shared" si="9"/>
        <v>Complete - With Adjustment</v>
      </c>
      <c r="AB528" s="43"/>
      <c r="AC528" s="17"/>
      <c r="AD528" s="17"/>
      <c r="AE528" s="17"/>
      <c r="AF528" s="17"/>
      <c r="AG528" s="17"/>
      <c r="AH528" s="17"/>
      <c r="AI528" s="17"/>
      <c r="AJ528" s="17"/>
    </row>
    <row r="529" spans="1:36" s="9" customFormat="1" x14ac:dyDescent="0.2">
      <c r="A529" s="9">
        <v>519</v>
      </c>
      <c r="B529" s="31" t="s">
        <v>37</v>
      </c>
      <c r="C529" s="31" t="s">
        <v>78</v>
      </c>
      <c r="D529" s="31" t="s">
        <v>79</v>
      </c>
      <c r="E529" s="31" t="s">
        <v>613</v>
      </c>
      <c r="F529" s="31" t="s">
        <v>614</v>
      </c>
      <c r="G529" s="31" t="s">
        <v>42</v>
      </c>
      <c r="H529" s="32">
        <v>42117</v>
      </c>
      <c r="I529" s="51">
        <v>42118</v>
      </c>
      <c r="J529" s="52">
        <v>282.48</v>
      </c>
      <c r="K529" s="52">
        <v>90.98</v>
      </c>
      <c r="L529" s="53"/>
      <c r="M529" s="52" t="s">
        <v>615</v>
      </c>
      <c r="N529" s="53" t="s">
        <v>44</v>
      </c>
      <c r="O529" s="53" t="s">
        <v>45</v>
      </c>
      <c r="P529" s="53" t="s">
        <v>46</v>
      </c>
      <c r="Q529" s="53" t="s">
        <v>47</v>
      </c>
      <c r="R529" s="53" t="s">
        <v>48</v>
      </c>
      <c r="S529" s="31"/>
      <c r="T529" s="31" t="s">
        <v>616</v>
      </c>
      <c r="U529" s="31"/>
      <c r="V529" s="31"/>
      <c r="W529" s="40"/>
      <c r="X529" s="40"/>
      <c r="Y529" s="22">
        <v>0</v>
      </c>
      <c r="Z529" s="40">
        <f t="shared" si="10"/>
        <v>90.98</v>
      </c>
      <c r="AA529" s="41" t="str">
        <f t="shared" si="9"/>
        <v>Complete - No Adjustment</v>
      </c>
      <c r="AB529" s="43"/>
      <c r="AC529" s="17"/>
      <c r="AD529" s="17"/>
      <c r="AE529" s="17"/>
      <c r="AF529" s="17"/>
      <c r="AG529" s="17"/>
      <c r="AH529" s="17"/>
      <c r="AI529" s="17"/>
      <c r="AJ529" s="17"/>
    </row>
    <row r="530" spans="1:36" s="9" customFormat="1" x14ac:dyDescent="0.2">
      <c r="A530" s="9">
        <v>520</v>
      </c>
      <c r="B530" s="31" t="s">
        <v>37</v>
      </c>
      <c r="C530" s="31" t="s">
        <v>78</v>
      </c>
      <c r="D530" s="31" t="s">
        <v>79</v>
      </c>
      <c r="E530" s="31" t="s">
        <v>613</v>
      </c>
      <c r="F530" s="31" t="s">
        <v>614</v>
      </c>
      <c r="G530" s="31" t="s">
        <v>42</v>
      </c>
      <c r="H530" s="32">
        <v>42117</v>
      </c>
      <c r="I530" s="51">
        <v>42118</v>
      </c>
      <c r="J530" s="52">
        <v>282.48</v>
      </c>
      <c r="K530" s="52">
        <v>70.2</v>
      </c>
      <c r="L530" s="53"/>
      <c r="M530" s="52" t="s">
        <v>615</v>
      </c>
      <c r="N530" s="53" t="s">
        <v>44</v>
      </c>
      <c r="O530" s="53" t="s">
        <v>45</v>
      </c>
      <c r="P530" s="53" t="s">
        <v>46</v>
      </c>
      <c r="Q530" s="53" t="s">
        <v>47</v>
      </c>
      <c r="R530" s="53" t="s">
        <v>48</v>
      </c>
      <c r="S530" s="31"/>
      <c r="T530" s="31" t="s">
        <v>616</v>
      </c>
      <c r="U530" s="31"/>
      <c r="V530" s="31"/>
      <c r="W530" s="40"/>
      <c r="X530" s="40" t="s">
        <v>618</v>
      </c>
      <c r="Y530" s="22">
        <v>70.2</v>
      </c>
      <c r="Z530" s="40">
        <f t="shared" si="10"/>
        <v>0</v>
      </c>
      <c r="AA530" s="41" t="str">
        <f t="shared" si="9"/>
        <v>Complete - With Adjustment</v>
      </c>
      <c r="AB530" s="43"/>
      <c r="AC530" s="17"/>
      <c r="AD530" s="17"/>
      <c r="AE530" s="17"/>
      <c r="AF530" s="17"/>
      <c r="AG530" s="17"/>
      <c r="AH530" s="17"/>
      <c r="AI530" s="17"/>
      <c r="AJ530" s="17"/>
    </row>
    <row r="531" spans="1:36" s="9" customFormat="1" x14ac:dyDescent="0.2">
      <c r="A531" s="9">
        <v>521</v>
      </c>
      <c r="B531" s="31" t="s">
        <v>37</v>
      </c>
      <c r="C531" s="31" t="s">
        <v>92</v>
      </c>
      <c r="D531" s="31" t="s">
        <v>93</v>
      </c>
      <c r="E531" s="31" t="s">
        <v>619</v>
      </c>
      <c r="F531" s="31" t="s">
        <v>608</v>
      </c>
      <c r="G531" s="31" t="s">
        <v>42</v>
      </c>
      <c r="H531" s="32">
        <v>42090</v>
      </c>
      <c r="I531" s="51">
        <v>42095</v>
      </c>
      <c r="J531" s="52">
        <v>1795.71</v>
      </c>
      <c r="K531" s="52">
        <v>4.8499999999999996</v>
      </c>
      <c r="L531" s="53"/>
      <c r="M531" s="52" t="s">
        <v>620</v>
      </c>
      <c r="N531" s="53" t="s">
        <v>44</v>
      </c>
      <c r="O531" s="53" t="s">
        <v>96</v>
      </c>
      <c r="P531" s="53" t="s">
        <v>46</v>
      </c>
      <c r="Q531" s="53" t="s">
        <v>53</v>
      </c>
      <c r="R531" s="53" t="s">
        <v>48</v>
      </c>
      <c r="S531" s="31"/>
      <c r="T531" s="31" t="s">
        <v>621</v>
      </c>
      <c r="U531" s="31"/>
      <c r="V531" s="31"/>
      <c r="W531" s="40"/>
      <c r="X531" s="40"/>
      <c r="Y531" s="22">
        <v>0</v>
      </c>
      <c r="Z531" s="40">
        <f t="shared" si="10"/>
        <v>4.8499999999999996</v>
      </c>
      <c r="AA531" s="41" t="str">
        <f t="shared" si="9"/>
        <v>Complete - No Adjustment</v>
      </c>
      <c r="AB531" s="43"/>
      <c r="AC531" s="17"/>
      <c r="AD531" s="17"/>
      <c r="AE531" s="17"/>
      <c r="AF531" s="17"/>
      <c r="AG531" s="17"/>
      <c r="AH531" s="17"/>
      <c r="AI531" s="17"/>
      <c r="AJ531" s="17"/>
    </row>
    <row r="532" spans="1:36" s="9" customFormat="1" x14ac:dyDescent="0.2">
      <c r="A532" s="9">
        <v>522</v>
      </c>
      <c r="B532" s="31" t="s">
        <v>37</v>
      </c>
      <c r="C532" s="31" t="s">
        <v>92</v>
      </c>
      <c r="D532" s="31" t="s">
        <v>93</v>
      </c>
      <c r="E532" s="31" t="s">
        <v>619</v>
      </c>
      <c r="F532" s="31" t="s">
        <v>608</v>
      </c>
      <c r="G532" s="31" t="s">
        <v>42</v>
      </c>
      <c r="H532" s="32">
        <v>42090</v>
      </c>
      <c r="I532" s="51">
        <v>42095</v>
      </c>
      <c r="J532" s="52">
        <v>1795.71</v>
      </c>
      <c r="K532" s="52">
        <v>7.69</v>
      </c>
      <c r="L532" s="53"/>
      <c r="M532" s="52" t="s">
        <v>620</v>
      </c>
      <c r="N532" s="53" t="s">
        <v>44</v>
      </c>
      <c r="O532" s="53" t="s">
        <v>96</v>
      </c>
      <c r="P532" s="53" t="s">
        <v>46</v>
      </c>
      <c r="Q532" s="53" t="s">
        <v>47</v>
      </c>
      <c r="R532" s="53" t="s">
        <v>48</v>
      </c>
      <c r="S532" s="31"/>
      <c r="T532" s="31" t="s">
        <v>621</v>
      </c>
      <c r="U532" s="31"/>
      <c r="V532" s="31"/>
      <c r="W532" s="40"/>
      <c r="X532" s="40"/>
      <c r="Y532" s="22">
        <v>0</v>
      </c>
      <c r="Z532" s="40">
        <f t="shared" si="10"/>
        <v>7.69</v>
      </c>
      <c r="AA532" s="41" t="str">
        <f t="shared" si="9"/>
        <v>Complete - No Adjustment</v>
      </c>
      <c r="AB532" s="43"/>
      <c r="AC532" s="17"/>
      <c r="AD532" s="17"/>
      <c r="AE532" s="17"/>
      <c r="AF532" s="17"/>
      <c r="AG532" s="17"/>
      <c r="AH532" s="17"/>
      <c r="AI532" s="17"/>
      <c r="AJ532" s="17"/>
    </row>
    <row r="533" spans="1:36" s="9" customFormat="1" x14ac:dyDescent="0.2">
      <c r="A533" s="9">
        <v>523</v>
      </c>
      <c r="B533" s="31" t="s">
        <v>37</v>
      </c>
      <c r="C533" s="31" t="s">
        <v>92</v>
      </c>
      <c r="D533" s="31" t="s">
        <v>93</v>
      </c>
      <c r="E533" s="31" t="s">
        <v>619</v>
      </c>
      <c r="F533" s="31" t="s">
        <v>608</v>
      </c>
      <c r="G533" s="31" t="s">
        <v>42</v>
      </c>
      <c r="H533" s="32">
        <v>42090</v>
      </c>
      <c r="I533" s="51">
        <v>42095</v>
      </c>
      <c r="J533" s="52">
        <v>1795.71</v>
      </c>
      <c r="K533" s="52">
        <v>4.5</v>
      </c>
      <c r="L533" s="53"/>
      <c r="M533" s="52" t="s">
        <v>620</v>
      </c>
      <c r="N533" s="53" t="s">
        <v>44</v>
      </c>
      <c r="O533" s="53" t="s">
        <v>96</v>
      </c>
      <c r="P533" s="53" t="s">
        <v>46</v>
      </c>
      <c r="Q533" s="53" t="s">
        <v>47</v>
      </c>
      <c r="R533" s="53" t="s">
        <v>48</v>
      </c>
      <c r="S533" s="31"/>
      <c r="T533" s="31" t="s">
        <v>621</v>
      </c>
      <c r="U533" s="31"/>
      <c r="V533" s="31"/>
      <c r="W533" s="40"/>
      <c r="X533" s="40"/>
      <c r="Y533" s="22">
        <v>0</v>
      </c>
      <c r="Z533" s="40">
        <f t="shared" si="10"/>
        <v>4.5</v>
      </c>
      <c r="AA533" s="41" t="str">
        <f t="shared" si="9"/>
        <v>Complete - No Adjustment</v>
      </c>
      <c r="AB533" s="43"/>
      <c r="AC533" s="17"/>
      <c r="AD533" s="17"/>
      <c r="AE533" s="17"/>
      <c r="AF533" s="17"/>
      <c r="AG533" s="17"/>
      <c r="AH533" s="17"/>
      <c r="AI533" s="17"/>
      <c r="AJ533" s="17"/>
    </row>
    <row r="534" spans="1:36" s="9" customFormat="1" x14ac:dyDescent="0.2">
      <c r="A534" s="9">
        <v>524</v>
      </c>
      <c r="B534" s="31" t="s">
        <v>37</v>
      </c>
      <c r="C534" s="31" t="s">
        <v>92</v>
      </c>
      <c r="D534" s="31" t="s">
        <v>93</v>
      </c>
      <c r="E534" s="31" t="s">
        <v>619</v>
      </c>
      <c r="F534" s="31" t="s">
        <v>608</v>
      </c>
      <c r="G534" s="31" t="s">
        <v>42</v>
      </c>
      <c r="H534" s="32">
        <v>42090</v>
      </c>
      <c r="I534" s="51">
        <v>42095</v>
      </c>
      <c r="J534" s="52">
        <v>1795.71</v>
      </c>
      <c r="K534" s="52">
        <v>6.89</v>
      </c>
      <c r="L534" s="53"/>
      <c r="M534" s="52" t="s">
        <v>620</v>
      </c>
      <c r="N534" s="53" t="s">
        <v>44</v>
      </c>
      <c r="O534" s="53" t="s">
        <v>96</v>
      </c>
      <c r="P534" s="53" t="s">
        <v>46</v>
      </c>
      <c r="Q534" s="53" t="s">
        <v>47</v>
      </c>
      <c r="R534" s="53" t="s">
        <v>48</v>
      </c>
      <c r="S534" s="31"/>
      <c r="T534" s="31" t="s">
        <v>621</v>
      </c>
      <c r="U534" s="31"/>
      <c r="V534" s="31"/>
      <c r="W534" s="40"/>
      <c r="X534" s="49"/>
      <c r="Y534" s="22">
        <v>0</v>
      </c>
      <c r="Z534" s="40">
        <f t="shared" si="10"/>
        <v>6.89</v>
      </c>
      <c r="AA534" s="41" t="str">
        <f t="shared" si="9"/>
        <v>Complete - No Adjustment</v>
      </c>
      <c r="AB534" s="43"/>
      <c r="AC534" s="17"/>
      <c r="AD534" s="17"/>
      <c r="AE534" s="17"/>
      <c r="AF534" s="17"/>
      <c r="AG534" s="17"/>
      <c r="AH534" s="17"/>
      <c r="AI534" s="17"/>
      <c r="AJ534" s="17"/>
    </row>
    <row r="535" spans="1:36" s="9" customFormat="1" x14ac:dyDescent="0.2">
      <c r="A535" s="9">
        <v>525</v>
      </c>
      <c r="B535" s="31" t="s">
        <v>37</v>
      </c>
      <c r="C535" s="31" t="s">
        <v>92</v>
      </c>
      <c r="D535" s="31" t="s">
        <v>93</v>
      </c>
      <c r="E535" s="31" t="s">
        <v>619</v>
      </c>
      <c r="F535" s="31" t="s">
        <v>608</v>
      </c>
      <c r="G535" s="31" t="s">
        <v>42</v>
      </c>
      <c r="H535" s="32">
        <v>42090</v>
      </c>
      <c r="I535" s="51">
        <v>42095</v>
      </c>
      <c r="J535" s="52">
        <v>1795.71</v>
      </c>
      <c r="K535" s="52">
        <v>241.5</v>
      </c>
      <c r="L535" s="53"/>
      <c r="M535" s="52" t="s">
        <v>620</v>
      </c>
      <c r="N535" s="53" t="s">
        <v>44</v>
      </c>
      <c r="O535" s="53" t="s">
        <v>96</v>
      </c>
      <c r="P535" s="53" t="s">
        <v>46</v>
      </c>
      <c r="Q535" s="53" t="s">
        <v>53</v>
      </c>
      <c r="R535" s="53" t="s">
        <v>48</v>
      </c>
      <c r="S535" s="31"/>
      <c r="T535" s="31" t="s">
        <v>621</v>
      </c>
      <c r="U535" s="31"/>
      <c r="V535" s="31"/>
      <c r="W535" s="40"/>
      <c r="X535" s="40"/>
      <c r="Y535" s="22">
        <v>0</v>
      </c>
      <c r="Z535" s="40">
        <f t="shared" si="10"/>
        <v>241.5</v>
      </c>
      <c r="AA535" s="41" t="str">
        <f t="shared" si="9"/>
        <v>Complete - No Adjustment</v>
      </c>
      <c r="AB535" s="43"/>
      <c r="AC535" s="17"/>
      <c r="AD535" s="17"/>
      <c r="AE535" s="17"/>
      <c r="AF535" s="17"/>
      <c r="AG535" s="17"/>
      <c r="AH535" s="17"/>
      <c r="AI535" s="17"/>
      <c r="AJ535" s="17"/>
    </row>
    <row r="536" spans="1:36" s="9" customFormat="1" x14ac:dyDescent="0.2">
      <c r="A536" s="9">
        <v>526</v>
      </c>
      <c r="B536" s="31" t="s">
        <v>37</v>
      </c>
      <c r="C536" s="31" t="s">
        <v>92</v>
      </c>
      <c r="D536" s="31" t="s">
        <v>93</v>
      </c>
      <c r="E536" s="31" t="s">
        <v>619</v>
      </c>
      <c r="F536" s="31" t="s">
        <v>608</v>
      </c>
      <c r="G536" s="31" t="s">
        <v>42</v>
      </c>
      <c r="H536" s="32">
        <v>42090</v>
      </c>
      <c r="I536" s="51">
        <v>42095</v>
      </c>
      <c r="J536" s="52">
        <v>1795.71</v>
      </c>
      <c r="K536" s="52">
        <v>181.26</v>
      </c>
      <c r="L536" s="53"/>
      <c r="M536" s="52" t="s">
        <v>620</v>
      </c>
      <c r="N536" s="53" t="s">
        <v>44</v>
      </c>
      <c r="O536" s="53" t="s">
        <v>96</v>
      </c>
      <c r="P536" s="53" t="s">
        <v>46</v>
      </c>
      <c r="Q536" s="53" t="s">
        <v>73</v>
      </c>
      <c r="R536" s="53" t="s">
        <v>48</v>
      </c>
      <c r="S536" s="31"/>
      <c r="T536" s="31" t="s">
        <v>621</v>
      </c>
      <c r="U536" s="31"/>
      <c r="V536" s="31"/>
      <c r="W536" s="40"/>
      <c r="X536" s="40" t="s">
        <v>602</v>
      </c>
      <c r="Y536" s="22">
        <v>9</v>
      </c>
      <c r="Z536" s="40">
        <f t="shared" si="10"/>
        <v>172.26</v>
      </c>
      <c r="AA536" s="41" t="str">
        <f t="shared" si="9"/>
        <v>Complete - With Adjustment</v>
      </c>
      <c r="AB536" s="43"/>
      <c r="AC536" s="17"/>
      <c r="AD536" s="17"/>
      <c r="AE536" s="17"/>
      <c r="AF536" s="17"/>
      <c r="AG536" s="17"/>
      <c r="AH536" s="17"/>
      <c r="AI536" s="17"/>
      <c r="AJ536" s="17"/>
    </row>
    <row r="537" spans="1:36" s="9" customFormat="1" x14ac:dyDescent="0.2">
      <c r="A537" s="9">
        <v>527</v>
      </c>
      <c r="B537" s="31" t="s">
        <v>37</v>
      </c>
      <c r="C537" s="31" t="s">
        <v>92</v>
      </c>
      <c r="D537" s="31" t="s">
        <v>93</v>
      </c>
      <c r="E537" s="31" t="s">
        <v>619</v>
      </c>
      <c r="F537" s="31" t="s">
        <v>608</v>
      </c>
      <c r="G537" s="31" t="s">
        <v>42</v>
      </c>
      <c r="H537" s="32">
        <v>42090</v>
      </c>
      <c r="I537" s="51">
        <v>42095</v>
      </c>
      <c r="J537" s="52">
        <v>1795.71</v>
      </c>
      <c r="K537" s="52">
        <v>187</v>
      </c>
      <c r="L537" s="53"/>
      <c r="M537" s="52" t="s">
        <v>620</v>
      </c>
      <c r="N537" s="53" t="s">
        <v>44</v>
      </c>
      <c r="O537" s="53" t="s">
        <v>96</v>
      </c>
      <c r="P537" s="53" t="s">
        <v>46</v>
      </c>
      <c r="Q537" s="53" t="s">
        <v>53</v>
      </c>
      <c r="R537" s="53" t="s">
        <v>48</v>
      </c>
      <c r="S537" s="31"/>
      <c r="T537" s="31" t="s">
        <v>621</v>
      </c>
      <c r="U537" s="31"/>
      <c r="V537" s="31"/>
      <c r="W537" s="40"/>
      <c r="X537" s="40"/>
      <c r="Y537" s="22">
        <v>0</v>
      </c>
      <c r="Z537" s="40">
        <f t="shared" si="10"/>
        <v>187</v>
      </c>
      <c r="AA537" s="41" t="str">
        <f t="shared" si="9"/>
        <v>Complete - No Adjustment</v>
      </c>
      <c r="AB537" s="43"/>
      <c r="AC537" s="17"/>
      <c r="AD537" s="17"/>
      <c r="AE537" s="17"/>
      <c r="AF537" s="17"/>
      <c r="AG537" s="17"/>
      <c r="AH537" s="17"/>
      <c r="AI537" s="17"/>
      <c r="AJ537" s="17"/>
    </row>
    <row r="538" spans="1:36" s="9" customFormat="1" x14ac:dyDescent="0.2">
      <c r="A538" s="9">
        <v>528</v>
      </c>
      <c r="B538" s="31" t="s">
        <v>37</v>
      </c>
      <c r="C538" s="31" t="s">
        <v>92</v>
      </c>
      <c r="D538" s="31" t="s">
        <v>93</v>
      </c>
      <c r="E538" s="31" t="s">
        <v>619</v>
      </c>
      <c r="F538" s="31" t="s">
        <v>608</v>
      </c>
      <c r="G538" s="31" t="s">
        <v>42</v>
      </c>
      <c r="H538" s="32">
        <v>42090</v>
      </c>
      <c r="I538" s="51">
        <v>42095</v>
      </c>
      <c r="J538" s="52">
        <v>1795.71</v>
      </c>
      <c r="K538" s="52">
        <v>187</v>
      </c>
      <c r="L538" s="53"/>
      <c r="M538" s="52" t="s">
        <v>620</v>
      </c>
      <c r="N538" s="53" t="s">
        <v>44</v>
      </c>
      <c r="O538" s="53" t="s">
        <v>96</v>
      </c>
      <c r="P538" s="53" t="s">
        <v>46</v>
      </c>
      <c r="Q538" s="53" t="s">
        <v>53</v>
      </c>
      <c r="R538" s="53" t="s">
        <v>48</v>
      </c>
      <c r="S538" s="31"/>
      <c r="T538" s="31" t="s">
        <v>621</v>
      </c>
      <c r="U538" s="31"/>
      <c r="V538" s="31"/>
      <c r="W538" s="40"/>
      <c r="X538" s="40"/>
      <c r="Y538" s="22">
        <v>0</v>
      </c>
      <c r="Z538" s="40">
        <f t="shared" si="10"/>
        <v>187</v>
      </c>
      <c r="AA538" s="41" t="str">
        <f t="shared" si="9"/>
        <v>Complete - No Adjustment</v>
      </c>
      <c r="AB538" s="43"/>
      <c r="AC538" s="17"/>
      <c r="AD538" s="17"/>
      <c r="AE538" s="17"/>
      <c r="AF538" s="17"/>
      <c r="AG538" s="17"/>
      <c r="AH538" s="17"/>
      <c r="AI538" s="17"/>
      <c r="AJ538" s="17"/>
    </row>
    <row r="539" spans="1:36" s="9" customFormat="1" x14ac:dyDescent="0.2">
      <c r="A539" s="9">
        <v>529</v>
      </c>
      <c r="B539" s="31" t="s">
        <v>37</v>
      </c>
      <c r="C539" s="31" t="s">
        <v>92</v>
      </c>
      <c r="D539" s="31" t="s">
        <v>93</v>
      </c>
      <c r="E539" s="31" t="s">
        <v>619</v>
      </c>
      <c r="F539" s="31" t="s">
        <v>608</v>
      </c>
      <c r="G539" s="31" t="s">
        <v>42</v>
      </c>
      <c r="H539" s="32">
        <v>42090</v>
      </c>
      <c r="I539" s="51">
        <v>42095</v>
      </c>
      <c r="J539" s="52">
        <v>1795.71</v>
      </c>
      <c r="K539" s="52">
        <v>196</v>
      </c>
      <c r="L539" s="53"/>
      <c r="M539" s="52" t="s">
        <v>620</v>
      </c>
      <c r="N539" s="53" t="s">
        <v>44</v>
      </c>
      <c r="O539" s="53" t="s">
        <v>96</v>
      </c>
      <c r="P539" s="53" t="s">
        <v>46</v>
      </c>
      <c r="Q539" s="53" t="s">
        <v>53</v>
      </c>
      <c r="R539" s="53" t="s">
        <v>48</v>
      </c>
      <c r="S539" s="31"/>
      <c r="T539" s="31" t="s">
        <v>621</v>
      </c>
      <c r="U539" s="31"/>
      <c r="V539" s="31"/>
      <c r="W539" s="40"/>
      <c r="X539" s="40"/>
      <c r="Y539" s="22">
        <v>0</v>
      </c>
      <c r="Z539" s="40">
        <f t="shared" si="10"/>
        <v>196</v>
      </c>
      <c r="AA539" s="41" t="str">
        <f t="shared" si="9"/>
        <v>Complete - No Adjustment</v>
      </c>
      <c r="AB539" s="43"/>
      <c r="AC539" s="17"/>
      <c r="AD539" s="17"/>
      <c r="AE539" s="17"/>
      <c r="AF539" s="17"/>
      <c r="AG539" s="17"/>
      <c r="AH539" s="17"/>
      <c r="AI539" s="17"/>
      <c r="AJ539" s="17"/>
    </row>
    <row r="540" spans="1:36" s="9" customFormat="1" x14ac:dyDescent="0.2">
      <c r="A540" s="9">
        <v>530</v>
      </c>
      <c r="B540" s="31" t="s">
        <v>37</v>
      </c>
      <c r="C540" s="31" t="s">
        <v>92</v>
      </c>
      <c r="D540" s="31" t="s">
        <v>93</v>
      </c>
      <c r="E540" s="31" t="s">
        <v>619</v>
      </c>
      <c r="F540" s="31" t="s">
        <v>608</v>
      </c>
      <c r="G540" s="31" t="s">
        <v>42</v>
      </c>
      <c r="H540" s="32">
        <v>42090</v>
      </c>
      <c r="I540" s="51">
        <v>42095</v>
      </c>
      <c r="J540" s="52">
        <v>1795.71</v>
      </c>
      <c r="K540" s="52">
        <v>247</v>
      </c>
      <c r="L540" s="53"/>
      <c r="M540" s="52" t="s">
        <v>620</v>
      </c>
      <c r="N540" s="53" t="s">
        <v>44</v>
      </c>
      <c r="O540" s="53" t="s">
        <v>96</v>
      </c>
      <c r="P540" s="53" t="s">
        <v>46</v>
      </c>
      <c r="Q540" s="53" t="s">
        <v>53</v>
      </c>
      <c r="R540" s="53" t="s">
        <v>48</v>
      </c>
      <c r="S540" s="31"/>
      <c r="T540" s="31" t="s">
        <v>621</v>
      </c>
      <c r="U540" s="31"/>
      <c r="V540" s="31"/>
      <c r="W540" s="40"/>
      <c r="X540" s="40"/>
      <c r="Y540" s="22">
        <v>0</v>
      </c>
      <c r="Z540" s="40">
        <f t="shared" si="10"/>
        <v>247</v>
      </c>
      <c r="AA540" s="41" t="str">
        <f t="shared" si="9"/>
        <v>Complete - No Adjustment</v>
      </c>
      <c r="AB540" s="43"/>
      <c r="AC540" s="17"/>
      <c r="AD540" s="17"/>
      <c r="AE540" s="17"/>
      <c r="AF540" s="17"/>
      <c r="AG540" s="17"/>
      <c r="AH540" s="17"/>
      <c r="AI540" s="17"/>
      <c r="AJ540" s="17"/>
    </row>
    <row r="541" spans="1:36" s="9" customFormat="1" x14ac:dyDescent="0.2">
      <c r="A541" s="9">
        <v>531</v>
      </c>
      <c r="B541" s="31" t="s">
        <v>37</v>
      </c>
      <c r="C541" s="31" t="s">
        <v>92</v>
      </c>
      <c r="D541" s="31" t="s">
        <v>93</v>
      </c>
      <c r="E541" s="31" t="s">
        <v>619</v>
      </c>
      <c r="F541" s="31" t="s">
        <v>608</v>
      </c>
      <c r="G541" s="31" t="s">
        <v>42</v>
      </c>
      <c r="H541" s="32">
        <v>42090</v>
      </c>
      <c r="I541" s="51">
        <v>42095</v>
      </c>
      <c r="J541" s="52">
        <v>1795.71</v>
      </c>
      <c r="K541" s="52">
        <v>358.51</v>
      </c>
      <c r="L541" s="53"/>
      <c r="M541" s="52" t="s">
        <v>620</v>
      </c>
      <c r="N541" s="53" t="s">
        <v>44</v>
      </c>
      <c r="O541" s="53" t="s">
        <v>96</v>
      </c>
      <c r="P541" s="53" t="s">
        <v>46</v>
      </c>
      <c r="Q541" s="53" t="s">
        <v>53</v>
      </c>
      <c r="R541" s="53" t="s">
        <v>48</v>
      </c>
      <c r="S541" s="31"/>
      <c r="T541" s="31" t="s">
        <v>621</v>
      </c>
      <c r="U541" s="31"/>
      <c r="V541" s="31"/>
      <c r="W541" s="40"/>
      <c r="X541" s="40"/>
      <c r="Y541" s="22">
        <v>0</v>
      </c>
      <c r="Z541" s="40">
        <f t="shared" si="10"/>
        <v>358.51</v>
      </c>
      <c r="AA541" s="41" t="str">
        <f t="shared" si="9"/>
        <v>Complete - No Adjustment</v>
      </c>
      <c r="AB541" s="43"/>
      <c r="AC541" s="17"/>
      <c r="AD541" s="17"/>
      <c r="AE541" s="17"/>
      <c r="AF541" s="17"/>
      <c r="AG541" s="17"/>
      <c r="AH541" s="17"/>
      <c r="AI541" s="17"/>
      <c r="AJ541" s="17"/>
    </row>
    <row r="542" spans="1:36" s="9" customFormat="1" x14ac:dyDescent="0.2">
      <c r="A542" s="9">
        <v>532</v>
      </c>
      <c r="B542" s="31" t="s">
        <v>37</v>
      </c>
      <c r="C542" s="31" t="s">
        <v>92</v>
      </c>
      <c r="D542" s="31" t="s">
        <v>93</v>
      </c>
      <c r="E542" s="31" t="s">
        <v>619</v>
      </c>
      <c r="F542" s="31" t="s">
        <v>608</v>
      </c>
      <c r="G542" s="31" t="s">
        <v>42</v>
      </c>
      <c r="H542" s="32">
        <v>42090</v>
      </c>
      <c r="I542" s="51">
        <v>42095</v>
      </c>
      <c r="J542" s="52">
        <v>1795.71</v>
      </c>
      <c r="K542" s="52">
        <v>19.46</v>
      </c>
      <c r="L542" s="53"/>
      <c r="M542" s="52" t="s">
        <v>620</v>
      </c>
      <c r="N542" s="53" t="s">
        <v>44</v>
      </c>
      <c r="O542" s="53" t="s">
        <v>96</v>
      </c>
      <c r="P542" s="53" t="s">
        <v>46</v>
      </c>
      <c r="Q542" s="53" t="s">
        <v>47</v>
      </c>
      <c r="R542" s="53" t="s">
        <v>48</v>
      </c>
      <c r="S542" s="31"/>
      <c r="T542" s="31" t="s">
        <v>621</v>
      </c>
      <c r="U542" s="31"/>
      <c r="V542" s="31"/>
      <c r="W542" s="40"/>
      <c r="X542" s="40"/>
      <c r="Y542" s="22">
        <v>0</v>
      </c>
      <c r="Z542" s="40">
        <f t="shared" si="10"/>
        <v>19.46</v>
      </c>
      <c r="AA542" s="41" t="str">
        <f t="shared" si="9"/>
        <v>Complete - No Adjustment</v>
      </c>
      <c r="AB542" s="43"/>
      <c r="AC542" s="17"/>
      <c r="AD542" s="17"/>
      <c r="AE542" s="17"/>
      <c r="AF542" s="17"/>
      <c r="AG542" s="17"/>
      <c r="AH542" s="17"/>
      <c r="AI542" s="17"/>
      <c r="AJ542" s="17"/>
    </row>
    <row r="543" spans="1:36" s="9" customFormat="1" x14ac:dyDescent="0.2">
      <c r="A543" s="9">
        <v>533</v>
      </c>
      <c r="B543" s="31" t="s">
        <v>37</v>
      </c>
      <c r="C543" s="31" t="s">
        <v>92</v>
      </c>
      <c r="D543" s="31" t="s">
        <v>93</v>
      </c>
      <c r="E543" s="31" t="s">
        <v>619</v>
      </c>
      <c r="F543" s="31" t="s">
        <v>608</v>
      </c>
      <c r="G543" s="31" t="s">
        <v>42</v>
      </c>
      <c r="H543" s="32">
        <v>42090</v>
      </c>
      <c r="I543" s="51">
        <v>42095</v>
      </c>
      <c r="J543" s="52">
        <v>1795.71</v>
      </c>
      <c r="K543" s="52">
        <v>85.6</v>
      </c>
      <c r="L543" s="53"/>
      <c r="M543" s="52" t="s">
        <v>620</v>
      </c>
      <c r="N543" s="53" t="s">
        <v>44</v>
      </c>
      <c r="O543" s="53" t="s">
        <v>96</v>
      </c>
      <c r="P543" s="53" t="s">
        <v>46</v>
      </c>
      <c r="Q543" s="53" t="s">
        <v>47</v>
      </c>
      <c r="R543" s="53" t="s">
        <v>48</v>
      </c>
      <c r="S543" s="31"/>
      <c r="T543" s="31" t="s">
        <v>621</v>
      </c>
      <c r="U543" s="31"/>
      <c r="V543" s="31"/>
      <c r="W543" s="40"/>
      <c r="X543" s="40"/>
      <c r="Y543" s="22">
        <v>0</v>
      </c>
      <c r="Z543" s="40">
        <f t="shared" si="10"/>
        <v>85.6</v>
      </c>
      <c r="AA543" s="41" t="str">
        <f t="shared" si="9"/>
        <v>Complete - No Adjustment</v>
      </c>
      <c r="AB543" s="43"/>
      <c r="AC543" s="17"/>
      <c r="AD543" s="17"/>
      <c r="AE543" s="17"/>
      <c r="AF543" s="17"/>
      <c r="AG543" s="17"/>
      <c r="AH543" s="17"/>
      <c r="AI543" s="17"/>
      <c r="AJ543" s="17"/>
    </row>
    <row r="544" spans="1:36" s="9" customFormat="1" x14ac:dyDescent="0.2">
      <c r="A544" s="9">
        <v>534</v>
      </c>
      <c r="B544" s="31" t="s">
        <v>37</v>
      </c>
      <c r="C544" s="31" t="s">
        <v>92</v>
      </c>
      <c r="D544" s="31" t="s">
        <v>93</v>
      </c>
      <c r="E544" s="31" t="s">
        <v>619</v>
      </c>
      <c r="F544" s="31" t="s">
        <v>608</v>
      </c>
      <c r="G544" s="31" t="s">
        <v>42</v>
      </c>
      <c r="H544" s="32">
        <v>42090</v>
      </c>
      <c r="I544" s="51">
        <v>42095</v>
      </c>
      <c r="J544" s="52">
        <v>1795.71</v>
      </c>
      <c r="K544" s="52">
        <v>14.95</v>
      </c>
      <c r="L544" s="53"/>
      <c r="M544" s="52" t="s">
        <v>620</v>
      </c>
      <c r="N544" s="53" t="s">
        <v>44</v>
      </c>
      <c r="O544" s="53" t="s">
        <v>96</v>
      </c>
      <c r="P544" s="53" t="s">
        <v>46</v>
      </c>
      <c r="Q544" s="53" t="s">
        <v>47</v>
      </c>
      <c r="R544" s="53" t="s">
        <v>48</v>
      </c>
      <c r="S544" s="31"/>
      <c r="T544" s="31" t="s">
        <v>621</v>
      </c>
      <c r="U544" s="31"/>
      <c r="V544" s="31"/>
      <c r="W544" s="40"/>
      <c r="X544" s="40"/>
      <c r="Y544" s="22">
        <v>0</v>
      </c>
      <c r="Z544" s="40">
        <f t="shared" si="10"/>
        <v>14.95</v>
      </c>
      <c r="AA544" s="41" t="str">
        <f t="shared" si="9"/>
        <v>Complete - No Adjustment</v>
      </c>
      <c r="AB544" s="43"/>
      <c r="AC544" s="17"/>
      <c r="AD544" s="17"/>
      <c r="AE544" s="17"/>
      <c r="AF544" s="17"/>
      <c r="AG544" s="17"/>
      <c r="AH544" s="17"/>
      <c r="AI544" s="17"/>
      <c r="AJ544" s="17"/>
    </row>
    <row r="545" spans="1:36" s="9" customFormat="1" x14ac:dyDescent="0.2">
      <c r="A545" s="9">
        <v>535</v>
      </c>
      <c r="B545" s="31" t="s">
        <v>37</v>
      </c>
      <c r="C545" s="31" t="s">
        <v>92</v>
      </c>
      <c r="D545" s="31" t="s">
        <v>93</v>
      </c>
      <c r="E545" s="31" t="s">
        <v>619</v>
      </c>
      <c r="F545" s="31" t="s">
        <v>608</v>
      </c>
      <c r="G545" s="31" t="s">
        <v>42</v>
      </c>
      <c r="H545" s="32">
        <v>42090</v>
      </c>
      <c r="I545" s="51">
        <v>42095</v>
      </c>
      <c r="J545" s="52">
        <v>1795.71</v>
      </c>
      <c r="K545" s="52">
        <v>53.5</v>
      </c>
      <c r="L545" s="53"/>
      <c r="M545" s="52" t="s">
        <v>620</v>
      </c>
      <c r="N545" s="53" t="s">
        <v>44</v>
      </c>
      <c r="O545" s="53" t="s">
        <v>96</v>
      </c>
      <c r="P545" s="53" t="s">
        <v>46</v>
      </c>
      <c r="Q545" s="53" t="s">
        <v>47</v>
      </c>
      <c r="R545" s="53" t="s">
        <v>48</v>
      </c>
      <c r="S545" s="31"/>
      <c r="T545" s="31" t="s">
        <v>621</v>
      </c>
      <c r="U545" s="31"/>
      <c r="V545" s="31"/>
      <c r="W545" s="40"/>
      <c r="X545" s="40"/>
      <c r="Y545" s="22">
        <v>0</v>
      </c>
      <c r="Z545" s="40">
        <f t="shared" si="10"/>
        <v>53.5</v>
      </c>
      <c r="AA545" s="41" t="str">
        <f t="shared" si="9"/>
        <v>Complete - No Adjustment</v>
      </c>
      <c r="AB545" s="43"/>
      <c r="AC545" s="17"/>
      <c r="AD545" s="17"/>
      <c r="AE545" s="17"/>
      <c r="AF545" s="17"/>
      <c r="AG545" s="17"/>
      <c r="AH545" s="17"/>
      <c r="AI545" s="17"/>
      <c r="AJ545" s="17"/>
    </row>
    <row r="546" spans="1:36" s="9" customFormat="1" x14ac:dyDescent="0.2">
      <c r="A546" s="9">
        <v>536</v>
      </c>
      <c r="B546" s="31" t="s">
        <v>37</v>
      </c>
      <c r="C546" s="31" t="s">
        <v>92</v>
      </c>
      <c r="D546" s="31" t="s">
        <v>93</v>
      </c>
      <c r="E546" s="31" t="s">
        <v>622</v>
      </c>
      <c r="F546" s="31" t="s">
        <v>623</v>
      </c>
      <c r="G546" s="31" t="s">
        <v>42</v>
      </c>
      <c r="H546" s="32">
        <v>42107</v>
      </c>
      <c r="I546" s="51">
        <v>42110</v>
      </c>
      <c r="J546" s="52">
        <v>699.76</v>
      </c>
      <c r="K546" s="52">
        <v>7.87</v>
      </c>
      <c r="L546" s="53"/>
      <c r="M546" s="52" t="s">
        <v>624</v>
      </c>
      <c r="N546" s="53" t="s">
        <v>44</v>
      </c>
      <c r="O546" s="53" t="s">
        <v>96</v>
      </c>
      <c r="P546" s="53" t="s">
        <v>46</v>
      </c>
      <c r="Q546" s="53" t="s">
        <v>47</v>
      </c>
      <c r="R546" s="53" t="s">
        <v>48</v>
      </c>
      <c r="S546" s="31"/>
      <c r="T546" s="31" t="s">
        <v>625</v>
      </c>
      <c r="U546" s="31"/>
      <c r="V546" s="31"/>
      <c r="W546" s="40"/>
      <c r="X546" s="40"/>
      <c r="Y546" s="22">
        <v>0</v>
      </c>
      <c r="Z546" s="40">
        <f t="shared" si="10"/>
        <v>7.87</v>
      </c>
      <c r="AA546" s="41" t="str">
        <f t="shared" si="9"/>
        <v>Complete - No Adjustment</v>
      </c>
      <c r="AB546" s="43"/>
      <c r="AC546" s="17"/>
      <c r="AD546" s="17"/>
      <c r="AE546" s="17"/>
      <c r="AF546" s="17"/>
      <c r="AG546" s="17"/>
      <c r="AH546" s="17"/>
      <c r="AI546" s="17"/>
      <c r="AJ546" s="17"/>
    </row>
    <row r="547" spans="1:36" s="9" customFormat="1" x14ac:dyDescent="0.2">
      <c r="A547" s="9">
        <v>537</v>
      </c>
      <c r="B547" s="31" t="s">
        <v>37</v>
      </c>
      <c r="C547" s="31" t="s">
        <v>92</v>
      </c>
      <c r="D547" s="31" t="s">
        <v>93</v>
      </c>
      <c r="E547" s="31" t="s">
        <v>622</v>
      </c>
      <c r="F547" s="31" t="s">
        <v>623</v>
      </c>
      <c r="G547" s="31" t="s">
        <v>42</v>
      </c>
      <c r="H547" s="32">
        <v>42107</v>
      </c>
      <c r="I547" s="51">
        <v>42110</v>
      </c>
      <c r="J547" s="52">
        <v>699.76</v>
      </c>
      <c r="K547" s="52">
        <v>30.79</v>
      </c>
      <c r="L547" s="53"/>
      <c r="M547" s="52" t="s">
        <v>624</v>
      </c>
      <c r="N547" s="53" t="s">
        <v>44</v>
      </c>
      <c r="O547" s="53" t="s">
        <v>96</v>
      </c>
      <c r="P547" s="53" t="s">
        <v>46</v>
      </c>
      <c r="Q547" s="53" t="s">
        <v>47</v>
      </c>
      <c r="R547" s="53" t="s">
        <v>48</v>
      </c>
      <c r="S547" s="31"/>
      <c r="T547" s="31" t="s">
        <v>625</v>
      </c>
      <c r="U547" s="31"/>
      <c r="V547" s="31"/>
      <c r="W547" s="40"/>
      <c r="X547" s="40" t="s">
        <v>626</v>
      </c>
      <c r="Y547" s="22">
        <v>30.79</v>
      </c>
      <c r="Z547" s="40">
        <f t="shared" si="10"/>
        <v>0</v>
      </c>
      <c r="AA547" s="41" t="str">
        <f t="shared" si="9"/>
        <v>Complete - With Adjustment</v>
      </c>
      <c r="AB547" s="43"/>
      <c r="AC547" s="17"/>
      <c r="AD547" s="17"/>
      <c r="AE547" s="17"/>
      <c r="AF547" s="17"/>
      <c r="AG547" s="17"/>
      <c r="AH547" s="17"/>
      <c r="AI547" s="17"/>
      <c r="AJ547" s="17"/>
    </row>
    <row r="548" spans="1:36" s="9" customFormat="1" x14ac:dyDescent="0.2">
      <c r="A548" s="9">
        <v>538</v>
      </c>
      <c r="B548" s="31" t="s">
        <v>37</v>
      </c>
      <c r="C548" s="31" t="s">
        <v>92</v>
      </c>
      <c r="D548" s="31" t="s">
        <v>93</v>
      </c>
      <c r="E548" s="31" t="s">
        <v>622</v>
      </c>
      <c r="F548" s="31" t="s">
        <v>623</v>
      </c>
      <c r="G548" s="31" t="s">
        <v>42</v>
      </c>
      <c r="H548" s="32">
        <v>42107</v>
      </c>
      <c r="I548" s="51">
        <v>42110</v>
      </c>
      <c r="J548" s="52">
        <v>699.76</v>
      </c>
      <c r="K548" s="52">
        <v>78.16</v>
      </c>
      <c r="L548" s="53"/>
      <c r="M548" s="52" t="s">
        <v>624</v>
      </c>
      <c r="N548" s="53" t="s">
        <v>44</v>
      </c>
      <c r="O548" s="53" t="s">
        <v>96</v>
      </c>
      <c r="P548" s="53" t="s">
        <v>46</v>
      </c>
      <c r="Q548" s="53" t="s">
        <v>47</v>
      </c>
      <c r="R548" s="53" t="s">
        <v>48</v>
      </c>
      <c r="S548" s="31"/>
      <c r="T548" s="31" t="s">
        <v>625</v>
      </c>
      <c r="U548" s="31"/>
      <c r="V548" s="31"/>
      <c r="W548" s="40"/>
      <c r="X548" s="40"/>
      <c r="Y548" s="22">
        <v>0</v>
      </c>
      <c r="Z548" s="40">
        <f t="shared" si="10"/>
        <v>78.16</v>
      </c>
      <c r="AA548" s="41" t="str">
        <f t="shared" si="9"/>
        <v>Complete - No Adjustment</v>
      </c>
      <c r="AB548" s="43"/>
      <c r="AC548" s="17"/>
      <c r="AD548" s="17"/>
      <c r="AE548" s="17"/>
      <c r="AF548" s="17"/>
      <c r="AG548" s="17"/>
      <c r="AH548" s="17"/>
      <c r="AI548" s="17"/>
      <c r="AJ548" s="17"/>
    </row>
    <row r="549" spans="1:36" s="9" customFormat="1" x14ac:dyDescent="0.2">
      <c r="A549" s="9">
        <v>539</v>
      </c>
      <c r="B549" s="31" t="s">
        <v>37</v>
      </c>
      <c r="C549" s="31" t="s">
        <v>92</v>
      </c>
      <c r="D549" s="31" t="s">
        <v>93</v>
      </c>
      <c r="E549" s="31" t="s">
        <v>622</v>
      </c>
      <c r="F549" s="31" t="s">
        <v>623</v>
      </c>
      <c r="G549" s="31" t="s">
        <v>42</v>
      </c>
      <c r="H549" s="32">
        <v>42107</v>
      </c>
      <c r="I549" s="51">
        <v>42110</v>
      </c>
      <c r="J549" s="52">
        <v>699.76</v>
      </c>
      <c r="K549" s="52">
        <v>35.97</v>
      </c>
      <c r="L549" s="53"/>
      <c r="M549" s="52" t="s">
        <v>624</v>
      </c>
      <c r="N549" s="53" t="s">
        <v>44</v>
      </c>
      <c r="O549" s="53" t="s">
        <v>96</v>
      </c>
      <c r="P549" s="53" t="s">
        <v>46</v>
      </c>
      <c r="Q549" s="53" t="s">
        <v>47</v>
      </c>
      <c r="R549" s="53" t="s">
        <v>48</v>
      </c>
      <c r="S549" s="31"/>
      <c r="T549" s="31" t="s">
        <v>625</v>
      </c>
      <c r="U549" s="31"/>
      <c r="V549" s="31"/>
      <c r="W549" s="40"/>
      <c r="X549" s="40" t="s">
        <v>627</v>
      </c>
      <c r="Y549" s="22">
        <v>35.97</v>
      </c>
      <c r="Z549" s="40">
        <f t="shared" si="10"/>
        <v>0</v>
      </c>
      <c r="AA549" s="41" t="str">
        <f t="shared" si="9"/>
        <v>Complete - With Adjustment</v>
      </c>
      <c r="AB549" s="43"/>
      <c r="AC549" s="17"/>
      <c r="AD549" s="17"/>
      <c r="AE549" s="17"/>
      <c r="AF549" s="17"/>
      <c r="AG549" s="17"/>
      <c r="AH549" s="17"/>
      <c r="AI549" s="17"/>
      <c r="AJ549" s="17"/>
    </row>
    <row r="550" spans="1:36" s="9" customFormat="1" x14ac:dyDescent="0.2">
      <c r="A550" s="9">
        <v>540</v>
      </c>
      <c r="B550" s="31" t="s">
        <v>37</v>
      </c>
      <c r="C550" s="31" t="s">
        <v>92</v>
      </c>
      <c r="D550" s="31" t="s">
        <v>93</v>
      </c>
      <c r="E550" s="31" t="s">
        <v>622</v>
      </c>
      <c r="F550" s="31" t="s">
        <v>623</v>
      </c>
      <c r="G550" s="31" t="s">
        <v>42</v>
      </c>
      <c r="H550" s="32">
        <v>42107</v>
      </c>
      <c r="I550" s="51">
        <v>42110</v>
      </c>
      <c r="J550" s="52">
        <v>699.76</v>
      </c>
      <c r="K550" s="52">
        <v>38.659999999999997</v>
      </c>
      <c r="L550" s="53"/>
      <c r="M550" s="52" t="s">
        <v>624</v>
      </c>
      <c r="N550" s="53" t="s">
        <v>44</v>
      </c>
      <c r="O550" s="53" t="s">
        <v>96</v>
      </c>
      <c r="P550" s="53" t="s">
        <v>46</v>
      </c>
      <c r="Q550" s="53" t="s">
        <v>47</v>
      </c>
      <c r="R550" s="53" t="s">
        <v>48</v>
      </c>
      <c r="S550" s="31"/>
      <c r="T550" s="31" t="s">
        <v>625</v>
      </c>
      <c r="U550" s="31"/>
      <c r="V550" s="31"/>
      <c r="W550" s="40"/>
      <c r="X550" s="40"/>
      <c r="Y550" s="22">
        <v>0</v>
      </c>
      <c r="Z550" s="40">
        <f t="shared" si="10"/>
        <v>38.659999999999997</v>
      </c>
      <c r="AA550" s="41" t="str">
        <f t="shared" si="9"/>
        <v>Complete - No Adjustment</v>
      </c>
      <c r="AB550" s="43"/>
      <c r="AC550" s="17"/>
      <c r="AD550" s="17"/>
      <c r="AE550" s="17"/>
      <c r="AF550" s="17"/>
      <c r="AG550" s="17"/>
      <c r="AH550" s="17"/>
      <c r="AI550" s="17"/>
      <c r="AJ550" s="17"/>
    </row>
    <row r="551" spans="1:36" s="9" customFormat="1" x14ac:dyDescent="0.2">
      <c r="A551" s="9">
        <v>541</v>
      </c>
      <c r="B551" s="31" t="s">
        <v>37</v>
      </c>
      <c r="C551" s="31" t="s">
        <v>92</v>
      </c>
      <c r="D551" s="31" t="s">
        <v>93</v>
      </c>
      <c r="E551" s="31" t="s">
        <v>622</v>
      </c>
      <c r="F551" s="31" t="s">
        <v>623</v>
      </c>
      <c r="G551" s="31" t="s">
        <v>42</v>
      </c>
      <c r="H551" s="32">
        <v>42107</v>
      </c>
      <c r="I551" s="51">
        <v>42110</v>
      </c>
      <c r="J551" s="52">
        <v>699.76</v>
      </c>
      <c r="K551" s="52">
        <v>144.55000000000001</v>
      </c>
      <c r="L551" s="53"/>
      <c r="M551" s="52" t="s">
        <v>624</v>
      </c>
      <c r="N551" s="53" t="s">
        <v>44</v>
      </c>
      <c r="O551" s="53" t="s">
        <v>96</v>
      </c>
      <c r="P551" s="53" t="s">
        <v>46</v>
      </c>
      <c r="Q551" s="53" t="s">
        <v>53</v>
      </c>
      <c r="R551" s="53" t="s">
        <v>48</v>
      </c>
      <c r="S551" s="31"/>
      <c r="T551" s="31" t="s">
        <v>625</v>
      </c>
      <c r="U551" s="31"/>
      <c r="V551" s="31"/>
      <c r="W551" s="40"/>
      <c r="X551" s="40" t="s">
        <v>628</v>
      </c>
      <c r="Y551" s="22">
        <v>39.99</v>
      </c>
      <c r="Z551" s="40">
        <f t="shared" si="10"/>
        <v>104.56</v>
      </c>
      <c r="AA551" s="41" t="str">
        <f t="shared" si="9"/>
        <v>Complete - With Adjustment</v>
      </c>
      <c r="AB551" s="43"/>
      <c r="AC551" s="17"/>
      <c r="AD551" s="17"/>
      <c r="AE551" s="17"/>
      <c r="AF551" s="17"/>
      <c r="AG551" s="17"/>
      <c r="AH551" s="17"/>
      <c r="AI551" s="17"/>
      <c r="AJ551" s="17"/>
    </row>
    <row r="552" spans="1:36" s="9" customFormat="1" x14ac:dyDescent="0.2">
      <c r="A552" s="9">
        <v>542</v>
      </c>
      <c r="B552" s="31" t="s">
        <v>37</v>
      </c>
      <c r="C552" s="31" t="s">
        <v>92</v>
      </c>
      <c r="D552" s="31" t="s">
        <v>93</v>
      </c>
      <c r="E552" s="31" t="s">
        <v>622</v>
      </c>
      <c r="F552" s="31" t="s">
        <v>623</v>
      </c>
      <c r="G552" s="31" t="s">
        <v>42</v>
      </c>
      <c r="H552" s="32">
        <v>42107</v>
      </c>
      <c r="I552" s="51">
        <v>42110</v>
      </c>
      <c r="J552" s="52">
        <v>699.76</v>
      </c>
      <c r="K552" s="52">
        <v>123.17</v>
      </c>
      <c r="L552" s="53"/>
      <c r="M552" s="52" t="s">
        <v>624</v>
      </c>
      <c r="N552" s="53" t="s">
        <v>44</v>
      </c>
      <c r="O552" s="53" t="s">
        <v>96</v>
      </c>
      <c r="P552" s="53" t="s">
        <v>46</v>
      </c>
      <c r="Q552" s="53" t="s">
        <v>73</v>
      </c>
      <c r="R552" s="53" t="s">
        <v>48</v>
      </c>
      <c r="S552" s="31"/>
      <c r="T552" s="31" t="s">
        <v>625</v>
      </c>
      <c r="U552" s="31"/>
      <c r="V552" s="31"/>
      <c r="W552" s="40"/>
      <c r="X552" s="40"/>
      <c r="Y552" s="22">
        <v>0</v>
      </c>
      <c r="Z552" s="40">
        <f t="shared" si="10"/>
        <v>123.17</v>
      </c>
      <c r="AA552" s="41" t="str">
        <f t="shared" si="9"/>
        <v>Complete - No Adjustment</v>
      </c>
      <c r="AB552" s="43"/>
      <c r="AC552" s="17"/>
      <c r="AD552" s="17"/>
      <c r="AE552" s="17"/>
      <c r="AF552" s="17"/>
      <c r="AG552" s="17"/>
      <c r="AH552" s="17"/>
      <c r="AI552" s="17"/>
      <c r="AJ552" s="17"/>
    </row>
    <row r="553" spans="1:36" s="9" customFormat="1" x14ac:dyDescent="0.2">
      <c r="A553" s="9">
        <v>543</v>
      </c>
      <c r="B553" s="31" t="s">
        <v>37</v>
      </c>
      <c r="C553" s="31" t="s">
        <v>92</v>
      </c>
      <c r="D553" s="31" t="s">
        <v>93</v>
      </c>
      <c r="E553" s="31" t="s">
        <v>622</v>
      </c>
      <c r="F553" s="31" t="s">
        <v>623</v>
      </c>
      <c r="G553" s="31" t="s">
        <v>42</v>
      </c>
      <c r="H553" s="32">
        <v>42107</v>
      </c>
      <c r="I553" s="51">
        <v>42110</v>
      </c>
      <c r="J553" s="52">
        <v>699.76</v>
      </c>
      <c r="K553" s="52">
        <v>115.62</v>
      </c>
      <c r="L553" s="53"/>
      <c r="M553" s="52" t="s">
        <v>624</v>
      </c>
      <c r="N553" s="53" t="s">
        <v>44</v>
      </c>
      <c r="O553" s="53" t="s">
        <v>96</v>
      </c>
      <c r="P553" s="53" t="s">
        <v>46</v>
      </c>
      <c r="Q553" s="53" t="s">
        <v>47</v>
      </c>
      <c r="R553" s="53" t="s">
        <v>48</v>
      </c>
      <c r="S553" s="31"/>
      <c r="T553" s="31" t="s">
        <v>625</v>
      </c>
      <c r="U553" s="31"/>
      <c r="V553" s="31"/>
      <c r="W553" s="40"/>
      <c r="X553" s="40" t="s">
        <v>626</v>
      </c>
      <c r="Y553" s="22">
        <v>115.62</v>
      </c>
      <c r="Z553" s="40">
        <f t="shared" si="10"/>
        <v>0</v>
      </c>
      <c r="AA553" s="41" t="str">
        <f t="shared" si="9"/>
        <v>Complete - With Adjustment</v>
      </c>
      <c r="AB553" s="43"/>
      <c r="AC553" s="17"/>
      <c r="AD553" s="17"/>
      <c r="AE553" s="17"/>
      <c r="AF553" s="17"/>
      <c r="AG553" s="17"/>
      <c r="AH553" s="17"/>
      <c r="AI553" s="17"/>
      <c r="AJ553" s="17"/>
    </row>
    <row r="554" spans="1:36" s="9" customFormat="1" x14ac:dyDescent="0.2">
      <c r="A554" s="9">
        <v>544</v>
      </c>
      <c r="B554" s="31" t="s">
        <v>37</v>
      </c>
      <c r="C554" s="31" t="s">
        <v>92</v>
      </c>
      <c r="D554" s="31" t="s">
        <v>93</v>
      </c>
      <c r="E554" s="31" t="s">
        <v>622</v>
      </c>
      <c r="F554" s="31" t="s">
        <v>623</v>
      </c>
      <c r="G554" s="31" t="s">
        <v>42</v>
      </c>
      <c r="H554" s="32">
        <v>42107</v>
      </c>
      <c r="I554" s="51">
        <v>42110</v>
      </c>
      <c r="J554" s="52">
        <v>699.76</v>
      </c>
      <c r="K554" s="52">
        <v>31.06</v>
      </c>
      <c r="L554" s="53"/>
      <c r="M554" s="52" t="s">
        <v>624</v>
      </c>
      <c r="N554" s="53" t="s">
        <v>44</v>
      </c>
      <c r="O554" s="53" t="s">
        <v>96</v>
      </c>
      <c r="P554" s="53" t="s">
        <v>46</v>
      </c>
      <c r="Q554" s="53" t="s">
        <v>47</v>
      </c>
      <c r="R554" s="53" t="s">
        <v>48</v>
      </c>
      <c r="S554" s="31"/>
      <c r="T554" s="31" t="s">
        <v>625</v>
      </c>
      <c r="U554" s="31"/>
      <c r="V554" s="31"/>
      <c r="W554" s="40"/>
      <c r="X554" s="40"/>
      <c r="Y554" s="22">
        <v>0</v>
      </c>
      <c r="Z554" s="40">
        <f t="shared" si="10"/>
        <v>31.06</v>
      </c>
      <c r="AA554" s="41" t="str">
        <f t="shared" si="9"/>
        <v>Complete - No Adjustment</v>
      </c>
      <c r="AB554" s="43"/>
      <c r="AC554" s="17"/>
      <c r="AD554" s="17"/>
      <c r="AE554" s="17"/>
      <c r="AF554" s="17"/>
      <c r="AG554" s="17"/>
      <c r="AH554" s="17"/>
      <c r="AI554" s="17"/>
      <c r="AJ554" s="17"/>
    </row>
    <row r="555" spans="1:36" s="9" customFormat="1" x14ac:dyDescent="0.2">
      <c r="A555" s="9">
        <v>545</v>
      </c>
      <c r="B555" s="31" t="s">
        <v>37</v>
      </c>
      <c r="C555" s="31" t="s">
        <v>92</v>
      </c>
      <c r="D555" s="31" t="s">
        <v>93</v>
      </c>
      <c r="E555" s="31" t="s">
        <v>622</v>
      </c>
      <c r="F555" s="31" t="s">
        <v>623</v>
      </c>
      <c r="G555" s="31" t="s">
        <v>42</v>
      </c>
      <c r="H555" s="32">
        <v>42107</v>
      </c>
      <c r="I555" s="51">
        <v>42110</v>
      </c>
      <c r="J555" s="52">
        <v>699.76</v>
      </c>
      <c r="K555" s="52">
        <v>24.5</v>
      </c>
      <c r="L555" s="53"/>
      <c r="M555" s="52" t="s">
        <v>624</v>
      </c>
      <c r="N555" s="53" t="s">
        <v>44</v>
      </c>
      <c r="O555" s="53" t="s">
        <v>96</v>
      </c>
      <c r="P555" s="53" t="s">
        <v>46</v>
      </c>
      <c r="Q555" s="53" t="s">
        <v>47</v>
      </c>
      <c r="R555" s="53" t="s">
        <v>48</v>
      </c>
      <c r="S555" s="31"/>
      <c r="T555" s="31" t="s">
        <v>625</v>
      </c>
      <c r="U555" s="31"/>
      <c r="V555" s="31"/>
      <c r="W555" s="40"/>
      <c r="X555" s="40"/>
      <c r="Y555" s="22">
        <v>0</v>
      </c>
      <c r="Z555" s="40">
        <f t="shared" si="10"/>
        <v>24.5</v>
      </c>
      <c r="AA555" s="41" t="str">
        <f t="shared" si="9"/>
        <v>Complete - No Adjustment</v>
      </c>
      <c r="AB555" s="43"/>
      <c r="AC555" s="17"/>
      <c r="AD555" s="17"/>
      <c r="AE555" s="17"/>
      <c r="AF555" s="17"/>
      <c r="AG555" s="17"/>
      <c r="AH555" s="17"/>
      <c r="AI555" s="17"/>
      <c r="AJ555" s="17"/>
    </row>
    <row r="556" spans="1:36" s="9" customFormat="1" x14ac:dyDescent="0.2">
      <c r="A556" s="9">
        <v>546</v>
      </c>
      <c r="B556" s="31" t="s">
        <v>37</v>
      </c>
      <c r="C556" s="31" t="s">
        <v>92</v>
      </c>
      <c r="D556" s="31" t="s">
        <v>93</v>
      </c>
      <c r="E556" s="31" t="s">
        <v>622</v>
      </c>
      <c r="F556" s="31" t="s">
        <v>623</v>
      </c>
      <c r="G556" s="31" t="s">
        <v>42</v>
      </c>
      <c r="H556" s="32">
        <v>42107</v>
      </c>
      <c r="I556" s="51">
        <v>42110</v>
      </c>
      <c r="J556" s="52">
        <v>699.76</v>
      </c>
      <c r="K556" s="52">
        <v>24.35</v>
      </c>
      <c r="L556" s="53"/>
      <c r="M556" s="52" t="s">
        <v>624</v>
      </c>
      <c r="N556" s="53" t="s">
        <v>44</v>
      </c>
      <c r="O556" s="53" t="s">
        <v>96</v>
      </c>
      <c r="P556" s="53" t="s">
        <v>46</v>
      </c>
      <c r="Q556" s="53" t="s">
        <v>47</v>
      </c>
      <c r="R556" s="53" t="s">
        <v>48</v>
      </c>
      <c r="S556" s="31"/>
      <c r="T556" s="31" t="s">
        <v>625</v>
      </c>
      <c r="U556" s="31"/>
      <c r="V556" s="31"/>
      <c r="W556" s="40"/>
      <c r="X556" s="40"/>
      <c r="Y556" s="22">
        <v>0</v>
      </c>
      <c r="Z556" s="40">
        <f t="shared" si="10"/>
        <v>24.35</v>
      </c>
      <c r="AA556" s="41" t="str">
        <f t="shared" si="9"/>
        <v>Complete - No Adjustment</v>
      </c>
      <c r="AB556" s="43"/>
      <c r="AC556" s="17"/>
      <c r="AD556" s="17"/>
      <c r="AE556" s="17"/>
      <c r="AF556" s="17"/>
      <c r="AG556" s="17"/>
      <c r="AH556" s="17"/>
      <c r="AI556" s="17"/>
      <c r="AJ556" s="17"/>
    </row>
    <row r="557" spans="1:36" s="9" customFormat="1" x14ac:dyDescent="0.2">
      <c r="A557" s="9">
        <v>547</v>
      </c>
      <c r="B557" s="31" t="s">
        <v>37</v>
      </c>
      <c r="C557" s="31" t="s">
        <v>92</v>
      </c>
      <c r="D557" s="31" t="s">
        <v>93</v>
      </c>
      <c r="E557" s="31" t="s">
        <v>622</v>
      </c>
      <c r="F557" s="31" t="s">
        <v>623</v>
      </c>
      <c r="G557" s="31" t="s">
        <v>42</v>
      </c>
      <c r="H557" s="32">
        <v>42107</v>
      </c>
      <c r="I557" s="51">
        <v>42110</v>
      </c>
      <c r="J557" s="52">
        <v>699.76</v>
      </c>
      <c r="K557" s="52">
        <v>18.71</v>
      </c>
      <c r="L557" s="53"/>
      <c r="M557" s="52" t="s">
        <v>624</v>
      </c>
      <c r="N557" s="53" t="s">
        <v>44</v>
      </c>
      <c r="O557" s="53" t="s">
        <v>96</v>
      </c>
      <c r="P557" s="53" t="s">
        <v>46</v>
      </c>
      <c r="Q557" s="53" t="s">
        <v>47</v>
      </c>
      <c r="R557" s="53" t="s">
        <v>48</v>
      </c>
      <c r="S557" s="31"/>
      <c r="T557" s="31" t="s">
        <v>625</v>
      </c>
      <c r="U557" s="31"/>
      <c r="V557" s="31"/>
      <c r="W557" s="40"/>
      <c r="X557" s="40"/>
      <c r="Y557" s="22">
        <v>0</v>
      </c>
      <c r="Z557" s="40">
        <f t="shared" si="10"/>
        <v>18.71</v>
      </c>
      <c r="AA557" s="41" t="str">
        <f t="shared" si="9"/>
        <v>Complete - No Adjustment</v>
      </c>
      <c r="AB557" s="43"/>
      <c r="AC557" s="17"/>
      <c r="AD557" s="17"/>
      <c r="AE557" s="17"/>
      <c r="AF557" s="17"/>
      <c r="AG557" s="17"/>
      <c r="AH557" s="17"/>
      <c r="AI557" s="17"/>
      <c r="AJ557" s="17"/>
    </row>
    <row r="558" spans="1:36" s="9" customFormat="1" x14ac:dyDescent="0.2">
      <c r="A558" s="9">
        <v>548</v>
      </c>
      <c r="B558" s="31" t="s">
        <v>37</v>
      </c>
      <c r="C558" s="31" t="s">
        <v>92</v>
      </c>
      <c r="D558" s="31" t="s">
        <v>93</v>
      </c>
      <c r="E558" s="31" t="s">
        <v>622</v>
      </c>
      <c r="F558" s="31" t="s">
        <v>623</v>
      </c>
      <c r="G558" s="31" t="s">
        <v>42</v>
      </c>
      <c r="H558" s="32">
        <v>42107</v>
      </c>
      <c r="I558" s="51">
        <v>42110</v>
      </c>
      <c r="J558" s="52">
        <v>699.76</v>
      </c>
      <c r="K558" s="52">
        <v>16</v>
      </c>
      <c r="L558" s="53"/>
      <c r="M558" s="52" t="s">
        <v>624</v>
      </c>
      <c r="N558" s="53" t="s">
        <v>44</v>
      </c>
      <c r="O558" s="53" t="s">
        <v>96</v>
      </c>
      <c r="P558" s="53" t="s">
        <v>46</v>
      </c>
      <c r="Q558" s="53" t="s">
        <v>53</v>
      </c>
      <c r="R558" s="53" t="s">
        <v>48</v>
      </c>
      <c r="S558" s="31"/>
      <c r="T558" s="31" t="s">
        <v>625</v>
      </c>
      <c r="U558" s="31"/>
      <c r="V558" s="31"/>
      <c r="W558" s="40"/>
      <c r="X558" s="40"/>
      <c r="Y558" s="22">
        <v>0</v>
      </c>
      <c r="Z558" s="40">
        <f t="shared" si="10"/>
        <v>16</v>
      </c>
      <c r="AA558" s="41" t="str">
        <f t="shared" si="9"/>
        <v>Complete - No Adjustment</v>
      </c>
      <c r="AB558" s="43"/>
      <c r="AC558" s="17"/>
      <c r="AD558" s="17"/>
      <c r="AE558" s="17"/>
      <c r="AF558" s="17"/>
      <c r="AG558" s="17"/>
      <c r="AH558" s="17"/>
      <c r="AI558" s="17"/>
      <c r="AJ558" s="17"/>
    </row>
    <row r="559" spans="1:36" s="9" customFormat="1" x14ac:dyDescent="0.2">
      <c r="A559" s="9">
        <v>549</v>
      </c>
      <c r="B559" s="31" t="s">
        <v>37</v>
      </c>
      <c r="C559" s="31" t="s">
        <v>92</v>
      </c>
      <c r="D559" s="31" t="s">
        <v>93</v>
      </c>
      <c r="E559" s="31" t="s">
        <v>622</v>
      </c>
      <c r="F559" s="31" t="s">
        <v>623</v>
      </c>
      <c r="G559" s="31" t="s">
        <v>42</v>
      </c>
      <c r="H559" s="32">
        <v>42107</v>
      </c>
      <c r="I559" s="51">
        <v>42110</v>
      </c>
      <c r="J559" s="52">
        <v>699.76</v>
      </c>
      <c r="K559" s="52">
        <v>7.98</v>
      </c>
      <c r="L559" s="53"/>
      <c r="M559" s="52" t="s">
        <v>624</v>
      </c>
      <c r="N559" s="53" t="s">
        <v>44</v>
      </c>
      <c r="O559" s="53" t="s">
        <v>96</v>
      </c>
      <c r="P559" s="53" t="s">
        <v>46</v>
      </c>
      <c r="Q559" s="53" t="s">
        <v>47</v>
      </c>
      <c r="R559" s="53" t="s">
        <v>48</v>
      </c>
      <c r="S559" s="31"/>
      <c r="T559" s="31" t="s">
        <v>625</v>
      </c>
      <c r="U559" s="31"/>
      <c r="V559" s="31"/>
      <c r="W559" s="40"/>
      <c r="X559" s="40"/>
      <c r="Y559" s="22">
        <v>0</v>
      </c>
      <c r="Z559" s="40">
        <f t="shared" si="10"/>
        <v>7.98</v>
      </c>
      <c r="AA559" s="41" t="str">
        <f t="shared" si="9"/>
        <v>Complete - No Adjustment</v>
      </c>
      <c r="AB559" s="43"/>
      <c r="AC559" s="17"/>
      <c r="AD559" s="17"/>
      <c r="AE559" s="17"/>
      <c r="AF559" s="17"/>
      <c r="AG559" s="17"/>
      <c r="AH559" s="17"/>
      <c r="AI559" s="17"/>
      <c r="AJ559" s="17"/>
    </row>
    <row r="560" spans="1:36" s="9" customFormat="1" x14ac:dyDescent="0.2">
      <c r="A560" s="9">
        <v>550</v>
      </c>
      <c r="B560" s="31" t="s">
        <v>37</v>
      </c>
      <c r="C560" s="31" t="s">
        <v>92</v>
      </c>
      <c r="D560" s="31" t="s">
        <v>93</v>
      </c>
      <c r="E560" s="31" t="s">
        <v>622</v>
      </c>
      <c r="F560" s="31" t="s">
        <v>623</v>
      </c>
      <c r="G560" s="31" t="s">
        <v>42</v>
      </c>
      <c r="H560" s="32">
        <v>42107</v>
      </c>
      <c r="I560" s="51">
        <v>42110</v>
      </c>
      <c r="J560" s="52">
        <v>699.76</v>
      </c>
      <c r="K560" s="52">
        <v>2.37</v>
      </c>
      <c r="L560" s="53"/>
      <c r="M560" s="52" t="s">
        <v>624</v>
      </c>
      <c r="N560" s="53" t="s">
        <v>44</v>
      </c>
      <c r="O560" s="53" t="s">
        <v>96</v>
      </c>
      <c r="P560" s="53" t="s">
        <v>46</v>
      </c>
      <c r="Q560" s="53" t="s">
        <v>47</v>
      </c>
      <c r="R560" s="53" t="s">
        <v>48</v>
      </c>
      <c r="S560" s="31"/>
      <c r="T560" s="31" t="s">
        <v>625</v>
      </c>
      <c r="U560" s="31"/>
      <c r="V560" s="31"/>
      <c r="W560" s="40"/>
      <c r="X560" s="40"/>
      <c r="Y560" s="22">
        <v>0</v>
      </c>
      <c r="Z560" s="40">
        <f t="shared" si="10"/>
        <v>2.37</v>
      </c>
      <c r="AA560" s="41" t="str">
        <f t="shared" si="9"/>
        <v>Complete - No Adjustment</v>
      </c>
      <c r="AB560" s="43"/>
      <c r="AC560" s="17"/>
      <c r="AD560" s="17"/>
      <c r="AE560" s="17"/>
      <c r="AF560" s="17"/>
      <c r="AG560" s="17"/>
      <c r="AH560" s="17"/>
      <c r="AI560" s="17"/>
      <c r="AJ560" s="17"/>
    </row>
    <row r="561" spans="1:36" s="9" customFormat="1" x14ac:dyDescent="0.2">
      <c r="A561" s="9">
        <v>551</v>
      </c>
      <c r="B561" s="31" t="s">
        <v>37</v>
      </c>
      <c r="C561" s="31" t="s">
        <v>98</v>
      </c>
      <c r="D561" s="31" t="s">
        <v>99</v>
      </c>
      <c r="E561" s="31" t="s">
        <v>629</v>
      </c>
      <c r="F561" s="31" t="s">
        <v>534</v>
      </c>
      <c r="G561" s="31" t="s">
        <v>42</v>
      </c>
      <c r="H561" s="32">
        <v>42104</v>
      </c>
      <c r="I561" s="51">
        <v>42107</v>
      </c>
      <c r="J561" s="52">
        <v>1557.06</v>
      </c>
      <c r="K561" s="52">
        <v>122.64</v>
      </c>
      <c r="L561" s="53"/>
      <c r="M561" s="52" t="s">
        <v>630</v>
      </c>
      <c r="N561" s="53" t="s">
        <v>44</v>
      </c>
      <c r="O561" s="53" t="s">
        <v>96</v>
      </c>
      <c r="P561" s="53" t="s">
        <v>46</v>
      </c>
      <c r="Q561" s="53" t="s">
        <v>53</v>
      </c>
      <c r="R561" s="53" t="s">
        <v>48</v>
      </c>
      <c r="S561" s="31"/>
      <c r="T561" s="31" t="s">
        <v>631</v>
      </c>
      <c r="U561" s="31"/>
      <c r="V561" s="31"/>
      <c r="W561" s="40"/>
      <c r="X561" s="40"/>
      <c r="Y561" s="22">
        <v>0</v>
      </c>
      <c r="Z561" s="40">
        <f t="shared" si="10"/>
        <v>122.64</v>
      </c>
      <c r="AA561" s="41" t="str">
        <f t="shared" si="9"/>
        <v>Complete - No Adjustment</v>
      </c>
      <c r="AB561" s="43"/>
      <c r="AC561" s="17"/>
      <c r="AD561" s="17"/>
      <c r="AE561" s="17"/>
      <c r="AF561" s="17"/>
      <c r="AG561" s="17"/>
      <c r="AH561" s="17"/>
      <c r="AI561" s="17"/>
      <c r="AJ561" s="17"/>
    </row>
    <row r="562" spans="1:36" s="9" customFormat="1" x14ac:dyDescent="0.2">
      <c r="A562" s="9">
        <v>552</v>
      </c>
      <c r="B562" s="31" t="s">
        <v>37</v>
      </c>
      <c r="C562" s="31" t="s">
        <v>98</v>
      </c>
      <c r="D562" s="31" t="s">
        <v>99</v>
      </c>
      <c r="E562" s="31" t="s">
        <v>629</v>
      </c>
      <c r="F562" s="31" t="s">
        <v>534</v>
      </c>
      <c r="G562" s="31" t="s">
        <v>42</v>
      </c>
      <c r="H562" s="32">
        <v>42104</v>
      </c>
      <c r="I562" s="51">
        <v>42107</v>
      </c>
      <c r="J562" s="52">
        <v>1557.06</v>
      </c>
      <c r="K562" s="52">
        <v>227.7</v>
      </c>
      <c r="L562" s="53"/>
      <c r="M562" s="52" t="s">
        <v>630</v>
      </c>
      <c r="N562" s="53" t="s">
        <v>44</v>
      </c>
      <c r="O562" s="53" t="s">
        <v>96</v>
      </c>
      <c r="P562" s="53" t="s">
        <v>46</v>
      </c>
      <c r="Q562" s="53" t="s">
        <v>73</v>
      </c>
      <c r="R562" s="53" t="s">
        <v>48</v>
      </c>
      <c r="S562" s="31"/>
      <c r="T562" s="31" t="s">
        <v>631</v>
      </c>
      <c r="U562" s="31"/>
      <c r="V562" s="31"/>
      <c r="W562" s="40"/>
      <c r="X562" s="40"/>
      <c r="Y562" s="22">
        <v>0</v>
      </c>
      <c r="Z562" s="40">
        <f t="shared" si="10"/>
        <v>227.7</v>
      </c>
      <c r="AA562" s="41" t="str">
        <f t="shared" si="9"/>
        <v>Complete - No Adjustment</v>
      </c>
      <c r="AB562" s="43"/>
      <c r="AC562" s="17"/>
      <c r="AD562" s="17"/>
      <c r="AE562" s="17"/>
      <c r="AF562" s="17"/>
      <c r="AG562" s="17"/>
      <c r="AH562" s="17"/>
      <c r="AI562" s="17"/>
      <c r="AJ562" s="17"/>
    </row>
    <row r="563" spans="1:36" s="9" customFormat="1" x14ac:dyDescent="0.2">
      <c r="A563" s="9">
        <v>553</v>
      </c>
      <c r="B563" s="31" t="s">
        <v>37</v>
      </c>
      <c r="C563" s="31" t="s">
        <v>98</v>
      </c>
      <c r="D563" s="31" t="s">
        <v>99</v>
      </c>
      <c r="E563" s="31" t="s">
        <v>629</v>
      </c>
      <c r="F563" s="31" t="s">
        <v>534</v>
      </c>
      <c r="G563" s="31" t="s">
        <v>42</v>
      </c>
      <c r="H563" s="32">
        <v>42104</v>
      </c>
      <c r="I563" s="51">
        <v>42107</v>
      </c>
      <c r="J563" s="52">
        <v>1557.06</v>
      </c>
      <c r="K563" s="52">
        <v>227.7</v>
      </c>
      <c r="L563" s="53"/>
      <c r="M563" s="52" t="s">
        <v>630</v>
      </c>
      <c r="N563" s="53" t="s">
        <v>44</v>
      </c>
      <c r="O563" s="53" t="s">
        <v>96</v>
      </c>
      <c r="P563" s="53" t="s">
        <v>46</v>
      </c>
      <c r="Q563" s="53" t="s">
        <v>73</v>
      </c>
      <c r="R563" s="53" t="s">
        <v>48</v>
      </c>
      <c r="S563" s="31"/>
      <c r="T563" s="31" t="s">
        <v>631</v>
      </c>
      <c r="U563" s="31"/>
      <c r="V563" s="31"/>
      <c r="W563" s="40"/>
      <c r="X563" s="40"/>
      <c r="Y563" s="22">
        <v>0</v>
      </c>
      <c r="Z563" s="40">
        <f t="shared" si="10"/>
        <v>227.7</v>
      </c>
      <c r="AA563" s="41" t="str">
        <f t="shared" si="9"/>
        <v>Complete - No Adjustment</v>
      </c>
      <c r="AB563" s="43"/>
      <c r="AC563" s="17"/>
      <c r="AD563" s="17"/>
      <c r="AE563" s="17"/>
      <c r="AF563" s="17"/>
      <c r="AG563" s="17"/>
      <c r="AH563" s="17"/>
      <c r="AI563" s="17"/>
      <c r="AJ563" s="17"/>
    </row>
    <row r="564" spans="1:36" s="9" customFormat="1" x14ac:dyDescent="0.2">
      <c r="A564" s="9">
        <v>554</v>
      </c>
      <c r="B564" s="31" t="s">
        <v>37</v>
      </c>
      <c r="C564" s="31" t="s">
        <v>98</v>
      </c>
      <c r="D564" s="31" t="s">
        <v>99</v>
      </c>
      <c r="E564" s="31" t="s">
        <v>629</v>
      </c>
      <c r="F564" s="31" t="s">
        <v>534</v>
      </c>
      <c r="G564" s="31" t="s">
        <v>42</v>
      </c>
      <c r="H564" s="32">
        <v>42104</v>
      </c>
      <c r="I564" s="51">
        <v>42107</v>
      </c>
      <c r="J564" s="52">
        <v>1557.06</v>
      </c>
      <c r="K564" s="52">
        <v>56</v>
      </c>
      <c r="L564" s="53"/>
      <c r="M564" s="52" t="s">
        <v>630</v>
      </c>
      <c r="N564" s="53" t="s">
        <v>44</v>
      </c>
      <c r="O564" s="53" t="s">
        <v>96</v>
      </c>
      <c r="P564" s="53" t="s">
        <v>46</v>
      </c>
      <c r="Q564" s="53" t="s">
        <v>47</v>
      </c>
      <c r="R564" s="53" t="s">
        <v>48</v>
      </c>
      <c r="S564" s="31"/>
      <c r="T564" s="31" t="s">
        <v>631</v>
      </c>
      <c r="U564" s="31"/>
      <c r="V564" s="31"/>
      <c r="W564" s="40"/>
      <c r="X564" s="40"/>
      <c r="Y564" s="22">
        <v>0</v>
      </c>
      <c r="Z564" s="40">
        <f t="shared" si="10"/>
        <v>56</v>
      </c>
      <c r="AA564" s="41" t="str">
        <f t="shared" si="9"/>
        <v>Complete - No Adjustment</v>
      </c>
      <c r="AB564" s="43"/>
      <c r="AC564" s="17"/>
      <c r="AD564" s="17"/>
      <c r="AE564" s="17"/>
      <c r="AF564" s="17"/>
      <c r="AG564" s="17"/>
      <c r="AH564" s="17"/>
      <c r="AI564" s="17"/>
      <c r="AJ564" s="17"/>
    </row>
    <row r="565" spans="1:36" s="9" customFormat="1" hidden="1" x14ac:dyDescent="0.2">
      <c r="A565" s="9">
        <v>555</v>
      </c>
      <c r="B565" s="31" t="s">
        <v>37</v>
      </c>
      <c r="C565" s="31" t="s">
        <v>98</v>
      </c>
      <c r="D565" s="31" t="s">
        <v>99</v>
      </c>
      <c r="E565" s="31" t="s">
        <v>629</v>
      </c>
      <c r="F565" s="31" t="s">
        <v>534</v>
      </c>
      <c r="G565" s="31" t="s">
        <v>42</v>
      </c>
      <c r="H565" s="32">
        <v>42104</v>
      </c>
      <c r="I565" s="51">
        <v>42107</v>
      </c>
      <c r="J565" s="52">
        <v>1557.06</v>
      </c>
      <c r="K565" s="52">
        <v>23</v>
      </c>
      <c r="L565" s="53"/>
      <c r="M565" s="52" t="s">
        <v>630</v>
      </c>
      <c r="N565" s="53" t="s">
        <v>44</v>
      </c>
      <c r="O565" s="53" t="s">
        <v>96</v>
      </c>
      <c r="P565" s="53" t="s">
        <v>70</v>
      </c>
      <c r="Q565" s="53" t="s">
        <v>47</v>
      </c>
      <c r="R565" s="53" t="s">
        <v>48</v>
      </c>
      <c r="S565" s="31"/>
      <c r="T565" s="31" t="s">
        <v>631</v>
      </c>
      <c r="U565" s="31"/>
      <c r="V565" s="31"/>
      <c r="W565" s="40"/>
      <c r="X565" s="40" t="s">
        <v>0</v>
      </c>
      <c r="Y565" s="22">
        <v>23</v>
      </c>
      <c r="Z565" s="40">
        <f t="shared" si="10"/>
        <v>0</v>
      </c>
      <c r="AA565" s="41" t="str">
        <f t="shared" si="9"/>
        <v>Complete - With Adjustment</v>
      </c>
      <c r="AB565" s="43"/>
      <c r="AC565" s="17"/>
      <c r="AD565" s="17"/>
      <c r="AE565" s="17"/>
      <c r="AF565" s="17"/>
      <c r="AG565" s="17"/>
      <c r="AH565" s="17"/>
      <c r="AI565" s="17"/>
      <c r="AJ565" s="17"/>
    </row>
    <row r="566" spans="1:36" s="9" customFormat="1" x14ac:dyDescent="0.2">
      <c r="A566" s="9">
        <v>556</v>
      </c>
      <c r="B566" s="31" t="s">
        <v>37</v>
      </c>
      <c r="C566" s="31" t="s">
        <v>98</v>
      </c>
      <c r="D566" s="31" t="s">
        <v>99</v>
      </c>
      <c r="E566" s="31" t="s">
        <v>629</v>
      </c>
      <c r="F566" s="31" t="s">
        <v>534</v>
      </c>
      <c r="G566" s="31" t="s">
        <v>42</v>
      </c>
      <c r="H566" s="32">
        <v>42104</v>
      </c>
      <c r="I566" s="51">
        <v>42107</v>
      </c>
      <c r="J566" s="52">
        <v>1557.06</v>
      </c>
      <c r="K566" s="52">
        <v>7.49</v>
      </c>
      <c r="L566" s="53"/>
      <c r="M566" s="52" t="s">
        <v>630</v>
      </c>
      <c r="N566" s="53" t="s">
        <v>44</v>
      </c>
      <c r="O566" s="53" t="s">
        <v>96</v>
      </c>
      <c r="P566" s="53" t="s">
        <v>46</v>
      </c>
      <c r="Q566" s="53" t="s">
        <v>47</v>
      </c>
      <c r="R566" s="53" t="s">
        <v>48</v>
      </c>
      <c r="S566" s="31"/>
      <c r="T566" s="31" t="s">
        <v>631</v>
      </c>
      <c r="U566" s="31"/>
      <c r="V566" s="31"/>
      <c r="W566" s="40"/>
      <c r="X566" s="40"/>
      <c r="Y566" s="22">
        <v>0</v>
      </c>
      <c r="Z566" s="40">
        <f t="shared" si="10"/>
        <v>7.49</v>
      </c>
      <c r="AA566" s="41" t="str">
        <f t="shared" si="9"/>
        <v>Complete - No Adjustment</v>
      </c>
      <c r="AB566" s="43"/>
      <c r="AC566" s="17"/>
      <c r="AD566" s="17"/>
      <c r="AE566" s="17"/>
      <c r="AF566" s="17"/>
      <c r="AG566" s="17"/>
      <c r="AH566" s="17"/>
      <c r="AI566" s="17"/>
      <c r="AJ566" s="17"/>
    </row>
    <row r="567" spans="1:36" s="9" customFormat="1" x14ac:dyDescent="0.2">
      <c r="A567" s="9">
        <v>557</v>
      </c>
      <c r="B567" s="31" t="s">
        <v>37</v>
      </c>
      <c r="C567" s="31" t="s">
        <v>98</v>
      </c>
      <c r="D567" s="31" t="s">
        <v>99</v>
      </c>
      <c r="E567" s="31" t="s">
        <v>629</v>
      </c>
      <c r="F567" s="31" t="s">
        <v>534</v>
      </c>
      <c r="G567" s="31" t="s">
        <v>42</v>
      </c>
      <c r="H567" s="32">
        <v>42104</v>
      </c>
      <c r="I567" s="51">
        <v>42107</v>
      </c>
      <c r="J567" s="52">
        <v>1557.06</v>
      </c>
      <c r="K567" s="52">
        <v>8.57</v>
      </c>
      <c r="L567" s="53"/>
      <c r="M567" s="52" t="s">
        <v>630</v>
      </c>
      <c r="N567" s="53" t="s">
        <v>44</v>
      </c>
      <c r="O567" s="53" t="s">
        <v>96</v>
      </c>
      <c r="P567" s="53" t="s">
        <v>46</v>
      </c>
      <c r="Q567" s="53" t="s">
        <v>53</v>
      </c>
      <c r="R567" s="53" t="s">
        <v>48</v>
      </c>
      <c r="S567" s="31"/>
      <c r="T567" s="31" t="s">
        <v>631</v>
      </c>
      <c r="U567" s="31"/>
      <c r="V567" s="31"/>
      <c r="W567" s="40"/>
      <c r="X567" s="40"/>
      <c r="Y567" s="22">
        <v>0</v>
      </c>
      <c r="Z567" s="40">
        <f t="shared" si="10"/>
        <v>8.57</v>
      </c>
      <c r="AA567" s="41" t="str">
        <f t="shared" si="9"/>
        <v>Complete - No Adjustment</v>
      </c>
      <c r="AB567" s="43"/>
      <c r="AC567" s="17"/>
      <c r="AD567" s="17"/>
      <c r="AE567" s="17"/>
      <c r="AF567" s="17"/>
      <c r="AG567" s="17"/>
      <c r="AH567" s="17"/>
      <c r="AI567" s="17"/>
      <c r="AJ567" s="17"/>
    </row>
    <row r="568" spans="1:36" s="9" customFormat="1" x14ac:dyDescent="0.2">
      <c r="A568" s="9">
        <v>558</v>
      </c>
      <c r="B568" s="31" t="s">
        <v>37</v>
      </c>
      <c r="C568" s="31" t="s">
        <v>98</v>
      </c>
      <c r="D568" s="31" t="s">
        <v>99</v>
      </c>
      <c r="E568" s="31" t="s">
        <v>629</v>
      </c>
      <c r="F568" s="31" t="s">
        <v>534</v>
      </c>
      <c r="G568" s="31" t="s">
        <v>42</v>
      </c>
      <c r="H568" s="32">
        <v>42104</v>
      </c>
      <c r="I568" s="51">
        <v>42107</v>
      </c>
      <c r="J568" s="52">
        <v>1557.06</v>
      </c>
      <c r="K568" s="52">
        <v>34.409999999999997</v>
      </c>
      <c r="L568" s="53"/>
      <c r="M568" s="52" t="s">
        <v>630</v>
      </c>
      <c r="N568" s="53" t="s">
        <v>44</v>
      </c>
      <c r="O568" s="53" t="s">
        <v>96</v>
      </c>
      <c r="P568" s="53" t="s">
        <v>46</v>
      </c>
      <c r="Q568" s="53" t="s">
        <v>53</v>
      </c>
      <c r="R568" s="53" t="s">
        <v>48</v>
      </c>
      <c r="S568" s="31"/>
      <c r="T568" s="31" t="s">
        <v>631</v>
      </c>
      <c r="U568" s="31"/>
      <c r="V568" s="31"/>
      <c r="W568" s="40"/>
      <c r="X568" s="40"/>
      <c r="Y568" s="22">
        <v>0</v>
      </c>
      <c r="Z568" s="40">
        <f t="shared" si="10"/>
        <v>34.409999999999997</v>
      </c>
      <c r="AA568" s="41" t="str">
        <f t="shared" si="9"/>
        <v>Complete - No Adjustment</v>
      </c>
      <c r="AB568" s="43"/>
      <c r="AC568" s="17"/>
      <c r="AD568" s="17"/>
      <c r="AE568" s="17"/>
      <c r="AF568" s="17"/>
      <c r="AG568" s="17"/>
      <c r="AH568" s="17"/>
      <c r="AI568" s="17"/>
      <c r="AJ568" s="17"/>
    </row>
    <row r="569" spans="1:36" s="9" customFormat="1" x14ac:dyDescent="0.2">
      <c r="A569" s="9">
        <v>559</v>
      </c>
      <c r="B569" s="31" t="s">
        <v>37</v>
      </c>
      <c r="C569" s="31" t="s">
        <v>98</v>
      </c>
      <c r="D569" s="31" t="s">
        <v>99</v>
      </c>
      <c r="E569" s="31" t="s">
        <v>629</v>
      </c>
      <c r="F569" s="31" t="s">
        <v>534</v>
      </c>
      <c r="G569" s="31" t="s">
        <v>42</v>
      </c>
      <c r="H569" s="32">
        <v>42104</v>
      </c>
      <c r="I569" s="51">
        <v>42107</v>
      </c>
      <c r="J569" s="52">
        <v>1557.06</v>
      </c>
      <c r="K569" s="52">
        <v>17.489999999999998</v>
      </c>
      <c r="L569" s="53"/>
      <c r="M569" s="52" t="s">
        <v>630</v>
      </c>
      <c r="N569" s="53" t="s">
        <v>44</v>
      </c>
      <c r="O569" s="53" t="s">
        <v>96</v>
      </c>
      <c r="P569" s="53" t="s">
        <v>46</v>
      </c>
      <c r="Q569" s="53" t="s">
        <v>47</v>
      </c>
      <c r="R569" s="53" t="s">
        <v>48</v>
      </c>
      <c r="S569" s="31"/>
      <c r="T569" s="31" t="s">
        <v>631</v>
      </c>
      <c r="U569" s="31"/>
      <c r="V569" s="31"/>
      <c r="W569" s="40"/>
      <c r="X569" s="40"/>
      <c r="Y569" s="22">
        <v>0</v>
      </c>
      <c r="Z569" s="40">
        <f t="shared" si="10"/>
        <v>17.489999999999998</v>
      </c>
      <c r="AA569" s="41" t="str">
        <f t="shared" si="9"/>
        <v>Complete - No Adjustment</v>
      </c>
      <c r="AB569" s="43"/>
      <c r="AC569" s="17"/>
      <c r="AD569" s="17"/>
      <c r="AE569" s="17"/>
      <c r="AF569" s="17"/>
      <c r="AG569" s="17"/>
      <c r="AH569" s="17"/>
      <c r="AI569" s="17"/>
      <c r="AJ569" s="17"/>
    </row>
    <row r="570" spans="1:36" s="9" customFormat="1" x14ac:dyDescent="0.2">
      <c r="A570" s="9">
        <v>560</v>
      </c>
      <c r="B570" s="31" t="s">
        <v>37</v>
      </c>
      <c r="C570" s="31" t="s">
        <v>98</v>
      </c>
      <c r="D570" s="31" t="s">
        <v>99</v>
      </c>
      <c r="E570" s="31" t="s">
        <v>629</v>
      </c>
      <c r="F570" s="31" t="s">
        <v>534</v>
      </c>
      <c r="G570" s="31" t="s">
        <v>42</v>
      </c>
      <c r="H570" s="32">
        <v>42104</v>
      </c>
      <c r="I570" s="51">
        <v>42107</v>
      </c>
      <c r="J570" s="52">
        <v>1557.06</v>
      </c>
      <c r="K570" s="52">
        <v>48.06</v>
      </c>
      <c r="L570" s="53"/>
      <c r="M570" s="52" t="s">
        <v>630</v>
      </c>
      <c r="N570" s="53" t="s">
        <v>44</v>
      </c>
      <c r="O570" s="53" t="s">
        <v>96</v>
      </c>
      <c r="P570" s="53" t="s">
        <v>46</v>
      </c>
      <c r="Q570" s="53" t="s">
        <v>47</v>
      </c>
      <c r="R570" s="53" t="s">
        <v>48</v>
      </c>
      <c r="S570" s="31"/>
      <c r="T570" s="31" t="s">
        <v>631</v>
      </c>
      <c r="U570" s="31"/>
      <c r="V570" s="31"/>
      <c r="W570" s="40"/>
      <c r="X570" s="40" t="s">
        <v>556</v>
      </c>
      <c r="Y570" s="22">
        <v>48.06</v>
      </c>
      <c r="Z570" s="40">
        <f t="shared" si="10"/>
        <v>0</v>
      </c>
      <c r="AA570" s="41" t="str">
        <f t="shared" si="9"/>
        <v>Complete - With Adjustment</v>
      </c>
      <c r="AB570" s="43"/>
      <c r="AC570" s="17"/>
      <c r="AD570" s="17"/>
      <c r="AE570" s="17"/>
      <c r="AF570" s="17"/>
      <c r="AG570" s="17"/>
      <c r="AH570" s="17"/>
      <c r="AI570" s="17"/>
      <c r="AJ570" s="17"/>
    </row>
    <row r="571" spans="1:36" s="9" customFormat="1" x14ac:dyDescent="0.2">
      <c r="A571" s="9">
        <v>561</v>
      </c>
      <c r="B571" s="31" t="s">
        <v>37</v>
      </c>
      <c r="C571" s="31" t="s">
        <v>98</v>
      </c>
      <c r="D571" s="31" t="s">
        <v>99</v>
      </c>
      <c r="E571" s="31" t="s">
        <v>629</v>
      </c>
      <c r="F571" s="31" t="s">
        <v>534</v>
      </c>
      <c r="G571" s="31" t="s">
        <v>42</v>
      </c>
      <c r="H571" s="32">
        <v>42104</v>
      </c>
      <c r="I571" s="51">
        <v>42107</v>
      </c>
      <c r="J571" s="52">
        <v>1557.06</v>
      </c>
      <c r="K571" s="52">
        <v>392</v>
      </c>
      <c r="L571" s="53"/>
      <c r="M571" s="52" t="s">
        <v>630</v>
      </c>
      <c r="N571" s="53" t="s">
        <v>44</v>
      </c>
      <c r="O571" s="53" t="s">
        <v>96</v>
      </c>
      <c r="P571" s="53" t="s">
        <v>46</v>
      </c>
      <c r="Q571" s="53" t="s">
        <v>53</v>
      </c>
      <c r="R571" s="53" t="s">
        <v>48</v>
      </c>
      <c r="S571" s="31"/>
      <c r="T571" s="31" t="s">
        <v>631</v>
      </c>
      <c r="U571" s="31"/>
      <c r="V571" s="31"/>
      <c r="W571" s="40"/>
      <c r="X571" s="40"/>
      <c r="Y571" s="22">
        <v>0</v>
      </c>
      <c r="Z571" s="40">
        <f t="shared" si="10"/>
        <v>392</v>
      </c>
      <c r="AA571" s="41" t="str">
        <f t="shared" si="9"/>
        <v>Complete - No Adjustment</v>
      </c>
      <c r="AB571" s="43"/>
      <c r="AC571" s="17"/>
      <c r="AD571" s="17"/>
      <c r="AE571" s="17"/>
      <c r="AF571" s="17"/>
      <c r="AG571" s="17"/>
      <c r="AH571" s="17"/>
      <c r="AI571" s="17"/>
      <c r="AJ571" s="17"/>
    </row>
    <row r="572" spans="1:36" s="9" customFormat="1" x14ac:dyDescent="0.2">
      <c r="A572" s="9">
        <v>562</v>
      </c>
      <c r="B572" s="31" t="s">
        <v>37</v>
      </c>
      <c r="C572" s="31" t="s">
        <v>98</v>
      </c>
      <c r="D572" s="31" t="s">
        <v>99</v>
      </c>
      <c r="E572" s="31" t="s">
        <v>629</v>
      </c>
      <c r="F572" s="31" t="s">
        <v>534</v>
      </c>
      <c r="G572" s="31" t="s">
        <v>42</v>
      </c>
      <c r="H572" s="32">
        <v>42104</v>
      </c>
      <c r="I572" s="51">
        <v>42107</v>
      </c>
      <c r="J572" s="52">
        <v>1557.06</v>
      </c>
      <c r="K572" s="52">
        <v>392</v>
      </c>
      <c r="L572" s="53"/>
      <c r="M572" s="52" t="s">
        <v>630</v>
      </c>
      <c r="N572" s="53" t="s">
        <v>44</v>
      </c>
      <c r="O572" s="53" t="s">
        <v>96</v>
      </c>
      <c r="P572" s="53" t="s">
        <v>46</v>
      </c>
      <c r="Q572" s="53" t="s">
        <v>53</v>
      </c>
      <c r="R572" s="53" t="s">
        <v>48</v>
      </c>
      <c r="S572" s="31"/>
      <c r="T572" s="31" t="s">
        <v>631</v>
      </c>
      <c r="U572" s="31"/>
      <c r="V572" s="31"/>
      <c r="W572" s="40"/>
      <c r="X572" s="40"/>
      <c r="Y572" s="22">
        <v>0</v>
      </c>
      <c r="Z572" s="40">
        <f t="shared" si="10"/>
        <v>392</v>
      </c>
      <c r="AA572" s="41" t="str">
        <f t="shared" si="9"/>
        <v>Complete - No Adjustment</v>
      </c>
      <c r="AB572" s="43"/>
      <c r="AC572" s="17"/>
      <c r="AD572" s="17"/>
      <c r="AE572" s="17"/>
      <c r="AF572" s="17"/>
      <c r="AG572" s="17"/>
      <c r="AH572" s="17"/>
      <c r="AI572" s="17"/>
      <c r="AJ572" s="17"/>
    </row>
    <row r="573" spans="1:36" s="9" customFormat="1" x14ac:dyDescent="0.2">
      <c r="A573" s="9">
        <v>563</v>
      </c>
      <c r="B573" s="31" t="s">
        <v>37</v>
      </c>
      <c r="C573" s="31" t="s">
        <v>114</v>
      </c>
      <c r="D573" s="31" t="s">
        <v>115</v>
      </c>
      <c r="E573" s="31" t="s">
        <v>632</v>
      </c>
      <c r="F573" s="31" t="s">
        <v>538</v>
      </c>
      <c r="G573" s="31" t="s">
        <v>42</v>
      </c>
      <c r="H573" s="32">
        <v>42117</v>
      </c>
      <c r="I573" s="51">
        <v>42122</v>
      </c>
      <c r="J573" s="52">
        <v>263.01</v>
      </c>
      <c r="K573" s="52">
        <v>263.01</v>
      </c>
      <c r="L573" s="53"/>
      <c r="M573" s="52" t="s">
        <v>633</v>
      </c>
      <c r="N573" s="53" t="s">
        <v>44</v>
      </c>
      <c r="O573" s="53" t="s">
        <v>45</v>
      </c>
      <c r="P573" s="53" t="s">
        <v>46</v>
      </c>
      <c r="Q573" s="53" t="s">
        <v>53</v>
      </c>
      <c r="R573" s="53" t="s">
        <v>48</v>
      </c>
      <c r="S573" s="31"/>
      <c r="T573" s="31" t="s">
        <v>634</v>
      </c>
      <c r="U573" s="31"/>
      <c r="V573" s="31"/>
      <c r="W573" s="40"/>
      <c r="X573" s="40"/>
      <c r="Y573" s="22">
        <v>0</v>
      </c>
      <c r="Z573" s="40">
        <f t="shared" si="10"/>
        <v>263.01</v>
      </c>
      <c r="AA573" s="41" t="str">
        <f t="shared" si="9"/>
        <v>Complete - No Adjustment</v>
      </c>
      <c r="AB573" s="43"/>
      <c r="AC573" s="17"/>
      <c r="AD573" s="17"/>
      <c r="AE573" s="17"/>
      <c r="AF573" s="17"/>
      <c r="AG573" s="17"/>
      <c r="AH573" s="17"/>
      <c r="AI573" s="17"/>
      <c r="AJ573" s="17"/>
    </row>
    <row r="574" spans="1:36" s="9" customFormat="1" hidden="1" x14ac:dyDescent="0.2">
      <c r="A574" s="9">
        <v>564</v>
      </c>
      <c r="B574" s="31" t="s">
        <v>37</v>
      </c>
      <c r="C574" s="31" t="s">
        <v>122</v>
      </c>
      <c r="D574" s="31" t="s">
        <v>123</v>
      </c>
      <c r="E574" s="31" t="s">
        <v>635</v>
      </c>
      <c r="F574" s="31" t="s">
        <v>577</v>
      </c>
      <c r="G574" s="31" t="s">
        <v>42</v>
      </c>
      <c r="H574" s="32">
        <v>42111</v>
      </c>
      <c r="I574" s="51">
        <v>42115</v>
      </c>
      <c r="J574" s="52">
        <v>813.15</v>
      </c>
      <c r="K574" s="52">
        <v>4</v>
      </c>
      <c r="L574" s="53"/>
      <c r="M574" s="52" t="s">
        <v>636</v>
      </c>
      <c r="N574" s="53" t="s">
        <v>44</v>
      </c>
      <c r="O574" s="53" t="s">
        <v>60</v>
      </c>
      <c r="P574" s="53" t="s">
        <v>70</v>
      </c>
      <c r="Q574" s="53" t="s">
        <v>47</v>
      </c>
      <c r="R574" s="53" t="s">
        <v>48</v>
      </c>
      <c r="S574" s="31"/>
      <c r="T574" s="31" t="s">
        <v>637</v>
      </c>
      <c r="U574" s="31"/>
      <c r="V574" s="31"/>
      <c r="W574" s="40"/>
      <c r="X574" s="40" t="s">
        <v>0</v>
      </c>
      <c r="Y574" s="22">
        <v>4</v>
      </c>
      <c r="Z574" s="40">
        <f t="shared" si="10"/>
        <v>0</v>
      </c>
      <c r="AA574" s="41" t="str">
        <f t="shared" si="9"/>
        <v>Complete - With Adjustment</v>
      </c>
      <c r="AB574" s="43"/>
      <c r="AC574" s="17"/>
      <c r="AD574" s="17"/>
      <c r="AE574" s="17"/>
      <c r="AF574" s="17"/>
      <c r="AG574" s="17"/>
      <c r="AH574" s="17"/>
      <c r="AI574" s="17"/>
      <c r="AJ574" s="17"/>
    </row>
    <row r="575" spans="1:36" s="9" customFormat="1" x14ac:dyDescent="0.2">
      <c r="A575" s="9">
        <v>565</v>
      </c>
      <c r="B575" s="31" t="s">
        <v>37</v>
      </c>
      <c r="C575" s="31" t="s">
        <v>122</v>
      </c>
      <c r="D575" s="31" t="s">
        <v>123</v>
      </c>
      <c r="E575" s="31" t="s">
        <v>635</v>
      </c>
      <c r="F575" s="31" t="s">
        <v>577</v>
      </c>
      <c r="G575" s="31" t="s">
        <v>42</v>
      </c>
      <c r="H575" s="32">
        <v>42111</v>
      </c>
      <c r="I575" s="51">
        <v>42115</v>
      </c>
      <c r="J575" s="52">
        <v>813.15</v>
      </c>
      <c r="K575" s="52">
        <v>731.9</v>
      </c>
      <c r="L575" s="53"/>
      <c r="M575" s="52" t="s">
        <v>636</v>
      </c>
      <c r="N575" s="53" t="s">
        <v>44</v>
      </c>
      <c r="O575" s="53" t="s">
        <v>60</v>
      </c>
      <c r="P575" s="53" t="s">
        <v>46</v>
      </c>
      <c r="Q575" s="53" t="s">
        <v>73</v>
      </c>
      <c r="R575" s="53" t="s">
        <v>48</v>
      </c>
      <c r="S575" s="31"/>
      <c r="T575" s="31" t="s">
        <v>637</v>
      </c>
      <c r="U575" s="31"/>
      <c r="V575" s="31"/>
      <c r="W575" s="40"/>
      <c r="X575" s="40"/>
      <c r="Y575" s="22">
        <v>0</v>
      </c>
      <c r="Z575" s="40">
        <f t="shared" si="10"/>
        <v>731.9</v>
      </c>
      <c r="AA575" s="41" t="str">
        <f t="shared" si="9"/>
        <v>Complete - No Adjustment</v>
      </c>
      <c r="AB575" s="43"/>
      <c r="AC575" s="17"/>
      <c r="AD575" s="17"/>
      <c r="AE575" s="17"/>
      <c r="AF575" s="17"/>
      <c r="AG575" s="17"/>
      <c r="AH575" s="17"/>
      <c r="AI575" s="17"/>
      <c r="AJ575" s="17"/>
    </row>
    <row r="576" spans="1:36" s="9" customFormat="1" x14ac:dyDescent="0.2">
      <c r="A576" s="9">
        <v>566</v>
      </c>
      <c r="B576" s="31" t="s">
        <v>37</v>
      </c>
      <c r="C576" s="31" t="s">
        <v>122</v>
      </c>
      <c r="D576" s="31" t="s">
        <v>123</v>
      </c>
      <c r="E576" s="31" t="s">
        <v>635</v>
      </c>
      <c r="F576" s="31" t="s">
        <v>577</v>
      </c>
      <c r="G576" s="31" t="s">
        <v>42</v>
      </c>
      <c r="H576" s="32">
        <v>42111</v>
      </c>
      <c r="I576" s="51">
        <v>42115</v>
      </c>
      <c r="J576" s="52">
        <v>813.15</v>
      </c>
      <c r="K576" s="52">
        <v>8.64</v>
      </c>
      <c r="L576" s="53"/>
      <c r="M576" s="52" t="s">
        <v>636</v>
      </c>
      <c r="N576" s="53" t="s">
        <v>44</v>
      </c>
      <c r="O576" s="53" t="s">
        <v>60</v>
      </c>
      <c r="P576" s="53" t="s">
        <v>46</v>
      </c>
      <c r="Q576" s="53" t="s">
        <v>47</v>
      </c>
      <c r="R576" s="53" t="s">
        <v>48</v>
      </c>
      <c r="S576" s="31"/>
      <c r="T576" s="31" t="s">
        <v>637</v>
      </c>
      <c r="U576" s="31"/>
      <c r="V576" s="31"/>
      <c r="W576" s="40"/>
      <c r="X576" s="40" t="s">
        <v>556</v>
      </c>
      <c r="Y576" s="22">
        <v>8.64</v>
      </c>
      <c r="Z576" s="40">
        <f t="shared" si="10"/>
        <v>0</v>
      </c>
      <c r="AA576" s="41" t="str">
        <f t="shared" si="9"/>
        <v>Complete - With Adjustment</v>
      </c>
      <c r="AB576" s="43"/>
      <c r="AC576" s="17"/>
      <c r="AD576" s="17"/>
      <c r="AE576" s="17"/>
      <c r="AF576" s="17"/>
      <c r="AG576" s="17"/>
      <c r="AH576" s="17"/>
      <c r="AI576" s="17"/>
      <c r="AJ576" s="17"/>
    </row>
    <row r="577" spans="1:36" s="9" customFormat="1" x14ac:dyDescent="0.2">
      <c r="A577" s="9">
        <v>567</v>
      </c>
      <c r="B577" s="31" t="s">
        <v>37</v>
      </c>
      <c r="C577" s="31" t="s">
        <v>122</v>
      </c>
      <c r="D577" s="31" t="s">
        <v>123</v>
      </c>
      <c r="E577" s="31" t="s">
        <v>635</v>
      </c>
      <c r="F577" s="31" t="s">
        <v>577</v>
      </c>
      <c r="G577" s="31" t="s">
        <v>42</v>
      </c>
      <c r="H577" s="32">
        <v>42111</v>
      </c>
      <c r="I577" s="51">
        <v>42115</v>
      </c>
      <c r="J577" s="52">
        <v>813.15</v>
      </c>
      <c r="K577" s="52">
        <v>14.78</v>
      </c>
      <c r="L577" s="53"/>
      <c r="M577" s="52" t="s">
        <v>636</v>
      </c>
      <c r="N577" s="53" t="s">
        <v>44</v>
      </c>
      <c r="O577" s="53" t="s">
        <v>60</v>
      </c>
      <c r="P577" s="53" t="s">
        <v>46</v>
      </c>
      <c r="Q577" s="53" t="s">
        <v>47</v>
      </c>
      <c r="R577" s="53" t="s">
        <v>48</v>
      </c>
      <c r="S577" s="31"/>
      <c r="T577" s="31" t="s">
        <v>637</v>
      </c>
      <c r="U577" s="31"/>
      <c r="V577" s="31"/>
      <c r="W577" s="40"/>
      <c r="X577" s="40" t="s">
        <v>556</v>
      </c>
      <c r="Y577" s="22">
        <v>14.78</v>
      </c>
      <c r="Z577" s="40">
        <f t="shared" si="10"/>
        <v>0</v>
      </c>
      <c r="AA577" s="41" t="str">
        <f t="shared" si="9"/>
        <v>Complete - With Adjustment</v>
      </c>
      <c r="AB577" s="43"/>
      <c r="AC577" s="17"/>
      <c r="AD577" s="17"/>
      <c r="AE577" s="17"/>
      <c r="AF577" s="17"/>
      <c r="AG577" s="17"/>
      <c r="AH577" s="17"/>
      <c r="AI577" s="17"/>
      <c r="AJ577" s="17"/>
    </row>
    <row r="578" spans="1:36" s="9" customFormat="1" x14ac:dyDescent="0.2">
      <c r="A578" s="9">
        <v>568</v>
      </c>
      <c r="B578" s="31" t="s">
        <v>37</v>
      </c>
      <c r="C578" s="31" t="s">
        <v>122</v>
      </c>
      <c r="D578" s="31" t="s">
        <v>123</v>
      </c>
      <c r="E578" s="31" t="s">
        <v>635</v>
      </c>
      <c r="F578" s="31" t="s">
        <v>577</v>
      </c>
      <c r="G578" s="31" t="s">
        <v>42</v>
      </c>
      <c r="H578" s="32">
        <v>42111</v>
      </c>
      <c r="I578" s="51">
        <v>42115</v>
      </c>
      <c r="J578" s="52">
        <v>813.15</v>
      </c>
      <c r="K578" s="52">
        <v>11.88</v>
      </c>
      <c r="L578" s="53"/>
      <c r="M578" s="52" t="s">
        <v>636</v>
      </c>
      <c r="N578" s="53" t="s">
        <v>44</v>
      </c>
      <c r="O578" s="53" t="s">
        <v>60</v>
      </c>
      <c r="P578" s="53" t="s">
        <v>46</v>
      </c>
      <c r="Q578" s="53" t="s">
        <v>47</v>
      </c>
      <c r="R578" s="53" t="s">
        <v>48</v>
      </c>
      <c r="S578" s="31"/>
      <c r="T578" s="31" t="s">
        <v>637</v>
      </c>
      <c r="U578" s="31"/>
      <c r="V578" s="31"/>
      <c r="W578" s="40"/>
      <c r="X578" s="40" t="s">
        <v>638</v>
      </c>
      <c r="Y578" s="22">
        <v>11.88</v>
      </c>
      <c r="Z578" s="40">
        <f t="shared" si="10"/>
        <v>0</v>
      </c>
      <c r="AA578" s="41" t="str">
        <f t="shared" si="9"/>
        <v>Complete - With Adjustment</v>
      </c>
      <c r="AB578" s="43"/>
      <c r="AC578" s="17"/>
      <c r="AD578" s="17"/>
      <c r="AE578" s="17"/>
      <c r="AF578" s="17"/>
      <c r="AG578" s="17"/>
      <c r="AH578" s="17"/>
      <c r="AI578" s="17"/>
      <c r="AJ578" s="17"/>
    </row>
    <row r="579" spans="1:36" s="9" customFormat="1" x14ac:dyDescent="0.2">
      <c r="A579" s="9">
        <v>569</v>
      </c>
      <c r="B579" s="31" t="s">
        <v>37</v>
      </c>
      <c r="C579" s="31" t="s">
        <v>122</v>
      </c>
      <c r="D579" s="31" t="s">
        <v>123</v>
      </c>
      <c r="E579" s="31" t="s">
        <v>635</v>
      </c>
      <c r="F579" s="31" t="s">
        <v>577</v>
      </c>
      <c r="G579" s="31" t="s">
        <v>42</v>
      </c>
      <c r="H579" s="32">
        <v>42111</v>
      </c>
      <c r="I579" s="51">
        <v>42115</v>
      </c>
      <c r="J579" s="52">
        <v>813.15</v>
      </c>
      <c r="K579" s="52">
        <v>29.22</v>
      </c>
      <c r="L579" s="53"/>
      <c r="M579" s="52" t="s">
        <v>636</v>
      </c>
      <c r="N579" s="53" t="s">
        <v>44</v>
      </c>
      <c r="O579" s="53" t="s">
        <v>60</v>
      </c>
      <c r="P579" s="53" t="s">
        <v>46</v>
      </c>
      <c r="Q579" s="53" t="s">
        <v>47</v>
      </c>
      <c r="R579" s="53" t="s">
        <v>48</v>
      </c>
      <c r="S579" s="31"/>
      <c r="T579" s="31" t="s">
        <v>637</v>
      </c>
      <c r="U579" s="31"/>
      <c r="V579" s="31"/>
      <c r="W579" s="40"/>
      <c r="X579" s="40"/>
      <c r="Y579" s="22">
        <v>0</v>
      </c>
      <c r="Z579" s="40">
        <f t="shared" si="10"/>
        <v>29.22</v>
      </c>
      <c r="AA579" s="41" t="str">
        <f t="shared" si="9"/>
        <v>Complete - No Adjustment</v>
      </c>
      <c r="AB579" s="43"/>
      <c r="AC579" s="17"/>
      <c r="AD579" s="17"/>
      <c r="AE579" s="17"/>
      <c r="AF579" s="17"/>
      <c r="AG579" s="17"/>
      <c r="AH579" s="17"/>
      <c r="AI579" s="17"/>
      <c r="AJ579" s="17"/>
    </row>
    <row r="580" spans="1:36" s="9" customFormat="1" x14ac:dyDescent="0.2">
      <c r="A580" s="9">
        <v>570</v>
      </c>
      <c r="B580" s="31" t="s">
        <v>37</v>
      </c>
      <c r="C580" s="31" t="s">
        <v>122</v>
      </c>
      <c r="D580" s="31" t="s">
        <v>123</v>
      </c>
      <c r="E580" s="31" t="s">
        <v>635</v>
      </c>
      <c r="F580" s="31" t="s">
        <v>577</v>
      </c>
      <c r="G580" s="31" t="s">
        <v>42</v>
      </c>
      <c r="H580" s="32">
        <v>42111</v>
      </c>
      <c r="I580" s="51">
        <v>42115</v>
      </c>
      <c r="J580" s="52">
        <v>813.15</v>
      </c>
      <c r="K580" s="52">
        <v>12.73</v>
      </c>
      <c r="L580" s="53"/>
      <c r="M580" s="52" t="s">
        <v>636</v>
      </c>
      <c r="N580" s="53" t="s">
        <v>44</v>
      </c>
      <c r="O580" s="53" t="s">
        <v>60</v>
      </c>
      <c r="P580" s="53" t="s">
        <v>46</v>
      </c>
      <c r="Q580" s="53" t="s">
        <v>47</v>
      </c>
      <c r="R580" s="53" t="s">
        <v>48</v>
      </c>
      <c r="S580" s="31"/>
      <c r="T580" s="31" t="s">
        <v>637</v>
      </c>
      <c r="U580" s="31"/>
      <c r="V580" s="31"/>
      <c r="W580" s="40"/>
      <c r="X580" s="40"/>
      <c r="Y580" s="22">
        <v>0</v>
      </c>
      <c r="Z580" s="40">
        <f t="shared" si="10"/>
        <v>12.73</v>
      </c>
      <c r="AA580" s="41" t="str">
        <f t="shared" si="9"/>
        <v>Complete - No Adjustment</v>
      </c>
      <c r="AB580" s="43"/>
      <c r="AC580" s="17"/>
      <c r="AD580" s="17"/>
      <c r="AE580" s="17"/>
      <c r="AF580" s="17"/>
      <c r="AG580" s="17"/>
      <c r="AH580" s="17"/>
      <c r="AI580" s="17"/>
      <c r="AJ580" s="17"/>
    </row>
    <row r="581" spans="1:36" s="9" customFormat="1" x14ac:dyDescent="0.2">
      <c r="A581" s="9">
        <v>571</v>
      </c>
      <c r="B581" s="31" t="s">
        <v>37</v>
      </c>
      <c r="C581" s="31" t="s">
        <v>639</v>
      </c>
      <c r="D581" s="31" t="s">
        <v>640</v>
      </c>
      <c r="E581" s="31" t="s">
        <v>641</v>
      </c>
      <c r="F581" s="31" t="s">
        <v>608</v>
      </c>
      <c r="G581" s="31" t="s">
        <v>42</v>
      </c>
      <c r="H581" s="32">
        <v>42093</v>
      </c>
      <c r="I581" s="51">
        <v>42095</v>
      </c>
      <c r="J581" s="52">
        <v>420.9</v>
      </c>
      <c r="K581" s="52">
        <v>124.2</v>
      </c>
      <c r="L581" s="53"/>
      <c r="M581" s="52" t="s">
        <v>642</v>
      </c>
      <c r="N581" s="53" t="s">
        <v>44</v>
      </c>
      <c r="O581" s="53" t="s">
        <v>103</v>
      </c>
      <c r="P581" s="53" t="s">
        <v>68</v>
      </c>
      <c r="Q581" s="53" t="s">
        <v>53</v>
      </c>
      <c r="R581" s="53" t="s">
        <v>48</v>
      </c>
      <c r="S581" s="31"/>
      <c r="T581" s="31" t="s">
        <v>643</v>
      </c>
      <c r="U581" s="31"/>
      <c r="V581" s="31"/>
      <c r="W581" s="40"/>
      <c r="X581" s="40"/>
      <c r="Y581" s="22">
        <v>0</v>
      </c>
      <c r="Z581" s="40">
        <f t="shared" si="10"/>
        <v>124.2</v>
      </c>
      <c r="AA581" s="41" t="str">
        <f t="shared" si="9"/>
        <v>Complete - No Adjustment</v>
      </c>
      <c r="AB581" s="43"/>
      <c r="AC581" s="17"/>
      <c r="AD581" s="17"/>
      <c r="AE581" s="17"/>
      <c r="AF581" s="17"/>
      <c r="AG581" s="17"/>
      <c r="AH581" s="17"/>
      <c r="AI581" s="17"/>
      <c r="AJ581" s="17"/>
    </row>
    <row r="582" spans="1:36" s="9" customFormat="1" x14ac:dyDescent="0.2">
      <c r="A582" s="9">
        <v>572</v>
      </c>
      <c r="B582" s="31" t="s">
        <v>37</v>
      </c>
      <c r="C582" s="31" t="s">
        <v>639</v>
      </c>
      <c r="D582" s="31" t="s">
        <v>640</v>
      </c>
      <c r="E582" s="31" t="s">
        <v>641</v>
      </c>
      <c r="F582" s="31" t="s">
        <v>608</v>
      </c>
      <c r="G582" s="31" t="s">
        <v>42</v>
      </c>
      <c r="H582" s="32">
        <v>42093</v>
      </c>
      <c r="I582" s="51">
        <v>42095</v>
      </c>
      <c r="J582" s="52">
        <v>420.9</v>
      </c>
      <c r="K582" s="52">
        <v>296.7</v>
      </c>
      <c r="L582" s="53"/>
      <c r="M582" s="52" t="s">
        <v>642</v>
      </c>
      <c r="N582" s="53" t="s">
        <v>44</v>
      </c>
      <c r="O582" s="53" t="s">
        <v>103</v>
      </c>
      <c r="P582" s="53" t="s">
        <v>68</v>
      </c>
      <c r="Q582" s="53" t="s">
        <v>73</v>
      </c>
      <c r="R582" s="53" t="s">
        <v>48</v>
      </c>
      <c r="S582" s="31"/>
      <c r="T582" s="31" t="s">
        <v>643</v>
      </c>
      <c r="U582" s="31"/>
      <c r="V582" s="31"/>
      <c r="W582" s="40"/>
      <c r="X582" s="40"/>
      <c r="Y582" s="22">
        <v>0</v>
      </c>
      <c r="Z582" s="40">
        <f t="shared" si="10"/>
        <v>296.7</v>
      </c>
      <c r="AA582" s="41" t="str">
        <f t="shared" ref="AA582:AA645" si="11">IF(Y582&lt;&gt;0,"Complete - With Adjustment","Complete - No Adjustment")</f>
        <v>Complete - No Adjustment</v>
      </c>
      <c r="AB582" s="43"/>
      <c r="AC582" s="17"/>
      <c r="AD582" s="17"/>
      <c r="AE582" s="17"/>
      <c r="AF582" s="17"/>
      <c r="AG582" s="17"/>
      <c r="AH582" s="17"/>
      <c r="AI582" s="17"/>
      <c r="AJ582" s="17"/>
    </row>
    <row r="583" spans="1:36" s="9" customFormat="1" x14ac:dyDescent="0.2">
      <c r="A583" s="9">
        <v>573</v>
      </c>
      <c r="B583" s="31" t="s">
        <v>37</v>
      </c>
      <c r="C583" s="31" t="s">
        <v>132</v>
      </c>
      <c r="D583" s="31" t="s">
        <v>133</v>
      </c>
      <c r="E583" s="31" t="s">
        <v>644</v>
      </c>
      <c r="F583" s="31" t="s">
        <v>573</v>
      </c>
      <c r="G583" s="31" t="s">
        <v>42</v>
      </c>
      <c r="H583" s="32">
        <v>42104</v>
      </c>
      <c r="I583" s="51">
        <v>42109</v>
      </c>
      <c r="J583" s="52">
        <v>880.13</v>
      </c>
      <c r="K583" s="52">
        <v>104.65</v>
      </c>
      <c r="L583" s="53"/>
      <c r="M583" s="52" t="s">
        <v>645</v>
      </c>
      <c r="N583" s="53" t="s">
        <v>44</v>
      </c>
      <c r="O583" s="53" t="s">
        <v>103</v>
      </c>
      <c r="P583" s="53" t="s">
        <v>68</v>
      </c>
      <c r="Q583" s="53" t="s">
        <v>53</v>
      </c>
      <c r="R583" s="53" t="s">
        <v>48</v>
      </c>
      <c r="S583" s="31"/>
      <c r="T583" s="31" t="s">
        <v>646</v>
      </c>
      <c r="U583" s="31"/>
      <c r="V583" s="31"/>
      <c r="W583" s="40"/>
      <c r="X583" s="40"/>
      <c r="Y583" s="22">
        <v>0</v>
      </c>
      <c r="Z583" s="40">
        <f t="shared" si="10"/>
        <v>104.65</v>
      </c>
      <c r="AA583" s="41" t="str">
        <f t="shared" si="11"/>
        <v>Complete - No Adjustment</v>
      </c>
      <c r="AB583" s="43"/>
      <c r="AC583" s="17"/>
      <c r="AD583" s="17"/>
      <c r="AE583" s="17"/>
      <c r="AF583" s="17"/>
      <c r="AG583" s="17"/>
      <c r="AH583" s="17"/>
      <c r="AI583" s="17"/>
      <c r="AJ583" s="17"/>
    </row>
    <row r="584" spans="1:36" s="9" customFormat="1" x14ac:dyDescent="0.2">
      <c r="A584" s="9">
        <v>574</v>
      </c>
      <c r="B584" s="31" t="s">
        <v>37</v>
      </c>
      <c r="C584" s="31" t="s">
        <v>132</v>
      </c>
      <c r="D584" s="31" t="s">
        <v>133</v>
      </c>
      <c r="E584" s="31" t="s">
        <v>644</v>
      </c>
      <c r="F584" s="31" t="s">
        <v>573</v>
      </c>
      <c r="G584" s="31" t="s">
        <v>42</v>
      </c>
      <c r="H584" s="32">
        <v>42104</v>
      </c>
      <c r="I584" s="51">
        <v>42109</v>
      </c>
      <c r="J584" s="52">
        <v>880.13</v>
      </c>
      <c r="K584" s="52">
        <v>27.01</v>
      </c>
      <c r="L584" s="53"/>
      <c r="M584" s="52" t="s">
        <v>645</v>
      </c>
      <c r="N584" s="53" t="s">
        <v>44</v>
      </c>
      <c r="O584" s="53" t="s">
        <v>103</v>
      </c>
      <c r="P584" s="53" t="s">
        <v>68</v>
      </c>
      <c r="Q584" s="53" t="s">
        <v>47</v>
      </c>
      <c r="R584" s="53" t="s">
        <v>48</v>
      </c>
      <c r="S584" s="31"/>
      <c r="T584" s="31" t="s">
        <v>646</v>
      </c>
      <c r="U584" s="31"/>
      <c r="V584" s="31"/>
      <c r="W584" s="40"/>
      <c r="X584" s="40" t="s">
        <v>556</v>
      </c>
      <c r="Y584" s="22">
        <v>27.01</v>
      </c>
      <c r="Z584" s="40">
        <f t="shared" si="10"/>
        <v>0</v>
      </c>
      <c r="AA584" s="41" t="str">
        <f t="shared" si="11"/>
        <v>Complete - With Adjustment</v>
      </c>
      <c r="AB584" s="43"/>
      <c r="AC584" s="17"/>
      <c r="AD584" s="17"/>
      <c r="AE584" s="17"/>
      <c r="AF584" s="17"/>
      <c r="AG584" s="17"/>
      <c r="AH584" s="17"/>
      <c r="AI584" s="17"/>
      <c r="AJ584" s="17"/>
    </row>
    <row r="585" spans="1:36" s="9" customFormat="1" x14ac:dyDescent="0.2">
      <c r="A585" s="9">
        <v>575</v>
      </c>
      <c r="B585" s="31" t="s">
        <v>37</v>
      </c>
      <c r="C585" s="31" t="s">
        <v>132</v>
      </c>
      <c r="D585" s="31" t="s">
        <v>133</v>
      </c>
      <c r="E585" s="31" t="s">
        <v>644</v>
      </c>
      <c r="F585" s="31" t="s">
        <v>573</v>
      </c>
      <c r="G585" s="31" t="s">
        <v>42</v>
      </c>
      <c r="H585" s="32">
        <v>42104</v>
      </c>
      <c r="I585" s="51">
        <v>42109</v>
      </c>
      <c r="J585" s="52">
        <v>880.13</v>
      </c>
      <c r="K585" s="52">
        <v>28.98</v>
      </c>
      <c r="L585" s="53"/>
      <c r="M585" s="52" t="s">
        <v>645</v>
      </c>
      <c r="N585" s="53" t="s">
        <v>44</v>
      </c>
      <c r="O585" s="53" t="s">
        <v>103</v>
      </c>
      <c r="P585" s="53" t="s">
        <v>68</v>
      </c>
      <c r="Q585" s="53" t="s">
        <v>47</v>
      </c>
      <c r="R585" s="53" t="s">
        <v>48</v>
      </c>
      <c r="S585" s="31"/>
      <c r="T585" s="31" t="s">
        <v>646</v>
      </c>
      <c r="U585" s="31"/>
      <c r="V585" s="31"/>
      <c r="W585" s="40"/>
      <c r="X585" s="40" t="s">
        <v>647</v>
      </c>
      <c r="Y585" s="22">
        <v>0.20599999999999952</v>
      </c>
      <c r="Z585" s="40">
        <f t="shared" si="10"/>
        <v>28.774000000000001</v>
      </c>
      <c r="AA585" s="41" t="str">
        <f t="shared" si="11"/>
        <v>Complete - With Adjustment</v>
      </c>
      <c r="AB585" s="43"/>
      <c r="AC585" s="17"/>
      <c r="AD585" s="17"/>
      <c r="AE585" s="17"/>
      <c r="AF585" s="17"/>
      <c r="AG585" s="17"/>
      <c r="AH585" s="17"/>
      <c r="AI585" s="17"/>
      <c r="AJ585" s="17"/>
    </row>
    <row r="586" spans="1:36" s="9" customFormat="1" hidden="1" x14ac:dyDescent="0.2">
      <c r="A586" s="9">
        <v>576</v>
      </c>
      <c r="B586" s="31" t="s">
        <v>37</v>
      </c>
      <c r="C586" s="31" t="s">
        <v>132</v>
      </c>
      <c r="D586" s="31" t="s">
        <v>133</v>
      </c>
      <c r="E586" s="31" t="s">
        <v>644</v>
      </c>
      <c r="F586" s="31" t="s">
        <v>573</v>
      </c>
      <c r="G586" s="31" t="s">
        <v>42</v>
      </c>
      <c r="H586" s="32">
        <v>42104</v>
      </c>
      <c r="I586" s="51">
        <v>42109</v>
      </c>
      <c r="J586" s="52">
        <v>880.13</v>
      </c>
      <c r="K586" s="52">
        <v>5.99</v>
      </c>
      <c r="L586" s="53"/>
      <c r="M586" s="52" t="s">
        <v>645</v>
      </c>
      <c r="N586" s="53" t="s">
        <v>44</v>
      </c>
      <c r="O586" s="53" t="s">
        <v>103</v>
      </c>
      <c r="P586" s="53" t="s">
        <v>70</v>
      </c>
      <c r="Q586" s="53" t="s">
        <v>47</v>
      </c>
      <c r="R586" s="53" t="s">
        <v>48</v>
      </c>
      <c r="S586" s="31"/>
      <c r="T586" s="31" t="s">
        <v>646</v>
      </c>
      <c r="U586" s="31"/>
      <c r="V586" s="31"/>
      <c r="W586" s="40"/>
      <c r="X586" s="40" t="s">
        <v>0</v>
      </c>
      <c r="Y586" s="22">
        <v>5.99</v>
      </c>
      <c r="Z586" s="40">
        <f t="shared" si="10"/>
        <v>0</v>
      </c>
      <c r="AA586" s="41" t="str">
        <f t="shared" si="11"/>
        <v>Complete - With Adjustment</v>
      </c>
      <c r="AB586" s="43"/>
      <c r="AC586" s="17"/>
      <c r="AD586" s="17"/>
      <c r="AE586" s="17"/>
      <c r="AF586" s="17"/>
      <c r="AG586" s="17"/>
      <c r="AH586" s="17"/>
      <c r="AI586" s="17"/>
      <c r="AJ586" s="17"/>
    </row>
    <row r="587" spans="1:36" s="9" customFormat="1" x14ac:dyDescent="0.2">
      <c r="A587" s="9">
        <v>577</v>
      </c>
      <c r="B587" s="31" t="s">
        <v>37</v>
      </c>
      <c r="C587" s="31" t="s">
        <v>132</v>
      </c>
      <c r="D587" s="31" t="s">
        <v>133</v>
      </c>
      <c r="E587" s="31" t="s">
        <v>644</v>
      </c>
      <c r="F587" s="31" t="s">
        <v>573</v>
      </c>
      <c r="G587" s="31" t="s">
        <v>42</v>
      </c>
      <c r="H587" s="32">
        <v>42104</v>
      </c>
      <c r="I587" s="51">
        <v>42109</v>
      </c>
      <c r="J587" s="52">
        <v>880.13</v>
      </c>
      <c r="K587" s="52">
        <v>342.7</v>
      </c>
      <c r="L587" s="53"/>
      <c r="M587" s="52" t="s">
        <v>645</v>
      </c>
      <c r="N587" s="53" t="s">
        <v>44</v>
      </c>
      <c r="O587" s="53" t="s">
        <v>103</v>
      </c>
      <c r="P587" s="53" t="s">
        <v>68</v>
      </c>
      <c r="Q587" s="53" t="s">
        <v>73</v>
      </c>
      <c r="R587" s="53" t="s">
        <v>48</v>
      </c>
      <c r="S587" s="31"/>
      <c r="T587" s="31" t="s">
        <v>646</v>
      </c>
      <c r="U587" s="31"/>
      <c r="V587" s="31"/>
      <c r="W587" s="40"/>
      <c r="X587" s="40"/>
      <c r="Y587" s="22">
        <v>0</v>
      </c>
      <c r="Z587" s="40">
        <f t="shared" ref="Z587:Z650" si="12">K587-Y587</f>
        <v>342.7</v>
      </c>
      <c r="AA587" s="41" t="str">
        <f t="shared" si="11"/>
        <v>Complete - No Adjustment</v>
      </c>
      <c r="AB587" s="43"/>
      <c r="AC587" s="17"/>
      <c r="AD587" s="17"/>
      <c r="AE587" s="17"/>
      <c r="AF587" s="17"/>
      <c r="AG587" s="17"/>
      <c r="AH587" s="17"/>
      <c r="AI587" s="17"/>
      <c r="AJ587" s="17"/>
    </row>
    <row r="588" spans="1:36" s="9" customFormat="1" x14ac:dyDescent="0.2">
      <c r="A588" s="9">
        <v>578</v>
      </c>
      <c r="B588" s="31" t="s">
        <v>37</v>
      </c>
      <c r="C588" s="31" t="s">
        <v>132</v>
      </c>
      <c r="D588" s="31" t="s">
        <v>133</v>
      </c>
      <c r="E588" s="31" t="s">
        <v>644</v>
      </c>
      <c r="F588" s="31" t="s">
        <v>573</v>
      </c>
      <c r="G588" s="31" t="s">
        <v>42</v>
      </c>
      <c r="H588" s="32">
        <v>42104</v>
      </c>
      <c r="I588" s="51">
        <v>42109</v>
      </c>
      <c r="J588" s="52">
        <v>880.13</v>
      </c>
      <c r="K588" s="52">
        <v>32.799999999999997</v>
      </c>
      <c r="L588" s="53"/>
      <c r="M588" s="52" t="s">
        <v>645</v>
      </c>
      <c r="N588" s="53" t="s">
        <v>44</v>
      </c>
      <c r="O588" s="53" t="s">
        <v>103</v>
      </c>
      <c r="P588" s="53" t="s">
        <v>68</v>
      </c>
      <c r="Q588" s="53" t="s">
        <v>53</v>
      </c>
      <c r="R588" s="53" t="s">
        <v>48</v>
      </c>
      <c r="S588" s="31"/>
      <c r="T588" s="31" t="s">
        <v>646</v>
      </c>
      <c r="U588" s="31"/>
      <c r="V588" s="31"/>
      <c r="W588" s="40"/>
      <c r="X588" s="40"/>
      <c r="Y588" s="22">
        <v>0</v>
      </c>
      <c r="Z588" s="40">
        <f t="shared" si="12"/>
        <v>32.799999999999997</v>
      </c>
      <c r="AA588" s="41" t="str">
        <f t="shared" si="11"/>
        <v>Complete - No Adjustment</v>
      </c>
      <c r="AB588" s="43"/>
      <c r="AC588" s="17"/>
      <c r="AD588" s="17"/>
      <c r="AE588" s="17"/>
      <c r="AF588" s="17"/>
      <c r="AG588" s="17"/>
      <c r="AH588" s="17"/>
      <c r="AI588" s="17"/>
      <c r="AJ588" s="17"/>
    </row>
    <row r="589" spans="1:36" s="9" customFormat="1" x14ac:dyDescent="0.2">
      <c r="A589" s="9">
        <v>579</v>
      </c>
      <c r="B589" s="31" t="s">
        <v>37</v>
      </c>
      <c r="C589" s="31" t="s">
        <v>132</v>
      </c>
      <c r="D589" s="31" t="s">
        <v>133</v>
      </c>
      <c r="E589" s="31" t="s">
        <v>644</v>
      </c>
      <c r="F589" s="31" t="s">
        <v>573</v>
      </c>
      <c r="G589" s="31" t="s">
        <v>42</v>
      </c>
      <c r="H589" s="32">
        <v>42104</v>
      </c>
      <c r="I589" s="51">
        <v>42109</v>
      </c>
      <c r="J589" s="52">
        <v>880.13</v>
      </c>
      <c r="K589" s="52">
        <v>338</v>
      </c>
      <c r="L589" s="53"/>
      <c r="M589" s="52" t="s">
        <v>645</v>
      </c>
      <c r="N589" s="53" t="s">
        <v>44</v>
      </c>
      <c r="O589" s="53" t="s">
        <v>103</v>
      </c>
      <c r="P589" s="53" t="s">
        <v>68</v>
      </c>
      <c r="Q589" s="53" t="s">
        <v>53</v>
      </c>
      <c r="R589" s="53" t="s">
        <v>48</v>
      </c>
      <c r="S589" s="31"/>
      <c r="T589" s="31" t="s">
        <v>646</v>
      </c>
      <c r="U589" s="31"/>
      <c r="V589" s="31"/>
      <c r="W589" s="40"/>
      <c r="X589" s="40"/>
      <c r="Y589" s="22">
        <v>0</v>
      </c>
      <c r="Z589" s="40">
        <f t="shared" si="12"/>
        <v>338</v>
      </c>
      <c r="AA589" s="41" t="str">
        <f t="shared" si="11"/>
        <v>Complete - No Adjustment</v>
      </c>
      <c r="AB589" s="43"/>
      <c r="AC589" s="17"/>
      <c r="AD589" s="17"/>
      <c r="AE589" s="17"/>
      <c r="AF589" s="17"/>
      <c r="AG589" s="17"/>
      <c r="AH589" s="17"/>
      <c r="AI589" s="17"/>
      <c r="AJ589" s="17"/>
    </row>
    <row r="590" spans="1:36" s="9" customFormat="1" x14ac:dyDescent="0.2">
      <c r="A590" s="9">
        <v>580</v>
      </c>
      <c r="B590" s="31" t="s">
        <v>37</v>
      </c>
      <c r="C590" s="31" t="s">
        <v>138</v>
      </c>
      <c r="D590" s="31" t="s">
        <v>139</v>
      </c>
      <c r="E590" s="31" t="s">
        <v>648</v>
      </c>
      <c r="F590" s="31" t="s">
        <v>595</v>
      </c>
      <c r="G590" s="31" t="s">
        <v>42</v>
      </c>
      <c r="H590" s="32">
        <v>42115</v>
      </c>
      <c r="I590" s="51">
        <v>42117</v>
      </c>
      <c r="J590" s="52">
        <v>5960.04</v>
      </c>
      <c r="K590" s="52">
        <v>240</v>
      </c>
      <c r="L590" s="53"/>
      <c r="M590" s="52" t="s">
        <v>649</v>
      </c>
      <c r="N590" s="53" t="s">
        <v>44</v>
      </c>
      <c r="O590" s="53" t="s">
        <v>96</v>
      </c>
      <c r="P590" s="53" t="s">
        <v>68</v>
      </c>
      <c r="Q590" s="53" t="s">
        <v>47</v>
      </c>
      <c r="R590" s="53" t="s">
        <v>48</v>
      </c>
      <c r="S590" s="31"/>
      <c r="T590" s="31" t="s">
        <v>650</v>
      </c>
      <c r="U590" s="31"/>
      <c r="V590" s="31"/>
      <c r="W590" s="40"/>
      <c r="X590" s="40"/>
      <c r="Y590" s="22">
        <v>0</v>
      </c>
      <c r="Z590" s="40">
        <f t="shared" si="12"/>
        <v>240</v>
      </c>
      <c r="AA590" s="41" t="str">
        <f t="shared" si="11"/>
        <v>Complete - No Adjustment</v>
      </c>
      <c r="AB590" s="43"/>
      <c r="AC590" s="17"/>
      <c r="AD590" s="17"/>
      <c r="AE590" s="17"/>
      <c r="AF590" s="17"/>
      <c r="AG590" s="17"/>
      <c r="AH590" s="17"/>
      <c r="AI590" s="17"/>
      <c r="AJ590" s="17"/>
    </row>
    <row r="591" spans="1:36" s="9" customFormat="1" x14ac:dyDescent="0.2">
      <c r="A591" s="9">
        <v>581</v>
      </c>
      <c r="B591" s="31" t="s">
        <v>37</v>
      </c>
      <c r="C591" s="31" t="s">
        <v>138</v>
      </c>
      <c r="D591" s="31" t="s">
        <v>139</v>
      </c>
      <c r="E591" s="31" t="s">
        <v>651</v>
      </c>
      <c r="F591" s="31" t="s">
        <v>652</v>
      </c>
      <c r="G591" s="31" t="s">
        <v>42</v>
      </c>
      <c r="H591" s="32">
        <v>42121</v>
      </c>
      <c r="I591" s="51">
        <v>42123</v>
      </c>
      <c r="J591" s="52">
        <v>1810.45</v>
      </c>
      <c r="K591" s="52">
        <v>450.08</v>
      </c>
      <c r="L591" s="53"/>
      <c r="M591" s="52" t="s">
        <v>653</v>
      </c>
      <c r="N591" s="53" t="s">
        <v>44</v>
      </c>
      <c r="O591" s="53" t="s">
        <v>96</v>
      </c>
      <c r="P591" s="53" t="s">
        <v>68</v>
      </c>
      <c r="Q591" s="53" t="s">
        <v>47</v>
      </c>
      <c r="R591" s="53" t="s">
        <v>48</v>
      </c>
      <c r="S591" s="31"/>
      <c r="T591" s="31" t="s">
        <v>654</v>
      </c>
      <c r="U591" s="31"/>
      <c r="V591" s="31"/>
      <c r="W591" s="40"/>
      <c r="X591" s="40" t="s">
        <v>655</v>
      </c>
      <c r="Y591" s="22">
        <v>450.08</v>
      </c>
      <c r="Z591" s="40">
        <f t="shared" si="12"/>
        <v>0</v>
      </c>
      <c r="AA591" s="41" t="str">
        <f t="shared" si="11"/>
        <v>Complete - With Adjustment</v>
      </c>
      <c r="AB591" s="43"/>
      <c r="AC591" s="17"/>
      <c r="AD591" s="17"/>
      <c r="AE591" s="17"/>
      <c r="AF591" s="17"/>
      <c r="AG591" s="17"/>
      <c r="AH591" s="17"/>
      <c r="AI591" s="17"/>
      <c r="AJ591" s="17"/>
    </row>
    <row r="592" spans="1:36" s="9" customFormat="1" x14ac:dyDescent="0.2">
      <c r="A592" s="9">
        <v>582</v>
      </c>
      <c r="B592" s="31" t="s">
        <v>37</v>
      </c>
      <c r="C592" s="31" t="s">
        <v>656</v>
      </c>
      <c r="D592" s="31" t="s">
        <v>657</v>
      </c>
      <c r="E592" s="31" t="s">
        <v>658</v>
      </c>
      <c r="F592" s="31" t="s">
        <v>659</v>
      </c>
      <c r="G592" s="31" t="s">
        <v>42</v>
      </c>
      <c r="H592" s="32">
        <v>42103</v>
      </c>
      <c r="I592" s="51">
        <v>42114</v>
      </c>
      <c r="J592" s="52">
        <v>2320.37</v>
      </c>
      <c r="K592" s="52">
        <v>341.97</v>
      </c>
      <c r="L592" s="53"/>
      <c r="M592" s="52" t="s">
        <v>660</v>
      </c>
      <c r="N592" s="53" t="s">
        <v>44</v>
      </c>
      <c r="O592" s="53" t="s">
        <v>67</v>
      </c>
      <c r="P592" s="53" t="s">
        <v>46</v>
      </c>
      <c r="Q592" s="53" t="s">
        <v>73</v>
      </c>
      <c r="R592" s="53" t="s">
        <v>48</v>
      </c>
      <c r="S592" s="31"/>
      <c r="T592" s="31" t="s">
        <v>661</v>
      </c>
      <c r="U592" s="31"/>
      <c r="V592" s="31"/>
      <c r="W592" s="40"/>
      <c r="X592" s="40"/>
      <c r="Y592" s="22">
        <v>0</v>
      </c>
      <c r="Z592" s="40">
        <f t="shared" si="12"/>
        <v>341.97</v>
      </c>
      <c r="AA592" s="41" t="str">
        <f t="shared" si="11"/>
        <v>Complete - No Adjustment</v>
      </c>
      <c r="AB592" s="43"/>
      <c r="AC592" s="17"/>
      <c r="AD592" s="17"/>
      <c r="AE592" s="17"/>
      <c r="AF592" s="17"/>
      <c r="AG592" s="17"/>
      <c r="AH592" s="17"/>
      <c r="AI592" s="17"/>
      <c r="AJ592" s="17"/>
    </row>
    <row r="593" spans="1:36" s="9" customFormat="1" x14ac:dyDescent="0.2">
      <c r="A593" s="9">
        <v>583</v>
      </c>
      <c r="B593" s="31" t="s">
        <v>37</v>
      </c>
      <c r="C593" s="31" t="s">
        <v>656</v>
      </c>
      <c r="D593" s="31" t="s">
        <v>657</v>
      </c>
      <c r="E593" s="31" t="s">
        <v>658</v>
      </c>
      <c r="F593" s="31" t="s">
        <v>659</v>
      </c>
      <c r="G593" s="31" t="s">
        <v>42</v>
      </c>
      <c r="H593" s="32">
        <v>42103</v>
      </c>
      <c r="I593" s="51">
        <v>42114</v>
      </c>
      <c r="J593" s="52">
        <v>2320.37</v>
      </c>
      <c r="K593" s="52">
        <v>341.97</v>
      </c>
      <c r="L593" s="53"/>
      <c r="M593" s="52" t="s">
        <v>660</v>
      </c>
      <c r="N593" s="53" t="s">
        <v>44</v>
      </c>
      <c r="O593" s="53" t="s">
        <v>67</v>
      </c>
      <c r="P593" s="53" t="s">
        <v>46</v>
      </c>
      <c r="Q593" s="53" t="s">
        <v>73</v>
      </c>
      <c r="R593" s="53" t="s">
        <v>48</v>
      </c>
      <c r="S593" s="31"/>
      <c r="T593" s="31" t="s">
        <v>661</v>
      </c>
      <c r="U593" s="31"/>
      <c r="V593" s="31"/>
      <c r="W593" s="40"/>
      <c r="X593" s="40"/>
      <c r="Y593" s="22">
        <v>0</v>
      </c>
      <c r="Z593" s="40">
        <f t="shared" si="12"/>
        <v>341.97</v>
      </c>
      <c r="AA593" s="41" t="str">
        <f t="shared" si="11"/>
        <v>Complete - No Adjustment</v>
      </c>
      <c r="AB593" s="43"/>
      <c r="AC593" s="17"/>
      <c r="AD593" s="17"/>
      <c r="AE593" s="17"/>
      <c r="AF593" s="17"/>
      <c r="AG593" s="17"/>
      <c r="AH593" s="17"/>
      <c r="AI593" s="17"/>
      <c r="AJ593" s="17"/>
    </row>
    <row r="594" spans="1:36" s="9" customFormat="1" hidden="1" x14ac:dyDescent="0.2">
      <c r="A594" s="9">
        <v>584</v>
      </c>
      <c r="B594" s="31" t="s">
        <v>37</v>
      </c>
      <c r="C594" s="31" t="s">
        <v>656</v>
      </c>
      <c r="D594" s="31" t="s">
        <v>657</v>
      </c>
      <c r="E594" s="31" t="s">
        <v>658</v>
      </c>
      <c r="F594" s="31" t="s">
        <v>659</v>
      </c>
      <c r="G594" s="31" t="s">
        <v>42</v>
      </c>
      <c r="H594" s="32">
        <v>42103</v>
      </c>
      <c r="I594" s="51">
        <v>42114</v>
      </c>
      <c r="J594" s="52">
        <v>2320.37</v>
      </c>
      <c r="K594" s="52">
        <v>432.4</v>
      </c>
      <c r="L594" s="53" t="s">
        <v>596</v>
      </c>
      <c r="M594" s="52" t="s">
        <v>660</v>
      </c>
      <c r="N594" s="53" t="s">
        <v>44</v>
      </c>
      <c r="O594" s="53" t="s">
        <v>426</v>
      </c>
      <c r="P594" s="53" t="s">
        <v>427</v>
      </c>
      <c r="Q594" s="53" t="s">
        <v>73</v>
      </c>
      <c r="R594" s="53" t="s">
        <v>48</v>
      </c>
      <c r="S594" s="31"/>
      <c r="T594" s="31" t="s">
        <v>662</v>
      </c>
      <c r="U594" s="31" t="s">
        <v>438</v>
      </c>
      <c r="V594" s="31"/>
      <c r="W594" s="40"/>
      <c r="X594" s="40"/>
      <c r="Y594" s="22">
        <v>0</v>
      </c>
      <c r="Z594" s="40">
        <f t="shared" si="12"/>
        <v>432.4</v>
      </c>
      <c r="AA594" s="41" t="str">
        <f t="shared" si="11"/>
        <v>Complete - No Adjustment</v>
      </c>
      <c r="AB594" s="43"/>
      <c r="AC594" s="17"/>
      <c r="AD594" s="17"/>
      <c r="AE594" s="17"/>
      <c r="AF594" s="17"/>
      <c r="AG594" s="17"/>
      <c r="AH594" s="17"/>
      <c r="AI594" s="17"/>
      <c r="AJ594" s="17"/>
    </row>
    <row r="595" spans="1:36" s="9" customFormat="1" hidden="1" x14ac:dyDescent="0.2">
      <c r="A595" s="9">
        <v>585</v>
      </c>
      <c r="B595" s="31" t="s">
        <v>37</v>
      </c>
      <c r="C595" s="31" t="s">
        <v>656</v>
      </c>
      <c r="D595" s="31" t="s">
        <v>657</v>
      </c>
      <c r="E595" s="31" t="s">
        <v>658</v>
      </c>
      <c r="F595" s="31" t="s">
        <v>659</v>
      </c>
      <c r="G595" s="31" t="s">
        <v>42</v>
      </c>
      <c r="H595" s="32">
        <v>42103</v>
      </c>
      <c r="I595" s="51">
        <v>42114</v>
      </c>
      <c r="J595" s="52">
        <v>2320.37</v>
      </c>
      <c r="K595" s="52">
        <v>392</v>
      </c>
      <c r="L595" s="53" t="s">
        <v>596</v>
      </c>
      <c r="M595" s="52" t="s">
        <v>660</v>
      </c>
      <c r="N595" s="53" t="s">
        <v>44</v>
      </c>
      <c r="O595" s="53" t="s">
        <v>426</v>
      </c>
      <c r="P595" s="53" t="s">
        <v>427</v>
      </c>
      <c r="Q595" s="53" t="s">
        <v>53</v>
      </c>
      <c r="R595" s="53" t="s">
        <v>48</v>
      </c>
      <c r="S595" s="31"/>
      <c r="T595" s="31" t="s">
        <v>663</v>
      </c>
      <c r="U595" s="31" t="s">
        <v>429</v>
      </c>
      <c r="V595" s="31"/>
      <c r="W595" s="40"/>
      <c r="X595" s="40"/>
      <c r="Y595" s="22">
        <v>0</v>
      </c>
      <c r="Z595" s="40">
        <f t="shared" si="12"/>
        <v>392</v>
      </c>
      <c r="AA595" s="41" t="str">
        <f t="shared" si="11"/>
        <v>Complete - No Adjustment</v>
      </c>
      <c r="AB595" s="43"/>
      <c r="AC595" s="17"/>
      <c r="AD595" s="17"/>
      <c r="AE595" s="17"/>
      <c r="AF595" s="17"/>
      <c r="AG595" s="17"/>
      <c r="AH595" s="17"/>
      <c r="AI595" s="17"/>
      <c r="AJ595" s="17"/>
    </row>
    <row r="596" spans="1:36" s="9" customFormat="1" x14ac:dyDescent="0.2">
      <c r="A596" s="9">
        <v>586</v>
      </c>
      <c r="B596" s="31" t="s">
        <v>37</v>
      </c>
      <c r="C596" s="31" t="s">
        <v>656</v>
      </c>
      <c r="D596" s="31" t="s">
        <v>657</v>
      </c>
      <c r="E596" s="31" t="s">
        <v>658</v>
      </c>
      <c r="F596" s="31" t="s">
        <v>659</v>
      </c>
      <c r="G596" s="31" t="s">
        <v>42</v>
      </c>
      <c r="H596" s="32">
        <v>42103</v>
      </c>
      <c r="I596" s="51">
        <v>42114</v>
      </c>
      <c r="J596" s="52">
        <v>2320.37</v>
      </c>
      <c r="K596" s="52">
        <v>127.29</v>
      </c>
      <c r="L596" s="53"/>
      <c r="M596" s="52" t="s">
        <v>660</v>
      </c>
      <c r="N596" s="53" t="s">
        <v>44</v>
      </c>
      <c r="O596" s="53" t="s">
        <v>67</v>
      </c>
      <c r="P596" s="53" t="s">
        <v>46</v>
      </c>
      <c r="Q596" s="53" t="s">
        <v>53</v>
      </c>
      <c r="R596" s="53" t="s">
        <v>48</v>
      </c>
      <c r="S596" s="31"/>
      <c r="T596" s="31" t="s">
        <v>661</v>
      </c>
      <c r="U596" s="31"/>
      <c r="V596" s="31"/>
      <c r="W596" s="40"/>
      <c r="X596" s="40"/>
      <c r="Y596" s="22">
        <v>0</v>
      </c>
      <c r="Z596" s="40">
        <f t="shared" si="12"/>
        <v>127.29</v>
      </c>
      <c r="AA596" s="41" t="str">
        <f t="shared" si="11"/>
        <v>Complete - No Adjustment</v>
      </c>
      <c r="AB596" s="43"/>
      <c r="AC596" s="17"/>
      <c r="AD596" s="17"/>
      <c r="AE596" s="17"/>
      <c r="AF596" s="17"/>
      <c r="AG596" s="17"/>
      <c r="AH596" s="17"/>
      <c r="AI596" s="17"/>
      <c r="AJ596" s="17"/>
    </row>
    <row r="597" spans="1:36" s="9" customFormat="1" hidden="1" x14ac:dyDescent="0.2">
      <c r="A597" s="9">
        <v>587</v>
      </c>
      <c r="B597" s="31" t="s">
        <v>37</v>
      </c>
      <c r="C597" s="31" t="s">
        <v>656</v>
      </c>
      <c r="D597" s="31" t="s">
        <v>657</v>
      </c>
      <c r="E597" s="31" t="s">
        <v>658</v>
      </c>
      <c r="F597" s="31" t="s">
        <v>659</v>
      </c>
      <c r="G597" s="31" t="s">
        <v>42</v>
      </c>
      <c r="H597" s="32">
        <v>42103</v>
      </c>
      <c r="I597" s="51">
        <v>42114</v>
      </c>
      <c r="J597" s="52">
        <v>2320.37</v>
      </c>
      <c r="K597" s="52">
        <v>127.29</v>
      </c>
      <c r="L597" s="53" t="s">
        <v>596</v>
      </c>
      <c r="M597" s="52" t="s">
        <v>660</v>
      </c>
      <c r="N597" s="53" t="s">
        <v>44</v>
      </c>
      <c r="O597" s="53" t="s">
        <v>426</v>
      </c>
      <c r="P597" s="53" t="s">
        <v>427</v>
      </c>
      <c r="Q597" s="53" t="s">
        <v>432</v>
      </c>
      <c r="R597" s="53" t="s">
        <v>48</v>
      </c>
      <c r="S597" s="31"/>
      <c r="T597" s="31" t="s">
        <v>664</v>
      </c>
      <c r="U597" s="31" t="s">
        <v>436</v>
      </c>
      <c r="V597" s="31"/>
      <c r="W597" s="40"/>
      <c r="X597" s="40"/>
      <c r="Y597" s="22">
        <v>0</v>
      </c>
      <c r="Z597" s="40">
        <f t="shared" si="12"/>
        <v>127.29</v>
      </c>
      <c r="AA597" s="41" t="str">
        <f t="shared" si="11"/>
        <v>Complete - No Adjustment</v>
      </c>
      <c r="AB597" s="43"/>
      <c r="AC597" s="17"/>
      <c r="AD597" s="17"/>
      <c r="AE597" s="17"/>
      <c r="AF597" s="17"/>
      <c r="AG597" s="17"/>
      <c r="AH597" s="17"/>
      <c r="AI597" s="17"/>
      <c r="AJ597" s="17"/>
    </row>
    <row r="598" spans="1:36" s="9" customFormat="1" x14ac:dyDescent="0.2">
      <c r="A598" s="9">
        <v>588</v>
      </c>
      <c r="B598" s="31" t="s">
        <v>37</v>
      </c>
      <c r="C598" s="31" t="s">
        <v>656</v>
      </c>
      <c r="D598" s="31" t="s">
        <v>657</v>
      </c>
      <c r="E598" s="31" t="s">
        <v>658</v>
      </c>
      <c r="F598" s="31" t="s">
        <v>659</v>
      </c>
      <c r="G598" s="31" t="s">
        <v>42</v>
      </c>
      <c r="H598" s="32">
        <v>42103</v>
      </c>
      <c r="I598" s="51">
        <v>42114</v>
      </c>
      <c r="J598" s="52">
        <v>2320.37</v>
      </c>
      <c r="K598" s="52">
        <v>341.97</v>
      </c>
      <c r="L598" s="53"/>
      <c r="M598" s="52" t="s">
        <v>660</v>
      </c>
      <c r="N598" s="53" t="s">
        <v>44</v>
      </c>
      <c r="O598" s="53" t="s">
        <v>67</v>
      </c>
      <c r="P598" s="53" t="s">
        <v>46</v>
      </c>
      <c r="Q598" s="53" t="s">
        <v>73</v>
      </c>
      <c r="R598" s="53" t="s">
        <v>48</v>
      </c>
      <c r="S598" s="31"/>
      <c r="T598" s="31" t="s">
        <v>661</v>
      </c>
      <c r="U598" s="31"/>
      <c r="V598" s="31"/>
      <c r="W598" s="40"/>
      <c r="X598" s="40"/>
      <c r="Y598" s="22">
        <v>0</v>
      </c>
      <c r="Z598" s="40">
        <f t="shared" si="12"/>
        <v>341.97</v>
      </c>
      <c r="AA598" s="41" t="str">
        <f t="shared" si="11"/>
        <v>Complete - No Adjustment</v>
      </c>
      <c r="AB598" s="43"/>
      <c r="AC598" s="17"/>
      <c r="AD598" s="17"/>
      <c r="AE598" s="17"/>
      <c r="AF598" s="17"/>
      <c r="AG598" s="17"/>
      <c r="AH598" s="17"/>
      <c r="AI598" s="17"/>
      <c r="AJ598" s="17"/>
    </row>
    <row r="599" spans="1:36" s="9" customFormat="1" hidden="1" x14ac:dyDescent="0.2">
      <c r="A599" s="9">
        <v>589</v>
      </c>
      <c r="B599" s="31" t="s">
        <v>37</v>
      </c>
      <c r="C599" s="31" t="s">
        <v>656</v>
      </c>
      <c r="D599" s="31" t="s">
        <v>657</v>
      </c>
      <c r="E599" s="31" t="s">
        <v>658</v>
      </c>
      <c r="F599" s="31" t="s">
        <v>659</v>
      </c>
      <c r="G599" s="31" t="s">
        <v>42</v>
      </c>
      <c r="H599" s="32">
        <v>42103</v>
      </c>
      <c r="I599" s="51">
        <v>42114</v>
      </c>
      <c r="J599" s="52">
        <v>2320.37</v>
      </c>
      <c r="K599" s="52">
        <v>7.31</v>
      </c>
      <c r="L599" s="53" t="s">
        <v>596</v>
      </c>
      <c r="M599" s="52" t="s">
        <v>660</v>
      </c>
      <c r="N599" s="53" t="s">
        <v>44</v>
      </c>
      <c r="O599" s="53" t="s">
        <v>426</v>
      </c>
      <c r="P599" s="53" t="s">
        <v>427</v>
      </c>
      <c r="Q599" s="53" t="s">
        <v>47</v>
      </c>
      <c r="R599" s="53" t="s">
        <v>48</v>
      </c>
      <c r="S599" s="31"/>
      <c r="T599" s="31" t="s">
        <v>665</v>
      </c>
      <c r="U599" s="31" t="s">
        <v>431</v>
      </c>
      <c r="V599" s="31"/>
      <c r="W599" s="40"/>
      <c r="X599" s="40"/>
      <c r="Y599" s="22">
        <v>0</v>
      </c>
      <c r="Z599" s="40">
        <f t="shared" si="12"/>
        <v>7.31</v>
      </c>
      <c r="AA599" s="41" t="str">
        <f t="shared" si="11"/>
        <v>Complete - No Adjustment</v>
      </c>
      <c r="AB599" s="43"/>
      <c r="AC599" s="17"/>
      <c r="AD599" s="17"/>
      <c r="AE599" s="17"/>
      <c r="AF599" s="17"/>
      <c r="AG599" s="17"/>
      <c r="AH599" s="17"/>
      <c r="AI599" s="17"/>
      <c r="AJ599" s="17"/>
    </row>
    <row r="600" spans="1:36" s="9" customFormat="1" x14ac:dyDescent="0.2">
      <c r="A600" s="9">
        <v>590</v>
      </c>
      <c r="B600" s="31" t="s">
        <v>37</v>
      </c>
      <c r="C600" s="31" t="s">
        <v>656</v>
      </c>
      <c r="D600" s="31" t="s">
        <v>657</v>
      </c>
      <c r="E600" s="31" t="s">
        <v>658</v>
      </c>
      <c r="F600" s="31" t="s">
        <v>659</v>
      </c>
      <c r="G600" s="31" t="s">
        <v>42</v>
      </c>
      <c r="H600" s="32">
        <v>42103</v>
      </c>
      <c r="I600" s="51">
        <v>42114</v>
      </c>
      <c r="J600" s="52">
        <v>2320.37</v>
      </c>
      <c r="K600" s="52">
        <v>100.08</v>
      </c>
      <c r="L600" s="53"/>
      <c r="M600" s="52" t="s">
        <v>660</v>
      </c>
      <c r="N600" s="53" t="s">
        <v>44</v>
      </c>
      <c r="O600" s="53" t="s">
        <v>67</v>
      </c>
      <c r="P600" s="53" t="s">
        <v>46</v>
      </c>
      <c r="Q600" s="53" t="s">
        <v>47</v>
      </c>
      <c r="R600" s="53" t="s">
        <v>48</v>
      </c>
      <c r="S600" s="31"/>
      <c r="T600" s="31" t="s">
        <v>661</v>
      </c>
      <c r="U600" s="31"/>
      <c r="V600" s="31"/>
      <c r="W600" s="40"/>
      <c r="X600" s="40"/>
      <c r="Y600" s="22">
        <v>0</v>
      </c>
      <c r="Z600" s="40">
        <f t="shared" si="12"/>
        <v>100.08</v>
      </c>
      <c r="AA600" s="41" t="str">
        <f t="shared" si="11"/>
        <v>Complete - No Adjustment</v>
      </c>
      <c r="AB600" s="43"/>
      <c r="AC600" s="17"/>
      <c r="AD600" s="17"/>
      <c r="AE600" s="17"/>
      <c r="AF600" s="17"/>
      <c r="AG600" s="17"/>
      <c r="AH600" s="17"/>
      <c r="AI600" s="17"/>
      <c r="AJ600" s="17"/>
    </row>
    <row r="601" spans="1:36" s="9" customFormat="1" hidden="1" x14ac:dyDescent="0.2">
      <c r="A601" s="9">
        <v>591</v>
      </c>
      <c r="B601" s="31" t="s">
        <v>37</v>
      </c>
      <c r="C601" s="31" t="s">
        <v>656</v>
      </c>
      <c r="D601" s="31" t="s">
        <v>657</v>
      </c>
      <c r="E601" s="31" t="s">
        <v>658</v>
      </c>
      <c r="F601" s="31" t="s">
        <v>659</v>
      </c>
      <c r="G601" s="31" t="s">
        <v>42</v>
      </c>
      <c r="H601" s="32">
        <v>42103</v>
      </c>
      <c r="I601" s="51">
        <v>42114</v>
      </c>
      <c r="J601" s="52">
        <v>2320.37</v>
      </c>
      <c r="K601" s="52">
        <v>55</v>
      </c>
      <c r="L601" s="53" t="s">
        <v>596</v>
      </c>
      <c r="M601" s="52" t="s">
        <v>660</v>
      </c>
      <c r="N601" s="53" t="s">
        <v>44</v>
      </c>
      <c r="O601" s="53" t="s">
        <v>426</v>
      </c>
      <c r="P601" s="53" t="s">
        <v>427</v>
      </c>
      <c r="Q601" s="53" t="s">
        <v>53</v>
      </c>
      <c r="R601" s="53" t="s">
        <v>48</v>
      </c>
      <c r="S601" s="31"/>
      <c r="T601" s="31" t="s">
        <v>663</v>
      </c>
      <c r="U601" s="31" t="s">
        <v>429</v>
      </c>
      <c r="V601" s="31"/>
      <c r="W601" s="40"/>
      <c r="X601" s="40"/>
      <c r="Y601" s="22">
        <v>0</v>
      </c>
      <c r="Z601" s="40">
        <f t="shared" si="12"/>
        <v>55</v>
      </c>
      <c r="AA601" s="41" t="str">
        <f t="shared" si="11"/>
        <v>Complete - No Adjustment</v>
      </c>
      <c r="AB601" s="43"/>
      <c r="AC601" s="17"/>
      <c r="AD601" s="17"/>
      <c r="AE601" s="17"/>
      <c r="AF601" s="17"/>
      <c r="AG601" s="17"/>
      <c r="AH601" s="17"/>
      <c r="AI601" s="17"/>
      <c r="AJ601" s="17"/>
    </row>
    <row r="602" spans="1:36" s="9" customFormat="1" x14ac:dyDescent="0.2">
      <c r="A602" s="9">
        <v>592</v>
      </c>
      <c r="B602" s="31" t="s">
        <v>37</v>
      </c>
      <c r="C602" s="31" t="s">
        <v>656</v>
      </c>
      <c r="D602" s="31" t="s">
        <v>657</v>
      </c>
      <c r="E602" s="31" t="s">
        <v>658</v>
      </c>
      <c r="F602" s="31" t="s">
        <v>659</v>
      </c>
      <c r="G602" s="31" t="s">
        <v>42</v>
      </c>
      <c r="H602" s="32">
        <v>42103</v>
      </c>
      <c r="I602" s="51">
        <v>42114</v>
      </c>
      <c r="J602" s="52">
        <v>2320.37</v>
      </c>
      <c r="K602" s="52">
        <v>53.09</v>
      </c>
      <c r="L602" s="53"/>
      <c r="M602" s="52" t="s">
        <v>660</v>
      </c>
      <c r="N602" s="53" t="s">
        <v>44</v>
      </c>
      <c r="O602" s="53" t="s">
        <v>67</v>
      </c>
      <c r="P602" s="53" t="s">
        <v>46</v>
      </c>
      <c r="Q602" s="53" t="s">
        <v>47</v>
      </c>
      <c r="R602" s="53" t="s">
        <v>48</v>
      </c>
      <c r="S602" s="31"/>
      <c r="T602" s="31" t="s">
        <v>661</v>
      </c>
      <c r="U602" s="31"/>
      <c r="V602" s="31"/>
      <c r="W602" s="40"/>
      <c r="X602" s="40"/>
      <c r="Y602" s="22">
        <v>0</v>
      </c>
      <c r="Z602" s="40">
        <f t="shared" si="12"/>
        <v>53.09</v>
      </c>
      <c r="AA602" s="41" t="str">
        <f t="shared" si="11"/>
        <v>Complete - No Adjustment</v>
      </c>
      <c r="AB602" s="43"/>
      <c r="AC602" s="17"/>
      <c r="AD602" s="17"/>
      <c r="AE602" s="17"/>
      <c r="AF602" s="17"/>
      <c r="AG602" s="17"/>
      <c r="AH602" s="17"/>
      <c r="AI602" s="17"/>
      <c r="AJ602" s="17"/>
    </row>
    <row r="603" spans="1:36" s="9" customFormat="1" x14ac:dyDescent="0.2">
      <c r="A603" s="9">
        <v>593</v>
      </c>
      <c r="B603" s="31" t="s">
        <v>37</v>
      </c>
      <c r="C603" s="31" t="s">
        <v>666</v>
      </c>
      <c r="D603" s="31" t="s">
        <v>667</v>
      </c>
      <c r="E603" s="31" t="s">
        <v>668</v>
      </c>
      <c r="F603" s="31" t="s">
        <v>659</v>
      </c>
      <c r="G603" s="31" t="s">
        <v>42</v>
      </c>
      <c r="H603" s="32">
        <v>42109</v>
      </c>
      <c r="I603" s="52">
        <v>42114</v>
      </c>
      <c r="J603" s="52">
        <v>1172.8499999999999</v>
      </c>
      <c r="K603" s="52">
        <v>12.6</v>
      </c>
      <c r="L603" s="53"/>
      <c r="M603" s="52" t="s">
        <v>669</v>
      </c>
      <c r="N603" s="53" t="s">
        <v>44</v>
      </c>
      <c r="O603" s="53" t="s">
        <v>45</v>
      </c>
      <c r="P603" s="53" t="s">
        <v>68</v>
      </c>
      <c r="Q603" s="53" t="s">
        <v>47</v>
      </c>
      <c r="R603" s="53" t="s">
        <v>48</v>
      </c>
      <c r="S603" s="31"/>
      <c r="T603" s="31" t="s">
        <v>670</v>
      </c>
      <c r="U603" s="31"/>
      <c r="V603" s="31"/>
      <c r="W603" s="40"/>
      <c r="X603" s="40"/>
      <c r="Y603" s="22">
        <v>0</v>
      </c>
      <c r="Z603" s="40">
        <f t="shared" si="12"/>
        <v>12.6</v>
      </c>
      <c r="AA603" s="41" t="str">
        <f t="shared" si="11"/>
        <v>Complete - No Adjustment</v>
      </c>
      <c r="AB603" s="43"/>
      <c r="AC603" s="17"/>
      <c r="AD603" s="17"/>
      <c r="AE603" s="17"/>
      <c r="AF603" s="17"/>
      <c r="AG603" s="17"/>
      <c r="AH603" s="17"/>
      <c r="AI603" s="17"/>
      <c r="AJ603" s="17"/>
    </row>
    <row r="604" spans="1:36" s="9" customFormat="1" x14ac:dyDescent="0.2">
      <c r="A604" s="9">
        <v>594</v>
      </c>
      <c r="B604" s="31" t="s">
        <v>37</v>
      </c>
      <c r="C604" s="31" t="s">
        <v>666</v>
      </c>
      <c r="D604" s="31" t="s">
        <v>667</v>
      </c>
      <c r="E604" s="31" t="s">
        <v>668</v>
      </c>
      <c r="F604" s="31" t="s">
        <v>659</v>
      </c>
      <c r="G604" s="31" t="s">
        <v>42</v>
      </c>
      <c r="H604" s="32">
        <v>42109</v>
      </c>
      <c r="I604" s="52">
        <v>42114</v>
      </c>
      <c r="J604" s="52">
        <v>1172.8499999999999</v>
      </c>
      <c r="K604" s="52">
        <v>4.8</v>
      </c>
      <c r="L604" s="53"/>
      <c r="M604" s="52" t="s">
        <v>669</v>
      </c>
      <c r="N604" s="53" t="s">
        <v>44</v>
      </c>
      <c r="O604" s="53" t="s">
        <v>45</v>
      </c>
      <c r="P604" s="53" t="s">
        <v>68</v>
      </c>
      <c r="Q604" s="53" t="s">
        <v>53</v>
      </c>
      <c r="R604" s="53" t="s">
        <v>48</v>
      </c>
      <c r="S604" s="31"/>
      <c r="T604" s="31" t="s">
        <v>670</v>
      </c>
      <c r="U604" s="31"/>
      <c r="V604" s="31"/>
      <c r="W604" s="40"/>
      <c r="X604" s="40"/>
      <c r="Y604" s="22">
        <v>0</v>
      </c>
      <c r="Z604" s="40">
        <f t="shared" si="12"/>
        <v>4.8</v>
      </c>
      <c r="AA604" s="41" t="str">
        <f t="shared" si="11"/>
        <v>Complete - No Adjustment</v>
      </c>
      <c r="AB604" s="43"/>
      <c r="AC604" s="17"/>
      <c r="AD604" s="17"/>
      <c r="AE604" s="17"/>
      <c r="AF604" s="17"/>
      <c r="AG604" s="17"/>
      <c r="AH604" s="17"/>
      <c r="AI604" s="17"/>
      <c r="AJ604" s="17"/>
    </row>
    <row r="605" spans="1:36" s="9" customFormat="1" x14ac:dyDescent="0.2">
      <c r="A605" s="9">
        <v>595</v>
      </c>
      <c r="B605" s="31" t="s">
        <v>37</v>
      </c>
      <c r="C605" s="31" t="s">
        <v>666</v>
      </c>
      <c r="D605" s="31" t="s">
        <v>667</v>
      </c>
      <c r="E605" s="31" t="s">
        <v>668</v>
      </c>
      <c r="F605" s="31" t="s">
        <v>659</v>
      </c>
      <c r="G605" s="31" t="s">
        <v>42</v>
      </c>
      <c r="H605" s="32">
        <v>42109</v>
      </c>
      <c r="I605" s="52">
        <v>42114</v>
      </c>
      <c r="J605" s="52">
        <v>1172.8499999999999</v>
      </c>
      <c r="K605" s="52">
        <v>1.1499999999999999</v>
      </c>
      <c r="L605" s="53"/>
      <c r="M605" s="52" t="s">
        <v>669</v>
      </c>
      <c r="N605" s="53" t="s">
        <v>44</v>
      </c>
      <c r="O605" s="53" t="s">
        <v>45</v>
      </c>
      <c r="P605" s="53" t="s">
        <v>68</v>
      </c>
      <c r="Q605" s="53" t="s">
        <v>53</v>
      </c>
      <c r="R605" s="53" t="s">
        <v>48</v>
      </c>
      <c r="S605" s="31"/>
      <c r="T605" s="31" t="s">
        <v>670</v>
      </c>
      <c r="U605" s="31"/>
      <c r="V605" s="31"/>
      <c r="W605" s="40"/>
      <c r="X605" s="40"/>
      <c r="Y605" s="22">
        <v>0</v>
      </c>
      <c r="Z605" s="40">
        <f t="shared" si="12"/>
        <v>1.1499999999999999</v>
      </c>
      <c r="AA605" s="41" t="str">
        <f t="shared" si="11"/>
        <v>Complete - No Adjustment</v>
      </c>
      <c r="AB605" s="43"/>
      <c r="AC605" s="17"/>
      <c r="AD605" s="17"/>
      <c r="AE605" s="17"/>
      <c r="AF605" s="17"/>
      <c r="AG605" s="17"/>
      <c r="AH605" s="17"/>
      <c r="AI605" s="17"/>
      <c r="AJ605" s="17"/>
    </row>
    <row r="606" spans="1:36" s="9" customFormat="1" x14ac:dyDescent="0.2">
      <c r="A606" s="9">
        <v>596</v>
      </c>
      <c r="B606" s="31" t="s">
        <v>37</v>
      </c>
      <c r="C606" s="31" t="s">
        <v>666</v>
      </c>
      <c r="D606" s="31" t="s">
        <v>667</v>
      </c>
      <c r="E606" s="31" t="s">
        <v>668</v>
      </c>
      <c r="F606" s="31" t="s">
        <v>659</v>
      </c>
      <c r="G606" s="31" t="s">
        <v>42</v>
      </c>
      <c r="H606" s="32">
        <v>42109</v>
      </c>
      <c r="I606" s="52">
        <v>42114</v>
      </c>
      <c r="J606" s="52">
        <v>1172.8499999999999</v>
      </c>
      <c r="K606" s="52">
        <v>2.36</v>
      </c>
      <c r="L606" s="53"/>
      <c r="M606" s="52" t="s">
        <v>669</v>
      </c>
      <c r="N606" s="53" t="s">
        <v>44</v>
      </c>
      <c r="O606" s="53" t="s">
        <v>45</v>
      </c>
      <c r="P606" s="53" t="s">
        <v>68</v>
      </c>
      <c r="Q606" s="53" t="s">
        <v>53</v>
      </c>
      <c r="R606" s="53" t="s">
        <v>48</v>
      </c>
      <c r="S606" s="31"/>
      <c r="T606" s="31" t="s">
        <v>670</v>
      </c>
      <c r="U606" s="31"/>
      <c r="V606" s="31"/>
      <c r="W606" s="40"/>
      <c r="X606" s="40"/>
      <c r="Y606" s="22">
        <v>0</v>
      </c>
      <c r="Z606" s="40">
        <f t="shared" si="12"/>
        <v>2.36</v>
      </c>
      <c r="AA606" s="41" t="str">
        <f t="shared" si="11"/>
        <v>Complete - No Adjustment</v>
      </c>
      <c r="AB606" s="43"/>
      <c r="AC606" s="17"/>
      <c r="AD606" s="17"/>
      <c r="AE606" s="17"/>
      <c r="AF606" s="17"/>
      <c r="AG606" s="17"/>
      <c r="AH606" s="17"/>
      <c r="AI606" s="17"/>
      <c r="AJ606" s="17"/>
    </row>
    <row r="607" spans="1:36" s="9" customFormat="1" x14ac:dyDescent="0.2">
      <c r="A607" s="9">
        <v>597</v>
      </c>
      <c r="B607" s="31" t="s">
        <v>37</v>
      </c>
      <c r="C607" s="31" t="s">
        <v>666</v>
      </c>
      <c r="D607" s="31" t="s">
        <v>667</v>
      </c>
      <c r="E607" s="31" t="s">
        <v>668</v>
      </c>
      <c r="F607" s="31" t="s">
        <v>659</v>
      </c>
      <c r="G607" s="31" t="s">
        <v>42</v>
      </c>
      <c r="H607" s="32">
        <v>42109</v>
      </c>
      <c r="I607" s="52">
        <v>42114</v>
      </c>
      <c r="J607" s="52">
        <v>1172.8499999999999</v>
      </c>
      <c r="K607" s="52">
        <v>5.0999999999999996</v>
      </c>
      <c r="L607" s="53"/>
      <c r="M607" s="52" t="s">
        <v>669</v>
      </c>
      <c r="N607" s="53" t="s">
        <v>44</v>
      </c>
      <c r="O607" s="53" t="s">
        <v>45</v>
      </c>
      <c r="P607" s="53" t="s">
        <v>68</v>
      </c>
      <c r="Q607" s="53" t="s">
        <v>53</v>
      </c>
      <c r="R607" s="53" t="s">
        <v>48</v>
      </c>
      <c r="S607" s="31"/>
      <c r="T607" s="31" t="s">
        <v>670</v>
      </c>
      <c r="U607" s="31"/>
      <c r="V607" s="31"/>
      <c r="W607" s="40"/>
      <c r="X607" s="40"/>
      <c r="Y607" s="22">
        <v>0</v>
      </c>
      <c r="Z607" s="40">
        <f t="shared" si="12"/>
        <v>5.0999999999999996</v>
      </c>
      <c r="AA607" s="41" t="str">
        <f t="shared" si="11"/>
        <v>Complete - No Adjustment</v>
      </c>
      <c r="AB607" s="43"/>
      <c r="AC607" s="17"/>
      <c r="AD607" s="17"/>
      <c r="AE607" s="17"/>
      <c r="AF607" s="17"/>
      <c r="AG607" s="17"/>
      <c r="AH607" s="17"/>
      <c r="AI607" s="17"/>
      <c r="AJ607" s="17"/>
    </row>
    <row r="608" spans="1:36" s="9" customFormat="1" x14ac:dyDescent="0.2">
      <c r="A608" s="9">
        <v>598</v>
      </c>
      <c r="B608" s="31" t="s">
        <v>37</v>
      </c>
      <c r="C608" s="31" t="s">
        <v>666</v>
      </c>
      <c r="D608" s="31" t="s">
        <v>667</v>
      </c>
      <c r="E608" s="31" t="s">
        <v>668</v>
      </c>
      <c r="F608" s="31" t="s">
        <v>659</v>
      </c>
      <c r="G608" s="31" t="s">
        <v>42</v>
      </c>
      <c r="H608" s="32">
        <v>42109</v>
      </c>
      <c r="I608" s="52">
        <v>42114</v>
      </c>
      <c r="J608" s="52">
        <v>1172.8499999999999</v>
      </c>
      <c r="K608" s="52">
        <v>3.28</v>
      </c>
      <c r="L608" s="53"/>
      <c r="M608" s="52" t="s">
        <v>669</v>
      </c>
      <c r="N608" s="53" t="s">
        <v>44</v>
      </c>
      <c r="O608" s="53" t="s">
        <v>45</v>
      </c>
      <c r="P608" s="53" t="s">
        <v>68</v>
      </c>
      <c r="Q608" s="53" t="s">
        <v>53</v>
      </c>
      <c r="R608" s="53" t="s">
        <v>48</v>
      </c>
      <c r="S608" s="31"/>
      <c r="T608" s="31" t="s">
        <v>670</v>
      </c>
      <c r="U608" s="31"/>
      <c r="V608" s="31"/>
      <c r="W608" s="40"/>
      <c r="X608" s="40"/>
      <c r="Y608" s="22">
        <v>0</v>
      </c>
      <c r="Z608" s="40">
        <f t="shared" si="12"/>
        <v>3.28</v>
      </c>
      <c r="AA608" s="41" t="str">
        <f t="shared" si="11"/>
        <v>Complete - No Adjustment</v>
      </c>
      <c r="AB608" s="43"/>
      <c r="AC608" s="17"/>
      <c r="AD608" s="17"/>
      <c r="AE608" s="17"/>
      <c r="AF608" s="17"/>
      <c r="AG608" s="17"/>
      <c r="AH608" s="17"/>
      <c r="AI608" s="17"/>
      <c r="AJ608" s="17"/>
    </row>
    <row r="609" spans="1:36" s="9" customFormat="1" x14ac:dyDescent="0.2">
      <c r="A609" s="9">
        <v>599</v>
      </c>
      <c r="B609" s="31" t="s">
        <v>37</v>
      </c>
      <c r="C609" s="31" t="s">
        <v>666</v>
      </c>
      <c r="D609" s="31" t="s">
        <v>667</v>
      </c>
      <c r="E609" s="31" t="s">
        <v>668</v>
      </c>
      <c r="F609" s="31" t="s">
        <v>659</v>
      </c>
      <c r="G609" s="31" t="s">
        <v>42</v>
      </c>
      <c r="H609" s="32">
        <v>42109</v>
      </c>
      <c r="I609" s="52">
        <v>42114</v>
      </c>
      <c r="J609" s="52">
        <v>1172.8499999999999</v>
      </c>
      <c r="K609" s="52">
        <v>5.86</v>
      </c>
      <c r="L609" s="53"/>
      <c r="M609" s="52" t="s">
        <v>669</v>
      </c>
      <c r="N609" s="53" t="s">
        <v>44</v>
      </c>
      <c r="O609" s="53" t="s">
        <v>45</v>
      </c>
      <c r="P609" s="53" t="s">
        <v>68</v>
      </c>
      <c r="Q609" s="53" t="s">
        <v>53</v>
      </c>
      <c r="R609" s="53" t="s">
        <v>48</v>
      </c>
      <c r="S609" s="31"/>
      <c r="T609" s="31" t="s">
        <v>670</v>
      </c>
      <c r="U609" s="31"/>
      <c r="V609" s="31"/>
      <c r="W609" s="40"/>
      <c r="X609" s="40"/>
      <c r="Y609" s="22">
        <v>0</v>
      </c>
      <c r="Z609" s="40">
        <f t="shared" si="12"/>
        <v>5.86</v>
      </c>
      <c r="AA609" s="41" t="str">
        <f t="shared" si="11"/>
        <v>Complete - No Adjustment</v>
      </c>
      <c r="AB609" s="43"/>
      <c r="AC609" s="17"/>
      <c r="AD609" s="17"/>
      <c r="AE609" s="17"/>
      <c r="AF609" s="17"/>
      <c r="AG609" s="17"/>
      <c r="AH609" s="17"/>
      <c r="AI609" s="17"/>
      <c r="AJ609" s="17"/>
    </row>
    <row r="610" spans="1:36" s="9" customFormat="1" x14ac:dyDescent="0.2">
      <c r="A610" s="9">
        <v>600</v>
      </c>
      <c r="B610" s="31" t="s">
        <v>37</v>
      </c>
      <c r="C610" s="31" t="s">
        <v>666</v>
      </c>
      <c r="D610" s="31" t="s">
        <v>667</v>
      </c>
      <c r="E610" s="31" t="s">
        <v>668</v>
      </c>
      <c r="F610" s="31" t="s">
        <v>659</v>
      </c>
      <c r="G610" s="31" t="s">
        <v>42</v>
      </c>
      <c r="H610" s="32">
        <v>42109</v>
      </c>
      <c r="I610" s="52">
        <v>42114</v>
      </c>
      <c r="J610" s="52">
        <v>1172.8499999999999</v>
      </c>
      <c r="K610" s="52">
        <v>6.22</v>
      </c>
      <c r="L610" s="53"/>
      <c r="M610" s="52" t="s">
        <v>669</v>
      </c>
      <c r="N610" s="53" t="s">
        <v>44</v>
      </c>
      <c r="O610" s="53" t="s">
        <v>45</v>
      </c>
      <c r="P610" s="53" t="s">
        <v>68</v>
      </c>
      <c r="Q610" s="53" t="s">
        <v>53</v>
      </c>
      <c r="R610" s="53" t="s">
        <v>48</v>
      </c>
      <c r="S610" s="31"/>
      <c r="T610" s="31" t="s">
        <v>670</v>
      </c>
      <c r="U610" s="31"/>
      <c r="V610" s="31"/>
      <c r="W610" s="40"/>
      <c r="X610" s="40"/>
      <c r="Y610" s="22">
        <v>0</v>
      </c>
      <c r="Z610" s="40">
        <f t="shared" si="12"/>
        <v>6.22</v>
      </c>
      <c r="AA610" s="41" t="str">
        <f t="shared" si="11"/>
        <v>Complete - No Adjustment</v>
      </c>
      <c r="AB610" s="43"/>
      <c r="AC610" s="17"/>
      <c r="AD610" s="17"/>
      <c r="AE610" s="17"/>
      <c r="AF610" s="17"/>
      <c r="AG610" s="17"/>
      <c r="AH610" s="17"/>
      <c r="AI610" s="17"/>
      <c r="AJ610" s="17"/>
    </row>
    <row r="611" spans="1:36" s="9" customFormat="1" x14ac:dyDescent="0.2">
      <c r="A611" s="9">
        <v>601</v>
      </c>
      <c r="B611" s="31" t="s">
        <v>37</v>
      </c>
      <c r="C611" s="31" t="s">
        <v>666</v>
      </c>
      <c r="D611" s="31" t="s">
        <v>667</v>
      </c>
      <c r="E611" s="31" t="s">
        <v>668</v>
      </c>
      <c r="F611" s="31" t="s">
        <v>659</v>
      </c>
      <c r="G611" s="31" t="s">
        <v>42</v>
      </c>
      <c r="H611" s="32">
        <v>42109</v>
      </c>
      <c r="I611" s="52">
        <v>42114</v>
      </c>
      <c r="J611" s="52">
        <v>1172.8499999999999</v>
      </c>
      <c r="K611" s="52">
        <v>25</v>
      </c>
      <c r="L611" s="53"/>
      <c r="M611" s="52" t="s">
        <v>669</v>
      </c>
      <c r="N611" s="53" t="s">
        <v>44</v>
      </c>
      <c r="O611" s="53" t="s">
        <v>45</v>
      </c>
      <c r="P611" s="53" t="s">
        <v>68</v>
      </c>
      <c r="Q611" s="53" t="s">
        <v>53</v>
      </c>
      <c r="R611" s="53" t="s">
        <v>48</v>
      </c>
      <c r="S611" s="31"/>
      <c r="T611" s="31" t="s">
        <v>670</v>
      </c>
      <c r="U611" s="31"/>
      <c r="V611" s="31"/>
      <c r="W611" s="40"/>
      <c r="X611" s="40"/>
      <c r="Y611" s="22">
        <v>0</v>
      </c>
      <c r="Z611" s="40">
        <f t="shared" si="12"/>
        <v>25</v>
      </c>
      <c r="AA611" s="41" t="str">
        <f t="shared" si="11"/>
        <v>Complete - No Adjustment</v>
      </c>
      <c r="AB611" s="43"/>
      <c r="AC611" s="17"/>
      <c r="AD611" s="17"/>
      <c r="AE611" s="17"/>
      <c r="AF611" s="17"/>
      <c r="AG611" s="17"/>
      <c r="AH611" s="17"/>
      <c r="AI611" s="17"/>
      <c r="AJ611" s="17"/>
    </row>
    <row r="612" spans="1:36" s="9" customFormat="1" x14ac:dyDescent="0.2">
      <c r="A612" s="9">
        <v>602</v>
      </c>
      <c r="B612" s="31" t="s">
        <v>37</v>
      </c>
      <c r="C612" s="31" t="s">
        <v>666</v>
      </c>
      <c r="D612" s="31" t="s">
        <v>667</v>
      </c>
      <c r="E612" s="31" t="s">
        <v>668</v>
      </c>
      <c r="F612" s="31" t="s">
        <v>659</v>
      </c>
      <c r="G612" s="31" t="s">
        <v>42</v>
      </c>
      <c r="H612" s="32">
        <v>42109</v>
      </c>
      <c r="I612" s="52">
        <v>42114</v>
      </c>
      <c r="J612" s="52">
        <v>1172.8499999999999</v>
      </c>
      <c r="K612" s="52">
        <v>25</v>
      </c>
      <c r="L612" s="53"/>
      <c r="M612" s="52" t="s">
        <v>669</v>
      </c>
      <c r="N612" s="53" t="s">
        <v>44</v>
      </c>
      <c r="O612" s="53" t="s">
        <v>45</v>
      </c>
      <c r="P612" s="53" t="s">
        <v>68</v>
      </c>
      <c r="Q612" s="53" t="s">
        <v>53</v>
      </c>
      <c r="R612" s="53" t="s">
        <v>48</v>
      </c>
      <c r="S612" s="31"/>
      <c r="T612" s="31" t="s">
        <v>670</v>
      </c>
      <c r="U612" s="31"/>
      <c r="V612" s="31"/>
      <c r="W612" s="40"/>
      <c r="X612" s="40"/>
      <c r="Y612" s="22">
        <v>0</v>
      </c>
      <c r="Z612" s="40">
        <f t="shared" si="12"/>
        <v>25</v>
      </c>
      <c r="AA612" s="41" t="str">
        <f t="shared" si="11"/>
        <v>Complete - No Adjustment</v>
      </c>
      <c r="AB612" s="43"/>
      <c r="AC612" s="17"/>
      <c r="AD612" s="17"/>
      <c r="AE612" s="17"/>
      <c r="AF612" s="17"/>
      <c r="AG612" s="17"/>
      <c r="AH612" s="17"/>
      <c r="AI612" s="17"/>
      <c r="AJ612" s="17"/>
    </row>
    <row r="613" spans="1:36" s="9" customFormat="1" x14ac:dyDescent="0.2">
      <c r="A613" s="9">
        <v>603</v>
      </c>
      <c r="B613" s="31" t="s">
        <v>37</v>
      </c>
      <c r="C613" s="31" t="s">
        <v>666</v>
      </c>
      <c r="D613" s="31" t="s">
        <v>667</v>
      </c>
      <c r="E613" s="31" t="s">
        <v>668</v>
      </c>
      <c r="F613" s="31" t="s">
        <v>659</v>
      </c>
      <c r="G613" s="31" t="s">
        <v>42</v>
      </c>
      <c r="H613" s="32">
        <v>42109</v>
      </c>
      <c r="I613" s="52">
        <v>42114</v>
      </c>
      <c r="J613" s="52">
        <v>1172.8499999999999</v>
      </c>
      <c r="K613" s="52">
        <v>25</v>
      </c>
      <c r="L613" s="53"/>
      <c r="M613" s="52" t="s">
        <v>669</v>
      </c>
      <c r="N613" s="53" t="s">
        <v>44</v>
      </c>
      <c r="O613" s="53" t="s">
        <v>45</v>
      </c>
      <c r="P613" s="53" t="s">
        <v>68</v>
      </c>
      <c r="Q613" s="53" t="s">
        <v>53</v>
      </c>
      <c r="R613" s="53" t="s">
        <v>48</v>
      </c>
      <c r="S613" s="31"/>
      <c r="T613" s="31" t="s">
        <v>670</v>
      </c>
      <c r="U613" s="31"/>
      <c r="V613" s="31"/>
      <c r="W613" s="40"/>
      <c r="X613" s="40"/>
      <c r="Y613" s="22">
        <v>0</v>
      </c>
      <c r="Z613" s="40">
        <f t="shared" si="12"/>
        <v>25</v>
      </c>
      <c r="AA613" s="41" t="str">
        <f t="shared" si="11"/>
        <v>Complete - No Adjustment</v>
      </c>
      <c r="AB613" s="43"/>
      <c r="AC613" s="17"/>
      <c r="AD613" s="17"/>
      <c r="AE613" s="17"/>
      <c r="AF613" s="17"/>
      <c r="AG613" s="17"/>
      <c r="AH613" s="17"/>
      <c r="AI613" s="17"/>
      <c r="AJ613" s="17"/>
    </row>
    <row r="614" spans="1:36" s="9" customFormat="1" x14ac:dyDescent="0.2">
      <c r="A614" s="9">
        <v>604</v>
      </c>
      <c r="B614" s="31" t="s">
        <v>37</v>
      </c>
      <c r="C614" s="31" t="s">
        <v>666</v>
      </c>
      <c r="D614" s="31" t="s">
        <v>667</v>
      </c>
      <c r="E614" s="31" t="s">
        <v>668</v>
      </c>
      <c r="F614" s="31" t="s">
        <v>659</v>
      </c>
      <c r="G614" s="31" t="s">
        <v>42</v>
      </c>
      <c r="H614" s="32">
        <v>42109</v>
      </c>
      <c r="I614" s="52">
        <v>42114</v>
      </c>
      <c r="J614" s="52">
        <v>1172.8499999999999</v>
      </c>
      <c r="K614" s="52">
        <v>25</v>
      </c>
      <c r="L614" s="53"/>
      <c r="M614" s="52" t="s">
        <v>669</v>
      </c>
      <c r="N614" s="53" t="s">
        <v>44</v>
      </c>
      <c r="O614" s="53" t="s">
        <v>45</v>
      </c>
      <c r="P614" s="53" t="s">
        <v>68</v>
      </c>
      <c r="Q614" s="53" t="s">
        <v>53</v>
      </c>
      <c r="R614" s="53" t="s">
        <v>48</v>
      </c>
      <c r="S614" s="31"/>
      <c r="T614" s="31" t="s">
        <v>670</v>
      </c>
      <c r="U614" s="31"/>
      <c r="V614" s="31"/>
      <c r="W614" s="40"/>
      <c r="X614" s="40"/>
      <c r="Y614" s="22">
        <v>0</v>
      </c>
      <c r="Z614" s="40">
        <f t="shared" si="12"/>
        <v>25</v>
      </c>
      <c r="AA614" s="41" t="str">
        <f t="shared" si="11"/>
        <v>Complete - No Adjustment</v>
      </c>
      <c r="AB614" s="43"/>
      <c r="AC614" s="17"/>
      <c r="AD614" s="17"/>
      <c r="AE614" s="17"/>
      <c r="AF614" s="17"/>
      <c r="AG614" s="17"/>
      <c r="AH614" s="17"/>
      <c r="AI614" s="17"/>
      <c r="AJ614" s="17"/>
    </row>
    <row r="615" spans="1:36" s="9" customFormat="1" x14ac:dyDescent="0.2">
      <c r="A615" s="9">
        <v>605</v>
      </c>
      <c r="B615" s="31" t="s">
        <v>37</v>
      </c>
      <c r="C615" s="31" t="s">
        <v>666</v>
      </c>
      <c r="D615" s="31" t="s">
        <v>667</v>
      </c>
      <c r="E615" s="31" t="s">
        <v>668</v>
      </c>
      <c r="F615" s="31" t="s">
        <v>659</v>
      </c>
      <c r="G615" s="31" t="s">
        <v>42</v>
      </c>
      <c r="H615" s="32">
        <v>42109</v>
      </c>
      <c r="I615" s="52">
        <v>42114</v>
      </c>
      <c r="J615" s="52">
        <v>1172.8499999999999</v>
      </c>
      <c r="K615" s="52">
        <v>25</v>
      </c>
      <c r="L615" s="53"/>
      <c r="M615" s="52" t="s">
        <v>669</v>
      </c>
      <c r="N615" s="53" t="s">
        <v>44</v>
      </c>
      <c r="O615" s="53" t="s">
        <v>45</v>
      </c>
      <c r="P615" s="53" t="s">
        <v>68</v>
      </c>
      <c r="Q615" s="53" t="s">
        <v>53</v>
      </c>
      <c r="R615" s="53" t="s">
        <v>48</v>
      </c>
      <c r="S615" s="31"/>
      <c r="T615" s="31" t="s">
        <v>670</v>
      </c>
      <c r="U615" s="31"/>
      <c r="V615" s="31"/>
      <c r="W615" s="40"/>
      <c r="X615" s="40"/>
      <c r="Y615" s="22">
        <v>0</v>
      </c>
      <c r="Z615" s="40">
        <f t="shared" si="12"/>
        <v>25</v>
      </c>
      <c r="AA615" s="41" t="str">
        <f t="shared" si="11"/>
        <v>Complete - No Adjustment</v>
      </c>
      <c r="AB615" s="43"/>
      <c r="AC615" s="17"/>
      <c r="AD615" s="17"/>
      <c r="AE615" s="17"/>
      <c r="AF615" s="17"/>
      <c r="AG615" s="17"/>
      <c r="AH615" s="17"/>
      <c r="AI615" s="17"/>
      <c r="AJ615" s="17"/>
    </row>
    <row r="616" spans="1:36" s="9" customFormat="1" x14ac:dyDescent="0.2">
      <c r="A616" s="9">
        <v>606</v>
      </c>
      <c r="B616" s="31" t="s">
        <v>37</v>
      </c>
      <c r="C616" s="31" t="s">
        <v>666</v>
      </c>
      <c r="D616" s="31" t="s">
        <v>667</v>
      </c>
      <c r="E616" s="31" t="s">
        <v>668</v>
      </c>
      <c r="F616" s="31" t="s">
        <v>659</v>
      </c>
      <c r="G616" s="31" t="s">
        <v>42</v>
      </c>
      <c r="H616" s="32">
        <v>42109</v>
      </c>
      <c r="I616" s="52">
        <v>42114</v>
      </c>
      <c r="J616" s="52">
        <v>1172.8499999999999</v>
      </c>
      <c r="K616" s="52">
        <v>25</v>
      </c>
      <c r="L616" s="53"/>
      <c r="M616" s="52" t="s">
        <v>669</v>
      </c>
      <c r="N616" s="53" t="s">
        <v>44</v>
      </c>
      <c r="O616" s="53" t="s">
        <v>45</v>
      </c>
      <c r="P616" s="53" t="s">
        <v>68</v>
      </c>
      <c r="Q616" s="53" t="s">
        <v>53</v>
      </c>
      <c r="R616" s="53" t="s">
        <v>48</v>
      </c>
      <c r="S616" s="31"/>
      <c r="T616" s="31" t="s">
        <v>670</v>
      </c>
      <c r="U616" s="31"/>
      <c r="V616" s="31"/>
      <c r="W616" s="40"/>
      <c r="X616" s="40"/>
      <c r="Y616" s="22">
        <v>0</v>
      </c>
      <c r="Z616" s="40">
        <f t="shared" si="12"/>
        <v>25</v>
      </c>
      <c r="AA616" s="41" t="str">
        <f t="shared" si="11"/>
        <v>Complete - No Adjustment</v>
      </c>
      <c r="AB616" s="43"/>
      <c r="AC616" s="17"/>
      <c r="AD616" s="17"/>
      <c r="AE616" s="17"/>
      <c r="AF616" s="17"/>
      <c r="AG616" s="17"/>
      <c r="AH616" s="17"/>
      <c r="AI616" s="17"/>
      <c r="AJ616" s="17"/>
    </row>
    <row r="617" spans="1:36" s="9" customFormat="1" x14ac:dyDescent="0.2">
      <c r="A617" s="9">
        <v>607</v>
      </c>
      <c r="B617" s="31" t="s">
        <v>37</v>
      </c>
      <c r="C617" s="31" t="s">
        <v>666</v>
      </c>
      <c r="D617" s="31" t="s">
        <v>667</v>
      </c>
      <c r="E617" s="31" t="s">
        <v>668</v>
      </c>
      <c r="F617" s="31" t="s">
        <v>659</v>
      </c>
      <c r="G617" s="31" t="s">
        <v>42</v>
      </c>
      <c r="H617" s="32">
        <v>42109</v>
      </c>
      <c r="I617" s="52">
        <v>42114</v>
      </c>
      <c r="J617" s="52">
        <v>1172.8499999999999</v>
      </c>
      <c r="K617" s="52">
        <v>25</v>
      </c>
      <c r="L617" s="53"/>
      <c r="M617" s="52" t="s">
        <v>669</v>
      </c>
      <c r="N617" s="53" t="s">
        <v>44</v>
      </c>
      <c r="O617" s="53" t="s">
        <v>45</v>
      </c>
      <c r="P617" s="53" t="s">
        <v>68</v>
      </c>
      <c r="Q617" s="53" t="s">
        <v>53</v>
      </c>
      <c r="R617" s="53" t="s">
        <v>48</v>
      </c>
      <c r="S617" s="31"/>
      <c r="T617" s="31" t="s">
        <v>670</v>
      </c>
      <c r="U617" s="31"/>
      <c r="V617" s="31"/>
      <c r="W617" s="40"/>
      <c r="X617" s="40"/>
      <c r="Y617" s="22">
        <v>0</v>
      </c>
      <c r="Z617" s="40">
        <f t="shared" si="12"/>
        <v>25</v>
      </c>
      <c r="AA617" s="41" t="str">
        <f t="shared" si="11"/>
        <v>Complete - No Adjustment</v>
      </c>
      <c r="AB617" s="43"/>
      <c r="AC617" s="17"/>
      <c r="AD617" s="17"/>
      <c r="AE617" s="17"/>
      <c r="AF617" s="17"/>
      <c r="AG617" s="17"/>
      <c r="AH617" s="17"/>
      <c r="AI617" s="17"/>
      <c r="AJ617" s="17"/>
    </row>
    <row r="618" spans="1:36" s="9" customFormat="1" x14ac:dyDescent="0.2">
      <c r="A618" s="9">
        <v>608</v>
      </c>
      <c r="B618" s="31" t="s">
        <v>37</v>
      </c>
      <c r="C618" s="31" t="s">
        <v>666</v>
      </c>
      <c r="D618" s="31" t="s">
        <v>667</v>
      </c>
      <c r="E618" s="31" t="s">
        <v>668</v>
      </c>
      <c r="F618" s="31" t="s">
        <v>659</v>
      </c>
      <c r="G618" s="31" t="s">
        <v>42</v>
      </c>
      <c r="H618" s="32">
        <v>42109</v>
      </c>
      <c r="I618" s="52">
        <v>42114</v>
      </c>
      <c r="J618" s="52">
        <v>1172.8499999999999</v>
      </c>
      <c r="K618" s="52">
        <v>25</v>
      </c>
      <c r="L618" s="53"/>
      <c r="M618" s="52" t="s">
        <v>669</v>
      </c>
      <c r="N618" s="53" t="s">
        <v>44</v>
      </c>
      <c r="O618" s="53" t="s">
        <v>45</v>
      </c>
      <c r="P618" s="53" t="s">
        <v>68</v>
      </c>
      <c r="Q618" s="53" t="s">
        <v>53</v>
      </c>
      <c r="R618" s="53" t="s">
        <v>48</v>
      </c>
      <c r="S618" s="31"/>
      <c r="T618" s="31" t="s">
        <v>670</v>
      </c>
      <c r="U618" s="31"/>
      <c r="V618" s="31"/>
      <c r="W618" s="40"/>
      <c r="X618" s="40"/>
      <c r="Y618" s="22">
        <v>0</v>
      </c>
      <c r="Z618" s="40">
        <f t="shared" si="12"/>
        <v>25</v>
      </c>
      <c r="AA618" s="41" t="str">
        <f t="shared" si="11"/>
        <v>Complete - No Adjustment</v>
      </c>
      <c r="AB618" s="43"/>
      <c r="AC618" s="17"/>
      <c r="AD618" s="17"/>
      <c r="AE618" s="17"/>
      <c r="AF618" s="17"/>
      <c r="AG618" s="17"/>
      <c r="AH618" s="17"/>
      <c r="AI618" s="17"/>
      <c r="AJ618" s="17"/>
    </row>
    <row r="619" spans="1:36" s="9" customFormat="1" x14ac:dyDescent="0.2">
      <c r="A619" s="9">
        <v>609</v>
      </c>
      <c r="B619" s="31" t="s">
        <v>37</v>
      </c>
      <c r="C619" s="31" t="s">
        <v>666</v>
      </c>
      <c r="D619" s="31" t="s">
        <v>667</v>
      </c>
      <c r="E619" s="31" t="s">
        <v>668</v>
      </c>
      <c r="F619" s="31" t="s">
        <v>659</v>
      </c>
      <c r="G619" s="31" t="s">
        <v>42</v>
      </c>
      <c r="H619" s="32">
        <v>42109</v>
      </c>
      <c r="I619" s="52">
        <v>42114</v>
      </c>
      <c r="J619" s="52">
        <v>1172.8499999999999</v>
      </c>
      <c r="K619" s="52">
        <v>25</v>
      </c>
      <c r="L619" s="53"/>
      <c r="M619" s="52" t="s">
        <v>669</v>
      </c>
      <c r="N619" s="53" t="s">
        <v>44</v>
      </c>
      <c r="O619" s="53" t="s">
        <v>45</v>
      </c>
      <c r="P619" s="53" t="s">
        <v>68</v>
      </c>
      <c r="Q619" s="53" t="s">
        <v>53</v>
      </c>
      <c r="R619" s="53" t="s">
        <v>48</v>
      </c>
      <c r="S619" s="31"/>
      <c r="T619" s="31" t="s">
        <v>670</v>
      </c>
      <c r="U619" s="31"/>
      <c r="V619" s="31"/>
      <c r="W619" s="40"/>
      <c r="X619" s="40"/>
      <c r="Y619" s="22">
        <v>0</v>
      </c>
      <c r="Z619" s="40">
        <f t="shared" si="12"/>
        <v>25</v>
      </c>
      <c r="AA619" s="41" t="str">
        <f t="shared" si="11"/>
        <v>Complete - No Adjustment</v>
      </c>
      <c r="AB619" s="43"/>
      <c r="AC619" s="17"/>
      <c r="AD619" s="17"/>
      <c r="AE619" s="17"/>
      <c r="AF619" s="17"/>
      <c r="AG619" s="17"/>
      <c r="AH619" s="17"/>
      <c r="AI619" s="17"/>
      <c r="AJ619" s="17"/>
    </row>
    <row r="620" spans="1:36" s="9" customFormat="1" x14ac:dyDescent="0.2">
      <c r="A620" s="9">
        <v>610</v>
      </c>
      <c r="B620" s="31" t="s">
        <v>37</v>
      </c>
      <c r="C620" s="31" t="s">
        <v>666</v>
      </c>
      <c r="D620" s="31" t="s">
        <v>667</v>
      </c>
      <c r="E620" s="31" t="s">
        <v>668</v>
      </c>
      <c r="F620" s="31" t="s">
        <v>659</v>
      </c>
      <c r="G620" s="31" t="s">
        <v>42</v>
      </c>
      <c r="H620" s="32">
        <v>42109</v>
      </c>
      <c r="I620" s="52">
        <v>42114</v>
      </c>
      <c r="J620" s="52">
        <v>1172.8499999999999</v>
      </c>
      <c r="K620" s="52">
        <v>25</v>
      </c>
      <c r="L620" s="53"/>
      <c r="M620" s="52" t="s">
        <v>669</v>
      </c>
      <c r="N620" s="53" t="s">
        <v>44</v>
      </c>
      <c r="O620" s="53" t="s">
        <v>45</v>
      </c>
      <c r="P620" s="53" t="s">
        <v>68</v>
      </c>
      <c r="Q620" s="53" t="s">
        <v>53</v>
      </c>
      <c r="R620" s="53" t="s">
        <v>48</v>
      </c>
      <c r="S620" s="31"/>
      <c r="T620" s="31" t="s">
        <v>670</v>
      </c>
      <c r="U620" s="31"/>
      <c r="V620" s="31"/>
      <c r="W620" s="40"/>
      <c r="X620" s="40"/>
      <c r="Y620" s="22">
        <v>0</v>
      </c>
      <c r="Z620" s="40">
        <f t="shared" si="12"/>
        <v>25</v>
      </c>
      <c r="AA620" s="41" t="str">
        <f t="shared" si="11"/>
        <v>Complete - No Adjustment</v>
      </c>
      <c r="AB620" s="43"/>
      <c r="AC620" s="17"/>
      <c r="AD620" s="17"/>
      <c r="AE620" s="17"/>
      <c r="AF620" s="17"/>
      <c r="AG620" s="17"/>
      <c r="AH620" s="17"/>
      <c r="AI620" s="17"/>
      <c r="AJ620" s="17"/>
    </row>
    <row r="621" spans="1:36" s="9" customFormat="1" x14ac:dyDescent="0.2">
      <c r="A621" s="9">
        <v>611</v>
      </c>
      <c r="B621" s="31" t="s">
        <v>37</v>
      </c>
      <c r="C621" s="31" t="s">
        <v>666</v>
      </c>
      <c r="D621" s="31" t="s">
        <v>667</v>
      </c>
      <c r="E621" s="31" t="s">
        <v>668</v>
      </c>
      <c r="F621" s="31" t="s">
        <v>659</v>
      </c>
      <c r="G621" s="31" t="s">
        <v>42</v>
      </c>
      <c r="H621" s="32">
        <v>42109</v>
      </c>
      <c r="I621" s="52">
        <v>42114</v>
      </c>
      <c r="J621" s="52">
        <v>1172.8499999999999</v>
      </c>
      <c r="K621" s="52">
        <v>200.41</v>
      </c>
      <c r="L621" s="53"/>
      <c r="M621" s="52" t="s">
        <v>669</v>
      </c>
      <c r="N621" s="53" t="s">
        <v>44</v>
      </c>
      <c r="O621" s="53" t="s">
        <v>45</v>
      </c>
      <c r="P621" s="53" t="s">
        <v>68</v>
      </c>
      <c r="Q621" s="53" t="s">
        <v>47</v>
      </c>
      <c r="R621" s="53" t="s">
        <v>48</v>
      </c>
      <c r="S621" s="31"/>
      <c r="T621" s="31" t="s">
        <v>670</v>
      </c>
      <c r="U621" s="31"/>
      <c r="V621" s="31"/>
      <c r="W621" s="40"/>
      <c r="X621" s="40"/>
      <c r="Y621" s="22">
        <v>0</v>
      </c>
      <c r="Z621" s="40">
        <f t="shared" si="12"/>
        <v>200.41</v>
      </c>
      <c r="AA621" s="41" t="str">
        <f t="shared" si="11"/>
        <v>Complete - No Adjustment</v>
      </c>
      <c r="AB621" s="43"/>
      <c r="AC621" s="17"/>
      <c r="AD621" s="17"/>
      <c r="AE621" s="17"/>
      <c r="AF621" s="17"/>
      <c r="AG621" s="17"/>
      <c r="AH621" s="17"/>
      <c r="AI621" s="17"/>
      <c r="AJ621" s="17"/>
    </row>
    <row r="622" spans="1:36" s="9" customFormat="1" x14ac:dyDescent="0.2">
      <c r="A622" s="9">
        <v>612</v>
      </c>
      <c r="B622" s="31" t="s">
        <v>37</v>
      </c>
      <c r="C622" s="31" t="s">
        <v>666</v>
      </c>
      <c r="D622" s="31" t="s">
        <v>667</v>
      </c>
      <c r="E622" s="31" t="s">
        <v>668</v>
      </c>
      <c r="F622" s="31" t="s">
        <v>659</v>
      </c>
      <c r="G622" s="31" t="s">
        <v>42</v>
      </c>
      <c r="H622" s="32">
        <v>42109</v>
      </c>
      <c r="I622" s="52">
        <v>42114</v>
      </c>
      <c r="J622" s="52">
        <v>1172.8499999999999</v>
      </c>
      <c r="K622" s="52">
        <v>5.86</v>
      </c>
      <c r="L622" s="53"/>
      <c r="M622" s="52" t="s">
        <v>669</v>
      </c>
      <c r="N622" s="53" t="s">
        <v>44</v>
      </c>
      <c r="O622" s="53" t="s">
        <v>45</v>
      </c>
      <c r="P622" s="53" t="s">
        <v>68</v>
      </c>
      <c r="Q622" s="53" t="s">
        <v>53</v>
      </c>
      <c r="R622" s="53" t="s">
        <v>48</v>
      </c>
      <c r="S622" s="31"/>
      <c r="T622" s="31" t="s">
        <v>670</v>
      </c>
      <c r="U622" s="31"/>
      <c r="V622" s="31"/>
      <c r="W622" s="40"/>
      <c r="X622" s="40"/>
      <c r="Y622" s="22">
        <v>0</v>
      </c>
      <c r="Z622" s="40">
        <f t="shared" si="12"/>
        <v>5.86</v>
      </c>
      <c r="AA622" s="41" t="str">
        <f t="shared" si="11"/>
        <v>Complete - No Adjustment</v>
      </c>
      <c r="AB622" s="43"/>
      <c r="AC622" s="17"/>
      <c r="AD622" s="17"/>
      <c r="AE622" s="17"/>
      <c r="AF622" s="17"/>
      <c r="AG622" s="17"/>
      <c r="AH622" s="17"/>
      <c r="AI622" s="17"/>
      <c r="AJ622" s="17"/>
    </row>
    <row r="623" spans="1:36" s="9" customFormat="1" x14ac:dyDescent="0.2">
      <c r="A623" s="9">
        <v>613</v>
      </c>
      <c r="B623" s="31" t="s">
        <v>37</v>
      </c>
      <c r="C623" s="31" t="s">
        <v>666</v>
      </c>
      <c r="D623" s="31" t="s">
        <v>667</v>
      </c>
      <c r="E623" s="31" t="s">
        <v>668</v>
      </c>
      <c r="F623" s="31" t="s">
        <v>659</v>
      </c>
      <c r="G623" s="31" t="s">
        <v>42</v>
      </c>
      <c r="H623" s="32">
        <v>42109</v>
      </c>
      <c r="I623" s="52">
        <v>42114</v>
      </c>
      <c r="J623" s="52">
        <v>1172.8499999999999</v>
      </c>
      <c r="K623" s="52">
        <v>4.54</v>
      </c>
      <c r="L623" s="53"/>
      <c r="M623" s="52" t="s">
        <v>669</v>
      </c>
      <c r="N623" s="53" t="s">
        <v>44</v>
      </c>
      <c r="O623" s="53" t="s">
        <v>103</v>
      </c>
      <c r="P623" s="53" t="s">
        <v>68</v>
      </c>
      <c r="Q623" s="53" t="s">
        <v>150</v>
      </c>
      <c r="R623" s="53" t="s">
        <v>48</v>
      </c>
      <c r="S623" s="31"/>
      <c r="T623" s="31" t="s">
        <v>670</v>
      </c>
      <c r="U623" s="31"/>
      <c r="V623" s="31"/>
      <c r="W623" s="40"/>
      <c r="X623" s="40"/>
      <c r="Y623" s="22">
        <v>0</v>
      </c>
      <c r="Z623" s="40">
        <f t="shared" si="12"/>
        <v>4.54</v>
      </c>
      <c r="AA623" s="41" t="str">
        <f t="shared" si="11"/>
        <v>Complete - No Adjustment</v>
      </c>
      <c r="AB623" s="43"/>
      <c r="AC623" s="17"/>
      <c r="AD623" s="17"/>
      <c r="AE623" s="17"/>
      <c r="AF623" s="17"/>
      <c r="AG623" s="17"/>
      <c r="AH623" s="17"/>
      <c r="AI623" s="17"/>
      <c r="AJ623" s="17"/>
    </row>
    <row r="624" spans="1:36" s="9" customFormat="1" x14ac:dyDescent="0.2">
      <c r="A624" s="9">
        <v>614</v>
      </c>
      <c r="B624" s="31" t="s">
        <v>37</v>
      </c>
      <c r="C624" s="31" t="s">
        <v>666</v>
      </c>
      <c r="D624" s="31" t="s">
        <v>667</v>
      </c>
      <c r="E624" s="31" t="s">
        <v>668</v>
      </c>
      <c r="F624" s="31" t="s">
        <v>659</v>
      </c>
      <c r="G624" s="31" t="s">
        <v>42</v>
      </c>
      <c r="H624" s="32">
        <v>42109</v>
      </c>
      <c r="I624" s="52">
        <v>42114</v>
      </c>
      <c r="J624" s="52">
        <v>1172.8499999999999</v>
      </c>
      <c r="K624" s="52">
        <v>10.54</v>
      </c>
      <c r="L624" s="53"/>
      <c r="M624" s="52" t="s">
        <v>669</v>
      </c>
      <c r="N624" s="53" t="s">
        <v>44</v>
      </c>
      <c r="O624" s="53" t="s">
        <v>103</v>
      </c>
      <c r="P624" s="53" t="s">
        <v>68</v>
      </c>
      <c r="Q624" s="53" t="s">
        <v>53</v>
      </c>
      <c r="R624" s="53" t="s">
        <v>48</v>
      </c>
      <c r="S624" s="31"/>
      <c r="T624" s="31" t="s">
        <v>670</v>
      </c>
      <c r="U624" s="31"/>
      <c r="V624" s="31"/>
      <c r="W624" s="40"/>
      <c r="X624" s="40"/>
      <c r="Y624" s="22">
        <v>0</v>
      </c>
      <c r="Z624" s="40">
        <f t="shared" si="12"/>
        <v>10.54</v>
      </c>
      <c r="AA624" s="41" t="str">
        <f t="shared" si="11"/>
        <v>Complete - No Adjustment</v>
      </c>
      <c r="AB624" s="43"/>
      <c r="AC624" s="17"/>
      <c r="AD624" s="17"/>
      <c r="AE624" s="17"/>
      <c r="AF624" s="17"/>
      <c r="AG624" s="17"/>
      <c r="AH624" s="17"/>
      <c r="AI624" s="17"/>
      <c r="AJ624" s="17"/>
    </row>
    <row r="625" spans="1:36" s="9" customFormat="1" x14ac:dyDescent="0.2">
      <c r="A625" s="9">
        <v>615</v>
      </c>
      <c r="B625" s="31" t="s">
        <v>37</v>
      </c>
      <c r="C625" s="31" t="s">
        <v>666</v>
      </c>
      <c r="D625" s="31" t="s">
        <v>667</v>
      </c>
      <c r="E625" s="31" t="s">
        <v>668</v>
      </c>
      <c r="F625" s="31" t="s">
        <v>659</v>
      </c>
      <c r="G625" s="31" t="s">
        <v>42</v>
      </c>
      <c r="H625" s="32">
        <v>42109</v>
      </c>
      <c r="I625" s="52">
        <v>42114</v>
      </c>
      <c r="J625" s="52">
        <v>1172.8499999999999</v>
      </c>
      <c r="K625" s="52">
        <v>11.53</v>
      </c>
      <c r="L625" s="53"/>
      <c r="M625" s="52" t="s">
        <v>669</v>
      </c>
      <c r="N625" s="53" t="s">
        <v>44</v>
      </c>
      <c r="O625" s="53" t="s">
        <v>103</v>
      </c>
      <c r="P625" s="53" t="s">
        <v>68</v>
      </c>
      <c r="Q625" s="53" t="s">
        <v>53</v>
      </c>
      <c r="R625" s="53" t="s">
        <v>48</v>
      </c>
      <c r="S625" s="31"/>
      <c r="T625" s="31" t="s">
        <v>670</v>
      </c>
      <c r="U625" s="31"/>
      <c r="V625" s="31"/>
      <c r="W625" s="40"/>
      <c r="X625" s="40"/>
      <c r="Y625" s="22">
        <v>0</v>
      </c>
      <c r="Z625" s="40">
        <f t="shared" si="12"/>
        <v>11.53</v>
      </c>
      <c r="AA625" s="41" t="str">
        <f t="shared" si="11"/>
        <v>Complete - No Adjustment</v>
      </c>
      <c r="AB625" s="43"/>
      <c r="AC625" s="17"/>
      <c r="AD625" s="17"/>
      <c r="AE625" s="17"/>
      <c r="AF625" s="17"/>
      <c r="AG625" s="17"/>
      <c r="AH625" s="17"/>
      <c r="AI625" s="17"/>
      <c r="AJ625" s="17"/>
    </row>
    <row r="626" spans="1:36" s="9" customFormat="1" x14ac:dyDescent="0.2">
      <c r="A626" s="9">
        <v>616</v>
      </c>
      <c r="B626" s="31" t="s">
        <v>37</v>
      </c>
      <c r="C626" s="31" t="s">
        <v>666</v>
      </c>
      <c r="D626" s="31" t="s">
        <v>667</v>
      </c>
      <c r="E626" s="31" t="s">
        <v>668</v>
      </c>
      <c r="F626" s="31" t="s">
        <v>659</v>
      </c>
      <c r="G626" s="31" t="s">
        <v>42</v>
      </c>
      <c r="H626" s="32">
        <v>42109</v>
      </c>
      <c r="I626" s="52">
        <v>42114</v>
      </c>
      <c r="J626" s="52">
        <v>1172.8499999999999</v>
      </c>
      <c r="K626" s="52">
        <v>24</v>
      </c>
      <c r="L626" s="53"/>
      <c r="M626" s="52" t="s">
        <v>669</v>
      </c>
      <c r="N626" s="53" t="s">
        <v>44</v>
      </c>
      <c r="O626" s="53" t="s">
        <v>103</v>
      </c>
      <c r="P626" s="53" t="s">
        <v>68</v>
      </c>
      <c r="Q626" s="53" t="s">
        <v>53</v>
      </c>
      <c r="R626" s="53" t="s">
        <v>48</v>
      </c>
      <c r="S626" s="31"/>
      <c r="T626" s="31" t="s">
        <v>670</v>
      </c>
      <c r="U626" s="31"/>
      <c r="V626" s="31"/>
      <c r="W626" s="40"/>
      <c r="X626" s="40"/>
      <c r="Y626" s="22">
        <v>0</v>
      </c>
      <c r="Z626" s="40">
        <f t="shared" si="12"/>
        <v>24</v>
      </c>
      <c r="AA626" s="41" t="str">
        <f t="shared" si="11"/>
        <v>Complete - No Adjustment</v>
      </c>
      <c r="AB626" s="43"/>
      <c r="AC626" s="17"/>
      <c r="AD626" s="17"/>
      <c r="AE626" s="17"/>
      <c r="AF626" s="17"/>
      <c r="AG626" s="17"/>
      <c r="AH626" s="17"/>
      <c r="AI626" s="17"/>
      <c r="AJ626" s="17"/>
    </row>
    <row r="627" spans="1:36" s="9" customFormat="1" x14ac:dyDescent="0.2">
      <c r="A627" s="9">
        <v>617</v>
      </c>
      <c r="B627" s="31" t="s">
        <v>37</v>
      </c>
      <c r="C627" s="31" t="s">
        <v>666</v>
      </c>
      <c r="D627" s="31" t="s">
        <v>667</v>
      </c>
      <c r="E627" s="31" t="s">
        <v>668</v>
      </c>
      <c r="F627" s="31" t="s">
        <v>659</v>
      </c>
      <c r="G627" s="31" t="s">
        <v>42</v>
      </c>
      <c r="H627" s="32">
        <v>42109</v>
      </c>
      <c r="I627" s="52">
        <v>42114</v>
      </c>
      <c r="J627" s="52">
        <v>1172.8499999999999</v>
      </c>
      <c r="K627" s="52">
        <v>248</v>
      </c>
      <c r="L627" s="53"/>
      <c r="M627" s="52" t="s">
        <v>669</v>
      </c>
      <c r="N627" s="53" t="s">
        <v>44</v>
      </c>
      <c r="O627" s="53" t="s">
        <v>103</v>
      </c>
      <c r="P627" s="53" t="s">
        <v>68</v>
      </c>
      <c r="Q627" s="53" t="s">
        <v>53</v>
      </c>
      <c r="R627" s="53" t="s">
        <v>48</v>
      </c>
      <c r="S627" s="31"/>
      <c r="T627" s="31" t="s">
        <v>670</v>
      </c>
      <c r="U627" s="31"/>
      <c r="V627" s="31"/>
      <c r="W627" s="40"/>
      <c r="X627" s="40"/>
      <c r="Y627" s="22">
        <v>0</v>
      </c>
      <c r="Z627" s="40">
        <f t="shared" si="12"/>
        <v>248</v>
      </c>
      <c r="AA627" s="41" t="str">
        <f t="shared" si="11"/>
        <v>Complete - No Adjustment</v>
      </c>
      <c r="AB627" s="43"/>
      <c r="AC627" s="17"/>
      <c r="AD627" s="17"/>
      <c r="AE627" s="17"/>
      <c r="AF627" s="17"/>
      <c r="AG627" s="17"/>
      <c r="AH627" s="17"/>
      <c r="AI627" s="17"/>
      <c r="AJ627" s="17"/>
    </row>
    <row r="628" spans="1:36" s="9" customFormat="1" x14ac:dyDescent="0.2">
      <c r="A628" s="9">
        <v>618</v>
      </c>
      <c r="B628" s="31" t="s">
        <v>37</v>
      </c>
      <c r="C628" s="31" t="s">
        <v>666</v>
      </c>
      <c r="D628" s="31" t="s">
        <v>667</v>
      </c>
      <c r="E628" s="31" t="s">
        <v>668</v>
      </c>
      <c r="F628" s="31" t="s">
        <v>659</v>
      </c>
      <c r="G628" s="31" t="s">
        <v>42</v>
      </c>
      <c r="H628" s="32">
        <v>42109</v>
      </c>
      <c r="I628" s="52">
        <v>42114</v>
      </c>
      <c r="J628" s="52">
        <v>1172.8499999999999</v>
      </c>
      <c r="K628" s="52">
        <v>91</v>
      </c>
      <c r="L628" s="53"/>
      <c r="M628" s="52" t="s">
        <v>669</v>
      </c>
      <c r="N628" s="53" t="s">
        <v>44</v>
      </c>
      <c r="O628" s="53" t="s">
        <v>103</v>
      </c>
      <c r="P628" s="53" t="s">
        <v>68</v>
      </c>
      <c r="Q628" s="53" t="s">
        <v>53</v>
      </c>
      <c r="R628" s="53" t="s">
        <v>48</v>
      </c>
      <c r="S628" s="31"/>
      <c r="T628" s="31" t="s">
        <v>670</v>
      </c>
      <c r="U628" s="31"/>
      <c r="V628" s="31"/>
      <c r="W628" s="40"/>
      <c r="X628" s="40"/>
      <c r="Y628" s="22">
        <v>0</v>
      </c>
      <c r="Z628" s="40">
        <f t="shared" si="12"/>
        <v>91</v>
      </c>
      <c r="AA628" s="41" t="str">
        <f t="shared" si="11"/>
        <v>Complete - No Adjustment</v>
      </c>
      <c r="AB628" s="43"/>
      <c r="AC628" s="17"/>
      <c r="AD628" s="17"/>
      <c r="AE628" s="17"/>
      <c r="AF628" s="17"/>
      <c r="AG628" s="17"/>
      <c r="AH628" s="17"/>
      <c r="AI628" s="17"/>
      <c r="AJ628" s="17"/>
    </row>
    <row r="629" spans="1:36" s="9" customFormat="1" x14ac:dyDescent="0.2">
      <c r="A629" s="9">
        <v>619</v>
      </c>
      <c r="B629" s="31" t="s">
        <v>37</v>
      </c>
      <c r="C629" s="31" t="s">
        <v>666</v>
      </c>
      <c r="D629" s="31" t="s">
        <v>667</v>
      </c>
      <c r="E629" s="31" t="s">
        <v>668</v>
      </c>
      <c r="F629" s="31" t="s">
        <v>659</v>
      </c>
      <c r="G629" s="31" t="s">
        <v>42</v>
      </c>
      <c r="H629" s="32">
        <v>42109</v>
      </c>
      <c r="I629" s="52">
        <v>42114</v>
      </c>
      <c r="J629" s="52">
        <v>1172.8499999999999</v>
      </c>
      <c r="K629" s="52">
        <v>227.98</v>
      </c>
      <c r="L629" s="53"/>
      <c r="M629" s="52" t="s">
        <v>669</v>
      </c>
      <c r="N629" s="53" t="s">
        <v>44</v>
      </c>
      <c r="O629" s="53" t="s">
        <v>103</v>
      </c>
      <c r="P629" s="53" t="s">
        <v>68</v>
      </c>
      <c r="Q629" s="53" t="s">
        <v>73</v>
      </c>
      <c r="R629" s="53" t="s">
        <v>48</v>
      </c>
      <c r="S629" s="31"/>
      <c r="T629" s="31" t="s">
        <v>670</v>
      </c>
      <c r="U629" s="31"/>
      <c r="V629" s="31"/>
      <c r="W629" s="40"/>
      <c r="X629" s="40"/>
      <c r="Y629" s="22">
        <v>0</v>
      </c>
      <c r="Z629" s="40">
        <f t="shared" si="12"/>
        <v>227.98</v>
      </c>
      <c r="AA629" s="41" t="str">
        <f t="shared" si="11"/>
        <v>Complete - No Adjustment</v>
      </c>
      <c r="AB629" s="43"/>
      <c r="AC629" s="17"/>
      <c r="AD629" s="17"/>
      <c r="AE629" s="17"/>
      <c r="AF629" s="17"/>
      <c r="AG629" s="17"/>
      <c r="AH629" s="17"/>
      <c r="AI629" s="17"/>
      <c r="AJ629" s="17"/>
    </row>
    <row r="630" spans="1:36" s="9" customFormat="1" x14ac:dyDescent="0.2">
      <c r="A630" s="9">
        <v>620</v>
      </c>
      <c r="B630" s="31" t="s">
        <v>37</v>
      </c>
      <c r="C630" s="31" t="s">
        <v>666</v>
      </c>
      <c r="D630" s="31" t="s">
        <v>667</v>
      </c>
      <c r="E630" s="31" t="s">
        <v>668</v>
      </c>
      <c r="F630" s="31" t="s">
        <v>659</v>
      </c>
      <c r="G630" s="31" t="s">
        <v>42</v>
      </c>
      <c r="H630" s="32">
        <v>42109</v>
      </c>
      <c r="I630" s="52">
        <v>42114</v>
      </c>
      <c r="J630" s="52">
        <v>1172.8499999999999</v>
      </c>
      <c r="K630" s="52">
        <v>2</v>
      </c>
      <c r="L630" s="53"/>
      <c r="M630" s="52" t="s">
        <v>669</v>
      </c>
      <c r="N630" s="53" t="s">
        <v>44</v>
      </c>
      <c r="O630" s="53" t="s">
        <v>103</v>
      </c>
      <c r="P630" s="53" t="s">
        <v>68</v>
      </c>
      <c r="Q630" s="53" t="s">
        <v>47</v>
      </c>
      <c r="R630" s="53" t="s">
        <v>48</v>
      </c>
      <c r="S630" s="31"/>
      <c r="T630" s="31" t="s">
        <v>670</v>
      </c>
      <c r="U630" s="31"/>
      <c r="V630" s="31"/>
      <c r="W630" s="40"/>
      <c r="X630" s="40" t="s">
        <v>671</v>
      </c>
      <c r="Y630" s="22">
        <v>2</v>
      </c>
      <c r="Z630" s="40">
        <f t="shared" si="12"/>
        <v>0</v>
      </c>
      <c r="AA630" s="41" t="str">
        <f t="shared" si="11"/>
        <v>Complete - With Adjustment</v>
      </c>
      <c r="AB630" s="43"/>
      <c r="AC630" s="17"/>
      <c r="AD630" s="17"/>
      <c r="AE630" s="17"/>
      <c r="AF630" s="17"/>
      <c r="AG630" s="17"/>
      <c r="AH630" s="17"/>
      <c r="AI630" s="17"/>
      <c r="AJ630" s="17"/>
    </row>
    <row r="631" spans="1:36" s="9" customFormat="1" x14ac:dyDescent="0.2">
      <c r="A631" s="9">
        <v>621</v>
      </c>
      <c r="B631" s="31" t="s">
        <v>37</v>
      </c>
      <c r="C631" s="31" t="s">
        <v>666</v>
      </c>
      <c r="D631" s="31" t="s">
        <v>667</v>
      </c>
      <c r="E631" s="31" t="s">
        <v>668</v>
      </c>
      <c r="F631" s="31" t="s">
        <v>659</v>
      </c>
      <c r="G631" s="31" t="s">
        <v>42</v>
      </c>
      <c r="H631" s="32">
        <v>42109</v>
      </c>
      <c r="I631" s="52">
        <v>42114</v>
      </c>
      <c r="J631" s="52">
        <v>1172.8499999999999</v>
      </c>
      <c r="K631" s="52">
        <v>7.45</v>
      </c>
      <c r="L631" s="53"/>
      <c r="M631" s="52" t="s">
        <v>669</v>
      </c>
      <c r="N631" s="53" t="s">
        <v>44</v>
      </c>
      <c r="O631" s="53" t="s">
        <v>103</v>
      </c>
      <c r="P631" s="53" t="s">
        <v>68</v>
      </c>
      <c r="Q631" s="53" t="s">
        <v>47</v>
      </c>
      <c r="R631" s="53" t="s">
        <v>48</v>
      </c>
      <c r="S631" s="31"/>
      <c r="T631" s="31" t="s">
        <v>670</v>
      </c>
      <c r="U631" s="31"/>
      <c r="V631" s="31"/>
      <c r="W631" s="40"/>
      <c r="X631" s="40"/>
      <c r="Y631" s="22">
        <v>0</v>
      </c>
      <c r="Z631" s="40">
        <f t="shared" si="12"/>
        <v>7.45</v>
      </c>
      <c r="AA631" s="41" t="str">
        <f t="shared" si="11"/>
        <v>Complete - No Adjustment</v>
      </c>
      <c r="AB631" s="43"/>
      <c r="AC631" s="17"/>
      <c r="AD631" s="17"/>
      <c r="AE631" s="17"/>
      <c r="AF631" s="17"/>
      <c r="AG631" s="17"/>
      <c r="AH631" s="17"/>
      <c r="AI631" s="17"/>
      <c r="AJ631" s="17"/>
    </row>
    <row r="632" spans="1:36" s="9" customFormat="1" x14ac:dyDescent="0.2">
      <c r="A632" s="9">
        <v>622</v>
      </c>
      <c r="B632" s="31" t="s">
        <v>37</v>
      </c>
      <c r="C632" s="31" t="s">
        <v>666</v>
      </c>
      <c r="D632" s="31" t="s">
        <v>667</v>
      </c>
      <c r="E632" s="31" t="s">
        <v>668</v>
      </c>
      <c r="F632" s="31" t="s">
        <v>659</v>
      </c>
      <c r="G632" s="31" t="s">
        <v>42</v>
      </c>
      <c r="H632" s="32">
        <v>42109</v>
      </c>
      <c r="I632" s="52">
        <v>42114</v>
      </c>
      <c r="J632" s="52">
        <v>1172.8499999999999</v>
      </c>
      <c r="K632" s="52">
        <v>10.54</v>
      </c>
      <c r="L632" s="53"/>
      <c r="M632" s="52" t="s">
        <v>669</v>
      </c>
      <c r="N632" s="53" t="s">
        <v>44</v>
      </c>
      <c r="O632" s="53" t="s">
        <v>103</v>
      </c>
      <c r="P632" s="53" t="s">
        <v>68</v>
      </c>
      <c r="Q632" s="53" t="s">
        <v>53</v>
      </c>
      <c r="R632" s="53" t="s">
        <v>48</v>
      </c>
      <c r="S632" s="31"/>
      <c r="T632" s="31" t="s">
        <v>670</v>
      </c>
      <c r="U632" s="31"/>
      <c r="V632" s="31"/>
      <c r="W632" s="40"/>
      <c r="X632" s="40"/>
      <c r="Y632" s="22">
        <v>0</v>
      </c>
      <c r="Z632" s="40">
        <f t="shared" si="12"/>
        <v>10.54</v>
      </c>
      <c r="AA632" s="41" t="str">
        <f t="shared" si="11"/>
        <v>Complete - No Adjustment</v>
      </c>
      <c r="AB632" s="43"/>
      <c r="AC632" s="17"/>
      <c r="AD632" s="17"/>
      <c r="AE632" s="17"/>
      <c r="AF632" s="17"/>
      <c r="AG632" s="17"/>
      <c r="AH632" s="17"/>
      <c r="AI632" s="17"/>
      <c r="AJ632" s="17"/>
    </row>
    <row r="633" spans="1:36" s="9" customFormat="1" x14ac:dyDescent="0.2">
      <c r="A633" s="9">
        <v>623</v>
      </c>
      <c r="B633" s="31" t="s">
        <v>37</v>
      </c>
      <c r="C633" s="31" t="s">
        <v>666</v>
      </c>
      <c r="D633" s="31" t="s">
        <v>667</v>
      </c>
      <c r="E633" s="31" t="s">
        <v>668</v>
      </c>
      <c r="F633" s="31" t="s">
        <v>659</v>
      </c>
      <c r="G633" s="31" t="s">
        <v>42</v>
      </c>
      <c r="H633" s="32">
        <v>42109</v>
      </c>
      <c r="I633" s="52">
        <v>42114</v>
      </c>
      <c r="J633" s="52">
        <v>1172.8499999999999</v>
      </c>
      <c r="K633" s="52">
        <v>16</v>
      </c>
      <c r="L633" s="53"/>
      <c r="M633" s="52" t="s">
        <v>669</v>
      </c>
      <c r="N633" s="53" t="s">
        <v>44</v>
      </c>
      <c r="O633" s="53" t="s">
        <v>103</v>
      </c>
      <c r="P633" s="53" t="s">
        <v>68</v>
      </c>
      <c r="Q633" s="53" t="s">
        <v>53</v>
      </c>
      <c r="R633" s="53" t="s">
        <v>48</v>
      </c>
      <c r="S633" s="31"/>
      <c r="T633" s="31" t="s">
        <v>670</v>
      </c>
      <c r="U633" s="31"/>
      <c r="V633" s="31"/>
      <c r="W633" s="40"/>
      <c r="X633" s="40"/>
      <c r="Y633" s="22">
        <v>0</v>
      </c>
      <c r="Z633" s="40">
        <f t="shared" si="12"/>
        <v>16</v>
      </c>
      <c r="AA633" s="41" t="str">
        <f t="shared" si="11"/>
        <v>Complete - No Adjustment</v>
      </c>
      <c r="AB633" s="43"/>
      <c r="AC633" s="17"/>
      <c r="AD633" s="17"/>
      <c r="AE633" s="17"/>
      <c r="AF633" s="17"/>
      <c r="AG633" s="17"/>
      <c r="AH633" s="17"/>
      <c r="AI633" s="17"/>
      <c r="AJ633" s="17"/>
    </row>
    <row r="634" spans="1:36" s="9" customFormat="1" x14ac:dyDescent="0.2">
      <c r="A634" s="9">
        <v>624</v>
      </c>
      <c r="B634" s="31" t="s">
        <v>37</v>
      </c>
      <c r="C634" s="31" t="s">
        <v>666</v>
      </c>
      <c r="D634" s="31" t="s">
        <v>667</v>
      </c>
      <c r="E634" s="31" t="s">
        <v>668</v>
      </c>
      <c r="F634" s="31" t="s">
        <v>659</v>
      </c>
      <c r="G634" s="31" t="s">
        <v>42</v>
      </c>
      <c r="H634" s="32">
        <v>42109</v>
      </c>
      <c r="I634" s="52">
        <v>42114</v>
      </c>
      <c r="J634" s="52">
        <v>1172.8499999999999</v>
      </c>
      <c r="K634" s="52">
        <v>5.63</v>
      </c>
      <c r="L634" s="53"/>
      <c r="M634" s="52" t="s">
        <v>669</v>
      </c>
      <c r="N634" s="53" t="s">
        <v>44</v>
      </c>
      <c r="O634" s="53" t="s">
        <v>103</v>
      </c>
      <c r="P634" s="53" t="s">
        <v>68</v>
      </c>
      <c r="Q634" s="53" t="s">
        <v>150</v>
      </c>
      <c r="R634" s="53" t="s">
        <v>48</v>
      </c>
      <c r="S634" s="31"/>
      <c r="T634" s="31" t="s">
        <v>670</v>
      </c>
      <c r="U634" s="31"/>
      <c r="V634" s="31"/>
      <c r="W634" s="40"/>
      <c r="X634" s="40"/>
      <c r="Y634" s="22">
        <v>0</v>
      </c>
      <c r="Z634" s="40">
        <f t="shared" si="12"/>
        <v>5.63</v>
      </c>
      <c r="AA634" s="41" t="str">
        <f t="shared" si="11"/>
        <v>Complete - No Adjustment</v>
      </c>
      <c r="AB634" s="43"/>
      <c r="AC634" s="17"/>
      <c r="AD634" s="17"/>
      <c r="AE634" s="17"/>
      <c r="AF634" s="17"/>
      <c r="AG634" s="17"/>
      <c r="AH634" s="17"/>
      <c r="AI634" s="17"/>
      <c r="AJ634" s="17"/>
    </row>
    <row r="635" spans="1:36" s="9" customFormat="1" x14ac:dyDescent="0.2">
      <c r="A635" s="9">
        <v>625</v>
      </c>
      <c r="B635" s="31" t="s">
        <v>37</v>
      </c>
      <c r="C635" s="31" t="s">
        <v>666</v>
      </c>
      <c r="D635" s="31" t="s">
        <v>667</v>
      </c>
      <c r="E635" s="31" t="s">
        <v>668</v>
      </c>
      <c r="F635" s="31" t="s">
        <v>659</v>
      </c>
      <c r="G635" s="31" t="s">
        <v>42</v>
      </c>
      <c r="H635" s="32">
        <v>42109</v>
      </c>
      <c r="I635" s="52">
        <v>42114</v>
      </c>
      <c r="J635" s="52">
        <v>1172.8499999999999</v>
      </c>
      <c r="K635" s="52">
        <v>16</v>
      </c>
      <c r="L635" s="53"/>
      <c r="M635" s="52" t="s">
        <v>669</v>
      </c>
      <c r="N635" s="53" t="s">
        <v>44</v>
      </c>
      <c r="O635" s="53" t="s">
        <v>45</v>
      </c>
      <c r="P635" s="53" t="s">
        <v>68</v>
      </c>
      <c r="Q635" s="53" t="s">
        <v>53</v>
      </c>
      <c r="R635" s="53" t="s">
        <v>48</v>
      </c>
      <c r="S635" s="31"/>
      <c r="T635" s="31" t="s">
        <v>670</v>
      </c>
      <c r="U635" s="31"/>
      <c r="V635" s="31"/>
      <c r="W635" s="40"/>
      <c r="X635" s="40"/>
      <c r="Y635" s="22">
        <v>0</v>
      </c>
      <c r="Z635" s="40">
        <f t="shared" si="12"/>
        <v>16</v>
      </c>
      <c r="AA635" s="41" t="str">
        <f t="shared" si="11"/>
        <v>Complete - No Adjustment</v>
      </c>
      <c r="AB635" s="43"/>
      <c r="AC635" s="17"/>
      <c r="AD635" s="17"/>
      <c r="AE635" s="17"/>
      <c r="AF635" s="17"/>
      <c r="AG635" s="17"/>
      <c r="AH635" s="17"/>
      <c r="AI635" s="17"/>
      <c r="AJ635" s="17"/>
    </row>
    <row r="636" spans="1:36" s="9" customFormat="1" x14ac:dyDescent="0.2">
      <c r="A636" s="9">
        <v>626</v>
      </c>
      <c r="B636" s="31" t="s">
        <v>37</v>
      </c>
      <c r="C636" s="31" t="s">
        <v>672</v>
      </c>
      <c r="D636" s="31" t="s">
        <v>673</v>
      </c>
      <c r="E636" s="31" t="s">
        <v>674</v>
      </c>
      <c r="F636" s="31" t="s">
        <v>577</v>
      </c>
      <c r="G636" s="31" t="s">
        <v>42</v>
      </c>
      <c r="H636" s="32">
        <v>42109</v>
      </c>
      <c r="I636" s="51">
        <v>42115</v>
      </c>
      <c r="J636" s="52">
        <v>402.15</v>
      </c>
      <c r="K636" s="52">
        <v>17.96</v>
      </c>
      <c r="L636" s="53"/>
      <c r="M636" s="52" t="s">
        <v>675</v>
      </c>
      <c r="N636" s="53" t="s">
        <v>44</v>
      </c>
      <c r="O636" s="53" t="s">
        <v>45</v>
      </c>
      <c r="P636" s="53" t="s">
        <v>46</v>
      </c>
      <c r="Q636" s="53" t="s">
        <v>53</v>
      </c>
      <c r="R636" s="53" t="s">
        <v>48</v>
      </c>
      <c r="S636" s="31"/>
      <c r="T636" s="31" t="s">
        <v>676</v>
      </c>
      <c r="U636" s="31"/>
      <c r="V636" s="31"/>
      <c r="W636" s="40"/>
      <c r="X636" s="40"/>
      <c r="Y636" s="22">
        <v>0</v>
      </c>
      <c r="Z636" s="40">
        <f t="shared" si="12"/>
        <v>17.96</v>
      </c>
      <c r="AA636" s="41" t="str">
        <f t="shared" si="11"/>
        <v>Complete - No Adjustment</v>
      </c>
      <c r="AB636" s="43"/>
      <c r="AC636" s="17"/>
      <c r="AD636" s="17"/>
      <c r="AE636" s="17"/>
      <c r="AF636" s="17"/>
      <c r="AG636" s="17"/>
      <c r="AH636" s="17"/>
      <c r="AI636" s="17"/>
      <c r="AJ636" s="17"/>
    </row>
    <row r="637" spans="1:36" s="9" customFormat="1" x14ac:dyDescent="0.2">
      <c r="A637" s="9">
        <v>627</v>
      </c>
      <c r="B637" s="31" t="s">
        <v>37</v>
      </c>
      <c r="C637" s="31" t="s">
        <v>672</v>
      </c>
      <c r="D637" s="31" t="s">
        <v>673</v>
      </c>
      <c r="E637" s="31" t="s">
        <v>674</v>
      </c>
      <c r="F637" s="31" t="s">
        <v>577</v>
      </c>
      <c r="G637" s="31" t="s">
        <v>42</v>
      </c>
      <c r="H637" s="32">
        <v>42109</v>
      </c>
      <c r="I637" s="51">
        <v>42115</v>
      </c>
      <c r="J637" s="52">
        <v>402.15</v>
      </c>
      <c r="K637" s="52">
        <v>2</v>
      </c>
      <c r="L637" s="53"/>
      <c r="M637" s="52" t="s">
        <v>675</v>
      </c>
      <c r="N637" s="53" t="s">
        <v>44</v>
      </c>
      <c r="O637" s="53" t="s">
        <v>45</v>
      </c>
      <c r="P637" s="53" t="s">
        <v>46</v>
      </c>
      <c r="Q637" s="53" t="s">
        <v>53</v>
      </c>
      <c r="R637" s="53" t="s">
        <v>48</v>
      </c>
      <c r="S637" s="31"/>
      <c r="T637" s="31" t="s">
        <v>676</v>
      </c>
      <c r="U637" s="31"/>
      <c r="V637" s="31"/>
      <c r="W637" s="40"/>
      <c r="X637" s="40"/>
      <c r="Y637" s="22">
        <v>0</v>
      </c>
      <c r="Z637" s="40">
        <f t="shared" si="12"/>
        <v>2</v>
      </c>
      <c r="AA637" s="41" t="str">
        <f t="shared" si="11"/>
        <v>Complete - No Adjustment</v>
      </c>
      <c r="AB637" s="43"/>
      <c r="AC637" s="17"/>
      <c r="AD637" s="17"/>
      <c r="AE637" s="17"/>
      <c r="AF637" s="17"/>
      <c r="AG637" s="17"/>
      <c r="AH637" s="17"/>
      <c r="AI637" s="17"/>
      <c r="AJ637" s="17"/>
    </row>
    <row r="638" spans="1:36" s="9" customFormat="1" x14ac:dyDescent="0.2">
      <c r="A638" s="9">
        <v>628</v>
      </c>
      <c r="B638" s="31" t="s">
        <v>37</v>
      </c>
      <c r="C638" s="31" t="s">
        <v>672</v>
      </c>
      <c r="D638" s="31" t="s">
        <v>673</v>
      </c>
      <c r="E638" s="31" t="s">
        <v>674</v>
      </c>
      <c r="F638" s="31" t="s">
        <v>577</v>
      </c>
      <c r="G638" s="31" t="s">
        <v>42</v>
      </c>
      <c r="H638" s="32">
        <v>42109</v>
      </c>
      <c r="I638" s="51">
        <v>42115</v>
      </c>
      <c r="J638" s="52">
        <v>402.15</v>
      </c>
      <c r="K638" s="52">
        <v>349.86</v>
      </c>
      <c r="L638" s="53"/>
      <c r="M638" s="52" t="s">
        <v>675</v>
      </c>
      <c r="N638" s="53" t="s">
        <v>44</v>
      </c>
      <c r="O638" s="53" t="s">
        <v>45</v>
      </c>
      <c r="P638" s="53" t="s">
        <v>46</v>
      </c>
      <c r="Q638" s="53" t="s">
        <v>53</v>
      </c>
      <c r="R638" s="53" t="s">
        <v>48</v>
      </c>
      <c r="S638" s="31"/>
      <c r="T638" s="31" t="s">
        <v>676</v>
      </c>
      <c r="U638" s="31"/>
      <c r="V638" s="31"/>
      <c r="W638" s="40"/>
      <c r="X638" s="40" t="s">
        <v>677</v>
      </c>
      <c r="Y638" s="22">
        <v>49.98</v>
      </c>
      <c r="Z638" s="40">
        <f t="shared" si="12"/>
        <v>299.88</v>
      </c>
      <c r="AA638" s="41" t="str">
        <f t="shared" si="11"/>
        <v>Complete - With Adjustment</v>
      </c>
      <c r="AB638" s="43"/>
      <c r="AC638" s="17"/>
      <c r="AD638" s="17"/>
      <c r="AE638" s="17"/>
      <c r="AF638" s="17"/>
      <c r="AG638" s="17"/>
      <c r="AH638" s="17"/>
      <c r="AI638" s="17"/>
      <c r="AJ638" s="17"/>
    </row>
    <row r="639" spans="1:36" s="9" customFormat="1" x14ac:dyDescent="0.2">
      <c r="A639" s="9">
        <v>629</v>
      </c>
      <c r="B639" s="31" t="s">
        <v>37</v>
      </c>
      <c r="C639" s="31" t="s">
        <v>672</v>
      </c>
      <c r="D639" s="31" t="s">
        <v>673</v>
      </c>
      <c r="E639" s="31" t="s">
        <v>674</v>
      </c>
      <c r="F639" s="31" t="s">
        <v>577</v>
      </c>
      <c r="G639" s="31" t="s">
        <v>42</v>
      </c>
      <c r="H639" s="32">
        <v>42109</v>
      </c>
      <c r="I639" s="51">
        <v>42115</v>
      </c>
      <c r="J639" s="52">
        <v>402.15</v>
      </c>
      <c r="K639" s="52">
        <v>16</v>
      </c>
      <c r="L639" s="53"/>
      <c r="M639" s="52" t="s">
        <v>675</v>
      </c>
      <c r="N639" s="53" t="s">
        <v>44</v>
      </c>
      <c r="O639" s="53" t="s">
        <v>45</v>
      </c>
      <c r="P639" s="53" t="s">
        <v>46</v>
      </c>
      <c r="Q639" s="53" t="s">
        <v>53</v>
      </c>
      <c r="R639" s="53" t="s">
        <v>48</v>
      </c>
      <c r="S639" s="31"/>
      <c r="T639" s="31" t="s">
        <v>676</v>
      </c>
      <c r="U639" s="31"/>
      <c r="V639" s="31"/>
      <c r="W639" s="40"/>
      <c r="X639" s="40"/>
      <c r="Y639" s="22">
        <v>0</v>
      </c>
      <c r="Z639" s="40">
        <f t="shared" si="12"/>
        <v>16</v>
      </c>
      <c r="AA639" s="41" t="str">
        <f t="shared" si="11"/>
        <v>Complete - No Adjustment</v>
      </c>
      <c r="AB639" s="43"/>
      <c r="AC639" s="17"/>
      <c r="AD639" s="17"/>
      <c r="AE639" s="17"/>
      <c r="AF639" s="17"/>
      <c r="AG639" s="17"/>
      <c r="AH639" s="17"/>
      <c r="AI639" s="17"/>
      <c r="AJ639" s="17"/>
    </row>
    <row r="640" spans="1:36" s="9" customFormat="1" x14ac:dyDescent="0.2">
      <c r="A640" s="9">
        <v>630</v>
      </c>
      <c r="B640" s="31" t="s">
        <v>37</v>
      </c>
      <c r="C640" s="31" t="s">
        <v>672</v>
      </c>
      <c r="D640" s="31" t="s">
        <v>673</v>
      </c>
      <c r="E640" s="31" t="s">
        <v>674</v>
      </c>
      <c r="F640" s="31" t="s">
        <v>577</v>
      </c>
      <c r="G640" s="31" t="s">
        <v>42</v>
      </c>
      <c r="H640" s="32">
        <v>42109</v>
      </c>
      <c r="I640" s="51">
        <v>42115</v>
      </c>
      <c r="J640" s="52">
        <v>402.15</v>
      </c>
      <c r="K640" s="52">
        <v>16.329999999999998</v>
      </c>
      <c r="L640" s="53"/>
      <c r="M640" s="52" t="s">
        <v>675</v>
      </c>
      <c r="N640" s="53" t="s">
        <v>44</v>
      </c>
      <c r="O640" s="53" t="s">
        <v>45</v>
      </c>
      <c r="P640" s="53" t="s">
        <v>46</v>
      </c>
      <c r="Q640" s="53" t="s">
        <v>53</v>
      </c>
      <c r="R640" s="53" t="s">
        <v>48</v>
      </c>
      <c r="S640" s="31"/>
      <c r="T640" s="31" t="s">
        <v>676</v>
      </c>
      <c r="U640" s="31"/>
      <c r="V640" s="31"/>
      <c r="W640" s="40"/>
      <c r="X640" s="40"/>
      <c r="Y640" s="22">
        <v>0</v>
      </c>
      <c r="Z640" s="40">
        <f t="shared" si="12"/>
        <v>16.329999999999998</v>
      </c>
      <c r="AA640" s="41" t="str">
        <f t="shared" si="11"/>
        <v>Complete - No Adjustment</v>
      </c>
      <c r="AB640" s="43"/>
      <c r="AC640" s="17"/>
      <c r="AD640" s="17"/>
      <c r="AE640" s="17"/>
      <c r="AF640" s="17"/>
      <c r="AG640" s="17"/>
      <c r="AH640" s="17"/>
      <c r="AI640" s="17"/>
      <c r="AJ640" s="17"/>
    </row>
    <row r="641" spans="1:36" s="9" customFormat="1" x14ac:dyDescent="0.2">
      <c r="A641" s="9">
        <v>631</v>
      </c>
      <c r="B641" s="31" t="s">
        <v>37</v>
      </c>
      <c r="C641" s="31" t="s">
        <v>672</v>
      </c>
      <c r="D641" s="31" t="s">
        <v>673</v>
      </c>
      <c r="E641" s="31" t="s">
        <v>678</v>
      </c>
      <c r="F641" s="31" t="s">
        <v>577</v>
      </c>
      <c r="G641" s="31" t="s">
        <v>42</v>
      </c>
      <c r="H641" s="32">
        <v>42102</v>
      </c>
      <c r="I641" s="51">
        <v>42115</v>
      </c>
      <c r="J641" s="52">
        <v>68.349999999999994</v>
      </c>
      <c r="K641" s="52">
        <v>68.349999999999994</v>
      </c>
      <c r="L641" s="53"/>
      <c r="M641" s="52" t="s">
        <v>679</v>
      </c>
      <c r="N641" s="53" t="s">
        <v>44</v>
      </c>
      <c r="O641" s="53" t="s">
        <v>45</v>
      </c>
      <c r="P641" s="53" t="s">
        <v>46</v>
      </c>
      <c r="Q641" s="53" t="s">
        <v>47</v>
      </c>
      <c r="R641" s="53" t="s">
        <v>48</v>
      </c>
      <c r="S641" s="31"/>
      <c r="T641" s="31" t="s">
        <v>680</v>
      </c>
      <c r="U641" s="31"/>
      <c r="V641" s="31"/>
      <c r="W641" s="40"/>
      <c r="X641" s="40"/>
      <c r="Y641" s="22">
        <v>0</v>
      </c>
      <c r="Z641" s="40">
        <f t="shared" si="12"/>
        <v>68.349999999999994</v>
      </c>
      <c r="AA641" s="41" t="str">
        <f t="shared" si="11"/>
        <v>Complete - No Adjustment</v>
      </c>
      <c r="AB641" s="43"/>
      <c r="AC641" s="17"/>
      <c r="AD641" s="17"/>
      <c r="AE641" s="17"/>
      <c r="AF641" s="17"/>
      <c r="AG641" s="17"/>
      <c r="AH641" s="17"/>
      <c r="AI641" s="17"/>
      <c r="AJ641" s="17"/>
    </row>
    <row r="642" spans="1:36" s="9" customFormat="1" x14ac:dyDescent="0.2">
      <c r="A642" s="9">
        <v>632</v>
      </c>
      <c r="B642" s="31" t="s">
        <v>37</v>
      </c>
      <c r="C642" s="31" t="s">
        <v>161</v>
      </c>
      <c r="D642" s="31" t="s">
        <v>162</v>
      </c>
      <c r="E642" s="31" t="s">
        <v>681</v>
      </c>
      <c r="F642" s="31" t="s">
        <v>682</v>
      </c>
      <c r="G642" s="31" t="s">
        <v>42</v>
      </c>
      <c r="H642" s="32">
        <v>42095</v>
      </c>
      <c r="I642" s="51">
        <v>42100</v>
      </c>
      <c r="J642" s="52">
        <v>479</v>
      </c>
      <c r="K642" s="52">
        <v>247</v>
      </c>
      <c r="L642" s="53"/>
      <c r="M642" s="52" t="s">
        <v>683</v>
      </c>
      <c r="N642" s="53" t="s">
        <v>44</v>
      </c>
      <c r="O642" s="53" t="s">
        <v>45</v>
      </c>
      <c r="P642" s="53" t="s">
        <v>46</v>
      </c>
      <c r="Q642" s="53" t="s">
        <v>53</v>
      </c>
      <c r="R642" s="53" t="s">
        <v>48</v>
      </c>
      <c r="S642" s="31"/>
      <c r="T642" s="31" t="s">
        <v>684</v>
      </c>
      <c r="U642" s="31"/>
      <c r="V642" s="31"/>
      <c r="W642" s="40"/>
      <c r="X642" s="40"/>
      <c r="Y642" s="22">
        <v>0</v>
      </c>
      <c r="Z642" s="40">
        <f t="shared" si="12"/>
        <v>247</v>
      </c>
      <c r="AA642" s="41" t="str">
        <f t="shared" si="11"/>
        <v>Complete - No Adjustment</v>
      </c>
      <c r="AB642" s="43"/>
      <c r="AC642" s="17"/>
      <c r="AD642" s="17"/>
      <c r="AE642" s="17"/>
      <c r="AF642" s="17"/>
      <c r="AG642" s="17"/>
      <c r="AH642" s="17"/>
      <c r="AI642" s="17"/>
      <c r="AJ642" s="17"/>
    </row>
    <row r="643" spans="1:36" s="9" customFormat="1" x14ac:dyDescent="0.2">
      <c r="A643" s="9">
        <v>633</v>
      </c>
      <c r="B643" s="31" t="s">
        <v>37</v>
      </c>
      <c r="C643" s="31" t="s">
        <v>161</v>
      </c>
      <c r="D643" s="31" t="s">
        <v>162</v>
      </c>
      <c r="E643" s="31" t="s">
        <v>681</v>
      </c>
      <c r="F643" s="31" t="s">
        <v>682</v>
      </c>
      <c r="G643" s="31" t="s">
        <v>42</v>
      </c>
      <c r="H643" s="32">
        <v>42095</v>
      </c>
      <c r="I643" s="51">
        <v>42100</v>
      </c>
      <c r="J643" s="52">
        <v>479</v>
      </c>
      <c r="K643" s="52">
        <v>232</v>
      </c>
      <c r="L643" s="53"/>
      <c r="M643" s="52" t="s">
        <v>683</v>
      </c>
      <c r="N643" s="53" t="s">
        <v>44</v>
      </c>
      <c r="O643" s="53" t="s">
        <v>45</v>
      </c>
      <c r="P643" s="53" t="s">
        <v>46</v>
      </c>
      <c r="Q643" s="53" t="s">
        <v>53</v>
      </c>
      <c r="R643" s="53" t="s">
        <v>48</v>
      </c>
      <c r="S643" s="31"/>
      <c r="T643" s="31" t="s">
        <v>684</v>
      </c>
      <c r="U643" s="31"/>
      <c r="V643" s="31"/>
      <c r="W643" s="40"/>
      <c r="X643" s="40"/>
      <c r="Y643" s="22">
        <v>0</v>
      </c>
      <c r="Z643" s="40">
        <f t="shared" si="12"/>
        <v>232</v>
      </c>
      <c r="AA643" s="41" t="str">
        <f t="shared" si="11"/>
        <v>Complete - No Adjustment</v>
      </c>
      <c r="AB643" s="43"/>
      <c r="AC643" s="17"/>
      <c r="AD643" s="17"/>
      <c r="AE643" s="17"/>
      <c r="AF643" s="17"/>
      <c r="AG643" s="17"/>
      <c r="AH643" s="17"/>
      <c r="AI643" s="17"/>
      <c r="AJ643" s="17"/>
    </row>
    <row r="644" spans="1:36" s="9" customFormat="1" x14ac:dyDescent="0.2">
      <c r="A644" s="9">
        <v>634</v>
      </c>
      <c r="B644" s="31" t="s">
        <v>37</v>
      </c>
      <c r="C644" s="31" t="s">
        <v>161</v>
      </c>
      <c r="D644" s="31" t="s">
        <v>162</v>
      </c>
      <c r="E644" s="31" t="s">
        <v>685</v>
      </c>
      <c r="F644" s="31" t="s">
        <v>584</v>
      </c>
      <c r="G644" s="31" t="s">
        <v>42</v>
      </c>
      <c r="H644" s="32">
        <v>42114</v>
      </c>
      <c r="I644" s="51">
        <v>42116</v>
      </c>
      <c r="J644" s="52">
        <v>1292.0899999999999</v>
      </c>
      <c r="K644" s="52">
        <v>27.4</v>
      </c>
      <c r="L644" s="53"/>
      <c r="M644" s="52" t="s">
        <v>686</v>
      </c>
      <c r="N644" s="53" t="s">
        <v>44</v>
      </c>
      <c r="O644" s="53" t="s">
        <v>45</v>
      </c>
      <c r="P644" s="53" t="s">
        <v>46</v>
      </c>
      <c r="Q644" s="53" t="s">
        <v>53</v>
      </c>
      <c r="R644" s="53" t="s">
        <v>48</v>
      </c>
      <c r="S644" s="31"/>
      <c r="T644" s="31" t="s">
        <v>687</v>
      </c>
      <c r="U644" s="31"/>
      <c r="V644" s="31"/>
      <c r="W644" s="40"/>
      <c r="X644" s="40"/>
      <c r="Y644" s="22">
        <v>0</v>
      </c>
      <c r="Z644" s="40">
        <f t="shared" si="12"/>
        <v>27.4</v>
      </c>
      <c r="AA644" s="41" t="str">
        <f t="shared" si="11"/>
        <v>Complete - No Adjustment</v>
      </c>
      <c r="AB644" s="43"/>
      <c r="AC644" s="17"/>
      <c r="AD644" s="17"/>
      <c r="AE644" s="17"/>
      <c r="AF644" s="17"/>
      <c r="AG644" s="17"/>
      <c r="AH644" s="17"/>
      <c r="AI644" s="17"/>
      <c r="AJ644" s="17"/>
    </row>
    <row r="645" spans="1:36" s="9" customFormat="1" x14ac:dyDescent="0.2">
      <c r="A645" s="9">
        <v>635</v>
      </c>
      <c r="B645" s="31" t="s">
        <v>37</v>
      </c>
      <c r="C645" s="31" t="s">
        <v>161</v>
      </c>
      <c r="D645" s="31" t="s">
        <v>162</v>
      </c>
      <c r="E645" s="31" t="s">
        <v>685</v>
      </c>
      <c r="F645" s="31" t="s">
        <v>584</v>
      </c>
      <c r="G645" s="31" t="s">
        <v>42</v>
      </c>
      <c r="H645" s="32">
        <v>42114</v>
      </c>
      <c r="I645" s="51">
        <v>42116</v>
      </c>
      <c r="J645" s="52">
        <v>1292.0899999999999</v>
      </c>
      <c r="K645" s="52">
        <v>109.16</v>
      </c>
      <c r="L645" s="53"/>
      <c r="M645" s="52" t="s">
        <v>686</v>
      </c>
      <c r="N645" s="53" t="s">
        <v>44</v>
      </c>
      <c r="O645" s="53" t="s">
        <v>45</v>
      </c>
      <c r="P645" s="53" t="s">
        <v>46</v>
      </c>
      <c r="Q645" s="53" t="s">
        <v>47</v>
      </c>
      <c r="R645" s="53" t="s">
        <v>48</v>
      </c>
      <c r="S645" s="31"/>
      <c r="T645" s="31" t="s">
        <v>687</v>
      </c>
      <c r="U645" s="31"/>
      <c r="V645" s="31"/>
      <c r="W645" s="40"/>
      <c r="X645" s="40"/>
      <c r="Y645" s="22">
        <v>0</v>
      </c>
      <c r="Z645" s="40">
        <f t="shared" si="12"/>
        <v>109.16</v>
      </c>
      <c r="AA645" s="41" t="str">
        <f t="shared" si="11"/>
        <v>Complete - No Adjustment</v>
      </c>
      <c r="AB645" s="43"/>
      <c r="AC645" s="17"/>
      <c r="AD645" s="17"/>
      <c r="AE645" s="17"/>
      <c r="AF645" s="17"/>
      <c r="AG645" s="17"/>
      <c r="AH645" s="17"/>
      <c r="AI645" s="17"/>
      <c r="AJ645" s="17"/>
    </row>
    <row r="646" spans="1:36" s="9" customFormat="1" hidden="1" x14ac:dyDescent="0.2">
      <c r="A646" s="9">
        <v>636</v>
      </c>
      <c r="B646" s="31" t="s">
        <v>37</v>
      </c>
      <c r="C646" s="31" t="s">
        <v>161</v>
      </c>
      <c r="D646" s="31" t="s">
        <v>162</v>
      </c>
      <c r="E646" s="31" t="s">
        <v>685</v>
      </c>
      <c r="F646" s="31" t="s">
        <v>584</v>
      </c>
      <c r="G646" s="31" t="s">
        <v>42</v>
      </c>
      <c r="H646" s="32">
        <v>42114</v>
      </c>
      <c r="I646" s="51">
        <v>42116</v>
      </c>
      <c r="J646" s="52">
        <v>1292.0899999999999</v>
      </c>
      <c r="K646" s="52">
        <v>5.65</v>
      </c>
      <c r="L646" s="53"/>
      <c r="M646" s="52" t="s">
        <v>686</v>
      </c>
      <c r="N646" s="53" t="s">
        <v>44</v>
      </c>
      <c r="O646" s="53" t="s">
        <v>45</v>
      </c>
      <c r="P646" s="53" t="s">
        <v>70</v>
      </c>
      <c r="Q646" s="53" t="s">
        <v>47</v>
      </c>
      <c r="R646" s="53" t="s">
        <v>48</v>
      </c>
      <c r="S646" s="31"/>
      <c r="T646" s="31" t="s">
        <v>687</v>
      </c>
      <c r="U646" s="31"/>
      <c r="V646" s="31"/>
      <c r="W646" s="40"/>
      <c r="X646" s="40" t="s">
        <v>0</v>
      </c>
      <c r="Y646" s="22">
        <v>5.65</v>
      </c>
      <c r="Z646" s="40">
        <f t="shared" si="12"/>
        <v>0</v>
      </c>
      <c r="AA646" s="41" t="str">
        <f t="shared" ref="AA646:AA709" si="13">IF(Y646&lt;&gt;0,"Complete - With Adjustment","Complete - No Adjustment")</f>
        <v>Complete - With Adjustment</v>
      </c>
      <c r="AB646" s="43"/>
      <c r="AC646" s="17"/>
      <c r="AD646" s="17"/>
      <c r="AE646" s="17"/>
      <c r="AF646" s="17"/>
      <c r="AG646" s="17"/>
      <c r="AH646" s="17"/>
      <c r="AI646" s="17"/>
      <c r="AJ646" s="17"/>
    </row>
    <row r="647" spans="1:36" s="9" customFormat="1" x14ac:dyDescent="0.2">
      <c r="A647" s="9">
        <v>637</v>
      </c>
      <c r="B647" s="31" t="s">
        <v>37</v>
      </c>
      <c r="C647" s="31" t="s">
        <v>161</v>
      </c>
      <c r="D647" s="31" t="s">
        <v>162</v>
      </c>
      <c r="E647" s="31" t="s">
        <v>685</v>
      </c>
      <c r="F647" s="31" t="s">
        <v>584</v>
      </c>
      <c r="G647" s="31" t="s">
        <v>42</v>
      </c>
      <c r="H647" s="32">
        <v>42114</v>
      </c>
      <c r="I647" s="51">
        <v>42116</v>
      </c>
      <c r="J647" s="52">
        <v>1292.0899999999999</v>
      </c>
      <c r="K647" s="52">
        <v>5.44</v>
      </c>
      <c r="L647" s="53"/>
      <c r="M647" s="52" t="s">
        <v>686</v>
      </c>
      <c r="N647" s="53" t="s">
        <v>44</v>
      </c>
      <c r="O647" s="53" t="s">
        <v>45</v>
      </c>
      <c r="P647" s="53" t="s">
        <v>46</v>
      </c>
      <c r="Q647" s="53" t="s">
        <v>47</v>
      </c>
      <c r="R647" s="53" t="s">
        <v>48</v>
      </c>
      <c r="S647" s="31"/>
      <c r="T647" s="31" t="s">
        <v>687</v>
      </c>
      <c r="U647" s="31"/>
      <c r="V647" s="31"/>
      <c r="W647" s="40"/>
      <c r="X647" s="40"/>
      <c r="Y647" s="22">
        <v>0</v>
      </c>
      <c r="Z647" s="40">
        <f t="shared" si="12"/>
        <v>5.44</v>
      </c>
      <c r="AA647" s="41" t="str">
        <f t="shared" si="13"/>
        <v>Complete - No Adjustment</v>
      </c>
      <c r="AB647" s="43"/>
      <c r="AC647" s="17"/>
      <c r="AD647" s="17"/>
      <c r="AE647" s="17"/>
      <c r="AF647" s="17"/>
      <c r="AG647" s="17"/>
      <c r="AH647" s="17"/>
      <c r="AI647" s="17"/>
      <c r="AJ647" s="17"/>
    </row>
    <row r="648" spans="1:36" s="9" customFormat="1" x14ac:dyDescent="0.2">
      <c r="A648" s="9">
        <v>638</v>
      </c>
      <c r="B648" s="31" t="s">
        <v>37</v>
      </c>
      <c r="C648" s="31" t="s">
        <v>161</v>
      </c>
      <c r="D648" s="31" t="s">
        <v>162</v>
      </c>
      <c r="E648" s="31" t="s">
        <v>685</v>
      </c>
      <c r="F648" s="31" t="s">
        <v>584</v>
      </c>
      <c r="G648" s="31" t="s">
        <v>42</v>
      </c>
      <c r="H648" s="32">
        <v>42114</v>
      </c>
      <c r="I648" s="51">
        <v>42116</v>
      </c>
      <c r="J648" s="52">
        <v>1292.0899999999999</v>
      </c>
      <c r="K648" s="52">
        <v>10.45</v>
      </c>
      <c r="L648" s="53"/>
      <c r="M648" s="52" t="s">
        <v>686</v>
      </c>
      <c r="N648" s="53" t="s">
        <v>44</v>
      </c>
      <c r="O648" s="53" t="s">
        <v>45</v>
      </c>
      <c r="P648" s="53" t="s">
        <v>46</v>
      </c>
      <c r="Q648" s="53" t="s">
        <v>47</v>
      </c>
      <c r="R648" s="53" t="s">
        <v>48</v>
      </c>
      <c r="S648" s="31"/>
      <c r="T648" s="31" t="s">
        <v>687</v>
      </c>
      <c r="U648" s="31"/>
      <c r="V648" s="31"/>
      <c r="W648" s="40"/>
      <c r="X648" s="40"/>
      <c r="Y648" s="22">
        <v>0</v>
      </c>
      <c r="Z648" s="40">
        <f t="shared" si="12"/>
        <v>10.45</v>
      </c>
      <c r="AA648" s="41" t="str">
        <f t="shared" si="13"/>
        <v>Complete - No Adjustment</v>
      </c>
      <c r="AB648" s="43"/>
      <c r="AC648" s="17"/>
      <c r="AD648" s="17"/>
      <c r="AE648" s="17"/>
      <c r="AF648" s="17"/>
      <c r="AG648" s="17"/>
      <c r="AH648" s="17"/>
      <c r="AI648" s="17"/>
      <c r="AJ648" s="17"/>
    </row>
    <row r="649" spans="1:36" s="9" customFormat="1" x14ac:dyDescent="0.2">
      <c r="A649" s="9">
        <v>639</v>
      </c>
      <c r="B649" s="31" t="s">
        <v>37</v>
      </c>
      <c r="C649" s="31" t="s">
        <v>161</v>
      </c>
      <c r="D649" s="31" t="s">
        <v>162</v>
      </c>
      <c r="E649" s="31" t="s">
        <v>685</v>
      </c>
      <c r="F649" s="31" t="s">
        <v>584</v>
      </c>
      <c r="G649" s="31" t="s">
        <v>42</v>
      </c>
      <c r="H649" s="32">
        <v>42114</v>
      </c>
      <c r="I649" s="51">
        <v>42116</v>
      </c>
      <c r="J649" s="52">
        <v>1292.0899999999999</v>
      </c>
      <c r="K649" s="52">
        <v>7.01</v>
      </c>
      <c r="L649" s="53"/>
      <c r="M649" s="52" t="s">
        <v>686</v>
      </c>
      <c r="N649" s="53" t="s">
        <v>44</v>
      </c>
      <c r="O649" s="53" t="s">
        <v>45</v>
      </c>
      <c r="P649" s="53" t="s">
        <v>46</v>
      </c>
      <c r="Q649" s="53" t="s">
        <v>47</v>
      </c>
      <c r="R649" s="53" t="s">
        <v>48</v>
      </c>
      <c r="S649" s="31"/>
      <c r="T649" s="31" t="s">
        <v>687</v>
      </c>
      <c r="U649" s="31"/>
      <c r="V649" s="31"/>
      <c r="W649" s="40"/>
      <c r="X649" s="40"/>
      <c r="Y649" s="22">
        <v>0</v>
      </c>
      <c r="Z649" s="40">
        <f t="shared" si="12"/>
        <v>7.01</v>
      </c>
      <c r="AA649" s="41" t="str">
        <f t="shared" si="13"/>
        <v>Complete - No Adjustment</v>
      </c>
      <c r="AB649" s="43"/>
      <c r="AC649" s="17"/>
      <c r="AD649" s="17"/>
      <c r="AE649" s="17"/>
      <c r="AF649" s="17"/>
      <c r="AG649" s="17"/>
      <c r="AH649" s="17"/>
      <c r="AI649" s="17"/>
      <c r="AJ649" s="17"/>
    </row>
    <row r="650" spans="1:36" s="9" customFormat="1" x14ac:dyDescent="0.2">
      <c r="A650" s="9">
        <v>640</v>
      </c>
      <c r="B650" s="31" t="s">
        <v>37</v>
      </c>
      <c r="C650" s="31" t="s">
        <v>161</v>
      </c>
      <c r="D650" s="31" t="s">
        <v>162</v>
      </c>
      <c r="E650" s="31" t="s">
        <v>685</v>
      </c>
      <c r="F650" s="31" t="s">
        <v>584</v>
      </c>
      <c r="G650" s="31" t="s">
        <v>42</v>
      </c>
      <c r="H650" s="32">
        <v>42114</v>
      </c>
      <c r="I650" s="51">
        <v>42116</v>
      </c>
      <c r="J650" s="52">
        <v>1292.0899999999999</v>
      </c>
      <c r="K650" s="52">
        <v>369.51</v>
      </c>
      <c r="L650" s="53"/>
      <c r="M650" s="52" t="s">
        <v>686</v>
      </c>
      <c r="N650" s="53" t="s">
        <v>44</v>
      </c>
      <c r="O650" s="53" t="s">
        <v>45</v>
      </c>
      <c r="P650" s="53" t="s">
        <v>46</v>
      </c>
      <c r="Q650" s="53" t="s">
        <v>73</v>
      </c>
      <c r="R650" s="53" t="s">
        <v>48</v>
      </c>
      <c r="S650" s="31"/>
      <c r="T650" s="31" t="s">
        <v>687</v>
      </c>
      <c r="U650" s="31"/>
      <c r="V650" s="31"/>
      <c r="W650" s="40"/>
      <c r="X650" s="40"/>
      <c r="Y650" s="22">
        <v>0</v>
      </c>
      <c r="Z650" s="40">
        <f t="shared" si="12"/>
        <v>369.51</v>
      </c>
      <c r="AA650" s="41" t="str">
        <f t="shared" si="13"/>
        <v>Complete - No Adjustment</v>
      </c>
      <c r="AB650" s="43"/>
      <c r="AC650" s="17"/>
      <c r="AD650" s="17"/>
      <c r="AE650" s="17"/>
      <c r="AF650" s="17"/>
      <c r="AG650" s="17"/>
      <c r="AH650" s="17"/>
      <c r="AI650" s="17"/>
      <c r="AJ650" s="17"/>
    </row>
    <row r="651" spans="1:36" s="9" customFormat="1" x14ac:dyDescent="0.2">
      <c r="A651" s="9">
        <v>641</v>
      </c>
      <c r="B651" s="31" t="s">
        <v>37</v>
      </c>
      <c r="C651" s="31" t="s">
        <v>161</v>
      </c>
      <c r="D651" s="31" t="s">
        <v>162</v>
      </c>
      <c r="E651" s="31" t="s">
        <v>685</v>
      </c>
      <c r="F651" s="31" t="s">
        <v>584</v>
      </c>
      <c r="G651" s="31" t="s">
        <v>42</v>
      </c>
      <c r="H651" s="32">
        <v>42114</v>
      </c>
      <c r="I651" s="51">
        <v>42116</v>
      </c>
      <c r="J651" s="52">
        <v>1292.0899999999999</v>
      </c>
      <c r="K651" s="52">
        <v>255.09</v>
      </c>
      <c r="L651" s="53"/>
      <c r="M651" s="52" t="s">
        <v>686</v>
      </c>
      <c r="N651" s="53" t="s">
        <v>44</v>
      </c>
      <c r="O651" s="53" t="s">
        <v>45</v>
      </c>
      <c r="P651" s="53" t="s">
        <v>46</v>
      </c>
      <c r="Q651" s="53" t="s">
        <v>53</v>
      </c>
      <c r="R651" s="53" t="s">
        <v>48</v>
      </c>
      <c r="S651" s="31"/>
      <c r="T651" s="31" t="s">
        <v>687</v>
      </c>
      <c r="U651" s="31"/>
      <c r="V651" s="31"/>
      <c r="W651" s="40"/>
      <c r="X651" s="40"/>
      <c r="Y651" s="22">
        <v>0</v>
      </c>
      <c r="Z651" s="40">
        <f t="shared" ref="Z651:Z714" si="14">K651-Y651</f>
        <v>255.09</v>
      </c>
      <c r="AA651" s="41" t="str">
        <f t="shared" si="13"/>
        <v>Complete - No Adjustment</v>
      </c>
      <c r="AB651" s="43"/>
      <c r="AC651" s="17"/>
      <c r="AD651" s="17"/>
      <c r="AE651" s="17"/>
      <c r="AF651" s="17"/>
      <c r="AG651" s="17"/>
      <c r="AH651" s="17"/>
      <c r="AI651" s="17"/>
      <c r="AJ651" s="17"/>
    </row>
    <row r="652" spans="1:36" s="9" customFormat="1" x14ac:dyDescent="0.2">
      <c r="A652" s="9">
        <v>642</v>
      </c>
      <c r="B652" s="31" t="s">
        <v>37</v>
      </c>
      <c r="C652" s="31" t="s">
        <v>161</v>
      </c>
      <c r="D652" s="31" t="s">
        <v>162</v>
      </c>
      <c r="E652" s="31" t="s">
        <v>685</v>
      </c>
      <c r="F652" s="31" t="s">
        <v>584</v>
      </c>
      <c r="G652" s="31" t="s">
        <v>42</v>
      </c>
      <c r="H652" s="32">
        <v>42114</v>
      </c>
      <c r="I652" s="51">
        <v>42116</v>
      </c>
      <c r="J652" s="52">
        <v>1292.0899999999999</v>
      </c>
      <c r="K652" s="52">
        <v>32</v>
      </c>
      <c r="L652" s="53"/>
      <c r="M652" s="52" t="s">
        <v>686</v>
      </c>
      <c r="N652" s="53" t="s">
        <v>44</v>
      </c>
      <c r="O652" s="53" t="s">
        <v>45</v>
      </c>
      <c r="P652" s="53" t="s">
        <v>46</v>
      </c>
      <c r="Q652" s="53" t="s">
        <v>53</v>
      </c>
      <c r="R652" s="53" t="s">
        <v>48</v>
      </c>
      <c r="S652" s="31"/>
      <c r="T652" s="31" t="s">
        <v>687</v>
      </c>
      <c r="U652" s="31"/>
      <c r="V652" s="31"/>
      <c r="W652" s="40"/>
      <c r="X652" s="40"/>
      <c r="Y652" s="22">
        <v>0</v>
      </c>
      <c r="Z652" s="40">
        <f t="shared" si="14"/>
        <v>32</v>
      </c>
      <c r="AA652" s="41" t="str">
        <f t="shared" si="13"/>
        <v>Complete - No Adjustment</v>
      </c>
      <c r="AB652" s="43"/>
      <c r="AC652" s="17"/>
      <c r="AD652" s="17"/>
      <c r="AE652" s="17"/>
      <c r="AF652" s="17"/>
      <c r="AG652" s="17"/>
      <c r="AH652" s="17"/>
      <c r="AI652" s="17"/>
      <c r="AJ652" s="17"/>
    </row>
    <row r="653" spans="1:36" s="9" customFormat="1" x14ac:dyDescent="0.2">
      <c r="A653" s="9">
        <v>643</v>
      </c>
      <c r="B653" s="31" t="s">
        <v>37</v>
      </c>
      <c r="C653" s="31" t="s">
        <v>161</v>
      </c>
      <c r="D653" s="31" t="s">
        <v>162</v>
      </c>
      <c r="E653" s="31" t="s">
        <v>685</v>
      </c>
      <c r="F653" s="31" t="s">
        <v>584</v>
      </c>
      <c r="G653" s="31" t="s">
        <v>42</v>
      </c>
      <c r="H653" s="32">
        <v>42114</v>
      </c>
      <c r="I653" s="51">
        <v>42116</v>
      </c>
      <c r="J653" s="52">
        <v>1292.0899999999999</v>
      </c>
      <c r="K653" s="52">
        <v>8.74</v>
      </c>
      <c r="L653" s="53"/>
      <c r="M653" s="52" t="s">
        <v>686</v>
      </c>
      <c r="N653" s="53" t="s">
        <v>44</v>
      </c>
      <c r="O653" s="53" t="s">
        <v>45</v>
      </c>
      <c r="P653" s="53" t="s">
        <v>46</v>
      </c>
      <c r="Q653" s="53" t="s">
        <v>53</v>
      </c>
      <c r="R653" s="53" t="s">
        <v>48</v>
      </c>
      <c r="S653" s="31"/>
      <c r="T653" s="31" t="s">
        <v>687</v>
      </c>
      <c r="U653" s="31"/>
      <c r="V653" s="31"/>
      <c r="W653" s="40"/>
      <c r="X653" s="40"/>
      <c r="Y653" s="22">
        <v>0</v>
      </c>
      <c r="Z653" s="40">
        <f t="shared" si="14"/>
        <v>8.74</v>
      </c>
      <c r="AA653" s="41" t="str">
        <f t="shared" si="13"/>
        <v>Complete - No Adjustment</v>
      </c>
      <c r="AB653" s="43"/>
      <c r="AC653" s="17"/>
      <c r="AD653" s="17"/>
      <c r="AE653" s="17"/>
      <c r="AF653" s="17"/>
      <c r="AG653" s="17"/>
      <c r="AH653" s="17"/>
      <c r="AI653" s="17"/>
      <c r="AJ653" s="17"/>
    </row>
    <row r="654" spans="1:36" s="9" customFormat="1" x14ac:dyDescent="0.2">
      <c r="A654" s="9">
        <v>644</v>
      </c>
      <c r="B654" s="31" t="s">
        <v>37</v>
      </c>
      <c r="C654" s="31" t="s">
        <v>161</v>
      </c>
      <c r="D654" s="31" t="s">
        <v>162</v>
      </c>
      <c r="E654" s="31" t="s">
        <v>685</v>
      </c>
      <c r="F654" s="31" t="s">
        <v>584</v>
      </c>
      <c r="G654" s="31" t="s">
        <v>42</v>
      </c>
      <c r="H654" s="32">
        <v>42114</v>
      </c>
      <c r="I654" s="51">
        <v>42116</v>
      </c>
      <c r="J654" s="52">
        <v>1292.0899999999999</v>
      </c>
      <c r="K654" s="52">
        <v>430</v>
      </c>
      <c r="L654" s="53"/>
      <c r="M654" s="52" t="s">
        <v>686</v>
      </c>
      <c r="N654" s="53" t="s">
        <v>44</v>
      </c>
      <c r="O654" s="53" t="s">
        <v>45</v>
      </c>
      <c r="P654" s="53" t="s">
        <v>46</v>
      </c>
      <c r="Q654" s="53" t="s">
        <v>53</v>
      </c>
      <c r="R654" s="53" t="s">
        <v>48</v>
      </c>
      <c r="S654" s="31"/>
      <c r="T654" s="31" t="s">
        <v>687</v>
      </c>
      <c r="U654" s="31"/>
      <c r="V654" s="31"/>
      <c r="W654" s="40"/>
      <c r="X654" s="40"/>
      <c r="Y654" s="22">
        <v>0</v>
      </c>
      <c r="Z654" s="40">
        <f t="shared" si="14"/>
        <v>430</v>
      </c>
      <c r="AA654" s="41" t="str">
        <f t="shared" si="13"/>
        <v>Complete - No Adjustment</v>
      </c>
      <c r="AB654" s="43"/>
      <c r="AC654" s="17"/>
      <c r="AD654" s="17"/>
      <c r="AE654" s="17"/>
      <c r="AF654" s="17"/>
      <c r="AG654" s="17"/>
      <c r="AH654" s="17"/>
      <c r="AI654" s="17"/>
      <c r="AJ654" s="17"/>
    </row>
    <row r="655" spans="1:36" s="9" customFormat="1" x14ac:dyDescent="0.2">
      <c r="A655" s="9">
        <v>645</v>
      </c>
      <c r="B655" s="31" t="s">
        <v>37</v>
      </c>
      <c r="C655" s="31" t="s">
        <v>161</v>
      </c>
      <c r="D655" s="31" t="s">
        <v>162</v>
      </c>
      <c r="E655" s="31" t="s">
        <v>685</v>
      </c>
      <c r="F655" s="31" t="s">
        <v>584</v>
      </c>
      <c r="G655" s="31" t="s">
        <v>42</v>
      </c>
      <c r="H655" s="32">
        <v>42114</v>
      </c>
      <c r="I655" s="51">
        <v>42116</v>
      </c>
      <c r="J655" s="52">
        <v>1292.0899999999999</v>
      </c>
      <c r="K655" s="52">
        <v>10.8</v>
      </c>
      <c r="L655" s="53"/>
      <c r="M655" s="52" t="s">
        <v>686</v>
      </c>
      <c r="N655" s="53" t="s">
        <v>44</v>
      </c>
      <c r="O655" s="53" t="s">
        <v>45</v>
      </c>
      <c r="P655" s="53" t="s">
        <v>46</v>
      </c>
      <c r="Q655" s="53" t="s">
        <v>53</v>
      </c>
      <c r="R655" s="53" t="s">
        <v>48</v>
      </c>
      <c r="S655" s="31"/>
      <c r="T655" s="31" t="s">
        <v>687</v>
      </c>
      <c r="U655" s="31"/>
      <c r="V655" s="31"/>
      <c r="W655" s="40"/>
      <c r="X655" s="40"/>
      <c r="Y655" s="22">
        <v>0</v>
      </c>
      <c r="Z655" s="40">
        <f t="shared" si="14"/>
        <v>10.8</v>
      </c>
      <c r="AA655" s="41" t="str">
        <f t="shared" si="13"/>
        <v>Complete - No Adjustment</v>
      </c>
      <c r="AB655" s="43"/>
      <c r="AC655" s="17"/>
      <c r="AD655" s="17"/>
      <c r="AE655" s="17"/>
      <c r="AF655" s="17"/>
      <c r="AG655" s="17"/>
      <c r="AH655" s="17"/>
      <c r="AI655" s="17"/>
      <c r="AJ655" s="17"/>
    </row>
    <row r="656" spans="1:36" s="9" customFormat="1" x14ac:dyDescent="0.2">
      <c r="A656" s="9">
        <v>646</v>
      </c>
      <c r="B656" s="31" t="s">
        <v>37</v>
      </c>
      <c r="C656" s="31" t="s">
        <v>161</v>
      </c>
      <c r="D656" s="31" t="s">
        <v>162</v>
      </c>
      <c r="E656" s="31" t="s">
        <v>685</v>
      </c>
      <c r="F656" s="31" t="s">
        <v>584</v>
      </c>
      <c r="G656" s="31" t="s">
        <v>42</v>
      </c>
      <c r="H656" s="32">
        <v>42114</v>
      </c>
      <c r="I656" s="51">
        <v>42116</v>
      </c>
      <c r="J656" s="52">
        <v>1292.0899999999999</v>
      </c>
      <c r="K656" s="52">
        <v>20.84</v>
      </c>
      <c r="L656" s="53"/>
      <c r="M656" s="52" t="s">
        <v>686</v>
      </c>
      <c r="N656" s="53" t="s">
        <v>44</v>
      </c>
      <c r="O656" s="53" t="s">
        <v>45</v>
      </c>
      <c r="P656" s="53" t="s">
        <v>46</v>
      </c>
      <c r="Q656" s="53" t="s">
        <v>47</v>
      </c>
      <c r="R656" s="53" t="s">
        <v>48</v>
      </c>
      <c r="S656" s="31"/>
      <c r="T656" s="31" t="s">
        <v>687</v>
      </c>
      <c r="U656" s="31"/>
      <c r="V656" s="31"/>
      <c r="W656" s="40"/>
      <c r="X656" s="40"/>
      <c r="Y656" s="22">
        <v>0</v>
      </c>
      <c r="Z656" s="40">
        <f t="shared" si="14"/>
        <v>20.84</v>
      </c>
      <c r="AA656" s="41" t="str">
        <f t="shared" si="13"/>
        <v>Complete - No Adjustment</v>
      </c>
      <c r="AB656" s="43"/>
      <c r="AC656" s="17"/>
      <c r="AD656" s="17"/>
      <c r="AE656" s="17"/>
      <c r="AF656" s="17"/>
      <c r="AG656" s="17"/>
      <c r="AH656" s="17"/>
      <c r="AI656" s="17"/>
      <c r="AJ656" s="17"/>
    </row>
    <row r="657" spans="1:36" s="9" customFormat="1" x14ac:dyDescent="0.2">
      <c r="A657" s="9">
        <v>647</v>
      </c>
      <c r="B657" s="31" t="s">
        <v>37</v>
      </c>
      <c r="C657" s="31" t="s">
        <v>169</v>
      </c>
      <c r="D657" s="31" t="s">
        <v>170</v>
      </c>
      <c r="E657" s="31" t="s">
        <v>688</v>
      </c>
      <c r="F657" s="31" t="s">
        <v>623</v>
      </c>
      <c r="G657" s="31" t="s">
        <v>42</v>
      </c>
      <c r="H657" s="32">
        <v>42108</v>
      </c>
      <c r="I657" s="51">
        <v>42110</v>
      </c>
      <c r="J657" s="52">
        <v>709.04</v>
      </c>
      <c r="K657" s="52">
        <v>31</v>
      </c>
      <c r="L657" s="53"/>
      <c r="M657" s="52" t="s">
        <v>689</v>
      </c>
      <c r="N657" s="53" t="s">
        <v>44</v>
      </c>
      <c r="O657" s="53" t="s">
        <v>103</v>
      </c>
      <c r="P657" s="53" t="s">
        <v>68</v>
      </c>
      <c r="Q657" s="53" t="s">
        <v>53</v>
      </c>
      <c r="R657" s="53" t="s">
        <v>48</v>
      </c>
      <c r="S657" s="31"/>
      <c r="T657" s="31" t="s">
        <v>690</v>
      </c>
      <c r="U657" s="31"/>
      <c r="V657" s="31"/>
      <c r="W657" s="40"/>
      <c r="X657" s="40"/>
      <c r="Y657" s="22">
        <v>0</v>
      </c>
      <c r="Z657" s="40">
        <f t="shared" si="14"/>
        <v>31</v>
      </c>
      <c r="AA657" s="41" t="str">
        <f t="shared" si="13"/>
        <v>Complete - No Adjustment</v>
      </c>
      <c r="AB657" s="43"/>
      <c r="AC657" s="17"/>
      <c r="AD657" s="17"/>
      <c r="AE657" s="17"/>
      <c r="AF657" s="17"/>
      <c r="AG657" s="17"/>
      <c r="AH657" s="17"/>
      <c r="AI657" s="17"/>
      <c r="AJ657" s="17"/>
    </row>
    <row r="658" spans="1:36" s="9" customFormat="1" x14ac:dyDescent="0.2">
      <c r="A658" s="9">
        <v>648</v>
      </c>
      <c r="B658" s="31" t="s">
        <v>37</v>
      </c>
      <c r="C658" s="31" t="s">
        <v>169</v>
      </c>
      <c r="D658" s="31" t="s">
        <v>170</v>
      </c>
      <c r="E658" s="31" t="s">
        <v>688</v>
      </c>
      <c r="F658" s="31" t="s">
        <v>623</v>
      </c>
      <c r="G658" s="31" t="s">
        <v>42</v>
      </c>
      <c r="H658" s="32">
        <v>42108</v>
      </c>
      <c r="I658" s="51">
        <v>42110</v>
      </c>
      <c r="J658" s="52">
        <v>709.04</v>
      </c>
      <c r="K658" s="52">
        <v>411</v>
      </c>
      <c r="L658" s="53"/>
      <c r="M658" s="52" t="s">
        <v>689</v>
      </c>
      <c r="N658" s="53" t="s">
        <v>44</v>
      </c>
      <c r="O658" s="53" t="s">
        <v>103</v>
      </c>
      <c r="P658" s="53" t="s">
        <v>68</v>
      </c>
      <c r="Q658" s="53" t="s">
        <v>53</v>
      </c>
      <c r="R658" s="53" t="s">
        <v>48</v>
      </c>
      <c r="S658" s="31"/>
      <c r="T658" s="31" t="s">
        <v>690</v>
      </c>
      <c r="U658" s="31"/>
      <c r="V658" s="31"/>
      <c r="W658" s="40"/>
      <c r="X658" s="40"/>
      <c r="Y658" s="22">
        <v>0</v>
      </c>
      <c r="Z658" s="40">
        <f t="shared" si="14"/>
        <v>411</v>
      </c>
      <c r="AA658" s="41" t="str">
        <f t="shared" si="13"/>
        <v>Complete - No Adjustment</v>
      </c>
      <c r="AB658" s="43"/>
      <c r="AC658" s="17"/>
      <c r="AD658" s="17"/>
      <c r="AE658" s="17"/>
      <c r="AF658" s="17"/>
      <c r="AG658" s="17"/>
      <c r="AH658" s="17"/>
      <c r="AI658" s="17"/>
      <c r="AJ658" s="17"/>
    </row>
    <row r="659" spans="1:36" s="9" customFormat="1" x14ac:dyDescent="0.2">
      <c r="A659" s="9">
        <v>649</v>
      </c>
      <c r="B659" s="31" t="s">
        <v>37</v>
      </c>
      <c r="C659" s="31" t="s">
        <v>169</v>
      </c>
      <c r="D659" s="31" t="s">
        <v>170</v>
      </c>
      <c r="E659" s="31" t="s">
        <v>688</v>
      </c>
      <c r="F659" s="31" t="s">
        <v>623</v>
      </c>
      <c r="G659" s="31" t="s">
        <v>42</v>
      </c>
      <c r="H659" s="32">
        <v>42108</v>
      </c>
      <c r="I659" s="51">
        <v>42110</v>
      </c>
      <c r="J659" s="52">
        <v>709.04</v>
      </c>
      <c r="K659" s="52">
        <v>267.04000000000002</v>
      </c>
      <c r="L659" s="53"/>
      <c r="M659" s="52" t="s">
        <v>689</v>
      </c>
      <c r="N659" s="53" t="s">
        <v>44</v>
      </c>
      <c r="O659" s="53" t="s">
        <v>103</v>
      </c>
      <c r="P659" s="53" t="s">
        <v>68</v>
      </c>
      <c r="Q659" s="53" t="s">
        <v>73</v>
      </c>
      <c r="R659" s="53" t="s">
        <v>48</v>
      </c>
      <c r="S659" s="31"/>
      <c r="T659" s="31" t="s">
        <v>690</v>
      </c>
      <c r="U659" s="31"/>
      <c r="V659" s="31"/>
      <c r="W659" s="40"/>
      <c r="X659" s="40"/>
      <c r="Y659" s="22">
        <v>0</v>
      </c>
      <c r="Z659" s="40">
        <f t="shared" si="14"/>
        <v>267.04000000000002</v>
      </c>
      <c r="AA659" s="41" t="str">
        <f t="shared" si="13"/>
        <v>Complete - No Adjustment</v>
      </c>
      <c r="AB659" s="43"/>
      <c r="AC659" s="17"/>
      <c r="AD659" s="17"/>
      <c r="AE659" s="17"/>
      <c r="AF659" s="17"/>
      <c r="AG659" s="17"/>
      <c r="AH659" s="17"/>
      <c r="AI659" s="17"/>
      <c r="AJ659" s="17"/>
    </row>
    <row r="660" spans="1:36" s="9" customFormat="1" x14ac:dyDescent="0.2">
      <c r="A660" s="9">
        <v>650</v>
      </c>
      <c r="B660" s="31" t="s">
        <v>37</v>
      </c>
      <c r="C660" s="31" t="s">
        <v>175</v>
      </c>
      <c r="D660" s="31" t="s">
        <v>176</v>
      </c>
      <c r="E660" s="31" t="s">
        <v>691</v>
      </c>
      <c r="F660" s="31" t="s">
        <v>534</v>
      </c>
      <c r="G660" s="31" t="s">
        <v>42</v>
      </c>
      <c r="H660" s="32">
        <v>42101</v>
      </c>
      <c r="I660" s="51">
        <v>42104</v>
      </c>
      <c r="J660" s="52">
        <v>3053.02</v>
      </c>
      <c r="K660" s="52">
        <v>165.6</v>
      </c>
      <c r="L660" s="53"/>
      <c r="M660" s="52" t="s">
        <v>692</v>
      </c>
      <c r="N660" s="53" t="s">
        <v>44</v>
      </c>
      <c r="O660" s="53" t="s">
        <v>96</v>
      </c>
      <c r="P660" s="53" t="s">
        <v>46</v>
      </c>
      <c r="Q660" s="53" t="s">
        <v>73</v>
      </c>
      <c r="R660" s="53" t="s">
        <v>48</v>
      </c>
      <c r="S660" s="31"/>
      <c r="T660" s="31" t="s">
        <v>693</v>
      </c>
      <c r="U660" s="31"/>
      <c r="V660" s="31"/>
      <c r="W660" s="40"/>
      <c r="X660" s="40"/>
      <c r="Y660" s="22">
        <v>0</v>
      </c>
      <c r="Z660" s="40">
        <f t="shared" si="14"/>
        <v>165.6</v>
      </c>
      <c r="AA660" s="41" t="str">
        <f t="shared" si="13"/>
        <v>Complete - No Adjustment</v>
      </c>
      <c r="AB660" s="43"/>
      <c r="AC660" s="17"/>
      <c r="AD660" s="17"/>
      <c r="AE660" s="17"/>
      <c r="AF660" s="17"/>
      <c r="AG660" s="17"/>
      <c r="AH660" s="17"/>
      <c r="AI660" s="17"/>
      <c r="AJ660" s="17"/>
    </row>
    <row r="661" spans="1:36" s="9" customFormat="1" x14ac:dyDescent="0.2">
      <c r="A661" s="9">
        <v>651</v>
      </c>
      <c r="B661" s="31" t="s">
        <v>37</v>
      </c>
      <c r="C661" s="31" t="s">
        <v>175</v>
      </c>
      <c r="D661" s="31" t="s">
        <v>176</v>
      </c>
      <c r="E661" s="31" t="s">
        <v>691</v>
      </c>
      <c r="F661" s="31" t="s">
        <v>534</v>
      </c>
      <c r="G661" s="31" t="s">
        <v>42</v>
      </c>
      <c r="H661" s="32">
        <v>42101</v>
      </c>
      <c r="I661" s="51">
        <v>42104</v>
      </c>
      <c r="J661" s="52">
        <v>3053.02</v>
      </c>
      <c r="K661" s="52">
        <v>6.3</v>
      </c>
      <c r="L661" s="53"/>
      <c r="M661" s="52" t="s">
        <v>692</v>
      </c>
      <c r="N661" s="53" t="s">
        <v>44</v>
      </c>
      <c r="O661" s="53" t="s">
        <v>96</v>
      </c>
      <c r="P661" s="53" t="s">
        <v>46</v>
      </c>
      <c r="Q661" s="53" t="s">
        <v>53</v>
      </c>
      <c r="R661" s="53" t="s">
        <v>48</v>
      </c>
      <c r="S661" s="31"/>
      <c r="T661" s="31" t="s">
        <v>693</v>
      </c>
      <c r="U661" s="31"/>
      <c r="V661" s="31"/>
      <c r="W661" s="40"/>
      <c r="X661" s="40"/>
      <c r="Y661" s="22">
        <v>0</v>
      </c>
      <c r="Z661" s="40">
        <f t="shared" si="14"/>
        <v>6.3</v>
      </c>
      <c r="AA661" s="41" t="str">
        <f t="shared" si="13"/>
        <v>Complete - No Adjustment</v>
      </c>
      <c r="AB661" s="43"/>
      <c r="AC661" s="17"/>
      <c r="AD661" s="17"/>
      <c r="AE661" s="17"/>
      <c r="AF661" s="17"/>
      <c r="AG661" s="17"/>
      <c r="AH661" s="17"/>
      <c r="AI661" s="17"/>
      <c r="AJ661" s="17"/>
    </row>
    <row r="662" spans="1:36" s="9" customFormat="1" x14ac:dyDescent="0.2">
      <c r="A662" s="9">
        <v>652</v>
      </c>
      <c r="B662" s="31" t="s">
        <v>37</v>
      </c>
      <c r="C662" s="31" t="s">
        <v>175</v>
      </c>
      <c r="D662" s="31" t="s">
        <v>176</v>
      </c>
      <c r="E662" s="31" t="s">
        <v>691</v>
      </c>
      <c r="F662" s="31" t="s">
        <v>534</v>
      </c>
      <c r="G662" s="31" t="s">
        <v>42</v>
      </c>
      <c r="H662" s="32">
        <v>42101</v>
      </c>
      <c r="I662" s="51">
        <v>42104</v>
      </c>
      <c r="J662" s="52">
        <v>3053.02</v>
      </c>
      <c r="K662" s="52">
        <v>530.97</v>
      </c>
      <c r="L662" s="53"/>
      <c r="M662" s="52" t="s">
        <v>692</v>
      </c>
      <c r="N662" s="53" t="s">
        <v>44</v>
      </c>
      <c r="O662" s="53" t="s">
        <v>96</v>
      </c>
      <c r="P662" s="53" t="s">
        <v>46</v>
      </c>
      <c r="Q662" s="53" t="s">
        <v>47</v>
      </c>
      <c r="R662" s="53" t="s">
        <v>48</v>
      </c>
      <c r="S662" s="31"/>
      <c r="T662" s="31" t="s">
        <v>693</v>
      </c>
      <c r="U662" s="31"/>
      <c r="V662" s="31"/>
      <c r="W662" s="40"/>
      <c r="X662" s="40"/>
      <c r="Y662" s="22">
        <v>0</v>
      </c>
      <c r="Z662" s="40">
        <f t="shared" si="14"/>
        <v>530.97</v>
      </c>
      <c r="AA662" s="41" t="str">
        <f t="shared" si="13"/>
        <v>Complete - No Adjustment</v>
      </c>
      <c r="AB662" s="43"/>
      <c r="AC662" s="17"/>
      <c r="AD662" s="17"/>
      <c r="AE662" s="17"/>
      <c r="AF662" s="17"/>
      <c r="AG662" s="17"/>
      <c r="AH662" s="17"/>
      <c r="AI662" s="17"/>
      <c r="AJ662" s="17"/>
    </row>
    <row r="663" spans="1:36" s="9" customFormat="1" x14ac:dyDescent="0.2">
      <c r="A663" s="9">
        <v>653</v>
      </c>
      <c r="B663" s="31" t="s">
        <v>37</v>
      </c>
      <c r="C663" s="31" t="s">
        <v>175</v>
      </c>
      <c r="D663" s="31" t="s">
        <v>176</v>
      </c>
      <c r="E663" s="31" t="s">
        <v>691</v>
      </c>
      <c r="F663" s="31" t="s">
        <v>534</v>
      </c>
      <c r="G663" s="31" t="s">
        <v>42</v>
      </c>
      <c r="H663" s="32">
        <v>42101</v>
      </c>
      <c r="I663" s="51">
        <v>42104</v>
      </c>
      <c r="J663" s="52">
        <v>3053.02</v>
      </c>
      <c r="K663" s="52">
        <v>75.569999999999993</v>
      </c>
      <c r="L663" s="53"/>
      <c r="M663" s="52" t="s">
        <v>692</v>
      </c>
      <c r="N663" s="53" t="s">
        <v>44</v>
      </c>
      <c r="O663" s="53" t="s">
        <v>96</v>
      </c>
      <c r="P663" s="53" t="s">
        <v>46</v>
      </c>
      <c r="Q663" s="53" t="s">
        <v>47</v>
      </c>
      <c r="R663" s="53" t="s">
        <v>48</v>
      </c>
      <c r="S663" s="31"/>
      <c r="T663" s="31" t="s">
        <v>693</v>
      </c>
      <c r="U663" s="31"/>
      <c r="V663" s="31"/>
      <c r="W663" s="40"/>
      <c r="X663" s="40"/>
      <c r="Y663" s="22">
        <v>0</v>
      </c>
      <c r="Z663" s="40">
        <f t="shared" si="14"/>
        <v>75.569999999999993</v>
      </c>
      <c r="AA663" s="41" t="str">
        <f t="shared" si="13"/>
        <v>Complete - No Adjustment</v>
      </c>
      <c r="AB663" s="43"/>
      <c r="AC663" s="17"/>
      <c r="AD663" s="17"/>
      <c r="AE663" s="17"/>
      <c r="AF663" s="17"/>
      <c r="AG663" s="17"/>
      <c r="AH663" s="17"/>
      <c r="AI663" s="17"/>
      <c r="AJ663" s="17"/>
    </row>
    <row r="664" spans="1:36" s="9" customFormat="1" x14ac:dyDescent="0.2">
      <c r="A664" s="9">
        <v>654</v>
      </c>
      <c r="B664" s="31" t="s">
        <v>37</v>
      </c>
      <c r="C664" s="31" t="s">
        <v>175</v>
      </c>
      <c r="D664" s="31" t="s">
        <v>176</v>
      </c>
      <c r="E664" s="31" t="s">
        <v>691</v>
      </c>
      <c r="F664" s="31" t="s">
        <v>534</v>
      </c>
      <c r="G664" s="31" t="s">
        <v>42</v>
      </c>
      <c r="H664" s="32">
        <v>42101</v>
      </c>
      <c r="I664" s="51">
        <v>42104</v>
      </c>
      <c r="J664" s="52">
        <v>3053.02</v>
      </c>
      <c r="K664" s="52">
        <v>570</v>
      </c>
      <c r="L664" s="53"/>
      <c r="M664" s="52" t="s">
        <v>692</v>
      </c>
      <c r="N664" s="53" t="s">
        <v>44</v>
      </c>
      <c r="O664" s="53" t="s">
        <v>96</v>
      </c>
      <c r="P664" s="53" t="s">
        <v>46</v>
      </c>
      <c r="Q664" s="53" t="s">
        <v>47</v>
      </c>
      <c r="R664" s="53" t="s">
        <v>48</v>
      </c>
      <c r="S664" s="31"/>
      <c r="T664" s="31" t="s">
        <v>693</v>
      </c>
      <c r="U664" s="31"/>
      <c r="V664" s="31"/>
      <c r="W664" s="40"/>
      <c r="X664" s="40" t="s">
        <v>694</v>
      </c>
      <c r="Y664" s="22">
        <v>79.95999999999998</v>
      </c>
      <c r="Z664" s="40">
        <f t="shared" si="14"/>
        <v>490.04</v>
      </c>
      <c r="AA664" s="41" t="str">
        <f t="shared" si="13"/>
        <v>Complete - With Adjustment</v>
      </c>
      <c r="AB664" s="43"/>
      <c r="AC664" s="17"/>
      <c r="AD664" s="17"/>
      <c r="AE664" s="17"/>
      <c r="AF664" s="17"/>
      <c r="AG664" s="17"/>
      <c r="AH664" s="17"/>
      <c r="AI664" s="17"/>
      <c r="AJ664" s="17"/>
    </row>
    <row r="665" spans="1:36" s="9" customFormat="1" x14ac:dyDescent="0.2">
      <c r="A665" s="9">
        <v>655</v>
      </c>
      <c r="B665" s="31" t="s">
        <v>37</v>
      </c>
      <c r="C665" s="31" t="s">
        <v>175</v>
      </c>
      <c r="D665" s="31" t="s">
        <v>176</v>
      </c>
      <c r="E665" s="31" t="s">
        <v>691</v>
      </c>
      <c r="F665" s="31" t="s">
        <v>534</v>
      </c>
      <c r="G665" s="31" t="s">
        <v>42</v>
      </c>
      <c r="H665" s="32">
        <v>42101</v>
      </c>
      <c r="I665" s="51">
        <v>42104</v>
      </c>
      <c r="J665" s="52">
        <v>3053.02</v>
      </c>
      <c r="K665" s="52">
        <v>22.07</v>
      </c>
      <c r="L665" s="53"/>
      <c r="M665" s="52" t="s">
        <v>692</v>
      </c>
      <c r="N665" s="53" t="s">
        <v>44</v>
      </c>
      <c r="O665" s="53" t="s">
        <v>96</v>
      </c>
      <c r="P665" s="53" t="s">
        <v>46</v>
      </c>
      <c r="Q665" s="53" t="s">
        <v>268</v>
      </c>
      <c r="R665" s="53" t="s">
        <v>48</v>
      </c>
      <c r="S665" s="31"/>
      <c r="T665" s="31" t="s">
        <v>693</v>
      </c>
      <c r="U665" s="31"/>
      <c r="V665" s="31"/>
      <c r="W665" s="40"/>
      <c r="X665" s="40" t="s">
        <v>695</v>
      </c>
      <c r="Y665" s="22">
        <v>22.07</v>
      </c>
      <c r="Z665" s="40">
        <f t="shared" si="14"/>
        <v>0</v>
      </c>
      <c r="AA665" s="41" t="str">
        <f t="shared" si="13"/>
        <v>Complete - With Adjustment</v>
      </c>
      <c r="AB665" s="43"/>
      <c r="AC665" s="17"/>
      <c r="AD665" s="17"/>
      <c r="AE665" s="17"/>
      <c r="AF665" s="17"/>
      <c r="AG665" s="17"/>
      <c r="AH665" s="17"/>
      <c r="AI665" s="17"/>
      <c r="AJ665" s="17"/>
    </row>
    <row r="666" spans="1:36" s="9" customFormat="1" hidden="1" x14ac:dyDescent="0.2">
      <c r="A666" s="9">
        <v>656</v>
      </c>
      <c r="B666" s="31" t="s">
        <v>37</v>
      </c>
      <c r="C666" s="31" t="s">
        <v>175</v>
      </c>
      <c r="D666" s="31" t="s">
        <v>176</v>
      </c>
      <c r="E666" s="31" t="s">
        <v>691</v>
      </c>
      <c r="F666" s="31" t="s">
        <v>534</v>
      </c>
      <c r="G666" s="31" t="s">
        <v>42</v>
      </c>
      <c r="H666" s="32">
        <v>42101</v>
      </c>
      <c r="I666" s="51">
        <v>42104</v>
      </c>
      <c r="J666" s="52">
        <v>3053.02</v>
      </c>
      <c r="K666" s="52">
        <v>29</v>
      </c>
      <c r="L666" s="53"/>
      <c r="M666" s="52" t="s">
        <v>692</v>
      </c>
      <c r="N666" s="53" t="s">
        <v>44</v>
      </c>
      <c r="O666" s="53" t="s">
        <v>96</v>
      </c>
      <c r="P666" s="53" t="s">
        <v>70</v>
      </c>
      <c r="Q666" s="53" t="s">
        <v>47</v>
      </c>
      <c r="R666" s="53" t="s">
        <v>48</v>
      </c>
      <c r="S666" s="31"/>
      <c r="T666" s="31" t="s">
        <v>693</v>
      </c>
      <c r="U666" s="31"/>
      <c r="V666" s="31"/>
      <c r="W666" s="40"/>
      <c r="X666" s="40" t="s">
        <v>0</v>
      </c>
      <c r="Y666" s="22">
        <v>29</v>
      </c>
      <c r="Z666" s="40">
        <f t="shared" si="14"/>
        <v>0</v>
      </c>
      <c r="AA666" s="41" t="str">
        <f t="shared" si="13"/>
        <v>Complete - With Adjustment</v>
      </c>
      <c r="AB666" s="43"/>
      <c r="AC666" s="17"/>
      <c r="AD666" s="17"/>
      <c r="AE666" s="17"/>
      <c r="AF666" s="17"/>
      <c r="AG666" s="17"/>
      <c r="AH666" s="17"/>
      <c r="AI666" s="17"/>
      <c r="AJ666" s="17"/>
    </row>
    <row r="667" spans="1:36" s="9" customFormat="1" x14ac:dyDescent="0.2">
      <c r="A667" s="9">
        <v>657</v>
      </c>
      <c r="B667" s="31" t="s">
        <v>37</v>
      </c>
      <c r="C667" s="31" t="s">
        <v>175</v>
      </c>
      <c r="D667" s="31" t="s">
        <v>176</v>
      </c>
      <c r="E667" s="31" t="s">
        <v>691</v>
      </c>
      <c r="F667" s="31" t="s">
        <v>534</v>
      </c>
      <c r="G667" s="31" t="s">
        <v>42</v>
      </c>
      <c r="H667" s="32">
        <v>42101</v>
      </c>
      <c r="I667" s="51">
        <v>42104</v>
      </c>
      <c r="J667" s="52">
        <v>3053.02</v>
      </c>
      <c r="K667" s="52">
        <v>64.02</v>
      </c>
      <c r="L667" s="53"/>
      <c r="M667" s="52" t="s">
        <v>692</v>
      </c>
      <c r="N667" s="53" t="s">
        <v>44</v>
      </c>
      <c r="O667" s="53" t="s">
        <v>96</v>
      </c>
      <c r="P667" s="53" t="s">
        <v>46</v>
      </c>
      <c r="Q667" s="53" t="s">
        <v>47</v>
      </c>
      <c r="R667" s="53" t="s">
        <v>48</v>
      </c>
      <c r="S667" s="31"/>
      <c r="T667" s="31" t="s">
        <v>693</v>
      </c>
      <c r="U667" s="31"/>
      <c r="V667" s="31"/>
      <c r="W667" s="40"/>
      <c r="X667" s="40"/>
      <c r="Y667" s="22">
        <v>0</v>
      </c>
      <c r="Z667" s="40">
        <f t="shared" si="14"/>
        <v>64.02</v>
      </c>
      <c r="AA667" s="41" t="str">
        <f t="shared" si="13"/>
        <v>Complete - No Adjustment</v>
      </c>
      <c r="AB667" s="43"/>
      <c r="AC667" s="17"/>
      <c r="AD667" s="17"/>
      <c r="AE667" s="17"/>
      <c r="AF667" s="17"/>
      <c r="AG667" s="17"/>
      <c r="AH667" s="17"/>
      <c r="AI667" s="17"/>
      <c r="AJ667" s="17"/>
    </row>
    <row r="668" spans="1:36" s="9" customFormat="1" x14ac:dyDescent="0.2">
      <c r="A668" s="9">
        <v>658</v>
      </c>
      <c r="B668" s="31" t="s">
        <v>37</v>
      </c>
      <c r="C668" s="31" t="s">
        <v>175</v>
      </c>
      <c r="D668" s="31" t="s">
        <v>176</v>
      </c>
      <c r="E668" s="31" t="s">
        <v>691</v>
      </c>
      <c r="F668" s="31" t="s">
        <v>534</v>
      </c>
      <c r="G668" s="31" t="s">
        <v>42</v>
      </c>
      <c r="H668" s="32">
        <v>42101</v>
      </c>
      <c r="I668" s="51">
        <v>42104</v>
      </c>
      <c r="J668" s="52">
        <v>3053.02</v>
      </c>
      <c r="K668" s="52">
        <v>67.81</v>
      </c>
      <c r="L668" s="53"/>
      <c r="M668" s="52" t="s">
        <v>692</v>
      </c>
      <c r="N668" s="53" t="s">
        <v>44</v>
      </c>
      <c r="O668" s="53" t="s">
        <v>96</v>
      </c>
      <c r="P668" s="53" t="s">
        <v>46</v>
      </c>
      <c r="Q668" s="53" t="s">
        <v>47</v>
      </c>
      <c r="R668" s="53" t="s">
        <v>48</v>
      </c>
      <c r="S668" s="31"/>
      <c r="T668" s="31" t="s">
        <v>693</v>
      </c>
      <c r="U668" s="31"/>
      <c r="V668" s="31"/>
      <c r="W668" s="40"/>
      <c r="X668" s="40"/>
      <c r="Y668" s="22">
        <v>0</v>
      </c>
      <c r="Z668" s="40">
        <f t="shared" si="14"/>
        <v>67.81</v>
      </c>
      <c r="AA668" s="41" t="str">
        <f t="shared" si="13"/>
        <v>Complete - No Adjustment</v>
      </c>
      <c r="AB668" s="43"/>
      <c r="AC668" s="17"/>
      <c r="AD668" s="17"/>
      <c r="AE668" s="17"/>
      <c r="AF668" s="17"/>
      <c r="AG668" s="17"/>
      <c r="AH668" s="17"/>
      <c r="AI668" s="17"/>
      <c r="AJ668" s="17"/>
    </row>
    <row r="669" spans="1:36" s="9" customFormat="1" x14ac:dyDescent="0.2">
      <c r="A669" s="9">
        <v>659</v>
      </c>
      <c r="B669" s="31" t="s">
        <v>37</v>
      </c>
      <c r="C669" s="31" t="s">
        <v>175</v>
      </c>
      <c r="D669" s="31" t="s">
        <v>176</v>
      </c>
      <c r="E669" s="31" t="s">
        <v>691</v>
      </c>
      <c r="F669" s="31" t="s">
        <v>534</v>
      </c>
      <c r="G669" s="31" t="s">
        <v>42</v>
      </c>
      <c r="H669" s="32">
        <v>42101</v>
      </c>
      <c r="I669" s="51">
        <v>42104</v>
      </c>
      <c r="J669" s="52">
        <v>3053.02</v>
      </c>
      <c r="K669" s="52">
        <v>27.2</v>
      </c>
      <c r="L669" s="53"/>
      <c r="M669" s="52" t="s">
        <v>692</v>
      </c>
      <c r="N669" s="53" t="s">
        <v>44</v>
      </c>
      <c r="O669" s="53" t="s">
        <v>96</v>
      </c>
      <c r="P669" s="53" t="s">
        <v>46</v>
      </c>
      <c r="Q669" s="53" t="s">
        <v>47</v>
      </c>
      <c r="R669" s="53" t="s">
        <v>48</v>
      </c>
      <c r="S669" s="31"/>
      <c r="T669" s="31" t="s">
        <v>693</v>
      </c>
      <c r="U669" s="31"/>
      <c r="V669" s="31"/>
      <c r="W669" s="40"/>
      <c r="X669" s="40"/>
      <c r="Y669" s="22">
        <v>0</v>
      </c>
      <c r="Z669" s="40">
        <f t="shared" si="14"/>
        <v>27.2</v>
      </c>
      <c r="AA669" s="41" t="str">
        <f t="shared" si="13"/>
        <v>Complete - No Adjustment</v>
      </c>
      <c r="AB669" s="43"/>
      <c r="AC669" s="17"/>
      <c r="AD669" s="17"/>
      <c r="AE669" s="17"/>
      <c r="AF669" s="17"/>
      <c r="AG669" s="17"/>
      <c r="AH669" s="17"/>
      <c r="AI669" s="17"/>
      <c r="AJ669" s="17"/>
    </row>
    <row r="670" spans="1:36" s="9" customFormat="1" x14ac:dyDescent="0.2">
      <c r="A670" s="9">
        <v>660</v>
      </c>
      <c r="B670" s="31" t="s">
        <v>37</v>
      </c>
      <c r="C670" s="31" t="s">
        <v>175</v>
      </c>
      <c r="D670" s="31" t="s">
        <v>176</v>
      </c>
      <c r="E670" s="31" t="s">
        <v>691</v>
      </c>
      <c r="F670" s="31" t="s">
        <v>534</v>
      </c>
      <c r="G670" s="31" t="s">
        <v>42</v>
      </c>
      <c r="H670" s="32">
        <v>42101</v>
      </c>
      <c r="I670" s="51">
        <v>42104</v>
      </c>
      <c r="J670" s="52">
        <v>3053.02</v>
      </c>
      <c r="K670" s="52">
        <v>17.850000000000001</v>
      </c>
      <c r="L670" s="53"/>
      <c r="M670" s="52" t="s">
        <v>692</v>
      </c>
      <c r="N670" s="53" t="s">
        <v>44</v>
      </c>
      <c r="O670" s="53" t="s">
        <v>96</v>
      </c>
      <c r="P670" s="53" t="s">
        <v>46</v>
      </c>
      <c r="Q670" s="53" t="s">
        <v>47</v>
      </c>
      <c r="R670" s="53" t="s">
        <v>48</v>
      </c>
      <c r="S670" s="31"/>
      <c r="T670" s="31" t="s">
        <v>693</v>
      </c>
      <c r="U670" s="31"/>
      <c r="V670" s="31"/>
      <c r="W670" s="40"/>
      <c r="X670" s="40"/>
      <c r="Y670" s="22">
        <v>0</v>
      </c>
      <c r="Z670" s="40">
        <f t="shared" si="14"/>
        <v>17.850000000000001</v>
      </c>
      <c r="AA670" s="41" t="str">
        <f t="shared" si="13"/>
        <v>Complete - No Adjustment</v>
      </c>
      <c r="AB670" s="43"/>
      <c r="AC670" s="17"/>
      <c r="AD670" s="17"/>
      <c r="AE670" s="17"/>
      <c r="AF670" s="17"/>
      <c r="AG670" s="17"/>
      <c r="AH670" s="17"/>
      <c r="AI670" s="17"/>
      <c r="AJ670" s="17"/>
    </row>
    <row r="671" spans="1:36" s="9" customFormat="1" x14ac:dyDescent="0.2">
      <c r="A671" s="9">
        <v>661</v>
      </c>
      <c r="B671" s="31" t="s">
        <v>37</v>
      </c>
      <c r="C671" s="31" t="s">
        <v>175</v>
      </c>
      <c r="D671" s="31" t="s">
        <v>176</v>
      </c>
      <c r="E671" s="31" t="s">
        <v>691</v>
      </c>
      <c r="F671" s="31" t="s">
        <v>534</v>
      </c>
      <c r="G671" s="31" t="s">
        <v>42</v>
      </c>
      <c r="H671" s="32">
        <v>42101</v>
      </c>
      <c r="I671" s="51">
        <v>42104</v>
      </c>
      <c r="J671" s="52">
        <v>3053.02</v>
      </c>
      <c r="K671" s="52">
        <v>26.76</v>
      </c>
      <c r="L671" s="53"/>
      <c r="M671" s="52" t="s">
        <v>692</v>
      </c>
      <c r="N671" s="53" t="s">
        <v>44</v>
      </c>
      <c r="O671" s="53" t="s">
        <v>96</v>
      </c>
      <c r="P671" s="53" t="s">
        <v>46</v>
      </c>
      <c r="Q671" s="53" t="s">
        <v>47</v>
      </c>
      <c r="R671" s="53" t="s">
        <v>48</v>
      </c>
      <c r="S671" s="31"/>
      <c r="T671" s="31" t="s">
        <v>693</v>
      </c>
      <c r="U671" s="31"/>
      <c r="V671" s="31"/>
      <c r="W671" s="40"/>
      <c r="X671" s="40" t="s">
        <v>647</v>
      </c>
      <c r="Y671" s="22">
        <v>0.64799999999999969</v>
      </c>
      <c r="Z671" s="40">
        <f t="shared" si="14"/>
        <v>26.112000000000002</v>
      </c>
      <c r="AA671" s="41" t="str">
        <f t="shared" si="13"/>
        <v>Complete - With Adjustment</v>
      </c>
      <c r="AB671" s="43"/>
      <c r="AC671" s="17"/>
      <c r="AD671" s="17"/>
      <c r="AE671" s="17"/>
      <c r="AF671" s="17"/>
      <c r="AG671" s="17"/>
      <c r="AH671" s="17"/>
      <c r="AI671" s="17"/>
      <c r="AJ671" s="17"/>
    </row>
    <row r="672" spans="1:36" s="9" customFormat="1" x14ac:dyDescent="0.2">
      <c r="A672" s="9">
        <v>662</v>
      </c>
      <c r="B672" s="31" t="s">
        <v>37</v>
      </c>
      <c r="C672" s="31" t="s">
        <v>175</v>
      </c>
      <c r="D672" s="31" t="s">
        <v>176</v>
      </c>
      <c r="E672" s="31" t="s">
        <v>691</v>
      </c>
      <c r="F672" s="31" t="s">
        <v>534</v>
      </c>
      <c r="G672" s="31" t="s">
        <v>42</v>
      </c>
      <c r="H672" s="32">
        <v>42101</v>
      </c>
      <c r="I672" s="51">
        <v>42104</v>
      </c>
      <c r="J672" s="52">
        <v>3053.02</v>
      </c>
      <c r="K672" s="52">
        <v>43.7</v>
      </c>
      <c r="L672" s="53"/>
      <c r="M672" s="52" t="s">
        <v>692</v>
      </c>
      <c r="N672" s="53" t="s">
        <v>44</v>
      </c>
      <c r="O672" s="53" t="s">
        <v>96</v>
      </c>
      <c r="P672" s="53" t="s">
        <v>46</v>
      </c>
      <c r="Q672" s="53" t="s">
        <v>47</v>
      </c>
      <c r="R672" s="53" t="s">
        <v>48</v>
      </c>
      <c r="S672" s="31"/>
      <c r="T672" s="31" t="s">
        <v>693</v>
      </c>
      <c r="U672" s="31"/>
      <c r="V672" s="31"/>
      <c r="W672" s="40"/>
      <c r="X672" s="40"/>
      <c r="Y672" s="22">
        <v>0</v>
      </c>
      <c r="Z672" s="40">
        <f t="shared" si="14"/>
        <v>43.7</v>
      </c>
      <c r="AA672" s="41" t="str">
        <f t="shared" si="13"/>
        <v>Complete - No Adjustment</v>
      </c>
      <c r="AB672" s="43"/>
      <c r="AC672" s="17"/>
      <c r="AD672" s="17"/>
      <c r="AE672" s="17"/>
      <c r="AF672" s="17"/>
      <c r="AG672" s="17"/>
      <c r="AH672" s="17"/>
      <c r="AI672" s="17"/>
      <c r="AJ672" s="17"/>
    </row>
    <row r="673" spans="1:36" s="9" customFormat="1" x14ac:dyDescent="0.2">
      <c r="A673" s="9">
        <v>663</v>
      </c>
      <c r="B673" s="31" t="s">
        <v>37</v>
      </c>
      <c r="C673" s="31" t="s">
        <v>175</v>
      </c>
      <c r="D673" s="31" t="s">
        <v>176</v>
      </c>
      <c r="E673" s="31" t="s">
        <v>691</v>
      </c>
      <c r="F673" s="31" t="s">
        <v>534</v>
      </c>
      <c r="G673" s="31" t="s">
        <v>42</v>
      </c>
      <c r="H673" s="32">
        <v>42101</v>
      </c>
      <c r="I673" s="51">
        <v>42104</v>
      </c>
      <c r="J673" s="52">
        <v>3053.02</v>
      </c>
      <c r="K673" s="52">
        <v>46.46</v>
      </c>
      <c r="L673" s="53"/>
      <c r="M673" s="52" t="s">
        <v>692</v>
      </c>
      <c r="N673" s="53" t="s">
        <v>44</v>
      </c>
      <c r="O673" s="53" t="s">
        <v>96</v>
      </c>
      <c r="P673" s="53" t="s">
        <v>46</v>
      </c>
      <c r="Q673" s="53" t="s">
        <v>47</v>
      </c>
      <c r="R673" s="53" t="s">
        <v>48</v>
      </c>
      <c r="S673" s="31"/>
      <c r="T673" s="31" t="s">
        <v>693</v>
      </c>
      <c r="U673" s="31"/>
      <c r="V673" s="31"/>
      <c r="W673" s="40"/>
      <c r="X673" s="40"/>
      <c r="Y673" s="22">
        <v>0</v>
      </c>
      <c r="Z673" s="40">
        <f t="shared" si="14"/>
        <v>46.46</v>
      </c>
      <c r="AA673" s="41" t="str">
        <f t="shared" si="13"/>
        <v>Complete - No Adjustment</v>
      </c>
      <c r="AB673" s="43"/>
      <c r="AC673" s="17"/>
      <c r="AD673" s="17"/>
      <c r="AE673" s="17"/>
      <c r="AF673" s="17"/>
      <c r="AG673" s="17"/>
      <c r="AH673" s="17"/>
      <c r="AI673" s="17"/>
      <c r="AJ673" s="17"/>
    </row>
    <row r="674" spans="1:36" s="9" customFormat="1" x14ac:dyDescent="0.2">
      <c r="A674" s="9">
        <v>664</v>
      </c>
      <c r="B674" s="31" t="s">
        <v>37</v>
      </c>
      <c r="C674" s="31" t="s">
        <v>175</v>
      </c>
      <c r="D674" s="31" t="s">
        <v>176</v>
      </c>
      <c r="E674" s="31" t="s">
        <v>691</v>
      </c>
      <c r="F674" s="31" t="s">
        <v>534</v>
      </c>
      <c r="G674" s="31" t="s">
        <v>42</v>
      </c>
      <c r="H674" s="32">
        <v>42101</v>
      </c>
      <c r="I674" s="51">
        <v>42104</v>
      </c>
      <c r="J674" s="52">
        <v>3053.02</v>
      </c>
      <c r="K674" s="52">
        <v>193.35</v>
      </c>
      <c r="L674" s="53"/>
      <c r="M674" s="52" t="s">
        <v>692</v>
      </c>
      <c r="N674" s="53" t="s">
        <v>44</v>
      </c>
      <c r="O674" s="53" t="s">
        <v>96</v>
      </c>
      <c r="P674" s="53" t="s">
        <v>46</v>
      </c>
      <c r="Q674" s="53" t="s">
        <v>47</v>
      </c>
      <c r="R674" s="53" t="s">
        <v>48</v>
      </c>
      <c r="S674" s="31"/>
      <c r="T674" s="31" t="s">
        <v>693</v>
      </c>
      <c r="U674" s="31"/>
      <c r="V674" s="31"/>
      <c r="W674" s="40"/>
      <c r="X674" s="40" t="s">
        <v>694</v>
      </c>
      <c r="Y674" s="22">
        <v>18.680000000000003</v>
      </c>
      <c r="Z674" s="40">
        <f t="shared" si="14"/>
        <v>174.67</v>
      </c>
      <c r="AA674" s="41" t="str">
        <f t="shared" si="13"/>
        <v>Complete - With Adjustment</v>
      </c>
      <c r="AB674" s="43"/>
      <c r="AC674" s="17"/>
      <c r="AD674" s="17"/>
      <c r="AE674" s="17"/>
      <c r="AF674" s="17"/>
      <c r="AG674" s="17"/>
      <c r="AH674" s="17"/>
      <c r="AI674" s="17"/>
      <c r="AJ674" s="17"/>
    </row>
    <row r="675" spans="1:36" s="9" customFormat="1" hidden="1" x14ac:dyDescent="0.2">
      <c r="A675" s="9">
        <v>665</v>
      </c>
      <c r="B675" s="31" t="s">
        <v>37</v>
      </c>
      <c r="C675" s="31" t="s">
        <v>175</v>
      </c>
      <c r="D675" s="31" t="s">
        <v>176</v>
      </c>
      <c r="E675" s="31" t="s">
        <v>691</v>
      </c>
      <c r="F675" s="31" t="s">
        <v>534</v>
      </c>
      <c r="G675" s="31" t="s">
        <v>42</v>
      </c>
      <c r="H675" s="32">
        <v>42101</v>
      </c>
      <c r="I675" s="51">
        <v>42104</v>
      </c>
      <c r="J675" s="52">
        <v>3053.02</v>
      </c>
      <c r="K675" s="52">
        <v>12.98</v>
      </c>
      <c r="L675" s="53"/>
      <c r="M675" s="52" t="s">
        <v>692</v>
      </c>
      <c r="N675" s="53" t="s">
        <v>44</v>
      </c>
      <c r="O675" s="53" t="s">
        <v>96</v>
      </c>
      <c r="P675" s="53" t="s">
        <v>70</v>
      </c>
      <c r="Q675" s="53" t="s">
        <v>47</v>
      </c>
      <c r="R675" s="53" t="s">
        <v>48</v>
      </c>
      <c r="S675" s="31"/>
      <c r="T675" s="31" t="s">
        <v>693</v>
      </c>
      <c r="U675" s="31"/>
      <c r="V675" s="31"/>
      <c r="W675" s="40"/>
      <c r="X675" s="40" t="s">
        <v>0</v>
      </c>
      <c r="Y675" s="22">
        <v>12.98</v>
      </c>
      <c r="Z675" s="40">
        <f t="shared" si="14"/>
        <v>0</v>
      </c>
      <c r="AA675" s="41" t="str">
        <f t="shared" si="13"/>
        <v>Complete - With Adjustment</v>
      </c>
      <c r="AB675" s="43"/>
      <c r="AC675" s="17"/>
      <c r="AD675" s="17"/>
      <c r="AE675" s="17"/>
      <c r="AF675" s="17"/>
      <c r="AG675" s="17"/>
      <c r="AH675" s="17"/>
      <c r="AI675" s="17"/>
      <c r="AJ675" s="17"/>
    </row>
    <row r="676" spans="1:36" s="9" customFormat="1" x14ac:dyDescent="0.2">
      <c r="A676" s="9">
        <v>666</v>
      </c>
      <c r="B676" s="31" t="s">
        <v>37</v>
      </c>
      <c r="C676" s="31" t="s">
        <v>175</v>
      </c>
      <c r="D676" s="31" t="s">
        <v>176</v>
      </c>
      <c r="E676" s="31" t="s">
        <v>691</v>
      </c>
      <c r="F676" s="31" t="s">
        <v>534</v>
      </c>
      <c r="G676" s="31" t="s">
        <v>42</v>
      </c>
      <c r="H676" s="32">
        <v>42101</v>
      </c>
      <c r="I676" s="51">
        <v>42104</v>
      </c>
      <c r="J676" s="52">
        <v>3053.02</v>
      </c>
      <c r="K676" s="52">
        <v>92.91</v>
      </c>
      <c r="L676" s="53"/>
      <c r="M676" s="52" t="s">
        <v>692</v>
      </c>
      <c r="N676" s="53" t="s">
        <v>44</v>
      </c>
      <c r="O676" s="53" t="s">
        <v>96</v>
      </c>
      <c r="P676" s="53" t="s">
        <v>46</v>
      </c>
      <c r="Q676" s="53" t="s">
        <v>47</v>
      </c>
      <c r="R676" s="53" t="s">
        <v>48</v>
      </c>
      <c r="S676" s="31"/>
      <c r="T676" s="31" t="s">
        <v>693</v>
      </c>
      <c r="U676" s="31"/>
      <c r="V676" s="31"/>
      <c r="W676" s="40"/>
      <c r="X676" s="40"/>
      <c r="Y676" s="22">
        <v>0</v>
      </c>
      <c r="Z676" s="40">
        <f t="shared" si="14"/>
        <v>92.91</v>
      </c>
      <c r="AA676" s="41" t="str">
        <f t="shared" si="13"/>
        <v>Complete - No Adjustment</v>
      </c>
      <c r="AB676" s="43"/>
      <c r="AC676" s="17"/>
      <c r="AD676" s="17"/>
      <c r="AE676" s="17"/>
      <c r="AF676" s="17"/>
      <c r="AG676" s="17"/>
      <c r="AH676" s="17"/>
      <c r="AI676" s="17"/>
      <c r="AJ676" s="17"/>
    </row>
    <row r="677" spans="1:36" s="9" customFormat="1" x14ac:dyDescent="0.2">
      <c r="A677" s="9">
        <v>667</v>
      </c>
      <c r="B677" s="31" t="s">
        <v>37</v>
      </c>
      <c r="C677" s="31" t="s">
        <v>175</v>
      </c>
      <c r="D677" s="31" t="s">
        <v>176</v>
      </c>
      <c r="E677" s="31" t="s">
        <v>691</v>
      </c>
      <c r="F677" s="31" t="s">
        <v>534</v>
      </c>
      <c r="G677" s="31" t="s">
        <v>42</v>
      </c>
      <c r="H677" s="32">
        <v>42101</v>
      </c>
      <c r="I677" s="51">
        <v>42104</v>
      </c>
      <c r="J677" s="52">
        <v>3053.02</v>
      </c>
      <c r="K677" s="52">
        <v>6.6</v>
      </c>
      <c r="L677" s="53"/>
      <c r="M677" s="52" t="s">
        <v>692</v>
      </c>
      <c r="N677" s="53" t="s">
        <v>44</v>
      </c>
      <c r="O677" s="53" t="s">
        <v>96</v>
      </c>
      <c r="P677" s="53" t="s">
        <v>46</v>
      </c>
      <c r="Q677" s="53" t="s">
        <v>47</v>
      </c>
      <c r="R677" s="53" t="s">
        <v>48</v>
      </c>
      <c r="S677" s="31"/>
      <c r="T677" s="31" t="s">
        <v>693</v>
      </c>
      <c r="U677" s="31"/>
      <c r="V677" s="31"/>
      <c r="W677" s="40"/>
      <c r="X677" s="40" t="s">
        <v>647</v>
      </c>
      <c r="Y677" s="22">
        <v>1.08</v>
      </c>
      <c r="Z677" s="40">
        <f t="shared" si="14"/>
        <v>5.52</v>
      </c>
      <c r="AA677" s="41" t="str">
        <f t="shared" si="13"/>
        <v>Complete - With Adjustment</v>
      </c>
      <c r="AB677" s="43"/>
      <c r="AC677" s="17"/>
      <c r="AD677" s="17"/>
      <c r="AE677" s="17"/>
      <c r="AF677" s="17"/>
      <c r="AG677" s="17"/>
      <c r="AH677" s="17"/>
      <c r="AI677" s="17"/>
      <c r="AJ677" s="17"/>
    </row>
    <row r="678" spans="1:36" s="9" customFormat="1" x14ac:dyDescent="0.2">
      <c r="A678" s="9">
        <v>668</v>
      </c>
      <c r="B678" s="31" t="s">
        <v>37</v>
      </c>
      <c r="C678" s="31" t="s">
        <v>175</v>
      </c>
      <c r="D678" s="31" t="s">
        <v>176</v>
      </c>
      <c r="E678" s="31" t="s">
        <v>691</v>
      </c>
      <c r="F678" s="31" t="s">
        <v>534</v>
      </c>
      <c r="G678" s="31" t="s">
        <v>42</v>
      </c>
      <c r="H678" s="32">
        <v>42101</v>
      </c>
      <c r="I678" s="51">
        <v>42104</v>
      </c>
      <c r="J678" s="52">
        <v>3053.02</v>
      </c>
      <c r="K678" s="52">
        <v>10.38</v>
      </c>
      <c r="L678" s="53"/>
      <c r="M678" s="52" t="s">
        <v>692</v>
      </c>
      <c r="N678" s="53" t="s">
        <v>44</v>
      </c>
      <c r="O678" s="53" t="s">
        <v>96</v>
      </c>
      <c r="P678" s="53" t="s">
        <v>46</v>
      </c>
      <c r="Q678" s="53" t="s">
        <v>47</v>
      </c>
      <c r="R678" s="53" t="s">
        <v>48</v>
      </c>
      <c r="S678" s="31"/>
      <c r="T678" s="31" t="s">
        <v>693</v>
      </c>
      <c r="U678" s="31"/>
      <c r="V678" s="31"/>
      <c r="W678" s="40"/>
      <c r="X678" s="40"/>
      <c r="Y678" s="22">
        <v>0</v>
      </c>
      <c r="Z678" s="40">
        <f t="shared" si="14"/>
        <v>10.38</v>
      </c>
      <c r="AA678" s="41" t="str">
        <f t="shared" si="13"/>
        <v>Complete - No Adjustment</v>
      </c>
      <c r="AB678" s="43"/>
      <c r="AC678" s="17"/>
      <c r="AD678" s="17"/>
      <c r="AE678" s="17"/>
      <c r="AF678" s="17"/>
      <c r="AG678" s="17"/>
      <c r="AH678" s="17"/>
      <c r="AI678" s="17"/>
      <c r="AJ678" s="17"/>
    </row>
    <row r="679" spans="1:36" s="9" customFormat="1" x14ac:dyDescent="0.2">
      <c r="A679" s="9">
        <v>669</v>
      </c>
      <c r="B679" s="31" t="s">
        <v>37</v>
      </c>
      <c r="C679" s="31" t="s">
        <v>175</v>
      </c>
      <c r="D679" s="31" t="s">
        <v>176</v>
      </c>
      <c r="E679" s="31" t="s">
        <v>691</v>
      </c>
      <c r="F679" s="31" t="s">
        <v>534</v>
      </c>
      <c r="G679" s="31" t="s">
        <v>42</v>
      </c>
      <c r="H679" s="32">
        <v>42101</v>
      </c>
      <c r="I679" s="51">
        <v>42104</v>
      </c>
      <c r="J679" s="52">
        <v>3053.02</v>
      </c>
      <c r="K679" s="52">
        <v>121.54</v>
      </c>
      <c r="L679" s="53"/>
      <c r="M679" s="52" t="s">
        <v>692</v>
      </c>
      <c r="N679" s="53" t="s">
        <v>44</v>
      </c>
      <c r="O679" s="53" t="s">
        <v>96</v>
      </c>
      <c r="P679" s="53" t="s">
        <v>46</v>
      </c>
      <c r="Q679" s="53" t="s">
        <v>47</v>
      </c>
      <c r="R679" s="53" t="s">
        <v>48</v>
      </c>
      <c r="S679" s="31"/>
      <c r="T679" s="31" t="s">
        <v>693</v>
      </c>
      <c r="U679" s="31"/>
      <c r="V679" s="31"/>
      <c r="W679" s="40"/>
      <c r="X679" s="40"/>
      <c r="Y679" s="22">
        <v>0</v>
      </c>
      <c r="Z679" s="40">
        <f t="shared" si="14"/>
        <v>121.54</v>
      </c>
      <c r="AA679" s="41" t="str">
        <f t="shared" si="13"/>
        <v>Complete - No Adjustment</v>
      </c>
      <c r="AB679" s="43"/>
      <c r="AC679" s="17"/>
      <c r="AD679" s="17"/>
      <c r="AE679" s="17"/>
      <c r="AF679" s="17"/>
      <c r="AG679" s="17"/>
      <c r="AH679" s="17"/>
      <c r="AI679" s="17"/>
      <c r="AJ679" s="17"/>
    </row>
    <row r="680" spans="1:36" s="9" customFormat="1" x14ac:dyDescent="0.2">
      <c r="A680" s="9">
        <v>670</v>
      </c>
      <c r="B680" s="31" t="s">
        <v>37</v>
      </c>
      <c r="C680" s="31" t="s">
        <v>175</v>
      </c>
      <c r="D680" s="31" t="s">
        <v>176</v>
      </c>
      <c r="E680" s="31" t="s">
        <v>691</v>
      </c>
      <c r="F680" s="31" t="s">
        <v>534</v>
      </c>
      <c r="G680" s="31" t="s">
        <v>42</v>
      </c>
      <c r="H680" s="32">
        <v>42101</v>
      </c>
      <c r="I680" s="51">
        <v>42104</v>
      </c>
      <c r="J680" s="52">
        <v>3053.02</v>
      </c>
      <c r="K680" s="52">
        <v>26</v>
      </c>
      <c r="L680" s="53"/>
      <c r="M680" s="52" t="s">
        <v>692</v>
      </c>
      <c r="N680" s="53" t="s">
        <v>44</v>
      </c>
      <c r="O680" s="53" t="s">
        <v>96</v>
      </c>
      <c r="P680" s="53" t="s">
        <v>46</v>
      </c>
      <c r="Q680" s="53" t="s">
        <v>53</v>
      </c>
      <c r="R680" s="53" t="s">
        <v>48</v>
      </c>
      <c r="S680" s="31"/>
      <c r="T680" s="31" t="s">
        <v>693</v>
      </c>
      <c r="U680" s="31"/>
      <c r="V680" s="31"/>
      <c r="W680" s="40"/>
      <c r="X680" s="40"/>
      <c r="Y680" s="22">
        <v>0</v>
      </c>
      <c r="Z680" s="40">
        <f t="shared" si="14"/>
        <v>26</v>
      </c>
      <c r="AA680" s="41" t="str">
        <f t="shared" si="13"/>
        <v>Complete - No Adjustment</v>
      </c>
      <c r="AB680" s="43"/>
      <c r="AC680" s="17"/>
      <c r="AD680" s="17"/>
      <c r="AE680" s="17"/>
      <c r="AF680" s="17"/>
      <c r="AG680" s="17"/>
      <c r="AH680" s="17"/>
      <c r="AI680" s="17"/>
      <c r="AJ680" s="17"/>
    </row>
    <row r="681" spans="1:36" s="9" customFormat="1" x14ac:dyDescent="0.2">
      <c r="A681" s="9">
        <v>671</v>
      </c>
      <c r="B681" s="31" t="s">
        <v>37</v>
      </c>
      <c r="C681" s="31" t="s">
        <v>175</v>
      </c>
      <c r="D681" s="31" t="s">
        <v>176</v>
      </c>
      <c r="E681" s="31" t="s">
        <v>691</v>
      </c>
      <c r="F681" s="31" t="s">
        <v>534</v>
      </c>
      <c r="G681" s="31" t="s">
        <v>42</v>
      </c>
      <c r="H681" s="32">
        <v>42101</v>
      </c>
      <c r="I681" s="51">
        <v>42104</v>
      </c>
      <c r="J681" s="52">
        <v>3053.02</v>
      </c>
      <c r="K681" s="52">
        <v>3.23</v>
      </c>
      <c r="L681" s="53"/>
      <c r="M681" s="52" t="s">
        <v>692</v>
      </c>
      <c r="N681" s="53" t="s">
        <v>44</v>
      </c>
      <c r="O681" s="53" t="s">
        <v>96</v>
      </c>
      <c r="P681" s="53" t="s">
        <v>46</v>
      </c>
      <c r="Q681" s="53" t="s">
        <v>53</v>
      </c>
      <c r="R681" s="53" t="s">
        <v>48</v>
      </c>
      <c r="S681" s="31"/>
      <c r="T681" s="31" t="s">
        <v>693</v>
      </c>
      <c r="U681" s="31"/>
      <c r="V681" s="31"/>
      <c r="W681" s="40"/>
      <c r="X681" s="40"/>
      <c r="Y681" s="22">
        <v>0</v>
      </c>
      <c r="Z681" s="40">
        <f t="shared" si="14"/>
        <v>3.23</v>
      </c>
      <c r="AA681" s="41" t="str">
        <f t="shared" si="13"/>
        <v>Complete - No Adjustment</v>
      </c>
      <c r="AB681" s="43"/>
      <c r="AC681" s="17"/>
      <c r="AD681" s="17"/>
      <c r="AE681" s="17"/>
      <c r="AF681" s="17"/>
      <c r="AG681" s="17"/>
      <c r="AH681" s="17"/>
      <c r="AI681" s="17"/>
      <c r="AJ681" s="17"/>
    </row>
    <row r="682" spans="1:36" s="9" customFormat="1" x14ac:dyDescent="0.2">
      <c r="A682" s="9">
        <v>672</v>
      </c>
      <c r="B682" s="31" t="s">
        <v>37</v>
      </c>
      <c r="C682" s="31" t="s">
        <v>175</v>
      </c>
      <c r="D682" s="31" t="s">
        <v>176</v>
      </c>
      <c r="E682" s="31" t="s">
        <v>691</v>
      </c>
      <c r="F682" s="31" t="s">
        <v>534</v>
      </c>
      <c r="G682" s="31" t="s">
        <v>42</v>
      </c>
      <c r="H682" s="32">
        <v>42101</v>
      </c>
      <c r="I682" s="51">
        <v>42104</v>
      </c>
      <c r="J682" s="52">
        <v>3053.02</v>
      </c>
      <c r="K682" s="52">
        <v>26</v>
      </c>
      <c r="L682" s="53"/>
      <c r="M682" s="52" t="s">
        <v>692</v>
      </c>
      <c r="N682" s="53" t="s">
        <v>44</v>
      </c>
      <c r="O682" s="53" t="s">
        <v>96</v>
      </c>
      <c r="P682" s="53" t="s">
        <v>46</v>
      </c>
      <c r="Q682" s="53" t="s">
        <v>53</v>
      </c>
      <c r="R682" s="53" t="s">
        <v>48</v>
      </c>
      <c r="S682" s="31"/>
      <c r="T682" s="31" t="s">
        <v>693</v>
      </c>
      <c r="U682" s="31"/>
      <c r="V682" s="31"/>
      <c r="W682" s="40"/>
      <c r="X682" s="40"/>
      <c r="Y682" s="22">
        <v>0</v>
      </c>
      <c r="Z682" s="40">
        <f t="shared" si="14"/>
        <v>26</v>
      </c>
      <c r="AA682" s="41" t="str">
        <f t="shared" si="13"/>
        <v>Complete - No Adjustment</v>
      </c>
      <c r="AB682" s="43"/>
      <c r="AC682" s="17"/>
      <c r="AD682" s="17"/>
      <c r="AE682" s="17"/>
      <c r="AF682" s="17"/>
      <c r="AG682" s="17"/>
      <c r="AH682" s="17"/>
      <c r="AI682" s="17"/>
      <c r="AJ682" s="17"/>
    </row>
    <row r="683" spans="1:36" s="9" customFormat="1" x14ac:dyDescent="0.2">
      <c r="A683" s="9">
        <v>673</v>
      </c>
      <c r="B683" s="31" t="s">
        <v>37</v>
      </c>
      <c r="C683" s="31" t="s">
        <v>175</v>
      </c>
      <c r="D683" s="31" t="s">
        <v>176</v>
      </c>
      <c r="E683" s="31" t="s">
        <v>691</v>
      </c>
      <c r="F683" s="31" t="s">
        <v>534</v>
      </c>
      <c r="G683" s="31" t="s">
        <v>42</v>
      </c>
      <c r="H683" s="32">
        <v>42101</v>
      </c>
      <c r="I683" s="51">
        <v>42104</v>
      </c>
      <c r="J683" s="52">
        <v>3053.02</v>
      </c>
      <c r="K683" s="52">
        <v>3.23</v>
      </c>
      <c r="L683" s="53"/>
      <c r="M683" s="52" t="s">
        <v>692</v>
      </c>
      <c r="N683" s="53" t="s">
        <v>44</v>
      </c>
      <c r="O683" s="53" t="s">
        <v>96</v>
      </c>
      <c r="P683" s="53" t="s">
        <v>46</v>
      </c>
      <c r="Q683" s="53" t="s">
        <v>53</v>
      </c>
      <c r="R683" s="53" t="s">
        <v>48</v>
      </c>
      <c r="S683" s="31"/>
      <c r="T683" s="31" t="s">
        <v>693</v>
      </c>
      <c r="U683" s="31"/>
      <c r="V683" s="31"/>
      <c r="W683" s="40"/>
      <c r="X683" s="40"/>
      <c r="Y683" s="22">
        <v>0</v>
      </c>
      <c r="Z683" s="40">
        <f t="shared" si="14"/>
        <v>3.23</v>
      </c>
      <c r="AA683" s="41" t="str">
        <f t="shared" si="13"/>
        <v>Complete - No Adjustment</v>
      </c>
      <c r="AB683" s="43"/>
      <c r="AC683" s="17"/>
      <c r="AD683" s="17"/>
      <c r="AE683" s="17"/>
      <c r="AF683" s="17"/>
      <c r="AG683" s="17"/>
      <c r="AH683" s="17"/>
      <c r="AI683" s="17"/>
      <c r="AJ683" s="17"/>
    </row>
    <row r="684" spans="1:36" s="9" customFormat="1" x14ac:dyDescent="0.2">
      <c r="A684" s="9">
        <v>674</v>
      </c>
      <c r="B684" s="31" t="s">
        <v>37</v>
      </c>
      <c r="C684" s="31" t="s">
        <v>175</v>
      </c>
      <c r="D684" s="31" t="s">
        <v>176</v>
      </c>
      <c r="E684" s="31" t="s">
        <v>691</v>
      </c>
      <c r="F684" s="31" t="s">
        <v>534</v>
      </c>
      <c r="G684" s="31" t="s">
        <v>42</v>
      </c>
      <c r="H684" s="32">
        <v>42101</v>
      </c>
      <c r="I684" s="51">
        <v>42104</v>
      </c>
      <c r="J684" s="52">
        <v>3053.02</v>
      </c>
      <c r="K684" s="52">
        <v>1.02</v>
      </c>
      <c r="L684" s="53"/>
      <c r="M684" s="52" t="s">
        <v>692</v>
      </c>
      <c r="N684" s="53" t="s">
        <v>44</v>
      </c>
      <c r="O684" s="53" t="s">
        <v>96</v>
      </c>
      <c r="P684" s="53" t="s">
        <v>46</v>
      </c>
      <c r="Q684" s="53" t="s">
        <v>53</v>
      </c>
      <c r="R684" s="53" t="s">
        <v>48</v>
      </c>
      <c r="S684" s="31"/>
      <c r="T684" s="31" t="s">
        <v>693</v>
      </c>
      <c r="U684" s="31"/>
      <c r="V684" s="31"/>
      <c r="W684" s="40"/>
      <c r="X684" s="40"/>
      <c r="Y684" s="22">
        <v>0</v>
      </c>
      <c r="Z684" s="40">
        <f t="shared" si="14"/>
        <v>1.02</v>
      </c>
      <c r="AA684" s="41" t="str">
        <f t="shared" si="13"/>
        <v>Complete - No Adjustment</v>
      </c>
      <c r="AB684" s="43"/>
      <c r="AC684" s="17"/>
      <c r="AD684" s="17"/>
      <c r="AE684" s="17"/>
      <c r="AF684" s="17"/>
      <c r="AG684" s="17"/>
      <c r="AH684" s="17"/>
      <c r="AI684" s="17"/>
      <c r="AJ684" s="17"/>
    </row>
    <row r="685" spans="1:36" s="9" customFormat="1" x14ac:dyDescent="0.2">
      <c r="A685" s="9">
        <v>675</v>
      </c>
      <c r="B685" s="31" t="s">
        <v>37</v>
      </c>
      <c r="C685" s="31" t="s">
        <v>175</v>
      </c>
      <c r="D685" s="31" t="s">
        <v>176</v>
      </c>
      <c r="E685" s="31" t="s">
        <v>691</v>
      </c>
      <c r="F685" s="31" t="s">
        <v>534</v>
      </c>
      <c r="G685" s="31" t="s">
        <v>42</v>
      </c>
      <c r="H685" s="32">
        <v>42101</v>
      </c>
      <c r="I685" s="51">
        <v>42104</v>
      </c>
      <c r="J685" s="52">
        <v>3053.02</v>
      </c>
      <c r="K685" s="52">
        <v>57.52</v>
      </c>
      <c r="L685" s="53"/>
      <c r="M685" s="52" t="s">
        <v>692</v>
      </c>
      <c r="N685" s="53" t="s">
        <v>44</v>
      </c>
      <c r="O685" s="53" t="s">
        <v>96</v>
      </c>
      <c r="P685" s="53" t="s">
        <v>46</v>
      </c>
      <c r="Q685" s="53" t="s">
        <v>53</v>
      </c>
      <c r="R685" s="53" t="s">
        <v>48</v>
      </c>
      <c r="S685" s="31"/>
      <c r="T685" s="31" t="s">
        <v>693</v>
      </c>
      <c r="U685" s="31"/>
      <c r="V685" s="31"/>
      <c r="W685" s="40"/>
      <c r="X685" s="40" t="s">
        <v>696</v>
      </c>
      <c r="Y685" s="22">
        <v>23</v>
      </c>
      <c r="Z685" s="40">
        <f t="shared" si="14"/>
        <v>34.520000000000003</v>
      </c>
      <c r="AA685" s="41" t="str">
        <f t="shared" si="13"/>
        <v>Complete - With Adjustment</v>
      </c>
      <c r="AB685" s="43"/>
      <c r="AC685" s="17"/>
      <c r="AD685" s="17"/>
      <c r="AE685" s="17"/>
      <c r="AF685" s="17"/>
      <c r="AG685" s="17"/>
      <c r="AH685" s="17"/>
      <c r="AI685" s="17"/>
      <c r="AJ685" s="17"/>
    </row>
    <row r="686" spans="1:36" s="9" customFormat="1" x14ac:dyDescent="0.2">
      <c r="A686" s="9">
        <v>676</v>
      </c>
      <c r="B686" s="31" t="s">
        <v>37</v>
      </c>
      <c r="C686" s="31" t="s">
        <v>175</v>
      </c>
      <c r="D686" s="31" t="s">
        <v>176</v>
      </c>
      <c r="E686" s="31" t="s">
        <v>691</v>
      </c>
      <c r="F686" s="31" t="s">
        <v>534</v>
      </c>
      <c r="G686" s="31" t="s">
        <v>42</v>
      </c>
      <c r="H686" s="32">
        <v>42101</v>
      </c>
      <c r="I686" s="51">
        <v>42104</v>
      </c>
      <c r="J686" s="52">
        <v>3053.02</v>
      </c>
      <c r="K686" s="52">
        <v>262.7</v>
      </c>
      <c r="L686" s="53"/>
      <c r="M686" s="52" t="s">
        <v>692</v>
      </c>
      <c r="N686" s="53" t="s">
        <v>44</v>
      </c>
      <c r="O686" s="53" t="s">
        <v>96</v>
      </c>
      <c r="P686" s="53" t="s">
        <v>46</v>
      </c>
      <c r="Q686" s="53" t="s">
        <v>53</v>
      </c>
      <c r="R686" s="53" t="s">
        <v>48</v>
      </c>
      <c r="S686" s="31"/>
      <c r="T686" s="31" t="s">
        <v>693</v>
      </c>
      <c r="U686" s="31"/>
      <c r="V686" s="31"/>
      <c r="W686" s="40"/>
      <c r="X686" s="40"/>
      <c r="Y686" s="22">
        <v>0</v>
      </c>
      <c r="Z686" s="40">
        <f t="shared" si="14"/>
        <v>262.7</v>
      </c>
      <c r="AA686" s="41" t="str">
        <f t="shared" si="13"/>
        <v>Complete - No Adjustment</v>
      </c>
      <c r="AB686" s="43"/>
      <c r="AC686" s="17"/>
      <c r="AD686" s="17"/>
      <c r="AE686" s="17"/>
      <c r="AF686" s="17"/>
      <c r="AG686" s="17"/>
      <c r="AH686" s="17"/>
      <c r="AI686" s="17"/>
      <c r="AJ686" s="17"/>
    </row>
    <row r="687" spans="1:36" s="9" customFormat="1" x14ac:dyDescent="0.2">
      <c r="A687" s="9">
        <v>677</v>
      </c>
      <c r="B687" s="31" t="s">
        <v>37</v>
      </c>
      <c r="C687" s="31" t="s">
        <v>175</v>
      </c>
      <c r="D687" s="31" t="s">
        <v>176</v>
      </c>
      <c r="E687" s="31" t="s">
        <v>691</v>
      </c>
      <c r="F687" s="31" t="s">
        <v>534</v>
      </c>
      <c r="G687" s="31" t="s">
        <v>42</v>
      </c>
      <c r="H687" s="32">
        <v>42101</v>
      </c>
      <c r="I687" s="51">
        <v>42104</v>
      </c>
      <c r="J687" s="52">
        <v>3053.02</v>
      </c>
      <c r="K687" s="52">
        <v>68.680000000000007</v>
      </c>
      <c r="L687" s="53"/>
      <c r="M687" s="52" t="s">
        <v>692</v>
      </c>
      <c r="N687" s="53" t="s">
        <v>44</v>
      </c>
      <c r="O687" s="53" t="s">
        <v>96</v>
      </c>
      <c r="P687" s="53" t="s">
        <v>46</v>
      </c>
      <c r="Q687" s="53" t="s">
        <v>53</v>
      </c>
      <c r="R687" s="53" t="s">
        <v>48</v>
      </c>
      <c r="S687" s="31"/>
      <c r="T687" s="31" t="s">
        <v>693</v>
      </c>
      <c r="U687" s="31"/>
      <c r="V687" s="31"/>
      <c r="W687" s="40"/>
      <c r="X687" s="40"/>
      <c r="Y687" s="22">
        <v>0</v>
      </c>
      <c r="Z687" s="40">
        <f t="shared" si="14"/>
        <v>68.680000000000007</v>
      </c>
      <c r="AA687" s="41" t="str">
        <f t="shared" si="13"/>
        <v>Complete - No Adjustment</v>
      </c>
      <c r="AB687" s="43"/>
      <c r="AC687" s="17"/>
      <c r="AD687" s="17"/>
      <c r="AE687" s="17"/>
      <c r="AF687" s="17"/>
      <c r="AG687" s="17"/>
      <c r="AH687" s="17"/>
      <c r="AI687" s="17"/>
      <c r="AJ687" s="17"/>
    </row>
    <row r="688" spans="1:36" s="9" customFormat="1" x14ac:dyDescent="0.2">
      <c r="A688" s="9">
        <v>678</v>
      </c>
      <c r="B688" s="31" t="s">
        <v>37</v>
      </c>
      <c r="C688" s="31" t="s">
        <v>175</v>
      </c>
      <c r="D688" s="31" t="s">
        <v>176</v>
      </c>
      <c r="E688" s="31" t="s">
        <v>691</v>
      </c>
      <c r="F688" s="31" t="s">
        <v>534</v>
      </c>
      <c r="G688" s="31" t="s">
        <v>42</v>
      </c>
      <c r="H688" s="32">
        <v>42101</v>
      </c>
      <c r="I688" s="51">
        <v>42104</v>
      </c>
      <c r="J688" s="52">
        <v>3053.02</v>
      </c>
      <c r="K688" s="52">
        <v>98.87</v>
      </c>
      <c r="L688" s="53"/>
      <c r="M688" s="52" t="s">
        <v>692</v>
      </c>
      <c r="N688" s="53" t="s">
        <v>44</v>
      </c>
      <c r="O688" s="53" t="s">
        <v>96</v>
      </c>
      <c r="P688" s="53" t="s">
        <v>46</v>
      </c>
      <c r="Q688" s="53" t="s">
        <v>53</v>
      </c>
      <c r="R688" s="53" t="s">
        <v>48</v>
      </c>
      <c r="S688" s="31"/>
      <c r="T688" s="31" t="s">
        <v>693</v>
      </c>
      <c r="U688" s="31"/>
      <c r="V688" s="31"/>
      <c r="W688" s="40"/>
      <c r="X688" s="40"/>
      <c r="Y688" s="22">
        <v>0</v>
      </c>
      <c r="Z688" s="40">
        <f t="shared" si="14"/>
        <v>98.87</v>
      </c>
      <c r="AA688" s="41" t="str">
        <f t="shared" si="13"/>
        <v>Complete - No Adjustment</v>
      </c>
      <c r="AB688" s="43"/>
      <c r="AC688" s="17"/>
      <c r="AD688" s="17"/>
      <c r="AE688" s="17"/>
      <c r="AF688" s="17"/>
      <c r="AG688" s="17"/>
      <c r="AH688" s="17"/>
      <c r="AI688" s="17"/>
      <c r="AJ688" s="17"/>
    </row>
    <row r="689" spans="1:36" s="9" customFormat="1" x14ac:dyDescent="0.2">
      <c r="A689" s="9">
        <v>679</v>
      </c>
      <c r="B689" s="31" t="s">
        <v>37</v>
      </c>
      <c r="C689" s="31" t="s">
        <v>175</v>
      </c>
      <c r="D689" s="31" t="s">
        <v>176</v>
      </c>
      <c r="E689" s="31" t="s">
        <v>691</v>
      </c>
      <c r="F689" s="31" t="s">
        <v>534</v>
      </c>
      <c r="G689" s="31" t="s">
        <v>42</v>
      </c>
      <c r="H689" s="32">
        <v>42101</v>
      </c>
      <c r="I689" s="51">
        <v>42104</v>
      </c>
      <c r="J689" s="52">
        <v>3053.02</v>
      </c>
      <c r="K689" s="52">
        <v>148.5</v>
      </c>
      <c r="L689" s="53"/>
      <c r="M689" s="52" t="s">
        <v>692</v>
      </c>
      <c r="N689" s="53" t="s">
        <v>44</v>
      </c>
      <c r="O689" s="53" t="s">
        <v>96</v>
      </c>
      <c r="P689" s="53" t="s">
        <v>46</v>
      </c>
      <c r="Q689" s="53" t="s">
        <v>73</v>
      </c>
      <c r="R689" s="53" t="s">
        <v>48</v>
      </c>
      <c r="S689" s="31"/>
      <c r="T689" s="31" t="s">
        <v>693</v>
      </c>
      <c r="U689" s="31"/>
      <c r="V689" s="31"/>
      <c r="W689" s="40"/>
      <c r="X689" s="40"/>
      <c r="Y689" s="22">
        <v>0</v>
      </c>
      <c r="Z689" s="40">
        <f t="shared" si="14"/>
        <v>148.5</v>
      </c>
      <c r="AA689" s="41" t="str">
        <f t="shared" si="13"/>
        <v>Complete - No Adjustment</v>
      </c>
      <c r="AB689" s="43"/>
      <c r="AC689" s="17"/>
      <c r="AD689" s="17"/>
      <c r="AE689" s="17"/>
      <c r="AF689" s="17"/>
      <c r="AG689" s="17"/>
      <c r="AH689" s="17"/>
      <c r="AI689" s="17"/>
      <c r="AJ689" s="17"/>
    </row>
    <row r="690" spans="1:36" s="9" customFormat="1" x14ac:dyDescent="0.2">
      <c r="A690" s="9">
        <v>680</v>
      </c>
      <c r="B690" s="31" t="s">
        <v>37</v>
      </c>
      <c r="C690" s="31" t="s">
        <v>175</v>
      </c>
      <c r="D690" s="31" t="s">
        <v>176</v>
      </c>
      <c r="E690" s="31" t="s">
        <v>691</v>
      </c>
      <c r="F690" s="31" t="s">
        <v>534</v>
      </c>
      <c r="G690" s="31" t="s">
        <v>42</v>
      </c>
      <c r="H690" s="32">
        <v>42101</v>
      </c>
      <c r="I690" s="51">
        <v>42104</v>
      </c>
      <c r="J690" s="52">
        <v>3053.02</v>
      </c>
      <c r="K690" s="52">
        <v>226.2</v>
      </c>
      <c r="L690" s="53"/>
      <c r="M690" s="52" t="s">
        <v>692</v>
      </c>
      <c r="N690" s="53" t="s">
        <v>44</v>
      </c>
      <c r="O690" s="53" t="s">
        <v>96</v>
      </c>
      <c r="P690" s="53" t="s">
        <v>46</v>
      </c>
      <c r="Q690" s="53" t="s">
        <v>53</v>
      </c>
      <c r="R690" s="53" t="s">
        <v>48</v>
      </c>
      <c r="S690" s="31"/>
      <c r="T690" s="31" t="s">
        <v>693</v>
      </c>
      <c r="U690" s="31"/>
      <c r="V690" s="31"/>
      <c r="W690" s="40"/>
      <c r="X690" s="40"/>
      <c r="Y690" s="22">
        <v>0</v>
      </c>
      <c r="Z690" s="40">
        <f t="shared" si="14"/>
        <v>226.2</v>
      </c>
      <c r="AA690" s="41" t="str">
        <f t="shared" si="13"/>
        <v>Complete - No Adjustment</v>
      </c>
      <c r="AB690" s="43"/>
      <c r="AC690" s="17"/>
      <c r="AD690" s="17"/>
      <c r="AE690" s="17"/>
      <c r="AF690" s="17"/>
      <c r="AG690" s="17"/>
      <c r="AH690" s="17"/>
      <c r="AI690" s="17"/>
      <c r="AJ690" s="17"/>
    </row>
    <row r="691" spans="1:36" s="9" customFormat="1" x14ac:dyDescent="0.2">
      <c r="A691" s="9">
        <v>681</v>
      </c>
      <c r="B691" s="31" t="s">
        <v>37</v>
      </c>
      <c r="C691" s="31" t="s">
        <v>181</v>
      </c>
      <c r="D691" s="31" t="s">
        <v>182</v>
      </c>
      <c r="E691" s="31" t="s">
        <v>697</v>
      </c>
      <c r="F691" s="31" t="s">
        <v>698</v>
      </c>
      <c r="G691" s="31" t="s">
        <v>42</v>
      </c>
      <c r="H691" s="32">
        <v>42094</v>
      </c>
      <c r="I691" s="51">
        <v>42096</v>
      </c>
      <c r="J691" s="52">
        <v>1305.95</v>
      </c>
      <c r="K691" s="52">
        <v>123.17</v>
      </c>
      <c r="L691" s="53"/>
      <c r="M691" s="52" t="s">
        <v>699</v>
      </c>
      <c r="N691" s="53" t="s">
        <v>44</v>
      </c>
      <c r="O691" s="53" t="s">
        <v>96</v>
      </c>
      <c r="P691" s="53" t="s">
        <v>46</v>
      </c>
      <c r="Q691" s="53" t="s">
        <v>73</v>
      </c>
      <c r="R691" s="53" t="s">
        <v>48</v>
      </c>
      <c r="S691" s="31"/>
      <c r="T691" s="31" t="s">
        <v>700</v>
      </c>
      <c r="U691" s="31"/>
      <c r="V691" s="31"/>
      <c r="W691" s="40"/>
      <c r="X691" s="40"/>
      <c r="Y691" s="22">
        <v>0</v>
      </c>
      <c r="Z691" s="40">
        <f t="shared" si="14"/>
        <v>123.17</v>
      </c>
      <c r="AA691" s="41" t="str">
        <f t="shared" si="13"/>
        <v>Complete - No Adjustment</v>
      </c>
      <c r="AB691" s="43"/>
      <c r="AC691" s="17"/>
      <c r="AD691" s="17"/>
      <c r="AE691" s="17"/>
      <c r="AF691" s="17"/>
      <c r="AG691" s="17"/>
      <c r="AH691" s="17"/>
      <c r="AI691" s="17"/>
      <c r="AJ691" s="17"/>
    </row>
    <row r="692" spans="1:36" s="9" customFormat="1" x14ac:dyDescent="0.2">
      <c r="A692" s="9">
        <v>682</v>
      </c>
      <c r="B692" s="31" t="s">
        <v>37</v>
      </c>
      <c r="C692" s="31" t="s">
        <v>181</v>
      </c>
      <c r="D692" s="31" t="s">
        <v>182</v>
      </c>
      <c r="E692" s="31" t="s">
        <v>697</v>
      </c>
      <c r="F692" s="31" t="s">
        <v>698</v>
      </c>
      <c r="G692" s="31" t="s">
        <v>42</v>
      </c>
      <c r="H692" s="32">
        <v>42094</v>
      </c>
      <c r="I692" s="51">
        <v>42096</v>
      </c>
      <c r="J692" s="52">
        <v>1305.95</v>
      </c>
      <c r="K692" s="52">
        <v>123.17</v>
      </c>
      <c r="L692" s="53"/>
      <c r="M692" s="52" t="s">
        <v>699</v>
      </c>
      <c r="N692" s="53" t="s">
        <v>44</v>
      </c>
      <c r="O692" s="53" t="s">
        <v>96</v>
      </c>
      <c r="P692" s="53" t="s">
        <v>46</v>
      </c>
      <c r="Q692" s="53" t="s">
        <v>73</v>
      </c>
      <c r="R692" s="53" t="s">
        <v>48</v>
      </c>
      <c r="S692" s="31"/>
      <c r="T692" s="31" t="s">
        <v>700</v>
      </c>
      <c r="U692" s="31"/>
      <c r="V692" s="31"/>
      <c r="W692" s="40"/>
      <c r="X692" s="40"/>
      <c r="Y692" s="22">
        <v>0</v>
      </c>
      <c r="Z692" s="40">
        <f t="shared" si="14"/>
        <v>123.17</v>
      </c>
      <c r="AA692" s="41" t="str">
        <f t="shared" si="13"/>
        <v>Complete - No Adjustment</v>
      </c>
      <c r="AB692" s="43"/>
      <c r="AC692" s="17"/>
      <c r="AD692" s="17"/>
      <c r="AE692" s="17"/>
      <c r="AF692" s="17"/>
      <c r="AG692" s="17"/>
      <c r="AH692" s="17"/>
      <c r="AI692" s="17"/>
      <c r="AJ692" s="17"/>
    </row>
    <row r="693" spans="1:36" s="9" customFormat="1" x14ac:dyDescent="0.2">
      <c r="A693" s="9">
        <v>683</v>
      </c>
      <c r="B693" s="31" t="s">
        <v>37</v>
      </c>
      <c r="C693" s="31" t="s">
        <v>181</v>
      </c>
      <c r="D693" s="31" t="s">
        <v>182</v>
      </c>
      <c r="E693" s="31" t="s">
        <v>697</v>
      </c>
      <c r="F693" s="31" t="s">
        <v>698</v>
      </c>
      <c r="G693" s="31" t="s">
        <v>42</v>
      </c>
      <c r="H693" s="32">
        <v>42094</v>
      </c>
      <c r="I693" s="51">
        <v>42096</v>
      </c>
      <c r="J693" s="52">
        <v>1305.95</v>
      </c>
      <c r="K693" s="52">
        <v>123.17</v>
      </c>
      <c r="L693" s="53"/>
      <c r="M693" s="52" t="s">
        <v>699</v>
      </c>
      <c r="N693" s="53" t="s">
        <v>44</v>
      </c>
      <c r="O693" s="53" t="s">
        <v>96</v>
      </c>
      <c r="P693" s="53" t="s">
        <v>46</v>
      </c>
      <c r="Q693" s="53" t="s">
        <v>73</v>
      </c>
      <c r="R693" s="53" t="s">
        <v>48</v>
      </c>
      <c r="S693" s="31"/>
      <c r="T693" s="31" t="s">
        <v>700</v>
      </c>
      <c r="U693" s="31"/>
      <c r="V693" s="31"/>
      <c r="W693" s="40"/>
      <c r="X693" s="40"/>
      <c r="Y693" s="22">
        <v>0</v>
      </c>
      <c r="Z693" s="40">
        <f t="shared" si="14"/>
        <v>123.17</v>
      </c>
      <c r="AA693" s="41" t="str">
        <f t="shared" si="13"/>
        <v>Complete - No Adjustment</v>
      </c>
      <c r="AB693" s="43"/>
      <c r="AC693" s="17"/>
      <c r="AD693" s="17"/>
      <c r="AE693" s="17"/>
      <c r="AF693" s="17"/>
      <c r="AG693" s="17"/>
      <c r="AH693" s="17"/>
      <c r="AI693" s="17"/>
      <c r="AJ693" s="17"/>
    </row>
    <row r="694" spans="1:36" s="9" customFormat="1" x14ac:dyDescent="0.2">
      <c r="A694" s="9">
        <v>684</v>
      </c>
      <c r="B694" s="31" t="s">
        <v>37</v>
      </c>
      <c r="C694" s="31" t="s">
        <v>181</v>
      </c>
      <c r="D694" s="31" t="s">
        <v>182</v>
      </c>
      <c r="E694" s="31" t="s">
        <v>697</v>
      </c>
      <c r="F694" s="31" t="s">
        <v>698</v>
      </c>
      <c r="G694" s="31" t="s">
        <v>42</v>
      </c>
      <c r="H694" s="32">
        <v>42094</v>
      </c>
      <c r="I694" s="51">
        <v>42096</v>
      </c>
      <c r="J694" s="52">
        <v>1305.95</v>
      </c>
      <c r="K694" s="52">
        <v>123.17</v>
      </c>
      <c r="L694" s="53"/>
      <c r="M694" s="52" t="s">
        <v>699</v>
      </c>
      <c r="N694" s="53" t="s">
        <v>44</v>
      </c>
      <c r="O694" s="53" t="s">
        <v>96</v>
      </c>
      <c r="P694" s="53" t="s">
        <v>46</v>
      </c>
      <c r="Q694" s="53" t="s">
        <v>73</v>
      </c>
      <c r="R694" s="53" t="s">
        <v>48</v>
      </c>
      <c r="S694" s="31"/>
      <c r="T694" s="31" t="s">
        <v>700</v>
      </c>
      <c r="U694" s="31"/>
      <c r="V694" s="31"/>
      <c r="W694" s="40"/>
      <c r="X694" s="40"/>
      <c r="Y694" s="22">
        <v>0</v>
      </c>
      <c r="Z694" s="40">
        <f t="shared" si="14"/>
        <v>123.17</v>
      </c>
      <c r="AA694" s="41" t="str">
        <f t="shared" si="13"/>
        <v>Complete - No Adjustment</v>
      </c>
      <c r="AB694" s="43"/>
      <c r="AC694" s="17"/>
      <c r="AD694" s="17"/>
      <c r="AE694" s="17"/>
      <c r="AF694" s="17"/>
      <c r="AG694" s="17"/>
      <c r="AH694" s="17"/>
      <c r="AI694" s="17"/>
      <c r="AJ694" s="17"/>
    </row>
    <row r="695" spans="1:36" s="9" customFormat="1" x14ac:dyDescent="0.2">
      <c r="A695" s="9">
        <v>685</v>
      </c>
      <c r="B695" s="31" t="s">
        <v>37</v>
      </c>
      <c r="C695" s="31" t="s">
        <v>181</v>
      </c>
      <c r="D695" s="31" t="s">
        <v>182</v>
      </c>
      <c r="E695" s="31" t="s">
        <v>697</v>
      </c>
      <c r="F695" s="31" t="s">
        <v>698</v>
      </c>
      <c r="G695" s="31" t="s">
        <v>42</v>
      </c>
      <c r="H695" s="32">
        <v>42094</v>
      </c>
      <c r="I695" s="51">
        <v>42096</v>
      </c>
      <c r="J695" s="52">
        <v>1305.95</v>
      </c>
      <c r="K695" s="52">
        <v>115.44</v>
      </c>
      <c r="L695" s="53"/>
      <c r="M695" s="52" t="s">
        <v>699</v>
      </c>
      <c r="N695" s="53" t="s">
        <v>44</v>
      </c>
      <c r="O695" s="53" t="s">
        <v>96</v>
      </c>
      <c r="P695" s="53" t="s">
        <v>46</v>
      </c>
      <c r="Q695" s="53" t="s">
        <v>47</v>
      </c>
      <c r="R695" s="53" t="s">
        <v>48</v>
      </c>
      <c r="S695" s="31"/>
      <c r="T695" s="31" t="s">
        <v>700</v>
      </c>
      <c r="U695" s="31"/>
      <c r="V695" s="31"/>
      <c r="W695" s="40"/>
      <c r="X695" s="40" t="s">
        <v>556</v>
      </c>
      <c r="Y695" s="22">
        <v>115.44</v>
      </c>
      <c r="Z695" s="40">
        <f t="shared" si="14"/>
        <v>0</v>
      </c>
      <c r="AA695" s="41" t="str">
        <f t="shared" si="13"/>
        <v>Complete - With Adjustment</v>
      </c>
      <c r="AB695" s="43"/>
      <c r="AC695" s="17"/>
      <c r="AD695" s="17"/>
      <c r="AE695" s="17"/>
      <c r="AF695" s="17"/>
      <c r="AG695" s="17"/>
      <c r="AH695" s="17"/>
      <c r="AI695" s="17"/>
      <c r="AJ695" s="17"/>
    </row>
    <row r="696" spans="1:36" s="9" customFormat="1" x14ac:dyDescent="0.2">
      <c r="A696" s="9">
        <v>686</v>
      </c>
      <c r="B696" s="31" t="s">
        <v>37</v>
      </c>
      <c r="C696" s="31" t="s">
        <v>181</v>
      </c>
      <c r="D696" s="31" t="s">
        <v>182</v>
      </c>
      <c r="E696" s="31" t="s">
        <v>697</v>
      </c>
      <c r="F696" s="31" t="s">
        <v>698</v>
      </c>
      <c r="G696" s="31" t="s">
        <v>42</v>
      </c>
      <c r="H696" s="32">
        <v>42094</v>
      </c>
      <c r="I696" s="51">
        <v>42096</v>
      </c>
      <c r="J696" s="52">
        <v>1305.95</v>
      </c>
      <c r="K696" s="52">
        <v>134.79</v>
      </c>
      <c r="L696" s="53"/>
      <c r="M696" s="52" t="s">
        <v>699</v>
      </c>
      <c r="N696" s="53" t="s">
        <v>44</v>
      </c>
      <c r="O696" s="53" t="s">
        <v>96</v>
      </c>
      <c r="P696" s="53" t="s">
        <v>46</v>
      </c>
      <c r="Q696" s="53" t="s">
        <v>73</v>
      </c>
      <c r="R696" s="53" t="s">
        <v>48</v>
      </c>
      <c r="S696" s="31"/>
      <c r="T696" s="31" t="s">
        <v>700</v>
      </c>
      <c r="U696" s="31"/>
      <c r="V696" s="31"/>
      <c r="W696" s="40"/>
      <c r="X696" s="40"/>
      <c r="Y696" s="22">
        <v>0</v>
      </c>
      <c r="Z696" s="40">
        <f t="shared" si="14"/>
        <v>134.79</v>
      </c>
      <c r="AA696" s="41" t="str">
        <f t="shared" si="13"/>
        <v>Complete - No Adjustment</v>
      </c>
      <c r="AB696" s="43"/>
      <c r="AC696" s="17"/>
      <c r="AD696" s="17"/>
      <c r="AE696" s="17"/>
      <c r="AF696" s="17"/>
      <c r="AG696" s="17"/>
      <c r="AH696" s="17"/>
      <c r="AI696" s="17"/>
      <c r="AJ696" s="17"/>
    </row>
    <row r="697" spans="1:36" s="9" customFormat="1" x14ac:dyDescent="0.2">
      <c r="A697" s="9">
        <v>687</v>
      </c>
      <c r="B697" s="31" t="s">
        <v>37</v>
      </c>
      <c r="C697" s="31" t="s">
        <v>181</v>
      </c>
      <c r="D697" s="31" t="s">
        <v>182</v>
      </c>
      <c r="E697" s="31" t="s">
        <v>697</v>
      </c>
      <c r="F697" s="31" t="s">
        <v>698</v>
      </c>
      <c r="G697" s="31" t="s">
        <v>42</v>
      </c>
      <c r="H697" s="32">
        <v>42094</v>
      </c>
      <c r="I697" s="51">
        <v>42096</v>
      </c>
      <c r="J697" s="52">
        <v>1305.95</v>
      </c>
      <c r="K697" s="52">
        <v>291.54000000000002</v>
      </c>
      <c r="L697" s="53"/>
      <c r="M697" s="52" t="s">
        <v>699</v>
      </c>
      <c r="N697" s="53" t="s">
        <v>44</v>
      </c>
      <c r="O697" s="53" t="s">
        <v>96</v>
      </c>
      <c r="P697" s="53" t="s">
        <v>46</v>
      </c>
      <c r="Q697" s="53" t="s">
        <v>73</v>
      </c>
      <c r="R697" s="53" t="s">
        <v>48</v>
      </c>
      <c r="S697" s="31"/>
      <c r="T697" s="31" t="s">
        <v>700</v>
      </c>
      <c r="U697" s="31"/>
      <c r="V697" s="31"/>
      <c r="W697" s="40"/>
      <c r="X697" s="40"/>
      <c r="Y697" s="22">
        <v>0</v>
      </c>
      <c r="Z697" s="40">
        <f t="shared" si="14"/>
        <v>291.54000000000002</v>
      </c>
      <c r="AA697" s="41" t="str">
        <f t="shared" si="13"/>
        <v>Complete - No Adjustment</v>
      </c>
      <c r="AB697" s="43"/>
      <c r="AC697" s="17"/>
      <c r="AD697" s="17"/>
      <c r="AE697" s="17"/>
      <c r="AF697" s="17"/>
      <c r="AG697" s="17"/>
      <c r="AH697" s="17"/>
      <c r="AI697" s="17"/>
      <c r="AJ697" s="17"/>
    </row>
    <row r="698" spans="1:36" s="9" customFormat="1" x14ac:dyDescent="0.2">
      <c r="A698" s="9">
        <v>688</v>
      </c>
      <c r="B698" s="31" t="s">
        <v>37</v>
      </c>
      <c r="C698" s="31" t="s">
        <v>181</v>
      </c>
      <c r="D698" s="31" t="s">
        <v>182</v>
      </c>
      <c r="E698" s="31" t="s">
        <v>697</v>
      </c>
      <c r="F698" s="31" t="s">
        <v>698</v>
      </c>
      <c r="G698" s="31" t="s">
        <v>42</v>
      </c>
      <c r="H698" s="32">
        <v>42094</v>
      </c>
      <c r="I698" s="51">
        <v>42096</v>
      </c>
      <c r="J698" s="52">
        <v>1305.95</v>
      </c>
      <c r="K698" s="52">
        <v>247.47</v>
      </c>
      <c r="L698" s="53"/>
      <c r="M698" s="52" t="s">
        <v>699</v>
      </c>
      <c r="N698" s="53" t="s">
        <v>44</v>
      </c>
      <c r="O698" s="53" t="s">
        <v>96</v>
      </c>
      <c r="P698" s="53" t="s">
        <v>46</v>
      </c>
      <c r="Q698" s="53" t="s">
        <v>73</v>
      </c>
      <c r="R698" s="53" t="s">
        <v>48</v>
      </c>
      <c r="S698" s="31"/>
      <c r="T698" s="31" t="s">
        <v>700</v>
      </c>
      <c r="U698" s="31"/>
      <c r="V698" s="31"/>
      <c r="W698" s="40"/>
      <c r="X698" s="40" t="s">
        <v>602</v>
      </c>
      <c r="Y698" s="22">
        <v>69</v>
      </c>
      <c r="Z698" s="40">
        <f t="shared" si="14"/>
        <v>178.47</v>
      </c>
      <c r="AA698" s="41" t="str">
        <f t="shared" si="13"/>
        <v>Complete - With Adjustment</v>
      </c>
      <c r="AB698" s="43"/>
      <c r="AC698" s="17"/>
      <c r="AD698" s="17"/>
      <c r="AE698" s="17"/>
      <c r="AF698" s="17"/>
      <c r="AG698" s="17"/>
      <c r="AH698" s="17"/>
      <c r="AI698" s="17"/>
      <c r="AJ698" s="17"/>
    </row>
    <row r="699" spans="1:36" s="9" customFormat="1" x14ac:dyDescent="0.2">
      <c r="A699" s="9">
        <v>689</v>
      </c>
      <c r="B699" s="31" t="s">
        <v>37</v>
      </c>
      <c r="C699" s="31" t="s">
        <v>181</v>
      </c>
      <c r="D699" s="31" t="s">
        <v>182</v>
      </c>
      <c r="E699" s="31" t="s">
        <v>697</v>
      </c>
      <c r="F699" s="31" t="s">
        <v>698</v>
      </c>
      <c r="G699" s="31" t="s">
        <v>42</v>
      </c>
      <c r="H699" s="32">
        <v>42094</v>
      </c>
      <c r="I699" s="51">
        <v>42096</v>
      </c>
      <c r="J699" s="52">
        <v>1305.95</v>
      </c>
      <c r="K699" s="52">
        <v>24.03</v>
      </c>
      <c r="L699" s="53"/>
      <c r="M699" s="52" t="s">
        <v>699</v>
      </c>
      <c r="N699" s="53" t="s">
        <v>44</v>
      </c>
      <c r="O699" s="53" t="s">
        <v>96</v>
      </c>
      <c r="P699" s="53" t="s">
        <v>46</v>
      </c>
      <c r="Q699" s="53" t="s">
        <v>47</v>
      </c>
      <c r="R699" s="53" t="s">
        <v>48</v>
      </c>
      <c r="S699" s="31"/>
      <c r="T699" s="31" t="s">
        <v>700</v>
      </c>
      <c r="U699" s="31"/>
      <c r="V699" s="31"/>
      <c r="W699" s="40"/>
      <c r="X699" s="40" t="s">
        <v>701</v>
      </c>
      <c r="Y699" s="22">
        <v>24.03</v>
      </c>
      <c r="Z699" s="40">
        <f t="shared" si="14"/>
        <v>0</v>
      </c>
      <c r="AA699" s="41" t="str">
        <f t="shared" si="13"/>
        <v>Complete - With Adjustment</v>
      </c>
      <c r="AB699" s="43"/>
      <c r="AC699" s="17"/>
      <c r="AD699" s="17"/>
      <c r="AE699" s="17"/>
      <c r="AF699" s="17"/>
      <c r="AG699" s="17"/>
      <c r="AH699" s="17"/>
      <c r="AI699" s="17"/>
      <c r="AJ699" s="17"/>
    </row>
    <row r="700" spans="1:36" s="9" customFormat="1" x14ac:dyDescent="0.2">
      <c r="A700" s="9">
        <v>690</v>
      </c>
      <c r="B700" s="31" t="s">
        <v>37</v>
      </c>
      <c r="C700" s="31" t="s">
        <v>181</v>
      </c>
      <c r="D700" s="31" t="s">
        <v>182</v>
      </c>
      <c r="E700" s="31" t="s">
        <v>702</v>
      </c>
      <c r="F700" s="31" t="s">
        <v>703</v>
      </c>
      <c r="G700" s="31" t="s">
        <v>42</v>
      </c>
      <c r="H700" s="32">
        <v>42105</v>
      </c>
      <c r="I700" s="51">
        <v>42108</v>
      </c>
      <c r="J700" s="52">
        <v>1508.03</v>
      </c>
      <c r="K700" s="52">
        <v>22.93</v>
      </c>
      <c r="L700" s="53"/>
      <c r="M700" s="52" t="s">
        <v>704</v>
      </c>
      <c r="N700" s="53" t="s">
        <v>44</v>
      </c>
      <c r="O700" s="53" t="s">
        <v>96</v>
      </c>
      <c r="P700" s="53" t="s">
        <v>46</v>
      </c>
      <c r="Q700" s="53" t="s">
        <v>53</v>
      </c>
      <c r="R700" s="53" t="s">
        <v>48</v>
      </c>
      <c r="S700" s="31"/>
      <c r="T700" s="31" t="s">
        <v>705</v>
      </c>
      <c r="U700" s="31"/>
      <c r="V700" s="31"/>
      <c r="W700" s="40"/>
      <c r="X700" s="40"/>
      <c r="Y700" s="22">
        <v>0</v>
      </c>
      <c r="Z700" s="40">
        <f t="shared" si="14"/>
        <v>22.93</v>
      </c>
      <c r="AA700" s="41" t="str">
        <f t="shared" si="13"/>
        <v>Complete - No Adjustment</v>
      </c>
      <c r="AB700" s="43"/>
      <c r="AC700" s="17"/>
      <c r="AD700" s="17"/>
      <c r="AE700" s="17"/>
      <c r="AF700" s="17"/>
      <c r="AG700" s="17"/>
      <c r="AH700" s="17"/>
      <c r="AI700" s="17"/>
      <c r="AJ700" s="17"/>
    </row>
    <row r="701" spans="1:36" s="9" customFormat="1" x14ac:dyDescent="0.2">
      <c r="A701" s="9">
        <v>691</v>
      </c>
      <c r="B701" s="31" t="s">
        <v>37</v>
      </c>
      <c r="C701" s="31" t="s">
        <v>181</v>
      </c>
      <c r="D701" s="31" t="s">
        <v>182</v>
      </c>
      <c r="E701" s="31" t="s">
        <v>702</v>
      </c>
      <c r="F701" s="31" t="s">
        <v>703</v>
      </c>
      <c r="G701" s="31" t="s">
        <v>42</v>
      </c>
      <c r="H701" s="32">
        <v>42105</v>
      </c>
      <c r="I701" s="51">
        <v>42108</v>
      </c>
      <c r="J701" s="52">
        <v>1508.03</v>
      </c>
      <c r="K701" s="52">
        <v>247</v>
      </c>
      <c r="L701" s="53"/>
      <c r="M701" s="52" t="s">
        <v>704</v>
      </c>
      <c r="N701" s="53" t="s">
        <v>44</v>
      </c>
      <c r="O701" s="53" t="s">
        <v>96</v>
      </c>
      <c r="P701" s="53" t="s">
        <v>46</v>
      </c>
      <c r="Q701" s="53" t="s">
        <v>53</v>
      </c>
      <c r="R701" s="53" t="s">
        <v>48</v>
      </c>
      <c r="S701" s="31"/>
      <c r="T701" s="31" t="s">
        <v>705</v>
      </c>
      <c r="U701" s="31"/>
      <c r="V701" s="31"/>
      <c r="W701" s="40"/>
      <c r="X701" s="40"/>
      <c r="Y701" s="22">
        <v>0</v>
      </c>
      <c r="Z701" s="40">
        <f t="shared" si="14"/>
        <v>247</v>
      </c>
      <c r="AA701" s="41" t="str">
        <f t="shared" si="13"/>
        <v>Complete - No Adjustment</v>
      </c>
      <c r="AB701" s="43"/>
      <c r="AC701" s="17"/>
      <c r="AD701" s="17"/>
      <c r="AE701" s="17"/>
      <c r="AF701" s="17"/>
      <c r="AG701" s="17"/>
      <c r="AH701" s="17"/>
      <c r="AI701" s="17"/>
      <c r="AJ701" s="17"/>
    </row>
    <row r="702" spans="1:36" s="9" customFormat="1" x14ac:dyDescent="0.2">
      <c r="A702" s="9">
        <v>692</v>
      </c>
      <c r="B702" s="31" t="s">
        <v>37</v>
      </c>
      <c r="C702" s="31" t="s">
        <v>181</v>
      </c>
      <c r="D702" s="31" t="s">
        <v>182</v>
      </c>
      <c r="E702" s="31" t="s">
        <v>702</v>
      </c>
      <c r="F702" s="31" t="s">
        <v>703</v>
      </c>
      <c r="G702" s="31" t="s">
        <v>42</v>
      </c>
      <c r="H702" s="32">
        <v>42105</v>
      </c>
      <c r="I702" s="51">
        <v>42108</v>
      </c>
      <c r="J702" s="52">
        <v>1508.03</v>
      </c>
      <c r="K702" s="52">
        <v>125.35</v>
      </c>
      <c r="L702" s="53"/>
      <c r="M702" s="52" t="s">
        <v>704</v>
      </c>
      <c r="N702" s="53" t="s">
        <v>44</v>
      </c>
      <c r="O702" s="53" t="s">
        <v>96</v>
      </c>
      <c r="P702" s="53" t="s">
        <v>46</v>
      </c>
      <c r="Q702" s="53" t="s">
        <v>73</v>
      </c>
      <c r="R702" s="53" t="s">
        <v>48</v>
      </c>
      <c r="S702" s="31"/>
      <c r="T702" s="31" t="s">
        <v>705</v>
      </c>
      <c r="U702" s="31"/>
      <c r="V702" s="31"/>
      <c r="W702" s="40"/>
      <c r="X702" s="40"/>
      <c r="Y702" s="22">
        <v>0</v>
      </c>
      <c r="Z702" s="40">
        <f t="shared" si="14"/>
        <v>125.35</v>
      </c>
      <c r="AA702" s="41" t="str">
        <f t="shared" si="13"/>
        <v>Complete - No Adjustment</v>
      </c>
      <c r="AB702" s="43"/>
      <c r="AC702" s="17"/>
      <c r="AD702" s="17"/>
      <c r="AE702" s="17"/>
      <c r="AF702" s="17"/>
      <c r="AG702" s="17"/>
      <c r="AH702" s="17"/>
      <c r="AI702" s="17"/>
      <c r="AJ702" s="17"/>
    </row>
    <row r="703" spans="1:36" s="9" customFormat="1" x14ac:dyDescent="0.2">
      <c r="A703" s="9">
        <v>693</v>
      </c>
      <c r="B703" s="31" t="s">
        <v>37</v>
      </c>
      <c r="C703" s="31" t="s">
        <v>181</v>
      </c>
      <c r="D703" s="31" t="s">
        <v>182</v>
      </c>
      <c r="E703" s="31" t="s">
        <v>702</v>
      </c>
      <c r="F703" s="31" t="s">
        <v>703</v>
      </c>
      <c r="G703" s="31" t="s">
        <v>42</v>
      </c>
      <c r="H703" s="32">
        <v>42105</v>
      </c>
      <c r="I703" s="51">
        <v>42108</v>
      </c>
      <c r="J703" s="52">
        <v>1508.03</v>
      </c>
      <c r="K703" s="52">
        <v>395.34</v>
      </c>
      <c r="L703" s="53"/>
      <c r="M703" s="52" t="s">
        <v>704</v>
      </c>
      <c r="N703" s="53" t="s">
        <v>44</v>
      </c>
      <c r="O703" s="53" t="s">
        <v>96</v>
      </c>
      <c r="P703" s="53" t="s">
        <v>46</v>
      </c>
      <c r="Q703" s="53" t="s">
        <v>47</v>
      </c>
      <c r="R703" s="53" t="s">
        <v>48</v>
      </c>
      <c r="S703" s="31"/>
      <c r="T703" s="31" t="s">
        <v>705</v>
      </c>
      <c r="U703" s="31"/>
      <c r="V703" s="31"/>
      <c r="W703" s="40"/>
      <c r="X703" s="40"/>
      <c r="Y703" s="22">
        <v>0</v>
      </c>
      <c r="Z703" s="40">
        <f t="shared" si="14"/>
        <v>395.34</v>
      </c>
      <c r="AA703" s="41" t="str">
        <f t="shared" si="13"/>
        <v>Complete - No Adjustment</v>
      </c>
      <c r="AB703" s="43"/>
      <c r="AC703" s="17"/>
      <c r="AD703" s="17"/>
      <c r="AE703" s="17"/>
      <c r="AF703" s="17"/>
      <c r="AG703" s="17"/>
      <c r="AH703" s="17"/>
      <c r="AI703" s="17"/>
      <c r="AJ703" s="17"/>
    </row>
    <row r="704" spans="1:36" s="9" customFormat="1" x14ac:dyDescent="0.2">
      <c r="A704" s="9">
        <v>694</v>
      </c>
      <c r="B704" s="31" t="s">
        <v>37</v>
      </c>
      <c r="C704" s="31" t="s">
        <v>181</v>
      </c>
      <c r="D704" s="31" t="s">
        <v>182</v>
      </c>
      <c r="E704" s="31" t="s">
        <v>702</v>
      </c>
      <c r="F704" s="31" t="s">
        <v>703</v>
      </c>
      <c r="G704" s="31" t="s">
        <v>42</v>
      </c>
      <c r="H704" s="32">
        <v>42105</v>
      </c>
      <c r="I704" s="51">
        <v>42108</v>
      </c>
      <c r="J704" s="52">
        <v>1508.03</v>
      </c>
      <c r="K704" s="52">
        <v>17</v>
      </c>
      <c r="L704" s="53"/>
      <c r="M704" s="52" t="s">
        <v>704</v>
      </c>
      <c r="N704" s="53" t="s">
        <v>44</v>
      </c>
      <c r="O704" s="53" t="s">
        <v>96</v>
      </c>
      <c r="P704" s="53" t="s">
        <v>46</v>
      </c>
      <c r="Q704" s="53" t="s">
        <v>53</v>
      </c>
      <c r="R704" s="53" t="s">
        <v>48</v>
      </c>
      <c r="S704" s="31"/>
      <c r="T704" s="31" t="s">
        <v>705</v>
      </c>
      <c r="U704" s="31"/>
      <c r="V704" s="31"/>
      <c r="W704" s="40"/>
      <c r="X704" s="40"/>
      <c r="Y704" s="22">
        <v>0</v>
      </c>
      <c r="Z704" s="40">
        <f t="shared" si="14"/>
        <v>17</v>
      </c>
      <c r="AA704" s="41" t="str">
        <f t="shared" si="13"/>
        <v>Complete - No Adjustment</v>
      </c>
      <c r="AB704" s="43"/>
      <c r="AC704" s="17"/>
      <c r="AD704" s="17"/>
      <c r="AE704" s="17"/>
      <c r="AF704" s="17"/>
      <c r="AG704" s="17"/>
      <c r="AH704" s="17"/>
      <c r="AI704" s="17"/>
      <c r="AJ704" s="17"/>
    </row>
    <row r="705" spans="1:36" s="9" customFormat="1" x14ac:dyDescent="0.2">
      <c r="A705" s="9">
        <v>695</v>
      </c>
      <c r="B705" s="31" t="s">
        <v>37</v>
      </c>
      <c r="C705" s="31" t="s">
        <v>181</v>
      </c>
      <c r="D705" s="31" t="s">
        <v>182</v>
      </c>
      <c r="E705" s="31" t="s">
        <v>702</v>
      </c>
      <c r="F705" s="31" t="s">
        <v>703</v>
      </c>
      <c r="G705" s="31" t="s">
        <v>42</v>
      </c>
      <c r="H705" s="32">
        <v>42105</v>
      </c>
      <c r="I705" s="51">
        <v>42108</v>
      </c>
      <c r="J705" s="52">
        <v>1508.03</v>
      </c>
      <c r="K705" s="52">
        <v>494</v>
      </c>
      <c r="L705" s="53"/>
      <c r="M705" s="52" t="s">
        <v>704</v>
      </c>
      <c r="N705" s="53" t="s">
        <v>44</v>
      </c>
      <c r="O705" s="53" t="s">
        <v>96</v>
      </c>
      <c r="P705" s="53" t="s">
        <v>46</v>
      </c>
      <c r="Q705" s="53" t="s">
        <v>53</v>
      </c>
      <c r="R705" s="53" t="s">
        <v>48</v>
      </c>
      <c r="S705" s="31"/>
      <c r="T705" s="31" t="s">
        <v>705</v>
      </c>
      <c r="U705" s="31"/>
      <c r="V705" s="31"/>
      <c r="W705" s="40"/>
      <c r="X705" s="40"/>
      <c r="Y705" s="22">
        <v>0</v>
      </c>
      <c r="Z705" s="40">
        <f t="shared" si="14"/>
        <v>494</v>
      </c>
      <c r="AA705" s="41" t="str">
        <f t="shared" si="13"/>
        <v>Complete - No Adjustment</v>
      </c>
      <c r="AB705" s="43"/>
      <c r="AC705" s="17"/>
      <c r="AD705" s="17"/>
      <c r="AE705" s="17"/>
      <c r="AF705" s="17"/>
      <c r="AG705" s="17"/>
      <c r="AH705" s="17"/>
      <c r="AI705" s="17"/>
      <c r="AJ705" s="17"/>
    </row>
    <row r="706" spans="1:36" s="9" customFormat="1" x14ac:dyDescent="0.2">
      <c r="A706" s="9">
        <v>696</v>
      </c>
      <c r="B706" s="31" t="s">
        <v>37</v>
      </c>
      <c r="C706" s="31" t="s">
        <v>181</v>
      </c>
      <c r="D706" s="31" t="s">
        <v>182</v>
      </c>
      <c r="E706" s="31" t="s">
        <v>702</v>
      </c>
      <c r="F706" s="31" t="s">
        <v>703</v>
      </c>
      <c r="G706" s="31" t="s">
        <v>42</v>
      </c>
      <c r="H706" s="32">
        <v>42105</v>
      </c>
      <c r="I706" s="51">
        <v>42108</v>
      </c>
      <c r="J706" s="52">
        <v>1508.03</v>
      </c>
      <c r="K706" s="52">
        <v>128.76</v>
      </c>
      <c r="L706" s="53"/>
      <c r="M706" s="52" t="s">
        <v>704</v>
      </c>
      <c r="N706" s="53" t="s">
        <v>44</v>
      </c>
      <c r="O706" s="53" t="s">
        <v>96</v>
      </c>
      <c r="P706" s="53" t="s">
        <v>46</v>
      </c>
      <c r="Q706" s="53" t="s">
        <v>47</v>
      </c>
      <c r="R706" s="53" t="s">
        <v>48</v>
      </c>
      <c r="S706" s="31"/>
      <c r="T706" s="31" t="s">
        <v>705</v>
      </c>
      <c r="U706" s="31"/>
      <c r="V706" s="31"/>
      <c r="W706" s="40"/>
      <c r="X706" s="40" t="s">
        <v>706</v>
      </c>
      <c r="Y706" s="22">
        <v>128.76</v>
      </c>
      <c r="Z706" s="40">
        <f t="shared" si="14"/>
        <v>0</v>
      </c>
      <c r="AA706" s="41" t="str">
        <f t="shared" si="13"/>
        <v>Complete - With Adjustment</v>
      </c>
      <c r="AB706" s="43"/>
      <c r="AC706" s="17"/>
      <c r="AD706" s="17"/>
      <c r="AE706" s="17"/>
      <c r="AF706" s="17"/>
      <c r="AG706" s="17"/>
      <c r="AH706" s="17"/>
      <c r="AI706" s="17"/>
      <c r="AJ706" s="17"/>
    </row>
    <row r="707" spans="1:36" s="9" customFormat="1" x14ac:dyDescent="0.2">
      <c r="A707" s="9">
        <v>697</v>
      </c>
      <c r="B707" s="31" t="s">
        <v>37</v>
      </c>
      <c r="C707" s="31" t="s">
        <v>181</v>
      </c>
      <c r="D707" s="31" t="s">
        <v>182</v>
      </c>
      <c r="E707" s="31" t="s">
        <v>702</v>
      </c>
      <c r="F707" s="31" t="s">
        <v>703</v>
      </c>
      <c r="G707" s="31" t="s">
        <v>42</v>
      </c>
      <c r="H707" s="32">
        <v>42105</v>
      </c>
      <c r="I707" s="51">
        <v>42108</v>
      </c>
      <c r="J707" s="52">
        <v>1508.03</v>
      </c>
      <c r="K707" s="52">
        <v>77.650000000000006</v>
      </c>
      <c r="L707" s="53"/>
      <c r="M707" s="52" t="s">
        <v>704</v>
      </c>
      <c r="N707" s="53" t="s">
        <v>44</v>
      </c>
      <c r="O707" s="53" t="s">
        <v>96</v>
      </c>
      <c r="P707" s="53" t="s">
        <v>46</v>
      </c>
      <c r="Q707" s="53" t="s">
        <v>47</v>
      </c>
      <c r="R707" s="53" t="s">
        <v>48</v>
      </c>
      <c r="S707" s="31"/>
      <c r="T707" s="31" t="s">
        <v>705</v>
      </c>
      <c r="U707" s="31"/>
      <c r="V707" s="31"/>
      <c r="W707" s="40"/>
      <c r="X707" s="40" t="s">
        <v>701</v>
      </c>
      <c r="Y707" s="22">
        <v>77.650000000000006</v>
      </c>
      <c r="Z707" s="40">
        <f t="shared" si="14"/>
        <v>0</v>
      </c>
      <c r="AA707" s="41" t="str">
        <f t="shared" si="13"/>
        <v>Complete - With Adjustment</v>
      </c>
      <c r="AB707" s="43"/>
      <c r="AC707" s="17"/>
      <c r="AD707" s="17"/>
      <c r="AE707" s="17"/>
      <c r="AF707" s="17"/>
      <c r="AG707" s="17"/>
      <c r="AH707" s="17"/>
      <c r="AI707" s="17"/>
      <c r="AJ707" s="17"/>
    </row>
    <row r="708" spans="1:36" s="9" customFormat="1" x14ac:dyDescent="0.2">
      <c r="A708" s="9">
        <v>698</v>
      </c>
      <c r="B708" s="31" t="s">
        <v>37</v>
      </c>
      <c r="C708" s="31" t="s">
        <v>186</v>
      </c>
      <c r="D708" s="31" t="s">
        <v>187</v>
      </c>
      <c r="E708" s="31" t="s">
        <v>707</v>
      </c>
      <c r="F708" s="31" t="s">
        <v>659</v>
      </c>
      <c r="G708" s="31" t="s">
        <v>42</v>
      </c>
      <c r="H708" s="32">
        <v>42110</v>
      </c>
      <c r="I708" s="51">
        <v>42114</v>
      </c>
      <c r="J708" s="52">
        <v>107.87</v>
      </c>
      <c r="K708" s="52">
        <v>107.87</v>
      </c>
      <c r="L708" s="53"/>
      <c r="M708" s="52" t="s">
        <v>708</v>
      </c>
      <c r="N708" s="53" t="s">
        <v>44</v>
      </c>
      <c r="O708" s="53" t="s">
        <v>45</v>
      </c>
      <c r="P708" s="53" t="s">
        <v>46</v>
      </c>
      <c r="Q708" s="53" t="s">
        <v>47</v>
      </c>
      <c r="R708" s="53" t="s">
        <v>48</v>
      </c>
      <c r="S708" s="31"/>
      <c r="T708" s="31" t="s">
        <v>709</v>
      </c>
      <c r="U708" s="31"/>
      <c r="V708" s="31"/>
      <c r="W708" s="40"/>
      <c r="X708" s="40"/>
      <c r="Y708" s="22">
        <v>0</v>
      </c>
      <c r="Z708" s="40">
        <f t="shared" si="14"/>
        <v>107.87</v>
      </c>
      <c r="AA708" s="41" t="str">
        <f t="shared" si="13"/>
        <v>Complete - No Adjustment</v>
      </c>
      <c r="AB708" s="43"/>
      <c r="AC708" s="17"/>
      <c r="AD708" s="17"/>
      <c r="AE708" s="17"/>
      <c r="AF708" s="17"/>
      <c r="AG708" s="17"/>
      <c r="AH708" s="17"/>
      <c r="AI708" s="17"/>
      <c r="AJ708" s="17"/>
    </row>
    <row r="709" spans="1:36" s="9" customFormat="1" x14ac:dyDescent="0.2">
      <c r="A709" s="9">
        <v>699</v>
      </c>
      <c r="B709" s="31" t="s">
        <v>37</v>
      </c>
      <c r="C709" s="31" t="s">
        <v>710</v>
      </c>
      <c r="D709" s="31" t="s">
        <v>711</v>
      </c>
      <c r="E709" s="31" t="s">
        <v>712</v>
      </c>
      <c r="F709" s="31" t="s">
        <v>534</v>
      </c>
      <c r="G709" s="31" t="s">
        <v>42</v>
      </c>
      <c r="H709" s="32">
        <v>42103</v>
      </c>
      <c r="I709" s="51">
        <v>42107</v>
      </c>
      <c r="J709" s="52">
        <v>43</v>
      </c>
      <c r="K709" s="52">
        <v>23</v>
      </c>
      <c r="L709" s="53"/>
      <c r="M709" s="52" t="s">
        <v>713</v>
      </c>
      <c r="N709" s="53" t="s">
        <v>44</v>
      </c>
      <c r="O709" s="53" t="s">
        <v>96</v>
      </c>
      <c r="P709" s="53" t="s">
        <v>224</v>
      </c>
      <c r="Q709" s="53" t="s">
        <v>53</v>
      </c>
      <c r="R709" s="53" t="s">
        <v>48</v>
      </c>
      <c r="S709" s="31"/>
      <c r="T709" s="31" t="s">
        <v>714</v>
      </c>
      <c r="U709" s="31"/>
      <c r="V709" s="31"/>
      <c r="W709" s="40"/>
      <c r="X709" s="40"/>
      <c r="Y709" s="22">
        <v>0</v>
      </c>
      <c r="Z709" s="40">
        <f t="shared" si="14"/>
        <v>23</v>
      </c>
      <c r="AA709" s="41" t="str">
        <f t="shared" si="13"/>
        <v>Complete - No Adjustment</v>
      </c>
      <c r="AB709" s="43"/>
      <c r="AC709" s="17"/>
      <c r="AD709" s="17"/>
      <c r="AE709" s="17"/>
      <c r="AF709" s="17"/>
      <c r="AG709" s="17"/>
      <c r="AH709" s="17"/>
      <c r="AI709" s="17"/>
      <c r="AJ709" s="17"/>
    </row>
    <row r="710" spans="1:36" s="9" customFormat="1" x14ac:dyDescent="0.2">
      <c r="A710" s="9">
        <v>700</v>
      </c>
      <c r="B710" s="31" t="s">
        <v>37</v>
      </c>
      <c r="C710" s="31" t="s">
        <v>710</v>
      </c>
      <c r="D710" s="31" t="s">
        <v>711</v>
      </c>
      <c r="E710" s="31" t="s">
        <v>712</v>
      </c>
      <c r="F710" s="31" t="s">
        <v>534</v>
      </c>
      <c r="G710" s="31" t="s">
        <v>42</v>
      </c>
      <c r="H710" s="32">
        <v>42103</v>
      </c>
      <c r="I710" s="51">
        <v>42107</v>
      </c>
      <c r="J710" s="52">
        <v>43</v>
      </c>
      <c r="K710" s="52">
        <v>20</v>
      </c>
      <c r="L710" s="53"/>
      <c r="M710" s="52" t="s">
        <v>713</v>
      </c>
      <c r="N710" s="53" t="s">
        <v>44</v>
      </c>
      <c r="O710" s="53" t="s">
        <v>96</v>
      </c>
      <c r="P710" s="53" t="s">
        <v>224</v>
      </c>
      <c r="Q710" s="53" t="s">
        <v>53</v>
      </c>
      <c r="R710" s="53" t="s">
        <v>48</v>
      </c>
      <c r="S710" s="31"/>
      <c r="T710" s="31" t="s">
        <v>714</v>
      </c>
      <c r="U710" s="31"/>
      <c r="V710" s="31"/>
      <c r="W710" s="40"/>
      <c r="X710" s="40"/>
      <c r="Y710" s="22">
        <v>0</v>
      </c>
      <c r="Z710" s="40">
        <f t="shared" si="14"/>
        <v>20</v>
      </c>
      <c r="AA710" s="41" t="str">
        <f t="shared" ref="AA710:AA773" si="15">IF(Y710&lt;&gt;0,"Complete - With Adjustment","Complete - No Adjustment")</f>
        <v>Complete - No Adjustment</v>
      </c>
      <c r="AB710" s="43"/>
      <c r="AC710" s="17"/>
      <c r="AD710" s="17"/>
      <c r="AE710" s="17"/>
      <c r="AF710" s="17"/>
      <c r="AG710" s="17"/>
      <c r="AH710" s="17"/>
      <c r="AI710" s="17"/>
      <c r="AJ710" s="17"/>
    </row>
    <row r="711" spans="1:36" s="9" customFormat="1" hidden="1" x14ac:dyDescent="0.2">
      <c r="A711" s="9">
        <v>701</v>
      </c>
      <c r="B711" s="31" t="s">
        <v>37</v>
      </c>
      <c r="C711" s="31" t="s">
        <v>715</v>
      </c>
      <c r="D711" s="31" t="s">
        <v>716</v>
      </c>
      <c r="E711" s="31" t="s">
        <v>717</v>
      </c>
      <c r="F711" s="31" t="s">
        <v>547</v>
      </c>
      <c r="G711" s="31" t="s">
        <v>42</v>
      </c>
      <c r="H711" s="32">
        <v>42095</v>
      </c>
      <c r="I711" s="51">
        <v>42101</v>
      </c>
      <c r="J711" s="52">
        <v>1105</v>
      </c>
      <c r="K711" s="52">
        <v>376.05</v>
      </c>
      <c r="L711" s="53" t="s">
        <v>596</v>
      </c>
      <c r="M711" s="52" t="s">
        <v>718</v>
      </c>
      <c r="N711" s="53" t="s">
        <v>44</v>
      </c>
      <c r="O711" s="53" t="s">
        <v>426</v>
      </c>
      <c r="P711" s="53" t="s">
        <v>427</v>
      </c>
      <c r="Q711" s="53" t="s">
        <v>73</v>
      </c>
      <c r="R711" s="53" t="s">
        <v>48</v>
      </c>
      <c r="S711" s="31"/>
      <c r="T711" s="31" t="s">
        <v>719</v>
      </c>
      <c r="U711" s="31" t="s">
        <v>438</v>
      </c>
      <c r="V711" s="31"/>
      <c r="W711" s="40"/>
      <c r="X711" s="40"/>
      <c r="Y711" s="22">
        <v>0</v>
      </c>
      <c r="Z711" s="40">
        <f t="shared" si="14"/>
        <v>376.05</v>
      </c>
      <c r="AA711" s="41" t="str">
        <f t="shared" si="15"/>
        <v>Complete - No Adjustment</v>
      </c>
      <c r="AB711" s="43"/>
      <c r="AC711" s="17"/>
      <c r="AD711" s="17"/>
      <c r="AE711" s="17"/>
      <c r="AF711" s="17"/>
      <c r="AG711" s="17"/>
      <c r="AH711" s="17"/>
      <c r="AI711" s="17"/>
      <c r="AJ711" s="17"/>
    </row>
    <row r="712" spans="1:36" s="9" customFormat="1" hidden="1" x14ac:dyDescent="0.2">
      <c r="A712" s="9">
        <v>702</v>
      </c>
      <c r="B712" s="31" t="s">
        <v>37</v>
      </c>
      <c r="C712" s="31" t="s">
        <v>715</v>
      </c>
      <c r="D712" s="31" t="s">
        <v>716</v>
      </c>
      <c r="E712" s="31" t="s">
        <v>717</v>
      </c>
      <c r="F712" s="31" t="s">
        <v>547</v>
      </c>
      <c r="G712" s="31" t="s">
        <v>42</v>
      </c>
      <c r="H712" s="32">
        <v>42095</v>
      </c>
      <c r="I712" s="51">
        <v>42101</v>
      </c>
      <c r="J712" s="52">
        <v>1105</v>
      </c>
      <c r="K712" s="52">
        <v>422.2</v>
      </c>
      <c r="L712" s="53" t="s">
        <v>596</v>
      </c>
      <c r="M712" s="52" t="s">
        <v>718</v>
      </c>
      <c r="N712" s="53" t="s">
        <v>44</v>
      </c>
      <c r="O712" s="53" t="s">
        <v>426</v>
      </c>
      <c r="P712" s="53" t="s">
        <v>427</v>
      </c>
      <c r="Q712" s="53" t="s">
        <v>53</v>
      </c>
      <c r="R712" s="53" t="s">
        <v>48</v>
      </c>
      <c r="S712" s="31"/>
      <c r="T712" s="31" t="s">
        <v>720</v>
      </c>
      <c r="U712" s="31" t="s">
        <v>429</v>
      </c>
      <c r="V712" s="31"/>
      <c r="W712" s="40"/>
      <c r="X712" s="40"/>
      <c r="Y712" s="22">
        <v>0</v>
      </c>
      <c r="Z712" s="40">
        <f t="shared" si="14"/>
        <v>422.2</v>
      </c>
      <c r="AA712" s="41" t="str">
        <f t="shared" si="15"/>
        <v>Complete - No Adjustment</v>
      </c>
      <c r="AB712" s="43"/>
      <c r="AC712" s="17"/>
      <c r="AD712" s="17"/>
      <c r="AE712" s="17"/>
      <c r="AF712" s="17"/>
      <c r="AG712" s="17"/>
      <c r="AH712" s="17"/>
      <c r="AI712" s="17"/>
      <c r="AJ712" s="17"/>
    </row>
    <row r="713" spans="1:36" s="9" customFormat="1" hidden="1" x14ac:dyDescent="0.2">
      <c r="A713" s="9">
        <v>703</v>
      </c>
      <c r="B713" s="31" t="s">
        <v>37</v>
      </c>
      <c r="C713" s="31" t="s">
        <v>715</v>
      </c>
      <c r="D713" s="31" t="s">
        <v>716</v>
      </c>
      <c r="E713" s="31" t="s">
        <v>717</v>
      </c>
      <c r="F713" s="31" t="s">
        <v>547</v>
      </c>
      <c r="G713" s="31" t="s">
        <v>42</v>
      </c>
      <c r="H713" s="32">
        <v>42095</v>
      </c>
      <c r="I713" s="51">
        <v>42101</v>
      </c>
      <c r="J713" s="52">
        <v>1105</v>
      </c>
      <c r="K713" s="52">
        <v>112.22</v>
      </c>
      <c r="L713" s="53" t="s">
        <v>596</v>
      </c>
      <c r="M713" s="52" t="s">
        <v>718</v>
      </c>
      <c r="N713" s="53" t="s">
        <v>44</v>
      </c>
      <c r="O713" s="53" t="s">
        <v>426</v>
      </c>
      <c r="P713" s="53" t="s">
        <v>427</v>
      </c>
      <c r="Q713" s="53" t="s">
        <v>53</v>
      </c>
      <c r="R713" s="53" t="s">
        <v>48</v>
      </c>
      <c r="S713" s="31"/>
      <c r="T713" s="31" t="s">
        <v>720</v>
      </c>
      <c r="U713" s="31" t="s">
        <v>429</v>
      </c>
      <c r="V713" s="31"/>
      <c r="W713" s="40"/>
      <c r="X713" s="40"/>
      <c r="Y713" s="22">
        <v>0</v>
      </c>
      <c r="Z713" s="40">
        <f t="shared" si="14"/>
        <v>112.22</v>
      </c>
      <c r="AA713" s="41" t="str">
        <f t="shared" si="15"/>
        <v>Complete - No Adjustment</v>
      </c>
      <c r="AB713" s="43"/>
      <c r="AC713" s="17"/>
      <c r="AD713" s="17"/>
      <c r="AE713" s="17"/>
      <c r="AF713" s="17"/>
      <c r="AG713" s="17"/>
      <c r="AH713" s="17"/>
      <c r="AI713" s="17"/>
      <c r="AJ713" s="17"/>
    </row>
    <row r="714" spans="1:36" s="9" customFormat="1" hidden="1" x14ac:dyDescent="0.2">
      <c r="A714" s="9">
        <v>704</v>
      </c>
      <c r="B714" s="31" t="s">
        <v>37</v>
      </c>
      <c r="C714" s="31" t="s">
        <v>715</v>
      </c>
      <c r="D714" s="31" t="s">
        <v>716</v>
      </c>
      <c r="E714" s="31" t="s">
        <v>717</v>
      </c>
      <c r="F714" s="31" t="s">
        <v>547</v>
      </c>
      <c r="G714" s="31" t="s">
        <v>42</v>
      </c>
      <c r="H714" s="32">
        <v>42095</v>
      </c>
      <c r="I714" s="51">
        <v>42101</v>
      </c>
      <c r="J714" s="52">
        <v>1105</v>
      </c>
      <c r="K714" s="52">
        <v>5.08</v>
      </c>
      <c r="L714" s="53" t="s">
        <v>596</v>
      </c>
      <c r="M714" s="52" t="s">
        <v>718</v>
      </c>
      <c r="N714" s="53" t="s">
        <v>44</v>
      </c>
      <c r="O714" s="53" t="s">
        <v>426</v>
      </c>
      <c r="P714" s="53" t="s">
        <v>427</v>
      </c>
      <c r="Q714" s="53" t="s">
        <v>53</v>
      </c>
      <c r="R714" s="53" t="s">
        <v>48</v>
      </c>
      <c r="S714" s="31"/>
      <c r="T714" s="31" t="s">
        <v>720</v>
      </c>
      <c r="U714" s="31" t="s">
        <v>429</v>
      </c>
      <c r="V714" s="31"/>
      <c r="W714" s="40"/>
      <c r="X714" s="40"/>
      <c r="Y714" s="22">
        <v>0</v>
      </c>
      <c r="Z714" s="40">
        <f t="shared" si="14"/>
        <v>5.08</v>
      </c>
      <c r="AA714" s="41" t="str">
        <f t="shared" si="15"/>
        <v>Complete - No Adjustment</v>
      </c>
      <c r="AB714" s="43"/>
      <c r="AC714" s="17"/>
      <c r="AD714" s="17"/>
      <c r="AE714" s="17"/>
      <c r="AF714" s="17"/>
      <c r="AG714" s="17"/>
      <c r="AH714" s="17"/>
      <c r="AI714" s="17"/>
      <c r="AJ714" s="17"/>
    </row>
    <row r="715" spans="1:36" s="9" customFormat="1" hidden="1" x14ac:dyDescent="0.2">
      <c r="A715" s="9">
        <v>705</v>
      </c>
      <c r="B715" s="31" t="s">
        <v>37</v>
      </c>
      <c r="C715" s="31" t="s">
        <v>715</v>
      </c>
      <c r="D715" s="31" t="s">
        <v>716</v>
      </c>
      <c r="E715" s="31" t="s">
        <v>717</v>
      </c>
      <c r="F715" s="31" t="s">
        <v>547</v>
      </c>
      <c r="G715" s="31" t="s">
        <v>42</v>
      </c>
      <c r="H715" s="32">
        <v>42095</v>
      </c>
      <c r="I715" s="51">
        <v>42101</v>
      </c>
      <c r="J715" s="52">
        <v>1105</v>
      </c>
      <c r="K715" s="52">
        <v>11.95</v>
      </c>
      <c r="L715" s="53" t="s">
        <v>596</v>
      </c>
      <c r="M715" s="52" t="s">
        <v>718</v>
      </c>
      <c r="N715" s="53" t="s">
        <v>44</v>
      </c>
      <c r="O715" s="53" t="s">
        <v>426</v>
      </c>
      <c r="P715" s="53" t="s">
        <v>427</v>
      </c>
      <c r="Q715" s="53" t="s">
        <v>47</v>
      </c>
      <c r="R715" s="53" t="s">
        <v>48</v>
      </c>
      <c r="S715" s="31"/>
      <c r="T715" s="31" t="s">
        <v>721</v>
      </c>
      <c r="U715" s="31" t="s">
        <v>431</v>
      </c>
      <c r="V715" s="31"/>
      <c r="W715" s="40"/>
      <c r="X715" s="40"/>
      <c r="Y715" s="22">
        <v>0</v>
      </c>
      <c r="Z715" s="40">
        <f t="shared" ref="Z715:Z778" si="16">K715-Y715</f>
        <v>11.95</v>
      </c>
      <c r="AA715" s="41" t="str">
        <f t="shared" si="15"/>
        <v>Complete - No Adjustment</v>
      </c>
      <c r="AB715" s="43"/>
      <c r="AC715" s="17"/>
      <c r="AD715" s="17"/>
      <c r="AE715" s="17"/>
      <c r="AF715" s="17"/>
      <c r="AG715" s="17"/>
      <c r="AH715" s="17"/>
      <c r="AI715" s="17"/>
      <c r="AJ715" s="17"/>
    </row>
    <row r="716" spans="1:36" s="9" customFormat="1" hidden="1" x14ac:dyDescent="0.2">
      <c r="A716" s="9">
        <v>706</v>
      </c>
      <c r="B716" s="31" t="s">
        <v>37</v>
      </c>
      <c r="C716" s="31" t="s">
        <v>715</v>
      </c>
      <c r="D716" s="31" t="s">
        <v>716</v>
      </c>
      <c r="E716" s="31" t="s">
        <v>717</v>
      </c>
      <c r="F716" s="31" t="s">
        <v>547</v>
      </c>
      <c r="G716" s="31" t="s">
        <v>42</v>
      </c>
      <c r="H716" s="32">
        <v>42095</v>
      </c>
      <c r="I716" s="51">
        <v>42101</v>
      </c>
      <c r="J716" s="52">
        <v>1105</v>
      </c>
      <c r="K716" s="52">
        <v>7.57</v>
      </c>
      <c r="L716" s="53" t="s">
        <v>596</v>
      </c>
      <c r="M716" s="52" t="s">
        <v>718</v>
      </c>
      <c r="N716" s="53" t="s">
        <v>44</v>
      </c>
      <c r="O716" s="53" t="s">
        <v>426</v>
      </c>
      <c r="P716" s="53" t="s">
        <v>427</v>
      </c>
      <c r="Q716" s="53" t="s">
        <v>47</v>
      </c>
      <c r="R716" s="53" t="s">
        <v>48</v>
      </c>
      <c r="S716" s="31"/>
      <c r="T716" s="31" t="s">
        <v>721</v>
      </c>
      <c r="U716" s="31" t="s">
        <v>431</v>
      </c>
      <c r="V716" s="31"/>
      <c r="W716" s="40"/>
      <c r="X716" s="40"/>
      <c r="Y716" s="22">
        <v>0</v>
      </c>
      <c r="Z716" s="40">
        <f t="shared" si="16"/>
        <v>7.57</v>
      </c>
      <c r="AA716" s="41" t="str">
        <f t="shared" si="15"/>
        <v>Complete - No Adjustment</v>
      </c>
      <c r="AB716" s="43"/>
      <c r="AC716" s="17"/>
      <c r="AD716" s="17"/>
      <c r="AE716" s="17"/>
      <c r="AF716" s="17"/>
      <c r="AG716" s="17"/>
      <c r="AH716" s="17"/>
      <c r="AI716" s="17"/>
      <c r="AJ716" s="17"/>
    </row>
    <row r="717" spans="1:36" s="9" customFormat="1" hidden="1" x14ac:dyDescent="0.2">
      <c r="A717" s="9">
        <v>707</v>
      </c>
      <c r="B717" s="31" t="s">
        <v>37</v>
      </c>
      <c r="C717" s="31" t="s">
        <v>715</v>
      </c>
      <c r="D717" s="31" t="s">
        <v>716</v>
      </c>
      <c r="E717" s="31" t="s">
        <v>717</v>
      </c>
      <c r="F717" s="31" t="s">
        <v>547</v>
      </c>
      <c r="G717" s="31" t="s">
        <v>42</v>
      </c>
      <c r="H717" s="32">
        <v>42095</v>
      </c>
      <c r="I717" s="51">
        <v>42101</v>
      </c>
      <c r="J717" s="52">
        <v>1105</v>
      </c>
      <c r="K717" s="52">
        <v>8.66</v>
      </c>
      <c r="L717" s="53" t="s">
        <v>596</v>
      </c>
      <c r="M717" s="52" t="s">
        <v>718</v>
      </c>
      <c r="N717" s="53" t="s">
        <v>44</v>
      </c>
      <c r="O717" s="53" t="s">
        <v>426</v>
      </c>
      <c r="P717" s="53" t="s">
        <v>427</v>
      </c>
      <c r="Q717" s="53" t="s">
        <v>47</v>
      </c>
      <c r="R717" s="53" t="s">
        <v>48</v>
      </c>
      <c r="S717" s="31"/>
      <c r="T717" s="31" t="s">
        <v>721</v>
      </c>
      <c r="U717" s="31" t="s">
        <v>431</v>
      </c>
      <c r="V717" s="31"/>
      <c r="W717" s="40"/>
      <c r="X717" s="40"/>
      <c r="Y717" s="22">
        <v>0</v>
      </c>
      <c r="Z717" s="40">
        <f t="shared" si="16"/>
        <v>8.66</v>
      </c>
      <c r="AA717" s="41" t="str">
        <f t="shared" si="15"/>
        <v>Complete - No Adjustment</v>
      </c>
      <c r="AB717" s="43"/>
      <c r="AC717" s="17"/>
      <c r="AD717" s="17"/>
      <c r="AE717" s="17"/>
      <c r="AF717" s="17"/>
      <c r="AG717" s="17"/>
      <c r="AH717" s="17"/>
      <c r="AI717" s="17"/>
      <c r="AJ717" s="17"/>
    </row>
    <row r="718" spans="1:36" s="9" customFormat="1" hidden="1" x14ac:dyDescent="0.2">
      <c r="A718" s="9">
        <v>708</v>
      </c>
      <c r="B718" s="31" t="s">
        <v>37</v>
      </c>
      <c r="C718" s="31" t="s">
        <v>715</v>
      </c>
      <c r="D718" s="31" t="s">
        <v>716</v>
      </c>
      <c r="E718" s="31" t="s">
        <v>717</v>
      </c>
      <c r="F718" s="31" t="s">
        <v>547</v>
      </c>
      <c r="G718" s="31" t="s">
        <v>42</v>
      </c>
      <c r="H718" s="32">
        <v>42095</v>
      </c>
      <c r="I718" s="51">
        <v>42101</v>
      </c>
      <c r="J718" s="52">
        <v>1105</v>
      </c>
      <c r="K718" s="52">
        <v>10.050000000000001</v>
      </c>
      <c r="L718" s="53" t="s">
        <v>596</v>
      </c>
      <c r="M718" s="52" t="s">
        <v>718</v>
      </c>
      <c r="N718" s="53" t="s">
        <v>44</v>
      </c>
      <c r="O718" s="53" t="s">
        <v>426</v>
      </c>
      <c r="P718" s="53" t="s">
        <v>427</v>
      </c>
      <c r="Q718" s="53" t="s">
        <v>47</v>
      </c>
      <c r="R718" s="53" t="s">
        <v>48</v>
      </c>
      <c r="S718" s="31"/>
      <c r="T718" s="31" t="s">
        <v>721</v>
      </c>
      <c r="U718" s="31" t="s">
        <v>431</v>
      </c>
      <c r="V718" s="31"/>
      <c r="W718" s="40"/>
      <c r="X718" s="40"/>
      <c r="Y718" s="22">
        <v>0</v>
      </c>
      <c r="Z718" s="40">
        <f t="shared" si="16"/>
        <v>10.050000000000001</v>
      </c>
      <c r="AA718" s="41" t="str">
        <f t="shared" si="15"/>
        <v>Complete - No Adjustment</v>
      </c>
      <c r="AB718" s="43"/>
      <c r="AC718" s="17"/>
      <c r="AD718" s="17"/>
      <c r="AE718" s="17"/>
      <c r="AF718" s="17"/>
      <c r="AG718" s="17"/>
      <c r="AH718" s="17"/>
      <c r="AI718" s="17"/>
      <c r="AJ718" s="17"/>
    </row>
    <row r="719" spans="1:36" s="9" customFormat="1" hidden="1" x14ac:dyDescent="0.2">
      <c r="A719" s="9">
        <v>709</v>
      </c>
      <c r="B719" s="31" t="s">
        <v>37</v>
      </c>
      <c r="C719" s="31" t="s">
        <v>715</v>
      </c>
      <c r="D719" s="31" t="s">
        <v>716</v>
      </c>
      <c r="E719" s="31" t="s">
        <v>717</v>
      </c>
      <c r="F719" s="31" t="s">
        <v>547</v>
      </c>
      <c r="G719" s="31" t="s">
        <v>42</v>
      </c>
      <c r="H719" s="32">
        <v>42095</v>
      </c>
      <c r="I719" s="51">
        <v>42101</v>
      </c>
      <c r="J719" s="52">
        <v>1105</v>
      </c>
      <c r="K719" s="52">
        <v>10.92</v>
      </c>
      <c r="L719" s="53" t="s">
        <v>596</v>
      </c>
      <c r="M719" s="52" t="s">
        <v>718</v>
      </c>
      <c r="N719" s="53" t="s">
        <v>44</v>
      </c>
      <c r="O719" s="53" t="s">
        <v>426</v>
      </c>
      <c r="P719" s="53" t="s">
        <v>427</v>
      </c>
      <c r="Q719" s="53" t="s">
        <v>47</v>
      </c>
      <c r="R719" s="53" t="s">
        <v>48</v>
      </c>
      <c r="S719" s="31"/>
      <c r="T719" s="31" t="s">
        <v>721</v>
      </c>
      <c r="U719" s="31" t="s">
        <v>431</v>
      </c>
      <c r="V719" s="31"/>
      <c r="W719" s="40"/>
      <c r="X719" s="40"/>
      <c r="Y719" s="22">
        <v>0</v>
      </c>
      <c r="Z719" s="40">
        <f t="shared" si="16"/>
        <v>10.92</v>
      </c>
      <c r="AA719" s="41" t="str">
        <f t="shared" si="15"/>
        <v>Complete - No Adjustment</v>
      </c>
      <c r="AB719" s="43"/>
      <c r="AC719" s="17"/>
      <c r="AD719" s="17"/>
      <c r="AE719" s="17"/>
      <c r="AF719" s="17"/>
      <c r="AG719" s="17"/>
      <c r="AH719" s="17"/>
      <c r="AI719" s="17"/>
      <c r="AJ719" s="17"/>
    </row>
    <row r="720" spans="1:36" s="9" customFormat="1" hidden="1" x14ac:dyDescent="0.2">
      <c r="A720" s="9">
        <v>710</v>
      </c>
      <c r="B720" s="31" t="s">
        <v>37</v>
      </c>
      <c r="C720" s="31" t="s">
        <v>715</v>
      </c>
      <c r="D720" s="31" t="s">
        <v>716</v>
      </c>
      <c r="E720" s="31" t="s">
        <v>717</v>
      </c>
      <c r="F720" s="31" t="s">
        <v>547</v>
      </c>
      <c r="G720" s="31" t="s">
        <v>42</v>
      </c>
      <c r="H720" s="32">
        <v>42095</v>
      </c>
      <c r="I720" s="51">
        <v>42101</v>
      </c>
      <c r="J720" s="52">
        <v>1105</v>
      </c>
      <c r="K720" s="52">
        <v>140.30000000000001</v>
      </c>
      <c r="L720" s="53" t="s">
        <v>596</v>
      </c>
      <c r="M720" s="52" t="s">
        <v>718</v>
      </c>
      <c r="N720" s="53" t="s">
        <v>44</v>
      </c>
      <c r="O720" s="53" t="s">
        <v>426</v>
      </c>
      <c r="P720" s="53" t="s">
        <v>427</v>
      </c>
      <c r="Q720" s="53" t="s">
        <v>432</v>
      </c>
      <c r="R720" s="53" t="s">
        <v>48</v>
      </c>
      <c r="S720" s="31"/>
      <c r="T720" s="31" t="s">
        <v>722</v>
      </c>
      <c r="U720" s="31" t="s">
        <v>436</v>
      </c>
      <c r="V720" s="31"/>
      <c r="W720" s="40"/>
      <c r="X720" s="40"/>
      <c r="Y720" s="22">
        <v>0</v>
      </c>
      <c r="Z720" s="40">
        <f t="shared" si="16"/>
        <v>140.30000000000001</v>
      </c>
      <c r="AA720" s="41" t="str">
        <f t="shared" si="15"/>
        <v>Complete - No Adjustment</v>
      </c>
      <c r="AB720" s="43"/>
      <c r="AC720" s="17"/>
      <c r="AD720" s="17"/>
      <c r="AE720" s="17"/>
      <c r="AF720" s="17"/>
      <c r="AG720" s="17"/>
      <c r="AH720" s="17"/>
      <c r="AI720" s="17"/>
      <c r="AJ720" s="17"/>
    </row>
    <row r="721" spans="1:36" s="9" customFormat="1" x14ac:dyDescent="0.2">
      <c r="A721" s="9">
        <v>711</v>
      </c>
      <c r="B721" s="31" t="s">
        <v>37</v>
      </c>
      <c r="C721" s="31" t="s">
        <v>723</v>
      </c>
      <c r="D721" s="31" t="s">
        <v>724</v>
      </c>
      <c r="E721" s="31" t="s">
        <v>725</v>
      </c>
      <c r="F721" s="31" t="s">
        <v>567</v>
      </c>
      <c r="G721" s="31" t="s">
        <v>42</v>
      </c>
      <c r="H721" s="32">
        <v>42100</v>
      </c>
      <c r="I721" s="51">
        <v>42102</v>
      </c>
      <c r="J721" s="52">
        <v>386.7</v>
      </c>
      <c r="K721" s="52">
        <v>386.7</v>
      </c>
      <c r="L721" s="53"/>
      <c r="M721" s="52" t="s">
        <v>726</v>
      </c>
      <c r="N721" s="53" t="s">
        <v>44</v>
      </c>
      <c r="O721" s="53" t="s">
        <v>241</v>
      </c>
      <c r="P721" s="53" t="s">
        <v>46</v>
      </c>
      <c r="Q721" s="53" t="s">
        <v>53</v>
      </c>
      <c r="R721" s="53" t="s">
        <v>48</v>
      </c>
      <c r="S721" s="31"/>
      <c r="T721" s="31" t="s">
        <v>727</v>
      </c>
      <c r="U721" s="31"/>
      <c r="V721" s="31"/>
      <c r="W721" s="40"/>
      <c r="X721" s="40"/>
      <c r="Y721" s="22">
        <v>0</v>
      </c>
      <c r="Z721" s="40">
        <f t="shared" si="16"/>
        <v>386.7</v>
      </c>
      <c r="AA721" s="41" t="str">
        <f t="shared" si="15"/>
        <v>Complete - No Adjustment</v>
      </c>
      <c r="AB721" s="43"/>
      <c r="AC721" s="17"/>
      <c r="AD721" s="17"/>
      <c r="AE721" s="17"/>
      <c r="AF721" s="17"/>
      <c r="AG721" s="17"/>
      <c r="AH721" s="17"/>
      <c r="AI721" s="17"/>
      <c r="AJ721" s="17"/>
    </row>
    <row r="722" spans="1:36" s="9" customFormat="1" x14ac:dyDescent="0.2">
      <c r="A722" s="9">
        <v>712</v>
      </c>
      <c r="B722" s="31" t="s">
        <v>37</v>
      </c>
      <c r="C722" s="31" t="s">
        <v>723</v>
      </c>
      <c r="D722" s="31" t="s">
        <v>724</v>
      </c>
      <c r="E722" s="31" t="s">
        <v>728</v>
      </c>
      <c r="F722" s="31" t="s">
        <v>553</v>
      </c>
      <c r="G722" s="31" t="s">
        <v>42</v>
      </c>
      <c r="H722" s="32">
        <v>42100</v>
      </c>
      <c r="I722" s="51">
        <v>42103</v>
      </c>
      <c r="J722" s="52">
        <v>870.19</v>
      </c>
      <c r="K722" s="52">
        <v>159.85</v>
      </c>
      <c r="L722" s="53"/>
      <c r="M722" s="52" t="s">
        <v>729</v>
      </c>
      <c r="N722" s="53" t="s">
        <v>44</v>
      </c>
      <c r="O722" s="53" t="s">
        <v>241</v>
      </c>
      <c r="P722" s="53" t="s">
        <v>46</v>
      </c>
      <c r="Q722" s="53" t="s">
        <v>73</v>
      </c>
      <c r="R722" s="53" t="s">
        <v>48</v>
      </c>
      <c r="S722" s="31"/>
      <c r="T722" s="31" t="s">
        <v>730</v>
      </c>
      <c r="U722" s="31"/>
      <c r="V722" s="31"/>
      <c r="W722" s="40"/>
      <c r="X722" s="40"/>
      <c r="Y722" s="22">
        <v>0</v>
      </c>
      <c r="Z722" s="40">
        <f t="shared" si="16"/>
        <v>159.85</v>
      </c>
      <c r="AA722" s="41" t="str">
        <f t="shared" si="15"/>
        <v>Complete - No Adjustment</v>
      </c>
      <c r="AB722" s="43"/>
      <c r="AC722" s="17"/>
      <c r="AD722" s="17"/>
      <c r="AE722" s="17"/>
      <c r="AF722" s="17"/>
      <c r="AG722" s="17"/>
      <c r="AH722" s="17"/>
      <c r="AI722" s="17"/>
      <c r="AJ722" s="17"/>
    </row>
    <row r="723" spans="1:36" s="9" customFormat="1" x14ac:dyDescent="0.2">
      <c r="A723" s="9">
        <v>713</v>
      </c>
      <c r="B723" s="31" t="s">
        <v>37</v>
      </c>
      <c r="C723" s="31" t="s">
        <v>723</v>
      </c>
      <c r="D723" s="31" t="s">
        <v>724</v>
      </c>
      <c r="E723" s="31" t="s">
        <v>728</v>
      </c>
      <c r="F723" s="31" t="s">
        <v>553</v>
      </c>
      <c r="G723" s="31" t="s">
        <v>42</v>
      </c>
      <c r="H723" s="32">
        <v>42100</v>
      </c>
      <c r="I723" s="51">
        <v>42103</v>
      </c>
      <c r="J723" s="52">
        <v>870.19</v>
      </c>
      <c r="K723" s="52">
        <v>474</v>
      </c>
      <c r="L723" s="53"/>
      <c r="M723" s="52" t="s">
        <v>729</v>
      </c>
      <c r="N723" s="53" t="s">
        <v>44</v>
      </c>
      <c r="O723" s="53" t="s">
        <v>241</v>
      </c>
      <c r="P723" s="53" t="s">
        <v>46</v>
      </c>
      <c r="Q723" s="53" t="s">
        <v>53</v>
      </c>
      <c r="R723" s="53" t="s">
        <v>48</v>
      </c>
      <c r="S723" s="31"/>
      <c r="T723" s="31" t="s">
        <v>730</v>
      </c>
      <c r="U723" s="31"/>
      <c r="V723" s="31"/>
      <c r="W723" s="40"/>
      <c r="X723" s="40" t="s">
        <v>731</v>
      </c>
      <c r="Y723" s="22">
        <v>44</v>
      </c>
      <c r="Z723" s="40">
        <f t="shared" si="16"/>
        <v>430</v>
      </c>
      <c r="AA723" s="41" t="str">
        <f t="shared" si="15"/>
        <v>Complete - With Adjustment</v>
      </c>
      <c r="AB723" s="43"/>
      <c r="AC723" s="17"/>
      <c r="AD723" s="17"/>
      <c r="AE723" s="17"/>
      <c r="AF723" s="17"/>
      <c r="AG723" s="17"/>
      <c r="AH723" s="17"/>
      <c r="AI723" s="17"/>
      <c r="AJ723" s="17"/>
    </row>
    <row r="724" spans="1:36" s="9" customFormat="1" x14ac:dyDescent="0.2">
      <c r="A724" s="9">
        <v>714</v>
      </c>
      <c r="B724" s="31" t="s">
        <v>37</v>
      </c>
      <c r="C724" s="31" t="s">
        <v>723</v>
      </c>
      <c r="D724" s="31" t="s">
        <v>724</v>
      </c>
      <c r="E724" s="31" t="s">
        <v>728</v>
      </c>
      <c r="F724" s="31" t="s">
        <v>553</v>
      </c>
      <c r="G724" s="31" t="s">
        <v>42</v>
      </c>
      <c r="H724" s="32">
        <v>42100</v>
      </c>
      <c r="I724" s="51">
        <v>42103</v>
      </c>
      <c r="J724" s="52">
        <v>870.19</v>
      </c>
      <c r="K724" s="52">
        <v>218.49</v>
      </c>
      <c r="L724" s="53"/>
      <c r="M724" s="52" t="s">
        <v>729</v>
      </c>
      <c r="N724" s="53" t="s">
        <v>44</v>
      </c>
      <c r="O724" s="53" t="s">
        <v>241</v>
      </c>
      <c r="P724" s="53" t="s">
        <v>46</v>
      </c>
      <c r="Q724" s="53" t="s">
        <v>73</v>
      </c>
      <c r="R724" s="53" t="s">
        <v>48</v>
      </c>
      <c r="S724" s="31"/>
      <c r="T724" s="31" t="s">
        <v>730</v>
      </c>
      <c r="U724" s="31"/>
      <c r="V724" s="31"/>
      <c r="W724" s="40"/>
      <c r="X724" s="40" t="s">
        <v>602</v>
      </c>
      <c r="Y724" s="22">
        <v>39</v>
      </c>
      <c r="Z724" s="40">
        <f t="shared" si="16"/>
        <v>179.49</v>
      </c>
      <c r="AA724" s="41" t="str">
        <f t="shared" si="15"/>
        <v>Complete - With Adjustment</v>
      </c>
      <c r="AB724" s="43"/>
      <c r="AC724" s="17"/>
      <c r="AD724" s="17"/>
      <c r="AE724" s="17"/>
      <c r="AF724" s="17"/>
      <c r="AG724" s="17"/>
      <c r="AH724" s="17"/>
      <c r="AI724" s="17"/>
      <c r="AJ724" s="17"/>
    </row>
    <row r="725" spans="1:36" s="9" customFormat="1" x14ac:dyDescent="0.2">
      <c r="A725" s="9">
        <v>715</v>
      </c>
      <c r="B725" s="31" t="s">
        <v>37</v>
      </c>
      <c r="C725" s="31" t="s">
        <v>723</v>
      </c>
      <c r="D725" s="31" t="s">
        <v>724</v>
      </c>
      <c r="E725" s="31" t="s">
        <v>728</v>
      </c>
      <c r="F725" s="31" t="s">
        <v>553</v>
      </c>
      <c r="G725" s="31" t="s">
        <v>42</v>
      </c>
      <c r="H725" s="32">
        <v>42100</v>
      </c>
      <c r="I725" s="51">
        <v>42103</v>
      </c>
      <c r="J725" s="52">
        <v>870.19</v>
      </c>
      <c r="K725" s="52">
        <v>15.85</v>
      </c>
      <c r="L725" s="53"/>
      <c r="M725" s="52" t="s">
        <v>729</v>
      </c>
      <c r="N725" s="53" t="s">
        <v>44</v>
      </c>
      <c r="O725" s="53" t="s">
        <v>241</v>
      </c>
      <c r="P725" s="53" t="s">
        <v>46</v>
      </c>
      <c r="Q725" s="53" t="s">
        <v>47</v>
      </c>
      <c r="R725" s="53" t="s">
        <v>48</v>
      </c>
      <c r="S725" s="31"/>
      <c r="T725" s="31" t="s">
        <v>730</v>
      </c>
      <c r="U725" s="31"/>
      <c r="V725" s="31"/>
      <c r="W725" s="40"/>
      <c r="X725" s="40" t="s">
        <v>556</v>
      </c>
      <c r="Y725" s="22">
        <v>15.85</v>
      </c>
      <c r="Z725" s="40">
        <f t="shared" si="16"/>
        <v>0</v>
      </c>
      <c r="AA725" s="41" t="str">
        <f t="shared" si="15"/>
        <v>Complete - With Adjustment</v>
      </c>
      <c r="AB725" s="43"/>
      <c r="AC725" s="17"/>
      <c r="AD725" s="17"/>
      <c r="AE725" s="17"/>
      <c r="AF725" s="17"/>
      <c r="AG725" s="17"/>
      <c r="AH725" s="17"/>
      <c r="AI725" s="17"/>
      <c r="AJ725" s="17"/>
    </row>
    <row r="726" spans="1:36" s="9" customFormat="1" x14ac:dyDescent="0.2">
      <c r="A726" s="9">
        <v>716</v>
      </c>
      <c r="B726" s="31" t="s">
        <v>37</v>
      </c>
      <c r="C726" s="31" t="s">
        <v>723</v>
      </c>
      <c r="D726" s="31" t="s">
        <v>724</v>
      </c>
      <c r="E726" s="31" t="s">
        <v>728</v>
      </c>
      <c r="F726" s="31" t="s">
        <v>553</v>
      </c>
      <c r="G726" s="31" t="s">
        <v>42</v>
      </c>
      <c r="H726" s="32">
        <v>42100</v>
      </c>
      <c r="I726" s="51">
        <v>42103</v>
      </c>
      <c r="J726" s="52">
        <v>870.19</v>
      </c>
      <c r="K726" s="52">
        <v>2</v>
      </c>
      <c r="L726" s="53"/>
      <c r="M726" s="52" t="s">
        <v>729</v>
      </c>
      <c r="N726" s="53" t="s">
        <v>44</v>
      </c>
      <c r="O726" s="53" t="s">
        <v>241</v>
      </c>
      <c r="P726" s="53" t="s">
        <v>46</v>
      </c>
      <c r="Q726" s="53" t="s">
        <v>47</v>
      </c>
      <c r="R726" s="53" t="s">
        <v>48</v>
      </c>
      <c r="S726" s="31"/>
      <c r="T726" s="31" t="s">
        <v>730</v>
      </c>
      <c r="U726" s="31"/>
      <c r="V726" s="31"/>
      <c r="W726" s="40"/>
      <c r="X726" s="40" t="s">
        <v>671</v>
      </c>
      <c r="Y726" s="22">
        <v>2</v>
      </c>
      <c r="Z726" s="40">
        <f t="shared" si="16"/>
        <v>0</v>
      </c>
      <c r="AA726" s="41" t="str">
        <f t="shared" si="15"/>
        <v>Complete - With Adjustment</v>
      </c>
      <c r="AB726" s="43"/>
      <c r="AC726" s="17"/>
      <c r="AD726" s="17"/>
      <c r="AE726" s="17"/>
      <c r="AF726" s="17"/>
      <c r="AG726" s="17"/>
      <c r="AH726" s="17"/>
      <c r="AI726" s="17"/>
      <c r="AJ726" s="17"/>
    </row>
    <row r="727" spans="1:36" s="9" customFormat="1" x14ac:dyDescent="0.2">
      <c r="A727" s="9">
        <v>717</v>
      </c>
      <c r="B727" s="31" t="s">
        <v>37</v>
      </c>
      <c r="C727" s="31" t="s">
        <v>732</v>
      </c>
      <c r="D727" s="31" t="s">
        <v>733</v>
      </c>
      <c r="E727" s="31" t="s">
        <v>734</v>
      </c>
      <c r="F727" s="31" t="s">
        <v>547</v>
      </c>
      <c r="G727" s="31" t="s">
        <v>42</v>
      </c>
      <c r="H727" s="32">
        <v>42096</v>
      </c>
      <c r="I727" s="51">
        <v>42101</v>
      </c>
      <c r="J727" s="52">
        <v>2508.64</v>
      </c>
      <c r="K727" s="52">
        <v>166</v>
      </c>
      <c r="L727" s="53"/>
      <c r="M727" s="52" t="s">
        <v>735</v>
      </c>
      <c r="N727" s="53" t="s">
        <v>44</v>
      </c>
      <c r="O727" s="53" t="s">
        <v>60</v>
      </c>
      <c r="P727" s="53" t="s">
        <v>46</v>
      </c>
      <c r="Q727" s="53" t="s">
        <v>53</v>
      </c>
      <c r="R727" s="53" t="s">
        <v>48</v>
      </c>
      <c r="S727" s="31"/>
      <c r="T727" s="31" t="s">
        <v>736</v>
      </c>
      <c r="U727" s="31"/>
      <c r="V727" s="31"/>
      <c r="W727" s="40"/>
      <c r="X727" s="40"/>
      <c r="Y727" s="22">
        <v>0</v>
      </c>
      <c r="Z727" s="40">
        <f t="shared" si="16"/>
        <v>166</v>
      </c>
      <c r="AA727" s="41" t="str">
        <f t="shared" si="15"/>
        <v>Complete - No Adjustment</v>
      </c>
      <c r="AB727" s="43"/>
      <c r="AC727" s="17"/>
      <c r="AD727" s="17"/>
      <c r="AE727" s="17"/>
      <c r="AF727" s="17"/>
      <c r="AG727" s="17"/>
      <c r="AH727" s="17"/>
      <c r="AI727" s="17"/>
      <c r="AJ727" s="17"/>
    </row>
    <row r="728" spans="1:36" s="9" customFormat="1" x14ac:dyDescent="0.2">
      <c r="A728" s="9">
        <v>718</v>
      </c>
      <c r="B728" s="31" t="s">
        <v>37</v>
      </c>
      <c r="C728" s="31" t="s">
        <v>732</v>
      </c>
      <c r="D728" s="31" t="s">
        <v>733</v>
      </c>
      <c r="E728" s="31" t="s">
        <v>734</v>
      </c>
      <c r="F728" s="31" t="s">
        <v>547</v>
      </c>
      <c r="G728" s="31" t="s">
        <v>42</v>
      </c>
      <c r="H728" s="32">
        <v>42096</v>
      </c>
      <c r="I728" s="51">
        <v>42101</v>
      </c>
      <c r="J728" s="52">
        <v>2508.64</v>
      </c>
      <c r="K728" s="52">
        <v>198</v>
      </c>
      <c r="L728" s="53"/>
      <c r="M728" s="52" t="s">
        <v>735</v>
      </c>
      <c r="N728" s="53" t="s">
        <v>44</v>
      </c>
      <c r="O728" s="53" t="s">
        <v>60</v>
      </c>
      <c r="P728" s="53" t="s">
        <v>46</v>
      </c>
      <c r="Q728" s="53" t="s">
        <v>53</v>
      </c>
      <c r="R728" s="53" t="s">
        <v>48</v>
      </c>
      <c r="S728" s="31"/>
      <c r="T728" s="31" t="s">
        <v>736</v>
      </c>
      <c r="U728" s="31"/>
      <c r="V728" s="31"/>
      <c r="W728" s="40"/>
      <c r="X728" s="40"/>
      <c r="Y728" s="22">
        <v>0</v>
      </c>
      <c r="Z728" s="40">
        <f t="shared" si="16"/>
        <v>198</v>
      </c>
      <c r="AA728" s="41" t="str">
        <f t="shared" si="15"/>
        <v>Complete - No Adjustment</v>
      </c>
      <c r="AB728" s="43"/>
      <c r="AC728" s="17"/>
      <c r="AD728" s="17"/>
      <c r="AE728" s="17"/>
      <c r="AF728" s="17"/>
      <c r="AG728" s="17"/>
      <c r="AH728" s="17"/>
      <c r="AI728" s="17"/>
      <c r="AJ728" s="17"/>
    </row>
    <row r="729" spans="1:36" s="9" customFormat="1" x14ac:dyDescent="0.2">
      <c r="A729" s="9">
        <v>719</v>
      </c>
      <c r="B729" s="31" t="s">
        <v>37</v>
      </c>
      <c r="C729" s="31" t="s">
        <v>732</v>
      </c>
      <c r="D729" s="31" t="s">
        <v>733</v>
      </c>
      <c r="E729" s="31" t="s">
        <v>734</v>
      </c>
      <c r="F729" s="31" t="s">
        <v>547</v>
      </c>
      <c r="G729" s="31" t="s">
        <v>42</v>
      </c>
      <c r="H729" s="32">
        <v>42096</v>
      </c>
      <c r="I729" s="51">
        <v>42101</v>
      </c>
      <c r="J729" s="52">
        <v>2508.64</v>
      </c>
      <c r="K729" s="52">
        <v>26</v>
      </c>
      <c r="L729" s="53"/>
      <c r="M729" s="52" t="s">
        <v>735</v>
      </c>
      <c r="N729" s="53" t="s">
        <v>44</v>
      </c>
      <c r="O729" s="53" t="s">
        <v>60</v>
      </c>
      <c r="P729" s="53" t="s">
        <v>46</v>
      </c>
      <c r="Q729" s="53" t="s">
        <v>53</v>
      </c>
      <c r="R729" s="53" t="s">
        <v>48</v>
      </c>
      <c r="S729" s="31"/>
      <c r="T729" s="31" t="s">
        <v>736</v>
      </c>
      <c r="U729" s="31"/>
      <c r="V729" s="31"/>
      <c r="W729" s="40"/>
      <c r="X729" s="40"/>
      <c r="Y729" s="22">
        <v>0</v>
      </c>
      <c r="Z729" s="40">
        <f t="shared" si="16"/>
        <v>26</v>
      </c>
      <c r="AA729" s="41" t="str">
        <f t="shared" si="15"/>
        <v>Complete - No Adjustment</v>
      </c>
      <c r="AB729" s="43"/>
      <c r="AC729" s="17"/>
      <c r="AD729" s="17"/>
      <c r="AE729" s="17"/>
      <c r="AF729" s="17"/>
      <c r="AG729" s="17"/>
      <c r="AH729" s="17"/>
      <c r="AI729" s="17"/>
      <c r="AJ729" s="17"/>
    </row>
    <row r="730" spans="1:36" s="9" customFormat="1" x14ac:dyDescent="0.2">
      <c r="A730" s="9">
        <v>720</v>
      </c>
      <c r="B730" s="31" t="s">
        <v>37</v>
      </c>
      <c r="C730" s="31" t="s">
        <v>732</v>
      </c>
      <c r="D730" s="31" t="s">
        <v>733</v>
      </c>
      <c r="E730" s="31" t="s">
        <v>734</v>
      </c>
      <c r="F730" s="31" t="s">
        <v>547</v>
      </c>
      <c r="G730" s="31" t="s">
        <v>42</v>
      </c>
      <c r="H730" s="32">
        <v>42096</v>
      </c>
      <c r="I730" s="51">
        <v>42101</v>
      </c>
      <c r="J730" s="52">
        <v>2508.64</v>
      </c>
      <c r="K730" s="52">
        <v>3.33</v>
      </c>
      <c r="L730" s="53"/>
      <c r="M730" s="52" t="s">
        <v>735</v>
      </c>
      <c r="N730" s="53" t="s">
        <v>44</v>
      </c>
      <c r="O730" s="53" t="s">
        <v>60</v>
      </c>
      <c r="P730" s="53" t="s">
        <v>46</v>
      </c>
      <c r="Q730" s="53" t="s">
        <v>53</v>
      </c>
      <c r="R730" s="53" t="s">
        <v>48</v>
      </c>
      <c r="S730" s="31"/>
      <c r="T730" s="31" t="s">
        <v>736</v>
      </c>
      <c r="U730" s="31"/>
      <c r="V730" s="31"/>
      <c r="W730" s="40"/>
      <c r="X730" s="40"/>
      <c r="Y730" s="22">
        <v>0</v>
      </c>
      <c r="Z730" s="40">
        <f t="shared" si="16"/>
        <v>3.33</v>
      </c>
      <c r="AA730" s="41" t="str">
        <f t="shared" si="15"/>
        <v>Complete - No Adjustment</v>
      </c>
      <c r="AB730" s="43"/>
      <c r="AC730" s="17"/>
      <c r="AD730" s="17"/>
      <c r="AE730" s="17"/>
      <c r="AF730" s="17"/>
      <c r="AG730" s="17"/>
      <c r="AH730" s="17"/>
      <c r="AI730" s="17"/>
      <c r="AJ730" s="17"/>
    </row>
    <row r="731" spans="1:36" s="9" customFormat="1" x14ac:dyDescent="0.2">
      <c r="A731" s="9">
        <v>721</v>
      </c>
      <c r="B731" s="31" t="s">
        <v>37</v>
      </c>
      <c r="C731" s="31" t="s">
        <v>732</v>
      </c>
      <c r="D731" s="31" t="s">
        <v>733</v>
      </c>
      <c r="E731" s="31" t="s">
        <v>734</v>
      </c>
      <c r="F731" s="31" t="s">
        <v>547</v>
      </c>
      <c r="G731" s="31" t="s">
        <v>42</v>
      </c>
      <c r="H731" s="32">
        <v>42096</v>
      </c>
      <c r="I731" s="51">
        <v>42101</v>
      </c>
      <c r="J731" s="52">
        <v>2508.64</v>
      </c>
      <c r="K731" s="52">
        <v>132.59</v>
      </c>
      <c r="L731" s="53"/>
      <c r="M731" s="52" t="s">
        <v>735</v>
      </c>
      <c r="N731" s="53" t="s">
        <v>44</v>
      </c>
      <c r="O731" s="53" t="s">
        <v>60</v>
      </c>
      <c r="P731" s="53" t="s">
        <v>46</v>
      </c>
      <c r="Q731" s="53" t="s">
        <v>53</v>
      </c>
      <c r="R731" s="53" t="s">
        <v>48</v>
      </c>
      <c r="S731" s="31"/>
      <c r="T731" s="31" t="s">
        <v>736</v>
      </c>
      <c r="U731" s="31"/>
      <c r="V731" s="31"/>
      <c r="W731" s="40"/>
      <c r="X731" s="40"/>
      <c r="Y731" s="22">
        <v>0</v>
      </c>
      <c r="Z731" s="40">
        <f t="shared" si="16"/>
        <v>132.59</v>
      </c>
      <c r="AA731" s="41" t="str">
        <f t="shared" si="15"/>
        <v>Complete - No Adjustment</v>
      </c>
      <c r="AB731" s="43"/>
      <c r="AC731" s="17"/>
      <c r="AD731" s="17"/>
      <c r="AE731" s="17"/>
      <c r="AF731" s="17"/>
      <c r="AG731" s="17"/>
      <c r="AH731" s="17"/>
      <c r="AI731" s="17"/>
      <c r="AJ731" s="17"/>
    </row>
    <row r="732" spans="1:36" s="9" customFormat="1" x14ac:dyDescent="0.2">
      <c r="A732" s="9">
        <v>722</v>
      </c>
      <c r="B732" s="31" t="s">
        <v>37</v>
      </c>
      <c r="C732" s="31" t="s">
        <v>732</v>
      </c>
      <c r="D732" s="31" t="s">
        <v>733</v>
      </c>
      <c r="E732" s="31" t="s">
        <v>734</v>
      </c>
      <c r="F732" s="31" t="s">
        <v>547</v>
      </c>
      <c r="G732" s="31" t="s">
        <v>42</v>
      </c>
      <c r="H732" s="32">
        <v>42096</v>
      </c>
      <c r="I732" s="51">
        <v>42101</v>
      </c>
      <c r="J732" s="52">
        <v>2508.64</v>
      </c>
      <c r="K732" s="52">
        <v>5</v>
      </c>
      <c r="L732" s="53"/>
      <c r="M732" s="52" t="s">
        <v>735</v>
      </c>
      <c r="N732" s="53" t="s">
        <v>44</v>
      </c>
      <c r="O732" s="53" t="s">
        <v>60</v>
      </c>
      <c r="P732" s="53" t="s">
        <v>46</v>
      </c>
      <c r="Q732" s="53" t="s">
        <v>53</v>
      </c>
      <c r="R732" s="53" t="s">
        <v>48</v>
      </c>
      <c r="S732" s="31"/>
      <c r="T732" s="31" t="s">
        <v>736</v>
      </c>
      <c r="U732" s="31"/>
      <c r="V732" s="31"/>
      <c r="W732" s="40"/>
      <c r="X732" s="40"/>
      <c r="Y732" s="22">
        <v>0</v>
      </c>
      <c r="Z732" s="40">
        <f t="shared" si="16"/>
        <v>5</v>
      </c>
      <c r="AA732" s="41" t="str">
        <f t="shared" si="15"/>
        <v>Complete - No Adjustment</v>
      </c>
      <c r="AB732" s="43"/>
      <c r="AC732" s="17"/>
      <c r="AD732" s="17"/>
      <c r="AE732" s="17"/>
      <c r="AF732" s="17"/>
      <c r="AG732" s="17"/>
      <c r="AH732" s="17"/>
      <c r="AI732" s="17"/>
      <c r="AJ732" s="17"/>
    </row>
    <row r="733" spans="1:36" s="9" customFormat="1" x14ac:dyDescent="0.2">
      <c r="A733" s="9">
        <v>723</v>
      </c>
      <c r="B733" s="31" t="s">
        <v>37</v>
      </c>
      <c r="C733" s="31" t="s">
        <v>732</v>
      </c>
      <c r="D733" s="31" t="s">
        <v>733</v>
      </c>
      <c r="E733" s="31" t="s">
        <v>734</v>
      </c>
      <c r="F733" s="31" t="s">
        <v>547</v>
      </c>
      <c r="G733" s="31" t="s">
        <v>42</v>
      </c>
      <c r="H733" s="32">
        <v>42096</v>
      </c>
      <c r="I733" s="51">
        <v>42101</v>
      </c>
      <c r="J733" s="52">
        <v>2508.64</v>
      </c>
      <c r="K733" s="52">
        <v>182.2</v>
      </c>
      <c r="L733" s="53"/>
      <c r="M733" s="52" t="s">
        <v>735</v>
      </c>
      <c r="N733" s="53" t="s">
        <v>44</v>
      </c>
      <c r="O733" s="53" t="s">
        <v>60</v>
      </c>
      <c r="P733" s="53" t="s">
        <v>46</v>
      </c>
      <c r="Q733" s="53" t="s">
        <v>73</v>
      </c>
      <c r="R733" s="53" t="s">
        <v>48</v>
      </c>
      <c r="S733" s="31"/>
      <c r="T733" s="31" t="s">
        <v>736</v>
      </c>
      <c r="U733" s="31"/>
      <c r="V733" s="31"/>
      <c r="W733" s="40"/>
      <c r="X733" s="40" t="s">
        <v>602</v>
      </c>
      <c r="Y733" s="22">
        <v>42</v>
      </c>
      <c r="Z733" s="40">
        <f t="shared" si="16"/>
        <v>140.19999999999999</v>
      </c>
      <c r="AA733" s="41" t="str">
        <f t="shared" si="15"/>
        <v>Complete - With Adjustment</v>
      </c>
      <c r="AB733" s="43"/>
      <c r="AC733" s="17"/>
      <c r="AD733" s="17"/>
      <c r="AE733" s="17"/>
      <c r="AF733" s="17"/>
      <c r="AG733" s="17"/>
      <c r="AH733" s="17"/>
      <c r="AI733" s="17"/>
      <c r="AJ733" s="17"/>
    </row>
    <row r="734" spans="1:36" s="9" customFormat="1" x14ac:dyDescent="0.2">
      <c r="A734" s="9">
        <v>724</v>
      </c>
      <c r="B734" s="31" t="s">
        <v>37</v>
      </c>
      <c r="C734" s="31" t="s">
        <v>732</v>
      </c>
      <c r="D734" s="31" t="s">
        <v>733</v>
      </c>
      <c r="E734" s="31" t="s">
        <v>734</v>
      </c>
      <c r="F734" s="31" t="s">
        <v>547</v>
      </c>
      <c r="G734" s="31" t="s">
        <v>42</v>
      </c>
      <c r="H734" s="32">
        <v>42096</v>
      </c>
      <c r="I734" s="51">
        <v>42101</v>
      </c>
      <c r="J734" s="52">
        <v>2508.64</v>
      </c>
      <c r="K734" s="52">
        <v>515.20000000000005</v>
      </c>
      <c r="L734" s="53"/>
      <c r="M734" s="52" t="s">
        <v>735</v>
      </c>
      <c r="N734" s="53" t="s">
        <v>44</v>
      </c>
      <c r="O734" s="53" t="s">
        <v>60</v>
      </c>
      <c r="P734" s="53" t="s">
        <v>46</v>
      </c>
      <c r="Q734" s="53" t="s">
        <v>73</v>
      </c>
      <c r="R734" s="53" t="s">
        <v>48</v>
      </c>
      <c r="S734" s="31"/>
      <c r="T734" s="31" t="s">
        <v>736</v>
      </c>
      <c r="U734" s="31"/>
      <c r="V734" s="31"/>
      <c r="W734" s="40"/>
      <c r="X734" s="40" t="s">
        <v>602</v>
      </c>
      <c r="Y734" s="22">
        <v>130</v>
      </c>
      <c r="Z734" s="40">
        <f t="shared" si="16"/>
        <v>385.20000000000005</v>
      </c>
      <c r="AA734" s="41" t="str">
        <f t="shared" si="15"/>
        <v>Complete - With Adjustment</v>
      </c>
      <c r="AB734" s="43"/>
      <c r="AC734" s="17"/>
      <c r="AD734" s="17"/>
      <c r="AE734" s="17"/>
      <c r="AF734" s="17"/>
      <c r="AG734" s="17"/>
      <c r="AH734" s="17"/>
      <c r="AI734" s="17"/>
      <c r="AJ734" s="17"/>
    </row>
    <row r="735" spans="1:36" s="9" customFormat="1" x14ac:dyDescent="0.2">
      <c r="A735" s="9">
        <v>725</v>
      </c>
      <c r="B735" s="31" t="s">
        <v>37</v>
      </c>
      <c r="C735" s="31" t="s">
        <v>732</v>
      </c>
      <c r="D735" s="31" t="s">
        <v>733</v>
      </c>
      <c r="E735" s="31" t="s">
        <v>734</v>
      </c>
      <c r="F735" s="31" t="s">
        <v>547</v>
      </c>
      <c r="G735" s="31" t="s">
        <v>42</v>
      </c>
      <c r="H735" s="32">
        <v>42096</v>
      </c>
      <c r="I735" s="51">
        <v>42101</v>
      </c>
      <c r="J735" s="52">
        <v>2508.64</v>
      </c>
      <c r="K735" s="52">
        <v>4.75</v>
      </c>
      <c r="L735" s="53"/>
      <c r="M735" s="52" t="s">
        <v>735</v>
      </c>
      <c r="N735" s="53" t="s">
        <v>44</v>
      </c>
      <c r="O735" s="53" t="s">
        <v>60</v>
      </c>
      <c r="P735" s="53" t="s">
        <v>46</v>
      </c>
      <c r="Q735" s="53" t="s">
        <v>47</v>
      </c>
      <c r="R735" s="53" t="s">
        <v>48</v>
      </c>
      <c r="S735" s="31"/>
      <c r="T735" s="31" t="s">
        <v>736</v>
      </c>
      <c r="U735" s="31"/>
      <c r="V735" s="31"/>
      <c r="W735" s="40"/>
      <c r="X735" s="40"/>
      <c r="Y735" s="22">
        <v>0</v>
      </c>
      <c r="Z735" s="40">
        <f t="shared" si="16"/>
        <v>4.75</v>
      </c>
      <c r="AA735" s="41" t="str">
        <f t="shared" si="15"/>
        <v>Complete - No Adjustment</v>
      </c>
      <c r="AB735" s="43"/>
      <c r="AC735" s="17"/>
      <c r="AD735" s="17"/>
      <c r="AE735" s="17"/>
      <c r="AF735" s="17"/>
      <c r="AG735" s="17"/>
      <c r="AH735" s="17"/>
      <c r="AI735" s="17"/>
      <c r="AJ735" s="17"/>
    </row>
    <row r="736" spans="1:36" s="9" customFormat="1" x14ac:dyDescent="0.2">
      <c r="A736" s="9">
        <v>726</v>
      </c>
      <c r="B736" s="31" t="s">
        <v>37</v>
      </c>
      <c r="C736" s="31" t="s">
        <v>732</v>
      </c>
      <c r="D736" s="31" t="s">
        <v>733</v>
      </c>
      <c r="E736" s="31" t="s">
        <v>734</v>
      </c>
      <c r="F736" s="31" t="s">
        <v>547</v>
      </c>
      <c r="G736" s="31" t="s">
        <v>42</v>
      </c>
      <c r="H736" s="32">
        <v>42096</v>
      </c>
      <c r="I736" s="51">
        <v>42101</v>
      </c>
      <c r="J736" s="52">
        <v>2508.64</v>
      </c>
      <c r="K736" s="52">
        <v>31.19</v>
      </c>
      <c r="L736" s="53"/>
      <c r="M736" s="52" t="s">
        <v>735</v>
      </c>
      <c r="N736" s="53" t="s">
        <v>44</v>
      </c>
      <c r="O736" s="53" t="s">
        <v>60</v>
      </c>
      <c r="P736" s="53" t="s">
        <v>46</v>
      </c>
      <c r="Q736" s="53" t="s">
        <v>47</v>
      </c>
      <c r="R736" s="53" t="s">
        <v>48</v>
      </c>
      <c r="S736" s="31"/>
      <c r="T736" s="31" t="s">
        <v>736</v>
      </c>
      <c r="U736" s="31"/>
      <c r="V736" s="31"/>
      <c r="W736" s="40"/>
      <c r="X736" s="40"/>
      <c r="Y736" s="22">
        <v>0</v>
      </c>
      <c r="Z736" s="40">
        <f t="shared" si="16"/>
        <v>31.19</v>
      </c>
      <c r="AA736" s="41" t="str">
        <f t="shared" si="15"/>
        <v>Complete - No Adjustment</v>
      </c>
      <c r="AB736" s="43"/>
      <c r="AC736" s="17"/>
      <c r="AD736" s="17"/>
      <c r="AE736" s="17"/>
      <c r="AF736" s="17"/>
      <c r="AG736" s="17"/>
      <c r="AH736" s="17"/>
      <c r="AI736" s="17"/>
      <c r="AJ736" s="17"/>
    </row>
    <row r="737" spans="1:36" s="9" customFormat="1" x14ac:dyDescent="0.2">
      <c r="A737" s="9">
        <v>727</v>
      </c>
      <c r="B737" s="31" t="s">
        <v>37</v>
      </c>
      <c r="C737" s="31" t="s">
        <v>732</v>
      </c>
      <c r="D737" s="31" t="s">
        <v>733</v>
      </c>
      <c r="E737" s="31" t="s">
        <v>734</v>
      </c>
      <c r="F737" s="31" t="s">
        <v>547</v>
      </c>
      <c r="G737" s="31" t="s">
        <v>42</v>
      </c>
      <c r="H737" s="32">
        <v>42096</v>
      </c>
      <c r="I737" s="51">
        <v>42101</v>
      </c>
      <c r="J737" s="52">
        <v>2508.64</v>
      </c>
      <c r="K737" s="52">
        <v>265.5</v>
      </c>
      <c r="L737" s="53"/>
      <c r="M737" s="52" t="s">
        <v>735</v>
      </c>
      <c r="N737" s="53" t="s">
        <v>44</v>
      </c>
      <c r="O737" s="53" t="s">
        <v>60</v>
      </c>
      <c r="P737" s="53" t="s">
        <v>46</v>
      </c>
      <c r="Q737" s="53" t="s">
        <v>53</v>
      </c>
      <c r="R737" s="53" t="s">
        <v>48</v>
      </c>
      <c r="S737" s="31"/>
      <c r="T737" s="31" t="s">
        <v>736</v>
      </c>
      <c r="U737" s="31"/>
      <c r="V737" s="31"/>
      <c r="W737" s="40"/>
      <c r="X737" s="40"/>
      <c r="Y737" s="22">
        <v>0</v>
      </c>
      <c r="Z737" s="40">
        <f t="shared" si="16"/>
        <v>265.5</v>
      </c>
      <c r="AA737" s="41" t="str">
        <f t="shared" si="15"/>
        <v>Complete - No Adjustment</v>
      </c>
      <c r="AB737" s="43"/>
      <c r="AC737" s="17"/>
      <c r="AD737" s="17"/>
      <c r="AE737" s="17"/>
      <c r="AF737" s="17"/>
      <c r="AG737" s="17"/>
      <c r="AH737" s="17"/>
      <c r="AI737" s="17"/>
      <c r="AJ737" s="17"/>
    </row>
    <row r="738" spans="1:36" s="9" customFormat="1" x14ac:dyDescent="0.2">
      <c r="A738" s="9">
        <v>728</v>
      </c>
      <c r="B738" s="31" t="s">
        <v>37</v>
      </c>
      <c r="C738" s="31" t="s">
        <v>732</v>
      </c>
      <c r="D738" s="31" t="s">
        <v>733</v>
      </c>
      <c r="E738" s="31" t="s">
        <v>734</v>
      </c>
      <c r="F738" s="31" t="s">
        <v>547</v>
      </c>
      <c r="G738" s="31" t="s">
        <v>42</v>
      </c>
      <c r="H738" s="32">
        <v>42096</v>
      </c>
      <c r="I738" s="51">
        <v>42101</v>
      </c>
      <c r="J738" s="52">
        <v>2508.64</v>
      </c>
      <c r="K738" s="52">
        <v>157.12</v>
      </c>
      <c r="L738" s="53"/>
      <c r="M738" s="52" t="s">
        <v>735</v>
      </c>
      <c r="N738" s="53" t="s">
        <v>44</v>
      </c>
      <c r="O738" s="53" t="s">
        <v>60</v>
      </c>
      <c r="P738" s="53" t="s">
        <v>46</v>
      </c>
      <c r="Q738" s="53" t="s">
        <v>47</v>
      </c>
      <c r="R738" s="53" t="s">
        <v>48</v>
      </c>
      <c r="S738" s="31"/>
      <c r="T738" s="31" t="s">
        <v>736</v>
      </c>
      <c r="U738" s="31"/>
      <c r="V738" s="31"/>
      <c r="W738" s="40"/>
      <c r="X738" s="40"/>
      <c r="Y738" s="22">
        <v>0</v>
      </c>
      <c r="Z738" s="40">
        <f t="shared" si="16"/>
        <v>157.12</v>
      </c>
      <c r="AA738" s="41" t="str">
        <f t="shared" si="15"/>
        <v>Complete - No Adjustment</v>
      </c>
      <c r="AB738" s="43"/>
      <c r="AC738" s="17"/>
      <c r="AD738" s="17"/>
      <c r="AE738" s="17"/>
      <c r="AF738" s="17"/>
      <c r="AG738" s="17"/>
      <c r="AH738" s="17"/>
      <c r="AI738" s="17"/>
      <c r="AJ738" s="17"/>
    </row>
    <row r="739" spans="1:36" s="9" customFormat="1" x14ac:dyDescent="0.2">
      <c r="A739" s="9">
        <v>729</v>
      </c>
      <c r="B739" s="31" t="s">
        <v>37</v>
      </c>
      <c r="C739" s="31" t="s">
        <v>732</v>
      </c>
      <c r="D739" s="31" t="s">
        <v>733</v>
      </c>
      <c r="E739" s="31" t="s">
        <v>734</v>
      </c>
      <c r="F739" s="31" t="s">
        <v>547</v>
      </c>
      <c r="G739" s="31" t="s">
        <v>42</v>
      </c>
      <c r="H739" s="32">
        <v>42096</v>
      </c>
      <c r="I739" s="51">
        <v>42101</v>
      </c>
      <c r="J739" s="52">
        <v>2508.64</v>
      </c>
      <c r="K739" s="52">
        <v>26</v>
      </c>
      <c r="L739" s="53"/>
      <c r="M739" s="52" t="s">
        <v>735</v>
      </c>
      <c r="N739" s="53" t="s">
        <v>44</v>
      </c>
      <c r="O739" s="53" t="s">
        <v>60</v>
      </c>
      <c r="P739" s="53" t="s">
        <v>46</v>
      </c>
      <c r="Q739" s="53" t="s">
        <v>53</v>
      </c>
      <c r="R739" s="53" t="s">
        <v>48</v>
      </c>
      <c r="S739" s="31"/>
      <c r="T739" s="31" t="s">
        <v>736</v>
      </c>
      <c r="U739" s="31"/>
      <c r="V739" s="31"/>
      <c r="W739" s="40"/>
      <c r="X739" s="40"/>
      <c r="Y739" s="22">
        <v>0</v>
      </c>
      <c r="Z739" s="40">
        <f t="shared" si="16"/>
        <v>26</v>
      </c>
      <c r="AA739" s="41" t="str">
        <f t="shared" si="15"/>
        <v>Complete - No Adjustment</v>
      </c>
      <c r="AB739" s="43"/>
      <c r="AC739" s="17"/>
      <c r="AD739" s="17"/>
      <c r="AE739" s="17"/>
      <c r="AF739" s="17"/>
      <c r="AG739" s="17"/>
      <c r="AH739" s="17"/>
      <c r="AI739" s="17"/>
      <c r="AJ739" s="17"/>
    </row>
    <row r="740" spans="1:36" s="9" customFormat="1" x14ac:dyDescent="0.2">
      <c r="A740" s="9">
        <v>730</v>
      </c>
      <c r="B740" s="31" t="s">
        <v>37</v>
      </c>
      <c r="C740" s="31" t="s">
        <v>732</v>
      </c>
      <c r="D740" s="31" t="s">
        <v>733</v>
      </c>
      <c r="E740" s="31" t="s">
        <v>734</v>
      </c>
      <c r="F740" s="31" t="s">
        <v>547</v>
      </c>
      <c r="G740" s="31" t="s">
        <v>42</v>
      </c>
      <c r="H740" s="32">
        <v>42096</v>
      </c>
      <c r="I740" s="51">
        <v>42101</v>
      </c>
      <c r="J740" s="52">
        <v>2508.64</v>
      </c>
      <c r="K740" s="52">
        <v>35.71</v>
      </c>
      <c r="L740" s="53"/>
      <c r="M740" s="52" t="s">
        <v>735</v>
      </c>
      <c r="N740" s="53" t="s">
        <v>44</v>
      </c>
      <c r="O740" s="53" t="s">
        <v>60</v>
      </c>
      <c r="P740" s="53" t="s">
        <v>46</v>
      </c>
      <c r="Q740" s="53" t="s">
        <v>47</v>
      </c>
      <c r="R740" s="53" t="s">
        <v>48</v>
      </c>
      <c r="S740" s="31"/>
      <c r="T740" s="31" t="s">
        <v>736</v>
      </c>
      <c r="U740" s="31"/>
      <c r="V740" s="31"/>
      <c r="W740" s="40"/>
      <c r="X740" s="40" t="s">
        <v>647</v>
      </c>
      <c r="Y740" s="22">
        <v>5.7999999999999829E-2</v>
      </c>
      <c r="Z740" s="40">
        <f t="shared" si="16"/>
        <v>35.652000000000001</v>
      </c>
      <c r="AA740" s="41" t="str">
        <f t="shared" si="15"/>
        <v>Complete - With Adjustment</v>
      </c>
      <c r="AB740" s="43"/>
      <c r="AC740" s="17"/>
      <c r="AD740" s="17"/>
      <c r="AE740" s="17"/>
      <c r="AF740" s="17"/>
      <c r="AG740" s="17"/>
      <c r="AH740" s="17"/>
      <c r="AI740" s="17"/>
      <c r="AJ740" s="17"/>
    </row>
    <row r="741" spans="1:36" s="9" customFormat="1" x14ac:dyDescent="0.2">
      <c r="A741" s="9">
        <v>731</v>
      </c>
      <c r="B741" s="31" t="s">
        <v>37</v>
      </c>
      <c r="C741" s="31" t="s">
        <v>732</v>
      </c>
      <c r="D741" s="31" t="s">
        <v>733</v>
      </c>
      <c r="E741" s="31" t="s">
        <v>734</v>
      </c>
      <c r="F741" s="31" t="s">
        <v>547</v>
      </c>
      <c r="G741" s="31" t="s">
        <v>42</v>
      </c>
      <c r="H741" s="32">
        <v>42096</v>
      </c>
      <c r="I741" s="51">
        <v>42101</v>
      </c>
      <c r="J741" s="52">
        <v>2508.64</v>
      </c>
      <c r="K741" s="52">
        <v>11.23</v>
      </c>
      <c r="L741" s="53"/>
      <c r="M741" s="52" t="s">
        <v>735</v>
      </c>
      <c r="N741" s="53" t="s">
        <v>44</v>
      </c>
      <c r="O741" s="53" t="s">
        <v>60</v>
      </c>
      <c r="P741" s="53" t="s">
        <v>46</v>
      </c>
      <c r="Q741" s="53" t="s">
        <v>53</v>
      </c>
      <c r="R741" s="53" t="s">
        <v>48</v>
      </c>
      <c r="S741" s="31"/>
      <c r="T741" s="31" t="s">
        <v>736</v>
      </c>
      <c r="U741" s="31"/>
      <c r="V741" s="31"/>
      <c r="W741" s="40"/>
      <c r="X741" s="40"/>
      <c r="Y741" s="22">
        <v>0</v>
      </c>
      <c r="Z741" s="40">
        <f t="shared" si="16"/>
        <v>11.23</v>
      </c>
      <c r="AA741" s="41" t="str">
        <f t="shared" si="15"/>
        <v>Complete - No Adjustment</v>
      </c>
      <c r="AB741" s="43"/>
      <c r="AC741" s="17"/>
      <c r="AD741" s="17"/>
      <c r="AE741" s="17"/>
      <c r="AF741" s="17"/>
      <c r="AG741" s="17"/>
      <c r="AH741" s="17"/>
      <c r="AI741" s="17"/>
      <c r="AJ741" s="17"/>
    </row>
    <row r="742" spans="1:36" s="9" customFormat="1" x14ac:dyDescent="0.2">
      <c r="A742" s="9">
        <v>732</v>
      </c>
      <c r="B742" s="31" t="s">
        <v>37</v>
      </c>
      <c r="C742" s="31" t="s">
        <v>732</v>
      </c>
      <c r="D742" s="31" t="s">
        <v>733</v>
      </c>
      <c r="E742" s="31" t="s">
        <v>734</v>
      </c>
      <c r="F742" s="31" t="s">
        <v>547</v>
      </c>
      <c r="G742" s="31" t="s">
        <v>42</v>
      </c>
      <c r="H742" s="32">
        <v>42096</v>
      </c>
      <c r="I742" s="51">
        <v>42101</v>
      </c>
      <c r="J742" s="52">
        <v>2508.64</v>
      </c>
      <c r="K742" s="52">
        <v>146.71</v>
      </c>
      <c r="L742" s="53"/>
      <c r="M742" s="52" t="s">
        <v>735</v>
      </c>
      <c r="N742" s="53" t="s">
        <v>44</v>
      </c>
      <c r="O742" s="53" t="s">
        <v>60</v>
      </c>
      <c r="P742" s="53" t="s">
        <v>46</v>
      </c>
      <c r="Q742" s="53" t="s">
        <v>53</v>
      </c>
      <c r="R742" s="53" t="s">
        <v>48</v>
      </c>
      <c r="S742" s="31"/>
      <c r="T742" s="31" t="s">
        <v>736</v>
      </c>
      <c r="U742" s="31"/>
      <c r="V742" s="31"/>
      <c r="W742" s="40"/>
      <c r="X742" s="40"/>
      <c r="Y742" s="22">
        <v>0</v>
      </c>
      <c r="Z742" s="40">
        <f t="shared" si="16"/>
        <v>146.71</v>
      </c>
      <c r="AA742" s="41" t="str">
        <f t="shared" si="15"/>
        <v>Complete - No Adjustment</v>
      </c>
      <c r="AB742" s="43"/>
      <c r="AC742" s="17"/>
      <c r="AD742" s="17"/>
      <c r="AE742" s="17"/>
      <c r="AF742" s="17"/>
      <c r="AG742" s="17"/>
      <c r="AH742" s="17"/>
      <c r="AI742" s="17"/>
      <c r="AJ742" s="17"/>
    </row>
    <row r="743" spans="1:36" s="9" customFormat="1" x14ac:dyDescent="0.2">
      <c r="A743" s="9">
        <v>733</v>
      </c>
      <c r="B743" s="31" t="s">
        <v>37</v>
      </c>
      <c r="C743" s="31" t="s">
        <v>732</v>
      </c>
      <c r="D743" s="31" t="s">
        <v>733</v>
      </c>
      <c r="E743" s="31" t="s">
        <v>734</v>
      </c>
      <c r="F743" s="31" t="s">
        <v>547</v>
      </c>
      <c r="G743" s="31" t="s">
        <v>42</v>
      </c>
      <c r="H743" s="32">
        <v>42096</v>
      </c>
      <c r="I743" s="51">
        <v>42101</v>
      </c>
      <c r="J743" s="52">
        <v>2508.64</v>
      </c>
      <c r="K743" s="52">
        <v>44</v>
      </c>
      <c r="L743" s="53"/>
      <c r="M743" s="52" t="s">
        <v>735</v>
      </c>
      <c r="N743" s="53" t="s">
        <v>44</v>
      </c>
      <c r="O743" s="53" t="s">
        <v>60</v>
      </c>
      <c r="P743" s="53" t="s">
        <v>46</v>
      </c>
      <c r="Q743" s="53" t="s">
        <v>53</v>
      </c>
      <c r="R743" s="53" t="s">
        <v>48</v>
      </c>
      <c r="S743" s="31"/>
      <c r="T743" s="31" t="s">
        <v>736</v>
      </c>
      <c r="U743" s="31"/>
      <c r="V743" s="31"/>
      <c r="W743" s="40"/>
      <c r="X743" s="40"/>
      <c r="Y743" s="22">
        <v>0</v>
      </c>
      <c r="Z743" s="40">
        <f t="shared" si="16"/>
        <v>44</v>
      </c>
      <c r="AA743" s="41" t="str">
        <f t="shared" si="15"/>
        <v>Complete - No Adjustment</v>
      </c>
      <c r="AB743" s="43"/>
      <c r="AC743" s="17"/>
      <c r="AD743" s="17"/>
      <c r="AE743" s="17"/>
      <c r="AF743" s="17"/>
      <c r="AG743" s="17"/>
      <c r="AH743" s="17"/>
      <c r="AI743" s="17"/>
      <c r="AJ743" s="17"/>
    </row>
    <row r="744" spans="1:36" s="9" customFormat="1" x14ac:dyDescent="0.2">
      <c r="A744" s="9">
        <v>734</v>
      </c>
      <c r="B744" s="31" t="s">
        <v>37</v>
      </c>
      <c r="C744" s="31" t="s">
        <v>732</v>
      </c>
      <c r="D744" s="31" t="s">
        <v>733</v>
      </c>
      <c r="E744" s="31" t="s">
        <v>734</v>
      </c>
      <c r="F744" s="31" t="s">
        <v>547</v>
      </c>
      <c r="G744" s="31" t="s">
        <v>42</v>
      </c>
      <c r="H744" s="32">
        <v>42096</v>
      </c>
      <c r="I744" s="51">
        <v>42101</v>
      </c>
      <c r="J744" s="52">
        <v>2508.64</v>
      </c>
      <c r="K744" s="52">
        <v>395.2</v>
      </c>
      <c r="L744" s="53"/>
      <c r="M744" s="52" t="s">
        <v>735</v>
      </c>
      <c r="N744" s="53" t="s">
        <v>44</v>
      </c>
      <c r="O744" s="53" t="s">
        <v>60</v>
      </c>
      <c r="P744" s="53" t="s">
        <v>46</v>
      </c>
      <c r="Q744" s="53" t="s">
        <v>53</v>
      </c>
      <c r="R744" s="53" t="s">
        <v>48</v>
      </c>
      <c r="S744" s="31"/>
      <c r="T744" s="31" t="s">
        <v>736</v>
      </c>
      <c r="U744" s="31"/>
      <c r="V744" s="31"/>
      <c r="W744" s="40"/>
      <c r="X744" s="40"/>
      <c r="Y744" s="22">
        <v>0</v>
      </c>
      <c r="Z744" s="40">
        <f t="shared" si="16"/>
        <v>395.2</v>
      </c>
      <c r="AA744" s="41" t="str">
        <f t="shared" si="15"/>
        <v>Complete - No Adjustment</v>
      </c>
      <c r="AB744" s="43"/>
      <c r="AC744" s="17"/>
      <c r="AD744" s="17"/>
      <c r="AE744" s="17"/>
      <c r="AF744" s="17"/>
      <c r="AG744" s="17"/>
      <c r="AH744" s="17"/>
      <c r="AI744" s="17"/>
      <c r="AJ744" s="17"/>
    </row>
    <row r="745" spans="1:36" s="9" customFormat="1" x14ac:dyDescent="0.2">
      <c r="A745" s="9">
        <v>735</v>
      </c>
      <c r="B745" s="31" t="s">
        <v>37</v>
      </c>
      <c r="C745" s="31" t="s">
        <v>732</v>
      </c>
      <c r="D745" s="31" t="s">
        <v>733</v>
      </c>
      <c r="E745" s="31" t="s">
        <v>734</v>
      </c>
      <c r="F745" s="31" t="s">
        <v>547</v>
      </c>
      <c r="G745" s="31" t="s">
        <v>42</v>
      </c>
      <c r="H745" s="32">
        <v>42096</v>
      </c>
      <c r="I745" s="51">
        <v>42101</v>
      </c>
      <c r="J745" s="52">
        <v>2508.64</v>
      </c>
      <c r="K745" s="52">
        <v>162.91</v>
      </c>
      <c r="L745" s="53"/>
      <c r="M745" s="52" t="s">
        <v>735</v>
      </c>
      <c r="N745" s="53" t="s">
        <v>44</v>
      </c>
      <c r="O745" s="53" t="s">
        <v>60</v>
      </c>
      <c r="P745" s="53" t="s">
        <v>46</v>
      </c>
      <c r="Q745" s="53" t="s">
        <v>47</v>
      </c>
      <c r="R745" s="53" t="s">
        <v>48</v>
      </c>
      <c r="S745" s="31"/>
      <c r="T745" s="31" t="s">
        <v>736</v>
      </c>
      <c r="U745" s="31"/>
      <c r="V745" s="31"/>
      <c r="W745" s="40"/>
      <c r="X745" s="40"/>
      <c r="Y745" s="22">
        <v>0</v>
      </c>
      <c r="Z745" s="40">
        <f t="shared" si="16"/>
        <v>162.91</v>
      </c>
      <c r="AA745" s="41" t="str">
        <f t="shared" si="15"/>
        <v>Complete - No Adjustment</v>
      </c>
      <c r="AB745" s="43"/>
      <c r="AC745" s="17"/>
      <c r="AD745" s="17"/>
      <c r="AE745" s="17"/>
      <c r="AF745" s="17"/>
      <c r="AG745" s="17"/>
      <c r="AH745" s="17"/>
      <c r="AI745" s="17"/>
      <c r="AJ745" s="17"/>
    </row>
    <row r="746" spans="1:36" s="9" customFormat="1" x14ac:dyDescent="0.2">
      <c r="A746" s="9">
        <v>736</v>
      </c>
      <c r="B746" s="31" t="s">
        <v>37</v>
      </c>
      <c r="C746" s="31" t="s">
        <v>212</v>
      </c>
      <c r="D746" s="31" t="s">
        <v>213</v>
      </c>
      <c r="E746" s="31" t="s">
        <v>737</v>
      </c>
      <c r="F746" s="31" t="s">
        <v>534</v>
      </c>
      <c r="G746" s="31" t="s">
        <v>42</v>
      </c>
      <c r="H746" s="32">
        <v>42102</v>
      </c>
      <c r="I746" s="51">
        <v>42104</v>
      </c>
      <c r="J746" s="52">
        <v>635.6</v>
      </c>
      <c r="K746" s="52">
        <v>21</v>
      </c>
      <c r="L746" s="53"/>
      <c r="M746" s="52" t="s">
        <v>738</v>
      </c>
      <c r="N746" s="53" t="s">
        <v>44</v>
      </c>
      <c r="O746" s="53" t="s">
        <v>45</v>
      </c>
      <c r="P746" s="53" t="s">
        <v>46</v>
      </c>
      <c r="Q746" s="53" t="s">
        <v>47</v>
      </c>
      <c r="R746" s="53" t="s">
        <v>48</v>
      </c>
      <c r="S746" s="31"/>
      <c r="T746" s="31" t="s">
        <v>739</v>
      </c>
      <c r="U746" s="31"/>
      <c r="V746" s="31"/>
      <c r="W746" s="40"/>
      <c r="X746" s="40"/>
      <c r="Y746" s="22">
        <v>0</v>
      </c>
      <c r="Z746" s="40">
        <f t="shared" si="16"/>
        <v>21</v>
      </c>
      <c r="AA746" s="41" t="str">
        <f t="shared" si="15"/>
        <v>Complete - No Adjustment</v>
      </c>
      <c r="AB746" s="43"/>
      <c r="AC746" s="17"/>
      <c r="AD746" s="17"/>
      <c r="AE746" s="17"/>
      <c r="AF746" s="17"/>
      <c r="AG746" s="17"/>
      <c r="AH746" s="17"/>
      <c r="AI746" s="17"/>
      <c r="AJ746" s="17"/>
    </row>
    <row r="747" spans="1:36" s="9" customFormat="1" hidden="1" x14ac:dyDescent="0.2">
      <c r="A747" s="9">
        <v>737</v>
      </c>
      <c r="B747" s="31" t="s">
        <v>37</v>
      </c>
      <c r="C747" s="31" t="s">
        <v>212</v>
      </c>
      <c r="D747" s="31" t="s">
        <v>213</v>
      </c>
      <c r="E747" s="31" t="s">
        <v>737</v>
      </c>
      <c r="F747" s="31" t="s">
        <v>534</v>
      </c>
      <c r="G747" s="31" t="s">
        <v>42</v>
      </c>
      <c r="H747" s="32">
        <v>42102</v>
      </c>
      <c r="I747" s="51">
        <v>42104</v>
      </c>
      <c r="J747" s="52">
        <v>635.6</v>
      </c>
      <c r="K747" s="52">
        <v>128.36000000000001</v>
      </c>
      <c r="L747" s="53"/>
      <c r="M747" s="52" t="s">
        <v>738</v>
      </c>
      <c r="N747" s="53" t="s">
        <v>44</v>
      </c>
      <c r="O747" s="53" t="s">
        <v>45</v>
      </c>
      <c r="P747" s="53" t="s">
        <v>70</v>
      </c>
      <c r="Q747" s="53" t="s">
        <v>47</v>
      </c>
      <c r="R747" s="53" t="s">
        <v>48</v>
      </c>
      <c r="S747" s="31"/>
      <c r="T747" s="31" t="s">
        <v>739</v>
      </c>
      <c r="U747" s="31"/>
      <c r="V747" s="31"/>
      <c r="W747" s="40"/>
      <c r="X747" s="40" t="s">
        <v>0</v>
      </c>
      <c r="Y747" s="22">
        <v>128.36000000000001</v>
      </c>
      <c r="Z747" s="40">
        <f t="shared" si="16"/>
        <v>0</v>
      </c>
      <c r="AA747" s="41" t="str">
        <f t="shared" si="15"/>
        <v>Complete - With Adjustment</v>
      </c>
      <c r="AB747" s="43"/>
      <c r="AC747" s="17"/>
      <c r="AD747" s="17"/>
      <c r="AE747" s="17"/>
      <c r="AF747" s="17"/>
      <c r="AG747" s="17"/>
      <c r="AH747" s="17"/>
      <c r="AI747" s="17"/>
      <c r="AJ747" s="17"/>
    </row>
    <row r="748" spans="1:36" s="9" customFormat="1" x14ac:dyDescent="0.2">
      <c r="A748" s="9">
        <v>738</v>
      </c>
      <c r="B748" s="31" t="s">
        <v>37</v>
      </c>
      <c r="C748" s="31" t="s">
        <v>212</v>
      </c>
      <c r="D748" s="31" t="s">
        <v>213</v>
      </c>
      <c r="E748" s="31" t="s">
        <v>737</v>
      </c>
      <c r="F748" s="31" t="s">
        <v>534</v>
      </c>
      <c r="G748" s="31" t="s">
        <v>42</v>
      </c>
      <c r="H748" s="32">
        <v>42102</v>
      </c>
      <c r="I748" s="51">
        <v>42104</v>
      </c>
      <c r="J748" s="52">
        <v>635.6</v>
      </c>
      <c r="K748" s="52">
        <v>118.21</v>
      </c>
      <c r="L748" s="53"/>
      <c r="M748" s="52" t="s">
        <v>738</v>
      </c>
      <c r="N748" s="53" t="s">
        <v>44</v>
      </c>
      <c r="O748" s="53" t="s">
        <v>45</v>
      </c>
      <c r="P748" s="53" t="s">
        <v>46</v>
      </c>
      <c r="Q748" s="53" t="s">
        <v>47</v>
      </c>
      <c r="R748" s="53" t="s">
        <v>48</v>
      </c>
      <c r="S748" s="31"/>
      <c r="T748" s="31" t="s">
        <v>739</v>
      </c>
      <c r="U748" s="31"/>
      <c r="V748" s="31"/>
      <c r="W748" s="40"/>
      <c r="X748" s="40"/>
      <c r="Y748" s="22">
        <v>0</v>
      </c>
      <c r="Z748" s="40">
        <f t="shared" si="16"/>
        <v>118.21</v>
      </c>
      <c r="AA748" s="41" t="str">
        <f t="shared" si="15"/>
        <v>Complete - No Adjustment</v>
      </c>
      <c r="AB748" s="43"/>
      <c r="AC748" s="17"/>
      <c r="AD748" s="17"/>
      <c r="AE748" s="17"/>
      <c r="AF748" s="17"/>
      <c r="AG748" s="17"/>
      <c r="AH748" s="17"/>
      <c r="AI748" s="17"/>
      <c r="AJ748" s="17"/>
    </row>
    <row r="749" spans="1:36" s="9" customFormat="1" x14ac:dyDescent="0.2">
      <c r="A749" s="9">
        <v>739</v>
      </c>
      <c r="B749" s="31" t="s">
        <v>37</v>
      </c>
      <c r="C749" s="31" t="s">
        <v>212</v>
      </c>
      <c r="D749" s="31" t="s">
        <v>213</v>
      </c>
      <c r="E749" s="31" t="s">
        <v>737</v>
      </c>
      <c r="F749" s="31" t="s">
        <v>534</v>
      </c>
      <c r="G749" s="31" t="s">
        <v>42</v>
      </c>
      <c r="H749" s="32">
        <v>42102</v>
      </c>
      <c r="I749" s="51">
        <v>42104</v>
      </c>
      <c r="J749" s="52">
        <v>635.6</v>
      </c>
      <c r="K749" s="52">
        <v>107.17</v>
      </c>
      <c r="L749" s="53"/>
      <c r="M749" s="52" t="s">
        <v>738</v>
      </c>
      <c r="N749" s="53" t="s">
        <v>44</v>
      </c>
      <c r="O749" s="53" t="s">
        <v>45</v>
      </c>
      <c r="P749" s="53" t="s">
        <v>46</v>
      </c>
      <c r="Q749" s="53" t="s">
        <v>47</v>
      </c>
      <c r="R749" s="53" t="s">
        <v>48</v>
      </c>
      <c r="S749" s="31"/>
      <c r="T749" s="31" t="s">
        <v>739</v>
      </c>
      <c r="U749" s="31"/>
      <c r="V749" s="31"/>
      <c r="W749" s="40"/>
      <c r="X749" s="40" t="s">
        <v>740</v>
      </c>
      <c r="Y749" s="22">
        <v>107.17</v>
      </c>
      <c r="Z749" s="40">
        <f t="shared" si="16"/>
        <v>0</v>
      </c>
      <c r="AA749" s="41" t="str">
        <f t="shared" si="15"/>
        <v>Complete - With Adjustment</v>
      </c>
      <c r="AB749" s="43"/>
      <c r="AC749" s="17"/>
      <c r="AD749" s="17"/>
      <c r="AE749" s="17"/>
      <c r="AF749" s="17"/>
      <c r="AG749" s="17"/>
      <c r="AH749" s="17"/>
      <c r="AI749" s="17"/>
      <c r="AJ749" s="17"/>
    </row>
    <row r="750" spans="1:36" s="9" customFormat="1" x14ac:dyDescent="0.2">
      <c r="A750" s="9">
        <v>740</v>
      </c>
      <c r="B750" s="31" t="s">
        <v>37</v>
      </c>
      <c r="C750" s="31" t="s">
        <v>212</v>
      </c>
      <c r="D750" s="31" t="s">
        <v>213</v>
      </c>
      <c r="E750" s="31" t="s">
        <v>737</v>
      </c>
      <c r="F750" s="31" t="s">
        <v>534</v>
      </c>
      <c r="G750" s="31" t="s">
        <v>42</v>
      </c>
      <c r="H750" s="32">
        <v>42102</v>
      </c>
      <c r="I750" s="51">
        <v>42104</v>
      </c>
      <c r="J750" s="52">
        <v>635.6</v>
      </c>
      <c r="K750" s="52">
        <v>37.76</v>
      </c>
      <c r="L750" s="53"/>
      <c r="M750" s="52" t="s">
        <v>738</v>
      </c>
      <c r="N750" s="53" t="s">
        <v>44</v>
      </c>
      <c r="O750" s="53" t="s">
        <v>45</v>
      </c>
      <c r="P750" s="53" t="s">
        <v>46</v>
      </c>
      <c r="Q750" s="53" t="s">
        <v>47</v>
      </c>
      <c r="R750" s="53" t="s">
        <v>48</v>
      </c>
      <c r="S750" s="31"/>
      <c r="T750" s="31" t="s">
        <v>739</v>
      </c>
      <c r="U750" s="31"/>
      <c r="V750" s="31"/>
      <c r="W750" s="40"/>
      <c r="X750" s="40"/>
      <c r="Y750" s="22">
        <v>0</v>
      </c>
      <c r="Z750" s="40">
        <f t="shared" si="16"/>
        <v>37.76</v>
      </c>
      <c r="AA750" s="41" t="str">
        <f t="shared" si="15"/>
        <v>Complete - No Adjustment</v>
      </c>
      <c r="AB750" s="43"/>
      <c r="AC750" s="17"/>
      <c r="AD750" s="17"/>
      <c r="AE750" s="17"/>
      <c r="AF750" s="17"/>
      <c r="AG750" s="17"/>
      <c r="AH750" s="17"/>
      <c r="AI750" s="17"/>
      <c r="AJ750" s="17"/>
    </row>
    <row r="751" spans="1:36" s="9" customFormat="1" x14ac:dyDescent="0.2">
      <c r="A751" s="9">
        <v>741</v>
      </c>
      <c r="B751" s="31" t="s">
        <v>37</v>
      </c>
      <c r="C751" s="31" t="s">
        <v>212</v>
      </c>
      <c r="D751" s="31" t="s">
        <v>213</v>
      </c>
      <c r="E751" s="31" t="s">
        <v>737</v>
      </c>
      <c r="F751" s="31" t="s">
        <v>534</v>
      </c>
      <c r="G751" s="31" t="s">
        <v>42</v>
      </c>
      <c r="H751" s="32">
        <v>42102</v>
      </c>
      <c r="I751" s="51">
        <v>42104</v>
      </c>
      <c r="J751" s="52">
        <v>635.6</v>
      </c>
      <c r="K751" s="52">
        <v>223.1</v>
      </c>
      <c r="L751" s="53"/>
      <c r="M751" s="52" t="s">
        <v>738</v>
      </c>
      <c r="N751" s="53" t="s">
        <v>44</v>
      </c>
      <c r="O751" s="53" t="s">
        <v>45</v>
      </c>
      <c r="P751" s="53" t="s">
        <v>46</v>
      </c>
      <c r="Q751" s="53" t="s">
        <v>53</v>
      </c>
      <c r="R751" s="53" t="s">
        <v>48</v>
      </c>
      <c r="S751" s="31"/>
      <c r="T751" s="31" t="s">
        <v>739</v>
      </c>
      <c r="U751" s="31"/>
      <c r="V751" s="31"/>
      <c r="W751" s="40"/>
      <c r="X751" s="40"/>
      <c r="Y751" s="22">
        <v>0</v>
      </c>
      <c r="Z751" s="40">
        <f t="shared" si="16"/>
        <v>223.1</v>
      </c>
      <c r="AA751" s="41" t="str">
        <f t="shared" si="15"/>
        <v>Complete - No Adjustment</v>
      </c>
      <c r="AB751" s="43"/>
      <c r="AC751" s="17"/>
      <c r="AD751" s="17"/>
      <c r="AE751" s="17"/>
      <c r="AF751" s="17"/>
      <c r="AG751" s="17"/>
      <c r="AH751" s="17"/>
      <c r="AI751" s="17"/>
      <c r="AJ751" s="17"/>
    </row>
    <row r="752" spans="1:36" s="9" customFormat="1" x14ac:dyDescent="0.2">
      <c r="A752" s="9">
        <v>742</v>
      </c>
      <c r="B752" s="31" t="s">
        <v>37</v>
      </c>
      <c r="C752" s="31" t="s">
        <v>212</v>
      </c>
      <c r="D752" s="31" t="s">
        <v>213</v>
      </c>
      <c r="E752" s="31" t="s">
        <v>741</v>
      </c>
      <c r="F752" s="31" t="s">
        <v>659</v>
      </c>
      <c r="G752" s="31" t="s">
        <v>42</v>
      </c>
      <c r="H752" s="32">
        <v>42108</v>
      </c>
      <c r="I752" s="51">
        <v>42114</v>
      </c>
      <c r="J752" s="52">
        <v>111.55</v>
      </c>
      <c r="K752" s="52">
        <v>111.55</v>
      </c>
      <c r="L752" s="53"/>
      <c r="M752" s="52" t="s">
        <v>742</v>
      </c>
      <c r="N752" s="53" t="s">
        <v>44</v>
      </c>
      <c r="O752" s="53" t="s">
        <v>45</v>
      </c>
      <c r="P752" s="53" t="s">
        <v>46</v>
      </c>
      <c r="Q752" s="53" t="s">
        <v>53</v>
      </c>
      <c r="R752" s="53" t="s">
        <v>48</v>
      </c>
      <c r="S752" s="31"/>
      <c r="T752" s="31" t="s">
        <v>743</v>
      </c>
      <c r="U752" s="31"/>
      <c r="V752" s="31"/>
      <c r="W752" s="40"/>
      <c r="X752" s="40"/>
      <c r="Y752" s="22">
        <v>0</v>
      </c>
      <c r="Z752" s="40">
        <f t="shared" si="16"/>
        <v>111.55</v>
      </c>
      <c r="AA752" s="41" t="str">
        <f t="shared" si="15"/>
        <v>Complete - No Adjustment</v>
      </c>
      <c r="AB752" s="43"/>
      <c r="AC752" s="17"/>
      <c r="AD752" s="17"/>
      <c r="AE752" s="17"/>
      <c r="AF752" s="17"/>
      <c r="AG752" s="17"/>
      <c r="AH752" s="17"/>
      <c r="AI752" s="17"/>
      <c r="AJ752" s="17"/>
    </row>
    <row r="753" spans="1:36" s="9" customFormat="1" x14ac:dyDescent="0.2">
      <c r="A753" s="9">
        <v>743</v>
      </c>
      <c r="B753" s="31" t="s">
        <v>37</v>
      </c>
      <c r="C753" s="31" t="s">
        <v>212</v>
      </c>
      <c r="D753" s="31" t="s">
        <v>213</v>
      </c>
      <c r="E753" s="31" t="s">
        <v>744</v>
      </c>
      <c r="F753" s="31" t="s">
        <v>659</v>
      </c>
      <c r="G753" s="31" t="s">
        <v>42</v>
      </c>
      <c r="H753" s="32">
        <v>42107</v>
      </c>
      <c r="I753" s="51">
        <v>42114</v>
      </c>
      <c r="J753" s="52">
        <v>141.97999999999999</v>
      </c>
      <c r="K753" s="52">
        <v>141.97999999999999</v>
      </c>
      <c r="L753" s="53"/>
      <c r="M753" s="52" t="s">
        <v>745</v>
      </c>
      <c r="N753" s="53" t="s">
        <v>44</v>
      </c>
      <c r="O753" s="53" t="s">
        <v>45</v>
      </c>
      <c r="P753" s="53" t="s">
        <v>46</v>
      </c>
      <c r="Q753" s="53" t="s">
        <v>47</v>
      </c>
      <c r="R753" s="53" t="s">
        <v>48</v>
      </c>
      <c r="S753" s="31"/>
      <c r="T753" s="31" t="s">
        <v>746</v>
      </c>
      <c r="U753" s="31"/>
      <c r="V753" s="31"/>
      <c r="W753" s="40"/>
      <c r="X753" s="40"/>
      <c r="Y753" s="22">
        <v>0</v>
      </c>
      <c r="Z753" s="40">
        <f t="shared" si="16"/>
        <v>141.97999999999999</v>
      </c>
      <c r="AA753" s="41" t="str">
        <f t="shared" si="15"/>
        <v>Complete - No Adjustment</v>
      </c>
      <c r="AB753" s="43"/>
      <c r="AC753" s="17"/>
      <c r="AD753" s="17"/>
      <c r="AE753" s="17"/>
      <c r="AF753" s="17"/>
      <c r="AG753" s="17"/>
      <c r="AH753" s="17"/>
      <c r="AI753" s="17"/>
      <c r="AJ753" s="17"/>
    </row>
    <row r="754" spans="1:36" s="9" customFormat="1" x14ac:dyDescent="0.2">
      <c r="A754" s="9">
        <v>744</v>
      </c>
      <c r="B754" s="31" t="s">
        <v>37</v>
      </c>
      <c r="C754" s="31" t="s">
        <v>212</v>
      </c>
      <c r="D754" s="31" t="s">
        <v>213</v>
      </c>
      <c r="E754" s="31" t="s">
        <v>747</v>
      </c>
      <c r="F754" s="31" t="s">
        <v>748</v>
      </c>
      <c r="G754" s="31" t="s">
        <v>42</v>
      </c>
      <c r="H754" s="32">
        <v>42121</v>
      </c>
      <c r="I754" s="51">
        <v>42124</v>
      </c>
      <c r="J754" s="52">
        <v>480.79</v>
      </c>
      <c r="K754" s="52">
        <v>313.31</v>
      </c>
      <c r="L754" s="53"/>
      <c r="M754" s="52" t="s">
        <v>749</v>
      </c>
      <c r="N754" s="53" t="s">
        <v>44</v>
      </c>
      <c r="O754" s="53" t="s">
        <v>45</v>
      </c>
      <c r="P754" s="53" t="s">
        <v>46</v>
      </c>
      <c r="Q754" s="53" t="s">
        <v>47</v>
      </c>
      <c r="R754" s="53" t="s">
        <v>48</v>
      </c>
      <c r="S754" s="31"/>
      <c r="T754" s="31" t="s">
        <v>750</v>
      </c>
      <c r="U754" s="31"/>
      <c r="V754" s="31"/>
      <c r="W754" s="40"/>
      <c r="X754" s="40" t="s">
        <v>655</v>
      </c>
      <c r="Y754" s="22">
        <v>145.88</v>
      </c>
      <c r="Z754" s="40">
        <f t="shared" si="16"/>
        <v>167.43</v>
      </c>
      <c r="AA754" s="41" t="str">
        <f t="shared" si="15"/>
        <v>Complete - With Adjustment</v>
      </c>
      <c r="AB754" s="43"/>
      <c r="AC754" s="17"/>
      <c r="AD754" s="17"/>
      <c r="AE754" s="17"/>
      <c r="AF754" s="17"/>
      <c r="AG754" s="17"/>
      <c r="AH754" s="17"/>
      <c r="AI754" s="17"/>
      <c r="AJ754" s="17"/>
    </row>
    <row r="755" spans="1:36" s="9" customFormat="1" x14ac:dyDescent="0.2">
      <c r="A755" s="9">
        <v>745</v>
      </c>
      <c r="B755" s="31" t="s">
        <v>37</v>
      </c>
      <c r="C755" s="31" t="s">
        <v>212</v>
      </c>
      <c r="D755" s="31" t="s">
        <v>213</v>
      </c>
      <c r="E755" s="31" t="s">
        <v>747</v>
      </c>
      <c r="F755" s="31" t="s">
        <v>748</v>
      </c>
      <c r="G755" s="31" t="s">
        <v>42</v>
      </c>
      <c r="H755" s="32">
        <v>42121</v>
      </c>
      <c r="I755" s="51">
        <v>42124</v>
      </c>
      <c r="J755" s="52">
        <v>480.79</v>
      </c>
      <c r="K755" s="52">
        <v>21.6</v>
      </c>
      <c r="L755" s="53"/>
      <c r="M755" s="52" t="s">
        <v>749</v>
      </c>
      <c r="N755" s="53" t="s">
        <v>44</v>
      </c>
      <c r="O755" s="53" t="s">
        <v>45</v>
      </c>
      <c r="P755" s="53" t="s">
        <v>46</v>
      </c>
      <c r="Q755" s="53" t="s">
        <v>47</v>
      </c>
      <c r="R755" s="53" t="s">
        <v>48</v>
      </c>
      <c r="S755" s="31"/>
      <c r="T755" s="31" t="s">
        <v>750</v>
      </c>
      <c r="U755" s="31"/>
      <c r="V755" s="31"/>
      <c r="W755" s="40"/>
      <c r="X755" s="40"/>
      <c r="Y755" s="22">
        <v>0</v>
      </c>
      <c r="Z755" s="40">
        <f t="shared" si="16"/>
        <v>21.6</v>
      </c>
      <c r="AA755" s="41" t="str">
        <f t="shared" si="15"/>
        <v>Complete - No Adjustment</v>
      </c>
      <c r="AB755" s="43"/>
      <c r="AC755" s="17"/>
      <c r="AD755" s="17"/>
      <c r="AE755" s="17"/>
      <c r="AF755" s="17"/>
      <c r="AG755" s="17"/>
      <c r="AH755" s="17"/>
      <c r="AI755" s="17"/>
      <c r="AJ755" s="17"/>
    </row>
    <row r="756" spans="1:36" s="9" customFormat="1" x14ac:dyDescent="0.2">
      <c r="A756" s="9">
        <v>746</v>
      </c>
      <c r="B756" s="31" t="s">
        <v>37</v>
      </c>
      <c r="C756" s="31" t="s">
        <v>212</v>
      </c>
      <c r="D756" s="31" t="s">
        <v>213</v>
      </c>
      <c r="E756" s="31" t="s">
        <v>747</v>
      </c>
      <c r="F756" s="31" t="s">
        <v>748</v>
      </c>
      <c r="G756" s="31" t="s">
        <v>42</v>
      </c>
      <c r="H756" s="32">
        <v>42121</v>
      </c>
      <c r="I756" s="51">
        <v>42124</v>
      </c>
      <c r="J756" s="52">
        <v>480.79</v>
      </c>
      <c r="K756" s="52">
        <v>145.88</v>
      </c>
      <c r="L756" s="53"/>
      <c r="M756" s="52" t="s">
        <v>749</v>
      </c>
      <c r="N756" s="53" t="s">
        <v>44</v>
      </c>
      <c r="O756" s="53" t="s">
        <v>45</v>
      </c>
      <c r="P756" s="53" t="s">
        <v>46</v>
      </c>
      <c r="Q756" s="53" t="s">
        <v>47</v>
      </c>
      <c r="R756" s="53" t="s">
        <v>48</v>
      </c>
      <c r="S756" s="31"/>
      <c r="T756" s="31" t="s">
        <v>750</v>
      </c>
      <c r="U756" s="31"/>
      <c r="V756" s="31"/>
      <c r="W756" s="40"/>
      <c r="X756" s="40"/>
      <c r="Y756" s="22">
        <v>0</v>
      </c>
      <c r="Z756" s="40">
        <f t="shared" si="16"/>
        <v>145.88</v>
      </c>
      <c r="AA756" s="41" t="str">
        <f t="shared" si="15"/>
        <v>Complete - No Adjustment</v>
      </c>
      <c r="AB756" s="43"/>
      <c r="AC756" s="17"/>
      <c r="AD756" s="17"/>
      <c r="AE756" s="17"/>
      <c r="AF756" s="17"/>
      <c r="AG756" s="17"/>
      <c r="AH756" s="17"/>
      <c r="AI756" s="17"/>
      <c r="AJ756" s="17"/>
    </row>
    <row r="757" spans="1:36" s="9" customFormat="1" x14ac:dyDescent="0.2">
      <c r="A757" s="9">
        <v>747</v>
      </c>
      <c r="B757" s="31" t="s">
        <v>37</v>
      </c>
      <c r="C757" s="31" t="s">
        <v>751</v>
      </c>
      <c r="D757" s="31" t="s">
        <v>752</v>
      </c>
      <c r="E757" s="31" t="s">
        <v>753</v>
      </c>
      <c r="F757" s="31" t="s">
        <v>567</v>
      </c>
      <c r="G757" s="31" t="s">
        <v>42</v>
      </c>
      <c r="H757" s="32">
        <v>42096</v>
      </c>
      <c r="I757" s="51">
        <v>42102</v>
      </c>
      <c r="J757" s="52">
        <v>65.010000000000005</v>
      </c>
      <c r="K757" s="52">
        <v>11.94</v>
      </c>
      <c r="L757" s="53"/>
      <c r="M757" s="52" t="s">
        <v>754</v>
      </c>
      <c r="N757" s="53" t="s">
        <v>44</v>
      </c>
      <c r="O757" s="53" t="s">
        <v>45</v>
      </c>
      <c r="P757" s="53" t="s">
        <v>46</v>
      </c>
      <c r="Q757" s="53" t="s">
        <v>47</v>
      </c>
      <c r="R757" s="53" t="s">
        <v>48</v>
      </c>
      <c r="S757" s="31"/>
      <c r="T757" s="31" t="s">
        <v>755</v>
      </c>
      <c r="U757" s="31"/>
      <c r="V757" s="31"/>
      <c r="W757" s="40"/>
      <c r="X757" s="40" t="s">
        <v>756</v>
      </c>
      <c r="Y757" s="22">
        <v>11.94</v>
      </c>
      <c r="Z757" s="40">
        <f t="shared" si="16"/>
        <v>0</v>
      </c>
      <c r="AA757" s="41" t="str">
        <f t="shared" si="15"/>
        <v>Complete - With Adjustment</v>
      </c>
      <c r="AB757" s="43"/>
      <c r="AC757" s="17"/>
      <c r="AD757" s="17"/>
      <c r="AE757" s="17"/>
      <c r="AF757" s="17"/>
      <c r="AG757" s="17"/>
      <c r="AH757" s="17"/>
      <c r="AI757" s="17"/>
      <c r="AJ757" s="17"/>
    </row>
    <row r="758" spans="1:36" s="9" customFormat="1" x14ac:dyDescent="0.2">
      <c r="A758" s="9">
        <v>748</v>
      </c>
      <c r="B758" s="31" t="s">
        <v>37</v>
      </c>
      <c r="C758" s="31" t="s">
        <v>751</v>
      </c>
      <c r="D758" s="31" t="s">
        <v>752</v>
      </c>
      <c r="E758" s="31" t="s">
        <v>753</v>
      </c>
      <c r="F758" s="31" t="s">
        <v>567</v>
      </c>
      <c r="G758" s="31" t="s">
        <v>42</v>
      </c>
      <c r="H758" s="32">
        <v>42096</v>
      </c>
      <c r="I758" s="51">
        <v>42102</v>
      </c>
      <c r="J758" s="52">
        <v>65.010000000000005</v>
      </c>
      <c r="K758" s="52">
        <v>41.86</v>
      </c>
      <c r="L758" s="53"/>
      <c r="M758" s="52" t="s">
        <v>754</v>
      </c>
      <c r="N758" s="53" t="s">
        <v>44</v>
      </c>
      <c r="O758" s="53" t="s">
        <v>45</v>
      </c>
      <c r="P758" s="53" t="s">
        <v>46</v>
      </c>
      <c r="Q758" s="53" t="s">
        <v>47</v>
      </c>
      <c r="R758" s="53" t="s">
        <v>48</v>
      </c>
      <c r="S758" s="31"/>
      <c r="T758" s="31" t="s">
        <v>755</v>
      </c>
      <c r="U758" s="31"/>
      <c r="V758" s="31"/>
      <c r="W758" s="40"/>
      <c r="X758" s="40" t="s">
        <v>756</v>
      </c>
      <c r="Y758" s="22">
        <v>41.86</v>
      </c>
      <c r="Z758" s="40">
        <f t="shared" si="16"/>
        <v>0</v>
      </c>
      <c r="AA758" s="41" t="str">
        <f t="shared" si="15"/>
        <v>Complete - With Adjustment</v>
      </c>
      <c r="AB758" s="43"/>
      <c r="AC758" s="17"/>
      <c r="AD758" s="17"/>
      <c r="AE758" s="17"/>
      <c r="AF758" s="17"/>
      <c r="AG758" s="17"/>
      <c r="AH758" s="17"/>
      <c r="AI758" s="17"/>
      <c r="AJ758" s="17"/>
    </row>
    <row r="759" spans="1:36" s="9" customFormat="1" x14ac:dyDescent="0.2">
      <c r="A759" s="9">
        <v>749</v>
      </c>
      <c r="B759" s="31" t="s">
        <v>37</v>
      </c>
      <c r="C759" s="31" t="s">
        <v>751</v>
      </c>
      <c r="D759" s="31" t="s">
        <v>752</v>
      </c>
      <c r="E759" s="31" t="s">
        <v>753</v>
      </c>
      <c r="F759" s="31" t="s">
        <v>567</v>
      </c>
      <c r="G759" s="31" t="s">
        <v>42</v>
      </c>
      <c r="H759" s="32">
        <v>42096</v>
      </c>
      <c r="I759" s="51">
        <v>42102</v>
      </c>
      <c r="J759" s="52">
        <v>65.010000000000005</v>
      </c>
      <c r="K759" s="52">
        <v>5.41</v>
      </c>
      <c r="L759" s="53"/>
      <c r="M759" s="52" t="s">
        <v>754</v>
      </c>
      <c r="N759" s="53" t="s">
        <v>44</v>
      </c>
      <c r="O759" s="53" t="s">
        <v>45</v>
      </c>
      <c r="P759" s="53" t="s">
        <v>46</v>
      </c>
      <c r="Q759" s="53" t="s">
        <v>47</v>
      </c>
      <c r="R759" s="53" t="s">
        <v>48</v>
      </c>
      <c r="S759" s="31"/>
      <c r="T759" s="31" t="s">
        <v>755</v>
      </c>
      <c r="U759" s="31"/>
      <c r="V759" s="31"/>
      <c r="W759" s="40"/>
      <c r="X759" s="40" t="s">
        <v>756</v>
      </c>
      <c r="Y759" s="22">
        <v>5.41</v>
      </c>
      <c r="Z759" s="40">
        <f t="shared" si="16"/>
        <v>0</v>
      </c>
      <c r="AA759" s="41" t="str">
        <f t="shared" si="15"/>
        <v>Complete - With Adjustment</v>
      </c>
      <c r="AB759" s="43"/>
      <c r="AC759" s="17"/>
      <c r="AD759" s="17"/>
      <c r="AE759" s="17"/>
      <c r="AF759" s="17"/>
      <c r="AG759" s="17"/>
      <c r="AH759" s="17"/>
      <c r="AI759" s="17"/>
      <c r="AJ759" s="17"/>
    </row>
    <row r="760" spans="1:36" s="9" customFormat="1" x14ac:dyDescent="0.2">
      <c r="A760" s="9">
        <v>750</v>
      </c>
      <c r="B760" s="31" t="s">
        <v>37</v>
      </c>
      <c r="C760" s="31" t="s">
        <v>751</v>
      </c>
      <c r="D760" s="31" t="s">
        <v>752</v>
      </c>
      <c r="E760" s="31" t="s">
        <v>753</v>
      </c>
      <c r="F760" s="31" t="s">
        <v>567</v>
      </c>
      <c r="G760" s="31" t="s">
        <v>42</v>
      </c>
      <c r="H760" s="32">
        <v>42096</v>
      </c>
      <c r="I760" s="51">
        <v>42102</v>
      </c>
      <c r="J760" s="52">
        <v>65.010000000000005</v>
      </c>
      <c r="K760" s="52">
        <v>5.8</v>
      </c>
      <c r="L760" s="53"/>
      <c r="M760" s="52" t="s">
        <v>754</v>
      </c>
      <c r="N760" s="53" t="s">
        <v>44</v>
      </c>
      <c r="O760" s="53" t="s">
        <v>45</v>
      </c>
      <c r="P760" s="53" t="s">
        <v>46</v>
      </c>
      <c r="Q760" s="53" t="s">
        <v>150</v>
      </c>
      <c r="R760" s="53" t="s">
        <v>48</v>
      </c>
      <c r="S760" s="31"/>
      <c r="T760" s="31" t="s">
        <v>755</v>
      </c>
      <c r="U760" s="31"/>
      <c r="V760" s="31"/>
      <c r="W760" s="40"/>
      <c r="X760" s="40" t="s">
        <v>756</v>
      </c>
      <c r="Y760" s="22">
        <v>5.8</v>
      </c>
      <c r="Z760" s="40">
        <f t="shared" si="16"/>
        <v>0</v>
      </c>
      <c r="AA760" s="41" t="str">
        <f t="shared" si="15"/>
        <v>Complete - With Adjustment</v>
      </c>
      <c r="AB760" s="43"/>
      <c r="AC760" s="17"/>
      <c r="AD760" s="17"/>
      <c r="AE760" s="17"/>
      <c r="AF760" s="17"/>
      <c r="AG760" s="17"/>
      <c r="AH760" s="17"/>
      <c r="AI760" s="17"/>
      <c r="AJ760" s="17"/>
    </row>
    <row r="761" spans="1:36" s="9" customFormat="1" x14ac:dyDescent="0.2">
      <c r="A761" s="9">
        <v>751</v>
      </c>
      <c r="B761" s="31" t="s">
        <v>37</v>
      </c>
      <c r="C761" s="31" t="s">
        <v>757</v>
      </c>
      <c r="D761" s="31" t="s">
        <v>758</v>
      </c>
      <c r="E761" s="31" t="s">
        <v>759</v>
      </c>
      <c r="F761" s="31" t="s">
        <v>652</v>
      </c>
      <c r="G761" s="31" t="s">
        <v>42</v>
      </c>
      <c r="H761" s="32">
        <v>42118</v>
      </c>
      <c r="I761" s="51">
        <v>42123</v>
      </c>
      <c r="J761" s="52">
        <v>522.94000000000005</v>
      </c>
      <c r="K761" s="52">
        <v>246.47</v>
      </c>
      <c r="L761" s="53"/>
      <c r="M761" s="52" t="s">
        <v>760</v>
      </c>
      <c r="N761" s="53" t="s">
        <v>44</v>
      </c>
      <c r="O761" s="53" t="s">
        <v>60</v>
      </c>
      <c r="P761" s="53" t="s">
        <v>46</v>
      </c>
      <c r="Q761" s="53" t="s">
        <v>47</v>
      </c>
      <c r="R761" s="53" t="s">
        <v>48</v>
      </c>
      <c r="S761" s="31"/>
      <c r="T761" s="31" t="s">
        <v>761</v>
      </c>
      <c r="U761" s="31"/>
      <c r="V761" s="31"/>
      <c r="W761" s="40"/>
      <c r="X761" s="40" t="s">
        <v>611</v>
      </c>
      <c r="Y761" s="22">
        <v>246.47</v>
      </c>
      <c r="Z761" s="40">
        <f t="shared" si="16"/>
        <v>0</v>
      </c>
      <c r="AA761" s="41" t="str">
        <f t="shared" si="15"/>
        <v>Complete - With Adjustment</v>
      </c>
      <c r="AB761" s="43"/>
      <c r="AC761" s="17"/>
      <c r="AD761" s="17"/>
      <c r="AE761" s="17"/>
      <c r="AF761" s="17"/>
      <c r="AG761" s="17"/>
      <c r="AH761" s="17"/>
      <c r="AI761" s="17"/>
      <c r="AJ761" s="17"/>
    </row>
    <row r="762" spans="1:36" s="9" customFormat="1" x14ac:dyDescent="0.2">
      <c r="A762" s="9">
        <v>752</v>
      </c>
      <c r="B762" s="31" t="s">
        <v>37</v>
      </c>
      <c r="C762" s="31" t="s">
        <v>757</v>
      </c>
      <c r="D762" s="31" t="s">
        <v>758</v>
      </c>
      <c r="E762" s="31" t="s">
        <v>759</v>
      </c>
      <c r="F762" s="31" t="s">
        <v>652</v>
      </c>
      <c r="G762" s="31" t="s">
        <v>42</v>
      </c>
      <c r="H762" s="32">
        <v>42118</v>
      </c>
      <c r="I762" s="51">
        <v>42123</v>
      </c>
      <c r="J762" s="52">
        <v>522.94000000000005</v>
      </c>
      <c r="K762" s="52">
        <v>30.64</v>
      </c>
      <c r="L762" s="53"/>
      <c r="M762" s="52" t="s">
        <v>760</v>
      </c>
      <c r="N762" s="53" t="s">
        <v>44</v>
      </c>
      <c r="O762" s="53" t="s">
        <v>60</v>
      </c>
      <c r="P762" s="53" t="s">
        <v>46</v>
      </c>
      <c r="Q762" s="53" t="s">
        <v>47</v>
      </c>
      <c r="R762" s="53" t="s">
        <v>48</v>
      </c>
      <c r="S762" s="31"/>
      <c r="T762" s="31" t="s">
        <v>761</v>
      </c>
      <c r="U762" s="31"/>
      <c r="V762" s="31"/>
      <c r="W762" s="40"/>
      <c r="X762" s="40"/>
      <c r="Y762" s="22">
        <v>0</v>
      </c>
      <c r="Z762" s="40">
        <f t="shared" si="16"/>
        <v>30.64</v>
      </c>
      <c r="AA762" s="41" t="str">
        <f t="shared" si="15"/>
        <v>Complete - No Adjustment</v>
      </c>
      <c r="AB762" s="43"/>
      <c r="AC762" s="17"/>
      <c r="AD762" s="17"/>
      <c r="AE762" s="17"/>
      <c r="AF762" s="17"/>
      <c r="AG762" s="17"/>
      <c r="AH762" s="17"/>
      <c r="AI762" s="17"/>
      <c r="AJ762" s="17"/>
    </row>
    <row r="763" spans="1:36" s="9" customFormat="1" x14ac:dyDescent="0.2">
      <c r="A763" s="9">
        <v>753</v>
      </c>
      <c r="B763" s="31" t="s">
        <v>37</v>
      </c>
      <c r="C763" s="31" t="s">
        <v>757</v>
      </c>
      <c r="D763" s="31" t="s">
        <v>758</v>
      </c>
      <c r="E763" s="31" t="s">
        <v>759</v>
      </c>
      <c r="F763" s="31" t="s">
        <v>652</v>
      </c>
      <c r="G763" s="31" t="s">
        <v>42</v>
      </c>
      <c r="H763" s="32">
        <v>42118</v>
      </c>
      <c r="I763" s="51">
        <v>42123</v>
      </c>
      <c r="J763" s="52">
        <v>522.94000000000005</v>
      </c>
      <c r="K763" s="52">
        <v>128.25</v>
      </c>
      <c r="L763" s="53"/>
      <c r="M763" s="52" t="s">
        <v>760</v>
      </c>
      <c r="N763" s="53" t="s">
        <v>44</v>
      </c>
      <c r="O763" s="53" t="s">
        <v>60</v>
      </c>
      <c r="P763" s="53" t="s">
        <v>46</v>
      </c>
      <c r="Q763" s="53" t="s">
        <v>47</v>
      </c>
      <c r="R763" s="53" t="s">
        <v>48</v>
      </c>
      <c r="S763" s="31"/>
      <c r="T763" s="31" t="s">
        <v>761</v>
      </c>
      <c r="U763" s="31"/>
      <c r="V763" s="31"/>
      <c r="W763" s="40"/>
      <c r="X763" s="40" t="s">
        <v>556</v>
      </c>
      <c r="Y763" s="22">
        <v>128.25</v>
      </c>
      <c r="Z763" s="40">
        <f t="shared" si="16"/>
        <v>0</v>
      </c>
      <c r="AA763" s="41" t="str">
        <f t="shared" si="15"/>
        <v>Complete - With Adjustment</v>
      </c>
      <c r="AB763" s="43"/>
      <c r="AC763" s="17"/>
      <c r="AD763" s="17"/>
      <c r="AE763" s="17"/>
      <c r="AF763" s="17"/>
      <c r="AG763" s="17"/>
      <c r="AH763" s="17"/>
      <c r="AI763" s="17"/>
      <c r="AJ763" s="17"/>
    </row>
    <row r="764" spans="1:36" s="9" customFormat="1" x14ac:dyDescent="0.2">
      <c r="A764" s="9">
        <v>754</v>
      </c>
      <c r="B764" s="31" t="s">
        <v>37</v>
      </c>
      <c r="C764" s="31" t="s">
        <v>757</v>
      </c>
      <c r="D764" s="31" t="s">
        <v>758</v>
      </c>
      <c r="E764" s="31" t="s">
        <v>759</v>
      </c>
      <c r="F764" s="31" t="s">
        <v>652</v>
      </c>
      <c r="G764" s="31" t="s">
        <v>42</v>
      </c>
      <c r="H764" s="32">
        <v>42118</v>
      </c>
      <c r="I764" s="51">
        <v>42123</v>
      </c>
      <c r="J764" s="52">
        <v>522.94000000000005</v>
      </c>
      <c r="K764" s="52">
        <v>37.880000000000003</v>
      </c>
      <c r="L764" s="53"/>
      <c r="M764" s="52" t="s">
        <v>760</v>
      </c>
      <c r="N764" s="53" t="s">
        <v>44</v>
      </c>
      <c r="O764" s="53" t="s">
        <v>60</v>
      </c>
      <c r="P764" s="53" t="s">
        <v>46</v>
      </c>
      <c r="Q764" s="53" t="s">
        <v>47</v>
      </c>
      <c r="R764" s="53" t="s">
        <v>48</v>
      </c>
      <c r="S764" s="31"/>
      <c r="T764" s="31" t="s">
        <v>761</v>
      </c>
      <c r="U764" s="31"/>
      <c r="V764" s="31"/>
      <c r="W764" s="40"/>
      <c r="X764" s="40"/>
      <c r="Y764" s="22">
        <v>0</v>
      </c>
      <c r="Z764" s="40">
        <f t="shared" si="16"/>
        <v>37.880000000000003</v>
      </c>
      <c r="AA764" s="41" t="str">
        <f t="shared" si="15"/>
        <v>Complete - No Adjustment</v>
      </c>
      <c r="AB764" s="43"/>
      <c r="AC764" s="17"/>
      <c r="AD764" s="17"/>
      <c r="AE764" s="17"/>
      <c r="AF764" s="17"/>
      <c r="AG764" s="17"/>
      <c r="AH764" s="17"/>
      <c r="AI764" s="17"/>
      <c r="AJ764" s="17"/>
    </row>
    <row r="765" spans="1:36" s="9" customFormat="1" x14ac:dyDescent="0.2">
      <c r="A765" s="9">
        <v>755</v>
      </c>
      <c r="B765" s="31" t="s">
        <v>37</v>
      </c>
      <c r="C765" s="31" t="s">
        <v>757</v>
      </c>
      <c r="D765" s="31" t="s">
        <v>758</v>
      </c>
      <c r="E765" s="31" t="s">
        <v>759</v>
      </c>
      <c r="F765" s="31" t="s">
        <v>652</v>
      </c>
      <c r="G765" s="31" t="s">
        <v>42</v>
      </c>
      <c r="H765" s="32">
        <v>42118</v>
      </c>
      <c r="I765" s="51">
        <v>42123</v>
      </c>
      <c r="J765" s="52">
        <v>522.94000000000005</v>
      </c>
      <c r="K765" s="52">
        <v>79.7</v>
      </c>
      <c r="L765" s="53"/>
      <c r="M765" s="52" t="s">
        <v>760</v>
      </c>
      <c r="N765" s="53" t="s">
        <v>44</v>
      </c>
      <c r="O765" s="53" t="s">
        <v>60</v>
      </c>
      <c r="P765" s="53" t="s">
        <v>46</v>
      </c>
      <c r="Q765" s="53" t="s">
        <v>150</v>
      </c>
      <c r="R765" s="53" t="s">
        <v>48</v>
      </c>
      <c r="S765" s="31"/>
      <c r="T765" s="31" t="s">
        <v>761</v>
      </c>
      <c r="U765" s="31"/>
      <c r="V765" s="31"/>
      <c r="W765" s="40"/>
      <c r="X765" s="40"/>
      <c r="Y765" s="22">
        <v>0</v>
      </c>
      <c r="Z765" s="40">
        <f t="shared" si="16"/>
        <v>79.7</v>
      </c>
      <c r="AA765" s="41" t="str">
        <f t="shared" si="15"/>
        <v>Complete - No Adjustment</v>
      </c>
      <c r="AB765" s="43"/>
      <c r="AC765" s="17"/>
      <c r="AD765" s="17"/>
      <c r="AE765" s="17"/>
      <c r="AF765" s="17"/>
      <c r="AG765" s="17"/>
      <c r="AH765" s="17"/>
      <c r="AI765" s="17"/>
      <c r="AJ765" s="17"/>
    </row>
    <row r="766" spans="1:36" s="9" customFormat="1" x14ac:dyDescent="0.2">
      <c r="A766" s="9">
        <v>756</v>
      </c>
      <c r="B766" s="31" t="s">
        <v>37</v>
      </c>
      <c r="C766" s="31" t="s">
        <v>762</v>
      </c>
      <c r="D766" s="31" t="s">
        <v>763</v>
      </c>
      <c r="E766" s="31" t="s">
        <v>764</v>
      </c>
      <c r="F766" s="31" t="s">
        <v>584</v>
      </c>
      <c r="G766" s="31" t="s">
        <v>42</v>
      </c>
      <c r="H766" s="32">
        <v>42114</v>
      </c>
      <c r="I766" s="51">
        <v>42116</v>
      </c>
      <c r="J766" s="52">
        <v>318.86</v>
      </c>
      <c r="K766" s="52">
        <v>146.38</v>
      </c>
      <c r="L766" s="53"/>
      <c r="M766" s="52" t="s">
        <v>765</v>
      </c>
      <c r="N766" s="53" t="s">
        <v>44</v>
      </c>
      <c r="O766" s="53" t="s">
        <v>103</v>
      </c>
      <c r="P766" s="53" t="s">
        <v>68</v>
      </c>
      <c r="Q766" s="53" t="s">
        <v>73</v>
      </c>
      <c r="R766" s="53" t="s">
        <v>48</v>
      </c>
      <c r="S766" s="31"/>
      <c r="T766" s="31" t="s">
        <v>766</v>
      </c>
      <c r="U766" s="31"/>
      <c r="V766" s="31"/>
      <c r="W766" s="40"/>
      <c r="X766" s="40"/>
      <c r="Y766" s="22">
        <v>0</v>
      </c>
      <c r="Z766" s="40">
        <f t="shared" si="16"/>
        <v>146.38</v>
      </c>
      <c r="AA766" s="41" t="str">
        <f t="shared" si="15"/>
        <v>Complete - No Adjustment</v>
      </c>
      <c r="AB766" s="43"/>
      <c r="AC766" s="17"/>
      <c r="AD766" s="17"/>
      <c r="AE766" s="17"/>
      <c r="AF766" s="17"/>
      <c r="AG766" s="17"/>
      <c r="AH766" s="17"/>
      <c r="AI766" s="17"/>
      <c r="AJ766" s="17"/>
    </row>
    <row r="767" spans="1:36" s="9" customFormat="1" x14ac:dyDescent="0.2">
      <c r="A767" s="9">
        <v>757</v>
      </c>
      <c r="B767" s="31" t="s">
        <v>37</v>
      </c>
      <c r="C767" s="31" t="s">
        <v>762</v>
      </c>
      <c r="D767" s="31" t="s">
        <v>763</v>
      </c>
      <c r="E767" s="31" t="s">
        <v>764</v>
      </c>
      <c r="F767" s="31" t="s">
        <v>584</v>
      </c>
      <c r="G767" s="31" t="s">
        <v>42</v>
      </c>
      <c r="H767" s="32">
        <v>42114</v>
      </c>
      <c r="I767" s="51">
        <v>42116</v>
      </c>
      <c r="J767" s="52">
        <v>318.86</v>
      </c>
      <c r="K767" s="52">
        <v>17.32</v>
      </c>
      <c r="L767" s="53"/>
      <c r="M767" s="52" t="s">
        <v>765</v>
      </c>
      <c r="N767" s="53" t="s">
        <v>44</v>
      </c>
      <c r="O767" s="53" t="s">
        <v>103</v>
      </c>
      <c r="P767" s="53" t="s">
        <v>68</v>
      </c>
      <c r="Q767" s="53" t="s">
        <v>53</v>
      </c>
      <c r="R767" s="53" t="s">
        <v>48</v>
      </c>
      <c r="S767" s="31"/>
      <c r="T767" s="31" t="s">
        <v>766</v>
      </c>
      <c r="U767" s="31"/>
      <c r="V767" s="31"/>
      <c r="W767" s="40"/>
      <c r="X767" s="40"/>
      <c r="Y767" s="22">
        <v>0</v>
      </c>
      <c r="Z767" s="40">
        <f t="shared" si="16"/>
        <v>17.32</v>
      </c>
      <c r="AA767" s="41" t="str">
        <f t="shared" si="15"/>
        <v>Complete - No Adjustment</v>
      </c>
      <c r="AB767" s="43"/>
      <c r="AC767" s="17"/>
      <c r="AD767" s="17"/>
      <c r="AE767" s="17"/>
      <c r="AF767" s="17"/>
      <c r="AG767" s="17"/>
      <c r="AH767" s="17"/>
      <c r="AI767" s="17"/>
      <c r="AJ767" s="17"/>
    </row>
    <row r="768" spans="1:36" s="9" customFormat="1" x14ac:dyDescent="0.2">
      <c r="A768" s="9">
        <v>758</v>
      </c>
      <c r="B768" s="31" t="s">
        <v>37</v>
      </c>
      <c r="C768" s="31" t="s">
        <v>762</v>
      </c>
      <c r="D768" s="31" t="s">
        <v>763</v>
      </c>
      <c r="E768" s="31" t="s">
        <v>764</v>
      </c>
      <c r="F768" s="31" t="s">
        <v>584</v>
      </c>
      <c r="G768" s="31" t="s">
        <v>42</v>
      </c>
      <c r="H768" s="32">
        <v>42114</v>
      </c>
      <c r="I768" s="51">
        <v>42116</v>
      </c>
      <c r="J768" s="52">
        <v>318.86</v>
      </c>
      <c r="K768" s="52">
        <v>22.91</v>
      </c>
      <c r="L768" s="53"/>
      <c r="M768" s="52" t="s">
        <v>765</v>
      </c>
      <c r="N768" s="53" t="s">
        <v>44</v>
      </c>
      <c r="O768" s="53" t="s">
        <v>103</v>
      </c>
      <c r="P768" s="53" t="s">
        <v>68</v>
      </c>
      <c r="Q768" s="53" t="s">
        <v>150</v>
      </c>
      <c r="R768" s="53" t="s">
        <v>48</v>
      </c>
      <c r="S768" s="31"/>
      <c r="T768" s="31" t="s">
        <v>766</v>
      </c>
      <c r="U768" s="31"/>
      <c r="V768" s="31"/>
      <c r="W768" s="40"/>
      <c r="X768" s="40" t="s">
        <v>756</v>
      </c>
      <c r="Y768" s="22">
        <v>22.91</v>
      </c>
      <c r="Z768" s="40">
        <f t="shared" si="16"/>
        <v>0</v>
      </c>
      <c r="AA768" s="41" t="str">
        <f t="shared" si="15"/>
        <v>Complete - With Adjustment</v>
      </c>
      <c r="AB768" s="43"/>
      <c r="AC768" s="17"/>
      <c r="AD768" s="17"/>
      <c r="AE768" s="17"/>
      <c r="AF768" s="17"/>
      <c r="AG768" s="17"/>
      <c r="AH768" s="17"/>
      <c r="AI768" s="17"/>
      <c r="AJ768" s="17"/>
    </row>
    <row r="769" spans="1:36" s="9" customFormat="1" x14ac:dyDescent="0.2">
      <c r="A769" s="9">
        <v>759</v>
      </c>
      <c r="B769" s="31" t="s">
        <v>37</v>
      </c>
      <c r="C769" s="31" t="s">
        <v>762</v>
      </c>
      <c r="D769" s="31" t="s">
        <v>763</v>
      </c>
      <c r="E769" s="31" t="s">
        <v>764</v>
      </c>
      <c r="F769" s="31" t="s">
        <v>584</v>
      </c>
      <c r="G769" s="31" t="s">
        <v>42</v>
      </c>
      <c r="H769" s="32">
        <v>42114</v>
      </c>
      <c r="I769" s="51">
        <v>42116</v>
      </c>
      <c r="J769" s="52">
        <v>318.86</v>
      </c>
      <c r="K769" s="52">
        <v>132.25</v>
      </c>
      <c r="L769" s="53"/>
      <c r="M769" s="52" t="s">
        <v>765</v>
      </c>
      <c r="N769" s="53" t="s">
        <v>44</v>
      </c>
      <c r="O769" s="53" t="s">
        <v>103</v>
      </c>
      <c r="P769" s="53" t="s">
        <v>68</v>
      </c>
      <c r="Q769" s="53" t="s">
        <v>53</v>
      </c>
      <c r="R769" s="53" t="s">
        <v>48</v>
      </c>
      <c r="S769" s="31"/>
      <c r="T769" s="31" t="s">
        <v>766</v>
      </c>
      <c r="U769" s="31"/>
      <c r="V769" s="31"/>
      <c r="W769" s="40"/>
      <c r="X769" s="40"/>
      <c r="Y769" s="22">
        <v>0</v>
      </c>
      <c r="Z769" s="40">
        <f t="shared" si="16"/>
        <v>132.25</v>
      </c>
      <c r="AA769" s="41" t="str">
        <f t="shared" si="15"/>
        <v>Complete - No Adjustment</v>
      </c>
      <c r="AB769" s="43"/>
      <c r="AC769" s="17"/>
      <c r="AD769" s="17"/>
      <c r="AE769" s="17"/>
      <c r="AF769" s="17"/>
      <c r="AG769" s="17"/>
      <c r="AH769" s="17"/>
      <c r="AI769" s="17"/>
      <c r="AJ769" s="17"/>
    </row>
    <row r="770" spans="1:36" s="9" customFormat="1" x14ac:dyDescent="0.2">
      <c r="A770" s="9">
        <v>760</v>
      </c>
      <c r="B770" s="31" t="s">
        <v>37</v>
      </c>
      <c r="C770" s="31" t="s">
        <v>237</v>
      </c>
      <c r="D770" s="31" t="s">
        <v>238</v>
      </c>
      <c r="E770" s="31" t="s">
        <v>767</v>
      </c>
      <c r="F770" s="31" t="s">
        <v>703</v>
      </c>
      <c r="G770" s="31" t="s">
        <v>42</v>
      </c>
      <c r="H770" s="32">
        <v>42104</v>
      </c>
      <c r="I770" s="51">
        <v>42108</v>
      </c>
      <c r="J770" s="52">
        <v>86.52</v>
      </c>
      <c r="K770" s="52">
        <v>43.26</v>
      </c>
      <c r="L770" s="53"/>
      <c r="M770" s="52" t="s">
        <v>768</v>
      </c>
      <c r="N770" s="53" t="s">
        <v>44</v>
      </c>
      <c r="O770" s="53" t="s">
        <v>241</v>
      </c>
      <c r="P770" s="53" t="s">
        <v>224</v>
      </c>
      <c r="Q770" s="53" t="s">
        <v>370</v>
      </c>
      <c r="R770" s="53" t="s">
        <v>48</v>
      </c>
      <c r="S770" s="31"/>
      <c r="T770" s="31" t="s">
        <v>769</v>
      </c>
      <c r="U770" s="31"/>
      <c r="V770" s="31"/>
      <c r="W770" s="40"/>
      <c r="X770" s="40"/>
      <c r="Y770" s="22">
        <v>0</v>
      </c>
      <c r="Z770" s="40">
        <f t="shared" si="16"/>
        <v>43.26</v>
      </c>
      <c r="AA770" s="41" t="str">
        <f t="shared" si="15"/>
        <v>Complete - No Adjustment</v>
      </c>
      <c r="AB770" s="43"/>
      <c r="AC770" s="17"/>
      <c r="AD770" s="17"/>
      <c r="AE770" s="17"/>
      <c r="AF770" s="17"/>
      <c r="AG770" s="17"/>
      <c r="AH770" s="17"/>
      <c r="AI770" s="17"/>
      <c r="AJ770" s="17"/>
    </row>
    <row r="771" spans="1:36" s="9" customFormat="1" x14ac:dyDescent="0.2">
      <c r="A771" s="9">
        <v>761</v>
      </c>
      <c r="B771" s="31" t="s">
        <v>37</v>
      </c>
      <c r="C771" s="31" t="s">
        <v>237</v>
      </c>
      <c r="D771" s="31" t="s">
        <v>238</v>
      </c>
      <c r="E771" s="31" t="s">
        <v>767</v>
      </c>
      <c r="F771" s="31" t="s">
        <v>703</v>
      </c>
      <c r="G771" s="31" t="s">
        <v>42</v>
      </c>
      <c r="H771" s="32">
        <v>42104</v>
      </c>
      <c r="I771" s="51">
        <v>42108</v>
      </c>
      <c r="J771" s="52">
        <v>86.52</v>
      </c>
      <c r="K771" s="52">
        <v>43.26</v>
      </c>
      <c r="L771" s="53"/>
      <c r="M771" s="52" t="s">
        <v>768</v>
      </c>
      <c r="N771" s="53" t="s">
        <v>44</v>
      </c>
      <c r="O771" s="53" t="s">
        <v>241</v>
      </c>
      <c r="P771" s="53" t="s">
        <v>224</v>
      </c>
      <c r="Q771" s="53" t="s">
        <v>370</v>
      </c>
      <c r="R771" s="53" t="s">
        <v>48</v>
      </c>
      <c r="S771" s="31"/>
      <c r="T771" s="31" t="s">
        <v>769</v>
      </c>
      <c r="U771" s="31"/>
      <c r="V771" s="31"/>
      <c r="W771" s="40"/>
      <c r="X771" s="40"/>
      <c r="Y771" s="22">
        <v>0</v>
      </c>
      <c r="Z771" s="40">
        <f t="shared" si="16"/>
        <v>43.26</v>
      </c>
      <c r="AA771" s="41" t="str">
        <f t="shared" si="15"/>
        <v>Complete - No Adjustment</v>
      </c>
      <c r="AB771" s="43"/>
      <c r="AC771" s="17"/>
      <c r="AD771" s="17"/>
      <c r="AE771" s="17"/>
      <c r="AF771" s="17"/>
      <c r="AG771" s="17"/>
      <c r="AH771" s="17"/>
      <c r="AI771" s="17"/>
      <c r="AJ771" s="17"/>
    </row>
    <row r="772" spans="1:36" s="9" customFormat="1" x14ac:dyDescent="0.2">
      <c r="A772" s="9">
        <v>762</v>
      </c>
      <c r="B772" s="31" t="s">
        <v>37</v>
      </c>
      <c r="C772" s="31" t="s">
        <v>237</v>
      </c>
      <c r="D772" s="31" t="s">
        <v>238</v>
      </c>
      <c r="E772" s="31" t="s">
        <v>770</v>
      </c>
      <c r="F772" s="31" t="s">
        <v>577</v>
      </c>
      <c r="G772" s="31" t="s">
        <v>42</v>
      </c>
      <c r="H772" s="32">
        <v>42111</v>
      </c>
      <c r="I772" s="51">
        <v>42115</v>
      </c>
      <c r="J772" s="52">
        <v>101.1</v>
      </c>
      <c r="K772" s="52">
        <v>10.32</v>
      </c>
      <c r="L772" s="53"/>
      <c r="M772" s="52" t="s">
        <v>771</v>
      </c>
      <c r="N772" s="53" t="s">
        <v>44</v>
      </c>
      <c r="O772" s="53" t="s">
        <v>241</v>
      </c>
      <c r="P772" s="53" t="s">
        <v>224</v>
      </c>
      <c r="Q772" s="53" t="s">
        <v>47</v>
      </c>
      <c r="R772" s="53" t="s">
        <v>48</v>
      </c>
      <c r="S772" s="31"/>
      <c r="T772" s="31" t="s">
        <v>772</v>
      </c>
      <c r="U772" s="31"/>
      <c r="V772" s="31"/>
      <c r="W772" s="40"/>
      <c r="X772" s="40"/>
      <c r="Y772" s="22">
        <v>0</v>
      </c>
      <c r="Z772" s="40">
        <f t="shared" si="16"/>
        <v>10.32</v>
      </c>
      <c r="AA772" s="41" t="str">
        <f t="shared" si="15"/>
        <v>Complete - No Adjustment</v>
      </c>
      <c r="AB772" s="43"/>
      <c r="AC772" s="17"/>
      <c r="AD772" s="17"/>
      <c r="AE772" s="17"/>
      <c r="AF772" s="17"/>
      <c r="AG772" s="17"/>
      <c r="AH772" s="17"/>
      <c r="AI772" s="17"/>
      <c r="AJ772" s="17"/>
    </row>
    <row r="773" spans="1:36" s="9" customFormat="1" hidden="1" x14ac:dyDescent="0.2">
      <c r="A773" s="9">
        <v>763</v>
      </c>
      <c r="B773" s="31" t="s">
        <v>37</v>
      </c>
      <c r="C773" s="31" t="s">
        <v>237</v>
      </c>
      <c r="D773" s="31" t="s">
        <v>238</v>
      </c>
      <c r="E773" s="31" t="s">
        <v>770</v>
      </c>
      <c r="F773" s="31" t="s">
        <v>577</v>
      </c>
      <c r="G773" s="31" t="s">
        <v>42</v>
      </c>
      <c r="H773" s="32">
        <v>42111</v>
      </c>
      <c r="I773" s="51">
        <v>42115</v>
      </c>
      <c r="J773" s="52">
        <v>101.1</v>
      </c>
      <c r="K773" s="52">
        <v>22</v>
      </c>
      <c r="L773" s="53"/>
      <c r="M773" s="52" t="s">
        <v>771</v>
      </c>
      <c r="N773" s="53" t="s">
        <v>44</v>
      </c>
      <c r="O773" s="53" t="s">
        <v>241</v>
      </c>
      <c r="P773" s="53" t="s">
        <v>70</v>
      </c>
      <c r="Q773" s="53" t="s">
        <v>47</v>
      </c>
      <c r="R773" s="53" t="s">
        <v>48</v>
      </c>
      <c r="S773" s="31"/>
      <c r="T773" s="31" t="s">
        <v>772</v>
      </c>
      <c r="U773" s="31"/>
      <c r="V773" s="31"/>
      <c r="W773" s="40"/>
      <c r="X773" s="40" t="s">
        <v>0</v>
      </c>
      <c r="Y773" s="22">
        <v>22</v>
      </c>
      <c r="Z773" s="40">
        <f t="shared" si="16"/>
        <v>0</v>
      </c>
      <c r="AA773" s="41" t="str">
        <f t="shared" si="15"/>
        <v>Complete - With Adjustment</v>
      </c>
      <c r="AB773" s="43"/>
      <c r="AC773" s="17"/>
      <c r="AD773" s="17"/>
      <c r="AE773" s="17"/>
      <c r="AF773" s="17"/>
      <c r="AG773" s="17"/>
      <c r="AH773" s="17"/>
      <c r="AI773" s="17"/>
      <c r="AJ773" s="17"/>
    </row>
    <row r="774" spans="1:36" s="9" customFormat="1" x14ac:dyDescent="0.2">
      <c r="A774" s="9">
        <v>764</v>
      </c>
      <c r="B774" s="31" t="s">
        <v>37</v>
      </c>
      <c r="C774" s="31" t="s">
        <v>237</v>
      </c>
      <c r="D774" s="31" t="s">
        <v>238</v>
      </c>
      <c r="E774" s="31" t="s">
        <v>770</v>
      </c>
      <c r="F774" s="31" t="s">
        <v>577</v>
      </c>
      <c r="G774" s="31" t="s">
        <v>42</v>
      </c>
      <c r="H774" s="32">
        <v>42111</v>
      </c>
      <c r="I774" s="51">
        <v>42115</v>
      </c>
      <c r="J774" s="52">
        <v>101.1</v>
      </c>
      <c r="K774" s="52">
        <v>68.78</v>
      </c>
      <c r="L774" s="53"/>
      <c r="M774" s="52" t="s">
        <v>771</v>
      </c>
      <c r="N774" s="53" t="s">
        <v>44</v>
      </c>
      <c r="O774" s="53" t="s">
        <v>241</v>
      </c>
      <c r="P774" s="53" t="s">
        <v>224</v>
      </c>
      <c r="Q774" s="53" t="s">
        <v>47</v>
      </c>
      <c r="R774" s="53" t="s">
        <v>48</v>
      </c>
      <c r="S774" s="31"/>
      <c r="T774" s="31" t="s">
        <v>772</v>
      </c>
      <c r="U774" s="31"/>
      <c r="V774" s="31"/>
      <c r="W774" s="40"/>
      <c r="X774" s="40"/>
      <c r="Y774" s="22">
        <v>0</v>
      </c>
      <c r="Z774" s="40">
        <f t="shared" si="16"/>
        <v>68.78</v>
      </c>
      <c r="AA774" s="41" t="str">
        <f t="shared" ref="AA774:AA837" si="17">IF(Y774&lt;&gt;0,"Complete - With Adjustment","Complete - No Adjustment")</f>
        <v>Complete - No Adjustment</v>
      </c>
      <c r="AB774" s="43"/>
      <c r="AC774" s="17"/>
      <c r="AD774" s="17"/>
      <c r="AE774" s="17"/>
      <c r="AF774" s="17"/>
      <c r="AG774" s="17"/>
      <c r="AH774" s="17"/>
      <c r="AI774" s="17"/>
      <c r="AJ774" s="17"/>
    </row>
    <row r="775" spans="1:36" s="9" customFormat="1" x14ac:dyDescent="0.2">
      <c r="A775" s="9">
        <v>765</v>
      </c>
      <c r="B775" s="31" t="s">
        <v>37</v>
      </c>
      <c r="C775" s="31" t="s">
        <v>773</v>
      </c>
      <c r="D775" s="31" t="s">
        <v>774</v>
      </c>
      <c r="E775" s="31" t="s">
        <v>775</v>
      </c>
      <c r="F775" s="31" t="s">
        <v>547</v>
      </c>
      <c r="G775" s="31" t="s">
        <v>42</v>
      </c>
      <c r="H775" s="32">
        <v>42096</v>
      </c>
      <c r="I775" s="51">
        <v>42101</v>
      </c>
      <c r="J775" s="52">
        <v>497.35</v>
      </c>
      <c r="K775" s="52">
        <v>338</v>
      </c>
      <c r="L775" s="53"/>
      <c r="M775" s="52" t="s">
        <v>776</v>
      </c>
      <c r="N775" s="53" t="s">
        <v>44</v>
      </c>
      <c r="O775" s="53" t="s">
        <v>103</v>
      </c>
      <c r="P775" s="53" t="s">
        <v>68</v>
      </c>
      <c r="Q775" s="53" t="s">
        <v>53</v>
      </c>
      <c r="R775" s="53" t="s">
        <v>48</v>
      </c>
      <c r="S775" s="31"/>
      <c r="T775" s="31" t="s">
        <v>777</v>
      </c>
      <c r="U775" s="31"/>
      <c r="V775" s="31"/>
      <c r="W775" s="40"/>
      <c r="X775" s="40"/>
      <c r="Y775" s="22">
        <v>0</v>
      </c>
      <c r="Z775" s="40">
        <f t="shared" si="16"/>
        <v>338</v>
      </c>
      <c r="AA775" s="41" t="str">
        <f t="shared" si="17"/>
        <v>Complete - No Adjustment</v>
      </c>
      <c r="AB775" s="43"/>
      <c r="AC775" s="17"/>
      <c r="AD775" s="17"/>
      <c r="AE775" s="17"/>
      <c r="AF775" s="17"/>
      <c r="AG775" s="17"/>
      <c r="AH775" s="17"/>
      <c r="AI775" s="17"/>
      <c r="AJ775" s="17"/>
    </row>
    <row r="776" spans="1:36" s="9" customFormat="1" x14ac:dyDescent="0.2">
      <c r="A776" s="9">
        <v>766</v>
      </c>
      <c r="B776" s="31" t="s">
        <v>37</v>
      </c>
      <c r="C776" s="31" t="s">
        <v>773</v>
      </c>
      <c r="D776" s="31" t="s">
        <v>774</v>
      </c>
      <c r="E776" s="31" t="s">
        <v>775</v>
      </c>
      <c r="F776" s="31" t="s">
        <v>547</v>
      </c>
      <c r="G776" s="31" t="s">
        <v>42</v>
      </c>
      <c r="H776" s="32">
        <v>42096</v>
      </c>
      <c r="I776" s="51">
        <v>42101</v>
      </c>
      <c r="J776" s="52">
        <v>497.35</v>
      </c>
      <c r="K776" s="52">
        <v>125.35</v>
      </c>
      <c r="L776" s="53"/>
      <c r="M776" s="52" t="s">
        <v>776</v>
      </c>
      <c r="N776" s="53" t="s">
        <v>44</v>
      </c>
      <c r="O776" s="53" t="s">
        <v>103</v>
      </c>
      <c r="P776" s="53" t="s">
        <v>68</v>
      </c>
      <c r="Q776" s="53" t="s">
        <v>73</v>
      </c>
      <c r="R776" s="53" t="s">
        <v>48</v>
      </c>
      <c r="S776" s="31"/>
      <c r="T776" s="31" t="s">
        <v>777</v>
      </c>
      <c r="U776" s="31"/>
      <c r="V776" s="31"/>
      <c r="W776" s="40"/>
      <c r="X776" s="40"/>
      <c r="Y776" s="22">
        <v>0</v>
      </c>
      <c r="Z776" s="40">
        <f t="shared" si="16"/>
        <v>125.35</v>
      </c>
      <c r="AA776" s="41" t="str">
        <f t="shared" si="17"/>
        <v>Complete - No Adjustment</v>
      </c>
      <c r="AB776" s="43"/>
      <c r="AC776" s="17"/>
      <c r="AD776" s="17"/>
      <c r="AE776" s="17"/>
      <c r="AF776" s="17"/>
      <c r="AG776" s="17"/>
      <c r="AH776" s="17"/>
      <c r="AI776" s="17"/>
      <c r="AJ776" s="17"/>
    </row>
    <row r="777" spans="1:36" s="9" customFormat="1" x14ac:dyDescent="0.2">
      <c r="A777" s="9">
        <v>767</v>
      </c>
      <c r="B777" s="31" t="s">
        <v>37</v>
      </c>
      <c r="C777" s="31" t="s">
        <v>773</v>
      </c>
      <c r="D777" s="31" t="s">
        <v>774</v>
      </c>
      <c r="E777" s="31" t="s">
        <v>775</v>
      </c>
      <c r="F777" s="31" t="s">
        <v>547</v>
      </c>
      <c r="G777" s="31" t="s">
        <v>42</v>
      </c>
      <c r="H777" s="32">
        <v>42096</v>
      </c>
      <c r="I777" s="51">
        <v>42101</v>
      </c>
      <c r="J777" s="52">
        <v>497.35</v>
      </c>
      <c r="K777" s="52">
        <v>34</v>
      </c>
      <c r="L777" s="53"/>
      <c r="M777" s="52" t="s">
        <v>776</v>
      </c>
      <c r="N777" s="53" t="s">
        <v>44</v>
      </c>
      <c r="O777" s="53" t="s">
        <v>103</v>
      </c>
      <c r="P777" s="53" t="s">
        <v>68</v>
      </c>
      <c r="Q777" s="53" t="s">
        <v>53</v>
      </c>
      <c r="R777" s="53" t="s">
        <v>48</v>
      </c>
      <c r="S777" s="31"/>
      <c r="T777" s="31" t="s">
        <v>777</v>
      </c>
      <c r="U777" s="31"/>
      <c r="V777" s="31"/>
      <c r="W777" s="40"/>
      <c r="X777" s="40"/>
      <c r="Y777" s="22">
        <v>0</v>
      </c>
      <c r="Z777" s="40">
        <f t="shared" si="16"/>
        <v>34</v>
      </c>
      <c r="AA777" s="41" t="str">
        <f t="shared" si="17"/>
        <v>Complete - No Adjustment</v>
      </c>
      <c r="AB777" s="43"/>
      <c r="AC777" s="17"/>
      <c r="AD777" s="17"/>
      <c r="AE777" s="17"/>
      <c r="AF777" s="17"/>
      <c r="AG777" s="17"/>
      <c r="AH777" s="17"/>
      <c r="AI777" s="17"/>
      <c r="AJ777" s="17"/>
    </row>
    <row r="778" spans="1:36" s="9" customFormat="1" x14ac:dyDescent="0.2">
      <c r="A778" s="9">
        <v>768</v>
      </c>
      <c r="B778" s="31" t="s">
        <v>37</v>
      </c>
      <c r="C778" s="31" t="s">
        <v>248</v>
      </c>
      <c r="D778" s="31" t="s">
        <v>249</v>
      </c>
      <c r="E778" s="31" t="s">
        <v>778</v>
      </c>
      <c r="F778" s="31" t="s">
        <v>553</v>
      </c>
      <c r="G778" s="31" t="s">
        <v>42</v>
      </c>
      <c r="H778" s="32">
        <v>42100</v>
      </c>
      <c r="I778" s="51">
        <v>42103</v>
      </c>
      <c r="J778" s="52">
        <v>380.52</v>
      </c>
      <c r="K778" s="52">
        <v>14.55</v>
      </c>
      <c r="L778" s="53"/>
      <c r="M778" s="52" t="s">
        <v>779</v>
      </c>
      <c r="N778" s="53" t="s">
        <v>44</v>
      </c>
      <c r="O778" s="53" t="s">
        <v>96</v>
      </c>
      <c r="P778" s="53" t="s">
        <v>46</v>
      </c>
      <c r="Q778" s="53" t="s">
        <v>47</v>
      </c>
      <c r="R778" s="53" t="s">
        <v>48</v>
      </c>
      <c r="S778" s="31"/>
      <c r="T778" s="31" t="s">
        <v>780</v>
      </c>
      <c r="U778" s="31"/>
      <c r="V778" s="31"/>
      <c r="W778" s="40"/>
      <c r="X778" s="40"/>
      <c r="Y778" s="22">
        <v>0</v>
      </c>
      <c r="Z778" s="40">
        <f t="shared" si="16"/>
        <v>14.55</v>
      </c>
      <c r="AA778" s="41" t="str">
        <f t="shared" si="17"/>
        <v>Complete - No Adjustment</v>
      </c>
      <c r="AB778" s="43"/>
      <c r="AC778" s="17"/>
      <c r="AD778" s="17"/>
      <c r="AE778" s="17"/>
      <c r="AF778" s="17"/>
      <c r="AG778" s="17"/>
      <c r="AH778" s="17"/>
      <c r="AI778" s="17"/>
      <c r="AJ778" s="17"/>
    </row>
    <row r="779" spans="1:36" s="9" customFormat="1" x14ac:dyDescent="0.2">
      <c r="A779" s="9">
        <v>769</v>
      </c>
      <c r="B779" s="31" t="s">
        <v>37</v>
      </c>
      <c r="C779" s="31" t="s">
        <v>248</v>
      </c>
      <c r="D779" s="31" t="s">
        <v>249</v>
      </c>
      <c r="E779" s="31" t="s">
        <v>778</v>
      </c>
      <c r="F779" s="31" t="s">
        <v>553</v>
      </c>
      <c r="G779" s="31" t="s">
        <v>42</v>
      </c>
      <c r="H779" s="32">
        <v>42100</v>
      </c>
      <c r="I779" s="51">
        <v>42103</v>
      </c>
      <c r="J779" s="52">
        <v>380.52</v>
      </c>
      <c r="K779" s="52">
        <v>18.57</v>
      </c>
      <c r="L779" s="53"/>
      <c r="M779" s="52" t="s">
        <v>779</v>
      </c>
      <c r="N779" s="53" t="s">
        <v>44</v>
      </c>
      <c r="O779" s="53" t="s">
        <v>96</v>
      </c>
      <c r="P779" s="53" t="s">
        <v>46</v>
      </c>
      <c r="Q779" s="53" t="s">
        <v>53</v>
      </c>
      <c r="R779" s="53" t="s">
        <v>48</v>
      </c>
      <c r="S779" s="31"/>
      <c r="T779" s="31" t="s">
        <v>780</v>
      </c>
      <c r="U779" s="31"/>
      <c r="V779" s="31"/>
      <c r="W779" s="40"/>
      <c r="X779" s="40"/>
      <c r="Y779" s="22">
        <v>0</v>
      </c>
      <c r="Z779" s="40">
        <f t="shared" ref="Z779:Z842" si="18">K779-Y779</f>
        <v>18.57</v>
      </c>
      <c r="AA779" s="41" t="str">
        <f t="shared" si="17"/>
        <v>Complete - No Adjustment</v>
      </c>
      <c r="AB779" s="43"/>
      <c r="AC779" s="17"/>
      <c r="AD779" s="17"/>
      <c r="AE779" s="17"/>
      <c r="AF779" s="17"/>
      <c r="AG779" s="17"/>
      <c r="AH779" s="17"/>
      <c r="AI779" s="17"/>
      <c r="AJ779" s="17"/>
    </row>
    <row r="780" spans="1:36" s="9" customFormat="1" x14ac:dyDescent="0.2">
      <c r="A780" s="9">
        <v>770</v>
      </c>
      <c r="B780" s="31" t="s">
        <v>37</v>
      </c>
      <c r="C780" s="31" t="s">
        <v>248</v>
      </c>
      <c r="D780" s="31" t="s">
        <v>249</v>
      </c>
      <c r="E780" s="31" t="s">
        <v>778</v>
      </c>
      <c r="F780" s="31" t="s">
        <v>553</v>
      </c>
      <c r="G780" s="31" t="s">
        <v>42</v>
      </c>
      <c r="H780" s="32">
        <v>42100</v>
      </c>
      <c r="I780" s="51">
        <v>42103</v>
      </c>
      <c r="J780" s="52">
        <v>380.52</v>
      </c>
      <c r="K780" s="52">
        <v>176.05</v>
      </c>
      <c r="L780" s="53"/>
      <c r="M780" s="52" t="s">
        <v>779</v>
      </c>
      <c r="N780" s="53" t="s">
        <v>44</v>
      </c>
      <c r="O780" s="53" t="s">
        <v>96</v>
      </c>
      <c r="P780" s="53" t="s">
        <v>46</v>
      </c>
      <c r="Q780" s="53" t="s">
        <v>53</v>
      </c>
      <c r="R780" s="53" t="s">
        <v>48</v>
      </c>
      <c r="S780" s="31"/>
      <c r="T780" s="31" t="s">
        <v>780</v>
      </c>
      <c r="U780" s="31"/>
      <c r="V780" s="31"/>
      <c r="W780" s="40"/>
      <c r="X780" s="40"/>
      <c r="Y780" s="22">
        <v>0</v>
      </c>
      <c r="Z780" s="40">
        <f t="shared" si="18"/>
        <v>176.05</v>
      </c>
      <c r="AA780" s="41" t="str">
        <f t="shared" si="17"/>
        <v>Complete - No Adjustment</v>
      </c>
      <c r="AB780" s="43"/>
      <c r="AC780" s="17"/>
      <c r="AD780" s="17"/>
      <c r="AE780" s="17"/>
      <c r="AF780" s="17"/>
      <c r="AG780" s="17"/>
      <c r="AH780" s="17"/>
      <c r="AI780" s="17"/>
      <c r="AJ780" s="17"/>
    </row>
    <row r="781" spans="1:36" s="9" customFormat="1" x14ac:dyDescent="0.2">
      <c r="A781" s="9">
        <v>771</v>
      </c>
      <c r="B781" s="31" t="s">
        <v>37</v>
      </c>
      <c r="C781" s="31" t="s">
        <v>248</v>
      </c>
      <c r="D781" s="31" t="s">
        <v>249</v>
      </c>
      <c r="E781" s="31" t="s">
        <v>778</v>
      </c>
      <c r="F781" s="31" t="s">
        <v>553</v>
      </c>
      <c r="G781" s="31" t="s">
        <v>42</v>
      </c>
      <c r="H781" s="32">
        <v>42100</v>
      </c>
      <c r="I781" s="51">
        <v>42103</v>
      </c>
      <c r="J781" s="52">
        <v>380.52</v>
      </c>
      <c r="K781" s="52">
        <v>11.5</v>
      </c>
      <c r="L781" s="53"/>
      <c r="M781" s="52" t="s">
        <v>779</v>
      </c>
      <c r="N781" s="53" t="s">
        <v>44</v>
      </c>
      <c r="O781" s="53" t="s">
        <v>96</v>
      </c>
      <c r="P781" s="53" t="s">
        <v>46</v>
      </c>
      <c r="Q781" s="53" t="s">
        <v>53</v>
      </c>
      <c r="R781" s="53" t="s">
        <v>48</v>
      </c>
      <c r="S781" s="31"/>
      <c r="T781" s="31" t="s">
        <v>780</v>
      </c>
      <c r="U781" s="31"/>
      <c r="V781" s="31"/>
      <c r="W781" s="40"/>
      <c r="X781" s="40"/>
      <c r="Y781" s="22">
        <v>0</v>
      </c>
      <c r="Z781" s="40">
        <f t="shared" si="18"/>
        <v>11.5</v>
      </c>
      <c r="AA781" s="41" t="str">
        <f t="shared" si="17"/>
        <v>Complete - No Adjustment</v>
      </c>
      <c r="AB781" s="43"/>
      <c r="AC781" s="17"/>
      <c r="AD781" s="17"/>
      <c r="AE781" s="17"/>
      <c r="AF781" s="17"/>
      <c r="AG781" s="17"/>
      <c r="AH781" s="17"/>
      <c r="AI781" s="17"/>
      <c r="AJ781" s="17"/>
    </row>
    <row r="782" spans="1:36" s="9" customFormat="1" x14ac:dyDescent="0.2">
      <c r="A782" s="9">
        <v>772</v>
      </c>
      <c r="B782" s="31" t="s">
        <v>37</v>
      </c>
      <c r="C782" s="31" t="s">
        <v>248</v>
      </c>
      <c r="D782" s="31" t="s">
        <v>249</v>
      </c>
      <c r="E782" s="31" t="s">
        <v>778</v>
      </c>
      <c r="F782" s="31" t="s">
        <v>553</v>
      </c>
      <c r="G782" s="31" t="s">
        <v>42</v>
      </c>
      <c r="H782" s="32">
        <v>42100</v>
      </c>
      <c r="I782" s="51">
        <v>42103</v>
      </c>
      <c r="J782" s="52">
        <v>380.52</v>
      </c>
      <c r="K782" s="52">
        <v>159.85</v>
      </c>
      <c r="L782" s="53"/>
      <c r="M782" s="52" t="s">
        <v>779</v>
      </c>
      <c r="N782" s="53" t="s">
        <v>44</v>
      </c>
      <c r="O782" s="53" t="s">
        <v>96</v>
      </c>
      <c r="P782" s="53" t="s">
        <v>46</v>
      </c>
      <c r="Q782" s="53" t="s">
        <v>73</v>
      </c>
      <c r="R782" s="53" t="s">
        <v>48</v>
      </c>
      <c r="S782" s="31"/>
      <c r="T782" s="31" t="s">
        <v>780</v>
      </c>
      <c r="U782" s="31"/>
      <c r="V782" s="31"/>
      <c r="W782" s="40"/>
      <c r="X782" s="40"/>
      <c r="Y782" s="22">
        <v>0</v>
      </c>
      <c r="Z782" s="40">
        <f t="shared" si="18"/>
        <v>159.85</v>
      </c>
      <c r="AA782" s="41" t="str">
        <f t="shared" si="17"/>
        <v>Complete - No Adjustment</v>
      </c>
      <c r="AB782" s="43"/>
      <c r="AC782" s="17"/>
      <c r="AD782" s="17"/>
      <c r="AE782" s="17"/>
      <c r="AF782" s="17"/>
      <c r="AG782" s="17"/>
      <c r="AH782" s="17"/>
      <c r="AI782" s="17"/>
      <c r="AJ782" s="17"/>
    </row>
    <row r="783" spans="1:36" s="9" customFormat="1" x14ac:dyDescent="0.2">
      <c r="A783" s="9">
        <v>773</v>
      </c>
      <c r="B783" s="31" t="s">
        <v>37</v>
      </c>
      <c r="C783" s="31" t="s">
        <v>253</v>
      </c>
      <c r="D783" s="31" t="s">
        <v>254</v>
      </c>
      <c r="E783" s="31" t="s">
        <v>781</v>
      </c>
      <c r="F783" s="31" t="s">
        <v>577</v>
      </c>
      <c r="G783" s="31" t="s">
        <v>42</v>
      </c>
      <c r="H783" s="32">
        <v>42111</v>
      </c>
      <c r="I783" s="51">
        <v>42115</v>
      </c>
      <c r="J783" s="52">
        <v>913.77</v>
      </c>
      <c r="K783" s="52">
        <v>5.75</v>
      </c>
      <c r="L783" s="53"/>
      <c r="M783" s="52" t="s">
        <v>782</v>
      </c>
      <c r="N783" s="53" t="s">
        <v>44</v>
      </c>
      <c r="O783" s="53" t="s">
        <v>148</v>
      </c>
      <c r="P783" s="53" t="s">
        <v>68</v>
      </c>
      <c r="Q783" s="53" t="s">
        <v>53</v>
      </c>
      <c r="R783" s="53" t="s">
        <v>48</v>
      </c>
      <c r="S783" s="31"/>
      <c r="T783" s="31" t="s">
        <v>783</v>
      </c>
      <c r="U783" s="31"/>
      <c r="V783" s="31"/>
      <c r="W783" s="40"/>
      <c r="X783" s="40"/>
      <c r="Y783" s="22">
        <v>0</v>
      </c>
      <c r="Z783" s="40">
        <f t="shared" si="18"/>
        <v>5.75</v>
      </c>
      <c r="AA783" s="41" t="str">
        <f t="shared" si="17"/>
        <v>Complete - No Adjustment</v>
      </c>
      <c r="AB783" s="43"/>
      <c r="AC783" s="17"/>
      <c r="AD783" s="17"/>
      <c r="AE783" s="17"/>
      <c r="AF783" s="17"/>
      <c r="AG783" s="17"/>
      <c r="AH783" s="17"/>
      <c r="AI783" s="17"/>
      <c r="AJ783" s="17"/>
    </row>
    <row r="784" spans="1:36" s="9" customFormat="1" x14ac:dyDescent="0.2">
      <c r="A784" s="9">
        <v>774</v>
      </c>
      <c r="B784" s="31" t="s">
        <v>37</v>
      </c>
      <c r="C784" s="31" t="s">
        <v>253</v>
      </c>
      <c r="D784" s="31" t="s">
        <v>254</v>
      </c>
      <c r="E784" s="31" t="s">
        <v>781</v>
      </c>
      <c r="F784" s="31" t="s">
        <v>577</v>
      </c>
      <c r="G784" s="31" t="s">
        <v>42</v>
      </c>
      <c r="H784" s="32">
        <v>42111</v>
      </c>
      <c r="I784" s="51">
        <v>42115</v>
      </c>
      <c r="J784" s="52">
        <v>913.77</v>
      </c>
      <c r="K784" s="52">
        <v>26</v>
      </c>
      <c r="L784" s="53"/>
      <c r="M784" s="52" t="s">
        <v>782</v>
      </c>
      <c r="N784" s="53" t="s">
        <v>44</v>
      </c>
      <c r="O784" s="53" t="s">
        <v>148</v>
      </c>
      <c r="P784" s="53" t="s">
        <v>68</v>
      </c>
      <c r="Q784" s="53" t="s">
        <v>53</v>
      </c>
      <c r="R784" s="53" t="s">
        <v>48</v>
      </c>
      <c r="S784" s="31"/>
      <c r="T784" s="31" t="s">
        <v>783</v>
      </c>
      <c r="U784" s="31"/>
      <c r="V784" s="31"/>
      <c r="W784" s="40"/>
      <c r="X784" s="40"/>
      <c r="Y784" s="22">
        <v>0</v>
      </c>
      <c r="Z784" s="40">
        <f t="shared" si="18"/>
        <v>26</v>
      </c>
      <c r="AA784" s="41" t="str">
        <f t="shared" si="17"/>
        <v>Complete - No Adjustment</v>
      </c>
      <c r="AB784" s="43"/>
      <c r="AC784" s="17"/>
      <c r="AD784" s="17"/>
      <c r="AE784" s="17"/>
      <c r="AF784" s="17"/>
      <c r="AG784" s="17"/>
      <c r="AH784" s="17"/>
      <c r="AI784" s="17"/>
      <c r="AJ784" s="17"/>
    </row>
    <row r="785" spans="1:36" s="9" customFormat="1" x14ac:dyDescent="0.2">
      <c r="A785" s="9">
        <v>775</v>
      </c>
      <c r="B785" s="31" t="s">
        <v>37</v>
      </c>
      <c r="C785" s="31" t="s">
        <v>253</v>
      </c>
      <c r="D785" s="31" t="s">
        <v>254</v>
      </c>
      <c r="E785" s="31" t="s">
        <v>781</v>
      </c>
      <c r="F785" s="31" t="s">
        <v>577</v>
      </c>
      <c r="G785" s="31" t="s">
        <v>42</v>
      </c>
      <c r="H785" s="32">
        <v>42111</v>
      </c>
      <c r="I785" s="51">
        <v>42115</v>
      </c>
      <c r="J785" s="52">
        <v>913.77</v>
      </c>
      <c r="K785" s="52">
        <v>5.34</v>
      </c>
      <c r="L785" s="53"/>
      <c r="M785" s="52" t="s">
        <v>782</v>
      </c>
      <c r="N785" s="53" t="s">
        <v>44</v>
      </c>
      <c r="O785" s="53" t="s">
        <v>148</v>
      </c>
      <c r="P785" s="53" t="s">
        <v>68</v>
      </c>
      <c r="Q785" s="53" t="s">
        <v>53</v>
      </c>
      <c r="R785" s="53" t="s">
        <v>48</v>
      </c>
      <c r="S785" s="31"/>
      <c r="T785" s="31" t="s">
        <v>783</v>
      </c>
      <c r="U785" s="31"/>
      <c r="V785" s="31"/>
      <c r="W785" s="40"/>
      <c r="X785" s="40"/>
      <c r="Y785" s="22">
        <v>0</v>
      </c>
      <c r="Z785" s="40">
        <f t="shared" si="18"/>
        <v>5.34</v>
      </c>
      <c r="AA785" s="41" t="str">
        <f t="shared" si="17"/>
        <v>Complete - No Adjustment</v>
      </c>
      <c r="AB785" s="43"/>
      <c r="AC785" s="17"/>
      <c r="AD785" s="17"/>
      <c r="AE785" s="17"/>
      <c r="AF785" s="17"/>
      <c r="AG785" s="17"/>
      <c r="AH785" s="17"/>
      <c r="AI785" s="17"/>
      <c r="AJ785" s="17"/>
    </row>
    <row r="786" spans="1:36" s="9" customFormat="1" x14ac:dyDescent="0.2">
      <c r="A786" s="9">
        <v>776</v>
      </c>
      <c r="B786" s="31" t="s">
        <v>37</v>
      </c>
      <c r="C786" s="31" t="s">
        <v>253</v>
      </c>
      <c r="D786" s="31" t="s">
        <v>254</v>
      </c>
      <c r="E786" s="31" t="s">
        <v>781</v>
      </c>
      <c r="F786" s="31" t="s">
        <v>577</v>
      </c>
      <c r="G786" s="31" t="s">
        <v>42</v>
      </c>
      <c r="H786" s="32">
        <v>42111</v>
      </c>
      <c r="I786" s="51">
        <v>42115</v>
      </c>
      <c r="J786" s="52">
        <v>913.77</v>
      </c>
      <c r="K786" s="52">
        <v>9.2899999999999991</v>
      </c>
      <c r="L786" s="53"/>
      <c r="M786" s="52" t="s">
        <v>782</v>
      </c>
      <c r="N786" s="53" t="s">
        <v>44</v>
      </c>
      <c r="O786" s="53" t="s">
        <v>148</v>
      </c>
      <c r="P786" s="53" t="s">
        <v>68</v>
      </c>
      <c r="Q786" s="53" t="s">
        <v>47</v>
      </c>
      <c r="R786" s="53" t="s">
        <v>48</v>
      </c>
      <c r="S786" s="31"/>
      <c r="T786" s="31" t="s">
        <v>783</v>
      </c>
      <c r="U786" s="31"/>
      <c r="V786" s="31"/>
      <c r="W786" s="40"/>
      <c r="X786" s="40"/>
      <c r="Y786" s="22">
        <v>0</v>
      </c>
      <c r="Z786" s="40">
        <f t="shared" si="18"/>
        <v>9.2899999999999991</v>
      </c>
      <c r="AA786" s="41" t="str">
        <f t="shared" si="17"/>
        <v>Complete - No Adjustment</v>
      </c>
      <c r="AB786" s="43"/>
      <c r="AC786" s="17"/>
      <c r="AD786" s="17"/>
      <c r="AE786" s="17"/>
      <c r="AF786" s="17"/>
      <c r="AG786" s="17"/>
      <c r="AH786" s="17"/>
      <c r="AI786" s="17"/>
      <c r="AJ786" s="17"/>
    </row>
    <row r="787" spans="1:36" s="9" customFormat="1" x14ac:dyDescent="0.2">
      <c r="A787" s="9">
        <v>777</v>
      </c>
      <c r="B787" s="31" t="s">
        <v>37</v>
      </c>
      <c r="C787" s="31" t="s">
        <v>253</v>
      </c>
      <c r="D787" s="31" t="s">
        <v>254</v>
      </c>
      <c r="E787" s="31" t="s">
        <v>781</v>
      </c>
      <c r="F787" s="31" t="s">
        <v>577</v>
      </c>
      <c r="G787" s="31" t="s">
        <v>42</v>
      </c>
      <c r="H787" s="32">
        <v>42111</v>
      </c>
      <c r="I787" s="51">
        <v>42115</v>
      </c>
      <c r="J787" s="52">
        <v>913.77</v>
      </c>
      <c r="K787" s="52">
        <v>131.09</v>
      </c>
      <c r="L787" s="53"/>
      <c r="M787" s="52" t="s">
        <v>782</v>
      </c>
      <c r="N787" s="53" t="s">
        <v>44</v>
      </c>
      <c r="O787" s="53" t="s">
        <v>148</v>
      </c>
      <c r="P787" s="53" t="s">
        <v>68</v>
      </c>
      <c r="Q787" s="53" t="s">
        <v>73</v>
      </c>
      <c r="R787" s="53" t="s">
        <v>48</v>
      </c>
      <c r="S787" s="31"/>
      <c r="T787" s="31" t="s">
        <v>783</v>
      </c>
      <c r="U787" s="31"/>
      <c r="V787" s="31"/>
      <c r="W787" s="40"/>
      <c r="X787" s="40"/>
      <c r="Y787" s="22">
        <v>0</v>
      </c>
      <c r="Z787" s="40">
        <f t="shared" si="18"/>
        <v>131.09</v>
      </c>
      <c r="AA787" s="41" t="str">
        <f t="shared" si="17"/>
        <v>Complete - No Adjustment</v>
      </c>
      <c r="AB787" s="43"/>
      <c r="AC787" s="17"/>
      <c r="AD787" s="17"/>
      <c r="AE787" s="17"/>
      <c r="AF787" s="17"/>
      <c r="AG787" s="17"/>
      <c r="AH787" s="17"/>
      <c r="AI787" s="17"/>
      <c r="AJ787" s="17"/>
    </row>
    <row r="788" spans="1:36" s="9" customFormat="1" x14ac:dyDescent="0.2">
      <c r="A788" s="9">
        <v>778</v>
      </c>
      <c r="B788" s="31" t="s">
        <v>37</v>
      </c>
      <c r="C788" s="31" t="s">
        <v>253</v>
      </c>
      <c r="D788" s="31" t="s">
        <v>254</v>
      </c>
      <c r="E788" s="31" t="s">
        <v>781</v>
      </c>
      <c r="F788" s="31" t="s">
        <v>577</v>
      </c>
      <c r="G788" s="31" t="s">
        <v>42</v>
      </c>
      <c r="H788" s="32">
        <v>42111</v>
      </c>
      <c r="I788" s="51">
        <v>42115</v>
      </c>
      <c r="J788" s="52">
        <v>913.77</v>
      </c>
      <c r="K788" s="52">
        <v>31.81</v>
      </c>
      <c r="L788" s="53"/>
      <c r="M788" s="52" t="s">
        <v>782</v>
      </c>
      <c r="N788" s="53" t="s">
        <v>44</v>
      </c>
      <c r="O788" s="53" t="s">
        <v>148</v>
      </c>
      <c r="P788" s="53" t="s">
        <v>68</v>
      </c>
      <c r="Q788" s="53" t="s">
        <v>47</v>
      </c>
      <c r="R788" s="53" t="s">
        <v>48</v>
      </c>
      <c r="S788" s="31"/>
      <c r="T788" s="31" t="s">
        <v>783</v>
      </c>
      <c r="U788" s="31"/>
      <c r="V788" s="31"/>
      <c r="W788" s="40"/>
      <c r="X788" s="40"/>
      <c r="Y788" s="22">
        <v>0</v>
      </c>
      <c r="Z788" s="40">
        <f t="shared" si="18"/>
        <v>31.81</v>
      </c>
      <c r="AA788" s="41" t="str">
        <f t="shared" si="17"/>
        <v>Complete - No Adjustment</v>
      </c>
      <c r="AB788" s="43"/>
      <c r="AC788" s="17"/>
      <c r="AD788" s="17"/>
      <c r="AE788" s="17"/>
      <c r="AF788" s="17"/>
      <c r="AG788" s="17"/>
      <c r="AH788" s="17"/>
      <c r="AI788" s="17"/>
      <c r="AJ788" s="17"/>
    </row>
    <row r="789" spans="1:36" s="9" customFormat="1" x14ac:dyDescent="0.2">
      <c r="A789" s="9">
        <v>779</v>
      </c>
      <c r="B789" s="31" t="s">
        <v>37</v>
      </c>
      <c r="C789" s="31" t="s">
        <v>253</v>
      </c>
      <c r="D789" s="31" t="s">
        <v>254</v>
      </c>
      <c r="E789" s="31" t="s">
        <v>781</v>
      </c>
      <c r="F789" s="31" t="s">
        <v>577</v>
      </c>
      <c r="G789" s="31" t="s">
        <v>42</v>
      </c>
      <c r="H789" s="32">
        <v>42111</v>
      </c>
      <c r="I789" s="51">
        <v>42115</v>
      </c>
      <c r="J789" s="52">
        <v>913.77</v>
      </c>
      <c r="K789" s="52">
        <v>120.75</v>
      </c>
      <c r="L789" s="53"/>
      <c r="M789" s="52" t="s">
        <v>782</v>
      </c>
      <c r="N789" s="53" t="s">
        <v>44</v>
      </c>
      <c r="O789" s="53" t="s">
        <v>148</v>
      </c>
      <c r="P789" s="53" t="s">
        <v>68</v>
      </c>
      <c r="Q789" s="53" t="s">
        <v>53</v>
      </c>
      <c r="R789" s="53" t="s">
        <v>48</v>
      </c>
      <c r="S789" s="31"/>
      <c r="T789" s="31" t="s">
        <v>783</v>
      </c>
      <c r="U789" s="31"/>
      <c r="V789" s="31"/>
      <c r="W789" s="40"/>
      <c r="X789" s="40"/>
      <c r="Y789" s="22">
        <v>0</v>
      </c>
      <c r="Z789" s="40">
        <f t="shared" si="18"/>
        <v>120.75</v>
      </c>
      <c r="AA789" s="41" t="str">
        <f t="shared" si="17"/>
        <v>Complete - No Adjustment</v>
      </c>
      <c r="AB789" s="43"/>
      <c r="AC789" s="17"/>
      <c r="AD789" s="17"/>
      <c r="AE789" s="17"/>
      <c r="AF789" s="17"/>
      <c r="AG789" s="17"/>
      <c r="AH789" s="17"/>
      <c r="AI789" s="17"/>
      <c r="AJ789" s="17"/>
    </row>
    <row r="790" spans="1:36" s="9" customFormat="1" x14ac:dyDescent="0.2">
      <c r="A790" s="9">
        <v>780</v>
      </c>
      <c r="B790" s="31" t="s">
        <v>37</v>
      </c>
      <c r="C790" s="31" t="s">
        <v>253</v>
      </c>
      <c r="D790" s="31" t="s">
        <v>254</v>
      </c>
      <c r="E790" s="31" t="s">
        <v>781</v>
      </c>
      <c r="F790" s="31" t="s">
        <v>577</v>
      </c>
      <c r="G790" s="31" t="s">
        <v>42</v>
      </c>
      <c r="H790" s="32">
        <v>42111</v>
      </c>
      <c r="I790" s="51">
        <v>42115</v>
      </c>
      <c r="J790" s="52">
        <v>913.77</v>
      </c>
      <c r="K790" s="52">
        <v>107.5</v>
      </c>
      <c r="L790" s="53"/>
      <c r="M790" s="52" t="s">
        <v>782</v>
      </c>
      <c r="N790" s="53" t="s">
        <v>44</v>
      </c>
      <c r="O790" s="53" t="s">
        <v>148</v>
      </c>
      <c r="P790" s="53" t="s">
        <v>68</v>
      </c>
      <c r="Q790" s="53" t="s">
        <v>53</v>
      </c>
      <c r="R790" s="53" t="s">
        <v>48</v>
      </c>
      <c r="S790" s="31"/>
      <c r="T790" s="31" t="s">
        <v>783</v>
      </c>
      <c r="U790" s="31"/>
      <c r="V790" s="31"/>
      <c r="W790" s="40"/>
      <c r="X790" s="40"/>
      <c r="Y790" s="22">
        <v>0</v>
      </c>
      <c r="Z790" s="40">
        <f t="shared" si="18"/>
        <v>107.5</v>
      </c>
      <c r="AA790" s="41" t="str">
        <f t="shared" si="17"/>
        <v>Complete - No Adjustment</v>
      </c>
      <c r="AB790" s="43"/>
      <c r="AC790" s="17"/>
      <c r="AD790" s="17"/>
      <c r="AE790" s="17"/>
      <c r="AF790" s="17"/>
      <c r="AG790" s="17"/>
      <c r="AH790" s="17"/>
      <c r="AI790" s="17"/>
      <c r="AJ790" s="17"/>
    </row>
    <row r="791" spans="1:36" s="9" customFormat="1" x14ac:dyDescent="0.2">
      <c r="A791" s="9">
        <v>781</v>
      </c>
      <c r="B791" s="31" t="s">
        <v>37</v>
      </c>
      <c r="C791" s="31" t="s">
        <v>253</v>
      </c>
      <c r="D791" s="31" t="s">
        <v>254</v>
      </c>
      <c r="E791" s="31" t="s">
        <v>781</v>
      </c>
      <c r="F791" s="31" t="s">
        <v>577</v>
      </c>
      <c r="G791" s="31" t="s">
        <v>42</v>
      </c>
      <c r="H791" s="32">
        <v>42111</v>
      </c>
      <c r="I791" s="51">
        <v>42115</v>
      </c>
      <c r="J791" s="52">
        <v>913.77</v>
      </c>
      <c r="K791" s="52">
        <v>430</v>
      </c>
      <c r="L791" s="53"/>
      <c r="M791" s="52" t="s">
        <v>782</v>
      </c>
      <c r="N791" s="53" t="s">
        <v>44</v>
      </c>
      <c r="O791" s="53" t="s">
        <v>148</v>
      </c>
      <c r="P791" s="53" t="s">
        <v>68</v>
      </c>
      <c r="Q791" s="53" t="s">
        <v>53</v>
      </c>
      <c r="R791" s="53" t="s">
        <v>48</v>
      </c>
      <c r="S791" s="31"/>
      <c r="T791" s="31" t="s">
        <v>783</v>
      </c>
      <c r="U791" s="31"/>
      <c r="V791" s="31"/>
      <c r="W791" s="40"/>
      <c r="X791" s="40"/>
      <c r="Y791" s="22">
        <v>0</v>
      </c>
      <c r="Z791" s="40">
        <f t="shared" si="18"/>
        <v>430</v>
      </c>
      <c r="AA791" s="41" t="str">
        <f t="shared" si="17"/>
        <v>Complete - No Adjustment</v>
      </c>
      <c r="AB791" s="43"/>
      <c r="AC791" s="17"/>
      <c r="AD791" s="17"/>
      <c r="AE791" s="17"/>
      <c r="AF791" s="17"/>
      <c r="AG791" s="17"/>
      <c r="AH791" s="17"/>
      <c r="AI791" s="17"/>
      <c r="AJ791" s="17"/>
    </row>
    <row r="792" spans="1:36" s="9" customFormat="1" x14ac:dyDescent="0.2">
      <c r="A792" s="9">
        <v>782</v>
      </c>
      <c r="B792" s="31" t="s">
        <v>37</v>
      </c>
      <c r="C792" s="31" t="s">
        <v>253</v>
      </c>
      <c r="D792" s="31" t="s">
        <v>254</v>
      </c>
      <c r="E792" s="31" t="s">
        <v>781</v>
      </c>
      <c r="F792" s="31" t="s">
        <v>577</v>
      </c>
      <c r="G792" s="31" t="s">
        <v>42</v>
      </c>
      <c r="H792" s="32">
        <v>42111</v>
      </c>
      <c r="I792" s="51">
        <v>42115</v>
      </c>
      <c r="J792" s="52">
        <v>913.77</v>
      </c>
      <c r="K792" s="52">
        <v>46.24</v>
      </c>
      <c r="L792" s="53"/>
      <c r="M792" s="52" t="s">
        <v>782</v>
      </c>
      <c r="N792" s="53" t="s">
        <v>44</v>
      </c>
      <c r="O792" s="53" t="s">
        <v>148</v>
      </c>
      <c r="P792" s="53" t="s">
        <v>68</v>
      </c>
      <c r="Q792" s="53" t="s">
        <v>47</v>
      </c>
      <c r="R792" s="53" t="s">
        <v>48</v>
      </c>
      <c r="S792" s="31"/>
      <c r="T792" s="31" t="s">
        <v>783</v>
      </c>
      <c r="U792" s="31"/>
      <c r="V792" s="31"/>
      <c r="W792" s="40"/>
      <c r="X792" s="40"/>
      <c r="Y792" s="22">
        <v>0</v>
      </c>
      <c r="Z792" s="40">
        <f t="shared" si="18"/>
        <v>46.24</v>
      </c>
      <c r="AA792" s="41" t="str">
        <f t="shared" si="17"/>
        <v>Complete - No Adjustment</v>
      </c>
      <c r="AB792" s="43"/>
      <c r="AC792" s="17"/>
      <c r="AD792" s="17"/>
      <c r="AE792" s="17"/>
      <c r="AF792" s="17"/>
      <c r="AG792" s="17"/>
      <c r="AH792" s="17"/>
      <c r="AI792" s="17"/>
      <c r="AJ792" s="17"/>
    </row>
    <row r="793" spans="1:36" s="9" customFormat="1" x14ac:dyDescent="0.2">
      <c r="A793" s="9">
        <v>783</v>
      </c>
      <c r="B793" s="31" t="s">
        <v>37</v>
      </c>
      <c r="C793" s="31" t="s">
        <v>784</v>
      </c>
      <c r="D793" s="31" t="s">
        <v>785</v>
      </c>
      <c r="E793" s="31" t="s">
        <v>786</v>
      </c>
      <c r="F793" s="31" t="s">
        <v>553</v>
      </c>
      <c r="G793" s="31" t="s">
        <v>42</v>
      </c>
      <c r="H793" s="32">
        <v>42102</v>
      </c>
      <c r="I793" s="51">
        <v>42103</v>
      </c>
      <c r="J793" s="52">
        <v>82.15</v>
      </c>
      <c r="K793" s="52">
        <v>4.71</v>
      </c>
      <c r="L793" s="53"/>
      <c r="M793" s="52" t="s">
        <v>787</v>
      </c>
      <c r="N793" s="53" t="s">
        <v>44</v>
      </c>
      <c r="O793" s="53" t="s">
        <v>45</v>
      </c>
      <c r="P793" s="53" t="s">
        <v>224</v>
      </c>
      <c r="Q793" s="53" t="s">
        <v>47</v>
      </c>
      <c r="R793" s="53" t="s">
        <v>48</v>
      </c>
      <c r="S793" s="31"/>
      <c r="T793" s="31" t="s">
        <v>788</v>
      </c>
      <c r="U793" s="31"/>
      <c r="V793" s="31"/>
      <c r="W793" s="40"/>
      <c r="X793" s="40"/>
      <c r="Y793" s="22">
        <v>0</v>
      </c>
      <c r="Z793" s="40">
        <f t="shared" si="18"/>
        <v>4.71</v>
      </c>
      <c r="AA793" s="41" t="str">
        <f t="shared" si="17"/>
        <v>Complete - No Adjustment</v>
      </c>
      <c r="AB793" s="43"/>
      <c r="AC793" s="17"/>
      <c r="AD793" s="17"/>
      <c r="AE793" s="17"/>
      <c r="AF793" s="17"/>
      <c r="AG793" s="17"/>
      <c r="AH793" s="17"/>
      <c r="AI793" s="17"/>
      <c r="AJ793" s="17"/>
    </row>
    <row r="794" spans="1:36" s="9" customFormat="1" x14ac:dyDescent="0.2">
      <c r="A794" s="9">
        <v>784</v>
      </c>
      <c r="B794" s="31" t="s">
        <v>37</v>
      </c>
      <c r="C794" s="31" t="s">
        <v>784</v>
      </c>
      <c r="D794" s="31" t="s">
        <v>785</v>
      </c>
      <c r="E794" s="31" t="s">
        <v>786</v>
      </c>
      <c r="F794" s="31" t="s">
        <v>553</v>
      </c>
      <c r="G794" s="31" t="s">
        <v>42</v>
      </c>
      <c r="H794" s="32">
        <v>42102</v>
      </c>
      <c r="I794" s="51">
        <v>42103</v>
      </c>
      <c r="J794" s="52">
        <v>82.15</v>
      </c>
      <c r="K794" s="52">
        <v>4.5999999999999996</v>
      </c>
      <c r="L794" s="53"/>
      <c r="M794" s="52" t="s">
        <v>787</v>
      </c>
      <c r="N794" s="53" t="s">
        <v>44</v>
      </c>
      <c r="O794" s="53" t="s">
        <v>45</v>
      </c>
      <c r="P794" s="53" t="s">
        <v>224</v>
      </c>
      <c r="Q794" s="53" t="s">
        <v>47</v>
      </c>
      <c r="R794" s="53" t="s">
        <v>48</v>
      </c>
      <c r="S794" s="31"/>
      <c r="T794" s="31" t="s">
        <v>788</v>
      </c>
      <c r="U794" s="31"/>
      <c r="V794" s="31"/>
      <c r="W794" s="40"/>
      <c r="X794" s="40"/>
      <c r="Y794" s="22">
        <v>0</v>
      </c>
      <c r="Z794" s="40">
        <f t="shared" si="18"/>
        <v>4.5999999999999996</v>
      </c>
      <c r="AA794" s="41" t="str">
        <f t="shared" si="17"/>
        <v>Complete - No Adjustment</v>
      </c>
      <c r="AB794" s="43"/>
      <c r="AC794" s="17"/>
      <c r="AD794" s="17"/>
      <c r="AE794" s="17"/>
      <c r="AF794" s="17"/>
      <c r="AG794" s="17"/>
      <c r="AH794" s="17"/>
      <c r="AI794" s="17"/>
      <c r="AJ794" s="17"/>
    </row>
    <row r="795" spans="1:36" s="9" customFormat="1" x14ac:dyDescent="0.2">
      <c r="A795" s="9">
        <v>785</v>
      </c>
      <c r="B795" s="31" t="s">
        <v>37</v>
      </c>
      <c r="C795" s="31" t="s">
        <v>784</v>
      </c>
      <c r="D795" s="31" t="s">
        <v>785</v>
      </c>
      <c r="E795" s="31" t="s">
        <v>786</v>
      </c>
      <c r="F795" s="31" t="s">
        <v>553</v>
      </c>
      <c r="G795" s="31" t="s">
        <v>42</v>
      </c>
      <c r="H795" s="32">
        <v>42102</v>
      </c>
      <c r="I795" s="51">
        <v>42103</v>
      </c>
      <c r="J795" s="52">
        <v>82.15</v>
      </c>
      <c r="K795" s="52">
        <v>7.31</v>
      </c>
      <c r="L795" s="53"/>
      <c r="M795" s="52" t="s">
        <v>787</v>
      </c>
      <c r="N795" s="53" t="s">
        <v>44</v>
      </c>
      <c r="O795" s="53" t="s">
        <v>45</v>
      </c>
      <c r="P795" s="53" t="s">
        <v>224</v>
      </c>
      <c r="Q795" s="53" t="s">
        <v>47</v>
      </c>
      <c r="R795" s="53" t="s">
        <v>48</v>
      </c>
      <c r="S795" s="31"/>
      <c r="T795" s="31" t="s">
        <v>788</v>
      </c>
      <c r="U795" s="31"/>
      <c r="V795" s="31"/>
      <c r="W795" s="40"/>
      <c r="X795" s="40"/>
      <c r="Y795" s="22">
        <v>0</v>
      </c>
      <c r="Z795" s="40">
        <f t="shared" si="18"/>
        <v>7.31</v>
      </c>
      <c r="AA795" s="41" t="str">
        <f t="shared" si="17"/>
        <v>Complete - No Adjustment</v>
      </c>
      <c r="AB795" s="43"/>
      <c r="AC795" s="17"/>
      <c r="AD795" s="17"/>
      <c r="AE795" s="17"/>
      <c r="AF795" s="17"/>
      <c r="AG795" s="17"/>
      <c r="AH795" s="17"/>
      <c r="AI795" s="17"/>
      <c r="AJ795" s="17"/>
    </row>
    <row r="796" spans="1:36" s="9" customFormat="1" x14ac:dyDescent="0.2">
      <c r="A796" s="9">
        <v>786</v>
      </c>
      <c r="B796" s="31" t="s">
        <v>37</v>
      </c>
      <c r="C796" s="31" t="s">
        <v>784</v>
      </c>
      <c r="D796" s="31" t="s">
        <v>785</v>
      </c>
      <c r="E796" s="31" t="s">
        <v>786</v>
      </c>
      <c r="F796" s="31" t="s">
        <v>553</v>
      </c>
      <c r="G796" s="31" t="s">
        <v>42</v>
      </c>
      <c r="H796" s="32">
        <v>42102</v>
      </c>
      <c r="I796" s="51">
        <v>42103</v>
      </c>
      <c r="J796" s="52">
        <v>82.15</v>
      </c>
      <c r="K796" s="52">
        <v>25</v>
      </c>
      <c r="L796" s="53"/>
      <c r="M796" s="52" t="s">
        <v>787</v>
      </c>
      <c r="N796" s="53" t="s">
        <v>44</v>
      </c>
      <c r="O796" s="53" t="s">
        <v>45</v>
      </c>
      <c r="P796" s="53" t="s">
        <v>224</v>
      </c>
      <c r="Q796" s="53" t="s">
        <v>53</v>
      </c>
      <c r="R796" s="53" t="s">
        <v>48</v>
      </c>
      <c r="S796" s="31"/>
      <c r="T796" s="31" t="s">
        <v>788</v>
      </c>
      <c r="U796" s="31"/>
      <c r="V796" s="31"/>
      <c r="W796" s="40"/>
      <c r="X796" s="40"/>
      <c r="Y796" s="22">
        <v>0</v>
      </c>
      <c r="Z796" s="40">
        <f t="shared" si="18"/>
        <v>25</v>
      </c>
      <c r="AA796" s="41" t="str">
        <f t="shared" si="17"/>
        <v>Complete - No Adjustment</v>
      </c>
      <c r="AB796" s="43"/>
      <c r="AC796" s="17"/>
      <c r="AD796" s="17"/>
      <c r="AE796" s="17"/>
      <c r="AF796" s="17"/>
      <c r="AG796" s="17"/>
      <c r="AH796" s="17"/>
      <c r="AI796" s="17"/>
      <c r="AJ796" s="17"/>
    </row>
    <row r="797" spans="1:36" s="9" customFormat="1" x14ac:dyDescent="0.2">
      <c r="A797" s="9">
        <v>787</v>
      </c>
      <c r="B797" s="31" t="s">
        <v>37</v>
      </c>
      <c r="C797" s="31" t="s">
        <v>784</v>
      </c>
      <c r="D797" s="31" t="s">
        <v>785</v>
      </c>
      <c r="E797" s="31" t="s">
        <v>786</v>
      </c>
      <c r="F797" s="31" t="s">
        <v>553</v>
      </c>
      <c r="G797" s="31" t="s">
        <v>42</v>
      </c>
      <c r="H797" s="32">
        <v>42102</v>
      </c>
      <c r="I797" s="51">
        <v>42103</v>
      </c>
      <c r="J797" s="52">
        <v>82.15</v>
      </c>
      <c r="K797" s="52">
        <v>25</v>
      </c>
      <c r="L797" s="53"/>
      <c r="M797" s="52" t="s">
        <v>787</v>
      </c>
      <c r="N797" s="53" t="s">
        <v>44</v>
      </c>
      <c r="O797" s="53" t="s">
        <v>45</v>
      </c>
      <c r="P797" s="53" t="s">
        <v>224</v>
      </c>
      <c r="Q797" s="53" t="s">
        <v>53</v>
      </c>
      <c r="R797" s="53" t="s">
        <v>48</v>
      </c>
      <c r="S797" s="31"/>
      <c r="T797" s="31" t="s">
        <v>788</v>
      </c>
      <c r="U797" s="31"/>
      <c r="V797" s="31"/>
      <c r="W797" s="40"/>
      <c r="X797" s="40"/>
      <c r="Y797" s="22">
        <v>0</v>
      </c>
      <c r="Z797" s="40">
        <f t="shared" si="18"/>
        <v>25</v>
      </c>
      <c r="AA797" s="41" t="str">
        <f t="shared" si="17"/>
        <v>Complete - No Adjustment</v>
      </c>
      <c r="AB797" s="43"/>
      <c r="AC797" s="17"/>
      <c r="AD797" s="17"/>
      <c r="AE797" s="17"/>
      <c r="AF797" s="17"/>
      <c r="AG797" s="17"/>
      <c r="AH797" s="17"/>
      <c r="AI797" s="17"/>
      <c r="AJ797" s="17"/>
    </row>
    <row r="798" spans="1:36" s="9" customFormat="1" x14ac:dyDescent="0.2">
      <c r="A798" s="9">
        <v>788</v>
      </c>
      <c r="B798" s="31" t="s">
        <v>37</v>
      </c>
      <c r="C798" s="31" t="s">
        <v>784</v>
      </c>
      <c r="D798" s="31" t="s">
        <v>785</v>
      </c>
      <c r="E798" s="31" t="s">
        <v>786</v>
      </c>
      <c r="F798" s="31" t="s">
        <v>553</v>
      </c>
      <c r="G798" s="31" t="s">
        <v>42</v>
      </c>
      <c r="H798" s="32">
        <v>42102</v>
      </c>
      <c r="I798" s="51">
        <v>42103</v>
      </c>
      <c r="J798" s="52">
        <v>82.15</v>
      </c>
      <c r="K798" s="52">
        <v>15.53</v>
      </c>
      <c r="L798" s="53"/>
      <c r="M798" s="52" t="s">
        <v>787</v>
      </c>
      <c r="N798" s="53" t="s">
        <v>44</v>
      </c>
      <c r="O798" s="53" t="s">
        <v>45</v>
      </c>
      <c r="P798" s="53" t="s">
        <v>224</v>
      </c>
      <c r="Q798" s="53" t="s">
        <v>53</v>
      </c>
      <c r="R798" s="53" t="s">
        <v>48</v>
      </c>
      <c r="S798" s="31"/>
      <c r="T798" s="31" t="s">
        <v>788</v>
      </c>
      <c r="U798" s="31"/>
      <c r="V798" s="31"/>
      <c r="W798" s="40"/>
      <c r="X798" s="40"/>
      <c r="Y798" s="22">
        <v>0</v>
      </c>
      <c r="Z798" s="40">
        <f t="shared" si="18"/>
        <v>15.53</v>
      </c>
      <c r="AA798" s="41" t="str">
        <f t="shared" si="17"/>
        <v>Complete - No Adjustment</v>
      </c>
      <c r="AB798" s="43"/>
      <c r="AC798" s="17"/>
      <c r="AD798" s="17"/>
      <c r="AE798" s="17"/>
      <c r="AF798" s="17"/>
      <c r="AG798" s="17"/>
      <c r="AH798" s="17"/>
      <c r="AI798" s="17"/>
      <c r="AJ798" s="17"/>
    </row>
    <row r="799" spans="1:36" s="9" customFormat="1" x14ac:dyDescent="0.2">
      <c r="A799" s="9">
        <v>789</v>
      </c>
      <c r="B799" s="31" t="s">
        <v>37</v>
      </c>
      <c r="C799" s="31" t="s">
        <v>263</v>
      </c>
      <c r="D799" s="31" t="s">
        <v>264</v>
      </c>
      <c r="E799" s="31" t="s">
        <v>789</v>
      </c>
      <c r="F799" s="31" t="s">
        <v>567</v>
      </c>
      <c r="G799" s="31" t="s">
        <v>42</v>
      </c>
      <c r="H799" s="32">
        <v>42097</v>
      </c>
      <c r="I799" s="51">
        <v>42102</v>
      </c>
      <c r="J799" s="52">
        <v>6805.65</v>
      </c>
      <c r="K799" s="52">
        <v>473.28</v>
      </c>
      <c r="L799" s="53"/>
      <c r="M799" s="52" t="s">
        <v>790</v>
      </c>
      <c r="N799" s="53" t="s">
        <v>44</v>
      </c>
      <c r="O799" s="53" t="s">
        <v>45</v>
      </c>
      <c r="P799" s="53" t="s">
        <v>46</v>
      </c>
      <c r="Q799" s="53" t="s">
        <v>73</v>
      </c>
      <c r="R799" s="53" t="s">
        <v>48</v>
      </c>
      <c r="S799" s="31"/>
      <c r="T799" s="31" t="s">
        <v>791</v>
      </c>
      <c r="U799" s="31"/>
      <c r="V799" s="31"/>
      <c r="W799" s="40"/>
      <c r="X799" s="40" t="s">
        <v>602</v>
      </c>
      <c r="Y799" s="22">
        <v>108.24000000000001</v>
      </c>
      <c r="Z799" s="40">
        <f t="shared" si="18"/>
        <v>365.03999999999996</v>
      </c>
      <c r="AA799" s="41" t="str">
        <f t="shared" si="17"/>
        <v>Complete - With Adjustment</v>
      </c>
      <c r="AB799" s="43"/>
      <c r="AC799" s="17"/>
      <c r="AD799" s="17"/>
      <c r="AE799" s="17"/>
      <c r="AF799" s="17"/>
      <c r="AG799" s="17"/>
      <c r="AH799" s="17"/>
      <c r="AI799" s="17"/>
      <c r="AJ799" s="17"/>
    </row>
    <row r="800" spans="1:36" s="9" customFormat="1" x14ac:dyDescent="0.2">
      <c r="A800" s="9">
        <v>790</v>
      </c>
      <c r="B800" s="31" t="s">
        <v>37</v>
      </c>
      <c r="C800" s="31" t="s">
        <v>263</v>
      </c>
      <c r="D800" s="31" t="s">
        <v>264</v>
      </c>
      <c r="E800" s="31" t="s">
        <v>789</v>
      </c>
      <c r="F800" s="31" t="s">
        <v>567</v>
      </c>
      <c r="G800" s="31" t="s">
        <v>42</v>
      </c>
      <c r="H800" s="32">
        <v>42097</v>
      </c>
      <c r="I800" s="51">
        <v>42102</v>
      </c>
      <c r="J800" s="52">
        <v>6805.65</v>
      </c>
      <c r="K800" s="52">
        <v>3.27</v>
      </c>
      <c r="L800" s="53"/>
      <c r="M800" s="52" t="s">
        <v>790</v>
      </c>
      <c r="N800" s="53" t="s">
        <v>44</v>
      </c>
      <c r="O800" s="53" t="s">
        <v>45</v>
      </c>
      <c r="P800" s="53" t="s">
        <v>46</v>
      </c>
      <c r="Q800" s="53" t="s">
        <v>47</v>
      </c>
      <c r="R800" s="53" t="s">
        <v>48</v>
      </c>
      <c r="S800" s="31"/>
      <c r="T800" s="31" t="s">
        <v>791</v>
      </c>
      <c r="U800" s="31"/>
      <c r="V800" s="31"/>
      <c r="W800" s="40"/>
      <c r="X800" s="40" t="s">
        <v>671</v>
      </c>
      <c r="Y800" s="22">
        <v>3.27</v>
      </c>
      <c r="Z800" s="40">
        <f t="shared" si="18"/>
        <v>0</v>
      </c>
      <c r="AA800" s="41" t="str">
        <f t="shared" si="17"/>
        <v>Complete - With Adjustment</v>
      </c>
      <c r="AB800" s="43"/>
      <c r="AC800" s="17"/>
      <c r="AD800" s="17"/>
      <c r="AE800" s="17"/>
      <c r="AF800" s="17"/>
      <c r="AG800" s="17"/>
      <c r="AH800" s="17"/>
      <c r="AI800" s="17"/>
      <c r="AJ800" s="17"/>
    </row>
    <row r="801" spans="1:36" s="9" customFormat="1" x14ac:dyDescent="0.2">
      <c r="A801" s="9">
        <v>791</v>
      </c>
      <c r="B801" s="31" t="s">
        <v>37</v>
      </c>
      <c r="C801" s="31" t="s">
        <v>263</v>
      </c>
      <c r="D801" s="31" t="s">
        <v>264</v>
      </c>
      <c r="E801" s="31" t="s">
        <v>789</v>
      </c>
      <c r="F801" s="31" t="s">
        <v>567</v>
      </c>
      <c r="G801" s="31" t="s">
        <v>42</v>
      </c>
      <c r="H801" s="32">
        <v>42097</v>
      </c>
      <c r="I801" s="51">
        <v>42102</v>
      </c>
      <c r="J801" s="52">
        <v>6805.65</v>
      </c>
      <c r="K801" s="52">
        <v>46.01</v>
      </c>
      <c r="L801" s="53"/>
      <c r="M801" s="52" t="s">
        <v>790</v>
      </c>
      <c r="N801" s="53" t="s">
        <v>44</v>
      </c>
      <c r="O801" s="53" t="s">
        <v>45</v>
      </c>
      <c r="P801" s="53" t="s">
        <v>46</v>
      </c>
      <c r="Q801" s="53" t="s">
        <v>53</v>
      </c>
      <c r="R801" s="53" t="s">
        <v>48</v>
      </c>
      <c r="S801" s="31"/>
      <c r="T801" s="31" t="s">
        <v>791</v>
      </c>
      <c r="U801" s="31"/>
      <c r="V801" s="31"/>
      <c r="W801" s="40"/>
      <c r="X801" s="40"/>
      <c r="Y801" s="22">
        <v>0</v>
      </c>
      <c r="Z801" s="40">
        <f t="shared" si="18"/>
        <v>46.01</v>
      </c>
      <c r="AA801" s="41" t="str">
        <f t="shared" si="17"/>
        <v>Complete - No Adjustment</v>
      </c>
      <c r="AB801" s="43"/>
      <c r="AC801" s="17"/>
      <c r="AD801" s="17"/>
      <c r="AE801" s="17"/>
      <c r="AF801" s="17"/>
      <c r="AG801" s="17"/>
      <c r="AH801" s="17"/>
      <c r="AI801" s="17"/>
      <c r="AJ801" s="17"/>
    </row>
    <row r="802" spans="1:36" s="9" customFormat="1" x14ac:dyDescent="0.2">
      <c r="A802" s="9">
        <v>792</v>
      </c>
      <c r="B802" s="31" t="s">
        <v>37</v>
      </c>
      <c r="C802" s="31" t="s">
        <v>263</v>
      </c>
      <c r="D802" s="31" t="s">
        <v>264</v>
      </c>
      <c r="E802" s="31" t="s">
        <v>789</v>
      </c>
      <c r="F802" s="31" t="s">
        <v>567</v>
      </c>
      <c r="G802" s="31" t="s">
        <v>42</v>
      </c>
      <c r="H802" s="32">
        <v>42097</v>
      </c>
      <c r="I802" s="51">
        <v>42102</v>
      </c>
      <c r="J802" s="52">
        <v>6805.65</v>
      </c>
      <c r="K802" s="52">
        <v>5</v>
      </c>
      <c r="L802" s="53"/>
      <c r="M802" s="52" t="s">
        <v>790</v>
      </c>
      <c r="N802" s="53" t="s">
        <v>44</v>
      </c>
      <c r="O802" s="53" t="s">
        <v>45</v>
      </c>
      <c r="P802" s="53" t="s">
        <v>46</v>
      </c>
      <c r="Q802" s="53" t="s">
        <v>53</v>
      </c>
      <c r="R802" s="53" t="s">
        <v>48</v>
      </c>
      <c r="S802" s="31"/>
      <c r="T802" s="31" t="s">
        <v>791</v>
      </c>
      <c r="U802" s="31"/>
      <c r="V802" s="31"/>
      <c r="W802" s="40"/>
      <c r="X802" s="40"/>
      <c r="Y802" s="22">
        <v>0</v>
      </c>
      <c r="Z802" s="40">
        <f t="shared" si="18"/>
        <v>5</v>
      </c>
      <c r="AA802" s="41" t="str">
        <f t="shared" si="17"/>
        <v>Complete - No Adjustment</v>
      </c>
      <c r="AB802" s="43"/>
      <c r="AC802" s="17"/>
      <c r="AD802" s="17"/>
      <c r="AE802" s="17"/>
      <c r="AF802" s="17"/>
      <c r="AG802" s="17"/>
      <c r="AH802" s="17"/>
      <c r="AI802" s="17"/>
      <c r="AJ802" s="17"/>
    </row>
    <row r="803" spans="1:36" s="9" customFormat="1" x14ac:dyDescent="0.2">
      <c r="A803" s="9">
        <v>793</v>
      </c>
      <c r="B803" s="31" t="s">
        <v>37</v>
      </c>
      <c r="C803" s="31" t="s">
        <v>263</v>
      </c>
      <c r="D803" s="31" t="s">
        <v>264</v>
      </c>
      <c r="E803" s="31" t="s">
        <v>789</v>
      </c>
      <c r="F803" s="31" t="s">
        <v>567</v>
      </c>
      <c r="G803" s="31" t="s">
        <v>42</v>
      </c>
      <c r="H803" s="32">
        <v>42097</v>
      </c>
      <c r="I803" s="51">
        <v>42102</v>
      </c>
      <c r="J803" s="52">
        <v>6805.65</v>
      </c>
      <c r="K803" s="52">
        <v>383.99</v>
      </c>
      <c r="L803" s="53"/>
      <c r="M803" s="52" t="s">
        <v>790</v>
      </c>
      <c r="N803" s="53" t="s">
        <v>44</v>
      </c>
      <c r="O803" s="53" t="s">
        <v>45</v>
      </c>
      <c r="P803" s="53" t="s">
        <v>46</v>
      </c>
      <c r="Q803" s="53" t="s">
        <v>53</v>
      </c>
      <c r="R803" s="53" t="s">
        <v>48</v>
      </c>
      <c r="S803" s="31"/>
      <c r="T803" s="31" t="s">
        <v>791</v>
      </c>
      <c r="U803" s="31"/>
      <c r="V803" s="31"/>
      <c r="W803" s="40"/>
      <c r="X803" s="40"/>
      <c r="Y803" s="22">
        <v>0</v>
      </c>
      <c r="Z803" s="40">
        <f t="shared" si="18"/>
        <v>383.99</v>
      </c>
      <c r="AA803" s="41" t="str">
        <f t="shared" si="17"/>
        <v>Complete - No Adjustment</v>
      </c>
      <c r="AB803" s="43"/>
      <c r="AC803" s="17"/>
      <c r="AD803" s="17"/>
      <c r="AE803" s="17"/>
      <c r="AF803" s="17"/>
      <c r="AG803" s="17"/>
      <c r="AH803" s="17"/>
      <c r="AI803" s="17"/>
      <c r="AJ803" s="17"/>
    </row>
    <row r="804" spans="1:36" s="9" customFormat="1" x14ac:dyDescent="0.2">
      <c r="A804" s="9">
        <v>794</v>
      </c>
      <c r="B804" s="31" t="s">
        <v>37</v>
      </c>
      <c r="C804" s="31" t="s">
        <v>263</v>
      </c>
      <c r="D804" s="31" t="s">
        <v>264</v>
      </c>
      <c r="E804" s="31" t="s">
        <v>789</v>
      </c>
      <c r="F804" s="31" t="s">
        <v>567</v>
      </c>
      <c r="G804" s="31" t="s">
        <v>42</v>
      </c>
      <c r="H804" s="32">
        <v>42097</v>
      </c>
      <c r="I804" s="51">
        <v>42102</v>
      </c>
      <c r="J804" s="52">
        <v>6805.65</v>
      </c>
      <c r="K804" s="52">
        <v>322</v>
      </c>
      <c r="L804" s="53"/>
      <c r="M804" s="52" t="s">
        <v>790</v>
      </c>
      <c r="N804" s="53" t="s">
        <v>44</v>
      </c>
      <c r="O804" s="53" t="s">
        <v>45</v>
      </c>
      <c r="P804" s="53" t="s">
        <v>46</v>
      </c>
      <c r="Q804" s="53" t="s">
        <v>53</v>
      </c>
      <c r="R804" s="53" t="s">
        <v>48</v>
      </c>
      <c r="S804" s="31"/>
      <c r="T804" s="31" t="s">
        <v>791</v>
      </c>
      <c r="U804" s="31"/>
      <c r="V804" s="31"/>
      <c r="W804" s="40"/>
      <c r="X804" s="40"/>
      <c r="Y804" s="22">
        <v>0</v>
      </c>
      <c r="Z804" s="40">
        <f t="shared" si="18"/>
        <v>322</v>
      </c>
      <c r="AA804" s="41" t="str">
        <f t="shared" si="17"/>
        <v>Complete - No Adjustment</v>
      </c>
      <c r="AB804" s="43"/>
      <c r="AC804" s="17"/>
      <c r="AD804" s="17"/>
      <c r="AE804" s="17"/>
      <c r="AF804" s="17"/>
      <c r="AG804" s="17"/>
      <c r="AH804" s="17"/>
      <c r="AI804" s="17"/>
      <c r="AJ804" s="17"/>
    </row>
    <row r="805" spans="1:36" s="9" customFormat="1" x14ac:dyDescent="0.2">
      <c r="A805" s="9">
        <v>795</v>
      </c>
      <c r="B805" s="31" t="s">
        <v>37</v>
      </c>
      <c r="C805" s="31" t="s">
        <v>263</v>
      </c>
      <c r="D805" s="31" t="s">
        <v>264</v>
      </c>
      <c r="E805" s="31" t="s">
        <v>789</v>
      </c>
      <c r="F805" s="31" t="s">
        <v>567</v>
      </c>
      <c r="G805" s="31" t="s">
        <v>42</v>
      </c>
      <c r="H805" s="32">
        <v>42097</v>
      </c>
      <c r="I805" s="51">
        <v>42102</v>
      </c>
      <c r="J805" s="52">
        <v>6805.65</v>
      </c>
      <c r="K805" s="52">
        <v>311</v>
      </c>
      <c r="L805" s="53"/>
      <c r="M805" s="52" t="s">
        <v>790</v>
      </c>
      <c r="N805" s="53" t="s">
        <v>44</v>
      </c>
      <c r="O805" s="53" t="s">
        <v>45</v>
      </c>
      <c r="P805" s="53" t="s">
        <v>46</v>
      </c>
      <c r="Q805" s="53" t="s">
        <v>53</v>
      </c>
      <c r="R805" s="53" t="s">
        <v>48</v>
      </c>
      <c r="S805" s="31"/>
      <c r="T805" s="31" t="s">
        <v>791</v>
      </c>
      <c r="U805" s="31"/>
      <c r="V805" s="31"/>
      <c r="W805" s="40"/>
      <c r="X805" s="40"/>
      <c r="Y805" s="22">
        <v>0</v>
      </c>
      <c r="Z805" s="40">
        <f t="shared" si="18"/>
        <v>311</v>
      </c>
      <c r="AA805" s="41" t="str">
        <f t="shared" si="17"/>
        <v>Complete - No Adjustment</v>
      </c>
      <c r="AB805" s="43"/>
      <c r="AC805" s="17"/>
      <c r="AD805" s="17"/>
      <c r="AE805" s="17"/>
      <c r="AF805" s="17"/>
      <c r="AG805" s="17"/>
      <c r="AH805" s="17"/>
      <c r="AI805" s="17"/>
      <c r="AJ805" s="17"/>
    </row>
    <row r="806" spans="1:36" s="9" customFormat="1" x14ac:dyDescent="0.2">
      <c r="A806" s="9">
        <v>796</v>
      </c>
      <c r="B806" s="31" t="s">
        <v>37</v>
      </c>
      <c r="C806" s="31" t="s">
        <v>263</v>
      </c>
      <c r="D806" s="31" t="s">
        <v>264</v>
      </c>
      <c r="E806" s="31" t="s">
        <v>789</v>
      </c>
      <c r="F806" s="31" t="s">
        <v>567</v>
      </c>
      <c r="G806" s="31" t="s">
        <v>42</v>
      </c>
      <c r="H806" s="32">
        <v>42097</v>
      </c>
      <c r="I806" s="51">
        <v>42102</v>
      </c>
      <c r="J806" s="52">
        <v>6805.65</v>
      </c>
      <c r="K806" s="52">
        <v>364</v>
      </c>
      <c r="L806" s="53"/>
      <c r="M806" s="52" t="s">
        <v>790</v>
      </c>
      <c r="N806" s="53" t="s">
        <v>44</v>
      </c>
      <c r="O806" s="53" t="s">
        <v>45</v>
      </c>
      <c r="P806" s="53" t="s">
        <v>46</v>
      </c>
      <c r="Q806" s="53" t="s">
        <v>53</v>
      </c>
      <c r="R806" s="53" t="s">
        <v>48</v>
      </c>
      <c r="S806" s="31"/>
      <c r="T806" s="31" t="s">
        <v>791</v>
      </c>
      <c r="U806" s="31"/>
      <c r="V806" s="31"/>
      <c r="W806" s="40"/>
      <c r="X806" s="40"/>
      <c r="Y806" s="22">
        <v>0</v>
      </c>
      <c r="Z806" s="40">
        <f t="shared" si="18"/>
        <v>364</v>
      </c>
      <c r="AA806" s="41" t="str">
        <f t="shared" si="17"/>
        <v>Complete - No Adjustment</v>
      </c>
      <c r="AB806" s="43"/>
      <c r="AC806" s="17"/>
      <c r="AD806" s="17"/>
      <c r="AE806" s="17"/>
      <c r="AF806" s="17"/>
      <c r="AG806" s="17"/>
      <c r="AH806" s="17"/>
      <c r="AI806" s="17"/>
      <c r="AJ806" s="17"/>
    </row>
    <row r="807" spans="1:36" s="9" customFormat="1" x14ac:dyDescent="0.2">
      <c r="A807" s="9">
        <v>797</v>
      </c>
      <c r="B807" s="31" t="s">
        <v>37</v>
      </c>
      <c r="C807" s="31" t="s">
        <v>263</v>
      </c>
      <c r="D807" s="31" t="s">
        <v>264</v>
      </c>
      <c r="E807" s="31" t="s">
        <v>789</v>
      </c>
      <c r="F807" s="31" t="s">
        <v>567</v>
      </c>
      <c r="G807" s="31" t="s">
        <v>42</v>
      </c>
      <c r="H807" s="32">
        <v>42097</v>
      </c>
      <c r="I807" s="51">
        <v>42102</v>
      </c>
      <c r="J807" s="52">
        <v>6805.65</v>
      </c>
      <c r="K807" s="52">
        <v>313.77999999999997</v>
      </c>
      <c r="L807" s="53"/>
      <c r="M807" s="52" t="s">
        <v>790</v>
      </c>
      <c r="N807" s="53" t="s">
        <v>44</v>
      </c>
      <c r="O807" s="53" t="s">
        <v>45</v>
      </c>
      <c r="P807" s="53" t="s">
        <v>46</v>
      </c>
      <c r="Q807" s="53" t="s">
        <v>53</v>
      </c>
      <c r="R807" s="53" t="s">
        <v>48</v>
      </c>
      <c r="S807" s="31"/>
      <c r="T807" s="31" t="s">
        <v>791</v>
      </c>
      <c r="U807" s="31"/>
      <c r="V807" s="31"/>
      <c r="W807" s="40"/>
      <c r="X807" s="40"/>
      <c r="Y807" s="22">
        <v>0</v>
      </c>
      <c r="Z807" s="40">
        <f t="shared" si="18"/>
        <v>313.77999999999997</v>
      </c>
      <c r="AA807" s="41" t="str">
        <f t="shared" si="17"/>
        <v>Complete - No Adjustment</v>
      </c>
      <c r="AB807" s="43"/>
      <c r="AC807" s="17"/>
      <c r="AD807" s="17"/>
      <c r="AE807" s="17"/>
      <c r="AF807" s="17"/>
      <c r="AG807" s="17"/>
      <c r="AH807" s="17"/>
      <c r="AI807" s="17"/>
      <c r="AJ807" s="17"/>
    </row>
    <row r="808" spans="1:36" s="9" customFormat="1" x14ac:dyDescent="0.2">
      <c r="A808" s="9">
        <v>798</v>
      </c>
      <c r="B808" s="31" t="s">
        <v>37</v>
      </c>
      <c r="C808" s="31" t="s">
        <v>263</v>
      </c>
      <c r="D808" s="31" t="s">
        <v>264</v>
      </c>
      <c r="E808" s="31" t="s">
        <v>789</v>
      </c>
      <c r="F808" s="31" t="s">
        <v>567</v>
      </c>
      <c r="G808" s="31" t="s">
        <v>42</v>
      </c>
      <c r="H808" s="32">
        <v>42097</v>
      </c>
      <c r="I808" s="51">
        <v>42102</v>
      </c>
      <c r="J808" s="52">
        <v>6805.65</v>
      </c>
      <c r="K808" s="52">
        <v>24</v>
      </c>
      <c r="L808" s="53"/>
      <c r="M808" s="52" t="s">
        <v>790</v>
      </c>
      <c r="N808" s="53" t="s">
        <v>44</v>
      </c>
      <c r="O808" s="53" t="s">
        <v>45</v>
      </c>
      <c r="P808" s="53" t="s">
        <v>46</v>
      </c>
      <c r="Q808" s="53" t="s">
        <v>53</v>
      </c>
      <c r="R808" s="53" t="s">
        <v>48</v>
      </c>
      <c r="S808" s="31"/>
      <c r="T808" s="31" t="s">
        <v>791</v>
      </c>
      <c r="U808" s="31"/>
      <c r="V808" s="31"/>
      <c r="W808" s="40"/>
      <c r="X808" s="40"/>
      <c r="Y808" s="22">
        <v>0</v>
      </c>
      <c r="Z808" s="40">
        <f t="shared" si="18"/>
        <v>24</v>
      </c>
      <c r="AA808" s="41" t="str">
        <f t="shared" si="17"/>
        <v>Complete - No Adjustment</v>
      </c>
      <c r="AB808" s="43"/>
      <c r="AC808" s="17"/>
      <c r="AD808" s="17"/>
      <c r="AE808" s="17"/>
      <c r="AF808" s="17"/>
      <c r="AG808" s="17"/>
      <c r="AH808" s="17"/>
      <c r="AI808" s="17"/>
      <c r="AJ808" s="17"/>
    </row>
    <row r="809" spans="1:36" s="9" customFormat="1" x14ac:dyDescent="0.2">
      <c r="A809" s="9">
        <v>799</v>
      </c>
      <c r="B809" s="31" t="s">
        <v>37</v>
      </c>
      <c r="C809" s="31" t="s">
        <v>263</v>
      </c>
      <c r="D809" s="31" t="s">
        <v>264</v>
      </c>
      <c r="E809" s="31" t="s">
        <v>789</v>
      </c>
      <c r="F809" s="31" t="s">
        <v>567</v>
      </c>
      <c r="G809" s="31" t="s">
        <v>42</v>
      </c>
      <c r="H809" s="32">
        <v>42097</v>
      </c>
      <c r="I809" s="51">
        <v>42102</v>
      </c>
      <c r="J809" s="52">
        <v>6805.65</v>
      </c>
      <c r="K809" s="52">
        <v>14.24</v>
      </c>
      <c r="L809" s="53"/>
      <c r="M809" s="52" t="s">
        <v>790</v>
      </c>
      <c r="N809" s="53" t="s">
        <v>44</v>
      </c>
      <c r="O809" s="53" t="s">
        <v>45</v>
      </c>
      <c r="P809" s="53" t="s">
        <v>46</v>
      </c>
      <c r="Q809" s="53" t="s">
        <v>53</v>
      </c>
      <c r="R809" s="53" t="s">
        <v>48</v>
      </c>
      <c r="S809" s="31"/>
      <c r="T809" s="31" t="s">
        <v>791</v>
      </c>
      <c r="U809" s="31"/>
      <c r="V809" s="31"/>
      <c r="W809" s="40"/>
      <c r="X809" s="40"/>
      <c r="Y809" s="22">
        <v>0</v>
      </c>
      <c r="Z809" s="40">
        <f t="shared" si="18"/>
        <v>14.24</v>
      </c>
      <c r="AA809" s="41" t="str">
        <f t="shared" si="17"/>
        <v>Complete - No Adjustment</v>
      </c>
      <c r="AB809" s="43"/>
      <c r="AC809" s="17"/>
      <c r="AD809" s="17"/>
      <c r="AE809" s="17"/>
      <c r="AF809" s="17"/>
      <c r="AG809" s="17"/>
      <c r="AH809" s="17"/>
      <c r="AI809" s="17"/>
      <c r="AJ809" s="17"/>
    </row>
    <row r="810" spans="1:36" s="9" customFormat="1" x14ac:dyDescent="0.2">
      <c r="A810" s="9">
        <v>800</v>
      </c>
      <c r="B810" s="31" t="s">
        <v>37</v>
      </c>
      <c r="C810" s="31" t="s">
        <v>263</v>
      </c>
      <c r="D810" s="31" t="s">
        <v>264</v>
      </c>
      <c r="E810" s="31" t="s">
        <v>789</v>
      </c>
      <c r="F810" s="31" t="s">
        <v>567</v>
      </c>
      <c r="G810" s="31" t="s">
        <v>42</v>
      </c>
      <c r="H810" s="32">
        <v>42097</v>
      </c>
      <c r="I810" s="51">
        <v>42102</v>
      </c>
      <c r="J810" s="52">
        <v>6805.65</v>
      </c>
      <c r="K810" s="52">
        <v>2012.22</v>
      </c>
      <c r="L810" s="53"/>
      <c r="M810" s="52" t="s">
        <v>790</v>
      </c>
      <c r="N810" s="53" t="s">
        <v>44</v>
      </c>
      <c r="O810" s="53" t="s">
        <v>45</v>
      </c>
      <c r="P810" s="53" t="s">
        <v>46</v>
      </c>
      <c r="Q810" s="53" t="s">
        <v>53</v>
      </c>
      <c r="R810" s="53" t="s">
        <v>48</v>
      </c>
      <c r="S810" s="31"/>
      <c r="T810" s="31" t="s">
        <v>791</v>
      </c>
      <c r="U810" s="31"/>
      <c r="V810" s="31"/>
      <c r="W810" s="40"/>
      <c r="X810" s="40"/>
      <c r="Y810" s="22">
        <v>0</v>
      </c>
      <c r="Z810" s="40">
        <f t="shared" si="18"/>
        <v>2012.22</v>
      </c>
      <c r="AA810" s="41" t="str">
        <f t="shared" si="17"/>
        <v>Complete - No Adjustment</v>
      </c>
      <c r="AB810" s="43"/>
      <c r="AC810" s="17"/>
      <c r="AD810" s="17"/>
      <c r="AE810" s="17"/>
      <c r="AF810" s="17"/>
      <c r="AG810" s="17"/>
      <c r="AH810" s="17"/>
      <c r="AI810" s="17"/>
      <c r="AJ810" s="17"/>
    </row>
    <row r="811" spans="1:36" s="9" customFormat="1" x14ac:dyDescent="0.2">
      <c r="A811" s="9">
        <v>801</v>
      </c>
      <c r="B811" s="31" t="s">
        <v>37</v>
      </c>
      <c r="C811" s="31" t="s">
        <v>263</v>
      </c>
      <c r="D811" s="31" t="s">
        <v>264</v>
      </c>
      <c r="E811" s="31" t="s">
        <v>789</v>
      </c>
      <c r="F811" s="31" t="s">
        <v>567</v>
      </c>
      <c r="G811" s="31" t="s">
        <v>42</v>
      </c>
      <c r="H811" s="32">
        <v>42097</v>
      </c>
      <c r="I811" s="51">
        <v>42102</v>
      </c>
      <c r="J811" s="52">
        <v>6805.65</v>
      </c>
      <c r="K811" s="52">
        <v>2132.16</v>
      </c>
      <c r="L811" s="53"/>
      <c r="M811" s="52" t="s">
        <v>790</v>
      </c>
      <c r="N811" s="53" t="s">
        <v>44</v>
      </c>
      <c r="O811" s="53" t="s">
        <v>45</v>
      </c>
      <c r="P811" s="53" t="s">
        <v>46</v>
      </c>
      <c r="Q811" s="53" t="s">
        <v>53</v>
      </c>
      <c r="R811" s="53" t="s">
        <v>48</v>
      </c>
      <c r="S811" s="31"/>
      <c r="T811" s="31" t="s">
        <v>791</v>
      </c>
      <c r="U811" s="31"/>
      <c r="V811" s="31"/>
      <c r="W811" s="40"/>
      <c r="X811" s="40"/>
      <c r="Y811" s="22">
        <v>0</v>
      </c>
      <c r="Z811" s="40">
        <f t="shared" si="18"/>
        <v>2132.16</v>
      </c>
      <c r="AA811" s="41" t="str">
        <f t="shared" si="17"/>
        <v>Complete - No Adjustment</v>
      </c>
      <c r="AB811" s="43"/>
      <c r="AC811" s="17"/>
      <c r="AD811" s="17"/>
      <c r="AE811" s="17"/>
      <c r="AF811" s="17"/>
      <c r="AG811" s="17"/>
      <c r="AH811" s="17"/>
      <c r="AI811" s="17"/>
      <c r="AJ811" s="17"/>
    </row>
    <row r="812" spans="1:36" s="9" customFormat="1" x14ac:dyDescent="0.2">
      <c r="A812" s="9">
        <v>802</v>
      </c>
      <c r="B812" s="31" t="s">
        <v>37</v>
      </c>
      <c r="C812" s="31" t="s">
        <v>263</v>
      </c>
      <c r="D812" s="31" t="s">
        <v>264</v>
      </c>
      <c r="E812" s="31" t="s">
        <v>789</v>
      </c>
      <c r="F812" s="31" t="s">
        <v>567</v>
      </c>
      <c r="G812" s="31" t="s">
        <v>42</v>
      </c>
      <c r="H812" s="32">
        <v>42097</v>
      </c>
      <c r="I812" s="51">
        <v>42102</v>
      </c>
      <c r="J812" s="52">
        <v>6805.65</v>
      </c>
      <c r="K812" s="52">
        <v>52.25</v>
      </c>
      <c r="L812" s="53"/>
      <c r="M812" s="52" t="s">
        <v>790</v>
      </c>
      <c r="N812" s="53" t="s">
        <v>44</v>
      </c>
      <c r="O812" s="53" t="s">
        <v>45</v>
      </c>
      <c r="P812" s="53" t="s">
        <v>46</v>
      </c>
      <c r="Q812" s="53" t="s">
        <v>47</v>
      </c>
      <c r="R812" s="53" t="s">
        <v>48</v>
      </c>
      <c r="S812" s="31"/>
      <c r="T812" s="31" t="s">
        <v>791</v>
      </c>
      <c r="U812" s="31"/>
      <c r="V812" s="31"/>
      <c r="W812" s="40"/>
      <c r="X812" s="40"/>
      <c r="Y812" s="22">
        <v>0</v>
      </c>
      <c r="Z812" s="40">
        <f t="shared" si="18"/>
        <v>52.25</v>
      </c>
      <c r="AA812" s="41" t="str">
        <f t="shared" si="17"/>
        <v>Complete - No Adjustment</v>
      </c>
      <c r="AB812" s="43"/>
      <c r="AC812" s="17"/>
      <c r="AD812" s="17"/>
      <c r="AE812" s="17"/>
      <c r="AF812" s="17"/>
      <c r="AG812" s="17"/>
      <c r="AH812" s="17"/>
      <c r="AI812" s="17"/>
      <c r="AJ812" s="17"/>
    </row>
    <row r="813" spans="1:36" s="9" customFormat="1" x14ac:dyDescent="0.2">
      <c r="A813" s="9">
        <v>803</v>
      </c>
      <c r="B813" s="31" t="s">
        <v>37</v>
      </c>
      <c r="C813" s="31" t="s">
        <v>263</v>
      </c>
      <c r="D813" s="31" t="s">
        <v>264</v>
      </c>
      <c r="E813" s="31" t="s">
        <v>789</v>
      </c>
      <c r="F813" s="31" t="s">
        <v>567</v>
      </c>
      <c r="G813" s="31" t="s">
        <v>42</v>
      </c>
      <c r="H813" s="32">
        <v>42097</v>
      </c>
      <c r="I813" s="51">
        <v>42102</v>
      </c>
      <c r="J813" s="52">
        <v>6805.65</v>
      </c>
      <c r="K813" s="52">
        <v>72.87</v>
      </c>
      <c r="L813" s="53"/>
      <c r="M813" s="52" t="s">
        <v>790</v>
      </c>
      <c r="N813" s="53" t="s">
        <v>44</v>
      </c>
      <c r="O813" s="53" t="s">
        <v>45</v>
      </c>
      <c r="P813" s="53" t="s">
        <v>46</v>
      </c>
      <c r="Q813" s="53" t="s">
        <v>47</v>
      </c>
      <c r="R813" s="53" t="s">
        <v>48</v>
      </c>
      <c r="S813" s="31"/>
      <c r="T813" s="31" t="s">
        <v>791</v>
      </c>
      <c r="U813" s="31"/>
      <c r="V813" s="31"/>
      <c r="W813" s="40"/>
      <c r="X813" s="40"/>
      <c r="Y813" s="22">
        <v>0</v>
      </c>
      <c r="Z813" s="40">
        <f t="shared" si="18"/>
        <v>72.87</v>
      </c>
      <c r="AA813" s="41" t="str">
        <f t="shared" si="17"/>
        <v>Complete - No Adjustment</v>
      </c>
      <c r="AB813" s="43"/>
      <c r="AC813" s="17"/>
      <c r="AD813" s="17"/>
      <c r="AE813" s="17"/>
      <c r="AF813" s="17"/>
      <c r="AG813" s="17"/>
      <c r="AH813" s="17"/>
      <c r="AI813" s="17"/>
      <c r="AJ813" s="17"/>
    </row>
    <row r="814" spans="1:36" s="9" customFormat="1" hidden="1" x14ac:dyDescent="0.2">
      <c r="A814" s="9">
        <v>804</v>
      </c>
      <c r="B814" s="31" t="s">
        <v>37</v>
      </c>
      <c r="C814" s="31" t="s">
        <v>263</v>
      </c>
      <c r="D814" s="31" t="s">
        <v>264</v>
      </c>
      <c r="E814" s="31" t="s">
        <v>789</v>
      </c>
      <c r="F814" s="31" t="s">
        <v>567</v>
      </c>
      <c r="G814" s="31" t="s">
        <v>42</v>
      </c>
      <c r="H814" s="32">
        <v>42097</v>
      </c>
      <c r="I814" s="51">
        <v>42102</v>
      </c>
      <c r="J814" s="52">
        <v>6805.65</v>
      </c>
      <c r="K814" s="52">
        <v>26.52</v>
      </c>
      <c r="L814" s="53"/>
      <c r="M814" s="52" t="s">
        <v>790</v>
      </c>
      <c r="N814" s="53" t="s">
        <v>44</v>
      </c>
      <c r="O814" s="53" t="s">
        <v>45</v>
      </c>
      <c r="P814" s="53" t="s">
        <v>70</v>
      </c>
      <c r="Q814" s="53" t="s">
        <v>47</v>
      </c>
      <c r="R814" s="53" t="s">
        <v>48</v>
      </c>
      <c r="S814" s="31"/>
      <c r="T814" s="31" t="s">
        <v>791</v>
      </c>
      <c r="U814" s="31"/>
      <c r="V814" s="31"/>
      <c r="W814" s="40"/>
      <c r="X814" s="40" t="s">
        <v>0</v>
      </c>
      <c r="Y814" s="22">
        <v>26.52</v>
      </c>
      <c r="Z814" s="40">
        <f t="shared" si="18"/>
        <v>0</v>
      </c>
      <c r="AA814" s="41" t="str">
        <f t="shared" si="17"/>
        <v>Complete - With Adjustment</v>
      </c>
      <c r="AB814" s="43"/>
      <c r="AC814" s="17"/>
      <c r="AD814" s="17"/>
      <c r="AE814" s="17"/>
      <c r="AF814" s="17"/>
      <c r="AG814" s="17"/>
      <c r="AH814" s="17"/>
      <c r="AI814" s="17"/>
      <c r="AJ814" s="17"/>
    </row>
    <row r="815" spans="1:36" s="9" customFormat="1" x14ac:dyDescent="0.2">
      <c r="A815" s="9">
        <v>805</v>
      </c>
      <c r="B815" s="31" t="s">
        <v>37</v>
      </c>
      <c r="C815" s="31" t="s">
        <v>263</v>
      </c>
      <c r="D815" s="31" t="s">
        <v>264</v>
      </c>
      <c r="E815" s="31" t="s">
        <v>789</v>
      </c>
      <c r="F815" s="31" t="s">
        <v>567</v>
      </c>
      <c r="G815" s="31" t="s">
        <v>42</v>
      </c>
      <c r="H815" s="32">
        <v>42097</v>
      </c>
      <c r="I815" s="51">
        <v>42102</v>
      </c>
      <c r="J815" s="52">
        <v>6805.65</v>
      </c>
      <c r="K815" s="52">
        <v>146</v>
      </c>
      <c r="L815" s="53"/>
      <c r="M815" s="52" t="s">
        <v>790</v>
      </c>
      <c r="N815" s="53" t="s">
        <v>44</v>
      </c>
      <c r="O815" s="53" t="s">
        <v>45</v>
      </c>
      <c r="P815" s="53" t="s">
        <v>46</v>
      </c>
      <c r="Q815" s="53" t="s">
        <v>53</v>
      </c>
      <c r="R815" s="53" t="s">
        <v>48</v>
      </c>
      <c r="S815" s="31"/>
      <c r="T815" s="31" t="s">
        <v>791</v>
      </c>
      <c r="U815" s="31"/>
      <c r="V815" s="31"/>
      <c r="W815" s="40"/>
      <c r="X815" s="40"/>
      <c r="Y815" s="22">
        <v>0</v>
      </c>
      <c r="Z815" s="40">
        <f t="shared" si="18"/>
        <v>146</v>
      </c>
      <c r="AA815" s="41" t="str">
        <f t="shared" si="17"/>
        <v>Complete - No Adjustment</v>
      </c>
      <c r="AB815" s="43"/>
      <c r="AC815" s="17"/>
      <c r="AD815" s="17"/>
      <c r="AE815" s="17"/>
      <c r="AF815" s="17"/>
      <c r="AG815" s="17"/>
      <c r="AH815" s="17"/>
      <c r="AI815" s="17"/>
      <c r="AJ815" s="17"/>
    </row>
    <row r="816" spans="1:36" s="9" customFormat="1" x14ac:dyDescent="0.2">
      <c r="A816" s="9">
        <v>806</v>
      </c>
      <c r="B816" s="31" t="s">
        <v>37</v>
      </c>
      <c r="C816" s="31" t="s">
        <v>263</v>
      </c>
      <c r="D816" s="31" t="s">
        <v>264</v>
      </c>
      <c r="E816" s="31" t="s">
        <v>789</v>
      </c>
      <c r="F816" s="31" t="s">
        <v>567</v>
      </c>
      <c r="G816" s="31" t="s">
        <v>42</v>
      </c>
      <c r="H816" s="32">
        <v>42097</v>
      </c>
      <c r="I816" s="51">
        <v>42102</v>
      </c>
      <c r="J816" s="52">
        <v>6805.65</v>
      </c>
      <c r="K816" s="52">
        <v>103.06</v>
      </c>
      <c r="L816" s="53"/>
      <c r="M816" s="52" t="s">
        <v>790</v>
      </c>
      <c r="N816" s="53" t="s">
        <v>44</v>
      </c>
      <c r="O816" s="53" t="s">
        <v>45</v>
      </c>
      <c r="P816" s="53" t="s">
        <v>46</v>
      </c>
      <c r="Q816" s="53" t="s">
        <v>47</v>
      </c>
      <c r="R816" s="53" t="s">
        <v>48</v>
      </c>
      <c r="S816" s="31"/>
      <c r="T816" s="31" t="s">
        <v>791</v>
      </c>
      <c r="U816" s="31"/>
      <c r="V816" s="31"/>
      <c r="W816" s="40"/>
      <c r="X816" s="40"/>
      <c r="Y816" s="22">
        <v>0</v>
      </c>
      <c r="Z816" s="40">
        <f t="shared" si="18"/>
        <v>103.06</v>
      </c>
      <c r="AA816" s="41" t="str">
        <f t="shared" si="17"/>
        <v>Complete - No Adjustment</v>
      </c>
      <c r="AB816" s="43"/>
      <c r="AC816" s="17"/>
      <c r="AD816" s="17"/>
      <c r="AE816" s="17"/>
      <c r="AF816" s="17"/>
      <c r="AG816" s="17"/>
      <c r="AH816" s="17"/>
      <c r="AI816" s="17"/>
      <c r="AJ816" s="17"/>
    </row>
    <row r="817" spans="1:36" s="9" customFormat="1" x14ac:dyDescent="0.2">
      <c r="A817" s="9">
        <v>807</v>
      </c>
      <c r="B817" s="31" t="s">
        <v>37</v>
      </c>
      <c r="C817" s="31" t="s">
        <v>263</v>
      </c>
      <c r="D817" s="31" t="s">
        <v>264</v>
      </c>
      <c r="E817" s="31" t="s">
        <v>792</v>
      </c>
      <c r="F817" s="31" t="s">
        <v>560</v>
      </c>
      <c r="G817" s="31" t="s">
        <v>42</v>
      </c>
      <c r="H817" s="32">
        <v>42110</v>
      </c>
      <c r="I817" s="51">
        <v>42114</v>
      </c>
      <c r="J817" s="52">
        <v>3018.65</v>
      </c>
      <c r="K817" s="52">
        <v>243.09</v>
      </c>
      <c r="L817" s="53"/>
      <c r="M817" s="52" t="s">
        <v>793</v>
      </c>
      <c r="N817" s="53" t="s">
        <v>44</v>
      </c>
      <c r="O817" s="53" t="s">
        <v>45</v>
      </c>
      <c r="P817" s="53" t="s">
        <v>46</v>
      </c>
      <c r="Q817" s="53" t="s">
        <v>47</v>
      </c>
      <c r="R817" s="53" t="s">
        <v>48</v>
      </c>
      <c r="S817" s="31"/>
      <c r="T817" s="31" t="s">
        <v>794</v>
      </c>
      <c r="U817" s="31"/>
      <c r="V817" s="31"/>
      <c r="W817" s="40"/>
      <c r="X817" s="40" t="s">
        <v>655</v>
      </c>
      <c r="Y817" s="22">
        <v>243.09</v>
      </c>
      <c r="Z817" s="40">
        <f t="shared" si="18"/>
        <v>0</v>
      </c>
      <c r="AA817" s="41" t="str">
        <f t="shared" si="17"/>
        <v>Complete - With Adjustment</v>
      </c>
      <c r="AB817" s="43"/>
      <c r="AC817" s="17"/>
      <c r="AD817" s="17"/>
      <c r="AE817" s="17"/>
      <c r="AF817" s="17"/>
      <c r="AG817" s="17"/>
      <c r="AH817" s="17"/>
      <c r="AI817" s="17"/>
      <c r="AJ817" s="17"/>
    </row>
    <row r="818" spans="1:36" s="9" customFormat="1" x14ac:dyDescent="0.2">
      <c r="A818" s="9">
        <v>808</v>
      </c>
      <c r="B818" s="31" t="s">
        <v>37</v>
      </c>
      <c r="C818" s="31" t="s">
        <v>263</v>
      </c>
      <c r="D818" s="31" t="s">
        <v>264</v>
      </c>
      <c r="E818" s="31" t="s">
        <v>792</v>
      </c>
      <c r="F818" s="31" t="s">
        <v>560</v>
      </c>
      <c r="G818" s="31" t="s">
        <v>42</v>
      </c>
      <c r="H818" s="32">
        <v>42110</v>
      </c>
      <c r="I818" s="51">
        <v>42114</v>
      </c>
      <c r="J818" s="52">
        <v>3018.65</v>
      </c>
      <c r="K818" s="52">
        <v>46.45</v>
      </c>
      <c r="L818" s="53"/>
      <c r="M818" s="52" t="s">
        <v>793</v>
      </c>
      <c r="N818" s="53" t="s">
        <v>44</v>
      </c>
      <c r="O818" s="53" t="s">
        <v>45</v>
      </c>
      <c r="P818" s="53" t="s">
        <v>46</v>
      </c>
      <c r="Q818" s="53" t="s">
        <v>47</v>
      </c>
      <c r="R818" s="53" t="s">
        <v>48</v>
      </c>
      <c r="S818" s="31"/>
      <c r="T818" s="31" t="s">
        <v>794</v>
      </c>
      <c r="U818" s="31"/>
      <c r="V818" s="31"/>
      <c r="W818" s="40"/>
      <c r="X818" s="40" t="s">
        <v>617</v>
      </c>
      <c r="Y818" s="22">
        <v>46.45</v>
      </c>
      <c r="Z818" s="40">
        <f t="shared" si="18"/>
        <v>0</v>
      </c>
      <c r="AA818" s="41" t="str">
        <f t="shared" si="17"/>
        <v>Complete - With Adjustment</v>
      </c>
      <c r="AB818" s="43"/>
      <c r="AC818" s="17"/>
      <c r="AD818" s="17"/>
      <c r="AE818" s="17"/>
      <c r="AF818" s="17"/>
      <c r="AG818" s="17"/>
      <c r="AH818" s="17"/>
      <c r="AI818" s="17"/>
      <c r="AJ818" s="17"/>
    </row>
    <row r="819" spans="1:36" s="9" customFormat="1" x14ac:dyDescent="0.2">
      <c r="A819" s="9">
        <v>809</v>
      </c>
      <c r="B819" s="31" t="s">
        <v>37</v>
      </c>
      <c r="C819" s="31" t="s">
        <v>263</v>
      </c>
      <c r="D819" s="31" t="s">
        <v>264</v>
      </c>
      <c r="E819" s="31" t="s">
        <v>792</v>
      </c>
      <c r="F819" s="31" t="s">
        <v>560</v>
      </c>
      <c r="G819" s="31" t="s">
        <v>42</v>
      </c>
      <c r="H819" s="32">
        <v>42110</v>
      </c>
      <c r="I819" s="51">
        <v>42114</v>
      </c>
      <c r="J819" s="52">
        <v>3018.65</v>
      </c>
      <c r="K819" s="52">
        <v>367.71</v>
      </c>
      <c r="L819" s="53"/>
      <c r="M819" s="52" t="s">
        <v>793</v>
      </c>
      <c r="N819" s="53" t="s">
        <v>44</v>
      </c>
      <c r="O819" s="53" t="s">
        <v>45</v>
      </c>
      <c r="P819" s="53" t="s">
        <v>46</v>
      </c>
      <c r="Q819" s="53" t="s">
        <v>47</v>
      </c>
      <c r="R819" s="53" t="s">
        <v>48</v>
      </c>
      <c r="S819" s="31"/>
      <c r="T819" s="31" t="s">
        <v>794</v>
      </c>
      <c r="U819" s="31"/>
      <c r="V819" s="31"/>
      <c r="W819" s="40"/>
      <c r="X819" s="40"/>
      <c r="Y819" s="22">
        <v>0</v>
      </c>
      <c r="Z819" s="40">
        <f t="shared" si="18"/>
        <v>367.71</v>
      </c>
      <c r="AA819" s="41" t="str">
        <f t="shared" si="17"/>
        <v>Complete - No Adjustment</v>
      </c>
      <c r="AB819" s="43"/>
      <c r="AC819" s="17"/>
      <c r="AD819" s="17"/>
      <c r="AE819" s="17"/>
      <c r="AF819" s="17"/>
      <c r="AG819" s="17"/>
      <c r="AH819" s="17"/>
      <c r="AI819" s="17"/>
      <c r="AJ819" s="17"/>
    </row>
    <row r="820" spans="1:36" s="9" customFormat="1" x14ac:dyDescent="0.2">
      <c r="A820" s="9">
        <v>810</v>
      </c>
      <c r="B820" s="31" t="s">
        <v>37</v>
      </c>
      <c r="C820" s="31" t="s">
        <v>263</v>
      </c>
      <c r="D820" s="31" t="s">
        <v>264</v>
      </c>
      <c r="E820" s="31" t="s">
        <v>792</v>
      </c>
      <c r="F820" s="31" t="s">
        <v>560</v>
      </c>
      <c r="G820" s="31" t="s">
        <v>42</v>
      </c>
      <c r="H820" s="32">
        <v>42110</v>
      </c>
      <c r="I820" s="51">
        <v>42114</v>
      </c>
      <c r="J820" s="52">
        <v>3018.65</v>
      </c>
      <c r="K820" s="52">
        <v>14.24</v>
      </c>
      <c r="L820" s="53"/>
      <c r="M820" s="52" t="s">
        <v>793</v>
      </c>
      <c r="N820" s="53" t="s">
        <v>44</v>
      </c>
      <c r="O820" s="53" t="s">
        <v>45</v>
      </c>
      <c r="P820" s="53" t="s">
        <v>46</v>
      </c>
      <c r="Q820" s="53" t="s">
        <v>53</v>
      </c>
      <c r="R820" s="53" t="s">
        <v>48</v>
      </c>
      <c r="S820" s="31"/>
      <c r="T820" s="31" t="s">
        <v>794</v>
      </c>
      <c r="U820" s="31"/>
      <c r="V820" s="31"/>
      <c r="W820" s="40"/>
      <c r="X820" s="40"/>
      <c r="Y820" s="22">
        <v>0</v>
      </c>
      <c r="Z820" s="40">
        <f t="shared" si="18"/>
        <v>14.24</v>
      </c>
      <c r="AA820" s="41" t="str">
        <f t="shared" si="17"/>
        <v>Complete - No Adjustment</v>
      </c>
      <c r="AB820" s="43"/>
      <c r="AC820" s="17"/>
      <c r="AD820" s="17"/>
      <c r="AE820" s="17"/>
      <c r="AF820" s="17"/>
      <c r="AG820" s="17"/>
      <c r="AH820" s="17"/>
      <c r="AI820" s="17"/>
      <c r="AJ820" s="17"/>
    </row>
    <row r="821" spans="1:36" s="9" customFormat="1" x14ac:dyDescent="0.2">
      <c r="A821" s="9">
        <v>811</v>
      </c>
      <c r="B821" s="31" t="s">
        <v>37</v>
      </c>
      <c r="C821" s="31" t="s">
        <v>263</v>
      </c>
      <c r="D821" s="31" t="s">
        <v>264</v>
      </c>
      <c r="E821" s="31" t="s">
        <v>792</v>
      </c>
      <c r="F821" s="31" t="s">
        <v>560</v>
      </c>
      <c r="G821" s="31" t="s">
        <v>42</v>
      </c>
      <c r="H821" s="32">
        <v>42110</v>
      </c>
      <c r="I821" s="51">
        <v>42114</v>
      </c>
      <c r="J821" s="52">
        <v>3018.65</v>
      </c>
      <c r="K821" s="52">
        <v>3.02</v>
      </c>
      <c r="L821" s="53"/>
      <c r="M821" s="52" t="s">
        <v>793</v>
      </c>
      <c r="N821" s="53" t="s">
        <v>44</v>
      </c>
      <c r="O821" s="53" t="s">
        <v>45</v>
      </c>
      <c r="P821" s="53" t="s">
        <v>46</v>
      </c>
      <c r="Q821" s="53" t="s">
        <v>47</v>
      </c>
      <c r="R821" s="53" t="s">
        <v>48</v>
      </c>
      <c r="S821" s="31"/>
      <c r="T821" s="31" t="s">
        <v>794</v>
      </c>
      <c r="U821" s="31"/>
      <c r="V821" s="31"/>
      <c r="W821" s="40"/>
      <c r="X821" s="40"/>
      <c r="Y821" s="22">
        <v>0</v>
      </c>
      <c r="Z821" s="40">
        <f t="shared" si="18"/>
        <v>3.02</v>
      </c>
      <c r="AA821" s="41" t="str">
        <f t="shared" si="17"/>
        <v>Complete - No Adjustment</v>
      </c>
      <c r="AB821" s="43"/>
      <c r="AC821" s="17"/>
      <c r="AD821" s="17"/>
      <c r="AE821" s="17"/>
      <c r="AF821" s="17"/>
      <c r="AG821" s="17"/>
      <c r="AH821" s="17"/>
      <c r="AI821" s="17"/>
      <c r="AJ821" s="17"/>
    </row>
    <row r="822" spans="1:36" s="9" customFormat="1" x14ac:dyDescent="0.2">
      <c r="A822" s="9">
        <v>812</v>
      </c>
      <c r="B822" s="31" t="s">
        <v>37</v>
      </c>
      <c r="C822" s="31" t="s">
        <v>263</v>
      </c>
      <c r="D822" s="31" t="s">
        <v>264</v>
      </c>
      <c r="E822" s="31" t="s">
        <v>792</v>
      </c>
      <c r="F822" s="31" t="s">
        <v>560</v>
      </c>
      <c r="G822" s="31" t="s">
        <v>42</v>
      </c>
      <c r="H822" s="32">
        <v>42110</v>
      </c>
      <c r="I822" s="51">
        <v>42114</v>
      </c>
      <c r="J822" s="52">
        <v>3018.65</v>
      </c>
      <c r="K822" s="52">
        <v>183.78</v>
      </c>
      <c r="L822" s="53"/>
      <c r="M822" s="52" t="s">
        <v>793</v>
      </c>
      <c r="N822" s="53" t="s">
        <v>44</v>
      </c>
      <c r="O822" s="53" t="s">
        <v>45</v>
      </c>
      <c r="P822" s="53" t="s">
        <v>46</v>
      </c>
      <c r="Q822" s="53" t="s">
        <v>53</v>
      </c>
      <c r="R822" s="53" t="s">
        <v>48</v>
      </c>
      <c r="S822" s="31"/>
      <c r="T822" s="31" t="s">
        <v>794</v>
      </c>
      <c r="U822" s="31"/>
      <c r="V822" s="31"/>
      <c r="W822" s="40"/>
      <c r="X822" s="40"/>
      <c r="Y822" s="22">
        <v>0</v>
      </c>
      <c r="Z822" s="40">
        <f t="shared" si="18"/>
        <v>183.78</v>
      </c>
      <c r="AA822" s="41" t="str">
        <f t="shared" si="17"/>
        <v>Complete - No Adjustment</v>
      </c>
      <c r="AB822" s="43"/>
      <c r="AC822" s="17"/>
      <c r="AD822" s="17"/>
      <c r="AE822" s="17"/>
      <c r="AF822" s="17"/>
      <c r="AG822" s="17"/>
      <c r="AH822" s="17"/>
      <c r="AI822" s="17"/>
      <c r="AJ822" s="17"/>
    </row>
    <row r="823" spans="1:36" s="9" customFormat="1" x14ac:dyDescent="0.2">
      <c r="A823" s="9">
        <v>813</v>
      </c>
      <c r="B823" s="31" t="s">
        <v>37</v>
      </c>
      <c r="C823" s="31" t="s">
        <v>263</v>
      </c>
      <c r="D823" s="31" t="s">
        <v>264</v>
      </c>
      <c r="E823" s="31" t="s">
        <v>792</v>
      </c>
      <c r="F823" s="31" t="s">
        <v>560</v>
      </c>
      <c r="G823" s="31" t="s">
        <v>42</v>
      </c>
      <c r="H823" s="32">
        <v>42110</v>
      </c>
      <c r="I823" s="51">
        <v>42114</v>
      </c>
      <c r="J823" s="52">
        <v>3018.65</v>
      </c>
      <c r="K823" s="52">
        <v>213.57</v>
      </c>
      <c r="L823" s="53"/>
      <c r="M823" s="52" t="s">
        <v>793</v>
      </c>
      <c r="N823" s="53" t="s">
        <v>44</v>
      </c>
      <c r="O823" s="53" t="s">
        <v>45</v>
      </c>
      <c r="P823" s="53" t="s">
        <v>46</v>
      </c>
      <c r="Q823" s="53" t="s">
        <v>73</v>
      </c>
      <c r="R823" s="53" t="s">
        <v>48</v>
      </c>
      <c r="S823" s="31"/>
      <c r="T823" s="31" t="s">
        <v>794</v>
      </c>
      <c r="U823" s="31"/>
      <c r="V823" s="31"/>
      <c r="W823" s="40"/>
      <c r="X823" s="40" t="s">
        <v>602</v>
      </c>
      <c r="Y823" s="22">
        <v>39</v>
      </c>
      <c r="Z823" s="40">
        <f t="shared" si="18"/>
        <v>174.57</v>
      </c>
      <c r="AA823" s="41" t="str">
        <f t="shared" si="17"/>
        <v>Complete - With Adjustment</v>
      </c>
      <c r="AB823" s="43"/>
      <c r="AC823" s="17"/>
      <c r="AD823" s="17"/>
      <c r="AE823" s="17"/>
      <c r="AF823" s="17"/>
      <c r="AG823" s="17"/>
      <c r="AH823" s="17"/>
      <c r="AI823" s="17"/>
      <c r="AJ823" s="17"/>
    </row>
    <row r="824" spans="1:36" s="9" customFormat="1" x14ac:dyDescent="0.2">
      <c r="A824" s="9">
        <v>814</v>
      </c>
      <c r="B824" s="31" t="s">
        <v>37</v>
      </c>
      <c r="C824" s="31" t="s">
        <v>263</v>
      </c>
      <c r="D824" s="31" t="s">
        <v>264</v>
      </c>
      <c r="E824" s="31" t="s">
        <v>792</v>
      </c>
      <c r="F824" s="31" t="s">
        <v>560</v>
      </c>
      <c r="G824" s="31" t="s">
        <v>42</v>
      </c>
      <c r="H824" s="32">
        <v>42110</v>
      </c>
      <c r="I824" s="51">
        <v>42114</v>
      </c>
      <c r="J824" s="52">
        <v>3018.65</v>
      </c>
      <c r="K824" s="52">
        <v>11.9</v>
      </c>
      <c r="L824" s="53"/>
      <c r="M824" s="52" t="s">
        <v>793</v>
      </c>
      <c r="N824" s="53" t="s">
        <v>44</v>
      </c>
      <c r="O824" s="53" t="s">
        <v>45</v>
      </c>
      <c r="P824" s="53" t="s">
        <v>46</v>
      </c>
      <c r="Q824" s="53" t="s">
        <v>47</v>
      </c>
      <c r="R824" s="53" t="s">
        <v>48</v>
      </c>
      <c r="S824" s="31"/>
      <c r="T824" s="31" t="s">
        <v>794</v>
      </c>
      <c r="U824" s="31"/>
      <c r="V824" s="31"/>
      <c r="W824" s="40"/>
      <c r="X824" s="40"/>
      <c r="Y824" s="22">
        <v>0</v>
      </c>
      <c r="Z824" s="40">
        <f t="shared" si="18"/>
        <v>11.9</v>
      </c>
      <c r="AA824" s="41" t="str">
        <f t="shared" si="17"/>
        <v>Complete - No Adjustment</v>
      </c>
      <c r="AB824" s="43"/>
      <c r="AC824" s="17"/>
      <c r="AD824" s="17"/>
      <c r="AE824" s="17"/>
      <c r="AF824" s="17"/>
      <c r="AG824" s="17"/>
      <c r="AH824" s="17"/>
      <c r="AI824" s="17"/>
      <c r="AJ824" s="17"/>
    </row>
    <row r="825" spans="1:36" s="9" customFormat="1" x14ac:dyDescent="0.2">
      <c r="A825" s="9">
        <v>815</v>
      </c>
      <c r="B825" s="31" t="s">
        <v>37</v>
      </c>
      <c r="C825" s="31" t="s">
        <v>263</v>
      </c>
      <c r="D825" s="31" t="s">
        <v>264</v>
      </c>
      <c r="E825" s="31" t="s">
        <v>792</v>
      </c>
      <c r="F825" s="31" t="s">
        <v>560</v>
      </c>
      <c r="G825" s="31" t="s">
        <v>42</v>
      </c>
      <c r="H825" s="32">
        <v>42110</v>
      </c>
      <c r="I825" s="51">
        <v>42114</v>
      </c>
      <c r="J825" s="52">
        <v>3018.65</v>
      </c>
      <c r="K825" s="52">
        <v>17.32</v>
      </c>
      <c r="L825" s="53"/>
      <c r="M825" s="52" t="s">
        <v>793</v>
      </c>
      <c r="N825" s="53" t="s">
        <v>44</v>
      </c>
      <c r="O825" s="53" t="s">
        <v>45</v>
      </c>
      <c r="P825" s="53" t="s">
        <v>46</v>
      </c>
      <c r="Q825" s="53" t="s">
        <v>47</v>
      </c>
      <c r="R825" s="53" t="s">
        <v>48</v>
      </c>
      <c r="S825" s="31"/>
      <c r="T825" s="31" t="s">
        <v>794</v>
      </c>
      <c r="U825" s="31"/>
      <c r="V825" s="31"/>
      <c r="W825" s="40"/>
      <c r="X825" s="40" t="s">
        <v>647</v>
      </c>
      <c r="Y825" s="22">
        <v>0.13599999999999968</v>
      </c>
      <c r="Z825" s="40">
        <f t="shared" si="18"/>
        <v>17.184000000000001</v>
      </c>
      <c r="AA825" s="41" t="str">
        <f t="shared" si="17"/>
        <v>Complete - With Adjustment</v>
      </c>
      <c r="AB825" s="43"/>
      <c r="AC825" s="17"/>
      <c r="AD825" s="17"/>
      <c r="AE825" s="17"/>
      <c r="AF825" s="17"/>
      <c r="AG825" s="17"/>
      <c r="AH825" s="17"/>
      <c r="AI825" s="17"/>
      <c r="AJ825" s="17"/>
    </row>
    <row r="826" spans="1:36" s="9" customFormat="1" x14ac:dyDescent="0.2">
      <c r="A826" s="9">
        <v>816</v>
      </c>
      <c r="B826" s="31" t="s">
        <v>37</v>
      </c>
      <c r="C826" s="31" t="s">
        <v>263</v>
      </c>
      <c r="D826" s="31" t="s">
        <v>264</v>
      </c>
      <c r="E826" s="31" t="s">
        <v>792</v>
      </c>
      <c r="F826" s="31" t="s">
        <v>560</v>
      </c>
      <c r="G826" s="31" t="s">
        <v>42</v>
      </c>
      <c r="H826" s="32">
        <v>42110</v>
      </c>
      <c r="I826" s="51">
        <v>42114</v>
      </c>
      <c r="J826" s="52">
        <v>3018.65</v>
      </c>
      <c r="K826" s="52">
        <v>3.24</v>
      </c>
      <c r="L826" s="53"/>
      <c r="M826" s="52" t="s">
        <v>793</v>
      </c>
      <c r="N826" s="53" t="s">
        <v>44</v>
      </c>
      <c r="O826" s="53" t="s">
        <v>45</v>
      </c>
      <c r="P826" s="53" t="s">
        <v>46</v>
      </c>
      <c r="Q826" s="53" t="s">
        <v>47</v>
      </c>
      <c r="R826" s="53" t="s">
        <v>48</v>
      </c>
      <c r="S826" s="31"/>
      <c r="T826" s="31" t="s">
        <v>794</v>
      </c>
      <c r="U826" s="31"/>
      <c r="V826" s="31"/>
      <c r="W826" s="40"/>
      <c r="X826" s="40"/>
      <c r="Y826" s="22">
        <v>0</v>
      </c>
      <c r="Z826" s="40">
        <f t="shared" si="18"/>
        <v>3.24</v>
      </c>
      <c r="AA826" s="41" t="str">
        <f t="shared" si="17"/>
        <v>Complete - No Adjustment</v>
      </c>
      <c r="AB826" s="43"/>
      <c r="AC826" s="17"/>
      <c r="AD826" s="17"/>
      <c r="AE826" s="17"/>
      <c r="AF826" s="17"/>
      <c r="AG826" s="17"/>
      <c r="AH826" s="17"/>
      <c r="AI826" s="17"/>
      <c r="AJ826" s="17"/>
    </row>
    <row r="827" spans="1:36" s="9" customFormat="1" x14ac:dyDescent="0.2">
      <c r="A827" s="9">
        <v>817</v>
      </c>
      <c r="B827" s="31" t="s">
        <v>37</v>
      </c>
      <c r="C827" s="31" t="s">
        <v>263</v>
      </c>
      <c r="D827" s="31" t="s">
        <v>264</v>
      </c>
      <c r="E827" s="31" t="s">
        <v>792</v>
      </c>
      <c r="F827" s="31" t="s">
        <v>560</v>
      </c>
      <c r="G827" s="31" t="s">
        <v>42</v>
      </c>
      <c r="H827" s="32">
        <v>42110</v>
      </c>
      <c r="I827" s="51">
        <v>42114</v>
      </c>
      <c r="J827" s="52">
        <v>3018.65</v>
      </c>
      <c r="K827" s="52">
        <v>7.13</v>
      </c>
      <c r="L827" s="53"/>
      <c r="M827" s="52" t="s">
        <v>793</v>
      </c>
      <c r="N827" s="53" t="s">
        <v>44</v>
      </c>
      <c r="O827" s="53" t="s">
        <v>45</v>
      </c>
      <c r="P827" s="53" t="s">
        <v>46</v>
      </c>
      <c r="Q827" s="53" t="s">
        <v>47</v>
      </c>
      <c r="R827" s="53" t="s">
        <v>48</v>
      </c>
      <c r="S827" s="31"/>
      <c r="T827" s="31" t="s">
        <v>794</v>
      </c>
      <c r="U827" s="31"/>
      <c r="V827" s="31"/>
      <c r="W827" s="40"/>
      <c r="X827" s="40"/>
      <c r="Y827" s="22">
        <v>0</v>
      </c>
      <c r="Z827" s="40">
        <f t="shared" si="18"/>
        <v>7.13</v>
      </c>
      <c r="AA827" s="41" t="str">
        <f t="shared" si="17"/>
        <v>Complete - No Adjustment</v>
      </c>
      <c r="AB827" s="43"/>
      <c r="AC827" s="17"/>
      <c r="AD827" s="17"/>
      <c r="AE827" s="17"/>
      <c r="AF827" s="17"/>
      <c r="AG827" s="17"/>
      <c r="AH827" s="17"/>
      <c r="AI827" s="17"/>
      <c r="AJ827" s="17"/>
    </row>
    <row r="828" spans="1:36" s="9" customFormat="1" x14ac:dyDescent="0.2">
      <c r="A828" s="9">
        <v>818</v>
      </c>
      <c r="B828" s="31" t="s">
        <v>37</v>
      </c>
      <c r="C828" s="31" t="s">
        <v>263</v>
      </c>
      <c r="D828" s="31" t="s">
        <v>264</v>
      </c>
      <c r="E828" s="31" t="s">
        <v>792</v>
      </c>
      <c r="F828" s="31" t="s">
        <v>560</v>
      </c>
      <c r="G828" s="31" t="s">
        <v>42</v>
      </c>
      <c r="H828" s="32">
        <v>42110</v>
      </c>
      <c r="I828" s="51">
        <v>42114</v>
      </c>
      <c r="J828" s="52">
        <v>3018.65</v>
      </c>
      <c r="K828" s="52">
        <v>95.02</v>
      </c>
      <c r="L828" s="53"/>
      <c r="M828" s="52" t="s">
        <v>793</v>
      </c>
      <c r="N828" s="53" t="s">
        <v>44</v>
      </c>
      <c r="O828" s="53" t="s">
        <v>45</v>
      </c>
      <c r="P828" s="53" t="s">
        <v>46</v>
      </c>
      <c r="Q828" s="53" t="s">
        <v>47</v>
      </c>
      <c r="R828" s="53" t="s">
        <v>48</v>
      </c>
      <c r="S828" s="31"/>
      <c r="T828" s="31" t="s">
        <v>794</v>
      </c>
      <c r="U828" s="31"/>
      <c r="V828" s="31"/>
      <c r="W828" s="40"/>
      <c r="X828" s="40"/>
      <c r="Y828" s="22">
        <v>0</v>
      </c>
      <c r="Z828" s="40">
        <f t="shared" si="18"/>
        <v>95.02</v>
      </c>
      <c r="AA828" s="41" t="str">
        <f t="shared" si="17"/>
        <v>Complete - No Adjustment</v>
      </c>
      <c r="AB828" s="43"/>
      <c r="AC828" s="17"/>
      <c r="AD828" s="17"/>
      <c r="AE828" s="17"/>
      <c r="AF828" s="17"/>
      <c r="AG828" s="17"/>
      <c r="AH828" s="17"/>
      <c r="AI828" s="17"/>
      <c r="AJ828" s="17"/>
    </row>
    <row r="829" spans="1:36" s="9" customFormat="1" x14ac:dyDescent="0.2">
      <c r="A829" s="9">
        <v>819</v>
      </c>
      <c r="B829" s="31" t="s">
        <v>37</v>
      </c>
      <c r="C829" s="31" t="s">
        <v>263</v>
      </c>
      <c r="D829" s="31" t="s">
        <v>264</v>
      </c>
      <c r="E829" s="31" t="s">
        <v>792</v>
      </c>
      <c r="F829" s="31" t="s">
        <v>560</v>
      </c>
      <c r="G829" s="31" t="s">
        <v>42</v>
      </c>
      <c r="H829" s="32">
        <v>42110</v>
      </c>
      <c r="I829" s="51">
        <v>42114</v>
      </c>
      <c r="J829" s="52">
        <v>3018.65</v>
      </c>
      <c r="K829" s="52">
        <v>1502.9</v>
      </c>
      <c r="L829" s="53"/>
      <c r="M829" s="52" t="s">
        <v>793</v>
      </c>
      <c r="N829" s="53" t="s">
        <v>44</v>
      </c>
      <c r="O829" s="53" t="s">
        <v>45</v>
      </c>
      <c r="P829" s="53" t="s">
        <v>46</v>
      </c>
      <c r="Q829" s="53" t="s">
        <v>73</v>
      </c>
      <c r="R829" s="53" t="s">
        <v>48</v>
      </c>
      <c r="S829" s="31"/>
      <c r="T829" s="31" t="s">
        <v>794</v>
      </c>
      <c r="U829" s="31"/>
      <c r="V829" s="31"/>
      <c r="W829" s="40"/>
      <c r="X829" s="40"/>
      <c r="Y829" s="22">
        <v>0</v>
      </c>
      <c r="Z829" s="40">
        <f t="shared" si="18"/>
        <v>1502.9</v>
      </c>
      <c r="AA829" s="41" t="str">
        <f t="shared" si="17"/>
        <v>Complete - No Adjustment</v>
      </c>
      <c r="AB829" s="43"/>
      <c r="AC829" s="17"/>
      <c r="AD829" s="17"/>
      <c r="AE829" s="17"/>
      <c r="AF829" s="17"/>
      <c r="AG829" s="17"/>
      <c r="AH829" s="17"/>
      <c r="AI829" s="17"/>
      <c r="AJ829" s="17"/>
    </row>
    <row r="830" spans="1:36" s="9" customFormat="1" x14ac:dyDescent="0.2">
      <c r="A830" s="9">
        <v>820</v>
      </c>
      <c r="B830" s="31" t="s">
        <v>37</v>
      </c>
      <c r="C830" s="31" t="s">
        <v>263</v>
      </c>
      <c r="D830" s="31" t="s">
        <v>264</v>
      </c>
      <c r="E830" s="31" t="s">
        <v>792</v>
      </c>
      <c r="F830" s="31" t="s">
        <v>560</v>
      </c>
      <c r="G830" s="31" t="s">
        <v>42</v>
      </c>
      <c r="H830" s="32">
        <v>42110</v>
      </c>
      <c r="I830" s="51">
        <v>42114</v>
      </c>
      <c r="J830" s="52">
        <v>3018.65</v>
      </c>
      <c r="K830" s="52">
        <v>29.12</v>
      </c>
      <c r="L830" s="53"/>
      <c r="M830" s="52" t="s">
        <v>793</v>
      </c>
      <c r="N830" s="53" t="s">
        <v>44</v>
      </c>
      <c r="O830" s="53" t="s">
        <v>45</v>
      </c>
      <c r="P830" s="53" t="s">
        <v>46</v>
      </c>
      <c r="Q830" s="53" t="s">
        <v>47</v>
      </c>
      <c r="R830" s="53" t="s">
        <v>48</v>
      </c>
      <c r="S830" s="31"/>
      <c r="T830" s="31" t="s">
        <v>794</v>
      </c>
      <c r="U830" s="31"/>
      <c r="V830" s="31"/>
      <c r="W830" s="40"/>
      <c r="X830" s="40" t="s">
        <v>556</v>
      </c>
      <c r="Y830" s="22">
        <v>29.12</v>
      </c>
      <c r="Z830" s="40">
        <f t="shared" si="18"/>
        <v>0</v>
      </c>
      <c r="AA830" s="41" t="str">
        <f t="shared" si="17"/>
        <v>Complete - With Adjustment</v>
      </c>
      <c r="AB830" s="43"/>
      <c r="AC830" s="17"/>
      <c r="AD830" s="17"/>
      <c r="AE830" s="17"/>
      <c r="AF830" s="17"/>
      <c r="AG830" s="17"/>
      <c r="AH830" s="17"/>
      <c r="AI830" s="17"/>
      <c r="AJ830" s="17"/>
    </row>
    <row r="831" spans="1:36" s="9" customFormat="1" x14ac:dyDescent="0.2">
      <c r="A831" s="9">
        <v>821</v>
      </c>
      <c r="B831" s="31" t="s">
        <v>37</v>
      </c>
      <c r="C831" s="31" t="s">
        <v>263</v>
      </c>
      <c r="D831" s="31" t="s">
        <v>264</v>
      </c>
      <c r="E831" s="31" t="s">
        <v>792</v>
      </c>
      <c r="F831" s="31" t="s">
        <v>560</v>
      </c>
      <c r="G831" s="31" t="s">
        <v>42</v>
      </c>
      <c r="H831" s="32">
        <v>42110</v>
      </c>
      <c r="I831" s="51">
        <v>42114</v>
      </c>
      <c r="J831" s="52">
        <v>3018.65</v>
      </c>
      <c r="K831" s="52">
        <v>16</v>
      </c>
      <c r="L831" s="53"/>
      <c r="M831" s="52" t="s">
        <v>793</v>
      </c>
      <c r="N831" s="53" t="s">
        <v>44</v>
      </c>
      <c r="O831" s="53" t="s">
        <v>45</v>
      </c>
      <c r="P831" s="53" t="s">
        <v>46</v>
      </c>
      <c r="Q831" s="53" t="s">
        <v>53</v>
      </c>
      <c r="R831" s="53" t="s">
        <v>48</v>
      </c>
      <c r="S831" s="31"/>
      <c r="T831" s="31" t="s">
        <v>794</v>
      </c>
      <c r="U831" s="31"/>
      <c r="V831" s="31"/>
      <c r="W831" s="40"/>
      <c r="X831" s="40" t="s">
        <v>795</v>
      </c>
      <c r="Y831" s="22">
        <v>16</v>
      </c>
      <c r="Z831" s="40">
        <f t="shared" si="18"/>
        <v>0</v>
      </c>
      <c r="AA831" s="41" t="str">
        <f t="shared" si="17"/>
        <v>Complete - With Adjustment</v>
      </c>
      <c r="AB831" s="43"/>
      <c r="AC831" s="17"/>
      <c r="AD831" s="17"/>
      <c r="AE831" s="17"/>
      <c r="AF831" s="17"/>
      <c r="AG831" s="17"/>
      <c r="AH831" s="17"/>
      <c r="AI831" s="17"/>
      <c r="AJ831" s="17"/>
    </row>
    <row r="832" spans="1:36" s="9" customFormat="1" x14ac:dyDescent="0.2">
      <c r="A832" s="9">
        <v>822</v>
      </c>
      <c r="B832" s="31" t="s">
        <v>37</v>
      </c>
      <c r="C832" s="31" t="s">
        <v>263</v>
      </c>
      <c r="D832" s="31" t="s">
        <v>264</v>
      </c>
      <c r="E832" s="31" t="s">
        <v>792</v>
      </c>
      <c r="F832" s="31" t="s">
        <v>560</v>
      </c>
      <c r="G832" s="31" t="s">
        <v>42</v>
      </c>
      <c r="H832" s="32">
        <v>42110</v>
      </c>
      <c r="I832" s="51">
        <v>42114</v>
      </c>
      <c r="J832" s="52">
        <v>3018.65</v>
      </c>
      <c r="K832" s="52">
        <v>264.16000000000003</v>
      </c>
      <c r="L832" s="53"/>
      <c r="M832" s="52" t="s">
        <v>793</v>
      </c>
      <c r="N832" s="53" t="s">
        <v>44</v>
      </c>
      <c r="O832" s="53" t="s">
        <v>45</v>
      </c>
      <c r="P832" s="53" t="s">
        <v>46</v>
      </c>
      <c r="Q832" s="53" t="s">
        <v>47</v>
      </c>
      <c r="R832" s="53" t="s">
        <v>48</v>
      </c>
      <c r="S832" s="31"/>
      <c r="T832" s="31" t="s">
        <v>794</v>
      </c>
      <c r="U832" s="31"/>
      <c r="V832" s="31"/>
      <c r="W832" s="40"/>
      <c r="X832" s="40" t="s">
        <v>626</v>
      </c>
      <c r="Y832" s="22">
        <v>264.16000000000003</v>
      </c>
      <c r="Z832" s="40">
        <f t="shared" si="18"/>
        <v>0</v>
      </c>
      <c r="AA832" s="41" t="str">
        <f t="shared" si="17"/>
        <v>Complete - With Adjustment</v>
      </c>
      <c r="AB832" s="43"/>
      <c r="AC832" s="17"/>
      <c r="AD832" s="17"/>
      <c r="AE832" s="17"/>
      <c r="AF832" s="17"/>
      <c r="AG832" s="17"/>
      <c r="AH832" s="17"/>
      <c r="AI832" s="17"/>
      <c r="AJ832" s="17"/>
    </row>
    <row r="833" spans="1:36" s="9" customFormat="1" x14ac:dyDescent="0.2">
      <c r="A833" s="9">
        <v>823</v>
      </c>
      <c r="B833" s="31" t="s">
        <v>37</v>
      </c>
      <c r="C833" s="31" t="s">
        <v>263</v>
      </c>
      <c r="D833" s="31" t="s">
        <v>264</v>
      </c>
      <c r="E833" s="31" t="s">
        <v>796</v>
      </c>
      <c r="F833" s="31" t="s">
        <v>652</v>
      </c>
      <c r="G833" s="31" t="s">
        <v>42</v>
      </c>
      <c r="H833" s="32">
        <v>42117</v>
      </c>
      <c r="I833" s="51">
        <v>42123</v>
      </c>
      <c r="J833" s="52">
        <v>4610.0200000000004</v>
      </c>
      <c r="K833" s="52">
        <v>383.39</v>
      </c>
      <c r="L833" s="53"/>
      <c r="M833" s="52" t="s">
        <v>797</v>
      </c>
      <c r="N833" s="53" t="s">
        <v>44</v>
      </c>
      <c r="O833" s="53" t="s">
        <v>45</v>
      </c>
      <c r="P833" s="53" t="s">
        <v>46</v>
      </c>
      <c r="Q833" s="53" t="s">
        <v>47</v>
      </c>
      <c r="R833" s="53" t="s">
        <v>48</v>
      </c>
      <c r="S833" s="31"/>
      <c r="T833" s="31" t="s">
        <v>798</v>
      </c>
      <c r="U833" s="31"/>
      <c r="V833" s="31"/>
      <c r="W833" s="40"/>
      <c r="X833" s="40"/>
      <c r="Y833" s="22">
        <v>0</v>
      </c>
      <c r="Z833" s="40">
        <f t="shared" si="18"/>
        <v>383.39</v>
      </c>
      <c r="AA833" s="41" t="str">
        <f t="shared" si="17"/>
        <v>Complete - No Adjustment</v>
      </c>
      <c r="AB833" s="43"/>
      <c r="AC833" s="17"/>
      <c r="AD833" s="17"/>
      <c r="AE833" s="17"/>
      <c r="AF833" s="17"/>
      <c r="AG833" s="17"/>
      <c r="AH833" s="17"/>
      <c r="AI833" s="17"/>
      <c r="AJ833" s="17"/>
    </row>
    <row r="834" spans="1:36" s="9" customFormat="1" x14ac:dyDescent="0.2">
      <c r="A834" s="9">
        <v>824</v>
      </c>
      <c r="B834" s="31" t="s">
        <v>37</v>
      </c>
      <c r="C834" s="31" t="s">
        <v>263</v>
      </c>
      <c r="D834" s="31" t="s">
        <v>264</v>
      </c>
      <c r="E834" s="31" t="s">
        <v>796</v>
      </c>
      <c r="F834" s="31" t="s">
        <v>652</v>
      </c>
      <c r="G834" s="31" t="s">
        <v>42</v>
      </c>
      <c r="H834" s="32">
        <v>42117</v>
      </c>
      <c r="I834" s="51">
        <v>42123</v>
      </c>
      <c r="J834" s="52">
        <v>4610.0200000000004</v>
      </c>
      <c r="K834" s="52">
        <v>1358</v>
      </c>
      <c r="L834" s="53"/>
      <c r="M834" s="52" t="s">
        <v>797</v>
      </c>
      <c r="N834" s="53" t="s">
        <v>44</v>
      </c>
      <c r="O834" s="53" t="s">
        <v>45</v>
      </c>
      <c r="P834" s="53" t="s">
        <v>46</v>
      </c>
      <c r="Q834" s="53" t="s">
        <v>53</v>
      </c>
      <c r="R834" s="53" t="s">
        <v>48</v>
      </c>
      <c r="S834" s="31"/>
      <c r="T834" s="31" t="s">
        <v>798</v>
      </c>
      <c r="U834" s="31"/>
      <c r="V834" s="31"/>
      <c r="W834" s="40"/>
      <c r="X834" s="40"/>
      <c r="Y834" s="22">
        <v>0</v>
      </c>
      <c r="Z834" s="40">
        <f t="shared" si="18"/>
        <v>1358</v>
      </c>
      <c r="AA834" s="41" t="str">
        <f t="shared" si="17"/>
        <v>Complete - No Adjustment</v>
      </c>
      <c r="AB834" s="43"/>
      <c r="AC834" s="17"/>
      <c r="AD834" s="17"/>
      <c r="AE834" s="17"/>
      <c r="AF834" s="17"/>
      <c r="AG834" s="17"/>
      <c r="AH834" s="17"/>
      <c r="AI834" s="17"/>
      <c r="AJ834" s="17"/>
    </row>
    <row r="835" spans="1:36" s="9" customFormat="1" x14ac:dyDescent="0.2">
      <c r="A835" s="9">
        <v>825</v>
      </c>
      <c r="B835" s="31" t="s">
        <v>37</v>
      </c>
      <c r="C835" s="31" t="s">
        <v>263</v>
      </c>
      <c r="D835" s="31" t="s">
        <v>264</v>
      </c>
      <c r="E835" s="31" t="s">
        <v>796</v>
      </c>
      <c r="F835" s="31" t="s">
        <v>652</v>
      </c>
      <c r="G835" s="31" t="s">
        <v>42</v>
      </c>
      <c r="H835" s="32">
        <v>42117</v>
      </c>
      <c r="I835" s="51">
        <v>42123</v>
      </c>
      <c r="J835" s="52">
        <v>4610.0200000000004</v>
      </c>
      <c r="K835" s="52">
        <v>250.7</v>
      </c>
      <c r="L835" s="53"/>
      <c r="M835" s="52" t="s">
        <v>797</v>
      </c>
      <c r="N835" s="53" t="s">
        <v>44</v>
      </c>
      <c r="O835" s="53" t="s">
        <v>45</v>
      </c>
      <c r="P835" s="53" t="s">
        <v>46</v>
      </c>
      <c r="Q835" s="53" t="s">
        <v>53</v>
      </c>
      <c r="R835" s="53" t="s">
        <v>48</v>
      </c>
      <c r="S835" s="31"/>
      <c r="T835" s="31" t="s">
        <v>798</v>
      </c>
      <c r="U835" s="31"/>
      <c r="V835" s="31"/>
      <c r="W835" s="40"/>
      <c r="X835" s="40"/>
      <c r="Y835" s="22">
        <v>0</v>
      </c>
      <c r="Z835" s="40">
        <f t="shared" si="18"/>
        <v>250.7</v>
      </c>
      <c r="AA835" s="41" t="str">
        <f t="shared" si="17"/>
        <v>Complete - No Adjustment</v>
      </c>
      <c r="AB835" s="43"/>
      <c r="AC835" s="17"/>
      <c r="AD835" s="17"/>
      <c r="AE835" s="17"/>
      <c r="AF835" s="17"/>
      <c r="AG835" s="17"/>
      <c r="AH835" s="17"/>
      <c r="AI835" s="17"/>
      <c r="AJ835" s="17"/>
    </row>
    <row r="836" spans="1:36" s="9" customFormat="1" x14ac:dyDescent="0.2">
      <c r="A836" s="9">
        <v>826</v>
      </c>
      <c r="B836" s="31" t="s">
        <v>37</v>
      </c>
      <c r="C836" s="31" t="s">
        <v>263</v>
      </c>
      <c r="D836" s="31" t="s">
        <v>264</v>
      </c>
      <c r="E836" s="31" t="s">
        <v>796</v>
      </c>
      <c r="F836" s="31" t="s">
        <v>652</v>
      </c>
      <c r="G836" s="31" t="s">
        <v>42</v>
      </c>
      <c r="H836" s="32">
        <v>42117</v>
      </c>
      <c r="I836" s="51">
        <v>42123</v>
      </c>
      <c r="J836" s="52">
        <v>4610.0200000000004</v>
      </c>
      <c r="K836" s="52">
        <v>860.06</v>
      </c>
      <c r="L836" s="53"/>
      <c r="M836" s="52" t="s">
        <v>797</v>
      </c>
      <c r="N836" s="53" t="s">
        <v>44</v>
      </c>
      <c r="O836" s="53" t="s">
        <v>45</v>
      </c>
      <c r="P836" s="53" t="s">
        <v>46</v>
      </c>
      <c r="Q836" s="53" t="s">
        <v>53</v>
      </c>
      <c r="R836" s="53" t="s">
        <v>48</v>
      </c>
      <c r="S836" s="31"/>
      <c r="T836" s="31" t="s">
        <v>798</v>
      </c>
      <c r="U836" s="31"/>
      <c r="V836" s="31"/>
      <c r="W836" s="40"/>
      <c r="X836" s="40"/>
      <c r="Y836" s="22">
        <v>0</v>
      </c>
      <c r="Z836" s="40">
        <f t="shared" si="18"/>
        <v>860.06</v>
      </c>
      <c r="AA836" s="41" t="str">
        <f t="shared" si="17"/>
        <v>Complete - No Adjustment</v>
      </c>
      <c r="AB836" s="43"/>
      <c r="AC836" s="17"/>
      <c r="AD836" s="17"/>
      <c r="AE836" s="17"/>
      <c r="AF836" s="17"/>
      <c r="AG836" s="17"/>
      <c r="AH836" s="17"/>
      <c r="AI836" s="17"/>
      <c r="AJ836" s="17"/>
    </row>
    <row r="837" spans="1:36" s="9" customFormat="1" x14ac:dyDescent="0.2">
      <c r="A837" s="9">
        <v>827</v>
      </c>
      <c r="B837" s="31" t="s">
        <v>37</v>
      </c>
      <c r="C837" s="31" t="s">
        <v>263</v>
      </c>
      <c r="D837" s="31" t="s">
        <v>264</v>
      </c>
      <c r="E837" s="31" t="s">
        <v>796</v>
      </c>
      <c r="F837" s="31" t="s">
        <v>652</v>
      </c>
      <c r="G837" s="31" t="s">
        <v>42</v>
      </c>
      <c r="H837" s="32">
        <v>42117</v>
      </c>
      <c r="I837" s="51">
        <v>42123</v>
      </c>
      <c r="J837" s="52">
        <v>4610.0200000000004</v>
      </c>
      <c r="K837" s="52">
        <v>1224.06</v>
      </c>
      <c r="L837" s="53"/>
      <c r="M837" s="52" t="s">
        <v>797</v>
      </c>
      <c r="N837" s="53" t="s">
        <v>44</v>
      </c>
      <c r="O837" s="53" t="s">
        <v>45</v>
      </c>
      <c r="P837" s="53" t="s">
        <v>46</v>
      </c>
      <c r="Q837" s="53" t="s">
        <v>53</v>
      </c>
      <c r="R837" s="53" t="s">
        <v>48</v>
      </c>
      <c r="S837" s="31"/>
      <c r="T837" s="31" t="s">
        <v>798</v>
      </c>
      <c r="U837" s="31"/>
      <c r="V837" s="31"/>
      <c r="W837" s="40"/>
      <c r="X837" s="40"/>
      <c r="Y837" s="22">
        <v>0</v>
      </c>
      <c r="Z837" s="40">
        <f t="shared" si="18"/>
        <v>1224.06</v>
      </c>
      <c r="AA837" s="41" t="str">
        <f t="shared" si="17"/>
        <v>Complete - No Adjustment</v>
      </c>
      <c r="AB837" s="43"/>
      <c r="AC837" s="17"/>
      <c r="AD837" s="17"/>
      <c r="AE837" s="17"/>
      <c r="AF837" s="17"/>
      <c r="AG837" s="17"/>
      <c r="AH837" s="17"/>
      <c r="AI837" s="17"/>
      <c r="AJ837" s="17"/>
    </row>
    <row r="838" spans="1:36" s="9" customFormat="1" x14ac:dyDescent="0.2">
      <c r="A838" s="9">
        <v>828</v>
      </c>
      <c r="B838" s="31" t="s">
        <v>37</v>
      </c>
      <c r="C838" s="31" t="s">
        <v>263</v>
      </c>
      <c r="D838" s="31" t="s">
        <v>264</v>
      </c>
      <c r="E838" s="31" t="s">
        <v>796</v>
      </c>
      <c r="F838" s="31" t="s">
        <v>652</v>
      </c>
      <c r="G838" s="31" t="s">
        <v>42</v>
      </c>
      <c r="H838" s="32">
        <v>42117</v>
      </c>
      <c r="I838" s="51">
        <v>42123</v>
      </c>
      <c r="J838" s="52">
        <v>4610.0200000000004</v>
      </c>
      <c r="K838" s="52">
        <v>242.2</v>
      </c>
      <c r="L838" s="53"/>
      <c r="M838" s="52" t="s">
        <v>797</v>
      </c>
      <c r="N838" s="53" t="s">
        <v>44</v>
      </c>
      <c r="O838" s="53" t="s">
        <v>45</v>
      </c>
      <c r="P838" s="53" t="s">
        <v>46</v>
      </c>
      <c r="Q838" s="53" t="s">
        <v>53</v>
      </c>
      <c r="R838" s="53" t="s">
        <v>48</v>
      </c>
      <c r="S838" s="31"/>
      <c r="T838" s="31" t="s">
        <v>798</v>
      </c>
      <c r="U838" s="31"/>
      <c r="V838" s="31"/>
      <c r="W838" s="40"/>
      <c r="X838" s="40"/>
      <c r="Y838" s="22">
        <v>0</v>
      </c>
      <c r="Z838" s="40">
        <f t="shared" si="18"/>
        <v>242.2</v>
      </c>
      <c r="AA838" s="41" t="str">
        <f t="shared" ref="AA838:AA901" si="19">IF(Y838&lt;&gt;0,"Complete - With Adjustment","Complete - No Adjustment")</f>
        <v>Complete - No Adjustment</v>
      </c>
      <c r="AB838" s="43"/>
      <c r="AC838" s="17"/>
      <c r="AD838" s="17"/>
      <c r="AE838" s="17"/>
      <c r="AF838" s="17"/>
      <c r="AG838" s="17"/>
      <c r="AH838" s="17"/>
      <c r="AI838" s="17"/>
      <c r="AJ838" s="17"/>
    </row>
    <row r="839" spans="1:36" s="9" customFormat="1" x14ac:dyDescent="0.2">
      <c r="A839" s="9">
        <v>829</v>
      </c>
      <c r="B839" s="31" t="s">
        <v>37</v>
      </c>
      <c r="C839" s="31" t="s">
        <v>263</v>
      </c>
      <c r="D839" s="31" t="s">
        <v>264</v>
      </c>
      <c r="E839" s="31" t="s">
        <v>796</v>
      </c>
      <c r="F839" s="31" t="s">
        <v>652</v>
      </c>
      <c r="G839" s="31" t="s">
        <v>42</v>
      </c>
      <c r="H839" s="32">
        <v>42117</v>
      </c>
      <c r="I839" s="51">
        <v>42123</v>
      </c>
      <c r="J839" s="52">
        <v>4610.0200000000004</v>
      </c>
      <c r="K839" s="52">
        <v>259.55</v>
      </c>
      <c r="L839" s="53"/>
      <c r="M839" s="52" t="s">
        <v>797</v>
      </c>
      <c r="N839" s="53" t="s">
        <v>44</v>
      </c>
      <c r="O839" s="53" t="s">
        <v>45</v>
      </c>
      <c r="P839" s="53" t="s">
        <v>46</v>
      </c>
      <c r="Q839" s="53" t="s">
        <v>53</v>
      </c>
      <c r="R839" s="53" t="s">
        <v>48</v>
      </c>
      <c r="S839" s="31"/>
      <c r="T839" s="31" t="s">
        <v>798</v>
      </c>
      <c r="U839" s="31"/>
      <c r="V839" s="31"/>
      <c r="W839" s="40"/>
      <c r="X839" s="40" t="s">
        <v>799</v>
      </c>
      <c r="Y839" s="22">
        <v>259.55</v>
      </c>
      <c r="Z839" s="40">
        <f t="shared" si="18"/>
        <v>0</v>
      </c>
      <c r="AA839" s="41" t="str">
        <f t="shared" si="19"/>
        <v>Complete - With Adjustment</v>
      </c>
      <c r="AB839" s="43"/>
      <c r="AC839" s="17"/>
      <c r="AD839" s="17"/>
      <c r="AE839" s="17"/>
      <c r="AF839" s="17"/>
      <c r="AG839" s="17"/>
      <c r="AH839" s="17"/>
      <c r="AI839" s="17"/>
      <c r="AJ839" s="17"/>
    </row>
    <row r="840" spans="1:36" s="9" customFormat="1" x14ac:dyDescent="0.2">
      <c r="A840" s="9">
        <v>830</v>
      </c>
      <c r="B840" s="31" t="s">
        <v>37</v>
      </c>
      <c r="C840" s="31" t="s">
        <v>263</v>
      </c>
      <c r="D840" s="31" t="s">
        <v>264</v>
      </c>
      <c r="E840" s="31" t="s">
        <v>796</v>
      </c>
      <c r="F840" s="31" t="s">
        <v>652</v>
      </c>
      <c r="G840" s="31" t="s">
        <v>42</v>
      </c>
      <c r="H840" s="32">
        <v>42117</v>
      </c>
      <c r="I840" s="51">
        <v>42123</v>
      </c>
      <c r="J840" s="52">
        <v>4610.0200000000004</v>
      </c>
      <c r="K840" s="52">
        <v>15.98</v>
      </c>
      <c r="L840" s="53"/>
      <c r="M840" s="52" t="s">
        <v>797</v>
      </c>
      <c r="N840" s="53" t="s">
        <v>44</v>
      </c>
      <c r="O840" s="53" t="s">
        <v>45</v>
      </c>
      <c r="P840" s="53" t="s">
        <v>46</v>
      </c>
      <c r="Q840" s="53" t="s">
        <v>53</v>
      </c>
      <c r="R840" s="53" t="s">
        <v>48</v>
      </c>
      <c r="S840" s="31"/>
      <c r="T840" s="31" t="s">
        <v>798</v>
      </c>
      <c r="U840" s="31"/>
      <c r="V840" s="31"/>
      <c r="W840" s="40"/>
      <c r="X840" s="40"/>
      <c r="Y840" s="22">
        <v>0</v>
      </c>
      <c r="Z840" s="40">
        <f t="shared" si="18"/>
        <v>15.98</v>
      </c>
      <c r="AA840" s="41" t="str">
        <f t="shared" si="19"/>
        <v>Complete - No Adjustment</v>
      </c>
      <c r="AB840" s="43"/>
      <c r="AC840" s="17"/>
      <c r="AD840" s="17"/>
      <c r="AE840" s="17"/>
      <c r="AF840" s="17"/>
      <c r="AG840" s="17"/>
      <c r="AH840" s="17"/>
      <c r="AI840" s="17"/>
      <c r="AJ840" s="17"/>
    </row>
    <row r="841" spans="1:36" s="9" customFormat="1" x14ac:dyDescent="0.2">
      <c r="A841" s="9">
        <v>831</v>
      </c>
      <c r="B841" s="31" t="s">
        <v>37</v>
      </c>
      <c r="C841" s="31" t="s">
        <v>263</v>
      </c>
      <c r="D841" s="31" t="s">
        <v>264</v>
      </c>
      <c r="E841" s="31" t="s">
        <v>796</v>
      </c>
      <c r="F841" s="31" t="s">
        <v>652</v>
      </c>
      <c r="G841" s="31" t="s">
        <v>42</v>
      </c>
      <c r="H841" s="32">
        <v>42117</v>
      </c>
      <c r="I841" s="51">
        <v>42123</v>
      </c>
      <c r="J841" s="52">
        <v>4610.0200000000004</v>
      </c>
      <c r="K841" s="52">
        <v>16.079999999999998</v>
      </c>
      <c r="L841" s="53"/>
      <c r="M841" s="52" t="s">
        <v>797</v>
      </c>
      <c r="N841" s="53" t="s">
        <v>44</v>
      </c>
      <c r="O841" s="53" t="s">
        <v>45</v>
      </c>
      <c r="P841" s="53" t="s">
        <v>46</v>
      </c>
      <c r="Q841" s="53" t="s">
        <v>53</v>
      </c>
      <c r="R841" s="53" t="s">
        <v>48</v>
      </c>
      <c r="S841" s="31"/>
      <c r="T841" s="31" t="s">
        <v>798</v>
      </c>
      <c r="U841" s="31"/>
      <c r="V841" s="31"/>
      <c r="W841" s="40"/>
      <c r="X841" s="40"/>
      <c r="Y841" s="22">
        <v>0</v>
      </c>
      <c r="Z841" s="40">
        <f t="shared" si="18"/>
        <v>16.079999999999998</v>
      </c>
      <c r="AA841" s="41" t="str">
        <f t="shared" si="19"/>
        <v>Complete - No Adjustment</v>
      </c>
      <c r="AB841" s="43"/>
      <c r="AC841" s="17"/>
      <c r="AD841" s="17"/>
      <c r="AE841" s="17"/>
      <c r="AF841" s="17"/>
      <c r="AG841" s="17"/>
      <c r="AH841" s="17"/>
      <c r="AI841" s="17"/>
      <c r="AJ841" s="17"/>
    </row>
    <row r="842" spans="1:36" s="9" customFormat="1" x14ac:dyDescent="0.2">
      <c r="A842" s="9">
        <v>832</v>
      </c>
      <c r="B842" s="31" t="s">
        <v>37</v>
      </c>
      <c r="C842" s="31" t="s">
        <v>800</v>
      </c>
      <c r="D842" s="31" t="s">
        <v>801</v>
      </c>
      <c r="E842" s="31" t="s">
        <v>802</v>
      </c>
      <c r="F842" s="31" t="s">
        <v>703</v>
      </c>
      <c r="G842" s="31" t="s">
        <v>42</v>
      </c>
      <c r="H842" s="32">
        <v>42104</v>
      </c>
      <c r="I842" s="51">
        <v>42108</v>
      </c>
      <c r="J842" s="52">
        <v>419</v>
      </c>
      <c r="K842" s="52">
        <v>419</v>
      </c>
      <c r="L842" s="53"/>
      <c r="M842" s="52" t="s">
        <v>803</v>
      </c>
      <c r="N842" s="53" t="s">
        <v>44</v>
      </c>
      <c r="O842" s="53" t="s">
        <v>241</v>
      </c>
      <c r="P842" s="53" t="s">
        <v>804</v>
      </c>
      <c r="Q842" s="53" t="s">
        <v>805</v>
      </c>
      <c r="R842" s="53" t="s">
        <v>48</v>
      </c>
      <c r="S842" s="31"/>
      <c r="T842" s="31" t="s">
        <v>806</v>
      </c>
      <c r="U842" s="31"/>
      <c r="V842" s="31"/>
      <c r="W842" s="40"/>
      <c r="X842" s="40"/>
      <c r="Y842" s="22">
        <v>0</v>
      </c>
      <c r="Z842" s="40">
        <f t="shared" si="18"/>
        <v>419</v>
      </c>
      <c r="AA842" s="41" t="str">
        <f t="shared" si="19"/>
        <v>Complete - No Adjustment</v>
      </c>
      <c r="AB842" s="43"/>
      <c r="AC842" s="17"/>
      <c r="AD842" s="17"/>
      <c r="AE842" s="17"/>
      <c r="AF842" s="17"/>
      <c r="AG842" s="17"/>
      <c r="AH842" s="17"/>
      <c r="AI842" s="17"/>
      <c r="AJ842" s="17"/>
    </row>
    <row r="843" spans="1:36" s="9" customFormat="1" x14ac:dyDescent="0.2">
      <c r="A843" s="9">
        <v>833</v>
      </c>
      <c r="B843" s="31" t="s">
        <v>37</v>
      </c>
      <c r="C843" s="31" t="s">
        <v>807</v>
      </c>
      <c r="D843" s="31" t="s">
        <v>808</v>
      </c>
      <c r="E843" s="31" t="s">
        <v>809</v>
      </c>
      <c r="F843" s="31" t="s">
        <v>573</v>
      </c>
      <c r="G843" s="31" t="s">
        <v>42</v>
      </c>
      <c r="H843" s="32">
        <v>42107</v>
      </c>
      <c r="I843" s="51">
        <v>42109</v>
      </c>
      <c r="J843" s="52">
        <v>133.58000000000001</v>
      </c>
      <c r="K843" s="52">
        <v>46.8</v>
      </c>
      <c r="L843" s="53"/>
      <c r="M843" s="52" t="s">
        <v>810</v>
      </c>
      <c r="N843" s="53" t="s">
        <v>44</v>
      </c>
      <c r="O843" s="53" t="s">
        <v>45</v>
      </c>
      <c r="P843" s="53" t="s">
        <v>46</v>
      </c>
      <c r="Q843" s="53" t="s">
        <v>150</v>
      </c>
      <c r="R843" s="53" t="s">
        <v>48</v>
      </c>
      <c r="S843" s="31"/>
      <c r="T843" s="31" t="s">
        <v>811</v>
      </c>
      <c r="U843" s="31"/>
      <c r="V843" s="31"/>
      <c r="W843" s="40"/>
      <c r="X843" s="40" t="s">
        <v>812</v>
      </c>
      <c r="Y843" s="22">
        <v>46.8</v>
      </c>
      <c r="Z843" s="40">
        <f t="shared" ref="Z843:Z906" si="20">K843-Y843</f>
        <v>0</v>
      </c>
      <c r="AA843" s="41" t="str">
        <f t="shared" si="19"/>
        <v>Complete - With Adjustment</v>
      </c>
      <c r="AB843" s="43"/>
      <c r="AC843" s="17"/>
      <c r="AD843" s="17"/>
      <c r="AE843" s="17"/>
      <c r="AF843" s="17"/>
      <c r="AG843" s="17"/>
      <c r="AH843" s="17"/>
      <c r="AI843" s="17"/>
      <c r="AJ843" s="17"/>
    </row>
    <row r="844" spans="1:36" s="9" customFormat="1" x14ac:dyDescent="0.2">
      <c r="A844" s="9">
        <v>834</v>
      </c>
      <c r="B844" s="31" t="s">
        <v>37</v>
      </c>
      <c r="C844" s="31" t="s">
        <v>807</v>
      </c>
      <c r="D844" s="31" t="s">
        <v>808</v>
      </c>
      <c r="E844" s="31" t="s">
        <v>809</v>
      </c>
      <c r="F844" s="31" t="s">
        <v>573</v>
      </c>
      <c r="G844" s="31" t="s">
        <v>42</v>
      </c>
      <c r="H844" s="32">
        <v>42107</v>
      </c>
      <c r="I844" s="51">
        <v>42109</v>
      </c>
      <c r="J844" s="52">
        <v>133.58000000000001</v>
      </c>
      <c r="K844" s="52">
        <v>20.36</v>
      </c>
      <c r="L844" s="53"/>
      <c r="M844" s="52" t="s">
        <v>810</v>
      </c>
      <c r="N844" s="53" t="s">
        <v>44</v>
      </c>
      <c r="O844" s="53" t="s">
        <v>45</v>
      </c>
      <c r="P844" s="53" t="s">
        <v>46</v>
      </c>
      <c r="Q844" s="53" t="s">
        <v>150</v>
      </c>
      <c r="R844" s="53" t="s">
        <v>48</v>
      </c>
      <c r="S844" s="31"/>
      <c r="T844" s="31" t="s">
        <v>811</v>
      </c>
      <c r="U844" s="31"/>
      <c r="V844" s="31"/>
      <c r="W844" s="40"/>
      <c r="X844" s="40" t="s">
        <v>812</v>
      </c>
      <c r="Y844" s="22">
        <v>20.36</v>
      </c>
      <c r="Z844" s="40">
        <f t="shared" si="20"/>
        <v>0</v>
      </c>
      <c r="AA844" s="41" t="str">
        <f t="shared" si="19"/>
        <v>Complete - With Adjustment</v>
      </c>
      <c r="AB844" s="43"/>
      <c r="AC844" s="17"/>
      <c r="AD844" s="17"/>
      <c r="AE844" s="17"/>
      <c r="AF844" s="17"/>
      <c r="AG844" s="17"/>
      <c r="AH844" s="17"/>
      <c r="AI844" s="17"/>
      <c r="AJ844" s="17"/>
    </row>
    <row r="845" spans="1:36" s="9" customFormat="1" x14ac:dyDescent="0.2">
      <c r="A845" s="9">
        <v>835</v>
      </c>
      <c r="B845" s="31" t="s">
        <v>37</v>
      </c>
      <c r="C845" s="31" t="s">
        <v>807</v>
      </c>
      <c r="D845" s="31" t="s">
        <v>808</v>
      </c>
      <c r="E845" s="31" t="s">
        <v>809</v>
      </c>
      <c r="F845" s="31" t="s">
        <v>573</v>
      </c>
      <c r="G845" s="31" t="s">
        <v>42</v>
      </c>
      <c r="H845" s="32">
        <v>42107</v>
      </c>
      <c r="I845" s="51">
        <v>42109</v>
      </c>
      <c r="J845" s="52">
        <v>133.58000000000001</v>
      </c>
      <c r="K845" s="52">
        <v>13.92</v>
      </c>
      <c r="L845" s="53"/>
      <c r="M845" s="52" t="s">
        <v>810</v>
      </c>
      <c r="N845" s="53" t="s">
        <v>44</v>
      </c>
      <c r="O845" s="53" t="s">
        <v>45</v>
      </c>
      <c r="P845" s="53" t="s">
        <v>46</v>
      </c>
      <c r="Q845" s="53" t="s">
        <v>47</v>
      </c>
      <c r="R845" s="53" t="s">
        <v>48</v>
      </c>
      <c r="S845" s="31"/>
      <c r="T845" s="31" t="s">
        <v>811</v>
      </c>
      <c r="U845" s="31"/>
      <c r="V845" s="31"/>
      <c r="W845" s="40"/>
      <c r="X845" s="40" t="s">
        <v>812</v>
      </c>
      <c r="Y845" s="22">
        <v>13.92</v>
      </c>
      <c r="Z845" s="40">
        <f t="shared" si="20"/>
        <v>0</v>
      </c>
      <c r="AA845" s="41" t="str">
        <f t="shared" si="19"/>
        <v>Complete - With Adjustment</v>
      </c>
      <c r="AB845" s="43"/>
      <c r="AC845" s="17"/>
      <c r="AD845" s="17"/>
      <c r="AE845" s="17"/>
      <c r="AF845" s="17"/>
      <c r="AG845" s="17"/>
      <c r="AH845" s="17"/>
      <c r="AI845" s="17"/>
      <c r="AJ845" s="17"/>
    </row>
    <row r="846" spans="1:36" s="9" customFormat="1" x14ac:dyDescent="0.2">
      <c r="A846" s="9">
        <v>836</v>
      </c>
      <c r="B846" s="31" t="s">
        <v>37</v>
      </c>
      <c r="C846" s="31" t="s">
        <v>807</v>
      </c>
      <c r="D846" s="31" t="s">
        <v>808</v>
      </c>
      <c r="E846" s="31" t="s">
        <v>809</v>
      </c>
      <c r="F846" s="31" t="s">
        <v>573</v>
      </c>
      <c r="G846" s="31" t="s">
        <v>42</v>
      </c>
      <c r="H846" s="32">
        <v>42107</v>
      </c>
      <c r="I846" s="51">
        <v>42109</v>
      </c>
      <c r="J846" s="52">
        <v>133.58000000000001</v>
      </c>
      <c r="K846" s="52">
        <v>52.5</v>
      </c>
      <c r="L846" s="53"/>
      <c r="M846" s="52" t="s">
        <v>810</v>
      </c>
      <c r="N846" s="53" t="s">
        <v>44</v>
      </c>
      <c r="O846" s="53" t="s">
        <v>45</v>
      </c>
      <c r="P846" s="53" t="s">
        <v>46</v>
      </c>
      <c r="Q846" s="53" t="s">
        <v>47</v>
      </c>
      <c r="R846" s="53" t="s">
        <v>48</v>
      </c>
      <c r="S846" s="31"/>
      <c r="T846" s="31" t="s">
        <v>811</v>
      </c>
      <c r="U846" s="31"/>
      <c r="V846" s="31"/>
      <c r="W846" s="40"/>
      <c r="X846" s="40" t="s">
        <v>812</v>
      </c>
      <c r="Y846" s="22">
        <v>52.5</v>
      </c>
      <c r="Z846" s="40">
        <f t="shared" si="20"/>
        <v>0</v>
      </c>
      <c r="AA846" s="41" t="str">
        <f t="shared" si="19"/>
        <v>Complete - With Adjustment</v>
      </c>
      <c r="AB846" s="43"/>
      <c r="AC846" s="17"/>
      <c r="AD846" s="17"/>
      <c r="AE846" s="17"/>
      <c r="AF846" s="17"/>
      <c r="AG846" s="17"/>
      <c r="AH846" s="17"/>
      <c r="AI846" s="17"/>
      <c r="AJ846" s="17"/>
    </row>
    <row r="847" spans="1:36" s="9" customFormat="1" x14ac:dyDescent="0.2">
      <c r="A847" s="9">
        <v>837</v>
      </c>
      <c r="B847" s="31" t="s">
        <v>37</v>
      </c>
      <c r="C847" s="31" t="s">
        <v>280</v>
      </c>
      <c r="D847" s="31" t="s">
        <v>281</v>
      </c>
      <c r="E847" s="31" t="s">
        <v>813</v>
      </c>
      <c r="F847" s="31" t="s">
        <v>595</v>
      </c>
      <c r="G847" s="31" t="s">
        <v>42</v>
      </c>
      <c r="H847" s="32">
        <v>42115</v>
      </c>
      <c r="I847" s="51">
        <v>42117</v>
      </c>
      <c r="J847" s="52">
        <v>478.69</v>
      </c>
      <c r="K847" s="52">
        <v>63.9</v>
      </c>
      <c r="L847" s="53"/>
      <c r="M847" s="52" t="s">
        <v>814</v>
      </c>
      <c r="N847" s="53" t="s">
        <v>44</v>
      </c>
      <c r="O847" s="53" t="s">
        <v>67</v>
      </c>
      <c r="P847" s="53" t="s">
        <v>224</v>
      </c>
      <c r="Q847" s="53" t="s">
        <v>53</v>
      </c>
      <c r="R847" s="53" t="s">
        <v>48</v>
      </c>
      <c r="S847" s="31"/>
      <c r="T847" s="31" t="s">
        <v>815</v>
      </c>
      <c r="U847" s="31"/>
      <c r="V847" s="31"/>
      <c r="W847" s="40"/>
      <c r="X847" s="40"/>
      <c r="Y847" s="22">
        <v>0</v>
      </c>
      <c r="Z847" s="40">
        <f t="shared" si="20"/>
        <v>63.9</v>
      </c>
      <c r="AA847" s="41" t="str">
        <f t="shared" si="19"/>
        <v>Complete - No Adjustment</v>
      </c>
      <c r="AB847" s="43"/>
      <c r="AC847" s="17"/>
      <c r="AD847" s="17"/>
      <c r="AE847" s="17"/>
      <c r="AF847" s="17"/>
      <c r="AG847" s="17"/>
      <c r="AH847" s="17"/>
      <c r="AI847" s="17"/>
      <c r="AJ847" s="17"/>
    </row>
    <row r="848" spans="1:36" s="9" customFormat="1" hidden="1" x14ac:dyDescent="0.2">
      <c r="A848" s="9">
        <v>838</v>
      </c>
      <c r="B848" s="31" t="s">
        <v>37</v>
      </c>
      <c r="C848" s="31" t="s">
        <v>280</v>
      </c>
      <c r="D848" s="31" t="s">
        <v>281</v>
      </c>
      <c r="E848" s="31" t="s">
        <v>813</v>
      </c>
      <c r="F848" s="31" t="s">
        <v>595</v>
      </c>
      <c r="G848" s="31" t="s">
        <v>42</v>
      </c>
      <c r="H848" s="32">
        <v>42115</v>
      </c>
      <c r="I848" s="51">
        <v>42117</v>
      </c>
      <c r="J848" s="52">
        <v>478.69</v>
      </c>
      <c r="K848" s="52">
        <v>26.82</v>
      </c>
      <c r="L848" s="53"/>
      <c r="M848" s="52" t="s">
        <v>814</v>
      </c>
      <c r="N848" s="53" t="s">
        <v>44</v>
      </c>
      <c r="O848" s="53" t="s">
        <v>67</v>
      </c>
      <c r="P848" s="53" t="s">
        <v>70</v>
      </c>
      <c r="Q848" s="53" t="s">
        <v>47</v>
      </c>
      <c r="R848" s="53" t="s">
        <v>48</v>
      </c>
      <c r="S848" s="31"/>
      <c r="T848" s="31" t="s">
        <v>815</v>
      </c>
      <c r="U848" s="31"/>
      <c r="V848" s="31"/>
      <c r="W848" s="40"/>
      <c r="X848" s="40" t="s">
        <v>0</v>
      </c>
      <c r="Y848" s="22">
        <v>26.82</v>
      </c>
      <c r="Z848" s="40">
        <f t="shared" si="20"/>
        <v>0</v>
      </c>
      <c r="AA848" s="41" t="str">
        <f t="shared" si="19"/>
        <v>Complete - With Adjustment</v>
      </c>
      <c r="AB848" s="43"/>
      <c r="AC848" s="17"/>
      <c r="AD848" s="17"/>
      <c r="AE848" s="17"/>
      <c r="AF848" s="17"/>
      <c r="AG848" s="17"/>
      <c r="AH848" s="17"/>
      <c r="AI848" s="17"/>
      <c r="AJ848" s="17"/>
    </row>
    <row r="849" spans="1:36" s="9" customFormat="1" x14ac:dyDescent="0.2">
      <c r="A849" s="9">
        <v>839</v>
      </c>
      <c r="B849" s="31" t="s">
        <v>37</v>
      </c>
      <c r="C849" s="31" t="s">
        <v>280</v>
      </c>
      <c r="D849" s="31" t="s">
        <v>281</v>
      </c>
      <c r="E849" s="31" t="s">
        <v>813</v>
      </c>
      <c r="F849" s="31" t="s">
        <v>595</v>
      </c>
      <c r="G849" s="31" t="s">
        <v>42</v>
      </c>
      <c r="H849" s="32">
        <v>42115</v>
      </c>
      <c r="I849" s="51">
        <v>42117</v>
      </c>
      <c r="J849" s="52">
        <v>478.69</v>
      </c>
      <c r="K849" s="52">
        <v>341.97</v>
      </c>
      <c r="L849" s="53"/>
      <c r="M849" s="52" t="s">
        <v>814</v>
      </c>
      <c r="N849" s="53" t="s">
        <v>44</v>
      </c>
      <c r="O849" s="53" t="s">
        <v>67</v>
      </c>
      <c r="P849" s="53" t="s">
        <v>224</v>
      </c>
      <c r="Q849" s="53" t="s">
        <v>73</v>
      </c>
      <c r="R849" s="53" t="s">
        <v>48</v>
      </c>
      <c r="S849" s="31"/>
      <c r="T849" s="31" t="s">
        <v>815</v>
      </c>
      <c r="U849" s="31"/>
      <c r="V849" s="31"/>
      <c r="W849" s="40"/>
      <c r="X849" s="40"/>
      <c r="Y849" s="22">
        <v>0</v>
      </c>
      <c r="Z849" s="40">
        <f t="shared" si="20"/>
        <v>341.97</v>
      </c>
      <c r="AA849" s="41" t="str">
        <f t="shared" si="19"/>
        <v>Complete - No Adjustment</v>
      </c>
      <c r="AB849" s="43"/>
      <c r="AC849" s="17"/>
      <c r="AD849" s="17"/>
      <c r="AE849" s="17"/>
      <c r="AF849" s="17"/>
      <c r="AG849" s="17"/>
      <c r="AH849" s="17"/>
      <c r="AI849" s="17"/>
      <c r="AJ849" s="17"/>
    </row>
    <row r="850" spans="1:36" s="9" customFormat="1" x14ac:dyDescent="0.2">
      <c r="A850" s="9">
        <v>840</v>
      </c>
      <c r="B850" s="31" t="s">
        <v>37</v>
      </c>
      <c r="C850" s="31" t="s">
        <v>280</v>
      </c>
      <c r="D850" s="31" t="s">
        <v>281</v>
      </c>
      <c r="E850" s="31" t="s">
        <v>813</v>
      </c>
      <c r="F850" s="31" t="s">
        <v>595</v>
      </c>
      <c r="G850" s="31" t="s">
        <v>42</v>
      </c>
      <c r="H850" s="32">
        <v>42115</v>
      </c>
      <c r="I850" s="51">
        <v>42117</v>
      </c>
      <c r="J850" s="52">
        <v>478.69</v>
      </c>
      <c r="K850" s="52">
        <v>32</v>
      </c>
      <c r="L850" s="53"/>
      <c r="M850" s="52" t="s">
        <v>814</v>
      </c>
      <c r="N850" s="53" t="s">
        <v>44</v>
      </c>
      <c r="O850" s="53" t="s">
        <v>67</v>
      </c>
      <c r="P850" s="53" t="s">
        <v>224</v>
      </c>
      <c r="Q850" s="53" t="s">
        <v>53</v>
      </c>
      <c r="R850" s="53" t="s">
        <v>48</v>
      </c>
      <c r="S850" s="31"/>
      <c r="T850" s="31" t="s">
        <v>815</v>
      </c>
      <c r="U850" s="31"/>
      <c r="V850" s="31"/>
      <c r="W850" s="40"/>
      <c r="X850" s="40"/>
      <c r="Y850" s="22">
        <v>0</v>
      </c>
      <c r="Z850" s="40">
        <f t="shared" si="20"/>
        <v>32</v>
      </c>
      <c r="AA850" s="41" t="str">
        <f t="shared" si="19"/>
        <v>Complete - No Adjustment</v>
      </c>
      <c r="AB850" s="43"/>
      <c r="AC850" s="17"/>
      <c r="AD850" s="17"/>
      <c r="AE850" s="17"/>
      <c r="AF850" s="17"/>
      <c r="AG850" s="17"/>
      <c r="AH850" s="17"/>
      <c r="AI850" s="17"/>
      <c r="AJ850" s="17"/>
    </row>
    <row r="851" spans="1:36" s="9" customFormat="1" x14ac:dyDescent="0.2">
      <c r="A851" s="9">
        <v>841</v>
      </c>
      <c r="B851" s="31" t="s">
        <v>37</v>
      </c>
      <c r="C851" s="31" t="s">
        <v>280</v>
      </c>
      <c r="D851" s="31" t="s">
        <v>281</v>
      </c>
      <c r="E851" s="31" t="s">
        <v>813</v>
      </c>
      <c r="F851" s="31" t="s">
        <v>595</v>
      </c>
      <c r="G851" s="31" t="s">
        <v>42</v>
      </c>
      <c r="H851" s="32">
        <v>42115</v>
      </c>
      <c r="I851" s="51">
        <v>42117</v>
      </c>
      <c r="J851" s="52">
        <v>478.69</v>
      </c>
      <c r="K851" s="52">
        <v>14</v>
      </c>
      <c r="L851" s="53"/>
      <c r="M851" s="52" t="s">
        <v>814</v>
      </c>
      <c r="N851" s="53" t="s">
        <v>44</v>
      </c>
      <c r="O851" s="53" t="s">
        <v>67</v>
      </c>
      <c r="P851" s="53" t="s">
        <v>224</v>
      </c>
      <c r="Q851" s="53" t="s">
        <v>53</v>
      </c>
      <c r="R851" s="53" t="s">
        <v>48</v>
      </c>
      <c r="S851" s="31"/>
      <c r="T851" s="31" t="s">
        <v>815</v>
      </c>
      <c r="U851" s="31"/>
      <c r="V851" s="31"/>
      <c r="W851" s="40"/>
      <c r="X851" s="40"/>
      <c r="Y851" s="22">
        <v>0</v>
      </c>
      <c r="Z851" s="40">
        <f t="shared" si="20"/>
        <v>14</v>
      </c>
      <c r="AA851" s="41" t="str">
        <f t="shared" si="19"/>
        <v>Complete - No Adjustment</v>
      </c>
      <c r="AB851" s="43"/>
      <c r="AC851" s="17"/>
      <c r="AD851" s="17"/>
      <c r="AE851" s="17"/>
      <c r="AF851" s="17"/>
      <c r="AG851" s="17"/>
      <c r="AH851" s="17"/>
      <c r="AI851" s="17"/>
      <c r="AJ851" s="17"/>
    </row>
    <row r="852" spans="1:36" s="9" customFormat="1" x14ac:dyDescent="0.2">
      <c r="A852" s="9">
        <v>842</v>
      </c>
      <c r="B852" s="31" t="s">
        <v>37</v>
      </c>
      <c r="C852" s="31" t="s">
        <v>285</v>
      </c>
      <c r="D852" s="31" t="s">
        <v>286</v>
      </c>
      <c r="E852" s="31" t="s">
        <v>816</v>
      </c>
      <c r="F852" s="31" t="s">
        <v>698</v>
      </c>
      <c r="G852" s="31" t="s">
        <v>42</v>
      </c>
      <c r="H852" s="32">
        <v>42095</v>
      </c>
      <c r="I852" s="51">
        <v>42096</v>
      </c>
      <c r="J852" s="52">
        <v>1490</v>
      </c>
      <c r="K852" s="52">
        <v>300</v>
      </c>
      <c r="L852" s="53"/>
      <c r="M852" s="52" t="s">
        <v>817</v>
      </c>
      <c r="N852" s="53" t="s">
        <v>44</v>
      </c>
      <c r="O852" s="53" t="s">
        <v>45</v>
      </c>
      <c r="P852" s="53" t="s">
        <v>224</v>
      </c>
      <c r="Q852" s="53" t="s">
        <v>73</v>
      </c>
      <c r="R852" s="53" t="s">
        <v>48</v>
      </c>
      <c r="S852" s="31"/>
      <c r="T852" s="31" t="s">
        <v>818</v>
      </c>
      <c r="U852" s="31"/>
      <c r="V852" s="31"/>
      <c r="W852" s="40"/>
      <c r="X852" s="40"/>
      <c r="Y852" s="22">
        <v>0</v>
      </c>
      <c r="Z852" s="40">
        <f t="shared" si="20"/>
        <v>300</v>
      </c>
      <c r="AA852" s="41" t="str">
        <f t="shared" si="19"/>
        <v>Complete - No Adjustment</v>
      </c>
      <c r="AB852" s="43"/>
      <c r="AC852" s="17"/>
      <c r="AD852" s="17"/>
      <c r="AE852" s="17"/>
      <c r="AF852" s="17"/>
      <c r="AG852" s="17"/>
      <c r="AH852" s="17"/>
      <c r="AI852" s="17"/>
      <c r="AJ852" s="17"/>
    </row>
    <row r="853" spans="1:36" s="9" customFormat="1" x14ac:dyDescent="0.2">
      <c r="A853" s="9">
        <v>843</v>
      </c>
      <c r="B853" s="31" t="s">
        <v>37</v>
      </c>
      <c r="C853" s="31" t="s">
        <v>285</v>
      </c>
      <c r="D853" s="31" t="s">
        <v>286</v>
      </c>
      <c r="E853" s="31" t="s">
        <v>816</v>
      </c>
      <c r="F853" s="31" t="s">
        <v>698</v>
      </c>
      <c r="G853" s="31" t="s">
        <v>42</v>
      </c>
      <c r="H853" s="32">
        <v>42095</v>
      </c>
      <c r="I853" s="51">
        <v>42096</v>
      </c>
      <c r="J853" s="52">
        <v>1490</v>
      </c>
      <c r="K853" s="52">
        <v>1190</v>
      </c>
      <c r="L853" s="53"/>
      <c r="M853" s="52" t="s">
        <v>817</v>
      </c>
      <c r="N853" s="53" t="s">
        <v>44</v>
      </c>
      <c r="O853" s="53" t="s">
        <v>45</v>
      </c>
      <c r="P853" s="53" t="s">
        <v>224</v>
      </c>
      <c r="Q853" s="53" t="s">
        <v>47</v>
      </c>
      <c r="R853" s="53" t="s">
        <v>48</v>
      </c>
      <c r="S853" s="31"/>
      <c r="T853" s="31" t="s">
        <v>818</v>
      </c>
      <c r="U853" s="31"/>
      <c r="V853" s="31"/>
      <c r="W853" s="40"/>
      <c r="X853" s="40" t="s">
        <v>556</v>
      </c>
      <c r="Y853" s="22">
        <v>0</v>
      </c>
      <c r="Z853" s="40">
        <f t="shared" si="20"/>
        <v>1190</v>
      </c>
      <c r="AA853" s="41" t="str">
        <f t="shared" si="19"/>
        <v>Complete - No Adjustment</v>
      </c>
      <c r="AB853" s="43"/>
      <c r="AC853" s="17"/>
      <c r="AD853" s="17"/>
      <c r="AE853" s="17"/>
      <c r="AF853" s="17"/>
      <c r="AG853" s="17"/>
      <c r="AH853" s="17"/>
      <c r="AI853" s="17"/>
      <c r="AJ853" s="17"/>
    </row>
    <row r="854" spans="1:36" s="9" customFormat="1" x14ac:dyDescent="0.2">
      <c r="A854" s="9">
        <v>844</v>
      </c>
      <c r="B854" s="31" t="s">
        <v>37</v>
      </c>
      <c r="C854" s="31" t="s">
        <v>285</v>
      </c>
      <c r="D854" s="31" t="s">
        <v>286</v>
      </c>
      <c r="E854" s="31" t="s">
        <v>819</v>
      </c>
      <c r="F854" s="31" t="s">
        <v>577</v>
      </c>
      <c r="G854" s="31" t="s">
        <v>42</v>
      </c>
      <c r="H854" s="32">
        <v>42102</v>
      </c>
      <c r="I854" s="51">
        <v>42115</v>
      </c>
      <c r="J854" s="52">
        <v>125.35</v>
      </c>
      <c r="K854" s="52">
        <v>125.35</v>
      </c>
      <c r="L854" s="53"/>
      <c r="M854" s="52" t="s">
        <v>820</v>
      </c>
      <c r="N854" s="53" t="s">
        <v>44</v>
      </c>
      <c r="O854" s="53" t="s">
        <v>45</v>
      </c>
      <c r="P854" s="53" t="s">
        <v>224</v>
      </c>
      <c r="Q854" s="53" t="s">
        <v>73</v>
      </c>
      <c r="R854" s="53" t="s">
        <v>48</v>
      </c>
      <c r="S854" s="31"/>
      <c r="T854" s="31" t="s">
        <v>821</v>
      </c>
      <c r="U854" s="31"/>
      <c r="V854" s="31"/>
      <c r="W854" s="40"/>
      <c r="X854" s="40"/>
      <c r="Y854" s="22">
        <v>0</v>
      </c>
      <c r="Z854" s="40">
        <f t="shared" si="20"/>
        <v>125.35</v>
      </c>
      <c r="AA854" s="41" t="str">
        <f t="shared" si="19"/>
        <v>Complete - No Adjustment</v>
      </c>
      <c r="AB854" s="43"/>
      <c r="AC854" s="17"/>
      <c r="AD854" s="17"/>
      <c r="AE854" s="17"/>
      <c r="AF854" s="17"/>
      <c r="AG854" s="17"/>
      <c r="AH854" s="17"/>
      <c r="AI854" s="17"/>
      <c r="AJ854" s="17"/>
    </row>
    <row r="855" spans="1:36" s="9" customFormat="1" x14ac:dyDescent="0.2">
      <c r="A855" s="9">
        <v>845</v>
      </c>
      <c r="B855" s="31" t="s">
        <v>37</v>
      </c>
      <c r="C855" s="31" t="s">
        <v>285</v>
      </c>
      <c r="D855" s="31" t="s">
        <v>286</v>
      </c>
      <c r="E855" s="31" t="s">
        <v>822</v>
      </c>
      <c r="F855" s="31" t="s">
        <v>577</v>
      </c>
      <c r="G855" s="31" t="s">
        <v>42</v>
      </c>
      <c r="H855" s="32">
        <v>42097</v>
      </c>
      <c r="I855" s="51">
        <v>42115</v>
      </c>
      <c r="J855" s="52">
        <v>128.22</v>
      </c>
      <c r="K855" s="52">
        <v>128.22</v>
      </c>
      <c r="L855" s="53"/>
      <c r="M855" s="52" t="s">
        <v>823</v>
      </c>
      <c r="N855" s="53" t="s">
        <v>44</v>
      </c>
      <c r="O855" s="53" t="s">
        <v>67</v>
      </c>
      <c r="P855" s="53" t="s">
        <v>224</v>
      </c>
      <c r="Q855" s="53" t="s">
        <v>47</v>
      </c>
      <c r="R855" s="53" t="s">
        <v>48</v>
      </c>
      <c r="S855" s="31"/>
      <c r="T855" s="31" t="s">
        <v>824</v>
      </c>
      <c r="U855" s="31"/>
      <c r="V855" s="31"/>
      <c r="W855" s="40"/>
      <c r="X855" s="40"/>
      <c r="Y855" s="22">
        <v>0</v>
      </c>
      <c r="Z855" s="40">
        <f t="shared" si="20"/>
        <v>128.22</v>
      </c>
      <c r="AA855" s="41" t="str">
        <f t="shared" si="19"/>
        <v>Complete - No Adjustment</v>
      </c>
      <c r="AB855" s="43"/>
      <c r="AC855" s="17"/>
      <c r="AD855" s="17"/>
      <c r="AE855" s="17"/>
      <c r="AF855" s="17"/>
      <c r="AG855" s="17"/>
      <c r="AH855" s="17"/>
      <c r="AI855" s="17"/>
      <c r="AJ855" s="17"/>
    </row>
    <row r="856" spans="1:36" s="9" customFormat="1" x14ac:dyDescent="0.2">
      <c r="A856" s="9">
        <v>846</v>
      </c>
      <c r="B856" s="31" t="s">
        <v>37</v>
      </c>
      <c r="C856" s="31" t="s">
        <v>285</v>
      </c>
      <c r="D856" s="31" t="s">
        <v>286</v>
      </c>
      <c r="E856" s="31" t="s">
        <v>825</v>
      </c>
      <c r="F856" s="31" t="s">
        <v>538</v>
      </c>
      <c r="G856" s="31" t="s">
        <v>42</v>
      </c>
      <c r="H856" s="32">
        <v>42117</v>
      </c>
      <c r="I856" s="51">
        <v>42122</v>
      </c>
      <c r="J856" s="52">
        <v>972.67</v>
      </c>
      <c r="K856" s="52">
        <v>66.709999999999994</v>
      </c>
      <c r="L856" s="53"/>
      <c r="M856" s="52" t="s">
        <v>826</v>
      </c>
      <c r="N856" s="53" t="s">
        <v>44</v>
      </c>
      <c r="O856" s="53" t="s">
        <v>45</v>
      </c>
      <c r="P856" s="53" t="s">
        <v>224</v>
      </c>
      <c r="Q856" s="53" t="s">
        <v>53</v>
      </c>
      <c r="R856" s="53" t="s">
        <v>48</v>
      </c>
      <c r="S856" s="31"/>
      <c r="T856" s="31" t="s">
        <v>827</v>
      </c>
      <c r="U856" s="31"/>
      <c r="V856" s="31"/>
      <c r="W856" s="40"/>
      <c r="X856" s="40"/>
      <c r="Y856" s="22">
        <v>0</v>
      </c>
      <c r="Z856" s="40">
        <f t="shared" si="20"/>
        <v>66.709999999999994</v>
      </c>
      <c r="AA856" s="41" t="str">
        <f t="shared" si="19"/>
        <v>Complete - No Adjustment</v>
      </c>
      <c r="AB856" s="43"/>
      <c r="AC856" s="17"/>
      <c r="AD856" s="17"/>
      <c r="AE856" s="17"/>
      <c r="AF856" s="17"/>
      <c r="AG856" s="17"/>
      <c r="AH856" s="17"/>
      <c r="AI856" s="17"/>
      <c r="AJ856" s="17"/>
    </row>
    <row r="857" spans="1:36" s="9" customFormat="1" x14ac:dyDescent="0.2">
      <c r="A857" s="9">
        <v>847</v>
      </c>
      <c r="B857" s="31" t="s">
        <v>37</v>
      </c>
      <c r="C857" s="31" t="s">
        <v>285</v>
      </c>
      <c r="D857" s="31" t="s">
        <v>286</v>
      </c>
      <c r="E857" s="31" t="s">
        <v>825</v>
      </c>
      <c r="F857" s="31" t="s">
        <v>538</v>
      </c>
      <c r="G857" s="31" t="s">
        <v>42</v>
      </c>
      <c r="H857" s="32">
        <v>42117</v>
      </c>
      <c r="I857" s="51">
        <v>42122</v>
      </c>
      <c r="J857" s="52">
        <v>972.67</v>
      </c>
      <c r="K857" s="52">
        <v>192.69</v>
      </c>
      <c r="L857" s="53"/>
      <c r="M857" s="52" t="s">
        <v>826</v>
      </c>
      <c r="N857" s="53" t="s">
        <v>44</v>
      </c>
      <c r="O857" s="53" t="s">
        <v>45</v>
      </c>
      <c r="P857" s="53" t="s">
        <v>224</v>
      </c>
      <c r="Q857" s="53" t="s">
        <v>47</v>
      </c>
      <c r="R857" s="53" t="s">
        <v>48</v>
      </c>
      <c r="S857" s="31"/>
      <c r="T857" s="31" t="s">
        <v>827</v>
      </c>
      <c r="U857" s="31"/>
      <c r="V857" s="31"/>
      <c r="W857" s="40"/>
      <c r="X857" s="40" t="s">
        <v>701</v>
      </c>
      <c r="Y857" s="22">
        <v>192.69</v>
      </c>
      <c r="Z857" s="40">
        <f t="shared" si="20"/>
        <v>0</v>
      </c>
      <c r="AA857" s="41" t="str">
        <f t="shared" si="19"/>
        <v>Complete - With Adjustment</v>
      </c>
      <c r="AB857" s="43"/>
      <c r="AC857" s="17"/>
      <c r="AD857" s="17"/>
      <c r="AE857" s="17"/>
      <c r="AF857" s="17"/>
      <c r="AG857" s="17"/>
      <c r="AH857" s="17"/>
      <c r="AI857" s="17"/>
      <c r="AJ857" s="17"/>
    </row>
    <row r="858" spans="1:36" s="9" customFormat="1" x14ac:dyDescent="0.2">
      <c r="A858" s="9">
        <v>848</v>
      </c>
      <c r="B858" s="31" t="s">
        <v>37</v>
      </c>
      <c r="C858" s="31" t="s">
        <v>285</v>
      </c>
      <c r="D858" s="31" t="s">
        <v>286</v>
      </c>
      <c r="E858" s="31" t="s">
        <v>825</v>
      </c>
      <c r="F858" s="31" t="s">
        <v>538</v>
      </c>
      <c r="G858" s="31" t="s">
        <v>42</v>
      </c>
      <c r="H858" s="32">
        <v>42117</v>
      </c>
      <c r="I858" s="51">
        <v>42122</v>
      </c>
      <c r="J858" s="52">
        <v>972.67</v>
      </c>
      <c r="K858" s="52">
        <v>90.53</v>
      </c>
      <c r="L858" s="53"/>
      <c r="M858" s="52" t="s">
        <v>826</v>
      </c>
      <c r="N858" s="53" t="s">
        <v>44</v>
      </c>
      <c r="O858" s="53" t="s">
        <v>45</v>
      </c>
      <c r="P858" s="53" t="s">
        <v>224</v>
      </c>
      <c r="Q858" s="53" t="s">
        <v>47</v>
      </c>
      <c r="R858" s="53" t="s">
        <v>48</v>
      </c>
      <c r="S858" s="31"/>
      <c r="T858" s="31" t="s">
        <v>827</v>
      </c>
      <c r="U858" s="31"/>
      <c r="V858" s="31"/>
      <c r="W858" s="40"/>
      <c r="X858" s="40"/>
      <c r="Y858" s="22">
        <v>0</v>
      </c>
      <c r="Z858" s="40">
        <f t="shared" si="20"/>
        <v>90.53</v>
      </c>
      <c r="AA858" s="41" t="str">
        <f t="shared" si="19"/>
        <v>Complete - No Adjustment</v>
      </c>
      <c r="AB858" s="43"/>
      <c r="AC858" s="17"/>
      <c r="AD858" s="17"/>
      <c r="AE858" s="17"/>
      <c r="AF858" s="17"/>
      <c r="AG858" s="17"/>
      <c r="AH858" s="17"/>
      <c r="AI858" s="17"/>
      <c r="AJ858" s="17"/>
    </row>
    <row r="859" spans="1:36" s="9" customFormat="1" x14ac:dyDescent="0.2">
      <c r="A859" s="9">
        <v>849</v>
      </c>
      <c r="B859" s="31" t="s">
        <v>37</v>
      </c>
      <c r="C859" s="31" t="s">
        <v>285</v>
      </c>
      <c r="D859" s="31" t="s">
        <v>286</v>
      </c>
      <c r="E859" s="31" t="s">
        <v>825</v>
      </c>
      <c r="F859" s="31" t="s">
        <v>538</v>
      </c>
      <c r="G859" s="31" t="s">
        <v>42</v>
      </c>
      <c r="H859" s="32">
        <v>42117</v>
      </c>
      <c r="I859" s="51">
        <v>42122</v>
      </c>
      <c r="J859" s="52">
        <v>972.67</v>
      </c>
      <c r="K859" s="52">
        <v>62</v>
      </c>
      <c r="L859" s="53"/>
      <c r="M859" s="52" t="s">
        <v>826</v>
      </c>
      <c r="N859" s="53" t="s">
        <v>44</v>
      </c>
      <c r="O859" s="53" t="s">
        <v>45</v>
      </c>
      <c r="P859" s="53" t="s">
        <v>224</v>
      </c>
      <c r="Q859" s="53" t="s">
        <v>47</v>
      </c>
      <c r="R859" s="53" t="s">
        <v>48</v>
      </c>
      <c r="S859" s="31"/>
      <c r="T859" s="31" t="s">
        <v>827</v>
      </c>
      <c r="U859" s="31"/>
      <c r="V859" s="31"/>
      <c r="W859" s="40"/>
      <c r="X859" s="40"/>
      <c r="Y859" s="22">
        <v>0</v>
      </c>
      <c r="Z859" s="40">
        <f t="shared" si="20"/>
        <v>62</v>
      </c>
      <c r="AA859" s="41" t="str">
        <f t="shared" si="19"/>
        <v>Complete - No Adjustment</v>
      </c>
      <c r="AB859" s="43"/>
      <c r="AC859" s="17"/>
      <c r="AD859" s="17"/>
      <c r="AE859" s="17"/>
      <c r="AF859" s="17"/>
      <c r="AG859" s="17"/>
      <c r="AH859" s="17"/>
      <c r="AI859" s="17"/>
      <c r="AJ859" s="17"/>
    </row>
    <row r="860" spans="1:36" s="9" customFormat="1" x14ac:dyDescent="0.2">
      <c r="A860" s="9">
        <v>850</v>
      </c>
      <c r="B860" s="31" t="s">
        <v>37</v>
      </c>
      <c r="C860" s="31" t="s">
        <v>285</v>
      </c>
      <c r="D860" s="31" t="s">
        <v>286</v>
      </c>
      <c r="E860" s="31" t="s">
        <v>825</v>
      </c>
      <c r="F860" s="31" t="s">
        <v>538</v>
      </c>
      <c r="G860" s="31" t="s">
        <v>42</v>
      </c>
      <c r="H860" s="32">
        <v>42117</v>
      </c>
      <c r="I860" s="51">
        <v>42122</v>
      </c>
      <c r="J860" s="52">
        <v>972.67</v>
      </c>
      <c r="K860" s="52">
        <v>233.9</v>
      </c>
      <c r="L860" s="53"/>
      <c r="M860" s="52" t="s">
        <v>826</v>
      </c>
      <c r="N860" s="53" t="s">
        <v>44</v>
      </c>
      <c r="O860" s="53" t="s">
        <v>45</v>
      </c>
      <c r="P860" s="53" t="s">
        <v>224</v>
      </c>
      <c r="Q860" s="53" t="s">
        <v>47</v>
      </c>
      <c r="R860" s="53" t="s">
        <v>48</v>
      </c>
      <c r="S860" s="31"/>
      <c r="T860" s="31" t="s">
        <v>827</v>
      </c>
      <c r="U860" s="31"/>
      <c r="V860" s="31"/>
      <c r="W860" s="40"/>
      <c r="X860" s="40"/>
      <c r="Y860" s="22">
        <v>0</v>
      </c>
      <c r="Z860" s="40">
        <f t="shared" si="20"/>
        <v>233.9</v>
      </c>
      <c r="AA860" s="41" t="str">
        <f t="shared" si="19"/>
        <v>Complete - No Adjustment</v>
      </c>
      <c r="AB860" s="43"/>
      <c r="AC860" s="17"/>
      <c r="AD860" s="17"/>
      <c r="AE860" s="17"/>
      <c r="AF860" s="17"/>
      <c r="AG860" s="17"/>
      <c r="AH860" s="17"/>
      <c r="AI860" s="17"/>
      <c r="AJ860" s="17"/>
    </row>
    <row r="861" spans="1:36" s="9" customFormat="1" x14ac:dyDescent="0.2">
      <c r="A861" s="9">
        <v>851</v>
      </c>
      <c r="B861" s="31" t="s">
        <v>37</v>
      </c>
      <c r="C861" s="31" t="s">
        <v>285</v>
      </c>
      <c r="D861" s="31" t="s">
        <v>286</v>
      </c>
      <c r="E861" s="31" t="s">
        <v>825</v>
      </c>
      <c r="F861" s="31" t="s">
        <v>538</v>
      </c>
      <c r="G861" s="31" t="s">
        <v>42</v>
      </c>
      <c r="H861" s="32">
        <v>42117</v>
      </c>
      <c r="I861" s="51">
        <v>42122</v>
      </c>
      <c r="J861" s="52">
        <v>972.67</v>
      </c>
      <c r="K861" s="52">
        <v>18.309999999999999</v>
      </c>
      <c r="L861" s="53"/>
      <c r="M861" s="52" t="s">
        <v>826</v>
      </c>
      <c r="N861" s="53" t="s">
        <v>44</v>
      </c>
      <c r="O861" s="53" t="s">
        <v>45</v>
      </c>
      <c r="P861" s="53" t="s">
        <v>224</v>
      </c>
      <c r="Q861" s="53" t="s">
        <v>47</v>
      </c>
      <c r="R861" s="53" t="s">
        <v>48</v>
      </c>
      <c r="S861" s="31"/>
      <c r="T861" s="31" t="s">
        <v>827</v>
      </c>
      <c r="U861" s="31"/>
      <c r="V861" s="31"/>
      <c r="W861" s="40"/>
      <c r="X861" s="40"/>
      <c r="Y861" s="22">
        <v>0</v>
      </c>
      <c r="Z861" s="40">
        <f t="shared" si="20"/>
        <v>18.309999999999999</v>
      </c>
      <c r="AA861" s="41" t="str">
        <f t="shared" si="19"/>
        <v>Complete - No Adjustment</v>
      </c>
      <c r="AB861" s="43"/>
      <c r="AC861" s="17"/>
      <c r="AD861" s="17"/>
      <c r="AE861" s="17"/>
      <c r="AF861" s="17"/>
      <c r="AG861" s="17"/>
      <c r="AH861" s="17"/>
      <c r="AI861" s="17"/>
      <c r="AJ861" s="17"/>
    </row>
    <row r="862" spans="1:36" s="9" customFormat="1" x14ac:dyDescent="0.2">
      <c r="A862" s="9">
        <v>852</v>
      </c>
      <c r="B862" s="31" t="s">
        <v>37</v>
      </c>
      <c r="C862" s="31" t="s">
        <v>285</v>
      </c>
      <c r="D862" s="31" t="s">
        <v>286</v>
      </c>
      <c r="E862" s="31" t="s">
        <v>825</v>
      </c>
      <c r="F862" s="31" t="s">
        <v>538</v>
      </c>
      <c r="G862" s="31" t="s">
        <v>42</v>
      </c>
      <c r="H862" s="32">
        <v>42117</v>
      </c>
      <c r="I862" s="51">
        <v>42122</v>
      </c>
      <c r="J862" s="52">
        <v>972.67</v>
      </c>
      <c r="K862" s="52">
        <v>157.75</v>
      </c>
      <c r="L862" s="53"/>
      <c r="M862" s="52" t="s">
        <v>826</v>
      </c>
      <c r="N862" s="53" t="s">
        <v>44</v>
      </c>
      <c r="O862" s="53" t="s">
        <v>45</v>
      </c>
      <c r="P862" s="53" t="s">
        <v>224</v>
      </c>
      <c r="Q862" s="53" t="s">
        <v>47</v>
      </c>
      <c r="R862" s="53" t="s">
        <v>48</v>
      </c>
      <c r="S862" s="31"/>
      <c r="T862" s="31" t="s">
        <v>827</v>
      </c>
      <c r="U862" s="31"/>
      <c r="V862" s="31"/>
      <c r="W862" s="40"/>
      <c r="X862" s="40" t="s">
        <v>828</v>
      </c>
      <c r="Y862" s="22">
        <v>157.75</v>
      </c>
      <c r="Z862" s="40">
        <f t="shared" si="20"/>
        <v>0</v>
      </c>
      <c r="AA862" s="41" t="str">
        <f t="shared" si="19"/>
        <v>Complete - With Adjustment</v>
      </c>
      <c r="AB862" s="43"/>
      <c r="AC862" s="17"/>
      <c r="AD862" s="17"/>
      <c r="AE862" s="17"/>
      <c r="AF862" s="17"/>
      <c r="AG862" s="17"/>
      <c r="AH862" s="17"/>
      <c r="AI862" s="17"/>
      <c r="AJ862" s="17"/>
    </row>
    <row r="863" spans="1:36" s="9" customFormat="1" x14ac:dyDescent="0.2">
      <c r="A863" s="9">
        <v>853</v>
      </c>
      <c r="B863" s="31" t="s">
        <v>37</v>
      </c>
      <c r="C863" s="31" t="s">
        <v>285</v>
      </c>
      <c r="D863" s="31" t="s">
        <v>286</v>
      </c>
      <c r="E863" s="31" t="s">
        <v>825</v>
      </c>
      <c r="F863" s="31" t="s">
        <v>538</v>
      </c>
      <c r="G863" s="31" t="s">
        <v>42</v>
      </c>
      <c r="H863" s="32">
        <v>42117</v>
      </c>
      <c r="I863" s="51">
        <v>42122</v>
      </c>
      <c r="J863" s="52">
        <v>972.67</v>
      </c>
      <c r="K863" s="52">
        <v>113</v>
      </c>
      <c r="L863" s="53"/>
      <c r="M863" s="52" t="s">
        <v>826</v>
      </c>
      <c r="N863" s="53" t="s">
        <v>44</v>
      </c>
      <c r="O863" s="53" t="s">
        <v>45</v>
      </c>
      <c r="P863" s="53" t="s">
        <v>224</v>
      </c>
      <c r="Q863" s="53" t="s">
        <v>47</v>
      </c>
      <c r="R863" s="53" t="s">
        <v>48</v>
      </c>
      <c r="S863" s="31"/>
      <c r="T863" s="31" t="s">
        <v>827</v>
      </c>
      <c r="U863" s="31"/>
      <c r="V863" s="31"/>
      <c r="W863" s="40"/>
      <c r="X863" s="40" t="s">
        <v>828</v>
      </c>
      <c r="Y863" s="22">
        <v>113</v>
      </c>
      <c r="Z863" s="40">
        <f t="shared" si="20"/>
        <v>0</v>
      </c>
      <c r="AA863" s="41" t="str">
        <f t="shared" si="19"/>
        <v>Complete - With Adjustment</v>
      </c>
      <c r="AB863" s="43"/>
      <c r="AC863" s="17"/>
      <c r="AD863" s="17"/>
      <c r="AE863" s="17"/>
      <c r="AF863" s="17"/>
      <c r="AG863" s="17"/>
      <c r="AH863" s="17"/>
      <c r="AI863" s="17"/>
      <c r="AJ863" s="17"/>
    </row>
    <row r="864" spans="1:36" s="9" customFormat="1" x14ac:dyDescent="0.2">
      <c r="A864" s="9">
        <v>854</v>
      </c>
      <c r="B864" s="31" t="s">
        <v>37</v>
      </c>
      <c r="C864" s="31" t="s">
        <v>285</v>
      </c>
      <c r="D864" s="31" t="s">
        <v>286</v>
      </c>
      <c r="E864" s="31" t="s">
        <v>825</v>
      </c>
      <c r="F864" s="31" t="s">
        <v>538</v>
      </c>
      <c r="G864" s="31" t="s">
        <v>42</v>
      </c>
      <c r="H864" s="32">
        <v>42117</v>
      </c>
      <c r="I864" s="51">
        <v>42122</v>
      </c>
      <c r="J864" s="52">
        <v>972.67</v>
      </c>
      <c r="K864" s="52">
        <v>37.78</v>
      </c>
      <c r="L864" s="53"/>
      <c r="M864" s="52" t="s">
        <v>826</v>
      </c>
      <c r="N864" s="53" t="s">
        <v>44</v>
      </c>
      <c r="O864" s="53" t="s">
        <v>45</v>
      </c>
      <c r="P864" s="53" t="s">
        <v>224</v>
      </c>
      <c r="Q864" s="53" t="s">
        <v>47</v>
      </c>
      <c r="R864" s="53" t="s">
        <v>48</v>
      </c>
      <c r="S864" s="31"/>
      <c r="T864" s="31" t="s">
        <v>827</v>
      </c>
      <c r="U864" s="31"/>
      <c r="V864" s="31"/>
      <c r="W864" s="40"/>
      <c r="X864" s="40"/>
      <c r="Y864" s="22">
        <v>0</v>
      </c>
      <c r="Z864" s="40">
        <f t="shared" si="20"/>
        <v>37.78</v>
      </c>
      <c r="AA864" s="41" t="str">
        <f t="shared" si="19"/>
        <v>Complete - No Adjustment</v>
      </c>
      <c r="AB864" s="43"/>
      <c r="AC864" s="17"/>
      <c r="AD864" s="17"/>
      <c r="AE864" s="17"/>
      <c r="AF864" s="17"/>
      <c r="AG864" s="17"/>
      <c r="AH864" s="17"/>
      <c r="AI864" s="17"/>
      <c r="AJ864" s="17"/>
    </row>
    <row r="865" spans="1:36" s="9" customFormat="1" x14ac:dyDescent="0.2">
      <c r="A865" s="9">
        <v>855</v>
      </c>
      <c r="B865" s="31" t="s">
        <v>37</v>
      </c>
      <c r="C865" s="31" t="s">
        <v>829</v>
      </c>
      <c r="D865" s="31" t="s">
        <v>830</v>
      </c>
      <c r="E865" s="31" t="s">
        <v>831</v>
      </c>
      <c r="F865" s="31" t="s">
        <v>534</v>
      </c>
      <c r="G865" s="31" t="s">
        <v>42</v>
      </c>
      <c r="H865" s="32">
        <v>42104</v>
      </c>
      <c r="I865" s="51">
        <v>42107</v>
      </c>
      <c r="J865" s="52">
        <v>218.3</v>
      </c>
      <c r="K865" s="52">
        <v>76.45</v>
      </c>
      <c r="L865" s="53"/>
      <c r="M865" s="52" t="s">
        <v>832</v>
      </c>
      <c r="N865" s="53" t="s">
        <v>44</v>
      </c>
      <c r="O865" s="53" t="s">
        <v>45</v>
      </c>
      <c r="P865" s="53" t="s">
        <v>46</v>
      </c>
      <c r="Q865" s="53" t="s">
        <v>47</v>
      </c>
      <c r="R865" s="53" t="s">
        <v>48</v>
      </c>
      <c r="S865" s="31"/>
      <c r="T865" s="31" t="s">
        <v>833</v>
      </c>
      <c r="U865" s="31"/>
      <c r="V865" s="31"/>
      <c r="W865" s="40"/>
      <c r="X865" s="40" t="s">
        <v>740</v>
      </c>
      <c r="Y865" s="22">
        <v>76.45</v>
      </c>
      <c r="Z865" s="40">
        <f t="shared" si="20"/>
        <v>0</v>
      </c>
      <c r="AA865" s="41" t="str">
        <f t="shared" si="19"/>
        <v>Complete - With Adjustment</v>
      </c>
      <c r="AB865" s="43"/>
      <c r="AC865" s="17"/>
      <c r="AD865" s="17"/>
      <c r="AE865" s="17"/>
      <c r="AF865" s="17"/>
      <c r="AG865" s="17"/>
      <c r="AH865" s="17"/>
      <c r="AI865" s="17"/>
      <c r="AJ865" s="17"/>
    </row>
    <row r="866" spans="1:36" s="9" customFormat="1" x14ac:dyDescent="0.2">
      <c r="A866" s="9">
        <v>856</v>
      </c>
      <c r="B866" s="31" t="s">
        <v>37</v>
      </c>
      <c r="C866" s="31" t="s">
        <v>829</v>
      </c>
      <c r="D866" s="31" t="s">
        <v>830</v>
      </c>
      <c r="E866" s="31" t="s">
        <v>831</v>
      </c>
      <c r="F866" s="31" t="s">
        <v>534</v>
      </c>
      <c r="G866" s="31" t="s">
        <v>42</v>
      </c>
      <c r="H866" s="32">
        <v>42104</v>
      </c>
      <c r="I866" s="51">
        <v>42107</v>
      </c>
      <c r="J866" s="52">
        <v>218.3</v>
      </c>
      <c r="K866" s="52">
        <v>80.69</v>
      </c>
      <c r="L866" s="53"/>
      <c r="M866" s="52" t="s">
        <v>832</v>
      </c>
      <c r="N866" s="53" t="s">
        <v>44</v>
      </c>
      <c r="O866" s="53" t="s">
        <v>45</v>
      </c>
      <c r="P866" s="53" t="s">
        <v>46</v>
      </c>
      <c r="Q866" s="53" t="s">
        <v>47</v>
      </c>
      <c r="R866" s="53" t="s">
        <v>48</v>
      </c>
      <c r="S866" s="31"/>
      <c r="T866" s="31" t="s">
        <v>833</v>
      </c>
      <c r="U866" s="31"/>
      <c r="V866" s="31"/>
      <c r="W866" s="40"/>
      <c r="X866" s="40" t="s">
        <v>740</v>
      </c>
      <c r="Y866" s="22">
        <v>80.69</v>
      </c>
      <c r="Z866" s="40">
        <f t="shared" si="20"/>
        <v>0</v>
      </c>
      <c r="AA866" s="41" t="str">
        <f t="shared" si="19"/>
        <v>Complete - With Adjustment</v>
      </c>
      <c r="AB866" s="43"/>
      <c r="AC866" s="17"/>
      <c r="AD866" s="17"/>
      <c r="AE866" s="17"/>
      <c r="AF866" s="17"/>
      <c r="AG866" s="17"/>
      <c r="AH866" s="17"/>
      <c r="AI866" s="17"/>
      <c r="AJ866" s="17"/>
    </row>
    <row r="867" spans="1:36" s="9" customFormat="1" x14ac:dyDescent="0.2">
      <c r="A867" s="9">
        <v>857</v>
      </c>
      <c r="B867" s="31" t="s">
        <v>37</v>
      </c>
      <c r="C867" s="31" t="s">
        <v>829</v>
      </c>
      <c r="D867" s="31" t="s">
        <v>830</v>
      </c>
      <c r="E867" s="31" t="s">
        <v>831</v>
      </c>
      <c r="F867" s="31" t="s">
        <v>534</v>
      </c>
      <c r="G867" s="31" t="s">
        <v>42</v>
      </c>
      <c r="H867" s="32">
        <v>42104</v>
      </c>
      <c r="I867" s="51">
        <v>42107</v>
      </c>
      <c r="J867" s="52">
        <v>218.3</v>
      </c>
      <c r="K867" s="52">
        <v>61.16</v>
      </c>
      <c r="L867" s="53"/>
      <c r="M867" s="52" t="s">
        <v>832</v>
      </c>
      <c r="N867" s="53" t="s">
        <v>44</v>
      </c>
      <c r="O867" s="53" t="s">
        <v>45</v>
      </c>
      <c r="P867" s="53" t="s">
        <v>46</v>
      </c>
      <c r="Q867" s="53" t="s">
        <v>47</v>
      </c>
      <c r="R867" s="53" t="s">
        <v>48</v>
      </c>
      <c r="S867" s="31"/>
      <c r="T867" s="31" t="s">
        <v>833</v>
      </c>
      <c r="U867" s="31"/>
      <c r="V867" s="31"/>
      <c r="W867" s="40"/>
      <c r="X867" s="40" t="s">
        <v>556</v>
      </c>
      <c r="Y867" s="22">
        <v>61.16</v>
      </c>
      <c r="Z867" s="40">
        <f t="shared" si="20"/>
        <v>0</v>
      </c>
      <c r="AA867" s="41" t="str">
        <f t="shared" si="19"/>
        <v>Complete - With Adjustment</v>
      </c>
      <c r="AB867" s="43"/>
      <c r="AC867" s="17"/>
      <c r="AD867" s="17"/>
      <c r="AE867" s="17"/>
      <c r="AF867" s="17"/>
      <c r="AG867" s="17"/>
      <c r="AH867" s="17"/>
      <c r="AI867" s="17"/>
      <c r="AJ867" s="17"/>
    </row>
    <row r="868" spans="1:36" s="9" customFormat="1" x14ac:dyDescent="0.2">
      <c r="A868" s="9">
        <v>858</v>
      </c>
      <c r="B868" s="31" t="s">
        <v>37</v>
      </c>
      <c r="C868" s="31" t="s">
        <v>299</v>
      </c>
      <c r="D868" s="31" t="s">
        <v>300</v>
      </c>
      <c r="E868" s="31" t="s">
        <v>834</v>
      </c>
      <c r="F868" s="31" t="s">
        <v>614</v>
      </c>
      <c r="G868" s="31" t="s">
        <v>42</v>
      </c>
      <c r="H868" s="32">
        <v>42116</v>
      </c>
      <c r="I868" s="51">
        <v>42118</v>
      </c>
      <c r="J868" s="52">
        <v>2364.0300000000002</v>
      </c>
      <c r="K868" s="52">
        <v>16</v>
      </c>
      <c r="L868" s="53"/>
      <c r="M868" s="52" t="s">
        <v>835</v>
      </c>
      <c r="N868" s="53" t="s">
        <v>44</v>
      </c>
      <c r="O868" s="53" t="s">
        <v>67</v>
      </c>
      <c r="P868" s="53" t="s">
        <v>46</v>
      </c>
      <c r="Q868" s="53" t="s">
        <v>47</v>
      </c>
      <c r="R868" s="53" t="s">
        <v>48</v>
      </c>
      <c r="S868" s="31"/>
      <c r="T868" s="31" t="s">
        <v>836</v>
      </c>
      <c r="U868" s="31"/>
      <c r="V868" s="31"/>
      <c r="W868" s="40"/>
      <c r="X868" s="40"/>
      <c r="Y868" s="22">
        <v>0</v>
      </c>
      <c r="Z868" s="40">
        <f t="shared" si="20"/>
        <v>16</v>
      </c>
      <c r="AA868" s="41" t="str">
        <f t="shared" si="19"/>
        <v>Complete - No Adjustment</v>
      </c>
      <c r="AB868" s="43"/>
      <c r="AC868" s="17"/>
      <c r="AD868" s="17"/>
      <c r="AE868" s="17"/>
      <c r="AF868" s="17"/>
      <c r="AG868" s="17"/>
      <c r="AH868" s="17"/>
      <c r="AI868" s="17"/>
      <c r="AJ868" s="17"/>
    </row>
    <row r="869" spans="1:36" s="9" customFormat="1" x14ac:dyDescent="0.2">
      <c r="A869" s="9">
        <v>859</v>
      </c>
      <c r="B869" s="31" t="s">
        <v>37</v>
      </c>
      <c r="C869" s="31" t="s">
        <v>299</v>
      </c>
      <c r="D869" s="31" t="s">
        <v>300</v>
      </c>
      <c r="E869" s="31" t="s">
        <v>834</v>
      </c>
      <c r="F869" s="31" t="s">
        <v>614</v>
      </c>
      <c r="G869" s="31" t="s">
        <v>42</v>
      </c>
      <c r="H869" s="32">
        <v>42116</v>
      </c>
      <c r="I869" s="51">
        <v>42118</v>
      </c>
      <c r="J869" s="52">
        <v>2364.0300000000002</v>
      </c>
      <c r="K869" s="52">
        <v>7.63</v>
      </c>
      <c r="L869" s="53"/>
      <c r="M869" s="52" t="s">
        <v>835</v>
      </c>
      <c r="N869" s="53" t="s">
        <v>44</v>
      </c>
      <c r="O869" s="53" t="s">
        <v>67</v>
      </c>
      <c r="P869" s="53" t="s">
        <v>46</v>
      </c>
      <c r="Q869" s="53" t="s">
        <v>47</v>
      </c>
      <c r="R869" s="53" t="s">
        <v>48</v>
      </c>
      <c r="S869" s="31"/>
      <c r="T869" s="31" t="s">
        <v>836</v>
      </c>
      <c r="U869" s="31"/>
      <c r="V869" s="31"/>
      <c r="W869" s="40"/>
      <c r="X869" s="40"/>
      <c r="Y869" s="22">
        <v>0</v>
      </c>
      <c r="Z869" s="40">
        <f t="shared" si="20"/>
        <v>7.63</v>
      </c>
      <c r="AA869" s="41" t="str">
        <f t="shared" si="19"/>
        <v>Complete - No Adjustment</v>
      </c>
      <c r="AB869" s="43"/>
      <c r="AC869" s="17"/>
      <c r="AD869" s="17"/>
      <c r="AE869" s="17"/>
      <c r="AF869" s="17"/>
      <c r="AG869" s="17"/>
      <c r="AH869" s="17"/>
      <c r="AI869" s="17"/>
      <c r="AJ869" s="17"/>
    </row>
    <row r="870" spans="1:36" s="9" customFormat="1" x14ac:dyDescent="0.2">
      <c r="A870" s="9">
        <v>860</v>
      </c>
      <c r="B870" s="31" t="s">
        <v>37</v>
      </c>
      <c r="C870" s="31" t="s">
        <v>299</v>
      </c>
      <c r="D870" s="31" t="s">
        <v>300</v>
      </c>
      <c r="E870" s="31" t="s">
        <v>834</v>
      </c>
      <c r="F870" s="31" t="s">
        <v>614</v>
      </c>
      <c r="G870" s="31" t="s">
        <v>42</v>
      </c>
      <c r="H870" s="32">
        <v>42116</v>
      </c>
      <c r="I870" s="51">
        <v>42118</v>
      </c>
      <c r="J870" s="52">
        <v>2364.0300000000002</v>
      </c>
      <c r="K870" s="52">
        <v>93.36</v>
      </c>
      <c r="L870" s="53"/>
      <c r="M870" s="52" t="s">
        <v>835</v>
      </c>
      <c r="N870" s="53" t="s">
        <v>44</v>
      </c>
      <c r="O870" s="53" t="s">
        <v>67</v>
      </c>
      <c r="P870" s="53" t="s">
        <v>46</v>
      </c>
      <c r="Q870" s="53" t="s">
        <v>47</v>
      </c>
      <c r="R870" s="53" t="s">
        <v>48</v>
      </c>
      <c r="S870" s="31"/>
      <c r="T870" s="31" t="s">
        <v>836</v>
      </c>
      <c r="U870" s="31"/>
      <c r="V870" s="31"/>
      <c r="W870" s="40"/>
      <c r="X870" s="40"/>
      <c r="Y870" s="22">
        <v>0</v>
      </c>
      <c r="Z870" s="40">
        <f t="shared" si="20"/>
        <v>93.36</v>
      </c>
      <c r="AA870" s="41" t="str">
        <f t="shared" si="19"/>
        <v>Complete - No Adjustment</v>
      </c>
      <c r="AB870" s="43"/>
      <c r="AC870" s="17"/>
      <c r="AD870" s="17"/>
      <c r="AE870" s="17"/>
      <c r="AF870" s="17"/>
      <c r="AG870" s="17"/>
      <c r="AH870" s="17"/>
      <c r="AI870" s="17"/>
      <c r="AJ870" s="17"/>
    </row>
    <row r="871" spans="1:36" s="9" customFormat="1" x14ac:dyDescent="0.2">
      <c r="A871" s="9">
        <v>861</v>
      </c>
      <c r="B871" s="31" t="s">
        <v>37</v>
      </c>
      <c r="C871" s="31" t="s">
        <v>299</v>
      </c>
      <c r="D871" s="31" t="s">
        <v>300</v>
      </c>
      <c r="E871" s="31" t="s">
        <v>834</v>
      </c>
      <c r="F871" s="31" t="s">
        <v>614</v>
      </c>
      <c r="G871" s="31" t="s">
        <v>42</v>
      </c>
      <c r="H871" s="32">
        <v>42116</v>
      </c>
      <c r="I871" s="51">
        <v>42118</v>
      </c>
      <c r="J871" s="52">
        <v>2364.0300000000002</v>
      </c>
      <c r="K871" s="52">
        <v>6.74</v>
      </c>
      <c r="L871" s="53"/>
      <c r="M871" s="52" t="s">
        <v>835</v>
      </c>
      <c r="N871" s="53" t="s">
        <v>44</v>
      </c>
      <c r="O871" s="53" t="s">
        <v>67</v>
      </c>
      <c r="P871" s="53" t="s">
        <v>46</v>
      </c>
      <c r="Q871" s="53" t="s">
        <v>47</v>
      </c>
      <c r="R871" s="53" t="s">
        <v>48</v>
      </c>
      <c r="S871" s="31"/>
      <c r="T871" s="31" t="s">
        <v>836</v>
      </c>
      <c r="U871" s="31"/>
      <c r="V871" s="31"/>
      <c r="W871" s="40"/>
      <c r="X871" s="40"/>
      <c r="Y871" s="22">
        <v>0</v>
      </c>
      <c r="Z871" s="40">
        <f t="shared" si="20"/>
        <v>6.74</v>
      </c>
      <c r="AA871" s="41" t="str">
        <f t="shared" si="19"/>
        <v>Complete - No Adjustment</v>
      </c>
      <c r="AB871" s="43"/>
      <c r="AC871" s="17"/>
      <c r="AD871" s="17"/>
      <c r="AE871" s="17"/>
      <c r="AF871" s="17"/>
      <c r="AG871" s="17"/>
      <c r="AH871" s="17"/>
      <c r="AI871" s="17"/>
      <c r="AJ871" s="17"/>
    </row>
    <row r="872" spans="1:36" s="9" customFormat="1" x14ac:dyDescent="0.2">
      <c r="A872" s="9">
        <v>862</v>
      </c>
      <c r="B872" s="31" t="s">
        <v>37</v>
      </c>
      <c r="C872" s="31" t="s">
        <v>299</v>
      </c>
      <c r="D872" s="31" t="s">
        <v>300</v>
      </c>
      <c r="E872" s="31" t="s">
        <v>834</v>
      </c>
      <c r="F872" s="31" t="s">
        <v>614</v>
      </c>
      <c r="G872" s="31" t="s">
        <v>42</v>
      </c>
      <c r="H872" s="32">
        <v>42116</v>
      </c>
      <c r="I872" s="51">
        <v>42118</v>
      </c>
      <c r="J872" s="52">
        <v>2364.0300000000002</v>
      </c>
      <c r="K872" s="52">
        <v>119.9</v>
      </c>
      <c r="L872" s="53"/>
      <c r="M872" s="52" t="s">
        <v>835</v>
      </c>
      <c r="N872" s="53" t="s">
        <v>44</v>
      </c>
      <c r="O872" s="53" t="s">
        <v>67</v>
      </c>
      <c r="P872" s="53" t="s">
        <v>46</v>
      </c>
      <c r="Q872" s="53" t="s">
        <v>53</v>
      </c>
      <c r="R872" s="53" t="s">
        <v>48</v>
      </c>
      <c r="S872" s="31"/>
      <c r="T872" s="31" t="s">
        <v>836</v>
      </c>
      <c r="U872" s="31"/>
      <c r="V872" s="31"/>
      <c r="W872" s="40"/>
      <c r="X872" s="40"/>
      <c r="Y872" s="22">
        <v>0</v>
      </c>
      <c r="Z872" s="40">
        <f t="shared" si="20"/>
        <v>119.9</v>
      </c>
      <c r="AA872" s="41" t="str">
        <f t="shared" si="19"/>
        <v>Complete - No Adjustment</v>
      </c>
      <c r="AB872" s="43"/>
      <c r="AC872" s="17"/>
      <c r="AD872" s="17"/>
      <c r="AE872" s="17"/>
      <c r="AF872" s="17"/>
      <c r="AG872" s="17"/>
      <c r="AH872" s="17"/>
      <c r="AI872" s="17"/>
      <c r="AJ872" s="17"/>
    </row>
    <row r="873" spans="1:36" s="9" customFormat="1" x14ac:dyDescent="0.2">
      <c r="A873" s="9">
        <v>863</v>
      </c>
      <c r="B873" s="31" t="s">
        <v>37</v>
      </c>
      <c r="C873" s="31" t="s">
        <v>299</v>
      </c>
      <c r="D873" s="31" t="s">
        <v>300</v>
      </c>
      <c r="E873" s="31" t="s">
        <v>834</v>
      </c>
      <c r="F873" s="31" t="s">
        <v>614</v>
      </c>
      <c r="G873" s="31" t="s">
        <v>42</v>
      </c>
      <c r="H873" s="32">
        <v>42116</v>
      </c>
      <c r="I873" s="51">
        <v>42118</v>
      </c>
      <c r="J873" s="52">
        <v>2364.0300000000002</v>
      </c>
      <c r="K873" s="52">
        <v>32</v>
      </c>
      <c r="L873" s="53"/>
      <c r="M873" s="52" t="s">
        <v>835</v>
      </c>
      <c r="N873" s="53" t="s">
        <v>44</v>
      </c>
      <c r="O873" s="53" t="s">
        <v>67</v>
      </c>
      <c r="P873" s="53" t="s">
        <v>46</v>
      </c>
      <c r="Q873" s="53" t="s">
        <v>53</v>
      </c>
      <c r="R873" s="53" t="s">
        <v>48</v>
      </c>
      <c r="S873" s="31"/>
      <c r="T873" s="31" t="s">
        <v>836</v>
      </c>
      <c r="U873" s="31"/>
      <c r="V873" s="31"/>
      <c r="W873" s="40"/>
      <c r="X873" s="40"/>
      <c r="Y873" s="22">
        <v>0</v>
      </c>
      <c r="Z873" s="40">
        <f t="shared" si="20"/>
        <v>32</v>
      </c>
      <c r="AA873" s="41" t="str">
        <f t="shared" si="19"/>
        <v>Complete - No Adjustment</v>
      </c>
      <c r="AB873" s="43"/>
      <c r="AC873" s="17"/>
      <c r="AD873" s="17"/>
      <c r="AE873" s="17"/>
      <c r="AF873" s="17"/>
      <c r="AG873" s="17"/>
      <c r="AH873" s="17"/>
      <c r="AI873" s="17"/>
      <c r="AJ873" s="17"/>
    </row>
    <row r="874" spans="1:36" s="9" customFormat="1" x14ac:dyDescent="0.2">
      <c r="A874" s="9">
        <v>864</v>
      </c>
      <c r="B874" s="31" t="s">
        <v>37</v>
      </c>
      <c r="C874" s="31" t="s">
        <v>299</v>
      </c>
      <c r="D874" s="31" t="s">
        <v>300</v>
      </c>
      <c r="E874" s="31" t="s">
        <v>834</v>
      </c>
      <c r="F874" s="31" t="s">
        <v>614</v>
      </c>
      <c r="G874" s="31" t="s">
        <v>42</v>
      </c>
      <c r="H874" s="32">
        <v>42116</v>
      </c>
      <c r="I874" s="51">
        <v>42118</v>
      </c>
      <c r="J874" s="52">
        <v>2364.0300000000002</v>
      </c>
      <c r="K874" s="52">
        <v>24</v>
      </c>
      <c r="L874" s="53"/>
      <c r="M874" s="52" t="s">
        <v>835</v>
      </c>
      <c r="N874" s="53" t="s">
        <v>44</v>
      </c>
      <c r="O874" s="53" t="s">
        <v>67</v>
      </c>
      <c r="P874" s="53" t="s">
        <v>46</v>
      </c>
      <c r="Q874" s="53" t="s">
        <v>53</v>
      </c>
      <c r="R874" s="53" t="s">
        <v>48</v>
      </c>
      <c r="S874" s="31"/>
      <c r="T874" s="31" t="s">
        <v>836</v>
      </c>
      <c r="U874" s="31"/>
      <c r="V874" s="31"/>
      <c r="W874" s="40"/>
      <c r="X874" s="40"/>
      <c r="Y874" s="22">
        <v>0</v>
      </c>
      <c r="Z874" s="40">
        <f t="shared" si="20"/>
        <v>24</v>
      </c>
      <c r="AA874" s="41" t="str">
        <f t="shared" si="19"/>
        <v>Complete - No Adjustment</v>
      </c>
      <c r="AB874" s="43"/>
      <c r="AC874" s="17"/>
      <c r="AD874" s="17"/>
      <c r="AE874" s="17"/>
      <c r="AF874" s="17"/>
      <c r="AG874" s="17"/>
      <c r="AH874" s="17"/>
      <c r="AI874" s="17"/>
      <c r="AJ874" s="17"/>
    </row>
    <row r="875" spans="1:36" s="9" customFormat="1" x14ac:dyDescent="0.2">
      <c r="A875" s="9">
        <v>865</v>
      </c>
      <c r="B875" s="31" t="s">
        <v>37</v>
      </c>
      <c r="C875" s="31" t="s">
        <v>299</v>
      </c>
      <c r="D875" s="31" t="s">
        <v>300</v>
      </c>
      <c r="E875" s="31" t="s">
        <v>834</v>
      </c>
      <c r="F875" s="31" t="s">
        <v>614</v>
      </c>
      <c r="G875" s="31" t="s">
        <v>42</v>
      </c>
      <c r="H875" s="32">
        <v>42116</v>
      </c>
      <c r="I875" s="51">
        <v>42118</v>
      </c>
      <c r="J875" s="52">
        <v>2364.0300000000002</v>
      </c>
      <c r="K875" s="52">
        <v>5.4</v>
      </c>
      <c r="L875" s="53"/>
      <c r="M875" s="52" t="s">
        <v>835</v>
      </c>
      <c r="N875" s="53" t="s">
        <v>44</v>
      </c>
      <c r="O875" s="53" t="s">
        <v>67</v>
      </c>
      <c r="P875" s="53" t="s">
        <v>46</v>
      </c>
      <c r="Q875" s="53" t="s">
        <v>53</v>
      </c>
      <c r="R875" s="53" t="s">
        <v>48</v>
      </c>
      <c r="S875" s="31"/>
      <c r="T875" s="31" t="s">
        <v>836</v>
      </c>
      <c r="U875" s="31"/>
      <c r="V875" s="31"/>
      <c r="W875" s="40"/>
      <c r="X875" s="40"/>
      <c r="Y875" s="22">
        <v>0</v>
      </c>
      <c r="Z875" s="40">
        <f t="shared" si="20"/>
        <v>5.4</v>
      </c>
      <c r="AA875" s="41" t="str">
        <f t="shared" si="19"/>
        <v>Complete - No Adjustment</v>
      </c>
      <c r="AB875" s="43"/>
      <c r="AC875" s="17"/>
      <c r="AD875" s="17"/>
      <c r="AE875" s="17"/>
      <c r="AF875" s="17"/>
      <c r="AG875" s="17"/>
      <c r="AH875" s="17"/>
      <c r="AI875" s="17"/>
      <c r="AJ875" s="17"/>
    </row>
    <row r="876" spans="1:36" s="9" customFormat="1" hidden="1" x14ac:dyDescent="0.2">
      <c r="A876" s="9">
        <v>866</v>
      </c>
      <c r="B876" s="31" t="s">
        <v>37</v>
      </c>
      <c r="C876" s="31" t="s">
        <v>299</v>
      </c>
      <c r="D876" s="31" t="s">
        <v>300</v>
      </c>
      <c r="E876" s="31" t="s">
        <v>834</v>
      </c>
      <c r="F876" s="31" t="s">
        <v>614</v>
      </c>
      <c r="G876" s="31" t="s">
        <v>42</v>
      </c>
      <c r="H876" s="32">
        <v>42116</v>
      </c>
      <c r="I876" s="51">
        <v>42118</v>
      </c>
      <c r="J876" s="52">
        <v>2364.0300000000002</v>
      </c>
      <c r="K876" s="52">
        <v>148.96</v>
      </c>
      <c r="L876" s="53" t="s">
        <v>596</v>
      </c>
      <c r="M876" s="52" t="s">
        <v>835</v>
      </c>
      <c r="N876" s="53" t="s">
        <v>44</v>
      </c>
      <c r="O876" s="53" t="s">
        <v>426</v>
      </c>
      <c r="P876" s="53" t="s">
        <v>427</v>
      </c>
      <c r="Q876" s="53" t="s">
        <v>47</v>
      </c>
      <c r="R876" s="53" t="s">
        <v>48</v>
      </c>
      <c r="S876" s="31"/>
      <c r="T876" s="31" t="s">
        <v>837</v>
      </c>
      <c r="U876" s="31" t="s">
        <v>431</v>
      </c>
      <c r="V876" s="31"/>
      <c r="W876" s="40"/>
      <c r="X876" s="40"/>
      <c r="Y876" s="22">
        <v>0</v>
      </c>
      <c r="Z876" s="40">
        <f t="shared" si="20"/>
        <v>148.96</v>
      </c>
      <c r="AA876" s="41" t="str">
        <f t="shared" si="19"/>
        <v>Complete - No Adjustment</v>
      </c>
      <c r="AB876" s="43"/>
      <c r="AC876" s="17"/>
      <c r="AD876" s="17"/>
      <c r="AE876" s="17"/>
      <c r="AF876" s="17"/>
      <c r="AG876" s="17"/>
      <c r="AH876" s="17"/>
      <c r="AI876" s="17"/>
      <c r="AJ876" s="17"/>
    </row>
    <row r="877" spans="1:36" s="9" customFormat="1" hidden="1" x14ac:dyDescent="0.2">
      <c r="A877" s="9">
        <v>867</v>
      </c>
      <c r="B877" s="31" t="s">
        <v>37</v>
      </c>
      <c r="C877" s="31" t="s">
        <v>299</v>
      </c>
      <c r="D877" s="31" t="s">
        <v>300</v>
      </c>
      <c r="E877" s="31" t="s">
        <v>834</v>
      </c>
      <c r="F877" s="31" t="s">
        <v>614</v>
      </c>
      <c r="G877" s="31" t="s">
        <v>42</v>
      </c>
      <c r="H877" s="32">
        <v>42116</v>
      </c>
      <c r="I877" s="51">
        <v>42118</v>
      </c>
      <c r="J877" s="52">
        <v>2364.0300000000002</v>
      </c>
      <c r="K877" s="52">
        <v>50.81</v>
      </c>
      <c r="L877" s="53" t="s">
        <v>596</v>
      </c>
      <c r="M877" s="52" t="s">
        <v>835</v>
      </c>
      <c r="N877" s="53" t="s">
        <v>44</v>
      </c>
      <c r="O877" s="53" t="s">
        <v>426</v>
      </c>
      <c r="P877" s="53" t="s">
        <v>427</v>
      </c>
      <c r="Q877" s="53" t="s">
        <v>47</v>
      </c>
      <c r="R877" s="53" t="s">
        <v>48</v>
      </c>
      <c r="S877" s="31"/>
      <c r="T877" s="31" t="s">
        <v>837</v>
      </c>
      <c r="U877" s="31" t="s">
        <v>431</v>
      </c>
      <c r="V877" s="31"/>
      <c r="W877" s="40"/>
      <c r="X877" s="40"/>
      <c r="Y877" s="22">
        <v>0</v>
      </c>
      <c r="Z877" s="40">
        <f t="shared" si="20"/>
        <v>50.81</v>
      </c>
      <c r="AA877" s="41" t="str">
        <f t="shared" si="19"/>
        <v>Complete - No Adjustment</v>
      </c>
      <c r="AB877" s="43"/>
      <c r="AC877" s="17"/>
      <c r="AD877" s="17"/>
      <c r="AE877" s="17"/>
      <c r="AF877" s="17"/>
      <c r="AG877" s="17"/>
      <c r="AH877" s="17"/>
      <c r="AI877" s="17"/>
      <c r="AJ877" s="17"/>
    </row>
    <row r="878" spans="1:36" s="9" customFormat="1" hidden="1" x14ac:dyDescent="0.2">
      <c r="A878" s="9">
        <v>868</v>
      </c>
      <c r="B878" s="31" t="s">
        <v>37</v>
      </c>
      <c r="C878" s="31" t="s">
        <v>299</v>
      </c>
      <c r="D878" s="31" t="s">
        <v>300</v>
      </c>
      <c r="E878" s="31" t="s">
        <v>834</v>
      </c>
      <c r="F878" s="31" t="s">
        <v>614</v>
      </c>
      <c r="G878" s="31" t="s">
        <v>42</v>
      </c>
      <c r="H878" s="32">
        <v>42116</v>
      </c>
      <c r="I878" s="51">
        <v>42118</v>
      </c>
      <c r="J878" s="52">
        <v>2364.0300000000002</v>
      </c>
      <c r="K878" s="52">
        <v>64.099999999999994</v>
      </c>
      <c r="L878" s="53" t="s">
        <v>596</v>
      </c>
      <c r="M878" s="52" t="s">
        <v>835</v>
      </c>
      <c r="N878" s="53" t="s">
        <v>44</v>
      </c>
      <c r="O878" s="53" t="s">
        <v>426</v>
      </c>
      <c r="P878" s="53" t="s">
        <v>427</v>
      </c>
      <c r="Q878" s="53" t="s">
        <v>47</v>
      </c>
      <c r="R878" s="53" t="s">
        <v>48</v>
      </c>
      <c r="S878" s="31"/>
      <c r="T878" s="31" t="s">
        <v>837</v>
      </c>
      <c r="U878" s="31" t="s">
        <v>431</v>
      </c>
      <c r="V878" s="31"/>
      <c r="W878" s="40"/>
      <c r="X878" s="40"/>
      <c r="Y878" s="22">
        <v>0</v>
      </c>
      <c r="Z878" s="40">
        <f t="shared" si="20"/>
        <v>64.099999999999994</v>
      </c>
      <c r="AA878" s="41" t="str">
        <f t="shared" si="19"/>
        <v>Complete - No Adjustment</v>
      </c>
      <c r="AB878" s="43"/>
      <c r="AC878" s="17"/>
      <c r="AD878" s="17"/>
      <c r="AE878" s="17"/>
      <c r="AF878" s="17"/>
      <c r="AG878" s="17"/>
      <c r="AH878" s="17"/>
      <c r="AI878" s="17"/>
      <c r="AJ878" s="17"/>
    </row>
    <row r="879" spans="1:36" s="9" customFormat="1" hidden="1" x14ac:dyDescent="0.2">
      <c r="A879" s="9">
        <v>869</v>
      </c>
      <c r="B879" s="31" t="s">
        <v>37</v>
      </c>
      <c r="C879" s="31" t="s">
        <v>299</v>
      </c>
      <c r="D879" s="31" t="s">
        <v>300</v>
      </c>
      <c r="E879" s="31" t="s">
        <v>834</v>
      </c>
      <c r="F879" s="31" t="s">
        <v>614</v>
      </c>
      <c r="G879" s="31" t="s">
        <v>42</v>
      </c>
      <c r="H879" s="32">
        <v>42116</v>
      </c>
      <c r="I879" s="51">
        <v>42118</v>
      </c>
      <c r="J879" s="52">
        <v>2364.0300000000002</v>
      </c>
      <c r="K879" s="52">
        <v>207.76</v>
      </c>
      <c r="L879" s="53" t="s">
        <v>596</v>
      </c>
      <c r="M879" s="52" t="s">
        <v>835</v>
      </c>
      <c r="N879" s="53" t="s">
        <v>44</v>
      </c>
      <c r="O879" s="53" t="s">
        <v>426</v>
      </c>
      <c r="P879" s="53" t="s">
        <v>427</v>
      </c>
      <c r="Q879" s="53" t="s">
        <v>432</v>
      </c>
      <c r="R879" s="53" t="s">
        <v>48</v>
      </c>
      <c r="S879" s="31"/>
      <c r="T879" s="31" t="s">
        <v>838</v>
      </c>
      <c r="U879" s="31" t="s">
        <v>434</v>
      </c>
      <c r="V879" s="31"/>
      <c r="W879" s="40"/>
      <c r="X879" s="40"/>
      <c r="Y879" s="22">
        <v>0</v>
      </c>
      <c r="Z879" s="40">
        <f t="shared" si="20"/>
        <v>207.76</v>
      </c>
      <c r="AA879" s="41" t="str">
        <f t="shared" si="19"/>
        <v>Complete - No Adjustment</v>
      </c>
      <c r="AB879" s="43"/>
      <c r="AC879" s="17"/>
      <c r="AD879" s="17"/>
      <c r="AE879" s="17"/>
      <c r="AF879" s="17"/>
      <c r="AG879" s="17"/>
      <c r="AH879" s="17"/>
      <c r="AI879" s="17"/>
      <c r="AJ879" s="17"/>
    </row>
    <row r="880" spans="1:36" s="9" customFormat="1" hidden="1" x14ac:dyDescent="0.2">
      <c r="A880" s="9">
        <v>870</v>
      </c>
      <c r="B880" s="31" t="s">
        <v>37</v>
      </c>
      <c r="C880" s="31" t="s">
        <v>299</v>
      </c>
      <c r="D880" s="31" t="s">
        <v>300</v>
      </c>
      <c r="E880" s="31" t="s">
        <v>834</v>
      </c>
      <c r="F880" s="31" t="s">
        <v>614</v>
      </c>
      <c r="G880" s="31" t="s">
        <v>42</v>
      </c>
      <c r="H880" s="32">
        <v>42116</v>
      </c>
      <c r="I880" s="51">
        <v>42118</v>
      </c>
      <c r="J880" s="52">
        <v>2364.0300000000002</v>
      </c>
      <c r="K880" s="52">
        <v>91.74</v>
      </c>
      <c r="L880" s="53"/>
      <c r="M880" s="52" t="s">
        <v>835</v>
      </c>
      <c r="N880" s="53" t="s">
        <v>44</v>
      </c>
      <c r="O880" s="53" t="s">
        <v>67</v>
      </c>
      <c r="P880" s="53" t="s">
        <v>70</v>
      </c>
      <c r="Q880" s="53" t="s">
        <v>47</v>
      </c>
      <c r="R880" s="53" t="s">
        <v>48</v>
      </c>
      <c r="S880" s="31"/>
      <c r="T880" s="31" t="s">
        <v>836</v>
      </c>
      <c r="U880" s="31"/>
      <c r="V880" s="31"/>
      <c r="W880" s="40"/>
      <c r="X880" s="40" t="s">
        <v>0</v>
      </c>
      <c r="Y880" s="22">
        <v>91.74</v>
      </c>
      <c r="Z880" s="40">
        <f t="shared" si="20"/>
        <v>0</v>
      </c>
      <c r="AA880" s="41" t="str">
        <f t="shared" si="19"/>
        <v>Complete - With Adjustment</v>
      </c>
      <c r="AB880" s="43"/>
      <c r="AC880" s="17"/>
      <c r="AD880" s="17"/>
      <c r="AE880" s="17"/>
      <c r="AF880" s="17"/>
      <c r="AG880" s="17"/>
      <c r="AH880" s="17"/>
      <c r="AI880" s="17"/>
      <c r="AJ880" s="17"/>
    </row>
    <row r="881" spans="1:36" s="9" customFormat="1" hidden="1" x14ac:dyDescent="0.2">
      <c r="A881" s="9">
        <v>871</v>
      </c>
      <c r="B881" s="31" t="s">
        <v>37</v>
      </c>
      <c r="C881" s="31" t="s">
        <v>299</v>
      </c>
      <c r="D881" s="31" t="s">
        <v>300</v>
      </c>
      <c r="E881" s="31" t="s">
        <v>834</v>
      </c>
      <c r="F881" s="31" t="s">
        <v>614</v>
      </c>
      <c r="G881" s="31" t="s">
        <v>42</v>
      </c>
      <c r="H881" s="32">
        <v>42116</v>
      </c>
      <c r="I881" s="51">
        <v>42118</v>
      </c>
      <c r="J881" s="52">
        <v>2364.0300000000002</v>
      </c>
      <c r="K881" s="52">
        <v>83.5</v>
      </c>
      <c r="L881" s="53" t="s">
        <v>596</v>
      </c>
      <c r="M881" s="52" t="s">
        <v>835</v>
      </c>
      <c r="N881" s="53" t="s">
        <v>44</v>
      </c>
      <c r="O881" s="53" t="s">
        <v>426</v>
      </c>
      <c r="P881" s="53" t="s">
        <v>427</v>
      </c>
      <c r="Q881" s="53" t="s">
        <v>47</v>
      </c>
      <c r="R881" s="53" t="s">
        <v>48</v>
      </c>
      <c r="S881" s="31"/>
      <c r="T881" s="31" t="s">
        <v>837</v>
      </c>
      <c r="U881" s="31" t="s">
        <v>431</v>
      </c>
      <c r="V881" s="31"/>
      <c r="W881" s="40"/>
      <c r="X881" s="40"/>
      <c r="Y881" s="22">
        <v>0</v>
      </c>
      <c r="Z881" s="40">
        <f t="shared" si="20"/>
        <v>83.5</v>
      </c>
      <c r="AA881" s="41" t="str">
        <f t="shared" si="19"/>
        <v>Complete - No Adjustment</v>
      </c>
      <c r="AB881" s="43"/>
      <c r="AC881" s="17"/>
      <c r="AD881" s="17"/>
      <c r="AE881" s="17"/>
      <c r="AF881" s="17"/>
      <c r="AG881" s="17"/>
      <c r="AH881" s="17"/>
      <c r="AI881" s="17"/>
      <c r="AJ881" s="17"/>
    </row>
    <row r="882" spans="1:36" s="9" customFormat="1" x14ac:dyDescent="0.2">
      <c r="A882" s="9">
        <v>872</v>
      </c>
      <c r="B882" s="31" t="s">
        <v>37</v>
      </c>
      <c r="C882" s="31" t="s">
        <v>299</v>
      </c>
      <c r="D882" s="31" t="s">
        <v>300</v>
      </c>
      <c r="E882" s="31" t="s">
        <v>834</v>
      </c>
      <c r="F882" s="31" t="s">
        <v>614</v>
      </c>
      <c r="G882" s="31" t="s">
        <v>42</v>
      </c>
      <c r="H882" s="32">
        <v>42116</v>
      </c>
      <c r="I882" s="51">
        <v>42118</v>
      </c>
      <c r="J882" s="52">
        <v>2364.0300000000002</v>
      </c>
      <c r="K882" s="52">
        <v>341.97</v>
      </c>
      <c r="L882" s="53"/>
      <c r="M882" s="52" t="s">
        <v>835</v>
      </c>
      <c r="N882" s="53" t="s">
        <v>44</v>
      </c>
      <c r="O882" s="53" t="s">
        <v>67</v>
      </c>
      <c r="P882" s="53" t="s">
        <v>46</v>
      </c>
      <c r="Q882" s="53" t="s">
        <v>73</v>
      </c>
      <c r="R882" s="53" t="s">
        <v>48</v>
      </c>
      <c r="S882" s="31"/>
      <c r="T882" s="31" t="s">
        <v>836</v>
      </c>
      <c r="U882" s="31"/>
      <c r="V882" s="31"/>
      <c r="W882" s="40"/>
      <c r="X882" s="40"/>
      <c r="Y882" s="22">
        <v>0</v>
      </c>
      <c r="Z882" s="40">
        <f t="shared" si="20"/>
        <v>341.97</v>
      </c>
      <c r="AA882" s="41" t="str">
        <f t="shared" si="19"/>
        <v>Complete - No Adjustment</v>
      </c>
      <c r="AB882" s="43"/>
      <c r="AC882" s="17"/>
      <c r="AD882" s="17"/>
      <c r="AE882" s="17"/>
      <c r="AF882" s="17"/>
      <c r="AG882" s="17"/>
      <c r="AH882" s="17"/>
      <c r="AI882" s="17"/>
      <c r="AJ882" s="17"/>
    </row>
    <row r="883" spans="1:36" s="9" customFormat="1" x14ac:dyDescent="0.2">
      <c r="A883" s="9">
        <v>873</v>
      </c>
      <c r="B883" s="31" t="s">
        <v>37</v>
      </c>
      <c r="C883" s="31" t="s">
        <v>299</v>
      </c>
      <c r="D883" s="31" t="s">
        <v>300</v>
      </c>
      <c r="E883" s="31" t="s">
        <v>834</v>
      </c>
      <c r="F883" s="31" t="s">
        <v>614</v>
      </c>
      <c r="G883" s="31" t="s">
        <v>42</v>
      </c>
      <c r="H883" s="32">
        <v>42116</v>
      </c>
      <c r="I883" s="51">
        <v>42118</v>
      </c>
      <c r="J883" s="52">
        <v>2364.0300000000002</v>
      </c>
      <c r="K883" s="52">
        <v>5</v>
      </c>
      <c r="L883" s="53"/>
      <c r="M883" s="52" t="s">
        <v>835</v>
      </c>
      <c r="N883" s="53" t="s">
        <v>44</v>
      </c>
      <c r="O883" s="53" t="s">
        <v>67</v>
      </c>
      <c r="P883" s="53" t="s">
        <v>46</v>
      </c>
      <c r="Q883" s="53" t="s">
        <v>47</v>
      </c>
      <c r="R883" s="53" t="s">
        <v>48</v>
      </c>
      <c r="S883" s="31"/>
      <c r="T883" s="31" t="s">
        <v>836</v>
      </c>
      <c r="U883" s="31"/>
      <c r="V883" s="31"/>
      <c r="W883" s="40"/>
      <c r="X883" s="40"/>
      <c r="Y883" s="22">
        <v>0</v>
      </c>
      <c r="Z883" s="40">
        <f t="shared" si="20"/>
        <v>5</v>
      </c>
      <c r="AA883" s="41" t="str">
        <f t="shared" si="19"/>
        <v>Complete - No Adjustment</v>
      </c>
      <c r="AB883" s="43"/>
      <c r="AC883" s="17"/>
      <c r="AD883" s="17"/>
      <c r="AE883" s="17"/>
      <c r="AF883" s="17"/>
      <c r="AG883" s="17"/>
      <c r="AH883" s="17"/>
      <c r="AI883" s="17"/>
      <c r="AJ883" s="17"/>
    </row>
    <row r="884" spans="1:36" s="9" customFormat="1" x14ac:dyDescent="0.2">
      <c r="A884" s="9">
        <v>874</v>
      </c>
      <c r="B884" s="31" t="s">
        <v>37</v>
      </c>
      <c r="C884" s="31" t="s">
        <v>299</v>
      </c>
      <c r="D884" s="31" t="s">
        <v>300</v>
      </c>
      <c r="E884" s="31" t="s">
        <v>834</v>
      </c>
      <c r="F884" s="31" t="s">
        <v>614</v>
      </c>
      <c r="G884" s="31" t="s">
        <v>42</v>
      </c>
      <c r="H884" s="32">
        <v>42116</v>
      </c>
      <c r="I884" s="51">
        <v>42118</v>
      </c>
      <c r="J884" s="52">
        <v>2364.0300000000002</v>
      </c>
      <c r="K884" s="52">
        <v>341.97</v>
      </c>
      <c r="L884" s="53"/>
      <c r="M884" s="52" t="s">
        <v>835</v>
      </c>
      <c r="N884" s="53" t="s">
        <v>44</v>
      </c>
      <c r="O884" s="53" t="s">
        <v>67</v>
      </c>
      <c r="P884" s="53" t="s">
        <v>46</v>
      </c>
      <c r="Q884" s="53" t="s">
        <v>73</v>
      </c>
      <c r="R884" s="53" t="s">
        <v>48</v>
      </c>
      <c r="S884" s="31"/>
      <c r="T884" s="31" t="s">
        <v>836</v>
      </c>
      <c r="U884" s="31"/>
      <c r="V884" s="31"/>
      <c r="W884" s="40"/>
      <c r="X884" s="40"/>
      <c r="Y884" s="22">
        <v>0</v>
      </c>
      <c r="Z884" s="40">
        <f t="shared" si="20"/>
        <v>341.97</v>
      </c>
      <c r="AA884" s="41" t="str">
        <f t="shared" si="19"/>
        <v>Complete - No Adjustment</v>
      </c>
      <c r="AB884" s="43"/>
      <c r="AC884" s="17"/>
      <c r="AD884" s="17"/>
      <c r="AE884" s="17"/>
      <c r="AF884" s="17"/>
      <c r="AG884" s="17"/>
      <c r="AH884" s="17"/>
      <c r="AI884" s="17"/>
      <c r="AJ884" s="17"/>
    </row>
    <row r="885" spans="1:36" s="9" customFormat="1" x14ac:dyDescent="0.2">
      <c r="A885" s="9">
        <v>875</v>
      </c>
      <c r="B885" s="31" t="s">
        <v>37</v>
      </c>
      <c r="C885" s="31" t="s">
        <v>299</v>
      </c>
      <c r="D885" s="31" t="s">
        <v>300</v>
      </c>
      <c r="E885" s="31" t="s">
        <v>834</v>
      </c>
      <c r="F885" s="31" t="s">
        <v>614</v>
      </c>
      <c r="G885" s="31" t="s">
        <v>42</v>
      </c>
      <c r="H885" s="32">
        <v>42116</v>
      </c>
      <c r="I885" s="51">
        <v>42118</v>
      </c>
      <c r="J885" s="52">
        <v>2364.0300000000002</v>
      </c>
      <c r="K885" s="52">
        <v>155.25</v>
      </c>
      <c r="L885" s="53"/>
      <c r="M885" s="52" t="s">
        <v>835</v>
      </c>
      <c r="N885" s="53" t="s">
        <v>44</v>
      </c>
      <c r="O885" s="53" t="s">
        <v>67</v>
      </c>
      <c r="P885" s="53" t="s">
        <v>46</v>
      </c>
      <c r="Q885" s="53" t="s">
        <v>508</v>
      </c>
      <c r="R885" s="53" t="s">
        <v>48</v>
      </c>
      <c r="S885" s="31"/>
      <c r="T885" s="31" t="s">
        <v>836</v>
      </c>
      <c r="U885" s="31"/>
      <c r="V885" s="31"/>
      <c r="W885" s="40"/>
      <c r="X885" s="40"/>
      <c r="Y885" s="22">
        <v>0</v>
      </c>
      <c r="Z885" s="40">
        <f t="shared" si="20"/>
        <v>155.25</v>
      </c>
      <c r="AA885" s="41" t="str">
        <f t="shared" si="19"/>
        <v>Complete - No Adjustment</v>
      </c>
      <c r="AB885" s="43"/>
      <c r="AC885" s="17"/>
      <c r="AD885" s="17"/>
      <c r="AE885" s="17"/>
      <c r="AF885" s="17"/>
      <c r="AG885" s="17"/>
      <c r="AH885" s="17"/>
      <c r="AI885" s="17"/>
      <c r="AJ885" s="17"/>
    </row>
    <row r="886" spans="1:36" s="9" customFormat="1" x14ac:dyDescent="0.2">
      <c r="A886" s="9">
        <v>876</v>
      </c>
      <c r="B886" s="31" t="s">
        <v>37</v>
      </c>
      <c r="C886" s="31" t="s">
        <v>299</v>
      </c>
      <c r="D886" s="31" t="s">
        <v>300</v>
      </c>
      <c r="E886" s="31" t="s">
        <v>834</v>
      </c>
      <c r="F886" s="31" t="s">
        <v>614</v>
      </c>
      <c r="G886" s="31" t="s">
        <v>42</v>
      </c>
      <c r="H886" s="32">
        <v>42116</v>
      </c>
      <c r="I886" s="51">
        <v>42118</v>
      </c>
      <c r="J886" s="52">
        <v>2364.0300000000002</v>
      </c>
      <c r="K886" s="52">
        <v>234.36</v>
      </c>
      <c r="L886" s="53"/>
      <c r="M886" s="52" t="s">
        <v>835</v>
      </c>
      <c r="N886" s="53" t="s">
        <v>44</v>
      </c>
      <c r="O886" s="53" t="s">
        <v>67</v>
      </c>
      <c r="P886" s="53" t="s">
        <v>46</v>
      </c>
      <c r="Q886" s="53" t="s">
        <v>150</v>
      </c>
      <c r="R886" s="53" t="s">
        <v>48</v>
      </c>
      <c r="S886" s="31"/>
      <c r="T886" s="31" t="s">
        <v>836</v>
      </c>
      <c r="U886" s="31"/>
      <c r="V886" s="31"/>
      <c r="W886" s="40"/>
      <c r="X886" s="40"/>
      <c r="Y886" s="22">
        <v>0</v>
      </c>
      <c r="Z886" s="40">
        <f t="shared" si="20"/>
        <v>234.36</v>
      </c>
      <c r="AA886" s="41" t="str">
        <f t="shared" si="19"/>
        <v>Complete - No Adjustment</v>
      </c>
      <c r="AB886" s="43"/>
      <c r="AC886" s="17"/>
      <c r="AD886" s="17"/>
      <c r="AE886" s="17"/>
      <c r="AF886" s="17"/>
      <c r="AG886" s="17"/>
      <c r="AH886" s="17"/>
      <c r="AI886" s="17"/>
      <c r="AJ886" s="17"/>
    </row>
    <row r="887" spans="1:36" s="9" customFormat="1" x14ac:dyDescent="0.2">
      <c r="A887" s="9">
        <v>877</v>
      </c>
      <c r="B887" s="31" t="s">
        <v>37</v>
      </c>
      <c r="C887" s="31" t="s">
        <v>299</v>
      </c>
      <c r="D887" s="31" t="s">
        <v>300</v>
      </c>
      <c r="E887" s="31" t="s">
        <v>834</v>
      </c>
      <c r="F887" s="31" t="s">
        <v>614</v>
      </c>
      <c r="G887" s="31" t="s">
        <v>42</v>
      </c>
      <c r="H887" s="32">
        <v>42116</v>
      </c>
      <c r="I887" s="51">
        <v>42118</v>
      </c>
      <c r="J887" s="52">
        <v>2364.0300000000002</v>
      </c>
      <c r="K887" s="52">
        <v>233.86</v>
      </c>
      <c r="L887" s="53"/>
      <c r="M887" s="52" t="s">
        <v>835</v>
      </c>
      <c r="N887" s="53" t="s">
        <v>44</v>
      </c>
      <c r="O887" s="53" t="s">
        <v>67</v>
      </c>
      <c r="P887" s="53" t="s">
        <v>46</v>
      </c>
      <c r="Q887" s="53" t="s">
        <v>150</v>
      </c>
      <c r="R887" s="53" t="s">
        <v>48</v>
      </c>
      <c r="S887" s="31"/>
      <c r="T887" s="31" t="s">
        <v>836</v>
      </c>
      <c r="U887" s="31"/>
      <c r="V887" s="31"/>
      <c r="W887" s="40"/>
      <c r="X887" s="40"/>
      <c r="Y887" s="22">
        <v>0</v>
      </c>
      <c r="Z887" s="40">
        <f t="shared" si="20"/>
        <v>233.86</v>
      </c>
      <c r="AA887" s="41" t="str">
        <f t="shared" si="19"/>
        <v>Complete - No Adjustment</v>
      </c>
      <c r="AB887" s="43"/>
      <c r="AC887" s="17"/>
      <c r="AD887" s="17"/>
      <c r="AE887" s="17"/>
      <c r="AF887" s="17"/>
      <c r="AG887" s="17"/>
      <c r="AH887" s="17"/>
      <c r="AI887" s="17"/>
      <c r="AJ887" s="17"/>
    </row>
    <row r="888" spans="1:36" s="9" customFormat="1" hidden="1" x14ac:dyDescent="0.2">
      <c r="A888" s="9">
        <v>878</v>
      </c>
      <c r="B888" s="31" t="s">
        <v>37</v>
      </c>
      <c r="C888" s="31" t="s">
        <v>299</v>
      </c>
      <c r="D888" s="31" t="s">
        <v>300</v>
      </c>
      <c r="E888" s="31" t="s">
        <v>834</v>
      </c>
      <c r="F888" s="31" t="s">
        <v>614</v>
      </c>
      <c r="G888" s="31" t="s">
        <v>42</v>
      </c>
      <c r="H888" s="32">
        <v>42116</v>
      </c>
      <c r="I888" s="51">
        <v>42118</v>
      </c>
      <c r="J888" s="52">
        <v>2364.0300000000002</v>
      </c>
      <c r="K888" s="52">
        <v>67.27</v>
      </c>
      <c r="L888" s="53" t="s">
        <v>596</v>
      </c>
      <c r="M888" s="52" t="s">
        <v>835</v>
      </c>
      <c r="N888" s="53" t="s">
        <v>44</v>
      </c>
      <c r="O888" s="53" t="s">
        <v>426</v>
      </c>
      <c r="P888" s="53" t="s">
        <v>427</v>
      </c>
      <c r="Q888" s="53" t="s">
        <v>47</v>
      </c>
      <c r="R888" s="53" t="s">
        <v>48</v>
      </c>
      <c r="S888" s="31"/>
      <c r="T888" s="31" t="s">
        <v>837</v>
      </c>
      <c r="U888" s="31" t="s">
        <v>431</v>
      </c>
      <c r="V888" s="31"/>
      <c r="W888" s="40"/>
      <c r="X888" s="40"/>
      <c r="Y888" s="22">
        <v>0</v>
      </c>
      <c r="Z888" s="40">
        <f t="shared" si="20"/>
        <v>67.27</v>
      </c>
      <c r="AA888" s="41" t="str">
        <f t="shared" si="19"/>
        <v>Complete - No Adjustment</v>
      </c>
      <c r="AB888" s="43"/>
      <c r="AC888" s="17"/>
      <c r="AD888" s="17"/>
      <c r="AE888" s="17"/>
      <c r="AF888" s="17"/>
      <c r="AG888" s="17"/>
      <c r="AH888" s="17"/>
      <c r="AI888" s="17"/>
      <c r="AJ888" s="17"/>
    </row>
    <row r="889" spans="1:36" s="9" customFormat="1" hidden="1" x14ac:dyDescent="0.2">
      <c r="A889" s="9">
        <v>879</v>
      </c>
      <c r="B889" s="31" t="s">
        <v>37</v>
      </c>
      <c r="C889" s="31" t="s">
        <v>299</v>
      </c>
      <c r="D889" s="31" t="s">
        <v>300</v>
      </c>
      <c r="E889" s="31" t="s">
        <v>834</v>
      </c>
      <c r="F889" s="31" t="s">
        <v>614</v>
      </c>
      <c r="G889" s="31" t="s">
        <v>42</v>
      </c>
      <c r="H889" s="32">
        <v>42116</v>
      </c>
      <c r="I889" s="51">
        <v>42118</v>
      </c>
      <c r="J889" s="52">
        <v>2364.0300000000002</v>
      </c>
      <c r="K889" s="52">
        <v>32.450000000000003</v>
      </c>
      <c r="L889" s="53" t="s">
        <v>596</v>
      </c>
      <c r="M889" s="52" t="s">
        <v>835</v>
      </c>
      <c r="N889" s="53" t="s">
        <v>44</v>
      </c>
      <c r="O889" s="53" t="s">
        <v>426</v>
      </c>
      <c r="P889" s="53" t="s">
        <v>427</v>
      </c>
      <c r="Q889" s="53" t="s">
        <v>47</v>
      </c>
      <c r="R889" s="53" t="s">
        <v>48</v>
      </c>
      <c r="S889" s="31"/>
      <c r="T889" s="31" t="s">
        <v>837</v>
      </c>
      <c r="U889" s="31" t="s">
        <v>431</v>
      </c>
      <c r="V889" s="31"/>
      <c r="W889" s="40"/>
      <c r="X889" s="40"/>
      <c r="Y889" s="22">
        <v>0</v>
      </c>
      <c r="Z889" s="40">
        <f t="shared" si="20"/>
        <v>32.450000000000003</v>
      </c>
      <c r="AA889" s="41" t="str">
        <f t="shared" si="19"/>
        <v>Complete - No Adjustment</v>
      </c>
      <c r="AB889" s="43"/>
      <c r="AC889" s="17"/>
      <c r="AD889" s="17"/>
      <c r="AE889" s="17"/>
      <c r="AF889" s="17"/>
      <c r="AG889" s="17"/>
      <c r="AH889" s="17"/>
      <c r="AI889" s="17"/>
      <c r="AJ889" s="17"/>
    </row>
    <row r="890" spans="1:36" s="9" customFormat="1" x14ac:dyDescent="0.2">
      <c r="A890" s="9">
        <v>880</v>
      </c>
      <c r="B890" s="31" t="s">
        <v>37</v>
      </c>
      <c r="C890" s="31" t="s">
        <v>307</v>
      </c>
      <c r="D890" s="31" t="s">
        <v>308</v>
      </c>
      <c r="E890" s="31" t="s">
        <v>839</v>
      </c>
      <c r="F890" s="31" t="s">
        <v>614</v>
      </c>
      <c r="G890" s="31" t="s">
        <v>42</v>
      </c>
      <c r="H890" s="32">
        <v>42116</v>
      </c>
      <c r="I890" s="51">
        <v>42118</v>
      </c>
      <c r="J890" s="52">
        <v>517.86</v>
      </c>
      <c r="K890" s="52">
        <v>51.46</v>
      </c>
      <c r="L890" s="53"/>
      <c r="M890" s="52" t="s">
        <v>840</v>
      </c>
      <c r="N890" s="53" t="s">
        <v>44</v>
      </c>
      <c r="O890" s="53" t="s">
        <v>45</v>
      </c>
      <c r="P890" s="53" t="s">
        <v>46</v>
      </c>
      <c r="Q890" s="53" t="s">
        <v>47</v>
      </c>
      <c r="R890" s="53" t="s">
        <v>48</v>
      </c>
      <c r="S890" s="31"/>
      <c r="T890" s="31" t="s">
        <v>841</v>
      </c>
      <c r="U890" s="31"/>
      <c r="V890" s="31"/>
      <c r="W890" s="40"/>
      <c r="X890" s="40" t="s">
        <v>617</v>
      </c>
      <c r="Y890" s="22">
        <v>51.46</v>
      </c>
      <c r="Z890" s="40">
        <f t="shared" si="20"/>
        <v>0</v>
      </c>
      <c r="AA890" s="41" t="str">
        <f t="shared" si="19"/>
        <v>Complete - With Adjustment</v>
      </c>
      <c r="AB890" s="43"/>
      <c r="AC890" s="17"/>
      <c r="AD890" s="17"/>
      <c r="AE890" s="17"/>
      <c r="AF890" s="17"/>
      <c r="AG890" s="17"/>
      <c r="AH890" s="17"/>
      <c r="AI890" s="17"/>
      <c r="AJ890" s="17"/>
    </row>
    <row r="891" spans="1:36" s="9" customFormat="1" hidden="1" x14ac:dyDescent="0.2">
      <c r="A891" s="9">
        <v>881</v>
      </c>
      <c r="B891" s="31" t="s">
        <v>37</v>
      </c>
      <c r="C891" s="31" t="s">
        <v>307</v>
      </c>
      <c r="D891" s="31" t="s">
        <v>308</v>
      </c>
      <c r="E891" s="31" t="s">
        <v>839</v>
      </c>
      <c r="F891" s="31" t="s">
        <v>614</v>
      </c>
      <c r="G891" s="31" t="s">
        <v>42</v>
      </c>
      <c r="H891" s="32">
        <v>42116</v>
      </c>
      <c r="I891" s="51">
        <v>42118</v>
      </c>
      <c r="J891" s="52">
        <v>517.86</v>
      </c>
      <c r="K891" s="52">
        <v>87.47</v>
      </c>
      <c r="L891" s="53"/>
      <c r="M891" s="52" t="s">
        <v>840</v>
      </c>
      <c r="N891" s="53" t="s">
        <v>44</v>
      </c>
      <c r="O891" s="53" t="s">
        <v>45</v>
      </c>
      <c r="P891" s="53" t="s">
        <v>70</v>
      </c>
      <c r="Q891" s="53" t="s">
        <v>842</v>
      </c>
      <c r="R891" s="53" t="s">
        <v>48</v>
      </c>
      <c r="S891" s="31"/>
      <c r="T891" s="31" t="s">
        <v>841</v>
      </c>
      <c r="U891" s="31"/>
      <c r="V891" s="31"/>
      <c r="W891" s="40"/>
      <c r="X891" s="40" t="s">
        <v>617</v>
      </c>
      <c r="Y891" s="22">
        <v>87.47</v>
      </c>
      <c r="Z891" s="40">
        <f t="shared" si="20"/>
        <v>0</v>
      </c>
      <c r="AA891" s="41" t="str">
        <f t="shared" si="19"/>
        <v>Complete - With Adjustment</v>
      </c>
      <c r="AB891" s="43"/>
      <c r="AC891" s="17"/>
      <c r="AD891" s="17"/>
      <c r="AE891" s="17"/>
      <c r="AF891" s="17"/>
      <c r="AG891" s="17"/>
      <c r="AH891" s="17"/>
      <c r="AI891" s="17"/>
      <c r="AJ891" s="17"/>
    </row>
    <row r="892" spans="1:36" s="9" customFormat="1" x14ac:dyDescent="0.2">
      <c r="A892" s="9">
        <v>882</v>
      </c>
      <c r="B892" s="31" t="s">
        <v>37</v>
      </c>
      <c r="C892" s="31" t="s">
        <v>307</v>
      </c>
      <c r="D892" s="31" t="s">
        <v>308</v>
      </c>
      <c r="E892" s="31" t="s">
        <v>839</v>
      </c>
      <c r="F892" s="31" t="s">
        <v>614</v>
      </c>
      <c r="G892" s="31" t="s">
        <v>42</v>
      </c>
      <c r="H892" s="32">
        <v>42116</v>
      </c>
      <c r="I892" s="51">
        <v>42118</v>
      </c>
      <c r="J892" s="52">
        <v>517.86</v>
      </c>
      <c r="K892" s="52">
        <v>133.69999999999999</v>
      </c>
      <c r="L892" s="53"/>
      <c r="M892" s="52" t="s">
        <v>840</v>
      </c>
      <c r="N892" s="53" t="s">
        <v>44</v>
      </c>
      <c r="O892" s="53" t="s">
        <v>45</v>
      </c>
      <c r="P892" s="53" t="s">
        <v>46</v>
      </c>
      <c r="Q892" s="53" t="s">
        <v>842</v>
      </c>
      <c r="R892" s="53" t="s">
        <v>48</v>
      </c>
      <c r="S892" s="31"/>
      <c r="T892" s="31" t="s">
        <v>841</v>
      </c>
      <c r="U892" s="31"/>
      <c r="V892" s="31"/>
      <c r="W892" s="40"/>
      <c r="X892" s="40" t="s">
        <v>617</v>
      </c>
      <c r="Y892" s="22">
        <v>133.69999999999999</v>
      </c>
      <c r="Z892" s="40">
        <f t="shared" si="20"/>
        <v>0</v>
      </c>
      <c r="AA892" s="41" t="str">
        <f t="shared" si="19"/>
        <v>Complete - With Adjustment</v>
      </c>
      <c r="AB892" s="43"/>
      <c r="AC892" s="17"/>
      <c r="AD892" s="17"/>
      <c r="AE892" s="17"/>
      <c r="AF892" s="17"/>
      <c r="AG892" s="17"/>
      <c r="AH892" s="17"/>
      <c r="AI892" s="17"/>
      <c r="AJ892" s="17"/>
    </row>
    <row r="893" spans="1:36" s="9" customFormat="1" x14ac:dyDescent="0.2">
      <c r="A893" s="9">
        <v>883</v>
      </c>
      <c r="B893" s="31" t="s">
        <v>37</v>
      </c>
      <c r="C893" s="31" t="s">
        <v>307</v>
      </c>
      <c r="D893" s="31" t="s">
        <v>308</v>
      </c>
      <c r="E893" s="31" t="s">
        <v>839</v>
      </c>
      <c r="F893" s="31" t="s">
        <v>614</v>
      </c>
      <c r="G893" s="31" t="s">
        <v>42</v>
      </c>
      <c r="H893" s="32">
        <v>42116</v>
      </c>
      <c r="I893" s="51">
        <v>42118</v>
      </c>
      <c r="J893" s="52">
        <v>517.86</v>
      </c>
      <c r="K893" s="52">
        <v>181.98</v>
      </c>
      <c r="L893" s="53"/>
      <c r="M893" s="52" t="s">
        <v>840</v>
      </c>
      <c r="N893" s="53" t="s">
        <v>44</v>
      </c>
      <c r="O893" s="53" t="s">
        <v>45</v>
      </c>
      <c r="P893" s="53" t="s">
        <v>46</v>
      </c>
      <c r="Q893" s="53" t="s">
        <v>53</v>
      </c>
      <c r="R893" s="53" t="s">
        <v>48</v>
      </c>
      <c r="S893" s="31"/>
      <c r="T893" s="31" t="s">
        <v>841</v>
      </c>
      <c r="U893" s="31"/>
      <c r="V893" s="31"/>
      <c r="W893" s="40"/>
      <c r="X893" s="40"/>
      <c r="Y893" s="22">
        <v>0</v>
      </c>
      <c r="Z893" s="40">
        <f t="shared" si="20"/>
        <v>181.98</v>
      </c>
      <c r="AA893" s="41" t="str">
        <f t="shared" si="19"/>
        <v>Complete - No Adjustment</v>
      </c>
      <c r="AB893" s="43"/>
      <c r="AC893" s="17"/>
      <c r="AD893" s="17"/>
      <c r="AE893" s="17"/>
      <c r="AF893" s="17"/>
      <c r="AG893" s="17"/>
      <c r="AH893" s="17"/>
      <c r="AI893" s="17"/>
      <c r="AJ893" s="17"/>
    </row>
    <row r="894" spans="1:36" s="9" customFormat="1" x14ac:dyDescent="0.2">
      <c r="A894" s="9">
        <v>884</v>
      </c>
      <c r="B894" s="31" t="s">
        <v>37</v>
      </c>
      <c r="C894" s="31" t="s">
        <v>307</v>
      </c>
      <c r="D894" s="31" t="s">
        <v>308</v>
      </c>
      <c r="E894" s="31" t="s">
        <v>839</v>
      </c>
      <c r="F894" s="31" t="s">
        <v>614</v>
      </c>
      <c r="G894" s="31" t="s">
        <v>42</v>
      </c>
      <c r="H894" s="32">
        <v>42116</v>
      </c>
      <c r="I894" s="51">
        <v>42118</v>
      </c>
      <c r="J894" s="52">
        <v>517.86</v>
      </c>
      <c r="K894" s="52">
        <v>63.25</v>
      </c>
      <c r="L894" s="53"/>
      <c r="M894" s="52" t="s">
        <v>840</v>
      </c>
      <c r="N894" s="53" t="s">
        <v>44</v>
      </c>
      <c r="O894" s="53" t="s">
        <v>45</v>
      </c>
      <c r="P894" s="53" t="s">
        <v>46</v>
      </c>
      <c r="Q894" s="53" t="s">
        <v>842</v>
      </c>
      <c r="R894" s="53" t="s">
        <v>48</v>
      </c>
      <c r="S894" s="31"/>
      <c r="T894" s="31" t="s">
        <v>841</v>
      </c>
      <c r="U894" s="31"/>
      <c r="V894" s="31"/>
      <c r="W894" s="40"/>
      <c r="X894" s="40" t="s">
        <v>617</v>
      </c>
      <c r="Y894" s="22">
        <v>63.25</v>
      </c>
      <c r="Z894" s="40">
        <f t="shared" si="20"/>
        <v>0</v>
      </c>
      <c r="AA894" s="41" t="str">
        <f t="shared" si="19"/>
        <v>Complete - With Adjustment</v>
      </c>
      <c r="AB894" s="43"/>
      <c r="AC894" s="17"/>
      <c r="AD894" s="17"/>
      <c r="AE894" s="17"/>
      <c r="AF894" s="17"/>
      <c r="AG894" s="17"/>
      <c r="AH894" s="17"/>
      <c r="AI894" s="17"/>
      <c r="AJ894" s="17"/>
    </row>
    <row r="895" spans="1:36" s="9" customFormat="1" x14ac:dyDescent="0.2">
      <c r="A895" s="9">
        <v>885</v>
      </c>
      <c r="B895" s="31" t="s">
        <v>37</v>
      </c>
      <c r="C895" s="31" t="s">
        <v>843</v>
      </c>
      <c r="D895" s="31" t="s">
        <v>844</v>
      </c>
      <c r="E895" s="31" t="s">
        <v>845</v>
      </c>
      <c r="F895" s="31" t="s">
        <v>703</v>
      </c>
      <c r="G895" s="31" t="s">
        <v>42</v>
      </c>
      <c r="H895" s="32">
        <v>42105</v>
      </c>
      <c r="I895" s="51">
        <v>42108</v>
      </c>
      <c r="J895" s="52">
        <v>1980.76</v>
      </c>
      <c r="K895" s="52">
        <v>35.409999999999997</v>
      </c>
      <c r="L895" s="53"/>
      <c r="M895" s="52" t="s">
        <v>846</v>
      </c>
      <c r="N895" s="53" t="s">
        <v>44</v>
      </c>
      <c r="O895" s="53" t="s">
        <v>96</v>
      </c>
      <c r="P895" s="53" t="s">
        <v>68</v>
      </c>
      <c r="Q895" s="53" t="s">
        <v>47</v>
      </c>
      <c r="R895" s="53" t="s">
        <v>48</v>
      </c>
      <c r="S895" s="31"/>
      <c r="T895" s="31" t="s">
        <v>847</v>
      </c>
      <c r="U895" s="31"/>
      <c r="V895" s="31"/>
      <c r="W895" s="40"/>
      <c r="X895" s="40"/>
      <c r="Y895" s="22">
        <v>0</v>
      </c>
      <c r="Z895" s="40">
        <f t="shared" si="20"/>
        <v>35.409999999999997</v>
      </c>
      <c r="AA895" s="41" t="str">
        <f t="shared" si="19"/>
        <v>Complete - No Adjustment</v>
      </c>
      <c r="AB895" s="43"/>
      <c r="AC895" s="17"/>
      <c r="AD895" s="17"/>
      <c r="AE895" s="17"/>
      <c r="AF895" s="17"/>
      <c r="AG895" s="17"/>
      <c r="AH895" s="17"/>
      <c r="AI895" s="17"/>
      <c r="AJ895" s="17"/>
    </row>
    <row r="896" spans="1:36" s="9" customFormat="1" x14ac:dyDescent="0.2">
      <c r="A896" s="9">
        <v>886</v>
      </c>
      <c r="B896" s="31" t="s">
        <v>37</v>
      </c>
      <c r="C896" s="31" t="s">
        <v>843</v>
      </c>
      <c r="D896" s="31" t="s">
        <v>844</v>
      </c>
      <c r="E896" s="31" t="s">
        <v>845</v>
      </c>
      <c r="F896" s="31" t="s">
        <v>703</v>
      </c>
      <c r="G896" s="31" t="s">
        <v>42</v>
      </c>
      <c r="H896" s="32">
        <v>42105</v>
      </c>
      <c r="I896" s="51">
        <v>42108</v>
      </c>
      <c r="J896" s="52">
        <v>1980.76</v>
      </c>
      <c r="K896" s="52">
        <v>131.1</v>
      </c>
      <c r="L896" s="53"/>
      <c r="M896" s="52" t="s">
        <v>846</v>
      </c>
      <c r="N896" s="53" t="s">
        <v>44</v>
      </c>
      <c r="O896" s="53" t="s">
        <v>96</v>
      </c>
      <c r="P896" s="53" t="s">
        <v>68</v>
      </c>
      <c r="Q896" s="53" t="s">
        <v>73</v>
      </c>
      <c r="R896" s="53" t="s">
        <v>48</v>
      </c>
      <c r="S896" s="31"/>
      <c r="T896" s="31" t="s">
        <v>847</v>
      </c>
      <c r="U896" s="31"/>
      <c r="V896" s="31"/>
      <c r="W896" s="40"/>
      <c r="X896" s="40"/>
      <c r="Y896" s="22">
        <v>0</v>
      </c>
      <c r="Z896" s="40">
        <f t="shared" si="20"/>
        <v>131.1</v>
      </c>
      <c r="AA896" s="41" t="str">
        <f t="shared" si="19"/>
        <v>Complete - No Adjustment</v>
      </c>
      <c r="AB896" s="43"/>
      <c r="AC896" s="17"/>
      <c r="AD896" s="17"/>
      <c r="AE896" s="17"/>
      <c r="AF896" s="17"/>
      <c r="AG896" s="17"/>
      <c r="AH896" s="17"/>
      <c r="AI896" s="17"/>
      <c r="AJ896" s="17"/>
    </row>
    <row r="897" spans="1:36" s="9" customFormat="1" x14ac:dyDescent="0.2">
      <c r="A897" s="9">
        <v>887</v>
      </c>
      <c r="B897" s="31" t="s">
        <v>37</v>
      </c>
      <c r="C897" s="31" t="s">
        <v>843</v>
      </c>
      <c r="D897" s="31" t="s">
        <v>844</v>
      </c>
      <c r="E897" s="31" t="s">
        <v>845</v>
      </c>
      <c r="F897" s="31" t="s">
        <v>703</v>
      </c>
      <c r="G897" s="31" t="s">
        <v>42</v>
      </c>
      <c r="H897" s="32">
        <v>42105</v>
      </c>
      <c r="I897" s="51">
        <v>42108</v>
      </c>
      <c r="J897" s="52">
        <v>1980.76</v>
      </c>
      <c r="K897" s="52">
        <v>227.7</v>
      </c>
      <c r="L897" s="53"/>
      <c r="M897" s="52" t="s">
        <v>846</v>
      </c>
      <c r="N897" s="53" t="s">
        <v>44</v>
      </c>
      <c r="O897" s="53" t="s">
        <v>96</v>
      </c>
      <c r="P897" s="53" t="s">
        <v>68</v>
      </c>
      <c r="Q897" s="53" t="s">
        <v>73</v>
      </c>
      <c r="R897" s="53" t="s">
        <v>48</v>
      </c>
      <c r="S897" s="31"/>
      <c r="T897" s="31" t="s">
        <v>847</v>
      </c>
      <c r="U897" s="31"/>
      <c r="V897" s="31"/>
      <c r="W897" s="40"/>
      <c r="X897" s="40"/>
      <c r="Y897" s="22">
        <v>0</v>
      </c>
      <c r="Z897" s="40">
        <f t="shared" si="20"/>
        <v>227.7</v>
      </c>
      <c r="AA897" s="41" t="str">
        <f t="shared" si="19"/>
        <v>Complete - No Adjustment</v>
      </c>
      <c r="AB897" s="43"/>
      <c r="AC897" s="17"/>
      <c r="AD897" s="17"/>
      <c r="AE897" s="17"/>
      <c r="AF897" s="17"/>
      <c r="AG897" s="17"/>
      <c r="AH897" s="17"/>
      <c r="AI897" s="17"/>
      <c r="AJ897" s="17"/>
    </row>
    <row r="898" spans="1:36" s="9" customFormat="1" x14ac:dyDescent="0.2">
      <c r="A898" s="9">
        <v>888</v>
      </c>
      <c r="B898" s="31" t="s">
        <v>37</v>
      </c>
      <c r="C898" s="31" t="s">
        <v>843</v>
      </c>
      <c r="D898" s="31" t="s">
        <v>844</v>
      </c>
      <c r="E898" s="31" t="s">
        <v>845</v>
      </c>
      <c r="F898" s="31" t="s">
        <v>703</v>
      </c>
      <c r="G898" s="31" t="s">
        <v>42</v>
      </c>
      <c r="H898" s="32">
        <v>42105</v>
      </c>
      <c r="I898" s="51">
        <v>42108</v>
      </c>
      <c r="J898" s="52">
        <v>1980.76</v>
      </c>
      <c r="K898" s="52">
        <v>4.25</v>
      </c>
      <c r="L898" s="53"/>
      <c r="M898" s="52" t="s">
        <v>846</v>
      </c>
      <c r="N898" s="53" t="s">
        <v>44</v>
      </c>
      <c r="O898" s="53" t="s">
        <v>96</v>
      </c>
      <c r="P898" s="53" t="s">
        <v>68</v>
      </c>
      <c r="Q898" s="53" t="s">
        <v>53</v>
      </c>
      <c r="R898" s="53" t="s">
        <v>48</v>
      </c>
      <c r="S898" s="31"/>
      <c r="T898" s="31" t="s">
        <v>847</v>
      </c>
      <c r="U898" s="31"/>
      <c r="V898" s="31"/>
      <c r="W898" s="40"/>
      <c r="X898" s="40"/>
      <c r="Y898" s="22">
        <v>0</v>
      </c>
      <c r="Z898" s="40">
        <f t="shared" si="20"/>
        <v>4.25</v>
      </c>
      <c r="AA898" s="41" t="str">
        <f t="shared" si="19"/>
        <v>Complete - No Adjustment</v>
      </c>
      <c r="AB898" s="43"/>
      <c r="AC898" s="17"/>
      <c r="AD898" s="17"/>
      <c r="AE898" s="17"/>
      <c r="AF898" s="17"/>
      <c r="AG898" s="17"/>
      <c r="AH898" s="17"/>
      <c r="AI898" s="17"/>
      <c r="AJ898" s="17"/>
    </row>
    <row r="899" spans="1:36" s="9" customFormat="1" x14ac:dyDescent="0.2">
      <c r="A899" s="9">
        <v>889</v>
      </c>
      <c r="B899" s="31" t="s">
        <v>37</v>
      </c>
      <c r="C899" s="31" t="s">
        <v>843</v>
      </c>
      <c r="D899" s="31" t="s">
        <v>844</v>
      </c>
      <c r="E899" s="31" t="s">
        <v>845</v>
      </c>
      <c r="F899" s="31" t="s">
        <v>703</v>
      </c>
      <c r="G899" s="31" t="s">
        <v>42</v>
      </c>
      <c r="H899" s="32">
        <v>42105</v>
      </c>
      <c r="I899" s="51">
        <v>42108</v>
      </c>
      <c r="J899" s="52">
        <v>1980.76</v>
      </c>
      <c r="K899" s="52">
        <v>13</v>
      </c>
      <c r="L899" s="53"/>
      <c r="M899" s="52" t="s">
        <v>846</v>
      </c>
      <c r="N899" s="53" t="s">
        <v>44</v>
      </c>
      <c r="O899" s="53" t="s">
        <v>96</v>
      </c>
      <c r="P899" s="53" t="s">
        <v>68</v>
      </c>
      <c r="Q899" s="53" t="s">
        <v>53</v>
      </c>
      <c r="R899" s="53" t="s">
        <v>48</v>
      </c>
      <c r="S899" s="31"/>
      <c r="T899" s="31" t="s">
        <v>847</v>
      </c>
      <c r="U899" s="31"/>
      <c r="V899" s="31"/>
      <c r="W899" s="40"/>
      <c r="X899" s="40"/>
      <c r="Y899" s="22">
        <v>0</v>
      </c>
      <c r="Z899" s="40">
        <f t="shared" si="20"/>
        <v>13</v>
      </c>
      <c r="AA899" s="41" t="str">
        <f t="shared" si="19"/>
        <v>Complete - No Adjustment</v>
      </c>
      <c r="AB899" s="43"/>
      <c r="AC899" s="17"/>
      <c r="AD899" s="17"/>
      <c r="AE899" s="17"/>
      <c r="AF899" s="17"/>
      <c r="AG899" s="17"/>
      <c r="AH899" s="17"/>
      <c r="AI899" s="17"/>
      <c r="AJ899" s="17"/>
    </row>
    <row r="900" spans="1:36" s="9" customFormat="1" x14ac:dyDescent="0.2">
      <c r="A900" s="9">
        <v>890</v>
      </c>
      <c r="B900" s="31" t="s">
        <v>37</v>
      </c>
      <c r="C900" s="31" t="s">
        <v>843</v>
      </c>
      <c r="D900" s="31" t="s">
        <v>844</v>
      </c>
      <c r="E900" s="31" t="s">
        <v>845</v>
      </c>
      <c r="F900" s="31" t="s">
        <v>703</v>
      </c>
      <c r="G900" s="31" t="s">
        <v>42</v>
      </c>
      <c r="H900" s="32">
        <v>42105</v>
      </c>
      <c r="I900" s="51">
        <v>42108</v>
      </c>
      <c r="J900" s="52">
        <v>1980.76</v>
      </c>
      <c r="K900" s="52">
        <v>428.2</v>
      </c>
      <c r="L900" s="53"/>
      <c r="M900" s="52" t="s">
        <v>846</v>
      </c>
      <c r="N900" s="53" t="s">
        <v>44</v>
      </c>
      <c r="O900" s="53" t="s">
        <v>96</v>
      </c>
      <c r="P900" s="53" t="s">
        <v>68</v>
      </c>
      <c r="Q900" s="53" t="s">
        <v>53</v>
      </c>
      <c r="R900" s="53" t="s">
        <v>48</v>
      </c>
      <c r="S900" s="31"/>
      <c r="T900" s="31" t="s">
        <v>847</v>
      </c>
      <c r="U900" s="31"/>
      <c r="V900" s="31"/>
      <c r="W900" s="40"/>
      <c r="X900" s="40"/>
      <c r="Y900" s="22">
        <v>0</v>
      </c>
      <c r="Z900" s="40">
        <f t="shared" si="20"/>
        <v>428.2</v>
      </c>
      <c r="AA900" s="41" t="str">
        <f t="shared" si="19"/>
        <v>Complete - No Adjustment</v>
      </c>
      <c r="AB900" s="43"/>
      <c r="AC900" s="17"/>
      <c r="AD900" s="17"/>
      <c r="AE900" s="17"/>
      <c r="AF900" s="17"/>
      <c r="AG900" s="17"/>
      <c r="AH900" s="17"/>
      <c r="AI900" s="17"/>
      <c r="AJ900" s="17"/>
    </row>
    <row r="901" spans="1:36" s="9" customFormat="1" x14ac:dyDescent="0.2">
      <c r="A901" s="9">
        <v>891</v>
      </c>
      <c r="B901" s="31" t="s">
        <v>37</v>
      </c>
      <c r="C901" s="31" t="s">
        <v>843</v>
      </c>
      <c r="D901" s="31" t="s">
        <v>844</v>
      </c>
      <c r="E901" s="31" t="s">
        <v>845</v>
      </c>
      <c r="F901" s="31" t="s">
        <v>703</v>
      </c>
      <c r="G901" s="31" t="s">
        <v>42</v>
      </c>
      <c r="H901" s="32">
        <v>42105</v>
      </c>
      <c r="I901" s="51">
        <v>42108</v>
      </c>
      <c r="J901" s="52">
        <v>1980.76</v>
      </c>
      <c r="K901" s="52">
        <v>13</v>
      </c>
      <c r="L901" s="53"/>
      <c r="M901" s="52" t="s">
        <v>846</v>
      </c>
      <c r="N901" s="53" t="s">
        <v>44</v>
      </c>
      <c r="O901" s="53" t="s">
        <v>96</v>
      </c>
      <c r="P901" s="53" t="s">
        <v>68</v>
      </c>
      <c r="Q901" s="53" t="s">
        <v>53</v>
      </c>
      <c r="R901" s="53" t="s">
        <v>48</v>
      </c>
      <c r="S901" s="31"/>
      <c r="T901" s="31" t="s">
        <v>847</v>
      </c>
      <c r="U901" s="31"/>
      <c r="V901" s="31"/>
      <c r="W901" s="40"/>
      <c r="X901" s="40"/>
      <c r="Y901" s="22">
        <v>0</v>
      </c>
      <c r="Z901" s="40">
        <f t="shared" si="20"/>
        <v>13</v>
      </c>
      <c r="AA901" s="41" t="str">
        <f t="shared" si="19"/>
        <v>Complete - No Adjustment</v>
      </c>
      <c r="AB901" s="43"/>
      <c r="AC901" s="17"/>
      <c r="AD901" s="17"/>
      <c r="AE901" s="17"/>
      <c r="AF901" s="17"/>
      <c r="AG901" s="17"/>
      <c r="AH901" s="17"/>
      <c r="AI901" s="17"/>
      <c r="AJ901" s="17"/>
    </row>
    <row r="902" spans="1:36" s="9" customFormat="1" x14ac:dyDescent="0.2">
      <c r="A902" s="9">
        <v>892</v>
      </c>
      <c r="B902" s="31" t="s">
        <v>37</v>
      </c>
      <c r="C902" s="31" t="s">
        <v>843</v>
      </c>
      <c r="D902" s="31" t="s">
        <v>844</v>
      </c>
      <c r="E902" s="31" t="s">
        <v>845</v>
      </c>
      <c r="F902" s="31" t="s">
        <v>703</v>
      </c>
      <c r="G902" s="31" t="s">
        <v>42</v>
      </c>
      <c r="H902" s="32">
        <v>42105</v>
      </c>
      <c r="I902" s="51">
        <v>42108</v>
      </c>
      <c r="J902" s="52">
        <v>1980.76</v>
      </c>
      <c r="K902" s="52">
        <v>9.06</v>
      </c>
      <c r="L902" s="53"/>
      <c r="M902" s="52" t="s">
        <v>846</v>
      </c>
      <c r="N902" s="53" t="s">
        <v>44</v>
      </c>
      <c r="O902" s="53" t="s">
        <v>96</v>
      </c>
      <c r="P902" s="53" t="s">
        <v>68</v>
      </c>
      <c r="Q902" s="53" t="s">
        <v>53</v>
      </c>
      <c r="R902" s="53" t="s">
        <v>48</v>
      </c>
      <c r="S902" s="31"/>
      <c r="T902" s="31" t="s">
        <v>847</v>
      </c>
      <c r="U902" s="31"/>
      <c r="V902" s="31"/>
      <c r="W902" s="40"/>
      <c r="X902" s="40"/>
      <c r="Y902" s="22">
        <v>0</v>
      </c>
      <c r="Z902" s="40">
        <f t="shared" si="20"/>
        <v>9.06</v>
      </c>
      <c r="AA902" s="41" t="str">
        <f t="shared" ref="AA902:AA965" si="21">IF(Y902&lt;&gt;0,"Complete - With Adjustment","Complete - No Adjustment")</f>
        <v>Complete - No Adjustment</v>
      </c>
      <c r="AB902" s="43"/>
      <c r="AC902" s="17"/>
      <c r="AD902" s="17"/>
      <c r="AE902" s="17"/>
      <c r="AF902" s="17"/>
      <c r="AG902" s="17"/>
      <c r="AH902" s="17"/>
      <c r="AI902" s="17"/>
      <c r="AJ902" s="17"/>
    </row>
    <row r="903" spans="1:36" s="9" customFormat="1" x14ac:dyDescent="0.2">
      <c r="A903" s="9">
        <v>893</v>
      </c>
      <c r="B903" s="31" t="s">
        <v>37</v>
      </c>
      <c r="C903" s="31" t="s">
        <v>843</v>
      </c>
      <c r="D903" s="31" t="s">
        <v>844</v>
      </c>
      <c r="E903" s="31" t="s">
        <v>845</v>
      </c>
      <c r="F903" s="31" t="s">
        <v>703</v>
      </c>
      <c r="G903" s="31" t="s">
        <v>42</v>
      </c>
      <c r="H903" s="32">
        <v>42105</v>
      </c>
      <c r="I903" s="51">
        <v>42108</v>
      </c>
      <c r="J903" s="52">
        <v>1980.76</v>
      </c>
      <c r="K903" s="52">
        <v>428.2</v>
      </c>
      <c r="L903" s="53"/>
      <c r="M903" s="52" t="s">
        <v>846</v>
      </c>
      <c r="N903" s="53" t="s">
        <v>44</v>
      </c>
      <c r="O903" s="53" t="s">
        <v>96</v>
      </c>
      <c r="P903" s="53" t="s">
        <v>68</v>
      </c>
      <c r="Q903" s="53" t="s">
        <v>53</v>
      </c>
      <c r="R903" s="53" t="s">
        <v>48</v>
      </c>
      <c r="S903" s="31"/>
      <c r="T903" s="31" t="s">
        <v>847</v>
      </c>
      <c r="U903" s="31"/>
      <c r="V903" s="31"/>
      <c r="W903" s="40"/>
      <c r="X903" s="40"/>
      <c r="Y903" s="22">
        <v>0</v>
      </c>
      <c r="Z903" s="40">
        <f t="shared" si="20"/>
        <v>428.2</v>
      </c>
      <c r="AA903" s="41" t="str">
        <f t="shared" si="21"/>
        <v>Complete - No Adjustment</v>
      </c>
      <c r="AB903" s="43"/>
      <c r="AC903" s="17"/>
      <c r="AD903" s="17"/>
      <c r="AE903" s="17"/>
      <c r="AF903" s="17"/>
      <c r="AG903" s="17"/>
      <c r="AH903" s="17"/>
      <c r="AI903" s="17"/>
      <c r="AJ903" s="17"/>
    </row>
    <row r="904" spans="1:36" s="9" customFormat="1" x14ac:dyDescent="0.2">
      <c r="A904" s="9">
        <v>894</v>
      </c>
      <c r="B904" s="31" t="s">
        <v>37</v>
      </c>
      <c r="C904" s="31" t="s">
        <v>843</v>
      </c>
      <c r="D904" s="31" t="s">
        <v>844</v>
      </c>
      <c r="E904" s="31" t="s">
        <v>845</v>
      </c>
      <c r="F904" s="31" t="s">
        <v>703</v>
      </c>
      <c r="G904" s="31" t="s">
        <v>42</v>
      </c>
      <c r="H904" s="32">
        <v>42105</v>
      </c>
      <c r="I904" s="51">
        <v>42108</v>
      </c>
      <c r="J904" s="52">
        <v>1980.76</v>
      </c>
      <c r="K904" s="52">
        <v>13</v>
      </c>
      <c r="L904" s="53"/>
      <c r="M904" s="52" t="s">
        <v>846</v>
      </c>
      <c r="N904" s="53" t="s">
        <v>44</v>
      </c>
      <c r="O904" s="53" t="s">
        <v>96</v>
      </c>
      <c r="P904" s="53" t="s">
        <v>68</v>
      </c>
      <c r="Q904" s="53" t="s">
        <v>53</v>
      </c>
      <c r="R904" s="53" t="s">
        <v>48</v>
      </c>
      <c r="S904" s="31"/>
      <c r="T904" s="31" t="s">
        <v>847</v>
      </c>
      <c r="U904" s="31"/>
      <c r="V904" s="31"/>
      <c r="W904" s="40"/>
      <c r="X904" s="40"/>
      <c r="Y904" s="22">
        <v>0</v>
      </c>
      <c r="Z904" s="40">
        <f t="shared" si="20"/>
        <v>13</v>
      </c>
      <c r="AA904" s="41" t="str">
        <f t="shared" si="21"/>
        <v>Complete - No Adjustment</v>
      </c>
      <c r="AB904" s="43"/>
      <c r="AC904" s="17"/>
      <c r="AD904" s="17"/>
      <c r="AE904" s="17"/>
      <c r="AF904" s="17"/>
      <c r="AG904" s="17"/>
      <c r="AH904" s="17"/>
      <c r="AI904" s="17"/>
      <c r="AJ904" s="17"/>
    </row>
    <row r="905" spans="1:36" s="9" customFormat="1" x14ac:dyDescent="0.2">
      <c r="A905" s="9">
        <v>895</v>
      </c>
      <c r="B905" s="31" t="s">
        <v>37</v>
      </c>
      <c r="C905" s="31" t="s">
        <v>843</v>
      </c>
      <c r="D905" s="31" t="s">
        <v>844</v>
      </c>
      <c r="E905" s="31" t="s">
        <v>845</v>
      </c>
      <c r="F905" s="31" t="s">
        <v>703</v>
      </c>
      <c r="G905" s="31" t="s">
        <v>42</v>
      </c>
      <c r="H905" s="32">
        <v>42105</v>
      </c>
      <c r="I905" s="51">
        <v>42108</v>
      </c>
      <c r="J905" s="52">
        <v>1980.76</v>
      </c>
      <c r="K905" s="52">
        <v>4.84</v>
      </c>
      <c r="L905" s="53"/>
      <c r="M905" s="52" t="s">
        <v>846</v>
      </c>
      <c r="N905" s="53" t="s">
        <v>44</v>
      </c>
      <c r="O905" s="53" t="s">
        <v>96</v>
      </c>
      <c r="P905" s="53" t="s">
        <v>68</v>
      </c>
      <c r="Q905" s="53" t="s">
        <v>53</v>
      </c>
      <c r="R905" s="53" t="s">
        <v>48</v>
      </c>
      <c r="S905" s="31"/>
      <c r="T905" s="31" t="s">
        <v>847</v>
      </c>
      <c r="U905" s="31"/>
      <c r="V905" s="31"/>
      <c r="W905" s="40"/>
      <c r="X905" s="40"/>
      <c r="Y905" s="22">
        <v>0</v>
      </c>
      <c r="Z905" s="40">
        <f t="shared" si="20"/>
        <v>4.84</v>
      </c>
      <c r="AA905" s="41" t="str">
        <f t="shared" si="21"/>
        <v>Complete - No Adjustment</v>
      </c>
      <c r="AB905" s="43"/>
      <c r="AC905" s="17"/>
      <c r="AD905" s="17"/>
      <c r="AE905" s="17"/>
      <c r="AF905" s="17"/>
      <c r="AG905" s="17"/>
      <c r="AH905" s="17"/>
      <c r="AI905" s="17"/>
      <c r="AJ905" s="17"/>
    </row>
    <row r="906" spans="1:36" s="9" customFormat="1" x14ac:dyDescent="0.2">
      <c r="A906" s="9">
        <v>896</v>
      </c>
      <c r="B906" s="31" t="s">
        <v>37</v>
      </c>
      <c r="C906" s="31" t="s">
        <v>843</v>
      </c>
      <c r="D906" s="31" t="s">
        <v>844</v>
      </c>
      <c r="E906" s="31" t="s">
        <v>845</v>
      </c>
      <c r="F906" s="31" t="s">
        <v>703</v>
      </c>
      <c r="G906" s="31" t="s">
        <v>42</v>
      </c>
      <c r="H906" s="32">
        <v>42105</v>
      </c>
      <c r="I906" s="51">
        <v>42108</v>
      </c>
      <c r="J906" s="52">
        <v>1980.76</v>
      </c>
      <c r="K906" s="52">
        <v>44.72</v>
      </c>
      <c r="L906" s="53"/>
      <c r="M906" s="52" t="s">
        <v>846</v>
      </c>
      <c r="N906" s="53" t="s">
        <v>44</v>
      </c>
      <c r="O906" s="53" t="s">
        <v>96</v>
      </c>
      <c r="P906" s="53" t="s">
        <v>68</v>
      </c>
      <c r="Q906" s="53" t="s">
        <v>53</v>
      </c>
      <c r="R906" s="53" t="s">
        <v>48</v>
      </c>
      <c r="S906" s="31"/>
      <c r="T906" s="31" t="s">
        <v>847</v>
      </c>
      <c r="U906" s="31"/>
      <c r="V906" s="31"/>
      <c r="W906" s="40"/>
      <c r="X906" s="40"/>
      <c r="Y906" s="22">
        <v>0</v>
      </c>
      <c r="Z906" s="40">
        <f t="shared" si="20"/>
        <v>44.72</v>
      </c>
      <c r="AA906" s="41" t="str">
        <f t="shared" si="21"/>
        <v>Complete - No Adjustment</v>
      </c>
      <c r="AB906" s="43"/>
      <c r="AC906" s="17"/>
      <c r="AD906" s="17"/>
      <c r="AE906" s="17"/>
      <c r="AF906" s="17"/>
      <c r="AG906" s="17"/>
      <c r="AH906" s="17"/>
      <c r="AI906" s="17"/>
      <c r="AJ906" s="17"/>
    </row>
    <row r="907" spans="1:36" s="9" customFormat="1" hidden="1" x14ac:dyDescent="0.2">
      <c r="A907" s="9">
        <v>897</v>
      </c>
      <c r="B907" s="31" t="s">
        <v>37</v>
      </c>
      <c r="C907" s="31" t="s">
        <v>843</v>
      </c>
      <c r="D907" s="31" t="s">
        <v>844</v>
      </c>
      <c r="E907" s="31" t="s">
        <v>845</v>
      </c>
      <c r="F907" s="31" t="s">
        <v>703</v>
      </c>
      <c r="G907" s="31" t="s">
        <v>42</v>
      </c>
      <c r="H907" s="32">
        <v>42105</v>
      </c>
      <c r="I907" s="51">
        <v>42108</v>
      </c>
      <c r="J907" s="52">
        <v>1980.76</v>
      </c>
      <c r="K907" s="52">
        <v>30.99</v>
      </c>
      <c r="L907" s="53"/>
      <c r="M907" s="52" t="s">
        <v>846</v>
      </c>
      <c r="N907" s="53" t="s">
        <v>44</v>
      </c>
      <c r="O907" s="53" t="s">
        <v>96</v>
      </c>
      <c r="P907" s="53" t="s">
        <v>70</v>
      </c>
      <c r="Q907" s="53" t="s">
        <v>47</v>
      </c>
      <c r="R907" s="53" t="s">
        <v>48</v>
      </c>
      <c r="S907" s="31"/>
      <c r="T907" s="31" t="s">
        <v>847</v>
      </c>
      <c r="U907" s="31"/>
      <c r="V907" s="31"/>
      <c r="W907" s="40"/>
      <c r="X907" s="40" t="s">
        <v>0</v>
      </c>
      <c r="Y907" s="22">
        <v>30.99</v>
      </c>
      <c r="Z907" s="40">
        <f t="shared" ref="Z907:Z970" si="22">K907-Y907</f>
        <v>0</v>
      </c>
      <c r="AA907" s="41" t="str">
        <f t="shared" si="21"/>
        <v>Complete - With Adjustment</v>
      </c>
      <c r="AB907" s="43"/>
      <c r="AC907" s="17"/>
      <c r="AD907" s="17"/>
      <c r="AE907" s="17"/>
      <c r="AF907" s="17"/>
      <c r="AG907" s="17"/>
      <c r="AH907" s="17"/>
      <c r="AI907" s="17"/>
      <c r="AJ907" s="17"/>
    </row>
    <row r="908" spans="1:36" s="9" customFormat="1" x14ac:dyDescent="0.2">
      <c r="A908" s="9">
        <v>898</v>
      </c>
      <c r="B908" s="31" t="s">
        <v>37</v>
      </c>
      <c r="C908" s="31" t="s">
        <v>843</v>
      </c>
      <c r="D908" s="31" t="s">
        <v>844</v>
      </c>
      <c r="E908" s="31" t="s">
        <v>845</v>
      </c>
      <c r="F908" s="31" t="s">
        <v>703</v>
      </c>
      <c r="G908" s="31" t="s">
        <v>42</v>
      </c>
      <c r="H908" s="32">
        <v>42105</v>
      </c>
      <c r="I908" s="51">
        <v>42108</v>
      </c>
      <c r="J908" s="52">
        <v>1980.76</v>
      </c>
      <c r="K908" s="52">
        <v>58.76</v>
      </c>
      <c r="L908" s="53"/>
      <c r="M908" s="52" t="s">
        <v>846</v>
      </c>
      <c r="N908" s="53" t="s">
        <v>44</v>
      </c>
      <c r="O908" s="53" t="s">
        <v>96</v>
      </c>
      <c r="P908" s="53" t="s">
        <v>68</v>
      </c>
      <c r="Q908" s="53" t="s">
        <v>47</v>
      </c>
      <c r="R908" s="53" t="s">
        <v>48</v>
      </c>
      <c r="S908" s="31"/>
      <c r="T908" s="31" t="s">
        <v>847</v>
      </c>
      <c r="U908" s="31"/>
      <c r="V908" s="31"/>
      <c r="W908" s="40"/>
      <c r="X908" s="40" t="s">
        <v>556</v>
      </c>
      <c r="Y908" s="22">
        <v>58.76</v>
      </c>
      <c r="Z908" s="40">
        <f t="shared" si="22"/>
        <v>0</v>
      </c>
      <c r="AA908" s="41" t="str">
        <f t="shared" si="21"/>
        <v>Complete - With Adjustment</v>
      </c>
      <c r="AB908" s="43"/>
      <c r="AC908" s="17"/>
      <c r="AD908" s="17"/>
      <c r="AE908" s="17"/>
      <c r="AF908" s="17"/>
      <c r="AG908" s="17"/>
      <c r="AH908" s="17"/>
      <c r="AI908" s="17"/>
      <c r="AJ908" s="17"/>
    </row>
    <row r="909" spans="1:36" s="9" customFormat="1" x14ac:dyDescent="0.2">
      <c r="A909" s="9">
        <v>899</v>
      </c>
      <c r="B909" s="31" t="s">
        <v>37</v>
      </c>
      <c r="C909" s="31" t="s">
        <v>843</v>
      </c>
      <c r="D909" s="31" t="s">
        <v>844</v>
      </c>
      <c r="E909" s="31" t="s">
        <v>845</v>
      </c>
      <c r="F909" s="31" t="s">
        <v>703</v>
      </c>
      <c r="G909" s="31" t="s">
        <v>42</v>
      </c>
      <c r="H909" s="32">
        <v>42105</v>
      </c>
      <c r="I909" s="51">
        <v>42108</v>
      </c>
      <c r="J909" s="52">
        <v>1980.76</v>
      </c>
      <c r="K909" s="52">
        <v>46.88</v>
      </c>
      <c r="L909" s="53"/>
      <c r="M909" s="52" t="s">
        <v>846</v>
      </c>
      <c r="N909" s="53" t="s">
        <v>44</v>
      </c>
      <c r="O909" s="53" t="s">
        <v>96</v>
      </c>
      <c r="P909" s="53" t="s">
        <v>68</v>
      </c>
      <c r="Q909" s="53" t="s">
        <v>47</v>
      </c>
      <c r="R909" s="53" t="s">
        <v>48</v>
      </c>
      <c r="S909" s="31"/>
      <c r="T909" s="31" t="s">
        <v>847</v>
      </c>
      <c r="U909" s="31"/>
      <c r="V909" s="31"/>
      <c r="W909" s="40"/>
      <c r="X909" s="40" t="s">
        <v>556</v>
      </c>
      <c r="Y909" s="22">
        <v>46.88</v>
      </c>
      <c r="Z909" s="40">
        <f t="shared" si="22"/>
        <v>0</v>
      </c>
      <c r="AA909" s="41" t="str">
        <f t="shared" si="21"/>
        <v>Complete - With Adjustment</v>
      </c>
      <c r="AB909" s="43"/>
      <c r="AC909" s="17"/>
      <c r="AD909" s="17"/>
      <c r="AE909" s="17"/>
      <c r="AF909" s="17"/>
      <c r="AG909" s="17"/>
      <c r="AH909" s="17"/>
      <c r="AI909" s="17"/>
      <c r="AJ909" s="17"/>
    </row>
    <row r="910" spans="1:36" s="9" customFormat="1" x14ac:dyDescent="0.2">
      <c r="A910" s="9">
        <v>900</v>
      </c>
      <c r="B910" s="31" t="s">
        <v>37</v>
      </c>
      <c r="C910" s="31" t="s">
        <v>843</v>
      </c>
      <c r="D910" s="31" t="s">
        <v>844</v>
      </c>
      <c r="E910" s="31" t="s">
        <v>845</v>
      </c>
      <c r="F910" s="31" t="s">
        <v>703</v>
      </c>
      <c r="G910" s="31" t="s">
        <v>42</v>
      </c>
      <c r="H910" s="32">
        <v>42105</v>
      </c>
      <c r="I910" s="51">
        <v>42108</v>
      </c>
      <c r="J910" s="52">
        <v>1980.76</v>
      </c>
      <c r="K910" s="52">
        <v>32.31</v>
      </c>
      <c r="L910" s="53"/>
      <c r="M910" s="52" t="s">
        <v>846</v>
      </c>
      <c r="N910" s="53" t="s">
        <v>44</v>
      </c>
      <c r="O910" s="53" t="s">
        <v>96</v>
      </c>
      <c r="P910" s="53" t="s">
        <v>68</v>
      </c>
      <c r="Q910" s="53" t="s">
        <v>47</v>
      </c>
      <c r="R910" s="53" t="s">
        <v>48</v>
      </c>
      <c r="S910" s="31"/>
      <c r="T910" s="31" t="s">
        <v>847</v>
      </c>
      <c r="U910" s="31"/>
      <c r="V910" s="31"/>
      <c r="W910" s="40"/>
      <c r="X910" s="40"/>
      <c r="Y910" s="22">
        <v>0</v>
      </c>
      <c r="Z910" s="40">
        <f t="shared" si="22"/>
        <v>32.31</v>
      </c>
      <c r="AA910" s="41" t="str">
        <f t="shared" si="21"/>
        <v>Complete - No Adjustment</v>
      </c>
      <c r="AB910" s="43"/>
      <c r="AC910" s="17"/>
      <c r="AD910" s="17"/>
      <c r="AE910" s="17"/>
      <c r="AF910" s="17"/>
      <c r="AG910" s="17"/>
      <c r="AH910" s="17"/>
      <c r="AI910" s="17"/>
      <c r="AJ910" s="17"/>
    </row>
    <row r="911" spans="1:36" s="9" customFormat="1" x14ac:dyDescent="0.2">
      <c r="A911" s="9">
        <v>901</v>
      </c>
      <c r="B911" s="31" t="s">
        <v>37</v>
      </c>
      <c r="C911" s="31" t="s">
        <v>843</v>
      </c>
      <c r="D911" s="31" t="s">
        <v>844</v>
      </c>
      <c r="E911" s="31" t="s">
        <v>845</v>
      </c>
      <c r="F911" s="31" t="s">
        <v>703</v>
      </c>
      <c r="G911" s="31" t="s">
        <v>42</v>
      </c>
      <c r="H911" s="32">
        <v>42105</v>
      </c>
      <c r="I911" s="51">
        <v>42108</v>
      </c>
      <c r="J911" s="52">
        <v>1980.76</v>
      </c>
      <c r="K911" s="52">
        <v>100.43</v>
      </c>
      <c r="L911" s="53"/>
      <c r="M911" s="52" t="s">
        <v>846</v>
      </c>
      <c r="N911" s="53" t="s">
        <v>44</v>
      </c>
      <c r="O911" s="53" t="s">
        <v>96</v>
      </c>
      <c r="P911" s="53" t="s">
        <v>68</v>
      </c>
      <c r="Q911" s="53" t="s">
        <v>73</v>
      </c>
      <c r="R911" s="53" t="s">
        <v>48</v>
      </c>
      <c r="S911" s="31"/>
      <c r="T911" s="31" t="s">
        <v>847</v>
      </c>
      <c r="U911" s="31"/>
      <c r="V911" s="31"/>
      <c r="W911" s="40"/>
      <c r="X911" s="40"/>
      <c r="Y911" s="22">
        <v>0</v>
      </c>
      <c r="Z911" s="40">
        <f t="shared" si="22"/>
        <v>100.43</v>
      </c>
      <c r="AA911" s="41" t="str">
        <f t="shared" si="21"/>
        <v>Complete - No Adjustment</v>
      </c>
      <c r="AB911" s="43"/>
      <c r="AC911" s="17"/>
      <c r="AD911" s="17"/>
      <c r="AE911" s="17"/>
      <c r="AF911" s="17"/>
      <c r="AG911" s="17"/>
      <c r="AH911" s="17"/>
      <c r="AI911" s="17"/>
      <c r="AJ911" s="17"/>
    </row>
    <row r="912" spans="1:36" s="9" customFormat="1" x14ac:dyDescent="0.2">
      <c r="A912" s="9">
        <v>902</v>
      </c>
      <c r="B912" s="31" t="s">
        <v>37</v>
      </c>
      <c r="C912" s="31" t="s">
        <v>843</v>
      </c>
      <c r="D912" s="31" t="s">
        <v>844</v>
      </c>
      <c r="E912" s="31" t="s">
        <v>845</v>
      </c>
      <c r="F912" s="31" t="s">
        <v>703</v>
      </c>
      <c r="G912" s="31" t="s">
        <v>42</v>
      </c>
      <c r="H912" s="32">
        <v>42105</v>
      </c>
      <c r="I912" s="51">
        <v>42108</v>
      </c>
      <c r="J912" s="52">
        <v>1980.76</v>
      </c>
      <c r="K912" s="52">
        <v>67.95</v>
      </c>
      <c r="L912" s="53"/>
      <c r="M912" s="52" t="s">
        <v>846</v>
      </c>
      <c r="N912" s="53" t="s">
        <v>44</v>
      </c>
      <c r="O912" s="53" t="s">
        <v>96</v>
      </c>
      <c r="P912" s="53" t="s">
        <v>68</v>
      </c>
      <c r="Q912" s="53" t="s">
        <v>47</v>
      </c>
      <c r="R912" s="53" t="s">
        <v>48</v>
      </c>
      <c r="S912" s="31"/>
      <c r="T912" s="31" t="s">
        <v>847</v>
      </c>
      <c r="U912" s="31"/>
      <c r="V912" s="31"/>
      <c r="W912" s="40"/>
      <c r="X912" s="40"/>
      <c r="Y912" s="22">
        <v>0</v>
      </c>
      <c r="Z912" s="40">
        <f t="shared" si="22"/>
        <v>67.95</v>
      </c>
      <c r="AA912" s="41" t="str">
        <f t="shared" si="21"/>
        <v>Complete - No Adjustment</v>
      </c>
      <c r="AB912" s="43"/>
      <c r="AC912" s="17"/>
      <c r="AD912" s="17"/>
      <c r="AE912" s="17"/>
      <c r="AF912" s="17"/>
      <c r="AG912" s="17"/>
      <c r="AH912" s="17"/>
      <c r="AI912" s="17"/>
      <c r="AJ912" s="17"/>
    </row>
    <row r="913" spans="1:36" s="9" customFormat="1" x14ac:dyDescent="0.2">
      <c r="A913" s="9">
        <v>903</v>
      </c>
      <c r="B913" s="31" t="s">
        <v>37</v>
      </c>
      <c r="C913" s="31" t="s">
        <v>843</v>
      </c>
      <c r="D913" s="31" t="s">
        <v>844</v>
      </c>
      <c r="E913" s="31" t="s">
        <v>845</v>
      </c>
      <c r="F913" s="31" t="s">
        <v>703</v>
      </c>
      <c r="G913" s="31" t="s">
        <v>42</v>
      </c>
      <c r="H913" s="32">
        <v>42105</v>
      </c>
      <c r="I913" s="51">
        <v>42108</v>
      </c>
      <c r="J913" s="52">
        <v>1980.76</v>
      </c>
      <c r="K913" s="52">
        <v>132.77000000000001</v>
      </c>
      <c r="L913" s="53"/>
      <c r="M913" s="52" t="s">
        <v>846</v>
      </c>
      <c r="N913" s="53" t="s">
        <v>44</v>
      </c>
      <c r="O913" s="53" t="s">
        <v>96</v>
      </c>
      <c r="P913" s="53" t="s">
        <v>68</v>
      </c>
      <c r="Q913" s="53" t="s">
        <v>47</v>
      </c>
      <c r="R913" s="53" t="s">
        <v>48</v>
      </c>
      <c r="S913" s="31"/>
      <c r="T913" s="31" t="s">
        <v>847</v>
      </c>
      <c r="U913" s="31"/>
      <c r="V913" s="31"/>
      <c r="W913" s="40"/>
      <c r="X913" s="40"/>
      <c r="Y913" s="22">
        <v>0</v>
      </c>
      <c r="Z913" s="40">
        <f t="shared" si="22"/>
        <v>132.77000000000001</v>
      </c>
      <c r="AA913" s="41" t="str">
        <f t="shared" si="21"/>
        <v>Complete - No Adjustment</v>
      </c>
      <c r="AB913" s="43"/>
      <c r="AC913" s="17"/>
      <c r="AD913" s="17"/>
      <c r="AE913" s="17"/>
      <c r="AF913" s="17"/>
      <c r="AG913" s="17"/>
      <c r="AH913" s="17"/>
      <c r="AI913" s="17"/>
      <c r="AJ913" s="17"/>
    </row>
    <row r="914" spans="1:36" s="9" customFormat="1" x14ac:dyDescent="0.2">
      <c r="A914" s="9">
        <v>904</v>
      </c>
      <c r="B914" s="31" t="s">
        <v>37</v>
      </c>
      <c r="C914" s="31" t="s">
        <v>843</v>
      </c>
      <c r="D914" s="31" t="s">
        <v>844</v>
      </c>
      <c r="E914" s="31" t="s">
        <v>845</v>
      </c>
      <c r="F914" s="31" t="s">
        <v>703</v>
      </c>
      <c r="G914" s="31" t="s">
        <v>42</v>
      </c>
      <c r="H914" s="32">
        <v>42105</v>
      </c>
      <c r="I914" s="51">
        <v>42108</v>
      </c>
      <c r="J914" s="52">
        <v>1980.76</v>
      </c>
      <c r="K914" s="52">
        <v>9.48</v>
      </c>
      <c r="L914" s="53"/>
      <c r="M914" s="52" t="s">
        <v>846</v>
      </c>
      <c r="N914" s="53" t="s">
        <v>44</v>
      </c>
      <c r="O914" s="53" t="s">
        <v>96</v>
      </c>
      <c r="P914" s="53" t="s">
        <v>68</v>
      </c>
      <c r="Q914" s="53" t="s">
        <v>47</v>
      </c>
      <c r="R914" s="53" t="s">
        <v>48</v>
      </c>
      <c r="S914" s="31"/>
      <c r="T914" s="31" t="s">
        <v>847</v>
      </c>
      <c r="U914" s="31"/>
      <c r="V914" s="31"/>
      <c r="W914" s="40"/>
      <c r="X914" s="40"/>
      <c r="Y914" s="22">
        <v>0</v>
      </c>
      <c r="Z914" s="40">
        <f t="shared" si="22"/>
        <v>9.48</v>
      </c>
      <c r="AA914" s="41" t="str">
        <f t="shared" si="21"/>
        <v>Complete - No Adjustment</v>
      </c>
      <c r="AB914" s="43"/>
      <c r="AC914" s="17"/>
      <c r="AD914" s="17"/>
      <c r="AE914" s="17"/>
      <c r="AF914" s="17"/>
      <c r="AG914" s="17"/>
      <c r="AH914" s="17"/>
      <c r="AI914" s="17"/>
      <c r="AJ914" s="17"/>
    </row>
    <row r="915" spans="1:36" s="9" customFormat="1" x14ac:dyDescent="0.2">
      <c r="A915" s="9">
        <v>905</v>
      </c>
      <c r="B915" s="31" t="s">
        <v>37</v>
      </c>
      <c r="C915" s="31" t="s">
        <v>843</v>
      </c>
      <c r="D915" s="31" t="s">
        <v>844</v>
      </c>
      <c r="E915" s="31" t="s">
        <v>845</v>
      </c>
      <c r="F915" s="31" t="s">
        <v>703</v>
      </c>
      <c r="G915" s="31" t="s">
        <v>42</v>
      </c>
      <c r="H915" s="32">
        <v>42105</v>
      </c>
      <c r="I915" s="51">
        <v>42108</v>
      </c>
      <c r="J915" s="52">
        <v>1980.76</v>
      </c>
      <c r="K915" s="52">
        <v>22.14</v>
      </c>
      <c r="L915" s="53"/>
      <c r="M915" s="52" t="s">
        <v>846</v>
      </c>
      <c r="N915" s="53" t="s">
        <v>44</v>
      </c>
      <c r="O915" s="53" t="s">
        <v>96</v>
      </c>
      <c r="P915" s="53" t="s">
        <v>68</v>
      </c>
      <c r="Q915" s="53" t="s">
        <v>47</v>
      </c>
      <c r="R915" s="53" t="s">
        <v>48</v>
      </c>
      <c r="S915" s="31"/>
      <c r="T915" s="31" t="s">
        <v>847</v>
      </c>
      <c r="U915" s="31"/>
      <c r="V915" s="31"/>
      <c r="W915" s="40"/>
      <c r="X915" s="40"/>
      <c r="Y915" s="22">
        <v>0</v>
      </c>
      <c r="Z915" s="40">
        <f t="shared" si="22"/>
        <v>22.14</v>
      </c>
      <c r="AA915" s="41" t="str">
        <f t="shared" si="21"/>
        <v>Complete - No Adjustment</v>
      </c>
      <c r="AB915" s="43"/>
      <c r="AC915" s="17"/>
      <c r="AD915" s="17"/>
      <c r="AE915" s="17"/>
      <c r="AF915" s="17"/>
      <c r="AG915" s="17"/>
      <c r="AH915" s="17"/>
      <c r="AI915" s="17"/>
      <c r="AJ915" s="17"/>
    </row>
    <row r="916" spans="1:36" s="9" customFormat="1" x14ac:dyDescent="0.2">
      <c r="A916" s="9">
        <v>906</v>
      </c>
      <c r="B916" s="31" t="s">
        <v>37</v>
      </c>
      <c r="C916" s="31" t="s">
        <v>843</v>
      </c>
      <c r="D916" s="31" t="s">
        <v>844</v>
      </c>
      <c r="E916" s="31" t="s">
        <v>845</v>
      </c>
      <c r="F916" s="31" t="s">
        <v>703</v>
      </c>
      <c r="G916" s="31" t="s">
        <v>42</v>
      </c>
      <c r="H916" s="32">
        <v>42105</v>
      </c>
      <c r="I916" s="51">
        <v>42108</v>
      </c>
      <c r="J916" s="52">
        <v>1980.76</v>
      </c>
      <c r="K916" s="52">
        <v>38.61</v>
      </c>
      <c r="L916" s="53"/>
      <c r="M916" s="52" t="s">
        <v>846</v>
      </c>
      <c r="N916" s="53" t="s">
        <v>44</v>
      </c>
      <c r="O916" s="53" t="s">
        <v>96</v>
      </c>
      <c r="P916" s="53" t="s">
        <v>68</v>
      </c>
      <c r="Q916" s="53" t="s">
        <v>47</v>
      </c>
      <c r="R916" s="53" t="s">
        <v>48</v>
      </c>
      <c r="S916" s="31"/>
      <c r="T916" s="31" t="s">
        <v>847</v>
      </c>
      <c r="U916" s="31"/>
      <c r="V916" s="31"/>
      <c r="W916" s="40"/>
      <c r="X916" s="40"/>
      <c r="Y916" s="22">
        <v>0</v>
      </c>
      <c r="Z916" s="40">
        <f t="shared" si="22"/>
        <v>38.61</v>
      </c>
      <c r="AA916" s="41" t="str">
        <f t="shared" si="21"/>
        <v>Complete - No Adjustment</v>
      </c>
      <c r="AB916" s="43"/>
      <c r="AC916" s="17"/>
      <c r="AD916" s="17"/>
      <c r="AE916" s="17"/>
      <c r="AF916" s="17"/>
      <c r="AG916" s="17"/>
      <c r="AH916" s="17"/>
      <c r="AI916" s="17"/>
      <c r="AJ916" s="17"/>
    </row>
    <row r="917" spans="1:36" s="9" customFormat="1" x14ac:dyDescent="0.2">
      <c r="A917" s="9">
        <v>907</v>
      </c>
      <c r="B917" s="31" t="s">
        <v>37</v>
      </c>
      <c r="C917" s="31" t="s">
        <v>843</v>
      </c>
      <c r="D917" s="31" t="s">
        <v>844</v>
      </c>
      <c r="E917" s="31" t="s">
        <v>845</v>
      </c>
      <c r="F917" s="31" t="s">
        <v>703</v>
      </c>
      <c r="G917" s="31" t="s">
        <v>42</v>
      </c>
      <c r="H917" s="32">
        <v>42105</v>
      </c>
      <c r="I917" s="51">
        <v>42108</v>
      </c>
      <c r="J917" s="52">
        <v>1980.76</v>
      </c>
      <c r="K917" s="52">
        <v>25.29</v>
      </c>
      <c r="L917" s="53"/>
      <c r="M917" s="52" t="s">
        <v>846</v>
      </c>
      <c r="N917" s="53" t="s">
        <v>44</v>
      </c>
      <c r="O917" s="53" t="s">
        <v>96</v>
      </c>
      <c r="P917" s="53" t="s">
        <v>68</v>
      </c>
      <c r="Q917" s="53" t="s">
        <v>47</v>
      </c>
      <c r="R917" s="53" t="s">
        <v>48</v>
      </c>
      <c r="S917" s="31"/>
      <c r="T917" s="31" t="s">
        <v>847</v>
      </c>
      <c r="U917" s="31"/>
      <c r="V917" s="31"/>
      <c r="W917" s="40"/>
      <c r="X917" s="40"/>
      <c r="Y917" s="22">
        <v>0</v>
      </c>
      <c r="Z917" s="40">
        <f t="shared" si="22"/>
        <v>25.29</v>
      </c>
      <c r="AA917" s="41" t="str">
        <f t="shared" si="21"/>
        <v>Complete - No Adjustment</v>
      </c>
      <c r="AB917" s="43"/>
      <c r="AC917" s="17"/>
      <c r="AD917" s="17"/>
      <c r="AE917" s="17"/>
      <c r="AF917" s="17"/>
      <c r="AG917" s="17"/>
      <c r="AH917" s="17"/>
      <c r="AI917" s="17"/>
      <c r="AJ917" s="17"/>
    </row>
    <row r="918" spans="1:36" s="9" customFormat="1" hidden="1" x14ac:dyDescent="0.2">
      <c r="A918" s="9">
        <v>908</v>
      </c>
      <c r="B918" s="31" t="s">
        <v>37</v>
      </c>
      <c r="C918" s="31" t="s">
        <v>843</v>
      </c>
      <c r="D918" s="31" t="s">
        <v>844</v>
      </c>
      <c r="E918" s="31" t="s">
        <v>845</v>
      </c>
      <c r="F918" s="31" t="s">
        <v>703</v>
      </c>
      <c r="G918" s="31" t="s">
        <v>42</v>
      </c>
      <c r="H918" s="32">
        <v>42105</v>
      </c>
      <c r="I918" s="51">
        <v>42108</v>
      </c>
      <c r="J918" s="52">
        <v>1980.76</v>
      </c>
      <c r="K918" s="52">
        <v>34.64</v>
      </c>
      <c r="L918" s="53"/>
      <c r="M918" s="52" t="s">
        <v>846</v>
      </c>
      <c r="N918" s="53" t="s">
        <v>44</v>
      </c>
      <c r="O918" s="53" t="s">
        <v>96</v>
      </c>
      <c r="P918" s="53" t="s">
        <v>70</v>
      </c>
      <c r="Q918" s="53" t="s">
        <v>47</v>
      </c>
      <c r="R918" s="53" t="s">
        <v>48</v>
      </c>
      <c r="S918" s="31"/>
      <c r="T918" s="31" t="s">
        <v>847</v>
      </c>
      <c r="U918" s="31"/>
      <c r="V918" s="31"/>
      <c r="W918" s="40"/>
      <c r="X918" s="40" t="s">
        <v>0</v>
      </c>
      <c r="Y918" s="22">
        <v>34.64</v>
      </c>
      <c r="Z918" s="40">
        <f t="shared" si="22"/>
        <v>0</v>
      </c>
      <c r="AA918" s="41" t="str">
        <f t="shared" si="21"/>
        <v>Complete - With Adjustment</v>
      </c>
      <c r="AB918" s="43"/>
      <c r="AC918" s="17"/>
      <c r="AD918" s="17"/>
      <c r="AE918" s="17"/>
      <c r="AF918" s="17"/>
      <c r="AG918" s="17"/>
      <c r="AH918" s="17"/>
      <c r="AI918" s="17"/>
      <c r="AJ918" s="17"/>
    </row>
    <row r="919" spans="1:36" s="9" customFormat="1" x14ac:dyDescent="0.2">
      <c r="A919" s="9">
        <v>909</v>
      </c>
      <c r="B919" s="31" t="s">
        <v>37</v>
      </c>
      <c r="C919" s="31" t="s">
        <v>843</v>
      </c>
      <c r="D919" s="31" t="s">
        <v>844</v>
      </c>
      <c r="E919" s="31" t="s">
        <v>845</v>
      </c>
      <c r="F919" s="31" t="s">
        <v>703</v>
      </c>
      <c r="G919" s="31" t="s">
        <v>42</v>
      </c>
      <c r="H919" s="32">
        <v>42105</v>
      </c>
      <c r="I919" s="51">
        <v>42108</v>
      </c>
      <c r="J919" s="52">
        <v>1980.76</v>
      </c>
      <c r="K919" s="52">
        <v>16.739999999999998</v>
      </c>
      <c r="L919" s="53"/>
      <c r="M919" s="52" t="s">
        <v>846</v>
      </c>
      <c r="N919" s="53" t="s">
        <v>44</v>
      </c>
      <c r="O919" s="53" t="s">
        <v>96</v>
      </c>
      <c r="P919" s="53" t="s">
        <v>68</v>
      </c>
      <c r="Q919" s="53" t="s">
        <v>47</v>
      </c>
      <c r="R919" s="53" t="s">
        <v>48</v>
      </c>
      <c r="S919" s="31"/>
      <c r="T919" s="31" t="s">
        <v>847</v>
      </c>
      <c r="U919" s="31"/>
      <c r="V919" s="31"/>
      <c r="W919" s="40"/>
      <c r="X919" s="40"/>
      <c r="Y919" s="22">
        <v>0</v>
      </c>
      <c r="Z919" s="40">
        <f t="shared" si="22"/>
        <v>16.739999999999998</v>
      </c>
      <c r="AA919" s="41" t="str">
        <f t="shared" si="21"/>
        <v>Complete - No Adjustment</v>
      </c>
      <c r="AB919" s="43"/>
      <c r="AC919" s="17"/>
      <c r="AD919" s="17"/>
      <c r="AE919" s="17"/>
      <c r="AF919" s="17"/>
      <c r="AG919" s="17"/>
      <c r="AH919" s="17"/>
      <c r="AI919" s="17"/>
      <c r="AJ919" s="17"/>
    </row>
    <row r="920" spans="1:36" s="9" customFormat="1" x14ac:dyDescent="0.2">
      <c r="A920" s="9">
        <v>910</v>
      </c>
      <c r="B920" s="31" t="s">
        <v>37</v>
      </c>
      <c r="C920" s="31" t="s">
        <v>843</v>
      </c>
      <c r="D920" s="31" t="s">
        <v>844</v>
      </c>
      <c r="E920" s="31" t="s">
        <v>845</v>
      </c>
      <c r="F920" s="31" t="s">
        <v>703</v>
      </c>
      <c r="G920" s="31" t="s">
        <v>42</v>
      </c>
      <c r="H920" s="32">
        <v>42105</v>
      </c>
      <c r="I920" s="51">
        <v>42108</v>
      </c>
      <c r="J920" s="52">
        <v>1980.76</v>
      </c>
      <c r="K920" s="52">
        <v>11.29</v>
      </c>
      <c r="L920" s="53"/>
      <c r="M920" s="52" t="s">
        <v>846</v>
      </c>
      <c r="N920" s="53" t="s">
        <v>44</v>
      </c>
      <c r="O920" s="53" t="s">
        <v>96</v>
      </c>
      <c r="P920" s="53" t="s">
        <v>68</v>
      </c>
      <c r="Q920" s="53" t="s">
        <v>47</v>
      </c>
      <c r="R920" s="53" t="s">
        <v>48</v>
      </c>
      <c r="S920" s="31"/>
      <c r="T920" s="31" t="s">
        <v>847</v>
      </c>
      <c r="U920" s="31"/>
      <c r="V920" s="31"/>
      <c r="W920" s="40"/>
      <c r="X920" s="40"/>
      <c r="Y920" s="22">
        <v>0</v>
      </c>
      <c r="Z920" s="40">
        <f t="shared" si="22"/>
        <v>11.29</v>
      </c>
      <c r="AA920" s="41" t="str">
        <f t="shared" si="21"/>
        <v>Complete - No Adjustment</v>
      </c>
      <c r="AB920" s="43"/>
      <c r="AC920" s="17"/>
      <c r="AD920" s="17"/>
      <c r="AE920" s="17"/>
      <c r="AF920" s="17"/>
      <c r="AG920" s="17"/>
      <c r="AH920" s="17"/>
      <c r="AI920" s="17"/>
      <c r="AJ920" s="17"/>
    </row>
    <row r="921" spans="1:36" s="9" customFormat="1" x14ac:dyDescent="0.2">
      <c r="A921" s="9">
        <v>911</v>
      </c>
      <c r="B921" s="31" t="s">
        <v>37</v>
      </c>
      <c r="C921" s="31" t="s">
        <v>843</v>
      </c>
      <c r="D921" s="31" t="s">
        <v>844</v>
      </c>
      <c r="E921" s="31" t="s">
        <v>848</v>
      </c>
      <c r="F921" s="31" t="s">
        <v>577</v>
      </c>
      <c r="G921" s="31" t="s">
        <v>42</v>
      </c>
      <c r="H921" s="32">
        <v>42111</v>
      </c>
      <c r="I921" s="51">
        <v>42115</v>
      </c>
      <c r="J921" s="52">
        <v>2634.72</v>
      </c>
      <c r="K921" s="52">
        <v>30.04</v>
      </c>
      <c r="L921" s="53"/>
      <c r="M921" s="52" t="s">
        <v>849</v>
      </c>
      <c r="N921" s="53" t="s">
        <v>44</v>
      </c>
      <c r="O921" s="53" t="s">
        <v>96</v>
      </c>
      <c r="P921" s="53" t="s">
        <v>68</v>
      </c>
      <c r="Q921" s="53" t="s">
        <v>47</v>
      </c>
      <c r="R921" s="53" t="s">
        <v>48</v>
      </c>
      <c r="S921" s="31"/>
      <c r="T921" s="31" t="s">
        <v>850</v>
      </c>
      <c r="U921" s="31"/>
      <c r="V921" s="31"/>
      <c r="W921" s="40"/>
      <c r="X921" s="40"/>
      <c r="Y921" s="22">
        <v>0</v>
      </c>
      <c r="Z921" s="40">
        <f t="shared" si="22"/>
        <v>30.04</v>
      </c>
      <c r="AA921" s="41" t="str">
        <f t="shared" si="21"/>
        <v>Complete - No Adjustment</v>
      </c>
      <c r="AB921" s="43"/>
      <c r="AC921" s="17"/>
      <c r="AD921" s="17"/>
      <c r="AE921" s="17"/>
      <c r="AF921" s="17"/>
      <c r="AG921" s="17"/>
      <c r="AH921" s="17"/>
      <c r="AI921" s="17"/>
      <c r="AJ921" s="17"/>
    </row>
    <row r="922" spans="1:36" s="9" customFormat="1" x14ac:dyDescent="0.2">
      <c r="A922" s="9">
        <v>912</v>
      </c>
      <c r="B922" s="31" t="s">
        <v>37</v>
      </c>
      <c r="C922" s="31" t="s">
        <v>843</v>
      </c>
      <c r="D922" s="31" t="s">
        <v>844</v>
      </c>
      <c r="E922" s="31" t="s">
        <v>848</v>
      </c>
      <c r="F922" s="31" t="s">
        <v>577</v>
      </c>
      <c r="G922" s="31" t="s">
        <v>42</v>
      </c>
      <c r="H922" s="32">
        <v>42111</v>
      </c>
      <c r="I922" s="51">
        <v>42115</v>
      </c>
      <c r="J922" s="52">
        <v>2634.72</v>
      </c>
      <c r="K922" s="52">
        <v>115.48</v>
      </c>
      <c r="L922" s="53"/>
      <c r="M922" s="52" t="s">
        <v>849</v>
      </c>
      <c r="N922" s="53" t="s">
        <v>44</v>
      </c>
      <c r="O922" s="53" t="s">
        <v>96</v>
      </c>
      <c r="P922" s="53" t="s">
        <v>68</v>
      </c>
      <c r="Q922" s="53" t="s">
        <v>47</v>
      </c>
      <c r="R922" s="53" t="s">
        <v>48</v>
      </c>
      <c r="S922" s="31"/>
      <c r="T922" s="31" t="s">
        <v>850</v>
      </c>
      <c r="U922" s="31"/>
      <c r="V922" s="31"/>
      <c r="W922" s="40"/>
      <c r="X922" s="40"/>
      <c r="Y922" s="22">
        <v>0</v>
      </c>
      <c r="Z922" s="40">
        <f t="shared" si="22"/>
        <v>115.48</v>
      </c>
      <c r="AA922" s="41" t="str">
        <f t="shared" si="21"/>
        <v>Complete - No Adjustment</v>
      </c>
      <c r="AB922" s="43"/>
      <c r="AC922" s="17"/>
      <c r="AD922" s="17"/>
      <c r="AE922" s="17"/>
      <c r="AF922" s="17"/>
      <c r="AG922" s="17"/>
      <c r="AH922" s="17"/>
      <c r="AI922" s="17"/>
      <c r="AJ922" s="17"/>
    </row>
    <row r="923" spans="1:36" s="9" customFormat="1" x14ac:dyDescent="0.2">
      <c r="A923" s="9">
        <v>913</v>
      </c>
      <c r="B923" s="31" t="s">
        <v>37</v>
      </c>
      <c r="C923" s="31" t="s">
        <v>843</v>
      </c>
      <c r="D923" s="31" t="s">
        <v>844</v>
      </c>
      <c r="E923" s="31" t="s">
        <v>848</v>
      </c>
      <c r="F923" s="31" t="s">
        <v>577</v>
      </c>
      <c r="G923" s="31" t="s">
        <v>42</v>
      </c>
      <c r="H923" s="32">
        <v>42111</v>
      </c>
      <c r="I923" s="51">
        <v>42115</v>
      </c>
      <c r="J923" s="52">
        <v>2634.72</v>
      </c>
      <c r="K923" s="52">
        <v>26</v>
      </c>
      <c r="L923" s="53"/>
      <c r="M923" s="52" t="s">
        <v>849</v>
      </c>
      <c r="N923" s="53" t="s">
        <v>44</v>
      </c>
      <c r="O923" s="53" t="s">
        <v>96</v>
      </c>
      <c r="P923" s="53" t="s">
        <v>68</v>
      </c>
      <c r="Q923" s="53" t="s">
        <v>53</v>
      </c>
      <c r="R923" s="53" t="s">
        <v>48</v>
      </c>
      <c r="S923" s="31"/>
      <c r="T923" s="31" t="s">
        <v>850</v>
      </c>
      <c r="U923" s="31"/>
      <c r="V923" s="31"/>
      <c r="W923" s="40"/>
      <c r="X923" s="40"/>
      <c r="Y923" s="22">
        <v>0</v>
      </c>
      <c r="Z923" s="40">
        <f t="shared" si="22"/>
        <v>26</v>
      </c>
      <c r="AA923" s="41" t="str">
        <f t="shared" si="21"/>
        <v>Complete - No Adjustment</v>
      </c>
      <c r="AB923" s="43"/>
      <c r="AC923" s="17"/>
      <c r="AD923" s="17"/>
      <c r="AE923" s="17"/>
      <c r="AF923" s="17"/>
      <c r="AG923" s="17"/>
      <c r="AH923" s="17"/>
      <c r="AI923" s="17"/>
      <c r="AJ923" s="17"/>
    </row>
    <row r="924" spans="1:36" s="9" customFormat="1" x14ac:dyDescent="0.2">
      <c r="A924" s="9">
        <v>914</v>
      </c>
      <c r="B924" s="31" t="s">
        <v>37</v>
      </c>
      <c r="C924" s="31" t="s">
        <v>843</v>
      </c>
      <c r="D924" s="31" t="s">
        <v>844</v>
      </c>
      <c r="E924" s="31" t="s">
        <v>848</v>
      </c>
      <c r="F924" s="31" t="s">
        <v>577</v>
      </c>
      <c r="G924" s="31" t="s">
        <v>42</v>
      </c>
      <c r="H924" s="32">
        <v>42111</v>
      </c>
      <c r="I924" s="51">
        <v>42115</v>
      </c>
      <c r="J924" s="52">
        <v>2634.72</v>
      </c>
      <c r="K924" s="52">
        <v>8.07</v>
      </c>
      <c r="L924" s="53"/>
      <c r="M924" s="52" t="s">
        <v>849</v>
      </c>
      <c r="N924" s="53" t="s">
        <v>44</v>
      </c>
      <c r="O924" s="53" t="s">
        <v>96</v>
      </c>
      <c r="P924" s="53" t="s">
        <v>68</v>
      </c>
      <c r="Q924" s="53" t="s">
        <v>53</v>
      </c>
      <c r="R924" s="53" t="s">
        <v>48</v>
      </c>
      <c r="S924" s="31"/>
      <c r="T924" s="31" t="s">
        <v>850</v>
      </c>
      <c r="U924" s="31"/>
      <c r="V924" s="31"/>
      <c r="W924" s="40"/>
      <c r="X924" s="40"/>
      <c r="Y924" s="22">
        <v>0</v>
      </c>
      <c r="Z924" s="40">
        <f t="shared" si="22"/>
        <v>8.07</v>
      </c>
      <c r="AA924" s="41" t="str">
        <f t="shared" si="21"/>
        <v>Complete - No Adjustment</v>
      </c>
      <c r="AB924" s="43"/>
      <c r="AC924" s="17"/>
      <c r="AD924" s="17"/>
      <c r="AE924" s="17"/>
      <c r="AF924" s="17"/>
      <c r="AG924" s="17"/>
      <c r="AH924" s="17"/>
      <c r="AI924" s="17"/>
      <c r="AJ924" s="17"/>
    </row>
    <row r="925" spans="1:36" s="9" customFormat="1" x14ac:dyDescent="0.2">
      <c r="A925" s="9">
        <v>915</v>
      </c>
      <c r="B925" s="31" t="s">
        <v>37</v>
      </c>
      <c r="C925" s="31" t="s">
        <v>843</v>
      </c>
      <c r="D925" s="31" t="s">
        <v>844</v>
      </c>
      <c r="E925" s="31" t="s">
        <v>848</v>
      </c>
      <c r="F925" s="31" t="s">
        <v>577</v>
      </c>
      <c r="G925" s="31" t="s">
        <v>42</v>
      </c>
      <c r="H925" s="32">
        <v>42111</v>
      </c>
      <c r="I925" s="51">
        <v>42115</v>
      </c>
      <c r="J925" s="52">
        <v>2634.72</v>
      </c>
      <c r="K925" s="52">
        <v>126.87</v>
      </c>
      <c r="L925" s="53"/>
      <c r="M925" s="52" t="s">
        <v>849</v>
      </c>
      <c r="N925" s="53" t="s">
        <v>44</v>
      </c>
      <c r="O925" s="53" t="s">
        <v>96</v>
      </c>
      <c r="P925" s="53" t="s">
        <v>68</v>
      </c>
      <c r="Q925" s="53" t="s">
        <v>53</v>
      </c>
      <c r="R925" s="53" t="s">
        <v>48</v>
      </c>
      <c r="S925" s="31"/>
      <c r="T925" s="31" t="s">
        <v>850</v>
      </c>
      <c r="U925" s="31"/>
      <c r="V925" s="31"/>
      <c r="W925" s="40"/>
      <c r="X925" s="40"/>
      <c r="Y925" s="22">
        <v>0</v>
      </c>
      <c r="Z925" s="40">
        <f t="shared" si="22"/>
        <v>126.87</v>
      </c>
      <c r="AA925" s="41" t="str">
        <f t="shared" si="21"/>
        <v>Complete - No Adjustment</v>
      </c>
      <c r="AB925" s="43"/>
      <c r="AC925" s="17"/>
      <c r="AD925" s="17"/>
      <c r="AE925" s="17"/>
      <c r="AF925" s="17"/>
      <c r="AG925" s="17"/>
      <c r="AH925" s="17"/>
      <c r="AI925" s="17"/>
      <c r="AJ925" s="17"/>
    </row>
    <row r="926" spans="1:36" s="9" customFormat="1" x14ac:dyDescent="0.2">
      <c r="A926" s="9">
        <v>916</v>
      </c>
      <c r="B926" s="31" t="s">
        <v>37</v>
      </c>
      <c r="C926" s="31" t="s">
        <v>843</v>
      </c>
      <c r="D926" s="31" t="s">
        <v>844</v>
      </c>
      <c r="E926" s="31" t="s">
        <v>848</v>
      </c>
      <c r="F926" s="31" t="s">
        <v>577</v>
      </c>
      <c r="G926" s="31" t="s">
        <v>42</v>
      </c>
      <c r="H926" s="32">
        <v>42111</v>
      </c>
      <c r="I926" s="51">
        <v>42115</v>
      </c>
      <c r="J926" s="52">
        <v>2634.72</v>
      </c>
      <c r="K926" s="52">
        <v>430</v>
      </c>
      <c r="L926" s="53"/>
      <c r="M926" s="52" t="s">
        <v>849</v>
      </c>
      <c r="N926" s="53" t="s">
        <v>44</v>
      </c>
      <c r="O926" s="53" t="s">
        <v>96</v>
      </c>
      <c r="P926" s="53" t="s">
        <v>68</v>
      </c>
      <c r="Q926" s="53" t="s">
        <v>53</v>
      </c>
      <c r="R926" s="53" t="s">
        <v>48</v>
      </c>
      <c r="S926" s="31"/>
      <c r="T926" s="31" t="s">
        <v>850</v>
      </c>
      <c r="U926" s="31"/>
      <c r="V926" s="31"/>
      <c r="W926" s="40"/>
      <c r="X926" s="40"/>
      <c r="Y926" s="22">
        <v>0</v>
      </c>
      <c r="Z926" s="40">
        <f t="shared" si="22"/>
        <v>430</v>
      </c>
      <c r="AA926" s="41" t="str">
        <f t="shared" si="21"/>
        <v>Complete - No Adjustment</v>
      </c>
      <c r="AB926" s="43"/>
      <c r="AC926" s="17"/>
      <c r="AD926" s="17"/>
      <c r="AE926" s="17"/>
      <c r="AF926" s="17"/>
      <c r="AG926" s="17"/>
      <c r="AH926" s="17"/>
      <c r="AI926" s="17"/>
      <c r="AJ926" s="17"/>
    </row>
    <row r="927" spans="1:36" s="9" customFormat="1" x14ac:dyDescent="0.2">
      <c r="A927" s="9">
        <v>917</v>
      </c>
      <c r="B927" s="31" t="s">
        <v>37</v>
      </c>
      <c r="C927" s="31" t="s">
        <v>843</v>
      </c>
      <c r="D927" s="31" t="s">
        <v>844</v>
      </c>
      <c r="E927" s="31" t="s">
        <v>848</v>
      </c>
      <c r="F927" s="31" t="s">
        <v>577</v>
      </c>
      <c r="G927" s="31" t="s">
        <v>42</v>
      </c>
      <c r="H927" s="32">
        <v>42111</v>
      </c>
      <c r="I927" s="51">
        <v>42115</v>
      </c>
      <c r="J927" s="52">
        <v>2634.72</v>
      </c>
      <c r="K927" s="52">
        <v>152.19999999999999</v>
      </c>
      <c r="L927" s="53"/>
      <c r="M927" s="52" t="s">
        <v>849</v>
      </c>
      <c r="N927" s="53" t="s">
        <v>44</v>
      </c>
      <c r="O927" s="53" t="s">
        <v>96</v>
      </c>
      <c r="P927" s="53" t="s">
        <v>68</v>
      </c>
      <c r="Q927" s="53" t="s">
        <v>53</v>
      </c>
      <c r="R927" s="53" t="s">
        <v>48</v>
      </c>
      <c r="S927" s="31"/>
      <c r="T927" s="31" t="s">
        <v>850</v>
      </c>
      <c r="U927" s="31"/>
      <c r="V927" s="31"/>
      <c r="W927" s="40"/>
      <c r="X927" s="40"/>
      <c r="Y927" s="22">
        <v>0</v>
      </c>
      <c r="Z927" s="40">
        <f t="shared" si="22"/>
        <v>152.19999999999999</v>
      </c>
      <c r="AA927" s="41" t="str">
        <f t="shared" si="21"/>
        <v>Complete - No Adjustment</v>
      </c>
      <c r="AB927" s="43"/>
      <c r="AC927" s="17"/>
      <c r="AD927" s="17"/>
      <c r="AE927" s="17"/>
      <c r="AF927" s="17"/>
      <c r="AG927" s="17"/>
      <c r="AH927" s="17"/>
      <c r="AI927" s="17"/>
      <c r="AJ927" s="17"/>
    </row>
    <row r="928" spans="1:36" s="9" customFormat="1" x14ac:dyDescent="0.2">
      <c r="A928" s="9">
        <v>918</v>
      </c>
      <c r="B928" s="31" t="s">
        <v>37</v>
      </c>
      <c r="C928" s="31" t="s">
        <v>843</v>
      </c>
      <c r="D928" s="31" t="s">
        <v>844</v>
      </c>
      <c r="E928" s="31" t="s">
        <v>848</v>
      </c>
      <c r="F928" s="31" t="s">
        <v>577</v>
      </c>
      <c r="G928" s="31" t="s">
        <v>42</v>
      </c>
      <c r="H928" s="32">
        <v>42111</v>
      </c>
      <c r="I928" s="51">
        <v>42115</v>
      </c>
      <c r="J928" s="52">
        <v>2634.72</v>
      </c>
      <c r="K928" s="52">
        <v>23</v>
      </c>
      <c r="L928" s="53"/>
      <c r="M928" s="52" t="s">
        <v>849</v>
      </c>
      <c r="N928" s="53" t="s">
        <v>44</v>
      </c>
      <c r="O928" s="53" t="s">
        <v>96</v>
      </c>
      <c r="P928" s="53" t="s">
        <v>68</v>
      </c>
      <c r="Q928" s="53" t="s">
        <v>53</v>
      </c>
      <c r="R928" s="53" t="s">
        <v>48</v>
      </c>
      <c r="S928" s="31"/>
      <c r="T928" s="31" t="s">
        <v>850</v>
      </c>
      <c r="U928" s="31"/>
      <c r="V928" s="31"/>
      <c r="W928" s="40"/>
      <c r="X928" s="40"/>
      <c r="Y928" s="22">
        <v>0</v>
      </c>
      <c r="Z928" s="40">
        <f t="shared" si="22"/>
        <v>23</v>
      </c>
      <c r="AA928" s="41" t="str">
        <f t="shared" si="21"/>
        <v>Complete - No Adjustment</v>
      </c>
      <c r="AB928" s="43"/>
      <c r="AC928" s="17"/>
      <c r="AD928" s="17"/>
      <c r="AE928" s="17"/>
      <c r="AF928" s="17"/>
      <c r="AG928" s="17"/>
      <c r="AH928" s="17"/>
      <c r="AI928" s="17"/>
      <c r="AJ928" s="17"/>
    </row>
    <row r="929" spans="1:36" s="9" customFormat="1" x14ac:dyDescent="0.2">
      <c r="A929" s="9">
        <v>919</v>
      </c>
      <c r="B929" s="31" t="s">
        <v>37</v>
      </c>
      <c r="C929" s="31" t="s">
        <v>843</v>
      </c>
      <c r="D929" s="31" t="s">
        <v>844</v>
      </c>
      <c r="E929" s="31" t="s">
        <v>848</v>
      </c>
      <c r="F929" s="31" t="s">
        <v>577</v>
      </c>
      <c r="G929" s="31" t="s">
        <v>42</v>
      </c>
      <c r="H929" s="32">
        <v>42111</v>
      </c>
      <c r="I929" s="51">
        <v>42115</v>
      </c>
      <c r="J929" s="52">
        <v>2634.72</v>
      </c>
      <c r="K929" s="52">
        <v>4.25</v>
      </c>
      <c r="L929" s="53"/>
      <c r="M929" s="52" t="s">
        <v>849</v>
      </c>
      <c r="N929" s="53" t="s">
        <v>44</v>
      </c>
      <c r="O929" s="53" t="s">
        <v>96</v>
      </c>
      <c r="P929" s="53" t="s">
        <v>68</v>
      </c>
      <c r="Q929" s="53" t="s">
        <v>53</v>
      </c>
      <c r="R929" s="53" t="s">
        <v>48</v>
      </c>
      <c r="S929" s="31"/>
      <c r="T929" s="31" t="s">
        <v>850</v>
      </c>
      <c r="U929" s="31"/>
      <c r="V929" s="31"/>
      <c r="W929" s="40"/>
      <c r="X929" s="40"/>
      <c r="Y929" s="22">
        <v>0</v>
      </c>
      <c r="Z929" s="40">
        <f t="shared" si="22"/>
        <v>4.25</v>
      </c>
      <c r="AA929" s="41" t="str">
        <f t="shared" si="21"/>
        <v>Complete - No Adjustment</v>
      </c>
      <c r="AB929" s="43"/>
      <c r="AC929" s="17"/>
      <c r="AD929" s="17"/>
      <c r="AE929" s="17"/>
      <c r="AF929" s="17"/>
      <c r="AG929" s="17"/>
      <c r="AH929" s="17"/>
      <c r="AI929" s="17"/>
      <c r="AJ929" s="17"/>
    </row>
    <row r="930" spans="1:36" s="9" customFormat="1" x14ac:dyDescent="0.2">
      <c r="A930" s="9">
        <v>920</v>
      </c>
      <c r="B930" s="31" t="s">
        <v>37</v>
      </c>
      <c r="C930" s="31" t="s">
        <v>843</v>
      </c>
      <c r="D930" s="31" t="s">
        <v>844</v>
      </c>
      <c r="E930" s="31" t="s">
        <v>848</v>
      </c>
      <c r="F930" s="31" t="s">
        <v>577</v>
      </c>
      <c r="G930" s="31" t="s">
        <v>42</v>
      </c>
      <c r="H930" s="32">
        <v>42111</v>
      </c>
      <c r="I930" s="51">
        <v>42115</v>
      </c>
      <c r="J930" s="52">
        <v>2634.72</v>
      </c>
      <c r="K930" s="52">
        <v>34.9</v>
      </c>
      <c r="L930" s="53"/>
      <c r="M930" s="52" t="s">
        <v>849</v>
      </c>
      <c r="N930" s="53" t="s">
        <v>44</v>
      </c>
      <c r="O930" s="53" t="s">
        <v>96</v>
      </c>
      <c r="P930" s="53" t="s">
        <v>68</v>
      </c>
      <c r="Q930" s="53" t="s">
        <v>47</v>
      </c>
      <c r="R930" s="53" t="s">
        <v>48</v>
      </c>
      <c r="S930" s="31"/>
      <c r="T930" s="31" t="s">
        <v>850</v>
      </c>
      <c r="U930" s="31"/>
      <c r="V930" s="31"/>
      <c r="W930" s="40"/>
      <c r="X930" s="40"/>
      <c r="Y930" s="22">
        <v>0</v>
      </c>
      <c r="Z930" s="40">
        <f t="shared" si="22"/>
        <v>34.9</v>
      </c>
      <c r="AA930" s="41" t="str">
        <f t="shared" si="21"/>
        <v>Complete - No Adjustment</v>
      </c>
      <c r="AB930" s="43"/>
      <c r="AC930" s="17"/>
      <c r="AD930" s="17"/>
      <c r="AE930" s="17"/>
      <c r="AF930" s="17"/>
      <c r="AG930" s="17"/>
      <c r="AH930" s="17"/>
      <c r="AI930" s="17"/>
      <c r="AJ930" s="17"/>
    </row>
    <row r="931" spans="1:36" s="9" customFormat="1" x14ac:dyDescent="0.2">
      <c r="A931" s="9">
        <v>921</v>
      </c>
      <c r="B931" s="31" t="s">
        <v>37</v>
      </c>
      <c r="C931" s="31" t="s">
        <v>843</v>
      </c>
      <c r="D931" s="31" t="s">
        <v>844</v>
      </c>
      <c r="E931" s="31" t="s">
        <v>848</v>
      </c>
      <c r="F931" s="31" t="s">
        <v>577</v>
      </c>
      <c r="G931" s="31" t="s">
        <v>42</v>
      </c>
      <c r="H931" s="32">
        <v>42111</v>
      </c>
      <c r="I931" s="51">
        <v>42115</v>
      </c>
      <c r="J931" s="52">
        <v>2634.72</v>
      </c>
      <c r="K931" s="52">
        <v>6.43</v>
      </c>
      <c r="L931" s="53"/>
      <c r="M931" s="52" t="s">
        <v>849</v>
      </c>
      <c r="N931" s="53" t="s">
        <v>44</v>
      </c>
      <c r="O931" s="53" t="s">
        <v>96</v>
      </c>
      <c r="P931" s="53" t="s">
        <v>68</v>
      </c>
      <c r="Q931" s="53" t="s">
        <v>53</v>
      </c>
      <c r="R931" s="53" t="s">
        <v>48</v>
      </c>
      <c r="S931" s="31"/>
      <c r="T931" s="31" t="s">
        <v>850</v>
      </c>
      <c r="U931" s="31"/>
      <c r="V931" s="31"/>
      <c r="W931" s="40"/>
      <c r="X931" s="40"/>
      <c r="Y931" s="22">
        <v>0</v>
      </c>
      <c r="Z931" s="40">
        <f t="shared" si="22"/>
        <v>6.43</v>
      </c>
      <c r="AA931" s="41" t="str">
        <f t="shared" si="21"/>
        <v>Complete - No Adjustment</v>
      </c>
      <c r="AB931" s="43"/>
      <c r="AC931" s="17"/>
      <c r="AD931" s="17"/>
      <c r="AE931" s="17"/>
      <c r="AF931" s="17"/>
      <c r="AG931" s="17"/>
      <c r="AH931" s="17"/>
      <c r="AI931" s="17"/>
      <c r="AJ931" s="17"/>
    </row>
    <row r="932" spans="1:36" s="9" customFormat="1" x14ac:dyDescent="0.2">
      <c r="A932" s="9">
        <v>922</v>
      </c>
      <c r="B932" s="31" t="s">
        <v>37</v>
      </c>
      <c r="C932" s="31" t="s">
        <v>843</v>
      </c>
      <c r="D932" s="31" t="s">
        <v>844</v>
      </c>
      <c r="E932" s="31" t="s">
        <v>848</v>
      </c>
      <c r="F932" s="31" t="s">
        <v>577</v>
      </c>
      <c r="G932" s="31" t="s">
        <v>42</v>
      </c>
      <c r="H932" s="32">
        <v>42111</v>
      </c>
      <c r="I932" s="51">
        <v>42115</v>
      </c>
      <c r="J932" s="52">
        <v>2634.72</v>
      </c>
      <c r="K932" s="52">
        <v>328.07</v>
      </c>
      <c r="L932" s="53"/>
      <c r="M932" s="52" t="s">
        <v>849</v>
      </c>
      <c r="N932" s="53" t="s">
        <v>44</v>
      </c>
      <c r="O932" s="53" t="s">
        <v>96</v>
      </c>
      <c r="P932" s="53" t="s">
        <v>68</v>
      </c>
      <c r="Q932" s="53" t="s">
        <v>53</v>
      </c>
      <c r="R932" s="53" t="s">
        <v>48</v>
      </c>
      <c r="S932" s="31"/>
      <c r="T932" s="31" t="s">
        <v>850</v>
      </c>
      <c r="U932" s="31"/>
      <c r="V932" s="31"/>
      <c r="W932" s="40"/>
      <c r="X932" s="40"/>
      <c r="Y932" s="22">
        <v>0</v>
      </c>
      <c r="Z932" s="40">
        <f t="shared" si="22"/>
        <v>328.07</v>
      </c>
      <c r="AA932" s="41" t="str">
        <f t="shared" si="21"/>
        <v>Complete - No Adjustment</v>
      </c>
      <c r="AB932" s="43"/>
      <c r="AC932" s="17"/>
      <c r="AD932" s="17"/>
      <c r="AE932" s="17"/>
      <c r="AF932" s="17"/>
      <c r="AG932" s="17"/>
      <c r="AH932" s="17"/>
      <c r="AI932" s="17"/>
      <c r="AJ932" s="17"/>
    </row>
    <row r="933" spans="1:36" s="9" customFormat="1" x14ac:dyDescent="0.2">
      <c r="A933" s="9">
        <v>923</v>
      </c>
      <c r="B933" s="31" t="s">
        <v>37</v>
      </c>
      <c r="C933" s="31" t="s">
        <v>843</v>
      </c>
      <c r="D933" s="31" t="s">
        <v>844</v>
      </c>
      <c r="E933" s="31" t="s">
        <v>848</v>
      </c>
      <c r="F933" s="31" t="s">
        <v>577</v>
      </c>
      <c r="G933" s="31" t="s">
        <v>42</v>
      </c>
      <c r="H933" s="32">
        <v>42111</v>
      </c>
      <c r="I933" s="51">
        <v>42115</v>
      </c>
      <c r="J933" s="52">
        <v>2634.72</v>
      </c>
      <c r="K933" s="52">
        <v>32.729999999999997</v>
      </c>
      <c r="L933" s="53"/>
      <c r="M933" s="52" t="s">
        <v>849</v>
      </c>
      <c r="N933" s="53" t="s">
        <v>44</v>
      </c>
      <c r="O933" s="53" t="s">
        <v>96</v>
      </c>
      <c r="P933" s="53" t="s">
        <v>68</v>
      </c>
      <c r="Q933" s="53" t="s">
        <v>47</v>
      </c>
      <c r="R933" s="53" t="s">
        <v>48</v>
      </c>
      <c r="S933" s="31"/>
      <c r="T933" s="31" t="s">
        <v>850</v>
      </c>
      <c r="U933" s="31"/>
      <c r="V933" s="31"/>
      <c r="W933" s="40"/>
      <c r="X933" s="40"/>
      <c r="Y933" s="22">
        <v>0</v>
      </c>
      <c r="Z933" s="40">
        <f t="shared" si="22"/>
        <v>32.729999999999997</v>
      </c>
      <c r="AA933" s="41" t="str">
        <f t="shared" si="21"/>
        <v>Complete - No Adjustment</v>
      </c>
      <c r="AB933" s="43"/>
      <c r="AC933" s="17"/>
      <c r="AD933" s="17"/>
      <c r="AE933" s="17"/>
      <c r="AF933" s="17"/>
      <c r="AG933" s="17"/>
      <c r="AH933" s="17"/>
      <c r="AI933" s="17"/>
      <c r="AJ933" s="17"/>
    </row>
    <row r="934" spans="1:36" s="9" customFormat="1" x14ac:dyDescent="0.2">
      <c r="A934" s="9">
        <v>924</v>
      </c>
      <c r="B934" s="31" t="s">
        <v>37</v>
      </c>
      <c r="C934" s="31" t="s">
        <v>843</v>
      </c>
      <c r="D934" s="31" t="s">
        <v>844</v>
      </c>
      <c r="E934" s="31" t="s">
        <v>848</v>
      </c>
      <c r="F934" s="31" t="s">
        <v>577</v>
      </c>
      <c r="G934" s="31" t="s">
        <v>42</v>
      </c>
      <c r="H934" s="32">
        <v>42111</v>
      </c>
      <c r="I934" s="51">
        <v>42115</v>
      </c>
      <c r="J934" s="52">
        <v>2634.72</v>
      </c>
      <c r="K934" s="52">
        <v>37.43</v>
      </c>
      <c r="L934" s="53"/>
      <c r="M934" s="52" t="s">
        <v>849</v>
      </c>
      <c r="N934" s="53" t="s">
        <v>44</v>
      </c>
      <c r="O934" s="53" t="s">
        <v>96</v>
      </c>
      <c r="P934" s="53" t="s">
        <v>68</v>
      </c>
      <c r="Q934" s="53" t="s">
        <v>47</v>
      </c>
      <c r="R934" s="53" t="s">
        <v>48</v>
      </c>
      <c r="S934" s="31"/>
      <c r="T934" s="31" t="s">
        <v>850</v>
      </c>
      <c r="U934" s="31"/>
      <c r="V934" s="31"/>
      <c r="W934" s="40"/>
      <c r="X934" s="40"/>
      <c r="Y934" s="22">
        <v>0</v>
      </c>
      <c r="Z934" s="40">
        <f t="shared" si="22"/>
        <v>37.43</v>
      </c>
      <c r="AA934" s="41" t="str">
        <f t="shared" si="21"/>
        <v>Complete - No Adjustment</v>
      </c>
      <c r="AB934" s="43"/>
      <c r="AC934" s="17"/>
      <c r="AD934" s="17"/>
      <c r="AE934" s="17"/>
      <c r="AF934" s="17"/>
      <c r="AG934" s="17"/>
      <c r="AH934" s="17"/>
      <c r="AI934" s="17"/>
      <c r="AJ934" s="17"/>
    </row>
    <row r="935" spans="1:36" s="9" customFormat="1" x14ac:dyDescent="0.2">
      <c r="A935" s="9">
        <v>925</v>
      </c>
      <c r="B935" s="31" t="s">
        <v>37</v>
      </c>
      <c r="C935" s="31" t="s">
        <v>843</v>
      </c>
      <c r="D935" s="31" t="s">
        <v>844</v>
      </c>
      <c r="E935" s="31" t="s">
        <v>848</v>
      </c>
      <c r="F935" s="31" t="s">
        <v>577</v>
      </c>
      <c r="G935" s="31" t="s">
        <v>42</v>
      </c>
      <c r="H935" s="32">
        <v>42111</v>
      </c>
      <c r="I935" s="51">
        <v>42115</v>
      </c>
      <c r="J935" s="52">
        <v>2634.72</v>
      </c>
      <c r="K935" s="52">
        <v>21.6</v>
      </c>
      <c r="L935" s="53"/>
      <c r="M935" s="52" t="s">
        <v>849</v>
      </c>
      <c r="N935" s="53" t="s">
        <v>44</v>
      </c>
      <c r="O935" s="53" t="s">
        <v>96</v>
      </c>
      <c r="P935" s="53" t="s">
        <v>68</v>
      </c>
      <c r="Q935" s="53" t="s">
        <v>47</v>
      </c>
      <c r="R935" s="53" t="s">
        <v>48</v>
      </c>
      <c r="S935" s="31"/>
      <c r="T935" s="31" t="s">
        <v>850</v>
      </c>
      <c r="U935" s="31"/>
      <c r="V935" s="31"/>
      <c r="W935" s="40"/>
      <c r="X935" s="40"/>
      <c r="Y935" s="22">
        <v>0</v>
      </c>
      <c r="Z935" s="40">
        <f t="shared" si="22"/>
        <v>21.6</v>
      </c>
      <c r="AA935" s="41" t="str">
        <f t="shared" si="21"/>
        <v>Complete - No Adjustment</v>
      </c>
      <c r="AB935" s="43"/>
      <c r="AC935" s="17"/>
      <c r="AD935" s="17"/>
      <c r="AE935" s="17"/>
      <c r="AF935" s="17"/>
      <c r="AG935" s="17"/>
      <c r="AH935" s="17"/>
      <c r="AI935" s="17"/>
      <c r="AJ935" s="17"/>
    </row>
    <row r="936" spans="1:36" s="9" customFormat="1" x14ac:dyDescent="0.2">
      <c r="A936" s="9">
        <v>926</v>
      </c>
      <c r="B936" s="31" t="s">
        <v>37</v>
      </c>
      <c r="C936" s="31" t="s">
        <v>843</v>
      </c>
      <c r="D936" s="31" t="s">
        <v>844</v>
      </c>
      <c r="E936" s="31" t="s">
        <v>848</v>
      </c>
      <c r="F936" s="31" t="s">
        <v>577</v>
      </c>
      <c r="G936" s="31" t="s">
        <v>42</v>
      </c>
      <c r="H936" s="32">
        <v>42111</v>
      </c>
      <c r="I936" s="51">
        <v>42115</v>
      </c>
      <c r="J936" s="52">
        <v>2634.72</v>
      </c>
      <c r="K936" s="52">
        <v>34.65</v>
      </c>
      <c r="L936" s="53"/>
      <c r="M936" s="52" t="s">
        <v>849</v>
      </c>
      <c r="N936" s="53" t="s">
        <v>44</v>
      </c>
      <c r="O936" s="53" t="s">
        <v>96</v>
      </c>
      <c r="P936" s="53" t="s">
        <v>68</v>
      </c>
      <c r="Q936" s="53" t="s">
        <v>47</v>
      </c>
      <c r="R936" s="53" t="s">
        <v>48</v>
      </c>
      <c r="S936" s="31"/>
      <c r="T936" s="31" t="s">
        <v>850</v>
      </c>
      <c r="U936" s="31"/>
      <c r="V936" s="31"/>
      <c r="W936" s="40"/>
      <c r="X936" s="40"/>
      <c r="Y936" s="22">
        <v>0</v>
      </c>
      <c r="Z936" s="40">
        <f t="shared" si="22"/>
        <v>34.65</v>
      </c>
      <c r="AA936" s="41" t="str">
        <f t="shared" si="21"/>
        <v>Complete - No Adjustment</v>
      </c>
      <c r="AB936" s="43"/>
      <c r="AC936" s="17"/>
      <c r="AD936" s="17"/>
      <c r="AE936" s="17"/>
      <c r="AF936" s="17"/>
      <c r="AG936" s="17"/>
      <c r="AH936" s="17"/>
      <c r="AI936" s="17"/>
      <c r="AJ936" s="17"/>
    </row>
    <row r="937" spans="1:36" s="9" customFormat="1" x14ac:dyDescent="0.2">
      <c r="A937" s="9">
        <v>927</v>
      </c>
      <c r="B937" s="31" t="s">
        <v>37</v>
      </c>
      <c r="C937" s="31" t="s">
        <v>843</v>
      </c>
      <c r="D937" s="31" t="s">
        <v>844</v>
      </c>
      <c r="E937" s="31" t="s">
        <v>848</v>
      </c>
      <c r="F937" s="31" t="s">
        <v>577</v>
      </c>
      <c r="G937" s="31" t="s">
        <v>42</v>
      </c>
      <c r="H937" s="32">
        <v>42111</v>
      </c>
      <c r="I937" s="51">
        <v>42115</v>
      </c>
      <c r="J937" s="52">
        <v>2634.72</v>
      </c>
      <c r="K937" s="52">
        <v>21.63</v>
      </c>
      <c r="L937" s="53"/>
      <c r="M937" s="52" t="s">
        <v>849</v>
      </c>
      <c r="N937" s="53" t="s">
        <v>44</v>
      </c>
      <c r="O937" s="53" t="s">
        <v>96</v>
      </c>
      <c r="P937" s="53" t="s">
        <v>68</v>
      </c>
      <c r="Q937" s="53" t="s">
        <v>47</v>
      </c>
      <c r="R937" s="53" t="s">
        <v>48</v>
      </c>
      <c r="S937" s="31"/>
      <c r="T937" s="31" t="s">
        <v>850</v>
      </c>
      <c r="U937" s="31"/>
      <c r="V937" s="31"/>
      <c r="W937" s="40"/>
      <c r="X937" s="40"/>
      <c r="Y937" s="22">
        <v>0</v>
      </c>
      <c r="Z937" s="40">
        <f t="shared" si="22"/>
        <v>21.63</v>
      </c>
      <c r="AA937" s="41" t="str">
        <f t="shared" si="21"/>
        <v>Complete - No Adjustment</v>
      </c>
      <c r="AB937" s="43"/>
      <c r="AC937" s="17"/>
      <c r="AD937" s="17"/>
      <c r="AE937" s="17"/>
      <c r="AF937" s="17"/>
      <c r="AG937" s="17"/>
      <c r="AH937" s="17"/>
      <c r="AI937" s="17"/>
      <c r="AJ937" s="17"/>
    </row>
    <row r="938" spans="1:36" s="9" customFormat="1" x14ac:dyDescent="0.2">
      <c r="A938" s="9">
        <v>928</v>
      </c>
      <c r="B938" s="31" t="s">
        <v>37</v>
      </c>
      <c r="C938" s="31" t="s">
        <v>843</v>
      </c>
      <c r="D938" s="31" t="s">
        <v>844</v>
      </c>
      <c r="E938" s="31" t="s">
        <v>848</v>
      </c>
      <c r="F938" s="31" t="s">
        <v>577</v>
      </c>
      <c r="G938" s="31" t="s">
        <v>42</v>
      </c>
      <c r="H938" s="32">
        <v>42111</v>
      </c>
      <c r="I938" s="51">
        <v>42115</v>
      </c>
      <c r="J938" s="52">
        <v>2634.72</v>
      </c>
      <c r="K938" s="52">
        <v>4.25</v>
      </c>
      <c r="L938" s="53"/>
      <c r="M938" s="52" t="s">
        <v>849</v>
      </c>
      <c r="N938" s="53" t="s">
        <v>44</v>
      </c>
      <c r="O938" s="53" t="s">
        <v>96</v>
      </c>
      <c r="P938" s="53" t="s">
        <v>68</v>
      </c>
      <c r="Q938" s="53" t="s">
        <v>53</v>
      </c>
      <c r="R938" s="53" t="s">
        <v>48</v>
      </c>
      <c r="S938" s="31"/>
      <c r="T938" s="31" t="s">
        <v>850</v>
      </c>
      <c r="U938" s="31"/>
      <c r="V938" s="31"/>
      <c r="W938" s="40"/>
      <c r="X938" s="40"/>
      <c r="Y938" s="22">
        <v>0</v>
      </c>
      <c r="Z938" s="40">
        <f t="shared" si="22"/>
        <v>4.25</v>
      </c>
      <c r="AA938" s="41" t="str">
        <f t="shared" si="21"/>
        <v>Complete - No Adjustment</v>
      </c>
      <c r="AB938" s="43"/>
      <c r="AC938" s="17"/>
      <c r="AD938" s="17"/>
      <c r="AE938" s="17"/>
      <c r="AF938" s="17"/>
      <c r="AG938" s="17"/>
      <c r="AH938" s="17"/>
      <c r="AI938" s="17"/>
      <c r="AJ938" s="17"/>
    </row>
    <row r="939" spans="1:36" s="9" customFormat="1" x14ac:dyDescent="0.2">
      <c r="A939" s="9">
        <v>929</v>
      </c>
      <c r="B939" s="31" t="s">
        <v>37</v>
      </c>
      <c r="C939" s="31" t="s">
        <v>843</v>
      </c>
      <c r="D939" s="31" t="s">
        <v>844</v>
      </c>
      <c r="E939" s="31" t="s">
        <v>848</v>
      </c>
      <c r="F939" s="31" t="s">
        <v>577</v>
      </c>
      <c r="G939" s="31" t="s">
        <v>42</v>
      </c>
      <c r="H939" s="32">
        <v>42111</v>
      </c>
      <c r="I939" s="51">
        <v>42115</v>
      </c>
      <c r="J939" s="52">
        <v>2634.72</v>
      </c>
      <c r="K939" s="52">
        <v>26</v>
      </c>
      <c r="L939" s="53"/>
      <c r="M939" s="52" t="s">
        <v>849</v>
      </c>
      <c r="N939" s="53" t="s">
        <v>44</v>
      </c>
      <c r="O939" s="53" t="s">
        <v>96</v>
      </c>
      <c r="P939" s="53" t="s">
        <v>68</v>
      </c>
      <c r="Q939" s="53" t="s">
        <v>53</v>
      </c>
      <c r="R939" s="53" t="s">
        <v>48</v>
      </c>
      <c r="S939" s="31"/>
      <c r="T939" s="31" t="s">
        <v>850</v>
      </c>
      <c r="U939" s="31"/>
      <c r="V939" s="31"/>
      <c r="W939" s="40"/>
      <c r="X939" s="40"/>
      <c r="Y939" s="22">
        <v>0</v>
      </c>
      <c r="Z939" s="40">
        <f t="shared" si="22"/>
        <v>26</v>
      </c>
      <c r="AA939" s="41" t="str">
        <f t="shared" si="21"/>
        <v>Complete - No Adjustment</v>
      </c>
      <c r="AB939" s="43"/>
      <c r="AC939" s="17"/>
      <c r="AD939" s="17"/>
      <c r="AE939" s="17"/>
      <c r="AF939" s="17"/>
      <c r="AG939" s="17"/>
      <c r="AH939" s="17"/>
      <c r="AI939" s="17"/>
      <c r="AJ939" s="17"/>
    </row>
    <row r="940" spans="1:36" s="9" customFormat="1" x14ac:dyDescent="0.2">
      <c r="A940" s="9">
        <v>930</v>
      </c>
      <c r="B940" s="31" t="s">
        <v>37</v>
      </c>
      <c r="C940" s="31" t="s">
        <v>843</v>
      </c>
      <c r="D940" s="31" t="s">
        <v>844</v>
      </c>
      <c r="E940" s="31" t="s">
        <v>848</v>
      </c>
      <c r="F940" s="31" t="s">
        <v>577</v>
      </c>
      <c r="G940" s="31" t="s">
        <v>42</v>
      </c>
      <c r="H940" s="32">
        <v>42111</v>
      </c>
      <c r="I940" s="51">
        <v>42115</v>
      </c>
      <c r="J940" s="52">
        <v>2634.72</v>
      </c>
      <c r="K940" s="52">
        <v>271.2</v>
      </c>
      <c r="L940" s="53"/>
      <c r="M940" s="52" t="s">
        <v>849</v>
      </c>
      <c r="N940" s="53" t="s">
        <v>44</v>
      </c>
      <c r="O940" s="53" t="s">
        <v>96</v>
      </c>
      <c r="P940" s="53" t="s">
        <v>68</v>
      </c>
      <c r="Q940" s="53" t="s">
        <v>53</v>
      </c>
      <c r="R940" s="53" t="s">
        <v>48</v>
      </c>
      <c r="S940" s="31"/>
      <c r="T940" s="31" t="s">
        <v>850</v>
      </c>
      <c r="U940" s="31"/>
      <c r="V940" s="31"/>
      <c r="W940" s="40"/>
      <c r="X940" s="40"/>
      <c r="Y940" s="22">
        <v>0</v>
      </c>
      <c r="Z940" s="40">
        <f t="shared" si="22"/>
        <v>271.2</v>
      </c>
      <c r="AA940" s="41" t="str">
        <f t="shared" si="21"/>
        <v>Complete - No Adjustment</v>
      </c>
      <c r="AB940" s="43"/>
      <c r="AC940" s="17"/>
      <c r="AD940" s="17"/>
      <c r="AE940" s="17"/>
      <c r="AF940" s="17"/>
      <c r="AG940" s="17"/>
      <c r="AH940" s="17"/>
      <c r="AI940" s="17"/>
      <c r="AJ940" s="17"/>
    </row>
    <row r="941" spans="1:36" s="9" customFormat="1" x14ac:dyDescent="0.2">
      <c r="A941" s="9">
        <v>931</v>
      </c>
      <c r="B941" s="31" t="s">
        <v>37</v>
      </c>
      <c r="C941" s="31" t="s">
        <v>843</v>
      </c>
      <c r="D941" s="31" t="s">
        <v>844</v>
      </c>
      <c r="E941" s="31" t="s">
        <v>848</v>
      </c>
      <c r="F941" s="31" t="s">
        <v>577</v>
      </c>
      <c r="G941" s="31" t="s">
        <v>42</v>
      </c>
      <c r="H941" s="32">
        <v>42111</v>
      </c>
      <c r="I941" s="51">
        <v>42115</v>
      </c>
      <c r="J941" s="52">
        <v>2634.72</v>
      </c>
      <c r="K941" s="52">
        <v>168.37</v>
      </c>
      <c r="L941" s="53"/>
      <c r="M941" s="52" t="s">
        <v>849</v>
      </c>
      <c r="N941" s="53" t="s">
        <v>44</v>
      </c>
      <c r="O941" s="53" t="s">
        <v>96</v>
      </c>
      <c r="P941" s="53" t="s">
        <v>68</v>
      </c>
      <c r="Q941" s="53" t="s">
        <v>73</v>
      </c>
      <c r="R941" s="53" t="s">
        <v>48</v>
      </c>
      <c r="S941" s="31"/>
      <c r="T941" s="31" t="s">
        <v>850</v>
      </c>
      <c r="U941" s="31"/>
      <c r="V941" s="31"/>
      <c r="W941" s="40"/>
      <c r="X941" s="40"/>
      <c r="Y941" s="22">
        <v>0</v>
      </c>
      <c r="Z941" s="40">
        <f t="shared" si="22"/>
        <v>168.37</v>
      </c>
      <c r="AA941" s="41" t="str">
        <f t="shared" si="21"/>
        <v>Complete - No Adjustment</v>
      </c>
      <c r="AB941" s="43"/>
      <c r="AC941" s="17"/>
      <c r="AD941" s="17"/>
      <c r="AE941" s="17"/>
      <c r="AF941" s="17"/>
      <c r="AG941" s="17"/>
      <c r="AH941" s="17"/>
      <c r="AI941" s="17"/>
      <c r="AJ941" s="17"/>
    </row>
    <row r="942" spans="1:36" s="9" customFormat="1" x14ac:dyDescent="0.2">
      <c r="A942" s="9">
        <v>932</v>
      </c>
      <c r="B942" s="31" t="s">
        <v>37</v>
      </c>
      <c r="C942" s="31" t="s">
        <v>843</v>
      </c>
      <c r="D942" s="31" t="s">
        <v>844</v>
      </c>
      <c r="E942" s="31" t="s">
        <v>848</v>
      </c>
      <c r="F942" s="31" t="s">
        <v>577</v>
      </c>
      <c r="G942" s="31" t="s">
        <v>42</v>
      </c>
      <c r="H942" s="32">
        <v>42111</v>
      </c>
      <c r="I942" s="51">
        <v>42115</v>
      </c>
      <c r="J942" s="52">
        <v>2634.72</v>
      </c>
      <c r="K942" s="52">
        <v>38.49</v>
      </c>
      <c r="L942" s="53"/>
      <c r="M942" s="52" t="s">
        <v>849</v>
      </c>
      <c r="N942" s="53" t="s">
        <v>44</v>
      </c>
      <c r="O942" s="53" t="s">
        <v>96</v>
      </c>
      <c r="P942" s="53" t="s">
        <v>68</v>
      </c>
      <c r="Q942" s="53" t="s">
        <v>47</v>
      </c>
      <c r="R942" s="53" t="s">
        <v>48</v>
      </c>
      <c r="S942" s="31"/>
      <c r="T942" s="31" t="s">
        <v>850</v>
      </c>
      <c r="U942" s="31"/>
      <c r="V942" s="31"/>
      <c r="W942" s="40"/>
      <c r="X942" s="40"/>
      <c r="Y942" s="22">
        <v>0</v>
      </c>
      <c r="Z942" s="40">
        <f t="shared" si="22"/>
        <v>38.49</v>
      </c>
      <c r="AA942" s="41" t="str">
        <f t="shared" si="21"/>
        <v>Complete - No Adjustment</v>
      </c>
      <c r="AB942" s="43"/>
      <c r="AC942" s="17"/>
      <c r="AD942" s="17"/>
      <c r="AE942" s="17"/>
      <c r="AF942" s="17"/>
      <c r="AG942" s="17"/>
      <c r="AH942" s="17"/>
      <c r="AI942" s="17"/>
      <c r="AJ942" s="17"/>
    </row>
    <row r="943" spans="1:36" s="9" customFormat="1" x14ac:dyDescent="0.2">
      <c r="A943" s="9">
        <v>933</v>
      </c>
      <c r="B943" s="31" t="s">
        <v>37</v>
      </c>
      <c r="C943" s="31" t="s">
        <v>843</v>
      </c>
      <c r="D943" s="31" t="s">
        <v>844</v>
      </c>
      <c r="E943" s="31" t="s">
        <v>848</v>
      </c>
      <c r="F943" s="31" t="s">
        <v>577</v>
      </c>
      <c r="G943" s="31" t="s">
        <v>42</v>
      </c>
      <c r="H943" s="32">
        <v>42111</v>
      </c>
      <c r="I943" s="51">
        <v>42115</v>
      </c>
      <c r="J943" s="52">
        <v>2634.72</v>
      </c>
      <c r="K943" s="52">
        <v>147.32</v>
      </c>
      <c r="L943" s="53"/>
      <c r="M943" s="52" t="s">
        <v>849</v>
      </c>
      <c r="N943" s="53" t="s">
        <v>44</v>
      </c>
      <c r="O943" s="53" t="s">
        <v>96</v>
      </c>
      <c r="P943" s="53" t="s">
        <v>68</v>
      </c>
      <c r="Q943" s="53" t="s">
        <v>47</v>
      </c>
      <c r="R943" s="53" t="s">
        <v>48</v>
      </c>
      <c r="S943" s="31"/>
      <c r="T943" s="31" t="s">
        <v>850</v>
      </c>
      <c r="U943" s="31"/>
      <c r="V943" s="31"/>
      <c r="W943" s="40"/>
      <c r="X943" s="40"/>
      <c r="Y943" s="22">
        <v>0</v>
      </c>
      <c r="Z943" s="40">
        <f t="shared" si="22"/>
        <v>147.32</v>
      </c>
      <c r="AA943" s="41" t="str">
        <f t="shared" si="21"/>
        <v>Complete - No Adjustment</v>
      </c>
      <c r="AB943" s="43"/>
      <c r="AC943" s="17"/>
      <c r="AD943" s="17"/>
      <c r="AE943" s="17"/>
      <c r="AF943" s="17"/>
      <c r="AG943" s="17"/>
      <c r="AH943" s="17"/>
      <c r="AI943" s="17"/>
      <c r="AJ943" s="17"/>
    </row>
    <row r="944" spans="1:36" s="9" customFormat="1" x14ac:dyDescent="0.2">
      <c r="A944" s="9">
        <v>934</v>
      </c>
      <c r="B944" s="31" t="s">
        <v>37</v>
      </c>
      <c r="C944" s="31" t="s">
        <v>843</v>
      </c>
      <c r="D944" s="31" t="s">
        <v>844</v>
      </c>
      <c r="E944" s="31" t="s">
        <v>848</v>
      </c>
      <c r="F944" s="31" t="s">
        <v>577</v>
      </c>
      <c r="G944" s="31" t="s">
        <v>42</v>
      </c>
      <c r="H944" s="32">
        <v>42111</v>
      </c>
      <c r="I944" s="51">
        <v>42115</v>
      </c>
      <c r="J944" s="52">
        <v>2634.72</v>
      </c>
      <c r="K944" s="52">
        <v>31.87</v>
      </c>
      <c r="L944" s="53"/>
      <c r="M944" s="52" t="s">
        <v>849</v>
      </c>
      <c r="N944" s="53" t="s">
        <v>44</v>
      </c>
      <c r="O944" s="53" t="s">
        <v>96</v>
      </c>
      <c r="P944" s="53" t="s">
        <v>68</v>
      </c>
      <c r="Q944" s="53" t="s">
        <v>47</v>
      </c>
      <c r="R944" s="53" t="s">
        <v>48</v>
      </c>
      <c r="S944" s="31"/>
      <c r="T944" s="31" t="s">
        <v>850</v>
      </c>
      <c r="U944" s="31"/>
      <c r="V944" s="31"/>
      <c r="W944" s="40"/>
      <c r="X944" s="40"/>
      <c r="Y944" s="22">
        <v>0</v>
      </c>
      <c r="Z944" s="40">
        <f t="shared" si="22"/>
        <v>31.87</v>
      </c>
      <c r="AA944" s="41" t="str">
        <f t="shared" si="21"/>
        <v>Complete - No Adjustment</v>
      </c>
      <c r="AB944" s="43"/>
      <c r="AC944" s="17"/>
      <c r="AD944" s="17"/>
      <c r="AE944" s="17"/>
      <c r="AF944" s="17"/>
      <c r="AG944" s="17"/>
      <c r="AH944" s="17"/>
      <c r="AI944" s="17"/>
      <c r="AJ944" s="17"/>
    </row>
    <row r="945" spans="1:36" s="9" customFormat="1" x14ac:dyDescent="0.2">
      <c r="A945" s="9">
        <v>935</v>
      </c>
      <c r="B945" s="31" t="s">
        <v>37</v>
      </c>
      <c r="C945" s="31" t="s">
        <v>843</v>
      </c>
      <c r="D945" s="31" t="s">
        <v>844</v>
      </c>
      <c r="E945" s="31" t="s">
        <v>848</v>
      </c>
      <c r="F945" s="31" t="s">
        <v>577</v>
      </c>
      <c r="G945" s="31" t="s">
        <v>42</v>
      </c>
      <c r="H945" s="32">
        <v>42111</v>
      </c>
      <c r="I945" s="51">
        <v>42115</v>
      </c>
      <c r="J945" s="52">
        <v>2634.72</v>
      </c>
      <c r="K945" s="52">
        <v>60.75</v>
      </c>
      <c r="L945" s="53"/>
      <c r="M945" s="52" t="s">
        <v>849</v>
      </c>
      <c r="N945" s="53" t="s">
        <v>44</v>
      </c>
      <c r="O945" s="53" t="s">
        <v>96</v>
      </c>
      <c r="P945" s="53" t="s">
        <v>68</v>
      </c>
      <c r="Q945" s="53" t="s">
        <v>47</v>
      </c>
      <c r="R945" s="53" t="s">
        <v>48</v>
      </c>
      <c r="S945" s="31"/>
      <c r="T945" s="31" t="s">
        <v>850</v>
      </c>
      <c r="U945" s="31"/>
      <c r="V945" s="31"/>
      <c r="W945" s="40"/>
      <c r="X945" s="40" t="s">
        <v>612</v>
      </c>
      <c r="Y945" s="22">
        <v>60.75</v>
      </c>
      <c r="Z945" s="40">
        <f t="shared" si="22"/>
        <v>0</v>
      </c>
      <c r="AA945" s="41" t="str">
        <f t="shared" si="21"/>
        <v>Complete - With Adjustment</v>
      </c>
      <c r="AB945" s="43"/>
      <c r="AC945" s="17"/>
      <c r="AD945" s="17"/>
      <c r="AE945" s="17"/>
      <c r="AF945" s="17"/>
      <c r="AG945" s="17"/>
      <c r="AH945" s="17"/>
      <c r="AI945" s="17"/>
      <c r="AJ945" s="17"/>
    </row>
    <row r="946" spans="1:36" s="9" customFormat="1" x14ac:dyDescent="0.2">
      <c r="A946" s="9">
        <v>936</v>
      </c>
      <c r="B946" s="31" t="s">
        <v>37</v>
      </c>
      <c r="C946" s="31" t="s">
        <v>843</v>
      </c>
      <c r="D946" s="31" t="s">
        <v>844</v>
      </c>
      <c r="E946" s="31" t="s">
        <v>848</v>
      </c>
      <c r="F946" s="31" t="s">
        <v>577</v>
      </c>
      <c r="G946" s="31" t="s">
        <v>42</v>
      </c>
      <c r="H946" s="32">
        <v>42111</v>
      </c>
      <c r="I946" s="51">
        <v>42115</v>
      </c>
      <c r="J946" s="52">
        <v>2634.72</v>
      </c>
      <c r="K946" s="52">
        <v>134.79</v>
      </c>
      <c r="L946" s="53"/>
      <c r="M946" s="52" t="s">
        <v>849</v>
      </c>
      <c r="N946" s="53" t="s">
        <v>44</v>
      </c>
      <c r="O946" s="53" t="s">
        <v>96</v>
      </c>
      <c r="P946" s="53" t="s">
        <v>68</v>
      </c>
      <c r="Q946" s="53" t="s">
        <v>73</v>
      </c>
      <c r="R946" s="53" t="s">
        <v>48</v>
      </c>
      <c r="S946" s="31"/>
      <c r="T946" s="31" t="s">
        <v>850</v>
      </c>
      <c r="U946" s="31"/>
      <c r="V946" s="31"/>
      <c r="W946" s="40"/>
      <c r="X946" s="40"/>
      <c r="Y946" s="22">
        <v>0</v>
      </c>
      <c r="Z946" s="40">
        <f t="shared" si="22"/>
        <v>134.79</v>
      </c>
      <c r="AA946" s="41" t="str">
        <f t="shared" si="21"/>
        <v>Complete - No Adjustment</v>
      </c>
      <c r="AB946" s="43"/>
      <c r="AC946" s="17"/>
      <c r="AD946" s="17"/>
      <c r="AE946" s="17"/>
      <c r="AF946" s="17"/>
      <c r="AG946" s="17"/>
      <c r="AH946" s="17"/>
      <c r="AI946" s="17"/>
      <c r="AJ946" s="17"/>
    </row>
    <row r="947" spans="1:36" s="9" customFormat="1" x14ac:dyDescent="0.2">
      <c r="A947" s="9">
        <v>937</v>
      </c>
      <c r="B947" s="31" t="s">
        <v>37</v>
      </c>
      <c r="C947" s="31" t="s">
        <v>843</v>
      </c>
      <c r="D947" s="31" t="s">
        <v>844</v>
      </c>
      <c r="E947" s="31" t="s">
        <v>848</v>
      </c>
      <c r="F947" s="31" t="s">
        <v>577</v>
      </c>
      <c r="G947" s="31" t="s">
        <v>42</v>
      </c>
      <c r="H947" s="32">
        <v>42111</v>
      </c>
      <c r="I947" s="51">
        <v>42115</v>
      </c>
      <c r="J947" s="52">
        <v>2634.72</v>
      </c>
      <c r="K947" s="52">
        <v>134.79</v>
      </c>
      <c r="L947" s="53"/>
      <c r="M947" s="52" t="s">
        <v>849</v>
      </c>
      <c r="N947" s="53" t="s">
        <v>44</v>
      </c>
      <c r="O947" s="53" t="s">
        <v>96</v>
      </c>
      <c r="P947" s="53" t="s">
        <v>68</v>
      </c>
      <c r="Q947" s="53" t="s">
        <v>73</v>
      </c>
      <c r="R947" s="53" t="s">
        <v>48</v>
      </c>
      <c r="S947" s="31"/>
      <c r="T947" s="31" t="s">
        <v>850</v>
      </c>
      <c r="U947" s="31"/>
      <c r="V947" s="31"/>
      <c r="W947" s="40"/>
      <c r="X947" s="40"/>
      <c r="Y947" s="22">
        <v>0</v>
      </c>
      <c r="Z947" s="40">
        <f t="shared" si="22"/>
        <v>134.79</v>
      </c>
      <c r="AA947" s="41" t="str">
        <f t="shared" si="21"/>
        <v>Complete - No Adjustment</v>
      </c>
      <c r="AB947" s="43"/>
      <c r="AC947" s="17"/>
      <c r="AD947" s="17"/>
      <c r="AE947" s="17"/>
      <c r="AF947" s="17"/>
      <c r="AG947" s="17"/>
      <c r="AH947" s="17"/>
      <c r="AI947" s="17"/>
      <c r="AJ947" s="17"/>
    </row>
    <row r="948" spans="1:36" s="9" customFormat="1" x14ac:dyDescent="0.2">
      <c r="A948" s="9">
        <v>938</v>
      </c>
      <c r="B948" s="31" t="s">
        <v>37</v>
      </c>
      <c r="C948" s="31" t="s">
        <v>843</v>
      </c>
      <c r="D948" s="31" t="s">
        <v>844</v>
      </c>
      <c r="E948" s="31" t="s">
        <v>848</v>
      </c>
      <c r="F948" s="31" t="s">
        <v>577</v>
      </c>
      <c r="G948" s="31" t="s">
        <v>42</v>
      </c>
      <c r="H948" s="32">
        <v>42111</v>
      </c>
      <c r="I948" s="51">
        <v>42115</v>
      </c>
      <c r="J948" s="52">
        <v>2634.72</v>
      </c>
      <c r="K948" s="52">
        <v>5.6</v>
      </c>
      <c r="L948" s="53"/>
      <c r="M948" s="52" t="s">
        <v>849</v>
      </c>
      <c r="N948" s="53" t="s">
        <v>44</v>
      </c>
      <c r="O948" s="53" t="s">
        <v>96</v>
      </c>
      <c r="P948" s="53" t="s">
        <v>68</v>
      </c>
      <c r="Q948" s="53" t="s">
        <v>47</v>
      </c>
      <c r="R948" s="53" t="s">
        <v>48</v>
      </c>
      <c r="S948" s="31"/>
      <c r="T948" s="31" t="s">
        <v>850</v>
      </c>
      <c r="U948" s="31"/>
      <c r="V948" s="31"/>
      <c r="W948" s="40"/>
      <c r="X948" s="40"/>
      <c r="Y948" s="22">
        <v>0</v>
      </c>
      <c r="Z948" s="40">
        <f t="shared" si="22"/>
        <v>5.6</v>
      </c>
      <c r="AA948" s="41" t="str">
        <f t="shared" si="21"/>
        <v>Complete - No Adjustment</v>
      </c>
      <c r="AB948" s="43"/>
      <c r="AC948" s="17"/>
      <c r="AD948" s="17"/>
      <c r="AE948" s="17"/>
      <c r="AF948" s="17"/>
      <c r="AG948" s="17"/>
      <c r="AH948" s="17"/>
      <c r="AI948" s="17"/>
      <c r="AJ948" s="17"/>
    </row>
    <row r="949" spans="1:36" s="9" customFormat="1" hidden="1" x14ac:dyDescent="0.2">
      <c r="A949" s="9">
        <v>939</v>
      </c>
      <c r="B949" s="31" t="s">
        <v>37</v>
      </c>
      <c r="C949" s="31" t="s">
        <v>843</v>
      </c>
      <c r="D949" s="31" t="s">
        <v>844</v>
      </c>
      <c r="E949" s="31" t="s">
        <v>848</v>
      </c>
      <c r="F949" s="31" t="s">
        <v>577</v>
      </c>
      <c r="G949" s="31" t="s">
        <v>42</v>
      </c>
      <c r="H949" s="32">
        <v>42111</v>
      </c>
      <c r="I949" s="51">
        <v>42115</v>
      </c>
      <c r="J949" s="52">
        <v>2634.72</v>
      </c>
      <c r="K949" s="52">
        <v>3.79</v>
      </c>
      <c r="L949" s="53"/>
      <c r="M949" s="52" t="s">
        <v>849</v>
      </c>
      <c r="N949" s="53" t="s">
        <v>44</v>
      </c>
      <c r="O949" s="53" t="s">
        <v>96</v>
      </c>
      <c r="P949" s="53" t="s">
        <v>70</v>
      </c>
      <c r="Q949" s="53" t="s">
        <v>47</v>
      </c>
      <c r="R949" s="53" t="s">
        <v>48</v>
      </c>
      <c r="S949" s="31"/>
      <c r="T949" s="31" t="s">
        <v>850</v>
      </c>
      <c r="U949" s="31"/>
      <c r="V949" s="31"/>
      <c r="W949" s="40"/>
      <c r="X949" s="40" t="s">
        <v>0</v>
      </c>
      <c r="Y949" s="22">
        <v>3.79</v>
      </c>
      <c r="Z949" s="40">
        <f t="shared" si="22"/>
        <v>0</v>
      </c>
      <c r="AA949" s="41" t="str">
        <f t="shared" si="21"/>
        <v>Complete - With Adjustment</v>
      </c>
      <c r="AB949" s="43"/>
      <c r="AC949" s="17"/>
      <c r="AD949" s="17"/>
      <c r="AE949" s="17"/>
      <c r="AF949" s="17"/>
      <c r="AG949" s="17"/>
      <c r="AH949" s="17"/>
      <c r="AI949" s="17"/>
      <c r="AJ949" s="17"/>
    </row>
    <row r="950" spans="1:36" s="9" customFormat="1" x14ac:dyDescent="0.2">
      <c r="A950" s="9">
        <v>940</v>
      </c>
      <c r="B950" s="31" t="s">
        <v>37</v>
      </c>
      <c r="C950" s="31" t="s">
        <v>843</v>
      </c>
      <c r="D950" s="31" t="s">
        <v>844</v>
      </c>
      <c r="E950" s="31" t="s">
        <v>848</v>
      </c>
      <c r="F950" s="31" t="s">
        <v>577</v>
      </c>
      <c r="G950" s="31" t="s">
        <v>42</v>
      </c>
      <c r="H950" s="32">
        <v>42111</v>
      </c>
      <c r="I950" s="51">
        <v>42115</v>
      </c>
      <c r="J950" s="52">
        <v>2634.72</v>
      </c>
      <c r="K950" s="52">
        <v>14.9</v>
      </c>
      <c r="L950" s="53"/>
      <c r="M950" s="52" t="s">
        <v>849</v>
      </c>
      <c r="N950" s="53" t="s">
        <v>44</v>
      </c>
      <c r="O950" s="53" t="s">
        <v>96</v>
      </c>
      <c r="P950" s="53" t="s">
        <v>68</v>
      </c>
      <c r="Q950" s="53" t="s">
        <v>47</v>
      </c>
      <c r="R950" s="53" t="s">
        <v>48</v>
      </c>
      <c r="S950" s="31"/>
      <c r="T950" s="31" t="s">
        <v>850</v>
      </c>
      <c r="U950" s="31"/>
      <c r="V950" s="31"/>
      <c r="W950" s="40"/>
      <c r="X950" s="40"/>
      <c r="Y950" s="22">
        <v>0</v>
      </c>
      <c r="Z950" s="40">
        <f t="shared" si="22"/>
        <v>14.9</v>
      </c>
      <c r="AA950" s="41" t="str">
        <f t="shared" si="21"/>
        <v>Complete - No Adjustment</v>
      </c>
      <c r="AB950" s="43"/>
      <c r="AC950" s="17"/>
      <c r="AD950" s="17"/>
      <c r="AE950" s="17"/>
      <c r="AF950" s="17"/>
      <c r="AG950" s="17"/>
      <c r="AH950" s="17"/>
      <c r="AI950" s="17"/>
      <c r="AJ950" s="17"/>
    </row>
    <row r="951" spans="1:36" s="9" customFormat="1" x14ac:dyDescent="0.2">
      <c r="A951" s="9">
        <v>941</v>
      </c>
      <c r="B951" s="31" t="s">
        <v>37</v>
      </c>
      <c r="C951" s="31" t="s">
        <v>843</v>
      </c>
      <c r="D951" s="31" t="s">
        <v>844</v>
      </c>
      <c r="E951" s="31" t="s">
        <v>848</v>
      </c>
      <c r="F951" s="31" t="s">
        <v>577</v>
      </c>
      <c r="G951" s="31" t="s">
        <v>42</v>
      </c>
      <c r="H951" s="32">
        <v>42111</v>
      </c>
      <c r="I951" s="51">
        <v>42115</v>
      </c>
      <c r="J951" s="52">
        <v>2634.72</v>
      </c>
      <c r="K951" s="52">
        <v>33.9</v>
      </c>
      <c r="L951" s="53"/>
      <c r="M951" s="52" t="s">
        <v>849</v>
      </c>
      <c r="N951" s="53" t="s">
        <v>44</v>
      </c>
      <c r="O951" s="53" t="s">
        <v>96</v>
      </c>
      <c r="P951" s="53" t="s">
        <v>68</v>
      </c>
      <c r="Q951" s="53" t="s">
        <v>47</v>
      </c>
      <c r="R951" s="53" t="s">
        <v>48</v>
      </c>
      <c r="S951" s="31"/>
      <c r="T951" s="31" t="s">
        <v>850</v>
      </c>
      <c r="U951" s="31"/>
      <c r="V951" s="31"/>
      <c r="W951" s="40"/>
      <c r="X951" s="40" t="s">
        <v>647</v>
      </c>
      <c r="Y951" s="22">
        <v>0.41999999999999993</v>
      </c>
      <c r="Z951" s="40">
        <f t="shared" si="22"/>
        <v>33.479999999999997</v>
      </c>
      <c r="AA951" s="41" t="str">
        <f t="shared" si="21"/>
        <v>Complete - With Adjustment</v>
      </c>
      <c r="AB951" s="43"/>
      <c r="AC951" s="17"/>
      <c r="AD951" s="17"/>
      <c r="AE951" s="17"/>
      <c r="AF951" s="17"/>
      <c r="AG951" s="17"/>
      <c r="AH951" s="17"/>
      <c r="AI951" s="17"/>
      <c r="AJ951" s="17"/>
    </row>
    <row r="952" spans="1:36" s="9" customFormat="1" x14ac:dyDescent="0.2">
      <c r="A952" s="9">
        <v>942</v>
      </c>
      <c r="B952" s="31" t="s">
        <v>37</v>
      </c>
      <c r="C952" s="31" t="s">
        <v>843</v>
      </c>
      <c r="D952" s="31" t="s">
        <v>844</v>
      </c>
      <c r="E952" s="31" t="s">
        <v>848</v>
      </c>
      <c r="F952" s="31" t="s">
        <v>577</v>
      </c>
      <c r="G952" s="31" t="s">
        <v>42</v>
      </c>
      <c r="H952" s="32">
        <v>42111</v>
      </c>
      <c r="I952" s="51">
        <v>42115</v>
      </c>
      <c r="J952" s="52">
        <v>2634.72</v>
      </c>
      <c r="K952" s="52">
        <v>125.35</v>
      </c>
      <c r="L952" s="53"/>
      <c r="M952" s="52" t="s">
        <v>849</v>
      </c>
      <c r="N952" s="53" t="s">
        <v>44</v>
      </c>
      <c r="O952" s="53" t="s">
        <v>96</v>
      </c>
      <c r="P952" s="53" t="s">
        <v>68</v>
      </c>
      <c r="Q952" s="53" t="s">
        <v>73</v>
      </c>
      <c r="R952" s="53" t="s">
        <v>48</v>
      </c>
      <c r="S952" s="31"/>
      <c r="T952" s="31" t="s">
        <v>850</v>
      </c>
      <c r="U952" s="31"/>
      <c r="V952" s="31"/>
      <c r="W952" s="40"/>
      <c r="X952" s="40"/>
      <c r="Y952" s="22">
        <v>0</v>
      </c>
      <c r="Z952" s="40">
        <f t="shared" si="22"/>
        <v>125.35</v>
      </c>
      <c r="AA952" s="41" t="str">
        <f t="shared" si="21"/>
        <v>Complete - No Adjustment</v>
      </c>
      <c r="AB952" s="43"/>
      <c r="AC952" s="17"/>
      <c r="AD952" s="17"/>
      <c r="AE952" s="17"/>
      <c r="AF952" s="17"/>
      <c r="AG952" s="17"/>
      <c r="AH952" s="17"/>
      <c r="AI952" s="17"/>
      <c r="AJ952" s="17"/>
    </row>
    <row r="953" spans="1:36" s="9" customFormat="1" x14ac:dyDescent="0.2">
      <c r="A953" s="9">
        <v>943</v>
      </c>
      <c r="B953" s="31" t="s">
        <v>37</v>
      </c>
      <c r="C953" s="31" t="s">
        <v>851</v>
      </c>
      <c r="D953" s="31" t="s">
        <v>852</v>
      </c>
      <c r="E953" s="31" t="s">
        <v>853</v>
      </c>
      <c r="F953" s="31" t="s">
        <v>567</v>
      </c>
      <c r="G953" s="31" t="s">
        <v>42</v>
      </c>
      <c r="H953" s="32">
        <v>42100</v>
      </c>
      <c r="I953" s="51">
        <v>42102</v>
      </c>
      <c r="J953" s="52">
        <v>165.15</v>
      </c>
      <c r="K953" s="52">
        <v>165.15</v>
      </c>
      <c r="L953" s="53"/>
      <c r="M953" s="52" t="s">
        <v>854</v>
      </c>
      <c r="N953" s="53" t="s">
        <v>44</v>
      </c>
      <c r="O953" s="53" t="s">
        <v>60</v>
      </c>
      <c r="P953" s="53" t="s">
        <v>46</v>
      </c>
      <c r="Q953" s="53" t="s">
        <v>47</v>
      </c>
      <c r="R953" s="53" t="s">
        <v>48</v>
      </c>
      <c r="S953" s="31"/>
      <c r="T953" s="31" t="s">
        <v>855</v>
      </c>
      <c r="U953" s="31"/>
      <c r="V953" s="31"/>
      <c r="W953" s="40"/>
      <c r="X953" s="40"/>
      <c r="Y953" s="22">
        <v>0</v>
      </c>
      <c r="Z953" s="40">
        <f t="shared" si="22"/>
        <v>165.15</v>
      </c>
      <c r="AA953" s="41" t="str">
        <f t="shared" si="21"/>
        <v>Complete - No Adjustment</v>
      </c>
      <c r="AB953" s="43"/>
      <c r="AC953" s="17"/>
      <c r="AD953" s="17"/>
      <c r="AE953" s="17"/>
      <c r="AF953" s="17"/>
      <c r="AG953" s="17"/>
      <c r="AH953" s="17"/>
      <c r="AI953" s="17"/>
      <c r="AJ953" s="17"/>
    </row>
    <row r="954" spans="1:36" s="9" customFormat="1" x14ac:dyDescent="0.2">
      <c r="A954" s="9">
        <v>944</v>
      </c>
      <c r="B954" s="31" t="s">
        <v>37</v>
      </c>
      <c r="C954" s="31" t="s">
        <v>851</v>
      </c>
      <c r="D954" s="31" t="s">
        <v>852</v>
      </c>
      <c r="E954" s="31" t="s">
        <v>856</v>
      </c>
      <c r="F954" s="31" t="s">
        <v>534</v>
      </c>
      <c r="G954" s="31" t="s">
        <v>42</v>
      </c>
      <c r="H954" s="32">
        <v>42103</v>
      </c>
      <c r="I954" s="51">
        <v>42104</v>
      </c>
      <c r="J954" s="52">
        <v>789.99</v>
      </c>
      <c r="K954" s="52">
        <v>744.99</v>
      </c>
      <c r="L954" s="53"/>
      <c r="M954" s="52" t="s">
        <v>857</v>
      </c>
      <c r="N954" s="53" t="s">
        <v>44</v>
      </c>
      <c r="O954" s="53" t="s">
        <v>60</v>
      </c>
      <c r="P954" s="53" t="s">
        <v>46</v>
      </c>
      <c r="Q954" s="53" t="s">
        <v>47</v>
      </c>
      <c r="R954" s="53" t="s">
        <v>48</v>
      </c>
      <c r="S954" s="31"/>
      <c r="T954" s="31" t="s">
        <v>858</v>
      </c>
      <c r="U954" s="31"/>
      <c r="V954" s="31"/>
      <c r="W954" s="40"/>
      <c r="X954" s="40" t="s">
        <v>859</v>
      </c>
      <c r="Y954" s="22">
        <v>744.99</v>
      </c>
      <c r="Z954" s="40">
        <f t="shared" si="22"/>
        <v>0</v>
      </c>
      <c r="AA954" s="41" t="str">
        <f t="shared" si="21"/>
        <v>Complete - With Adjustment</v>
      </c>
      <c r="AB954" s="43"/>
      <c r="AC954" s="17"/>
      <c r="AD954" s="17"/>
      <c r="AE954" s="17"/>
      <c r="AF954" s="17"/>
      <c r="AG954" s="17"/>
      <c r="AH954" s="17"/>
      <c r="AI954" s="17"/>
      <c r="AJ954" s="17"/>
    </row>
    <row r="955" spans="1:36" s="9" customFormat="1" x14ac:dyDescent="0.2">
      <c r="A955" s="9">
        <v>945</v>
      </c>
      <c r="B955" s="31" t="s">
        <v>37</v>
      </c>
      <c r="C955" s="31" t="s">
        <v>851</v>
      </c>
      <c r="D955" s="31" t="s">
        <v>852</v>
      </c>
      <c r="E955" s="31" t="s">
        <v>856</v>
      </c>
      <c r="F955" s="31" t="s">
        <v>534</v>
      </c>
      <c r="G955" s="31" t="s">
        <v>42</v>
      </c>
      <c r="H955" s="32">
        <v>42103</v>
      </c>
      <c r="I955" s="51">
        <v>42104</v>
      </c>
      <c r="J955" s="52">
        <v>789.99</v>
      </c>
      <c r="K955" s="52">
        <v>45</v>
      </c>
      <c r="L955" s="53"/>
      <c r="M955" s="52" t="s">
        <v>857</v>
      </c>
      <c r="N955" s="53" t="s">
        <v>44</v>
      </c>
      <c r="O955" s="53" t="s">
        <v>60</v>
      </c>
      <c r="P955" s="53" t="s">
        <v>46</v>
      </c>
      <c r="Q955" s="53" t="s">
        <v>860</v>
      </c>
      <c r="R955" s="53" t="s">
        <v>48</v>
      </c>
      <c r="S955" s="31"/>
      <c r="T955" s="31" t="s">
        <v>858</v>
      </c>
      <c r="U955" s="31"/>
      <c r="V955" s="31"/>
      <c r="W955" s="40"/>
      <c r="X955" s="40" t="s">
        <v>859</v>
      </c>
      <c r="Y955" s="22">
        <v>45</v>
      </c>
      <c r="Z955" s="40">
        <f t="shared" si="22"/>
        <v>0</v>
      </c>
      <c r="AA955" s="41" t="str">
        <f t="shared" si="21"/>
        <v>Complete - With Adjustment</v>
      </c>
      <c r="AB955" s="43"/>
      <c r="AC955" s="17"/>
      <c r="AD955" s="17"/>
      <c r="AE955" s="17"/>
      <c r="AF955" s="17"/>
      <c r="AG955" s="17"/>
      <c r="AH955" s="17"/>
      <c r="AI955" s="17"/>
      <c r="AJ955" s="17"/>
    </row>
    <row r="956" spans="1:36" s="9" customFormat="1" x14ac:dyDescent="0.2">
      <c r="A956" s="9">
        <v>946</v>
      </c>
      <c r="B956" s="31" t="s">
        <v>37</v>
      </c>
      <c r="C956" s="31" t="s">
        <v>851</v>
      </c>
      <c r="D956" s="31" t="s">
        <v>852</v>
      </c>
      <c r="E956" s="31" t="s">
        <v>861</v>
      </c>
      <c r="F956" s="31" t="s">
        <v>862</v>
      </c>
      <c r="G956" s="31" t="s">
        <v>42</v>
      </c>
      <c r="H956" s="32">
        <v>42116</v>
      </c>
      <c r="I956" s="51">
        <v>42121</v>
      </c>
      <c r="J956" s="52">
        <v>207.2</v>
      </c>
      <c r="K956" s="52">
        <v>198.2</v>
      </c>
      <c r="L956" s="53"/>
      <c r="M956" s="52" t="s">
        <v>863</v>
      </c>
      <c r="N956" s="53" t="s">
        <v>44</v>
      </c>
      <c r="O956" s="53" t="s">
        <v>60</v>
      </c>
      <c r="P956" s="53" t="s">
        <v>46</v>
      </c>
      <c r="Q956" s="53" t="s">
        <v>53</v>
      </c>
      <c r="R956" s="53" t="s">
        <v>48</v>
      </c>
      <c r="S956" s="31"/>
      <c r="T956" s="31" t="s">
        <v>864</v>
      </c>
      <c r="U956" s="31"/>
      <c r="V956" s="31"/>
      <c r="W956" s="40"/>
      <c r="X956" s="40"/>
      <c r="Y956" s="22">
        <v>0</v>
      </c>
      <c r="Z956" s="40">
        <f t="shared" si="22"/>
        <v>198.2</v>
      </c>
      <c r="AA956" s="41" t="str">
        <f t="shared" si="21"/>
        <v>Complete - No Adjustment</v>
      </c>
      <c r="AB956" s="43"/>
      <c r="AC956" s="17"/>
      <c r="AD956" s="17"/>
      <c r="AE956" s="17"/>
      <c r="AF956" s="17"/>
      <c r="AG956" s="17"/>
      <c r="AH956" s="17"/>
      <c r="AI956" s="17"/>
      <c r="AJ956" s="17"/>
    </row>
    <row r="957" spans="1:36" s="9" customFormat="1" x14ac:dyDescent="0.2">
      <c r="A957" s="9">
        <v>947</v>
      </c>
      <c r="B957" s="31" t="s">
        <v>37</v>
      </c>
      <c r="C957" s="31" t="s">
        <v>851</v>
      </c>
      <c r="D957" s="31" t="s">
        <v>852</v>
      </c>
      <c r="E957" s="31" t="s">
        <v>861</v>
      </c>
      <c r="F957" s="31" t="s">
        <v>862</v>
      </c>
      <c r="G957" s="31" t="s">
        <v>42</v>
      </c>
      <c r="H957" s="32">
        <v>42116</v>
      </c>
      <c r="I957" s="51">
        <v>42121</v>
      </c>
      <c r="J957" s="52">
        <v>207.2</v>
      </c>
      <c r="K957" s="52">
        <v>9</v>
      </c>
      <c r="L957" s="53"/>
      <c r="M957" s="52" t="s">
        <v>863</v>
      </c>
      <c r="N957" s="53" t="s">
        <v>44</v>
      </c>
      <c r="O957" s="53" t="s">
        <v>60</v>
      </c>
      <c r="P957" s="53" t="s">
        <v>46</v>
      </c>
      <c r="Q957" s="53" t="s">
        <v>53</v>
      </c>
      <c r="R957" s="53" t="s">
        <v>48</v>
      </c>
      <c r="S957" s="31"/>
      <c r="T957" s="31" t="s">
        <v>864</v>
      </c>
      <c r="U957" s="31"/>
      <c r="V957" s="31"/>
      <c r="W957" s="40"/>
      <c r="X957" s="40"/>
      <c r="Y957" s="22">
        <v>0</v>
      </c>
      <c r="Z957" s="40">
        <f t="shared" si="22"/>
        <v>9</v>
      </c>
      <c r="AA957" s="41" t="str">
        <f t="shared" si="21"/>
        <v>Complete - No Adjustment</v>
      </c>
      <c r="AB957" s="43"/>
      <c r="AC957" s="17"/>
      <c r="AD957" s="17"/>
      <c r="AE957" s="17"/>
      <c r="AF957" s="17"/>
      <c r="AG957" s="17"/>
      <c r="AH957" s="17"/>
      <c r="AI957" s="17"/>
      <c r="AJ957" s="17"/>
    </row>
    <row r="958" spans="1:36" s="9" customFormat="1" x14ac:dyDescent="0.2">
      <c r="A958" s="9">
        <v>948</v>
      </c>
      <c r="B958" s="31" t="s">
        <v>37</v>
      </c>
      <c r="C958" s="31" t="s">
        <v>325</v>
      </c>
      <c r="D958" s="31" t="s">
        <v>326</v>
      </c>
      <c r="E958" s="31" t="s">
        <v>865</v>
      </c>
      <c r="F958" s="31" t="s">
        <v>534</v>
      </c>
      <c r="G958" s="31" t="s">
        <v>42</v>
      </c>
      <c r="H958" s="32">
        <v>42102</v>
      </c>
      <c r="I958" s="51">
        <v>42104</v>
      </c>
      <c r="J958" s="52">
        <v>315.99</v>
      </c>
      <c r="K958" s="52">
        <v>34.64</v>
      </c>
      <c r="L958" s="53"/>
      <c r="M958" s="52" t="s">
        <v>866</v>
      </c>
      <c r="N958" s="53" t="s">
        <v>44</v>
      </c>
      <c r="O958" s="53" t="s">
        <v>103</v>
      </c>
      <c r="P958" s="53" t="s">
        <v>68</v>
      </c>
      <c r="Q958" s="53" t="s">
        <v>150</v>
      </c>
      <c r="R958" s="53" t="s">
        <v>48</v>
      </c>
      <c r="S958" s="31"/>
      <c r="T958" s="31" t="s">
        <v>867</v>
      </c>
      <c r="U958" s="31"/>
      <c r="V958" s="31"/>
      <c r="W958" s="40"/>
      <c r="X958" s="40" t="s">
        <v>868</v>
      </c>
      <c r="Y958" s="22">
        <v>34.64</v>
      </c>
      <c r="Z958" s="40">
        <f t="shared" si="22"/>
        <v>0</v>
      </c>
      <c r="AA958" s="41" t="str">
        <f t="shared" si="21"/>
        <v>Complete - With Adjustment</v>
      </c>
      <c r="AB958" s="43"/>
      <c r="AC958" s="17"/>
      <c r="AD958" s="17"/>
      <c r="AE958" s="17"/>
      <c r="AF958" s="17"/>
      <c r="AG958" s="17"/>
      <c r="AH958" s="17"/>
      <c r="AI958" s="17"/>
      <c r="AJ958" s="17"/>
    </row>
    <row r="959" spans="1:36" s="9" customFormat="1" x14ac:dyDescent="0.2">
      <c r="A959" s="9">
        <v>949</v>
      </c>
      <c r="B959" s="31" t="s">
        <v>37</v>
      </c>
      <c r="C959" s="31" t="s">
        <v>325</v>
      </c>
      <c r="D959" s="31" t="s">
        <v>326</v>
      </c>
      <c r="E959" s="31" t="s">
        <v>865</v>
      </c>
      <c r="F959" s="31" t="s">
        <v>534</v>
      </c>
      <c r="G959" s="31" t="s">
        <v>42</v>
      </c>
      <c r="H959" s="32">
        <v>42102</v>
      </c>
      <c r="I959" s="51">
        <v>42104</v>
      </c>
      <c r="J959" s="52">
        <v>315.99</v>
      </c>
      <c r="K959" s="52">
        <v>14.9</v>
      </c>
      <c r="L959" s="53"/>
      <c r="M959" s="52" t="s">
        <v>866</v>
      </c>
      <c r="N959" s="53" t="s">
        <v>44</v>
      </c>
      <c r="O959" s="53" t="s">
        <v>103</v>
      </c>
      <c r="P959" s="53" t="s">
        <v>68</v>
      </c>
      <c r="Q959" s="53" t="s">
        <v>47</v>
      </c>
      <c r="R959" s="53" t="s">
        <v>48</v>
      </c>
      <c r="S959" s="31"/>
      <c r="T959" s="31" t="s">
        <v>867</v>
      </c>
      <c r="U959" s="31"/>
      <c r="V959" s="31"/>
      <c r="W959" s="40"/>
      <c r="X959" s="40"/>
      <c r="Y959" s="22">
        <v>0</v>
      </c>
      <c r="Z959" s="40">
        <f t="shared" si="22"/>
        <v>14.9</v>
      </c>
      <c r="AA959" s="41" t="str">
        <f t="shared" si="21"/>
        <v>Complete - No Adjustment</v>
      </c>
      <c r="AB959" s="43"/>
      <c r="AC959" s="17"/>
      <c r="AD959" s="17"/>
      <c r="AE959" s="17"/>
      <c r="AF959" s="17"/>
      <c r="AG959" s="17"/>
      <c r="AH959" s="17"/>
      <c r="AI959" s="17"/>
      <c r="AJ959" s="17"/>
    </row>
    <row r="960" spans="1:36" s="9" customFormat="1" x14ac:dyDescent="0.2">
      <c r="A960" s="9">
        <v>950</v>
      </c>
      <c r="B960" s="31" t="s">
        <v>37</v>
      </c>
      <c r="C960" s="31" t="s">
        <v>325</v>
      </c>
      <c r="D960" s="31" t="s">
        <v>326</v>
      </c>
      <c r="E960" s="31" t="s">
        <v>865</v>
      </c>
      <c r="F960" s="31" t="s">
        <v>534</v>
      </c>
      <c r="G960" s="31" t="s">
        <v>42</v>
      </c>
      <c r="H960" s="32">
        <v>42102</v>
      </c>
      <c r="I960" s="51">
        <v>42104</v>
      </c>
      <c r="J960" s="52">
        <v>315.99</v>
      </c>
      <c r="K960" s="52">
        <v>141.1</v>
      </c>
      <c r="L960" s="53"/>
      <c r="M960" s="52" t="s">
        <v>866</v>
      </c>
      <c r="N960" s="53" t="s">
        <v>44</v>
      </c>
      <c r="O960" s="53" t="s">
        <v>103</v>
      </c>
      <c r="P960" s="53" t="s">
        <v>68</v>
      </c>
      <c r="Q960" s="53" t="s">
        <v>150</v>
      </c>
      <c r="R960" s="53" t="s">
        <v>48</v>
      </c>
      <c r="S960" s="31"/>
      <c r="T960" s="31" t="s">
        <v>867</v>
      </c>
      <c r="U960" s="31"/>
      <c r="V960" s="31"/>
      <c r="W960" s="40"/>
      <c r="X960" s="40" t="s">
        <v>588</v>
      </c>
      <c r="Y960" s="22">
        <v>141.1</v>
      </c>
      <c r="Z960" s="40">
        <f t="shared" si="22"/>
        <v>0</v>
      </c>
      <c r="AA960" s="41" t="str">
        <f t="shared" si="21"/>
        <v>Complete - With Adjustment</v>
      </c>
      <c r="AB960" s="43"/>
      <c r="AC960" s="17"/>
      <c r="AD960" s="17"/>
      <c r="AE960" s="17"/>
      <c r="AF960" s="17"/>
      <c r="AG960" s="17"/>
      <c r="AH960" s="17"/>
      <c r="AI960" s="17"/>
      <c r="AJ960" s="17"/>
    </row>
    <row r="961" spans="1:36" s="9" customFormat="1" x14ac:dyDescent="0.2">
      <c r="A961" s="9">
        <v>951</v>
      </c>
      <c r="B961" s="31" t="s">
        <v>37</v>
      </c>
      <c r="C961" s="31" t="s">
        <v>325</v>
      </c>
      <c r="D961" s="31" t="s">
        <v>326</v>
      </c>
      <c r="E961" s="31" t="s">
        <v>865</v>
      </c>
      <c r="F961" s="31" t="s">
        <v>534</v>
      </c>
      <c r="G961" s="31" t="s">
        <v>42</v>
      </c>
      <c r="H961" s="32">
        <v>42102</v>
      </c>
      <c r="I961" s="51">
        <v>42104</v>
      </c>
      <c r="J961" s="52">
        <v>315.99</v>
      </c>
      <c r="K961" s="52">
        <v>125.35</v>
      </c>
      <c r="L961" s="53"/>
      <c r="M961" s="52" t="s">
        <v>866</v>
      </c>
      <c r="N961" s="53" t="s">
        <v>44</v>
      </c>
      <c r="O961" s="53" t="s">
        <v>103</v>
      </c>
      <c r="P961" s="53" t="s">
        <v>68</v>
      </c>
      <c r="Q961" s="53" t="s">
        <v>73</v>
      </c>
      <c r="R961" s="53" t="s">
        <v>48</v>
      </c>
      <c r="S961" s="31"/>
      <c r="T961" s="31" t="s">
        <v>867</v>
      </c>
      <c r="U961" s="31"/>
      <c r="V961" s="31"/>
      <c r="W961" s="40"/>
      <c r="X961" s="40"/>
      <c r="Y961" s="22">
        <v>0</v>
      </c>
      <c r="Z961" s="40">
        <f t="shared" si="22"/>
        <v>125.35</v>
      </c>
      <c r="AA961" s="41" t="str">
        <f t="shared" si="21"/>
        <v>Complete - No Adjustment</v>
      </c>
      <c r="AB961" s="43"/>
      <c r="AC961" s="17"/>
      <c r="AD961" s="17"/>
      <c r="AE961" s="17"/>
      <c r="AF961" s="17"/>
      <c r="AG961" s="17"/>
      <c r="AH961" s="17"/>
      <c r="AI961" s="17"/>
      <c r="AJ961" s="17"/>
    </row>
    <row r="962" spans="1:36" s="9" customFormat="1" x14ac:dyDescent="0.2">
      <c r="A962" s="9">
        <v>952</v>
      </c>
      <c r="B962" s="31" t="s">
        <v>37</v>
      </c>
      <c r="C962" s="31" t="s">
        <v>330</v>
      </c>
      <c r="D962" s="31" t="s">
        <v>331</v>
      </c>
      <c r="E962" s="31" t="s">
        <v>869</v>
      </c>
      <c r="F962" s="31" t="s">
        <v>682</v>
      </c>
      <c r="G962" s="31" t="s">
        <v>42</v>
      </c>
      <c r="H962" s="32">
        <v>42095</v>
      </c>
      <c r="I962" s="51">
        <v>42100</v>
      </c>
      <c r="J962" s="52">
        <v>310.51</v>
      </c>
      <c r="K962" s="52">
        <v>310.51</v>
      </c>
      <c r="L962" s="53"/>
      <c r="M962" s="52" t="s">
        <v>870</v>
      </c>
      <c r="N962" s="53" t="s">
        <v>44</v>
      </c>
      <c r="O962" s="53" t="s">
        <v>334</v>
      </c>
      <c r="P962" s="53" t="s">
        <v>224</v>
      </c>
      <c r="Q962" s="53" t="s">
        <v>53</v>
      </c>
      <c r="R962" s="53" t="s">
        <v>48</v>
      </c>
      <c r="S962" s="31"/>
      <c r="T962" s="31" t="s">
        <v>871</v>
      </c>
      <c r="U962" s="31"/>
      <c r="V962" s="31"/>
      <c r="W962" s="40"/>
      <c r="X962" s="40"/>
      <c r="Y962" s="22">
        <v>0</v>
      </c>
      <c r="Z962" s="40">
        <f t="shared" si="22"/>
        <v>310.51</v>
      </c>
      <c r="AA962" s="41" t="str">
        <f t="shared" si="21"/>
        <v>Complete - No Adjustment</v>
      </c>
      <c r="AB962" s="43"/>
      <c r="AC962" s="17"/>
      <c r="AD962" s="17"/>
      <c r="AE962" s="17"/>
      <c r="AF962" s="17"/>
      <c r="AG962" s="17"/>
      <c r="AH962" s="17"/>
      <c r="AI962" s="17"/>
      <c r="AJ962" s="17"/>
    </row>
    <row r="963" spans="1:36" s="9" customFormat="1" x14ac:dyDescent="0.2">
      <c r="A963" s="9">
        <v>953</v>
      </c>
      <c r="B963" s="31" t="s">
        <v>37</v>
      </c>
      <c r="C963" s="31" t="s">
        <v>330</v>
      </c>
      <c r="D963" s="31" t="s">
        <v>331</v>
      </c>
      <c r="E963" s="31" t="s">
        <v>872</v>
      </c>
      <c r="F963" s="31" t="s">
        <v>584</v>
      </c>
      <c r="G963" s="31" t="s">
        <v>42</v>
      </c>
      <c r="H963" s="32">
        <v>42114</v>
      </c>
      <c r="I963" s="51">
        <v>42116</v>
      </c>
      <c r="J963" s="52">
        <v>607.08000000000004</v>
      </c>
      <c r="K963" s="52">
        <v>430</v>
      </c>
      <c r="L963" s="53"/>
      <c r="M963" s="52" t="s">
        <v>873</v>
      </c>
      <c r="N963" s="53" t="s">
        <v>44</v>
      </c>
      <c r="O963" s="53" t="s">
        <v>103</v>
      </c>
      <c r="P963" s="53" t="s">
        <v>224</v>
      </c>
      <c r="Q963" s="53" t="s">
        <v>53</v>
      </c>
      <c r="R963" s="53" t="s">
        <v>48</v>
      </c>
      <c r="S963" s="31"/>
      <c r="T963" s="31" t="s">
        <v>874</v>
      </c>
      <c r="U963" s="31"/>
      <c r="V963" s="31"/>
      <c r="W963" s="40"/>
      <c r="X963" s="40"/>
      <c r="Y963" s="22">
        <v>0</v>
      </c>
      <c r="Z963" s="40">
        <f t="shared" si="22"/>
        <v>430</v>
      </c>
      <c r="AA963" s="41" t="str">
        <f t="shared" si="21"/>
        <v>Complete - No Adjustment</v>
      </c>
      <c r="AB963" s="43"/>
      <c r="AC963" s="17"/>
      <c r="AD963" s="17"/>
      <c r="AE963" s="17"/>
      <c r="AF963" s="17"/>
      <c r="AG963" s="17"/>
      <c r="AH963" s="17"/>
      <c r="AI963" s="17"/>
      <c r="AJ963" s="17"/>
    </row>
    <row r="964" spans="1:36" s="9" customFormat="1" x14ac:dyDescent="0.2">
      <c r="A964" s="9">
        <v>954</v>
      </c>
      <c r="B964" s="31" t="s">
        <v>37</v>
      </c>
      <c r="C964" s="31" t="s">
        <v>330</v>
      </c>
      <c r="D964" s="31" t="s">
        <v>331</v>
      </c>
      <c r="E964" s="31" t="s">
        <v>872</v>
      </c>
      <c r="F964" s="31" t="s">
        <v>584</v>
      </c>
      <c r="G964" s="31" t="s">
        <v>42</v>
      </c>
      <c r="H964" s="32">
        <v>42114</v>
      </c>
      <c r="I964" s="51">
        <v>42116</v>
      </c>
      <c r="J964" s="52">
        <v>607.08000000000004</v>
      </c>
      <c r="K964" s="52">
        <v>17.34</v>
      </c>
      <c r="L964" s="53"/>
      <c r="M964" s="52" t="s">
        <v>873</v>
      </c>
      <c r="N964" s="53" t="s">
        <v>44</v>
      </c>
      <c r="O964" s="53" t="s">
        <v>334</v>
      </c>
      <c r="P964" s="53" t="s">
        <v>224</v>
      </c>
      <c r="Q964" s="53" t="s">
        <v>53</v>
      </c>
      <c r="R964" s="53" t="s">
        <v>48</v>
      </c>
      <c r="S964" s="31"/>
      <c r="T964" s="31" t="s">
        <v>874</v>
      </c>
      <c r="U964" s="31"/>
      <c r="V964" s="31"/>
      <c r="W964" s="40"/>
      <c r="X964" s="40"/>
      <c r="Y964" s="22">
        <v>0</v>
      </c>
      <c r="Z964" s="40">
        <f t="shared" si="22"/>
        <v>17.34</v>
      </c>
      <c r="AA964" s="41" t="str">
        <f t="shared" si="21"/>
        <v>Complete - No Adjustment</v>
      </c>
      <c r="AB964" s="43"/>
      <c r="AC964" s="17"/>
      <c r="AD964" s="17"/>
      <c r="AE964" s="17"/>
      <c r="AF964" s="17"/>
      <c r="AG964" s="17"/>
      <c r="AH964" s="17"/>
      <c r="AI964" s="17"/>
      <c r="AJ964" s="17"/>
    </row>
    <row r="965" spans="1:36" s="9" customFormat="1" x14ac:dyDescent="0.2">
      <c r="A965" s="9">
        <v>955</v>
      </c>
      <c r="B965" s="31" t="s">
        <v>37</v>
      </c>
      <c r="C965" s="31" t="s">
        <v>330</v>
      </c>
      <c r="D965" s="31" t="s">
        <v>331</v>
      </c>
      <c r="E965" s="31" t="s">
        <v>872</v>
      </c>
      <c r="F965" s="31" t="s">
        <v>584</v>
      </c>
      <c r="G965" s="31" t="s">
        <v>42</v>
      </c>
      <c r="H965" s="32">
        <v>42114</v>
      </c>
      <c r="I965" s="51">
        <v>42116</v>
      </c>
      <c r="J965" s="52">
        <v>607.08000000000004</v>
      </c>
      <c r="K965" s="52">
        <v>13.36</v>
      </c>
      <c r="L965" s="53"/>
      <c r="M965" s="52" t="s">
        <v>873</v>
      </c>
      <c r="N965" s="53" t="s">
        <v>44</v>
      </c>
      <c r="O965" s="53" t="s">
        <v>103</v>
      </c>
      <c r="P965" s="53" t="s">
        <v>224</v>
      </c>
      <c r="Q965" s="53" t="s">
        <v>53</v>
      </c>
      <c r="R965" s="53" t="s">
        <v>48</v>
      </c>
      <c r="S965" s="31"/>
      <c r="T965" s="31" t="s">
        <v>874</v>
      </c>
      <c r="U965" s="31"/>
      <c r="V965" s="31"/>
      <c r="W965" s="40"/>
      <c r="X965" s="40"/>
      <c r="Y965" s="22">
        <v>0</v>
      </c>
      <c r="Z965" s="40">
        <f t="shared" si="22"/>
        <v>13.36</v>
      </c>
      <c r="AA965" s="41" t="str">
        <f t="shared" si="21"/>
        <v>Complete - No Adjustment</v>
      </c>
      <c r="AB965" s="43"/>
      <c r="AC965" s="17"/>
      <c r="AD965" s="17"/>
      <c r="AE965" s="17"/>
      <c r="AF965" s="17"/>
      <c r="AG965" s="17"/>
      <c r="AH965" s="17"/>
      <c r="AI965" s="17"/>
      <c r="AJ965" s="17"/>
    </row>
    <row r="966" spans="1:36" s="9" customFormat="1" x14ac:dyDescent="0.2">
      <c r="A966" s="9">
        <v>956</v>
      </c>
      <c r="B966" s="31" t="s">
        <v>37</v>
      </c>
      <c r="C966" s="31" t="s">
        <v>330</v>
      </c>
      <c r="D966" s="31" t="s">
        <v>331</v>
      </c>
      <c r="E966" s="31" t="s">
        <v>872</v>
      </c>
      <c r="F966" s="31" t="s">
        <v>584</v>
      </c>
      <c r="G966" s="31" t="s">
        <v>42</v>
      </c>
      <c r="H966" s="32">
        <v>42114</v>
      </c>
      <c r="I966" s="51">
        <v>42116</v>
      </c>
      <c r="J966" s="52">
        <v>607.08000000000004</v>
      </c>
      <c r="K966" s="52">
        <v>146.38</v>
      </c>
      <c r="L966" s="53"/>
      <c r="M966" s="52" t="s">
        <v>873</v>
      </c>
      <c r="N966" s="53" t="s">
        <v>44</v>
      </c>
      <c r="O966" s="53" t="s">
        <v>103</v>
      </c>
      <c r="P966" s="53" t="s">
        <v>224</v>
      </c>
      <c r="Q966" s="53" t="s">
        <v>73</v>
      </c>
      <c r="R966" s="53" t="s">
        <v>48</v>
      </c>
      <c r="S966" s="31"/>
      <c r="T966" s="31" t="s">
        <v>874</v>
      </c>
      <c r="U966" s="31"/>
      <c r="V966" s="31"/>
      <c r="W966" s="40"/>
      <c r="X966" s="40"/>
      <c r="Y966" s="22">
        <v>0</v>
      </c>
      <c r="Z966" s="40">
        <f t="shared" si="22"/>
        <v>146.38</v>
      </c>
      <c r="AA966" s="41" t="str">
        <f t="shared" ref="AA966:AA1029" si="23">IF(Y966&lt;&gt;0,"Complete - With Adjustment","Complete - No Adjustment")</f>
        <v>Complete - No Adjustment</v>
      </c>
      <c r="AB966" s="43"/>
      <c r="AC966" s="17"/>
      <c r="AD966" s="17"/>
      <c r="AE966" s="17"/>
      <c r="AF966" s="17"/>
      <c r="AG966" s="17"/>
      <c r="AH966" s="17"/>
      <c r="AI966" s="17"/>
      <c r="AJ966" s="17"/>
    </row>
    <row r="967" spans="1:36" s="9" customFormat="1" x14ac:dyDescent="0.2">
      <c r="A967" s="9">
        <v>957</v>
      </c>
      <c r="B967" s="31" t="s">
        <v>37</v>
      </c>
      <c r="C967" s="31" t="s">
        <v>336</v>
      </c>
      <c r="D967" s="31" t="s">
        <v>337</v>
      </c>
      <c r="E967" s="31" t="s">
        <v>875</v>
      </c>
      <c r="F967" s="31" t="s">
        <v>534</v>
      </c>
      <c r="G967" s="31" t="s">
        <v>42</v>
      </c>
      <c r="H967" s="32">
        <v>42103</v>
      </c>
      <c r="I967" s="51">
        <v>42104</v>
      </c>
      <c r="J967" s="52">
        <v>761.58</v>
      </c>
      <c r="K967" s="52">
        <v>229.37</v>
      </c>
      <c r="L967" s="53"/>
      <c r="M967" s="52" t="s">
        <v>876</v>
      </c>
      <c r="N967" s="53" t="s">
        <v>44</v>
      </c>
      <c r="O967" s="53" t="s">
        <v>103</v>
      </c>
      <c r="P967" s="53" t="s">
        <v>68</v>
      </c>
      <c r="Q967" s="53" t="s">
        <v>73</v>
      </c>
      <c r="R967" s="53" t="s">
        <v>48</v>
      </c>
      <c r="S967" s="31"/>
      <c r="T967" s="31" t="s">
        <v>877</v>
      </c>
      <c r="U967" s="31"/>
      <c r="V967" s="31"/>
      <c r="W967" s="40"/>
      <c r="X967" s="40" t="s">
        <v>602</v>
      </c>
      <c r="Y967" s="22">
        <v>49</v>
      </c>
      <c r="Z967" s="40">
        <f t="shared" si="22"/>
        <v>180.37</v>
      </c>
      <c r="AA967" s="41" t="str">
        <f t="shared" si="23"/>
        <v>Complete - With Adjustment</v>
      </c>
      <c r="AB967" s="43"/>
      <c r="AC967" s="17"/>
      <c r="AD967" s="17"/>
      <c r="AE967" s="17"/>
      <c r="AF967" s="17"/>
      <c r="AG967" s="17"/>
      <c r="AH967" s="17"/>
      <c r="AI967" s="17"/>
      <c r="AJ967" s="17"/>
    </row>
    <row r="968" spans="1:36" s="9" customFormat="1" x14ac:dyDescent="0.2">
      <c r="A968" s="9">
        <v>958</v>
      </c>
      <c r="B968" s="31" t="s">
        <v>37</v>
      </c>
      <c r="C968" s="31" t="s">
        <v>336</v>
      </c>
      <c r="D968" s="31" t="s">
        <v>337</v>
      </c>
      <c r="E968" s="31" t="s">
        <v>875</v>
      </c>
      <c r="F968" s="31" t="s">
        <v>534</v>
      </c>
      <c r="G968" s="31" t="s">
        <v>42</v>
      </c>
      <c r="H968" s="32">
        <v>42103</v>
      </c>
      <c r="I968" s="51">
        <v>42104</v>
      </c>
      <c r="J968" s="52">
        <v>761.58</v>
      </c>
      <c r="K968" s="52">
        <v>16</v>
      </c>
      <c r="L968" s="53"/>
      <c r="M968" s="52" t="s">
        <v>876</v>
      </c>
      <c r="N968" s="53" t="s">
        <v>44</v>
      </c>
      <c r="O968" s="53" t="s">
        <v>103</v>
      </c>
      <c r="P968" s="53" t="s">
        <v>68</v>
      </c>
      <c r="Q968" s="53" t="s">
        <v>53</v>
      </c>
      <c r="R968" s="53" t="s">
        <v>48</v>
      </c>
      <c r="S968" s="31"/>
      <c r="T968" s="31" t="s">
        <v>877</v>
      </c>
      <c r="U968" s="31"/>
      <c r="V968" s="31"/>
      <c r="W968" s="40"/>
      <c r="X968" s="40"/>
      <c r="Y968" s="22">
        <v>0</v>
      </c>
      <c r="Z968" s="40">
        <f t="shared" si="22"/>
        <v>16</v>
      </c>
      <c r="AA968" s="41" t="str">
        <f t="shared" si="23"/>
        <v>Complete - No Adjustment</v>
      </c>
      <c r="AB968" s="43"/>
      <c r="AC968" s="17"/>
      <c r="AD968" s="17"/>
      <c r="AE968" s="17"/>
      <c r="AF968" s="17"/>
      <c r="AG968" s="17"/>
      <c r="AH968" s="17"/>
      <c r="AI968" s="17"/>
      <c r="AJ968" s="17"/>
    </row>
    <row r="969" spans="1:36" s="9" customFormat="1" x14ac:dyDescent="0.2">
      <c r="A969" s="9">
        <v>959</v>
      </c>
      <c r="B969" s="31" t="s">
        <v>37</v>
      </c>
      <c r="C969" s="31" t="s">
        <v>336</v>
      </c>
      <c r="D969" s="31" t="s">
        <v>337</v>
      </c>
      <c r="E969" s="31" t="s">
        <v>875</v>
      </c>
      <c r="F969" s="31" t="s">
        <v>534</v>
      </c>
      <c r="G969" s="31" t="s">
        <v>42</v>
      </c>
      <c r="H969" s="32">
        <v>42103</v>
      </c>
      <c r="I969" s="51">
        <v>42104</v>
      </c>
      <c r="J969" s="52">
        <v>761.58</v>
      </c>
      <c r="K969" s="52">
        <v>12.82</v>
      </c>
      <c r="L969" s="53"/>
      <c r="M969" s="52" t="s">
        <v>876</v>
      </c>
      <c r="N969" s="53" t="s">
        <v>44</v>
      </c>
      <c r="O969" s="53" t="s">
        <v>103</v>
      </c>
      <c r="P969" s="53" t="s">
        <v>68</v>
      </c>
      <c r="Q969" s="53" t="s">
        <v>53</v>
      </c>
      <c r="R969" s="53" t="s">
        <v>48</v>
      </c>
      <c r="S969" s="31"/>
      <c r="T969" s="31" t="s">
        <v>877</v>
      </c>
      <c r="U969" s="31"/>
      <c r="V969" s="31"/>
      <c r="W969" s="40"/>
      <c r="X969" s="40"/>
      <c r="Y969" s="22">
        <v>0</v>
      </c>
      <c r="Z969" s="40">
        <f t="shared" si="22"/>
        <v>12.82</v>
      </c>
      <c r="AA969" s="41" t="str">
        <f t="shared" si="23"/>
        <v>Complete - No Adjustment</v>
      </c>
      <c r="AB969" s="43"/>
      <c r="AC969" s="17"/>
      <c r="AD969" s="17"/>
      <c r="AE969" s="17"/>
      <c r="AF969" s="17"/>
      <c r="AG969" s="17"/>
      <c r="AH969" s="17"/>
      <c r="AI969" s="17"/>
      <c r="AJ969" s="17"/>
    </row>
    <row r="970" spans="1:36" s="9" customFormat="1" x14ac:dyDescent="0.2">
      <c r="A970" s="9">
        <v>960</v>
      </c>
      <c r="B970" s="31" t="s">
        <v>37</v>
      </c>
      <c r="C970" s="31" t="s">
        <v>336</v>
      </c>
      <c r="D970" s="31" t="s">
        <v>337</v>
      </c>
      <c r="E970" s="31" t="s">
        <v>875</v>
      </c>
      <c r="F970" s="31" t="s">
        <v>534</v>
      </c>
      <c r="G970" s="31" t="s">
        <v>42</v>
      </c>
      <c r="H970" s="32">
        <v>42103</v>
      </c>
      <c r="I970" s="51">
        <v>42104</v>
      </c>
      <c r="J970" s="52">
        <v>761.58</v>
      </c>
      <c r="K970" s="52">
        <v>35</v>
      </c>
      <c r="L970" s="53"/>
      <c r="M970" s="52" t="s">
        <v>876</v>
      </c>
      <c r="N970" s="53" t="s">
        <v>44</v>
      </c>
      <c r="O970" s="53" t="s">
        <v>103</v>
      </c>
      <c r="P970" s="53" t="s">
        <v>68</v>
      </c>
      <c r="Q970" s="53" t="s">
        <v>878</v>
      </c>
      <c r="R970" s="53" t="s">
        <v>48</v>
      </c>
      <c r="S970" s="31"/>
      <c r="T970" s="31" t="s">
        <v>877</v>
      </c>
      <c r="U970" s="31"/>
      <c r="V970" s="31"/>
      <c r="W970" s="40"/>
      <c r="X970" s="40"/>
      <c r="Y970" s="22">
        <v>0</v>
      </c>
      <c r="Z970" s="40">
        <f t="shared" si="22"/>
        <v>35</v>
      </c>
      <c r="AA970" s="41" t="str">
        <f t="shared" si="23"/>
        <v>Complete - No Adjustment</v>
      </c>
      <c r="AB970" s="43"/>
      <c r="AC970" s="17"/>
      <c r="AD970" s="17"/>
      <c r="AE970" s="17"/>
      <c r="AF970" s="17"/>
      <c r="AG970" s="17"/>
      <c r="AH970" s="17"/>
      <c r="AI970" s="17"/>
      <c r="AJ970" s="17"/>
    </row>
    <row r="971" spans="1:36" s="9" customFormat="1" x14ac:dyDescent="0.2">
      <c r="A971" s="9">
        <v>961</v>
      </c>
      <c r="B971" s="31" t="s">
        <v>37</v>
      </c>
      <c r="C971" s="31" t="s">
        <v>336</v>
      </c>
      <c r="D971" s="31" t="s">
        <v>337</v>
      </c>
      <c r="E971" s="31" t="s">
        <v>875</v>
      </c>
      <c r="F971" s="31" t="s">
        <v>534</v>
      </c>
      <c r="G971" s="31" t="s">
        <v>42</v>
      </c>
      <c r="H971" s="32">
        <v>42103</v>
      </c>
      <c r="I971" s="51">
        <v>42104</v>
      </c>
      <c r="J971" s="52">
        <v>761.58</v>
      </c>
      <c r="K971" s="52">
        <v>8.3800000000000008</v>
      </c>
      <c r="L971" s="53"/>
      <c r="M971" s="52" t="s">
        <v>876</v>
      </c>
      <c r="N971" s="53" t="s">
        <v>44</v>
      </c>
      <c r="O971" s="53" t="s">
        <v>103</v>
      </c>
      <c r="P971" s="53" t="s">
        <v>68</v>
      </c>
      <c r="Q971" s="53" t="s">
        <v>53</v>
      </c>
      <c r="R971" s="53" t="s">
        <v>48</v>
      </c>
      <c r="S971" s="31"/>
      <c r="T971" s="31" t="s">
        <v>877</v>
      </c>
      <c r="U971" s="31"/>
      <c r="V971" s="31"/>
      <c r="W971" s="40"/>
      <c r="X971" s="40"/>
      <c r="Y971" s="22">
        <v>0</v>
      </c>
      <c r="Z971" s="40">
        <f t="shared" ref="Z971:Z1034" si="24">K971-Y971</f>
        <v>8.3800000000000008</v>
      </c>
      <c r="AA971" s="41" t="str">
        <f t="shared" si="23"/>
        <v>Complete - No Adjustment</v>
      </c>
      <c r="AB971" s="43"/>
      <c r="AC971" s="17"/>
      <c r="AD971" s="17"/>
      <c r="AE971" s="17"/>
      <c r="AF971" s="17"/>
      <c r="AG971" s="17"/>
      <c r="AH971" s="17"/>
      <c r="AI971" s="17"/>
      <c r="AJ971" s="17"/>
    </row>
    <row r="972" spans="1:36" s="9" customFormat="1" x14ac:dyDescent="0.2">
      <c r="A972" s="9">
        <v>962</v>
      </c>
      <c r="B972" s="31" t="s">
        <v>37</v>
      </c>
      <c r="C972" s="31" t="s">
        <v>336</v>
      </c>
      <c r="D972" s="31" t="s">
        <v>337</v>
      </c>
      <c r="E972" s="31" t="s">
        <v>875</v>
      </c>
      <c r="F972" s="31" t="s">
        <v>534</v>
      </c>
      <c r="G972" s="31" t="s">
        <v>42</v>
      </c>
      <c r="H972" s="32">
        <v>42103</v>
      </c>
      <c r="I972" s="51">
        <v>42104</v>
      </c>
      <c r="J972" s="52">
        <v>761.58</v>
      </c>
      <c r="K972" s="52">
        <v>16</v>
      </c>
      <c r="L972" s="53"/>
      <c r="M972" s="52" t="s">
        <v>876</v>
      </c>
      <c r="N972" s="53" t="s">
        <v>44</v>
      </c>
      <c r="O972" s="53" t="s">
        <v>103</v>
      </c>
      <c r="P972" s="53" t="s">
        <v>68</v>
      </c>
      <c r="Q972" s="53" t="s">
        <v>53</v>
      </c>
      <c r="R972" s="53" t="s">
        <v>48</v>
      </c>
      <c r="S972" s="31"/>
      <c r="T972" s="31" t="s">
        <v>877</v>
      </c>
      <c r="U972" s="31"/>
      <c r="V972" s="31"/>
      <c r="W972" s="40"/>
      <c r="X972" s="40"/>
      <c r="Y972" s="22">
        <v>0</v>
      </c>
      <c r="Z972" s="40">
        <f t="shared" si="24"/>
        <v>16</v>
      </c>
      <c r="AA972" s="41" t="str">
        <f t="shared" si="23"/>
        <v>Complete - No Adjustment</v>
      </c>
      <c r="AB972" s="43"/>
      <c r="AC972" s="17"/>
      <c r="AD972" s="17"/>
      <c r="AE972" s="17"/>
      <c r="AF972" s="17"/>
      <c r="AG972" s="17"/>
      <c r="AH972" s="17"/>
      <c r="AI972" s="17"/>
      <c r="AJ972" s="17"/>
    </row>
    <row r="973" spans="1:36" s="9" customFormat="1" x14ac:dyDescent="0.2">
      <c r="A973" s="9">
        <v>963</v>
      </c>
      <c r="B973" s="31" t="s">
        <v>37</v>
      </c>
      <c r="C973" s="31" t="s">
        <v>336</v>
      </c>
      <c r="D973" s="31" t="s">
        <v>337</v>
      </c>
      <c r="E973" s="31" t="s">
        <v>875</v>
      </c>
      <c r="F973" s="31" t="s">
        <v>534</v>
      </c>
      <c r="G973" s="31" t="s">
        <v>42</v>
      </c>
      <c r="H973" s="32">
        <v>42103</v>
      </c>
      <c r="I973" s="51">
        <v>42104</v>
      </c>
      <c r="J973" s="52">
        <v>761.58</v>
      </c>
      <c r="K973" s="52">
        <v>118.99</v>
      </c>
      <c r="L973" s="53"/>
      <c r="M973" s="52" t="s">
        <v>876</v>
      </c>
      <c r="N973" s="53" t="s">
        <v>44</v>
      </c>
      <c r="O973" s="53" t="s">
        <v>103</v>
      </c>
      <c r="P973" s="53" t="s">
        <v>68</v>
      </c>
      <c r="Q973" s="53" t="s">
        <v>53</v>
      </c>
      <c r="R973" s="53" t="s">
        <v>48</v>
      </c>
      <c r="S973" s="31"/>
      <c r="T973" s="31" t="s">
        <v>877</v>
      </c>
      <c r="U973" s="31"/>
      <c r="V973" s="31"/>
      <c r="W973" s="40"/>
      <c r="X973" s="40"/>
      <c r="Y973" s="22">
        <v>0</v>
      </c>
      <c r="Z973" s="40">
        <f t="shared" si="24"/>
        <v>118.99</v>
      </c>
      <c r="AA973" s="41" t="str">
        <f t="shared" si="23"/>
        <v>Complete - No Adjustment</v>
      </c>
      <c r="AB973" s="43"/>
      <c r="AC973" s="17"/>
      <c r="AD973" s="17"/>
      <c r="AE973" s="17"/>
      <c r="AF973" s="17"/>
      <c r="AG973" s="17"/>
      <c r="AH973" s="17"/>
      <c r="AI973" s="17"/>
      <c r="AJ973" s="17"/>
    </row>
    <row r="974" spans="1:36" s="9" customFormat="1" x14ac:dyDescent="0.2">
      <c r="A974" s="9">
        <v>964</v>
      </c>
      <c r="B974" s="31" t="s">
        <v>37</v>
      </c>
      <c r="C974" s="31" t="s">
        <v>336</v>
      </c>
      <c r="D974" s="31" t="s">
        <v>337</v>
      </c>
      <c r="E974" s="31" t="s">
        <v>875</v>
      </c>
      <c r="F974" s="31" t="s">
        <v>534</v>
      </c>
      <c r="G974" s="31" t="s">
        <v>42</v>
      </c>
      <c r="H974" s="32">
        <v>42103</v>
      </c>
      <c r="I974" s="51">
        <v>42104</v>
      </c>
      <c r="J974" s="52">
        <v>761.58</v>
      </c>
      <c r="K974" s="52">
        <v>124.91</v>
      </c>
      <c r="L974" s="53"/>
      <c r="M974" s="52" t="s">
        <v>876</v>
      </c>
      <c r="N974" s="53" t="s">
        <v>44</v>
      </c>
      <c r="O974" s="53" t="s">
        <v>103</v>
      </c>
      <c r="P974" s="53" t="s">
        <v>68</v>
      </c>
      <c r="Q974" s="53" t="s">
        <v>53</v>
      </c>
      <c r="R974" s="53" t="s">
        <v>48</v>
      </c>
      <c r="S974" s="31"/>
      <c r="T974" s="31" t="s">
        <v>877</v>
      </c>
      <c r="U974" s="31"/>
      <c r="V974" s="31"/>
      <c r="W974" s="40"/>
      <c r="X974" s="40"/>
      <c r="Y974" s="22">
        <v>0</v>
      </c>
      <c r="Z974" s="40">
        <f t="shared" si="24"/>
        <v>124.91</v>
      </c>
      <c r="AA974" s="41" t="str">
        <f t="shared" si="23"/>
        <v>Complete - No Adjustment</v>
      </c>
      <c r="AB974" s="43"/>
      <c r="AC974" s="17"/>
      <c r="AD974" s="17"/>
      <c r="AE974" s="17"/>
      <c r="AF974" s="17"/>
      <c r="AG974" s="17"/>
      <c r="AH974" s="17"/>
      <c r="AI974" s="17"/>
      <c r="AJ974" s="17"/>
    </row>
    <row r="975" spans="1:36" s="9" customFormat="1" x14ac:dyDescent="0.2">
      <c r="A975" s="9">
        <v>965</v>
      </c>
      <c r="B975" s="31" t="s">
        <v>37</v>
      </c>
      <c r="C975" s="31" t="s">
        <v>336</v>
      </c>
      <c r="D975" s="31" t="s">
        <v>337</v>
      </c>
      <c r="E975" s="31" t="s">
        <v>875</v>
      </c>
      <c r="F975" s="31" t="s">
        <v>534</v>
      </c>
      <c r="G975" s="31" t="s">
        <v>42</v>
      </c>
      <c r="H975" s="32">
        <v>42103</v>
      </c>
      <c r="I975" s="51">
        <v>42104</v>
      </c>
      <c r="J975" s="52">
        <v>761.58</v>
      </c>
      <c r="K975" s="52">
        <v>7.13</v>
      </c>
      <c r="L975" s="53"/>
      <c r="M975" s="52" t="s">
        <v>876</v>
      </c>
      <c r="N975" s="53" t="s">
        <v>44</v>
      </c>
      <c r="O975" s="53" t="s">
        <v>103</v>
      </c>
      <c r="P975" s="53" t="s">
        <v>68</v>
      </c>
      <c r="Q975" s="53" t="s">
        <v>47</v>
      </c>
      <c r="R975" s="53" t="s">
        <v>48</v>
      </c>
      <c r="S975" s="31"/>
      <c r="T975" s="31" t="s">
        <v>877</v>
      </c>
      <c r="U975" s="31"/>
      <c r="V975" s="31"/>
      <c r="W975" s="40"/>
      <c r="X975" s="40"/>
      <c r="Y975" s="22">
        <v>0</v>
      </c>
      <c r="Z975" s="40">
        <f t="shared" si="24"/>
        <v>7.13</v>
      </c>
      <c r="AA975" s="41" t="str">
        <f t="shared" si="23"/>
        <v>Complete - No Adjustment</v>
      </c>
      <c r="AB975" s="43"/>
      <c r="AC975" s="17"/>
      <c r="AD975" s="17"/>
      <c r="AE975" s="17"/>
      <c r="AF975" s="17"/>
      <c r="AG975" s="17"/>
      <c r="AH975" s="17"/>
      <c r="AI975" s="17"/>
      <c r="AJ975" s="17"/>
    </row>
    <row r="976" spans="1:36" s="9" customFormat="1" x14ac:dyDescent="0.2">
      <c r="A976" s="9">
        <v>966</v>
      </c>
      <c r="B976" s="31" t="s">
        <v>37</v>
      </c>
      <c r="C976" s="31" t="s">
        <v>336</v>
      </c>
      <c r="D976" s="31" t="s">
        <v>337</v>
      </c>
      <c r="E976" s="31" t="s">
        <v>875</v>
      </c>
      <c r="F976" s="31" t="s">
        <v>534</v>
      </c>
      <c r="G976" s="31" t="s">
        <v>42</v>
      </c>
      <c r="H976" s="32">
        <v>42103</v>
      </c>
      <c r="I976" s="51">
        <v>42104</v>
      </c>
      <c r="J976" s="52">
        <v>761.58</v>
      </c>
      <c r="K976" s="52">
        <v>146.38</v>
      </c>
      <c r="L976" s="53"/>
      <c r="M976" s="52" t="s">
        <v>876</v>
      </c>
      <c r="N976" s="53" t="s">
        <v>44</v>
      </c>
      <c r="O976" s="53" t="s">
        <v>103</v>
      </c>
      <c r="P976" s="53" t="s">
        <v>68</v>
      </c>
      <c r="Q976" s="53" t="s">
        <v>73</v>
      </c>
      <c r="R976" s="53" t="s">
        <v>48</v>
      </c>
      <c r="S976" s="31"/>
      <c r="T976" s="31" t="s">
        <v>877</v>
      </c>
      <c r="U976" s="31"/>
      <c r="V976" s="31"/>
      <c r="W976" s="40"/>
      <c r="X976" s="40"/>
      <c r="Y976" s="22">
        <v>0</v>
      </c>
      <c r="Z976" s="40">
        <f t="shared" si="24"/>
        <v>146.38</v>
      </c>
      <c r="AA976" s="41" t="str">
        <f t="shared" si="23"/>
        <v>Complete - No Adjustment</v>
      </c>
      <c r="AB976" s="43"/>
      <c r="AC976" s="17"/>
      <c r="AD976" s="17"/>
      <c r="AE976" s="17"/>
      <c r="AF976" s="17"/>
      <c r="AG976" s="17"/>
      <c r="AH976" s="17"/>
      <c r="AI976" s="17"/>
      <c r="AJ976" s="17"/>
    </row>
    <row r="977" spans="1:36" s="9" customFormat="1" x14ac:dyDescent="0.2">
      <c r="A977" s="9">
        <v>967</v>
      </c>
      <c r="B977" s="31" t="s">
        <v>37</v>
      </c>
      <c r="C977" s="31" t="s">
        <v>336</v>
      </c>
      <c r="D977" s="31" t="s">
        <v>337</v>
      </c>
      <c r="E977" s="31" t="s">
        <v>875</v>
      </c>
      <c r="F977" s="31" t="s">
        <v>534</v>
      </c>
      <c r="G977" s="31" t="s">
        <v>42</v>
      </c>
      <c r="H977" s="32">
        <v>42103</v>
      </c>
      <c r="I977" s="51">
        <v>42104</v>
      </c>
      <c r="J977" s="52">
        <v>761.58</v>
      </c>
      <c r="K977" s="52">
        <v>17.32</v>
      </c>
      <c r="L977" s="53"/>
      <c r="M977" s="52" t="s">
        <v>876</v>
      </c>
      <c r="N977" s="53" t="s">
        <v>44</v>
      </c>
      <c r="O977" s="53" t="s">
        <v>103</v>
      </c>
      <c r="P977" s="53" t="s">
        <v>68</v>
      </c>
      <c r="Q977" s="53" t="s">
        <v>53</v>
      </c>
      <c r="R977" s="53" t="s">
        <v>48</v>
      </c>
      <c r="S977" s="31"/>
      <c r="T977" s="31" t="s">
        <v>877</v>
      </c>
      <c r="U977" s="31"/>
      <c r="V977" s="31"/>
      <c r="W977" s="40"/>
      <c r="X977" s="40"/>
      <c r="Y977" s="22">
        <v>0</v>
      </c>
      <c r="Z977" s="40">
        <f t="shared" si="24"/>
        <v>17.32</v>
      </c>
      <c r="AA977" s="41" t="str">
        <f t="shared" si="23"/>
        <v>Complete - No Adjustment</v>
      </c>
      <c r="AB977" s="43"/>
      <c r="AC977" s="17"/>
      <c r="AD977" s="17"/>
      <c r="AE977" s="17"/>
      <c r="AF977" s="17"/>
      <c r="AG977" s="17"/>
      <c r="AH977" s="17"/>
      <c r="AI977" s="17"/>
      <c r="AJ977" s="17"/>
    </row>
    <row r="978" spans="1:36" s="9" customFormat="1" x14ac:dyDescent="0.2">
      <c r="A978" s="9">
        <v>968</v>
      </c>
      <c r="B978" s="31" t="s">
        <v>37</v>
      </c>
      <c r="C978" s="31" t="s">
        <v>336</v>
      </c>
      <c r="D978" s="31" t="s">
        <v>337</v>
      </c>
      <c r="E978" s="31" t="s">
        <v>875</v>
      </c>
      <c r="F978" s="31" t="s">
        <v>534</v>
      </c>
      <c r="G978" s="31" t="s">
        <v>42</v>
      </c>
      <c r="H978" s="32">
        <v>42103</v>
      </c>
      <c r="I978" s="51">
        <v>42104</v>
      </c>
      <c r="J978" s="52">
        <v>761.58</v>
      </c>
      <c r="K978" s="52">
        <v>20.9</v>
      </c>
      <c r="L978" s="53"/>
      <c r="M978" s="52" t="s">
        <v>876</v>
      </c>
      <c r="N978" s="53" t="s">
        <v>44</v>
      </c>
      <c r="O978" s="53" t="s">
        <v>103</v>
      </c>
      <c r="P978" s="53" t="s">
        <v>68</v>
      </c>
      <c r="Q978" s="53" t="s">
        <v>47</v>
      </c>
      <c r="R978" s="53" t="s">
        <v>48</v>
      </c>
      <c r="S978" s="31"/>
      <c r="T978" s="31" t="s">
        <v>877</v>
      </c>
      <c r="U978" s="31"/>
      <c r="V978" s="31"/>
      <c r="W978" s="40"/>
      <c r="X978" s="40"/>
      <c r="Y978" s="22">
        <v>0.4599999999999973</v>
      </c>
      <c r="Z978" s="40">
        <f t="shared" si="24"/>
        <v>20.440000000000001</v>
      </c>
      <c r="AA978" s="41" t="str">
        <f t="shared" si="23"/>
        <v>Complete - With Adjustment</v>
      </c>
      <c r="AB978" s="43"/>
      <c r="AC978" s="17"/>
      <c r="AD978" s="17"/>
      <c r="AE978" s="17"/>
      <c r="AF978" s="17"/>
      <c r="AG978" s="17"/>
      <c r="AH978" s="17"/>
      <c r="AI978" s="17"/>
      <c r="AJ978" s="17"/>
    </row>
    <row r="979" spans="1:36" s="9" customFormat="1" x14ac:dyDescent="0.2">
      <c r="A979" s="9">
        <v>969</v>
      </c>
      <c r="B979" s="31" t="s">
        <v>37</v>
      </c>
      <c r="C979" s="31" t="s">
        <v>336</v>
      </c>
      <c r="D979" s="31" t="s">
        <v>337</v>
      </c>
      <c r="E979" s="31" t="s">
        <v>875</v>
      </c>
      <c r="F979" s="31" t="s">
        <v>534</v>
      </c>
      <c r="G979" s="31" t="s">
        <v>42</v>
      </c>
      <c r="H979" s="32">
        <v>42103</v>
      </c>
      <c r="I979" s="51">
        <v>42104</v>
      </c>
      <c r="J979" s="52">
        <v>761.58</v>
      </c>
      <c r="K979" s="52">
        <v>8.3800000000000008</v>
      </c>
      <c r="L979" s="53"/>
      <c r="M979" s="52" t="s">
        <v>876</v>
      </c>
      <c r="N979" s="53" t="s">
        <v>44</v>
      </c>
      <c r="O979" s="53" t="s">
        <v>103</v>
      </c>
      <c r="P979" s="53" t="s">
        <v>68</v>
      </c>
      <c r="Q979" s="53" t="s">
        <v>53</v>
      </c>
      <c r="R979" s="53" t="s">
        <v>48</v>
      </c>
      <c r="S979" s="31"/>
      <c r="T979" s="31" t="s">
        <v>877</v>
      </c>
      <c r="U979" s="31"/>
      <c r="V979" s="31"/>
      <c r="W979" s="40"/>
      <c r="X979" s="40"/>
      <c r="Y979" s="22">
        <v>0</v>
      </c>
      <c r="Z979" s="40">
        <f t="shared" si="24"/>
        <v>8.3800000000000008</v>
      </c>
      <c r="AA979" s="41" t="str">
        <f t="shared" si="23"/>
        <v>Complete - No Adjustment</v>
      </c>
      <c r="AB979" s="43"/>
      <c r="AC979" s="17"/>
      <c r="AD979" s="17"/>
      <c r="AE979" s="17"/>
      <c r="AF979" s="17"/>
      <c r="AG979" s="17"/>
      <c r="AH979" s="17"/>
      <c r="AI979" s="17"/>
      <c r="AJ979" s="17"/>
    </row>
    <row r="980" spans="1:36" s="9" customFormat="1" x14ac:dyDescent="0.2">
      <c r="A980" s="9">
        <v>970</v>
      </c>
      <c r="B980" s="31" t="s">
        <v>37</v>
      </c>
      <c r="C980" s="31" t="s">
        <v>336</v>
      </c>
      <c r="D980" s="31" t="s">
        <v>337</v>
      </c>
      <c r="E980" s="31" t="s">
        <v>879</v>
      </c>
      <c r="F980" s="31" t="s">
        <v>595</v>
      </c>
      <c r="G980" s="31" t="s">
        <v>42</v>
      </c>
      <c r="H980" s="32">
        <v>42115</v>
      </c>
      <c r="I980" s="51">
        <v>42117</v>
      </c>
      <c r="J980" s="52">
        <v>458.79</v>
      </c>
      <c r="K980" s="52">
        <v>8.3800000000000008</v>
      </c>
      <c r="L980" s="53"/>
      <c r="M980" s="52" t="s">
        <v>880</v>
      </c>
      <c r="N980" s="53" t="s">
        <v>44</v>
      </c>
      <c r="O980" s="53" t="s">
        <v>103</v>
      </c>
      <c r="P980" s="53" t="s">
        <v>68</v>
      </c>
      <c r="Q980" s="53" t="s">
        <v>53</v>
      </c>
      <c r="R980" s="53" t="s">
        <v>48</v>
      </c>
      <c r="S980" s="31"/>
      <c r="T980" s="31" t="s">
        <v>881</v>
      </c>
      <c r="U980" s="31"/>
      <c r="V980" s="31"/>
      <c r="W980" s="40"/>
      <c r="X980" s="40"/>
      <c r="Y980" s="22">
        <v>0</v>
      </c>
      <c r="Z980" s="40">
        <f t="shared" si="24"/>
        <v>8.3800000000000008</v>
      </c>
      <c r="AA980" s="41" t="str">
        <f t="shared" si="23"/>
        <v>Complete - No Adjustment</v>
      </c>
      <c r="AB980" s="43"/>
      <c r="AC980" s="17"/>
      <c r="AD980" s="17"/>
      <c r="AE980" s="17"/>
      <c r="AF980" s="17"/>
      <c r="AG980" s="17"/>
      <c r="AH980" s="17"/>
      <c r="AI980" s="17"/>
      <c r="AJ980" s="17"/>
    </row>
    <row r="981" spans="1:36" s="9" customFormat="1" x14ac:dyDescent="0.2">
      <c r="A981" s="9">
        <v>971</v>
      </c>
      <c r="B981" s="31" t="s">
        <v>37</v>
      </c>
      <c r="C981" s="31" t="s">
        <v>336</v>
      </c>
      <c r="D981" s="31" t="s">
        <v>337</v>
      </c>
      <c r="E981" s="31" t="s">
        <v>879</v>
      </c>
      <c r="F981" s="31" t="s">
        <v>595</v>
      </c>
      <c r="G981" s="31" t="s">
        <v>42</v>
      </c>
      <c r="H981" s="32">
        <v>42115</v>
      </c>
      <c r="I981" s="51">
        <v>42117</v>
      </c>
      <c r="J981" s="52">
        <v>458.79</v>
      </c>
      <c r="K981" s="52">
        <v>22.87</v>
      </c>
      <c r="L981" s="53"/>
      <c r="M981" s="52" t="s">
        <v>880</v>
      </c>
      <c r="N981" s="53" t="s">
        <v>44</v>
      </c>
      <c r="O981" s="53" t="s">
        <v>103</v>
      </c>
      <c r="P981" s="53" t="s">
        <v>68</v>
      </c>
      <c r="Q981" s="53" t="s">
        <v>53</v>
      </c>
      <c r="R981" s="53" t="s">
        <v>48</v>
      </c>
      <c r="S981" s="31"/>
      <c r="T981" s="31" t="s">
        <v>881</v>
      </c>
      <c r="U981" s="31"/>
      <c r="V981" s="31"/>
      <c r="W981" s="40"/>
      <c r="X981" s="40"/>
      <c r="Y981" s="22">
        <v>0</v>
      </c>
      <c r="Z981" s="40">
        <f t="shared" si="24"/>
        <v>22.87</v>
      </c>
      <c r="AA981" s="41" t="str">
        <f t="shared" si="23"/>
        <v>Complete - No Adjustment</v>
      </c>
      <c r="AB981" s="43"/>
      <c r="AC981" s="17"/>
      <c r="AD981" s="17"/>
      <c r="AE981" s="17"/>
      <c r="AF981" s="17"/>
      <c r="AG981" s="17"/>
      <c r="AH981" s="17"/>
      <c r="AI981" s="17"/>
      <c r="AJ981" s="17"/>
    </row>
    <row r="982" spans="1:36" s="9" customFormat="1" x14ac:dyDescent="0.2">
      <c r="A982" s="9">
        <v>972</v>
      </c>
      <c r="B982" s="31" t="s">
        <v>37</v>
      </c>
      <c r="C982" s="31" t="s">
        <v>336</v>
      </c>
      <c r="D982" s="31" t="s">
        <v>337</v>
      </c>
      <c r="E982" s="31" t="s">
        <v>879</v>
      </c>
      <c r="F982" s="31" t="s">
        <v>595</v>
      </c>
      <c r="G982" s="31" t="s">
        <v>42</v>
      </c>
      <c r="H982" s="32">
        <v>42115</v>
      </c>
      <c r="I982" s="51">
        <v>42117</v>
      </c>
      <c r="J982" s="52">
        <v>458.79</v>
      </c>
      <c r="K982" s="52">
        <v>25.43</v>
      </c>
      <c r="L982" s="53"/>
      <c r="M982" s="52" t="s">
        <v>880</v>
      </c>
      <c r="N982" s="53" t="s">
        <v>44</v>
      </c>
      <c r="O982" s="53" t="s">
        <v>103</v>
      </c>
      <c r="P982" s="53" t="s">
        <v>68</v>
      </c>
      <c r="Q982" s="53" t="s">
        <v>47</v>
      </c>
      <c r="R982" s="53" t="s">
        <v>48</v>
      </c>
      <c r="S982" s="31"/>
      <c r="T982" s="31" t="s">
        <v>881</v>
      </c>
      <c r="U982" s="31"/>
      <c r="V982" s="31"/>
      <c r="W982" s="40"/>
      <c r="X982" s="40" t="s">
        <v>647</v>
      </c>
      <c r="Y982" s="22">
        <v>0.17599999999999927</v>
      </c>
      <c r="Z982" s="40">
        <f t="shared" si="24"/>
        <v>25.254000000000001</v>
      </c>
      <c r="AA982" s="41" t="str">
        <f t="shared" si="23"/>
        <v>Complete - With Adjustment</v>
      </c>
      <c r="AB982" s="43"/>
      <c r="AC982" s="17"/>
      <c r="AD982" s="17"/>
      <c r="AE982" s="17"/>
      <c r="AF982" s="17"/>
      <c r="AG982" s="17"/>
      <c r="AH982" s="17"/>
      <c r="AI982" s="17"/>
      <c r="AJ982" s="17"/>
    </row>
    <row r="983" spans="1:36" s="9" customFormat="1" hidden="1" x14ac:dyDescent="0.2">
      <c r="A983" s="9">
        <v>973</v>
      </c>
      <c r="B983" s="31" t="s">
        <v>37</v>
      </c>
      <c r="C983" s="31" t="s">
        <v>336</v>
      </c>
      <c r="D983" s="31" t="s">
        <v>337</v>
      </c>
      <c r="E983" s="31" t="s">
        <v>879</v>
      </c>
      <c r="F983" s="31" t="s">
        <v>595</v>
      </c>
      <c r="G983" s="31" t="s">
        <v>42</v>
      </c>
      <c r="H983" s="32">
        <v>42115</v>
      </c>
      <c r="I983" s="51">
        <v>42117</v>
      </c>
      <c r="J983" s="52">
        <v>458.79</v>
      </c>
      <c r="K983" s="52">
        <v>9.69</v>
      </c>
      <c r="L983" s="53"/>
      <c r="M983" s="52" t="s">
        <v>880</v>
      </c>
      <c r="N983" s="53" t="s">
        <v>44</v>
      </c>
      <c r="O983" s="53" t="s">
        <v>103</v>
      </c>
      <c r="P983" s="53" t="s">
        <v>70</v>
      </c>
      <c r="Q983" s="53" t="s">
        <v>47</v>
      </c>
      <c r="R983" s="53" t="s">
        <v>48</v>
      </c>
      <c r="S983" s="31"/>
      <c r="T983" s="31" t="s">
        <v>881</v>
      </c>
      <c r="U983" s="31"/>
      <c r="V983" s="31"/>
      <c r="W983" s="40"/>
      <c r="X983" s="40" t="s">
        <v>0</v>
      </c>
      <c r="Y983" s="22">
        <v>9.69</v>
      </c>
      <c r="Z983" s="40">
        <f t="shared" si="24"/>
        <v>0</v>
      </c>
      <c r="AA983" s="41" t="str">
        <f t="shared" si="23"/>
        <v>Complete - With Adjustment</v>
      </c>
      <c r="AB983" s="43"/>
      <c r="AC983" s="17"/>
      <c r="AD983" s="17"/>
      <c r="AE983" s="17"/>
      <c r="AF983" s="17"/>
      <c r="AG983" s="17"/>
      <c r="AH983" s="17"/>
      <c r="AI983" s="17"/>
      <c r="AJ983" s="17"/>
    </row>
    <row r="984" spans="1:36" s="9" customFormat="1" x14ac:dyDescent="0.2">
      <c r="A984" s="9">
        <v>974</v>
      </c>
      <c r="B984" s="31" t="s">
        <v>37</v>
      </c>
      <c r="C984" s="31" t="s">
        <v>336</v>
      </c>
      <c r="D984" s="31" t="s">
        <v>337</v>
      </c>
      <c r="E984" s="31" t="s">
        <v>879</v>
      </c>
      <c r="F984" s="31" t="s">
        <v>595</v>
      </c>
      <c r="G984" s="31" t="s">
        <v>42</v>
      </c>
      <c r="H984" s="32">
        <v>42115</v>
      </c>
      <c r="I984" s="51">
        <v>42117</v>
      </c>
      <c r="J984" s="52">
        <v>458.79</v>
      </c>
      <c r="K984" s="52">
        <v>13.3</v>
      </c>
      <c r="L984" s="53"/>
      <c r="M984" s="52" t="s">
        <v>880</v>
      </c>
      <c r="N984" s="53" t="s">
        <v>44</v>
      </c>
      <c r="O984" s="53" t="s">
        <v>103</v>
      </c>
      <c r="P984" s="53" t="s">
        <v>68</v>
      </c>
      <c r="Q984" s="53" t="s">
        <v>47</v>
      </c>
      <c r="R984" s="53" t="s">
        <v>48</v>
      </c>
      <c r="S984" s="31"/>
      <c r="T984" s="31" t="s">
        <v>881</v>
      </c>
      <c r="U984" s="31"/>
      <c r="V984" s="31"/>
      <c r="W984" s="40"/>
      <c r="X984" s="40"/>
      <c r="Y984" s="22">
        <v>0</v>
      </c>
      <c r="Z984" s="40">
        <f t="shared" si="24"/>
        <v>13.3</v>
      </c>
      <c r="AA984" s="41" t="str">
        <f t="shared" si="23"/>
        <v>Complete - No Adjustment</v>
      </c>
      <c r="AB984" s="43"/>
      <c r="AC984" s="17"/>
      <c r="AD984" s="17"/>
      <c r="AE984" s="17"/>
      <c r="AF984" s="17"/>
      <c r="AG984" s="17"/>
      <c r="AH984" s="17"/>
      <c r="AI984" s="17"/>
      <c r="AJ984" s="17"/>
    </row>
    <row r="985" spans="1:36" s="9" customFormat="1" x14ac:dyDescent="0.2">
      <c r="A985" s="9">
        <v>975</v>
      </c>
      <c r="B985" s="31" t="s">
        <v>37</v>
      </c>
      <c r="C985" s="31" t="s">
        <v>336</v>
      </c>
      <c r="D985" s="31" t="s">
        <v>337</v>
      </c>
      <c r="E985" s="31" t="s">
        <v>879</v>
      </c>
      <c r="F985" s="31" t="s">
        <v>595</v>
      </c>
      <c r="G985" s="31" t="s">
        <v>42</v>
      </c>
      <c r="H985" s="32">
        <v>42115</v>
      </c>
      <c r="I985" s="51">
        <v>42117</v>
      </c>
      <c r="J985" s="52">
        <v>458.79</v>
      </c>
      <c r="K985" s="52">
        <v>25.25</v>
      </c>
      <c r="L985" s="53"/>
      <c r="M985" s="52" t="s">
        <v>880</v>
      </c>
      <c r="N985" s="53" t="s">
        <v>44</v>
      </c>
      <c r="O985" s="53" t="s">
        <v>103</v>
      </c>
      <c r="P985" s="53" t="s">
        <v>68</v>
      </c>
      <c r="Q985" s="53" t="s">
        <v>47</v>
      </c>
      <c r="R985" s="53" t="s">
        <v>48</v>
      </c>
      <c r="S985" s="31"/>
      <c r="T985" s="31" t="s">
        <v>881</v>
      </c>
      <c r="U985" s="31"/>
      <c r="V985" s="31"/>
      <c r="W985" s="40"/>
      <c r="X985" s="40"/>
      <c r="Y985" s="22">
        <v>0</v>
      </c>
      <c r="Z985" s="40">
        <f t="shared" si="24"/>
        <v>25.25</v>
      </c>
      <c r="AA985" s="41" t="str">
        <f t="shared" si="23"/>
        <v>Complete - No Adjustment</v>
      </c>
      <c r="AB985" s="43"/>
      <c r="AC985" s="17"/>
      <c r="AD985" s="17"/>
      <c r="AE985" s="17"/>
      <c r="AF985" s="17"/>
      <c r="AG985" s="17"/>
      <c r="AH985" s="17"/>
      <c r="AI985" s="17"/>
      <c r="AJ985" s="17"/>
    </row>
    <row r="986" spans="1:36" s="9" customFormat="1" x14ac:dyDescent="0.2">
      <c r="A986" s="9">
        <v>976</v>
      </c>
      <c r="B986" s="31" t="s">
        <v>37</v>
      </c>
      <c r="C986" s="31" t="s">
        <v>336</v>
      </c>
      <c r="D986" s="31" t="s">
        <v>337</v>
      </c>
      <c r="E986" s="31" t="s">
        <v>879</v>
      </c>
      <c r="F986" s="31" t="s">
        <v>595</v>
      </c>
      <c r="G986" s="31" t="s">
        <v>42</v>
      </c>
      <c r="H986" s="32">
        <v>42115</v>
      </c>
      <c r="I986" s="51">
        <v>42117</v>
      </c>
      <c r="J986" s="52">
        <v>458.79</v>
      </c>
      <c r="K986" s="52">
        <v>17.32</v>
      </c>
      <c r="L986" s="53"/>
      <c r="M986" s="52" t="s">
        <v>880</v>
      </c>
      <c r="N986" s="53" t="s">
        <v>44</v>
      </c>
      <c r="O986" s="53" t="s">
        <v>103</v>
      </c>
      <c r="P986" s="53" t="s">
        <v>68</v>
      </c>
      <c r="Q986" s="53" t="s">
        <v>53</v>
      </c>
      <c r="R986" s="53" t="s">
        <v>48</v>
      </c>
      <c r="S986" s="31"/>
      <c r="T986" s="31" t="s">
        <v>881</v>
      </c>
      <c r="U986" s="31"/>
      <c r="V986" s="31"/>
      <c r="W986" s="40"/>
      <c r="X986" s="40"/>
      <c r="Y986" s="22">
        <v>0</v>
      </c>
      <c r="Z986" s="40">
        <f t="shared" si="24"/>
        <v>17.32</v>
      </c>
      <c r="AA986" s="41" t="str">
        <f t="shared" si="23"/>
        <v>Complete - No Adjustment</v>
      </c>
      <c r="AB986" s="43"/>
      <c r="AC986" s="17"/>
      <c r="AD986" s="17"/>
      <c r="AE986" s="17"/>
      <c r="AF986" s="17"/>
      <c r="AG986" s="17"/>
      <c r="AH986" s="17"/>
      <c r="AI986" s="17"/>
      <c r="AJ986" s="17"/>
    </row>
    <row r="987" spans="1:36" s="9" customFormat="1" x14ac:dyDescent="0.2">
      <c r="A987" s="9">
        <v>977</v>
      </c>
      <c r="B987" s="31" t="s">
        <v>37</v>
      </c>
      <c r="C987" s="31" t="s">
        <v>336</v>
      </c>
      <c r="D987" s="31" t="s">
        <v>337</v>
      </c>
      <c r="E987" s="31" t="s">
        <v>879</v>
      </c>
      <c r="F987" s="31" t="s">
        <v>595</v>
      </c>
      <c r="G987" s="31" t="s">
        <v>42</v>
      </c>
      <c r="H987" s="32">
        <v>42115</v>
      </c>
      <c r="I987" s="51">
        <v>42117</v>
      </c>
      <c r="J987" s="52">
        <v>458.79</v>
      </c>
      <c r="K987" s="52">
        <v>146.38</v>
      </c>
      <c r="L987" s="53"/>
      <c r="M987" s="52" t="s">
        <v>880</v>
      </c>
      <c r="N987" s="53" t="s">
        <v>44</v>
      </c>
      <c r="O987" s="53" t="s">
        <v>103</v>
      </c>
      <c r="P987" s="53" t="s">
        <v>68</v>
      </c>
      <c r="Q987" s="53" t="s">
        <v>73</v>
      </c>
      <c r="R987" s="53" t="s">
        <v>48</v>
      </c>
      <c r="S987" s="31"/>
      <c r="T987" s="31" t="s">
        <v>881</v>
      </c>
      <c r="U987" s="31"/>
      <c r="V987" s="31"/>
      <c r="W987" s="40"/>
      <c r="X987" s="40"/>
      <c r="Y987" s="22">
        <v>0</v>
      </c>
      <c r="Z987" s="40">
        <f t="shared" si="24"/>
        <v>146.38</v>
      </c>
      <c r="AA987" s="41" t="str">
        <f t="shared" si="23"/>
        <v>Complete - No Adjustment</v>
      </c>
      <c r="AB987" s="43"/>
      <c r="AC987" s="17"/>
      <c r="AD987" s="17"/>
      <c r="AE987" s="17"/>
      <c r="AF987" s="17"/>
      <c r="AG987" s="17"/>
      <c r="AH987" s="17"/>
      <c r="AI987" s="17"/>
      <c r="AJ987" s="17"/>
    </row>
    <row r="988" spans="1:36" s="9" customFormat="1" x14ac:dyDescent="0.2">
      <c r="A988" s="9">
        <v>978</v>
      </c>
      <c r="B988" s="31" t="s">
        <v>37</v>
      </c>
      <c r="C988" s="31" t="s">
        <v>336</v>
      </c>
      <c r="D988" s="31" t="s">
        <v>337</v>
      </c>
      <c r="E988" s="31" t="s">
        <v>879</v>
      </c>
      <c r="F988" s="31" t="s">
        <v>595</v>
      </c>
      <c r="G988" s="31" t="s">
        <v>42</v>
      </c>
      <c r="H988" s="32">
        <v>42115</v>
      </c>
      <c r="I988" s="51">
        <v>42117</v>
      </c>
      <c r="J988" s="52">
        <v>458.79</v>
      </c>
      <c r="K988" s="52">
        <v>16</v>
      </c>
      <c r="L988" s="53"/>
      <c r="M988" s="52" t="s">
        <v>880</v>
      </c>
      <c r="N988" s="53" t="s">
        <v>44</v>
      </c>
      <c r="O988" s="53" t="s">
        <v>103</v>
      </c>
      <c r="P988" s="53" t="s">
        <v>68</v>
      </c>
      <c r="Q988" s="53" t="s">
        <v>53</v>
      </c>
      <c r="R988" s="53" t="s">
        <v>48</v>
      </c>
      <c r="S988" s="31"/>
      <c r="T988" s="31" t="s">
        <v>881</v>
      </c>
      <c r="U988" s="31"/>
      <c r="V988" s="31"/>
      <c r="W988" s="40"/>
      <c r="X988" s="40"/>
      <c r="Y988" s="22">
        <v>0</v>
      </c>
      <c r="Z988" s="40">
        <f t="shared" si="24"/>
        <v>16</v>
      </c>
      <c r="AA988" s="41" t="str">
        <f t="shared" si="23"/>
        <v>Complete - No Adjustment</v>
      </c>
      <c r="AB988" s="43"/>
      <c r="AC988" s="17"/>
      <c r="AD988" s="17"/>
      <c r="AE988" s="17"/>
      <c r="AF988" s="17"/>
      <c r="AG988" s="17"/>
      <c r="AH988" s="17"/>
      <c r="AI988" s="17"/>
      <c r="AJ988" s="17"/>
    </row>
    <row r="989" spans="1:36" s="9" customFormat="1" x14ac:dyDescent="0.2">
      <c r="A989" s="9">
        <v>979</v>
      </c>
      <c r="B989" s="31" t="s">
        <v>37</v>
      </c>
      <c r="C989" s="31" t="s">
        <v>336</v>
      </c>
      <c r="D989" s="31" t="s">
        <v>337</v>
      </c>
      <c r="E989" s="31" t="s">
        <v>879</v>
      </c>
      <c r="F989" s="31" t="s">
        <v>595</v>
      </c>
      <c r="G989" s="31" t="s">
        <v>42</v>
      </c>
      <c r="H989" s="32">
        <v>42115</v>
      </c>
      <c r="I989" s="51">
        <v>42117</v>
      </c>
      <c r="J989" s="52">
        <v>458.79</v>
      </c>
      <c r="K989" s="52">
        <v>13.45</v>
      </c>
      <c r="L989" s="53"/>
      <c r="M989" s="52" t="s">
        <v>880</v>
      </c>
      <c r="N989" s="53" t="s">
        <v>44</v>
      </c>
      <c r="O989" s="53" t="s">
        <v>103</v>
      </c>
      <c r="P989" s="53" t="s">
        <v>68</v>
      </c>
      <c r="Q989" s="53" t="s">
        <v>47</v>
      </c>
      <c r="R989" s="53" t="s">
        <v>48</v>
      </c>
      <c r="S989" s="31"/>
      <c r="T989" s="31" t="s">
        <v>881</v>
      </c>
      <c r="U989" s="31"/>
      <c r="V989" s="31"/>
      <c r="W989" s="40"/>
      <c r="X989" s="40" t="s">
        <v>655</v>
      </c>
      <c r="Y989" s="22">
        <v>13.45</v>
      </c>
      <c r="Z989" s="40">
        <f t="shared" si="24"/>
        <v>0</v>
      </c>
      <c r="AA989" s="41" t="str">
        <f t="shared" si="23"/>
        <v>Complete - With Adjustment</v>
      </c>
      <c r="AB989" s="43"/>
      <c r="AC989" s="17"/>
      <c r="AD989" s="17"/>
      <c r="AE989" s="17"/>
      <c r="AF989" s="17"/>
      <c r="AG989" s="17"/>
      <c r="AH989" s="17"/>
      <c r="AI989" s="17"/>
      <c r="AJ989" s="17"/>
    </row>
    <row r="990" spans="1:36" s="9" customFormat="1" x14ac:dyDescent="0.2">
      <c r="A990" s="9">
        <v>980</v>
      </c>
      <c r="B990" s="31" t="s">
        <v>37</v>
      </c>
      <c r="C990" s="31" t="s">
        <v>336</v>
      </c>
      <c r="D990" s="31" t="s">
        <v>337</v>
      </c>
      <c r="E990" s="31" t="s">
        <v>879</v>
      </c>
      <c r="F990" s="31" t="s">
        <v>595</v>
      </c>
      <c r="G990" s="31" t="s">
        <v>42</v>
      </c>
      <c r="H990" s="32">
        <v>42115</v>
      </c>
      <c r="I990" s="51">
        <v>42117</v>
      </c>
      <c r="J990" s="52">
        <v>458.79</v>
      </c>
      <c r="K990" s="52">
        <v>160.72</v>
      </c>
      <c r="L990" s="53"/>
      <c r="M990" s="52" t="s">
        <v>880</v>
      </c>
      <c r="N990" s="53" t="s">
        <v>44</v>
      </c>
      <c r="O990" s="53" t="s">
        <v>103</v>
      </c>
      <c r="P990" s="53" t="s">
        <v>68</v>
      </c>
      <c r="Q990" s="53" t="s">
        <v>53</v>
      </c>
      <c r="R990" s="53" t="s">
        <v>48</v>
      </c>
      <c r="S990" s="31"/>
      <c r="T990" s="31" t="s">
        <v>881</v>
      </c>
      <c r="U990" s="31"/>
      <c r="V990" s="31"/>
      <c r="W990" s="40"/>
      <c r="X990" s="40"/>
      <c r="Y990" s="22">
        <v>0</v>
      </c>
      <c r="Z990" s="40">
        <f t="shared" si="24"/>
        <v>160.72</v>
      </c>
      <c r="AA990" s="41" t="str">
        <f t="shared" si="23"/>
        <v>Complete - No Adjustment</v>
      </c>
      <c r="AB990" s="43"/>
      <c r="AC990" s="17"/>
      <c r="AD990" s="17"/>
      <c r="AE990" s="17"/>
      <c r="AF990" s="17"/>
      <c r="AG990" s="17"/>
      <c r="AH990" s="17"/>
      <c r="AI990" s="17"/>
      <c r="AJ990" s="17"/>
    </row>
    <row r="991" spans="1:36" s="9" customFormat="1" x14ac:dyDescent="0.2">
      <c r="A991" s="9">
        <v>981</v>
      </c>
      <c r="B991" s="31" t="s">
        <v>37</v>
      </c>
      <c r="C991" s="31" t="s">
        <v>882</v>
      </c>
      <c r="D991" s="31" t="s">
        <v>883</v>
      </c>
      <c r="E991" s="31" t="s">
        <v>884</v>
      </c>
      <c r="F991" s="31" t="s">
        <v>698</v>
      </c>
      <c r="G991" s="31" t="s">
        <v>42</v>
      </c>
      <c r="H991" s="32">
        <v>42089</v>
      </c>
      <c r="I991" s="51">
        <v>42096</v>
      </c>
      <c r="J991" s="52">
        <v>19.05</v>
      </c>
      <c r="K991" s="52">
        <v>19.05</v>
      </c>
      <c r="L991" s="53"/>
      <c r="M991" s="52" t="s">
        <v>885</v>
      </c>
      <c r="N991" s="53" t="s">
        <v>44</v>
      </c>
      <c r="O991" s="53" t="s">
        <v>45</v>
      </c>
      <c r="P991" s="53" t="s">
        <v>224</v>
      </c>
      <c r="Q991" s="53" t="s">
        <v>150</v>
      </c>
      <c r="R991" s="53" t="s">
        <v>48</v>
      </c>
      <c r="S991" s="31"/>
      <c r="T991" s="31" t="s">
        <v>886</v>
      </c>
      <c r="U991" s="31"/>
      <c r="V991" s="31"/>
      <c r="W991" s="40"/>
      <c r="X991" s="40" t="s">
        <v>756</v>
      </c>
      <c r="Y991" s="22">
        <v>19.05</v>
      </c>
      <c r="Z991" s="40">
        <f t="shared" si="24"/>
        <v>0</v>
      </c>
      <c r="AA991" s="41" t="str">
        <f t="shared" si="23"/>
        <v>Complete - With Adjustment</v>
      </c>
      <c r="AB991" s="43"/>
      <c r="AC991" s="17"/>
      <c r="AD991" s="17"/>
      <c r="AE991" s="17"/>
      <c r="AF991" s="17"/>
      <c r="AG991" s="17"/>
      <c r="AH991" s="17"/>
      <c r="AI991" s="17"/>
      <c r="AJ991" s="17"/>
    </row>
    <row r="992" spans="1:36" s="9" customFormat="1" x14ac:dyDescent="0.2">
      <c r="A992" s="9">
        <v>982</v>
      </c>
      <c r="B992" s="31" t="s">
        <v>37</v>
      </c>
      <c r="C992" s="31" t="s">
        <v>882</v>
      </c>
      <c r="D992" s="31" t="s">
        <v>883</v>
      </c>
      <c r="E992" s="31" t="s">
        <v>887</v>
      </c>
      <c r="F992" s="31" t="s">
        <v>888</v>
      </c>
      <c r="G992" s="31" t="s">
        <v>42</v>
      </c>
      <c r="H992" s="32">
        <v>42109</v>
      </c>
      <c r="I992" s="51">
        <v>42111</v>
      </c>
      <c r="J992" s="52">
        <v>34.94</v>
      </c>
      <c r="K992" s="52">
        <v>34.94</v>
      </c>
      <c r="L992" s="53"/>
      <c r="M992" s="52" t="s">
        <v>889</v>
      </c>
      <c r="N992" s="53" t="s">
        <v>44</v>
      </c>
      <c r="O992" s="53" t="s">
        <v>45</v>
      </c>
      <c r="P992" s="53" t="s">
        <v>224</v>
      </c>
      <c r="Q992" s="53" t="s">
        <v>150</v>
      </c>
      <c r="R992" s="53" t="s">
        <v>48</v>
      </c>
      <c r="S992" s="31"/>
      <c r="T992" s="31" t="s">
        <v>890</v>
      </c>
      <c r="U992" s="31"/>
      <c r="V992" s="31"/>
      <c r="W992" s="40"/>
      <c r="X992" s="40"/>
      <c r="Y992" s="22">
        <v>0</v>
      </c>
      <c r="Z992" s="40">
        <f t="shared" si="24"/>
        <v>34.94</v>
      </c>
      <c r="AA992" s="41" t="str">
        <f t="shared" si="23"/>
        <v>Complete - No Adjustment</v>
      </c>
      <c r="AB992" s="43"/>
      <c r="AC992" s="17"/>
      <c r="AD992" s="17"/>
      <c r="AE992" s="17"/>
      <c r="AF992" s="17"/>
      <c r="AG992" s="17"/>
      <c r="AH992" s="17"/>
      <c r="AI992" s="17"/>
      <c r="AJ992" s="17"/>
    </row>
    <row r="993" spans="1:36" s="9" customFormat="1" x14ac:dyDescent="0.2">
      <c r="A993" s="9">
        <v>983</v>
      </c>
      <c r="B993" s="31" t="s">
        <v>37</v>
      </c>
      <c r="C993" s="31" t="s">
        <v>891</v>
      </c>
      <c r="D993" s="31" t="s">
        <v>892</v>
      </c>
      <c r="E993" s="31" t="s">
        <v>893</v>
      </c>
      <c r="F993" s="31" t="s">
        <v>698</v>
      </c>
      <c r="G993" s="31" t="s">
        <v>42</v>
      </c>
      <c r="H993" s="32">
        <v>42093</v>
      </c>
      <c r="I993" s="51">
        <v>42096</v>
      </c>
      <c r="J993" s="52">
        <v>890.55</v>
      </c>
      <c r="K993" s="52">
        <v>132.25</v>
      </c>
      <c r="L993" s="53"/>
      <c r="M993" s="52" t="s">
        <v>894</v>
      </c>
      <c r="N993" s="53" t="s">
        <v>44</v>
      </c>
      <c r="O993" s="53" t="s">
        <v>103</v>
      </c>
      <c r="P993" s="53" t="s">
        <v>68</v>
      </c>
      <c r="Q993" s="53" t="s">
        <v>53</v>
      </c>
      <c r="R993" s="53" t="s">
        <v>48</v>
      </c>
      <c r="S993" s="31"/>
      <c r="T993" s="31" t="s">
        <v>895</v>
      </c>
      <c r="U993" s="31"/>
      <c r="V993" s="31"/>
      <c r="W993" s="40"/>
      <c r="X993" s="40"/>
      <c r="Y993" s="22">
        <v>0</v>
      </c>
      <c r="Z993" s="40">
        <f t="shared" si="24"/>
        <v>132.25</v>
      </c>
      <c r="AA993" s="41" t="str">
        <f t="shared" si="23"/>
        <v>Complete - No Adjustment</v>
      </c>
      <c r="AB993" s="43"/>
      <c r="AC993" s="17"/>
      <c r="AD993" s="17"/>
      <c r="AE993" s="17"/>
      <c r="AF993" s="17"/>
      <c r="AG993" s="17"/>
      <c r="AH993" s="17"/>
      <c r="AI993" s="17"/>
      <c r="AJ993" s="17"/>
    </row>
    <row r="994" spans="1:36" s="9" customFormat="1" x14ac:dyDescent="0.2">
      <c r="A994" s="9">
        <v>984</v>
      </c>
      <c r="B994" s="31" t="s">
        <v>37</v>
      </c>
      <c r="C994" s="31" t="s">
        <v>891</v>
      </c>
      <c r="D994" s="31" t="s">
        <v>892</v>
      </c>
      <c r="E994" s="31" t="s">
        <v>893</v>
      </c>
      <c r="F994" s="31" t="s">
        <v>698</v>
      </c>
      <c r="G994" s="31" t="s">
        <v>42</v>
      </c>
      <c r="H994" s="32">
        <v>42093</v>
      </c>
      <c r="I994" s="51">
        <v>42096</v>
      </c>
      <c r="J994" s="52">
        <v>890.55</v>
      </c>
      <c r="K994" s="52">
        <v>733.44</v>
      </c>
      <c r="L994" s="53"/>
      <c r="M994" s="52" t="s">
        <v>894</v>
      </c>
      <c r="N994" s="53" t="s">
        <v>44</v>
      </c>
      <c r="O994" s="53" t="s">
        <v>103</v>
      </c>
      <c r="P994" s="53" t="s">
        <v>68</v>
      </c>
      <c r="Q994" s="53" t="s">
        <v>73</v>
      </c>
      <c r="R994" s="53" t="s">
        <v>48</v>
      </c>
      <c r="S994" s="31"/>
      <c r="T994" s="31" t="s">
        <v>895</v>
      </c>
      <c r="U994" s="31"/>
      <c r="V994" s="31"/>
      <c r="W994" s="40"/>
      <c r="X994" s="40"/>
      <c r="Y994" s="22">
        <v>0</v>
      </c>
      <c r="Z994" s="40">
        <f t="shared" si="24"/>
        <v>733.44</v>
      </c>
      <c r="AA994" s="41" t="str">
        <f t="shared" si="23"/>
        <v>Complete - No Adjustment</v>
      </c>
      <c r="AB994" s="43"/>
      <c r="AC994" s="17"/>
      <c r="AD994" s="17"/>
      <c r="AE994" s="17"/>
      <c r="AF994" s="17"/>
      <c r="AG994" s="17"/>
      <c r="AH994" s="17"/>
      <c r="AI994" s="17"/>
      <c r="AJ994" s="17"/>
    </row>
    <row r="995" spans="1:36" s="9" customFormat="1" x14ac:dyDescent="0.2">
      <c r="A995" s="9">
        <v>985</v>
      </c>
      <c r="B995" s="31" t="s">
        <v>37</v>
      </c>
      <c r="C995" s="31" t="s">
        <v>891</v>
      </c>
      <c r="D995" s="31" t="s">
        <v>892</v>
      </c>
      <c r="E995" s="31" t="s">
        <v>893</v>
      </c>
      <c r="F995" s="31" t="s">
        <v>698</v>
      </c>
      <c r="G995" s="31" t="s">
        <v>42</v>
      </c>
      <c r="H995" s="32">
        <v>42093</v>
      </c>
      <c r="I995" s="51">
        <v>42096</v>
      </c>
      <c r="J995" s="52">
        <v>890.55</v>
      </c>
      <c r="K995" s="52">
        <v>5.94</v>
      </c>
      <c r="L995" s="53"/>
      <c r="M995" s="52" t="s">
        <v>894</v>
      </c>
      <c r="N995" s="53" t="s">
        <v>44</v>
      </c>
      <c r="O995" s="53" t="s">
        <v>103</v>
      </c>
      <c r="P995" s="53" t="s">
        <v>68</v>
      </c>
      <c r="Q995" s="53" t="s">
        <v>47</v>
      </c>
      <c r="R995" s="53" t="s">
        <v>48</v>
      </c>
      <c r="S995" s="31"/>
      <c r="T995" s="31" t="s">
        <v>895</v>
      </c>
      <c r="U995" s="31"/>
      <c r="V995" s="31"/>
      <c r="W995" s="40"/>
      <c r="X995" s="40"/>
      <c r="Y995" s="22">
        <v>0</v>
      </c>
      <c r="Z995" s="40">
        <f t="shared" si="24"/>
        <v>5.94</v>
      </c>
      <c r="AA995" s="41" t="str">
        <f t="shared" si="23"/>
        <v>Complete - No Adjustment</v>
      </c>
      <c r="AB995" s="43"/>
      <c r="AC995" s="17"/>
      <c r="AD995" s="17"/>
      <c r="AE995" s="17"/>
      <c r="AF995" s="17"/>
      <c r="AG995" s="17"/>
      <c r="AH995" s="17"/>
      <c r="AI995" s="17"/>
      <c r="AJ995" s="17"/>
    </row>
    <row r="996" spans="1:36" s="9" customFormat="1" x14ac:dyDescent="0.2">
      <c r="A996" s="9">
        <v>986</v>
      </c>
      <c r="B996" s="31" t="s">
        <v>37</v>
      </c>
      <c r="C996" s="31" t="s">
        <v>891</v>
      </c>
      <c r="D996" s="31" t="s">
        <v>892</v>
      </c>
      <c r="E996" s="31" t="s">
        <v>893</v>
      </c>
      <c r="F996" s="31" t="s">
        <v>698</v>
      </c>
      <c r="G996" s="31" t="s">
        <v>42</v>
      </c>
      <c r="H996" s="32">
        <v>42093</v>
      </c>
      <c r="I996" s="51">
        <v>42096</v>
      </c>
      <c r="J996" s="52">
        <v>890.55</v>
      </c>
      <c r="K996" s="52">
        <v>7.04</v>
      </c>
      <c r="L996" s="53"/>
      <c r="M996" s="52" t="s">
        <v>894</v>
      </c>
      <c r="N996" s="53" t="s">
        <v>44</v>
      </c>
      <c r="O996" s="53" t="s">
        <v>103</v>
      </c>
      <c r="P996" s="53" t="s">
        <v>68</v>
      </c>
      <c r="Q996" s="53" t="s">
        <v>47</v>
      </c>
      <c r="R996" s="53" t="s">
        <v>48</v>
      </c>
      <c r="S996" s="31"/>
      <c r="T996" s="31" t="s">
        <v>895</v>
      </c>
      <c r="U996" s="31"/>
      <c r="V996" s="31"/>
      <c r="W996" s="40"/>
      <c r="X996" s="40"/>
      <c r="Y996" s="22">
        <v>0</v>
      </c>
      <c r="Z996" s="40">
        <f t="shared" si="24"/>
        <v>7.04</v>
      </c>
      <c r="AA996" s="41" t="str">
        <f t="shared" si="23"/>
        <v>Complete - No Adjustment</v>
      </c>
      <c r="AB996" s="43"/>
      <c r="AC996" s="17"/>
      <c r="AD996" s="17"/>
      <c r="AE996" s="17"/>
      <c r="AF996" s="17"/>
      <c r="AG996" s="17"/>
      <c r="AH996" s="17"/>
      <c r="AI996" s="17"/>
      <c r="AJ996" s="17"/>
    </row>
    <row r="997" spans="1:36" s="9" customFormat="1" x14ac:dyDescent="0.2">
      <c r="A997" s="9">
        <v>987</v>
      </c>
      <c r="B997" s="31" t="s">
        <v>37</v>
      </c>
      <c r="C997" s="31" t="s">
        <v>891</v>
      </c>
      <c r="D997" s="31" t="s">
        <v>892</v>
      </c>
      <c r="E997" s="31" t="s">
        <v>893</v>
      </c>
      <c r="F997" s="31" t="s">
        <v>698</v>
      </c>
      <c r="G997" s="31" t="s">
        <v>42</v>
      </c>
      <c r="H997" s="32">
        <v>42093</v>
      </c>
      <c r="I997" s="51">
        <v>42096</v>
      </c>
      <c r="J997" s="52">
        <v>890.55</v>
      </c>
      <c r="K997" s="52">
        <v>5.94</v>
      </c>
      <c r="L997" s="53"/>
      <c r="M997" s="52" t="s">
        <v>894</v>
      </c>
      <c r="N997" s="53" t="s">
        <v>44</v>
      </c>
      <c r="O997" s="53" t="s">
        <v>103</v>
      </c>
      <c r="P997" s="53" t="s">
        <v>68</v>
      </c>
      <c r="Q997" s="53" t="s">
        <v>47</v>
      </c>
      <c r="R997" s="53" t="s">
        <v>48</v>
      </c>
      <c r="S997" s="31"/>
      <c r="T997" s="31" t="s">
        <v>895</v>
      </c>
      <c r="U997" s="31"/>
      <c r="V997" s="31"/>
      <c r="W997" s="40"/>
      <c r="X997" s="40"/>
      <c r="Y997" s="22">
        <v>0</v>
      </c>
      <c r="Z997" s="40">
        <f t="shared" si="24"/>
        <v>5.94</v>
      </c>
      <c r="AA997" s="41" t="str">
        <f t="shared" si="23"/>
        <v>Complete - No Adjustment</v>
      </c>
      <c r="AB997" s="43"/>
      <c r="AC997" s="17"/>
      <c r="AD997" s="17"/>
      <c r="AE997" s="17"/>
      <c r="AF997" s="17"/>
      <c r="AG997" s="17"/>
      <c r="AH997" s="17"/>
      <c r="AI997" s="17"/>
      <c r="AJ997" s="17"/>
    </row>
    <row r="998" spans="1:36" s="9" customFormat="1" x14ac:dyDescent="0.2">
      <c r="A998" s="9">
        <v>988</v>
      </c>
      <c r="B998" s="31" t="s">
        <v>37</v>
      </c>
      <c r="C998" s="31" t="s">
        <v>891</v>
      </c>
      <c r="D998" s="31" t="s">
        <v>892</v>
      </c>
      <c r="E998" s="31" t="s">
        <v>893</v>
      </c>
      <c r="F998" s="31" t="s">
        <v>698</v>
      </c>
      <c r="G998" s="31" t="s">
        <v>42</v>
      </c>
      <c r="H998" s="32">
        <v>42093</v>
      </c>
      <c r="I998" s="51">
        <v>42096</v>
      </c>
      <c r="J998" s="52">
        <v>890.55</v>
      </c>
      <c r="K998" s="52">
        <v>5.94</v>
      </c>
      <c r="L998" s="53"/>
      <c r="M998" s="52" t="s">
        <v>894</v>
      </c>
      <c r="N998" s="53" t="s">
        <v>44</v>
      </c>
      <c r="O998" s="53" t="s">
        <v>103</v>
      </c>
      <c r="P998" s="53" t="s">
        <v>68</v>
      </c>
      <c r="Q998" s="53" t="s">
        <v>47</v>
      </c>
      <c r="R998" s="53" t="s">
        <v>48</v>
      </c>
      <c r="S998" s="31"/>
      <c r="T998" s="31" t="s">
        <v>895</v>
      </c>
      <c r="U998" s="31"/>
      <c r="V998" s="31"/>
      <c r="W998" s="40"/>
      <c r="X998" s="40"/>
      <c r="Y998" s="22">
        <v>0</v>
      </c>
      <c r="Z998" s="40">
        <f t="shared" si="24"/>
        <v>5.94</v>
      </c>
      <c r="AA998" s="41" t="str">
        <f t="shared" si="23"/>
        <v>Complete - No Adjustment</v>
      </c>
      <c r="AB998" s="43"/>
      <c r="AC998" s="17"/>
      <c r="AD998" s="17"/>
      <c r="AE998" s="17"/>
      <c r="AF998" s="17"/>
      <c r="AG998" s="17"/>
      <c r="AH998" s="17"/>
      <c r="AI998" s="17"/>
      <c r="AJ998" s="17"/>
    </row>
    <row r="999" spans="1:36" s="9" customFormat="1" x14ac:dyDescent="0.2">
      <c r="A999" s="9">
        <v>989</v>
      </c>
      <c r="B999" s="31" t="s">
        <v>37</v>
      </c>
      <c r="C999" s="31" t="s">
        <v>891</v>
      </c>
      <c r="D999" s="31" t="s">
        <v>892</v>
      </c>
      <c r="E999" s="31" t="s">
        <v>896</v>
      </c>
      <c r="F999" s="31" t="s">
        <v>547</v>
      </c>
      <c r="G999" s="31" t="s">
        <v>42</v>
      </c>
      <c r="H999" s="32">
        <v>42096</v>
      </c>
      <c r="I999" s="51">
        <v>42101</v>
      </c>
      <c r="J999" s="52">
        <v>748.63</v>
      </c>
      <c r="K999" s="52">
        <v>11.9</v>
      </c>
      <c r="L999" s="53"/>
      <c r="M999" s="52" t="s">
        <v>897</v>
      </c>
      <c r="N999" s="53" t="s">
        <v>44</v>
      </c>
      <c r="O999" s="53" t="s">
        <v>103</v>
      </c>
      <c r="P999" s="53" t="s">
        <v>68</v>
      </c>
      <c r="Q999" s="53" t="s">
        <v>47</v>
      </c>
      <c r="R999" s="53" t="s">
        <v>48</v>
      </c>
      <c r="S999" s="31"/>
      <c r="T999" s="31" t="s">
        <v>898</v>
      </c>
      <c r="U999" s="31"/>
      <c r="V999" s="31"/>
      <c r="W999" s="40"/>
      <c r="X999" s="40"/>
      <c r="Y999" s="22">
        <v>0</v>
      </c>
      <c r="Z999" s="40">
        <f t="shared" si="24"/>
        <v>11.9</v>
      </c>
      <c r="AA999" s="41" t="str">
        <f t="shared" si="23"/>
        <v>Complete - No Adjustment</v>
      </c>
      <c r="AB999" s="43"/>
      <c r="AC999" s="17"/>
      <c r="AD999" s="17"/>
      <c r="AE999" s="17"/>
      <c r="AF999" s="17"/>
      <c r="AG999" s="17"/>
      <c r="AH999" s="17"/>
      <c r="AI999" s="17"/>
      <c r="AJ999" s="17"/>
    </row>
    <row r="1000" spans="1:36" s="9" customFormat="1" x14ac:dyDescent="0.2">
      <c r="A1000" s="9">
        <v>990</v>
      </c>
      <c r="B1000" s="31" t="s">
        <v>37</v>
      </c>
      <c r="C1000" s="31" t="s">
        <v>891</v>
      </c>
      <c r="D1000" s="31" t="s">
        <v>892</v>
      </c>
      <c r="E1000" s="31" t="s">
        <v>896</v>
      </c>
      <c r="F1000" s="31" t="s">
        <v>547</v>
      </c>
      <c r="G1000" s="31" t="s">
        <v>42</v>
      </c>
      <c r="H1000" s="32">
        <v>42096</v>
      </c>
      <c r="I1000" s="51">
        <v>42101</v>
      </c>
      <c r="J1000" s="52">
        <v>748.63</v>
      </c>
      <c r="K1000" s="52">
        <v>132.25</v>
      </c>
      <c r="L1000" s="53"/>
      <c r="M1000" s="52" t="s">
        <v>897</v>
      </c>
      <c r="N1000" s="53" t="s">
        <v>44</v>
      </c>
      <c r="O1000" s="53" t="s">
        <v>103</v>
      </c>
      <c r="P1000" s="53" t="s">
        <v>68</v>
      </c>
      <c r="Q1000" s="53" t="s">
        <v>53</v>
      </c>
      <c r="R1000" s="53" t="s">
        <v>48</v>
      </c>
      <c r="S1000" s="31"/>
      <c r="T1000" s="31" t="s">
        <v>898</v>
      </c>
      <c r="U1000" s="31"/>
      <c r="V1000" s="31"/>
      <c r="W1000" s="40"/>
      <c r="X1000" s="40"/>
      <c r="Y1000" s="22">
        <v>0</v>
      </c>
      <c r="Z1000" s="40">
        <f t="shared" si="24"/>
        <v>132.25</v>
      </c>
      <c r="AA1000" s="41" t="str">
        <f t="shared" si="23"/>
        <v>Complete - No Adjustment</v>
      </c>
      <c r="AB1000" s="43"/>
      <c r="AC1000" s="17"/>
      <c r="AD1000" s="17"/>
      <c r="AE1000" s="17"/>
      <c r="AF1000" s="17"/>
      <c r="AG1000" s="17"/>
      <c r="AH1000" s="17"/>
      <c r="AI1000" s="17"/>
      <c r="AJ1000" s="17"/>
    </row>
    <row r="1001" spans="1:36" s="9" customFormat="1" x14ac:dyDescent="0.2">
      <c r="A1001" s="9">
        <v>991</v>
      </c>
      <c r="B1001" s="31" t="s">
        <v>37</v>
      </c>
      <c r="C1001" s="31" t="s">
        <v>891</v>
      </c>
      <c r="D1001" s="31" t="s">
        <v>892</v>
      </c>
      <c r="E1001" s="31" t="s">
        <v>896</v>
      </c>
      <c r="F1001" s="31" t="s">
        <v>547</v>
      </c>
      <c r="G1001" s="31" t="s">
        <v>42</v>
      </c>
      <c r="H1001" s="32">
        <v>42096</v>
      </c>
      <c r="I1001" s="51">
        <v>42101</v>
      </c>
      <c r="J1001" s="52">
        <v>748.63</v>
      </c>
      <c r="K1001" s="52">
        <v>604.48</v>
      </c>
      <c r="L1001" s="53"/>
      <c r="M1001" s="52" t="s">
        <v>897</v>
      </c>
      <c r="N1001" s="53" t="s">
        <v>44</v>
      </c>
      <c r="O1001" s="53" t="s">
        <v>103</v>
      </c>
      <c r="P1001" s="53" t="s">
        <v>68</v>
      </c>
      <c r="Q1001" s="53" t="s">
        <v>73</v>
      </c>
      <c r="R1001" s="53" t="s">
        <v>48</v>
      </c>
      <c r="S1001" s="31"/>
      <c r="T1001" s="31" t="s">
        <v>898</v>
      </c>
      <c r="U1001" s="31"/>
      <c r="V1001" s="31"/>
      <c r="W1001" s="40"/>
      <c r="X1001" s="40"/>
      <c r="Y1001" s="22">
        <v>0</v>
      </c>
      <c r="Z1001" s="40">
        <f t="shared" si="24"/>
        <v>604.48</v>
      </c>
      <c r="AA1001" s="41" t="str">
        <f t="shared" si="23"/>
        <v>Complete - No Adjustment</v>
      </c>
      <c r="AB1001" s="43"/>
      <c r="AC1001" s="17"/>
      <c r="AD1001" s="17"/>
      <c r="AE1001" s="17"/>
      <c r="AF1001" s="17"/>
      <c r="AG1001" s="17"/>
      <c r="AH1001" s="17"/>
      <c r="AI1001" s="17"/>
      <c r="AJ1001" s="17"/>
    </row>
    <row r="1002" spans="1:36" s="9" customFormat="1" x14ac:dyDescent="0.2">
      <c r="A1002" s="9">
        <v>992</v>
      </c>
      <c r="B1002" s="31" t="s">
        <v>37</v>
      </c>
      <c r="C1002" s="31" t="s">
        <v>891</v>
      </c>
      <c r="D1002" s="31" t="s">
        <v>892</v>
      </c>
      <c r="E1002" s="31" t="s">
        <v>899</v>
      </c>
      <c r="F1002" s="31" t="s">
        <v>534</v>
      </c>
      <c r="G1002" s="31" t="s">
        <v>42</v>
      </c>
      <c r="H1002" s="32">
        <v>42104</v>
      </c>
      <c r="I1002" s="51">
        <v>42107</v>
      </c>
      <c r="J1002" s="52">
        <v>962.63</v>
      </c>
      <c r="K1002" s="52">
        <v>5.94</v>
      </c>
      <c r="L1002" s="53"/>
      <c r="M1002" s="52" t="s">
        <v>900</v>
      </c>
      <c r="N1002" s="53" t="s">
        <v>44</v>
      </c>
      <c r="O1002" s="53" t="s">
        <v>103</v>
      </c>
      <c r="P1002" s="53" t="s">
        <v>68</v>
      </c>
      <c r="Q1002" s="53" t="s">
        <v>47</v>
      </c>
      <c r="R1002" s="53" t="s">
        <v>48</v>
      </c>
      <c r="S1002" s="31"/>
      <c r="T1002" s="31" t="s">
        <v>901</v>
      </c>
      <c r="U1002" s="31"/>
      <c r="V1002" s="31"/>
      <c r="W1002" s="40"/>
      <c r="X1002" s="40"/>
      <c r="Y1002" s="22">
        <v>0</v>
      </c>
      <c r="Z1002" s="40">
        <f t="shared" si="24"/>
        <v>5.94</v>
      </c>
      <c r="AA1002" s="41" t="str">
        <f t="shared" si="23"/>
        <v>Complete - No Adjustment</v>
      </c>
      <c r="AB1002" s="43"/>
      <c r="AC1002" s="17"/>
      <c r="AD1002" s="17"/>
      <c r="AE1002" s="17"/>
      <c r="AF1002" s="17"/>
      <c r="AG1002" s="17"/>
      <c r="AH1002" s="17"/>
      <c r="AI1002" s="17"/>
      <c r="AJ1002" s="17"/>
    </row>
    <row r="1003" spans="1:36" s="9" customFormat="1" hidden="1" x14ac:dyDescent="0.2">
      <c r="A1003" s="9">
        <v>993</v>
      </c>
      <c r="B1003" s="31" t="s">
        <v>37</v>
      </c>
      <c r="C1003" s="31" t="s">
        <v>891</v>
      </c>
      <c r="D1003" s="31" t="s">
        <v>892</v>
      </c>
      <c r="E1003" s="31" t="s">
        <v>899</v>
      </c>
      <c r="F1003" s="31" t="s">
        <v>534</v>
      </c>
      <c r="G1003" s="31" t="s">
        <v>42</v>
      </c>
      <c r="H1003" s="32">
        <v>42104</v>
      </c>
      <c r="I1003" s="51">
        <v>42107</v>
      </c>
      <c r="J1003" s="52">
        <v>962.63</v>
      </c>
      <c r="K1003" s="52">
        <v>10</v>
      </c>
      <c r="L1003" s="53"/>
      <c r="M1003" s="52" t="s">
        <v>900</v>
      </c>
      <c r="N1003" s="53" t="s">
        <v>44</v>
      </c>
      <c r="O1003" s="53" t="s">
        <v>103</v>
      </c>
      <c r="P1003" s="53" t="s">
        <v>70</v>
      </c>
      <c r="Q1003" s="53" t="s">
        <v>47</v>
      </c>
      <c r="R1003" s="53" t="s">
        <v>48</v>
      </c>
      <c r="S1003" s="31"/>
      <c r="T1003" s="31" t="s">
        <v>901</v>
      </c>
      <c r="U1003" s="31"/>
      <c r="V1003" s="31"/>
      <c r="W1003" s="40"/>
      <c r="X1003" s="40" t="s">
        <v>0</v>
      </c>
      <c r="Y1003" s="22">
        <v>10</v>
      </c>
      <c r="Z1003" s="40">
        <f t="shared" si="24"/>
        <v>0</v>
      </c>
      <c r="AA1003" s="41" t="str">
        <f t="shared" si="23"/>
        <v>Complete - With Adjustment</v>
      </c>
      <c r="AB1003" s="43"/>
      <c r="AC1003" s="17"/>
      <c r="AD1003" s="17"/>
      <c r="AE1003" s="17"/>
      <c r="AF1003" s="17"/>
      <c r="AG1003" s="17"/>
      <c r="AH1003" s="17"/>
      <c r="AI1003" s="17"/>
      <c r="AJ1003" s="17"/>
    </row>
    <row r="1004" spans="1:36" s="9" customFormat="1" x14ac:dyDescent="0.2">
      <c r="A1004" s="9">
        <v>994</v>
      </c>
      <c r="B1004" s="31" t="s">
        <v>37</v>
      </c>
      <c r="C1004" s="31" t="s">
        <v>891</v>
      </c>
      <c r="D1004" s="31" t="s">
        <v>892</v>
      </c>
      <c r="E1004" s="31" t="s">
        <v>899</v>
      </c>
      <c r="F1004" s="31" t="s">
        <v>534</v>
      </c>
      <c r="G1004" s="31" t="s">
        <v>42</v>
      </c>
      <c r="H1004" s="32">
        <v>42104</v>
      </c>
      <c r="I1004" s="51">
        <v>42107</v>
      </c>
      <c r="J1004" s="52">
        <v>962.63</v>
      </c>
      <c r="K1004" s="52">
        <v>57.35</v>
      </c>
      <c r="L1004" s="53"/>
      <c r="M1004" s="52" t="s">
        <v>900</v>
      </c>
      <c r="N1004" s="53" t="s">
        <v>44</v>
      </c>
      <c r="O1004" s="53" t="s">
        <v>103</v>
      </c>
      <c r="P1004" s="53" t="s">
        <v>68</v>
      </c>
      <c r="Q1004" s="53" t="s">
        <v>47</v>
      </c>
      <c r="R1004" s="53" t="s">
        <v>48</v>
      </c>
      <c r="S1004" s="31"/>
      <c r="T1004" s="31" t="s">
        <v>901</v>
      </c>
      <c r="U1004" s="31"/>
      <c r="V1004" s="31"/>
      <c r="W1004" s="40"/>
      <c r="X1004" s="40"/>
      <c r="Y1004" s="22">
        <v>0</v>
      </c>
      <c r="Z1004" s="40">
        <f t="shared" si="24"/>
        <v>57.35</v>
      </c>
      <c r="AA1004" s="41" t="str">
        <f t="shared" si="23"/>
        <v>Complete - No Adjustment</v>
      </c>
      <c r="AB1004" s="43"/>
      <c r="AC1004" s="17"/>
      <c r="AD1004" s="17"/>
      <c r="AE1004" s="17"/>
      <c r="AF1004" s="17"/>
      <c r="AG1004" s="17"/>
      <c r="AH1004" s="17"/>
      <c r="AI1004" s="17"/>
      <c r="AJ1004" s="17"/>
    </row>
    <row r="1005" spans="1:36" s="9" customFormat="1" x14ac:dyDescent="0.2">
      <c r="A1005" s="9">
        <v>995</v>
      </c>
      <c r="B1005" s="31" t="s">
        <v>37</v>
      </c>
      <c r="C1005" s="31" t="s">
        <v>891</v>
      </c>
      <c r="D1005" s="31" t="s">
        <v>892</v>
      </c>
      <c r="E1005" s="31" t="s">
        <v>899</v>
      </c>
      <c r="F1005" s="31" t="s">
        <v>534</v>
      </c>
      <c r="G1005" s="31" t="s">
        <v>42</v>
      </c>
      <c r="H1005" s="32">
        <v>42104</v>
      </c>
      <c r="I1005" s="51">
        <v>42107</v>
      </c>
      <c r="J1005" s="52">
        <v>962.63</v>
      </c>
      <c r="K1005" s="52">
        <v>4.07</v>
      </c>
      <c r="L1005" s="53"/>
      <c r="M1005" s="52" t="s">
        <v>900</v>
      </c>
      <c r="N1005" s="53" t="s">
        <v>44</v>
      </c>
      <c r="O1005" s="53" t="s">
        <v>103</v>
      </c>
      <c r="P1005" s="53" t="s">
        <v>68</v>
      </c>
      <c r="Q1005" s="53" t="s">
        <v>47</v>
      </c>
      <c r="R1005" s="53" t="s">
        <v>48</v>
      </c>
      <c r="S1005" s="31"/>
      <c r="T1005" s="31" t="s">
        <v>901</v>
      </c>
      <c r="U1005" s="31"/>
      <c r="V1005" s="31"/>
      <c r="W1005" s="40"/>
      <c r="X1005" s="40" t="s">
        <v>556</v>
      </c>
      <c r="Y1005" s="22">
        <v>4.07</v>
      </c>
      <c r="Z1005" s="40">
        <f t="shared" si="24"/>
        <v>0</v>
      </c>
      <c r="AA1005" s="41" t="str">
        <f t="shared" si="23"/>
        <v>Complete - With Adjustment</v>
      </c>
      <c r="AB1005" s="43"/>
      <c r="AC1005" s="17"/>
      <c r="AD1005" s="17"/>
      <c r="AE1005" s="17"/>
      <c r="AF1005" s="17"/>
      <c r="AG1005" s="17"/>
      <c r="AH1005" s="17"/>
      <c r="AI1005" s="17"/>
      <c r="AJ1005" s="17"/>
    </row>
    <row r="1006" spans="1:36" s="9" customFormat="1" x14ac:dyDescent="0.2">
      <c r="A1006" s="9">
        <v>996</v>
      </c>
      <c r="B1006" s="31" t="s">
        <v>37</v>
      </c>
      <c r="C1006" s="31" t="s">
        <v>891</v>
      </c>
      <c r="D1006" s="31" t="s">
        <v>892</v>
      </c>
      <c r="E1006" s="31" t="s">
        <v>899</v>
      </c>
      <c r="F1006" s="31" t="s">
        <v>534</v>
      </c>
      <c r="G1006" s="31" t="s">
        <v>42</v>
      </c>
      <c r="H1006" s="32">
        <v>42104</v>
      </c>
      <c r="I1006" s="51">
        <v>42107</v>
      </c>
      <c r="J1006" s="52">
        <v>962.63</v>
      </c>
      <c r="K1006" s="52">
        <v>7.89</v>
      </c>
      <c r="L1006" s="53"/>
      <c r="M1006" s="52" t="s">
        <v>900</v>
      </c>
      <c r="N1006" s="53" t="s">
        <v>44</v>
      </c>
      <c r="O1006" s="53" t="s">
        <v>103</v>
      </c>
      <c r="P1006" s="53" t="s">
        <v>68</v>
      </c>
      <c r="Q1006" s="53" t="s">
        <v>47</v>
      </c>
      <c r="R1006" s="53" t="s">
        <v>48</v>
      </c>
      <c r="S1006" s="31"/>
      <c r="T1006" s="31" t="s">
        <v>901</v>
      </c>
      <c r="U1006" s="31"/>
      <c r="V1006" s="31"/>
      <c r="W1006" s="40"/>
      <c r="X1006" s="40"/>
      <c r="Y1006" s="22">
        <v>0</v>
      </c>
      <c r="Z1006" s="40">
        <f t="shared" si="24"/>
        <v>7.89</v>
      </c>
      <c r="AA1006" s="41" t="str">
        <f t="shared" si="23"/>
        <v>Complete - No Adjustment</v>
      </c>
      <c r="AB1006" s="43"/>
      <c r="AC1006" s="17"/>
      <c r="AD1006" s="17"/>
      <c r="AE1006" s="17"/>
      <c r="AF1006" s="17"/>
      <c r="AG1006" s="17"/>
      <c r="AH1006" s="17"/>
      <c r="AI1006" s="17"/>
      <c r="AJ1006" s="17"/>
    </row>
    <row r="1007" spans="1:36" s="9" customFormat="1" x14ac:dyDescent="0.2">
      <c r="A1007" s="9">
        <v>997</v>
      </c>
      <c r="B1007" s="31" t="s">
        <v>37</v>
      </c>
      <c r="C1007" s="31" t="s">
        <v>891</v>
      </c>
      <c r="D1007" s="31" t="s">
        <v>892</v>
      </c>
      <c r="E1007" s="31" t="s">
        <v>899</v>
      </c>
      <c r="F1007" s="31" t="s">
        <v>534</v>
      </c>
      <c r="G1007" s="31" t="s">
        <v>42</v>
      </c>
      <c r="H1007" s="32">
        <v>42104</v>
      </c>
      <c r="I1007" s="51">
        <v>42107</v>
      </c>
      <c r="J1007" s="52">
        <v>962.63</v>
      </c>
      <c r="K1007" s="52">
        <v>132.25</v>
      </c>
      <c r="L1007" s="53"/>
      <c r="M1007" s="52" t="s">
        <v>900</v>
      </c>
      <c r="N1007" s="53" t="s">
        <v>44</v>
      </c>
      <c r="O1007" s="53" t="s">
        <v>103</v>
      </c>
      <c r="P1007" s="53" t="s">
        <v>68</v>
      </c>
      <c r="Q1007" s="53" t="s">
        <v>53</v>
      </c>
      <c r="R1007" s="53" t="s">
        <v>48</v>
      </c>
      <c r="S1007" s="31"/>
      <c r="T1007" s="31" t="s">
        <v>901</v>
      </c>
      <c r="U1007" s="31"/>
      <c r="V1007" s="31"/>
      <c r="W1007" s="40"/>
      <c r="X1007" s="40"/>
      <c r="Y1007" s="22">
        <v>0</v>
      </c>
      <c r="Z1007" s="40">
        <f t="shared" si="24"/>
        <v>132.25</v>
      </c>
      <c r="AA1007" s="41" t="str">
        <f t="shared" si="23"/>
        <v>Complete - No Adjustment</v>
      </c>
      <c r="AB1007" s="43"/>
      <c r="AC1007" s="17"/>
      <c r="AD1007" s="17"/>
      <c r="AE1007" s="17"/>
      <c r="AF1007" s="17"/>
      <c r="AG1007" s="17"/>
      <c r="AH1007" s="17"/>
      <c r="AI1007" s="17"/>
      <c r="AJ1007" s="17"/>
    </row>
    <row r="1008" spans="1:36" s="9" customFormat="1" x14ac:dyDescent="0.2">
      <c r="A1008" s="9">
        <v>998</v>
      </c>
      <c r="B1008" s="31" t="s">
        <v>37</v>
      </c>
      <c r="C1008" s="31" t="s">
        <v>891</v>
      </c>
      <c r="D1008" s="31" t="s">
        <v>892</v>
      </c>
      <c r="E1008" s="31" t="s">
        <v>899</v>
      </c>
      <c r="F1008" s="31" t="s">
        <v>534</v>
      </c>
      <c r="G1008" s="31" t="s">
        <v>42</v>
      </c>
      <c r="H1008" s="32">
        <v>42104</v>
      </c>
      <c r="I1008" s="51">
        <v>42107</v>
      </c>
      <c r="J1008" s="52">
        <v>962.63</v>
      </c>
      <c r="K1008" s="52">
        <v>739.19</v>
      </c>
      <c r="L1008" s="53"/>
      <c r="M1008" s="52" t="s">
        <v>900</v>
      </c>
      <c r="N1008" s="53" t="s">
        <v>44</v>
      </c>
      <c r="O1008" s="53" t="s">
        <v>103</v>
      </c>
      <c r="P1008" s="53" t="s">
        <v>68</v>
      </c>
      <c r="Q1008" s="53" t="s">
        <v>73</v>
      </c>
      <c r="R1008" s="53" t="s">
        <v>48</v>
      </c>
      <c r="S1008" s="31"/>
      <c r="T1008" s="31" t="s">
        <v>901</v>
      </c>
      <c r="U1008" s="31"/>
      <c r="V1008" s="31"/>
      <c r="W1008" s="40"/>
      <c r="X1008" s="40"/>
      <c r="Y1008" s="22">
        <v>0</v>
      </c>
      <c r="Z1008" s="40">
        <f t="shared" si="24"/>
        <v>739.19</v>
      </c>
      <c r="AA1008" s="41" t="str">
        <f t="shared" si="23"/>
        <v>Complete - No Adjustment</v>
      </c>
      <c r="AB1008" s="43"/>
      <c r="AC1008" s="17"/>
      <c r="AD1008" s="17"/>
      <c r="AE1008" s="17"/>
      <c r="AF1008" s="17"/>
      <c r="AG1008" s="17"/>
      <c r="AH1008" s="17"/>
      <c r="AI1008" s="17"/>
      <c r="AJ1008" s="17"/>
    </row>
    <row r="1009" spans="1:36" s="9" customFormat="1" x14ac:dyDescent="0.2">
      <c r="A1009" s="9">
        <v>999</v>
      </c>
      <c r="B1009" s="31" t="s">
        <v>37</v>
      </c>
      <c r="C1009" s="31" t="s">
        <v>891</v>
      </c>
      <c r="D1009" s="31" t="s">
        <v>892</v>
      </c>
      <c r="E1009" s="31" t="s">
        <v>899</v>
      </c>
      <c r="F1009" s="31" t="s">
        <v>534</v>
      </c>
      <c r="G1009" s="31" t="s">
        <v>42</v>
      </c>
      <c r="H1009" s="32">
        <v>42104</v>
      </c>
      <c r="I1009" s="51">
        <v>42107</v>
      </c>
      <c r="J1009" s="52">
        <v>962.63</v>
      </c>
      <c r="K1009" s="52">
        <v>5.94</v>
      </c>
      <c r="L1009" s="53"/>
      <c r="M1009" s="52" t="s">
        <v>900</v>
      </c>
      <c r="N1009" s="53" t="s">
        <v>44</v>
      </c>
      <c r="O1009" s="53" t="s">
        <v>103</v>
      </c>
      <c r="P1009" s="53" t="s">
        <v>68</v>
      </c>
      <c r="Q1009" s="53" t="s">
        <v>47</v>
      </c>
      <c r="R1009" s="53" t="s">
        <v>48</v>
      </c>
      <c r="S1009" s="31"/>
      <c r="T1009" s="31" t="s">
        <v>901</v>
      </c>
      <c r="U1009" s="31"/>
      <c r="V1009" s="31"/>
      <c r="W1009" s="40"/>
      <c r="X1009" s="40"/>
      <c r="Y1009" s="22">
        <v>0</v>
      </c>
      <c r="Z1009" s="40">
        <f t="shared" si="24"/>
        <v>5.94</v>
      </c>
      <c r="AA1009" s="41" t="str">
        <f t="shared" si="23"/>
        <v>Complete - No Adjustment</v>
      </c>
      <c r="AB1009" s="43"/>
      <c r="AC1009" s="17"/>
      <c r="AD1009" s="17"/>
      <c r="AE1009" s="17"/>
      <c r="AF1009" s="17"/>
      <c r="AG1009" s="17"/>
      <c r="AH1009" s="17"/>
      <c r="AI1009" s="17"/>
      <c r="AJ1009" s="17"/>
    </row>
    <row r="1010" spans="1:36" s="9" customFormat="1" x14ac:dyDescent="0.2">
      <c r="A1010" s="9">
        <v>1000</v>
      </c>
      <c r="B1010" s="31" t="s">
        <v>37</v>
      </c>
      <c r="C1010" s="31" t="s">
        <v>891</v>
      </c>
      <c r="D1010" s="31" t="s">
        <v>892</v>
      </c>
      <c r="E1010" s="31" t="s">
        <v>902</v>
      </c>
      <c r="F1010" s="31" t="s">
        <v>560</v>
      </c>
      <c r="G1010" s="31" t="s">
        <v>42</v>
      </c>
      <c r="H1010" s="32">
        <v>42111</v>
      </c>
      <c r="I1010" s="51">
        <v>42114</v>
      </c>
      <c r="J1010" s="52">
        <v>845.71</v>
      </c>
      <c r="K1010" s="52">
        <v>6.48</v>
      </c>
      <c r="L1010" s="53"/>
      <c r="M1010" s="52" t="s">
        <v>903</v>
      </c>
      <c r="N1010" s="53" t="s">
        <v>44</v>
      </c>
      <c r="O1010" s="53" t="s">
        <v>103</v>
      </c>
      <c r="P1010" s="53" t="s">
        <v>68</v>
      </c>
      <c r="Q1010" s="53" t="s">
        <v>47</v>
      </c>
      <c r="R1010" s="53" t="s">
        <v>48</v>
      </c>
      <c r="S1010" s="31"/>
      <c r="T1010" s="31" t="s">
        <v>904</v>
      </c>
      <c r="U1010" s="31"/>
      <c r="V1010" s="31"/>
      <c r="W1010" s="40"/>
      <c r="X1010" s="40" t="s">
        <v>556</v>
      </c>
      <c r="Y1010" s="22">
        <v>6.48</v>
      </c>
      <c r="Z1010" s="40">
        <f t="shared" si="24"/>
        <v>0</v>
      </c>
      <c r="AA1010" s="41" t="str">
        <f t="shared" si="23"/>
        <v>Complete - With Adjustment</v>
      </c>
      <c r="AB1010" s="43"/>
      <c r="AC1010" s="17"/>
      <c r="AD1010" s="17"/>
      <c r="AE1010" s="17"/>
      <c r="AF1010" s="17"/>
      <c r="AG1010" s="17"/>
      <c r="AH1010" s="17"/>
      <c r="AI1010" s="17"/>
      <c r="AJ1010" s="17"/>
    </row>
    <row r="1011" spans="1:36" s="9" customFormat="1" x14ac:dyDescent="0.2">
      <c r="A1011" s="9">
        <v>1001</v>
      </c>
      <c r="B1011" s="31" t="s">
        <v>37</v>
      </c>
      <c r="C1011" s="31" t="s">
        <v>891</v>
      </c>
      <c r="D1011" s="31" t="s">
        <v>892</v>
      </c>
      <c r="E1011" s="31" t="s">
        <v>902</v>
      </c>
      <c r="F1011" s="31" t="s">
        <v>560</v>
      </c>
      <c r="G1011" s="31" t="s">
        <v>42</v>
      </c>
      <c r="H1011" s="32">
        <v>42111</v>
      </c>
      <c r="I1011" s="51">
        <v>42114</v>
      </c>
      <c r="J1011" s="52">
        <v>845.71</v>
      </c>
      <c r="K1011" s="52">
        <v>8.85</v>
      </c>
      <c r="L1011" s="53"/>
      <c r="M1011" s="52" t="s">
        <v>903</v>
      </c>
      <c r="N1011" s="53" t="s">
        <v>44</v>
      </c>
      <c r="O1011" s="53" t="s">
        <v>103</v>
      </c>
      <c r="P1011" s="53" t="s">
        <v>68</v>
      </c>
      <c r="Q1011" s="53" t="s">
        <v>47</v>
      </c>
      <c r="R1011" s="53" t="s">
        <v>48</v>
      </c>
      <c r="S1011" s="31"/>
      <c r="T1011" s="31" t="s">
        <v>904</v>
      </c>
      <c r="U1011" s="31"/>
      <c r="V1011" s="31"/>
      <c r="W1011" s="40"/>
      <c r="X1011" s="40"/>
      <c r="Y1011" s="22">
        <v>0</v>
      </c>
      <c r="Z1011" s="40">
        <f t="shared" si="24"/>
        <v>8.85</v>
      </c>
      <c r="AA1011" s="41" t="str">
        <f t="shared" si="23"/>
        <v>Complete - No Adjustment</v>
      </c>
      <c r="AB1011" s="43"/>
      <c r="AC1011" s="17"/>
      <c r="AD1011" s="17"/>
      <c r="AE1011" s="17"/>
      <c r="AF1011" s="17"/>
      <c r="AG1011" s="17"/>
      <c r="AH1011" s="17"/>
      <c r="AI1011" s="17"/>
      <c r="AJ1011" s="17"/>
    </row>
    <row r="1012" spans="1:36" s="9" customFormat="1" x14ac:dyDescent="0.2">
      <c r="A1012" s="9">
        <v>1002</v>
      </c>
      <c r="B1012" s="31" t="s">
        <v>37</v>
      </c>
      <c r="C1012" s="31" t="s">
        <v>891</v>
      </c>
      <c r="D1012" s="31" t="s">
        <v>892</v>
      </c>
      <c r="E1012" s="31" t="s">
        <v>902</v>
      </c>
      <c r="F1012" s="31" t="s">
        <v>560</v>
      </c>
      <c r="G1012" s="31" t="s">
        <v>42</v>
      </c>
      <c r="H1012" s="32">
        <v>42111</v>
      </c>
      <c r="I1012" s="51">
        <v>42114</v>
      </c>
      <c r="J1012" s="52">
        <v>845.71</v>
      </c>
      <c r="K1012" s="52">
        <v>6.48</v>
      </c>
      <c r="L1012" s="53"/>
      <c r="M1012" s="52" t="s">
        <v>903</v>
      </c>
      <c r="N1012" s="53" t="s">
        <v>44</v>
      </c>
      <c r="O1012" s="53" t="s">
        <v>103</v>
      </c>
      <c r="P1012" s="53" t="s">
        <v>68</v>
      </c>
      <c r="Q1012" s="53" t="s">
        <v>47</v>
      </c>
      <c r="R1012" s="53" t="s">
        <v>48</v>
      </c>
      <c r="S1012" s="31"/>
      <c r="T1012" s="31" t="s">
        <v>904</v>
      </c>
      <c r="U1012" s="31"/>
      <c r="V1012" s="31"/>
      <c r="W1012" s="40"/>
      <c r="X1012" s="40" t="s">
        <v>556</v>
      </c>
      <c r="Y1012" s="22">
        <v>6.48</v>
      </c>
      <c r="Z1012" s="40">
        <f t="shared" si="24"/>
        <v>0</v>
      </c>
      <c r="AA1012" s="41" t="str">
        <f t="shared" si="23"/>
        <v>Complete - With Adjustment</v>
      </c>
      <c r="AB1012" s="43"/>
      <c r="AC1012" s="17"/>
      <c r="AD1012" s="17"/>
      <c r="AE1012" s="17"/>
      <c r="AF1012" s="17"/>
      <c r="AG1012" s="17"/>
      <c r="AH1012" s="17"/>
      <c r="AI1012" s="17"/>
      <c r="AJ1012" s="17"/>
    </row>
    <row r="1013" spans="1:36" s="9" customFormat="1" x14ac:dyDescent="0.2">
      <c r="A1013" s="9">
        <v>1003</v>
      </c>
      <c r="B1013" s="31" t="s">
        <v>37</v>
      </c>
      <c r="C1013" s="31" t="s">
        <v>891</v>
      </c>
      <c r="D1013" s="31" t="s">
        <v>892</v>
      </c>
      <c r="E1013" s="31" t="s">
        <v>902</v>
      </c>
      <c r="F1013" s="31" t="s">
        <v>560</v>
      </c>
      <c r="G1013" s="31" t="s">
        <v>42</v>
      </c>
      <c r="H1013" s="32">
        <v>42111</v>
      </c>
      <c r="I1013" s="51">
        <v>42114</v>
      </c>
      <c r="J1013" s="52">
        <v>845.71</v>
      </c>
      <c r="K1013" s="52">
        <v>6.55</v>
      </c>
      <c r="L1013" s="53"/>
      <c r="M1013" s="52" t="s">
        <v>903</v>
      </c>
      <c r="N1013" s="53" t="s">
        <v>44</v>
      </c>
      <c r="O1013" s="53" t="s">
        <v>103</v>
      </c>
      <c r="P1013" s="53" t="s">
        <v>68</v>
      </c>
      <c r="Q1013" s="53" t="s">
        <v>47</v>
      </c>
      <c r="R1013" s="53" t="s">
        <v>48</v>
      </c>
      <c r="S1013" s="31"/>
      <c r="T1013" s="31" t="s">
        <v>904</v>
      </c>
      <c r="U1013" s="31"/>
      <c r="V1013" s="31"/>
      <c r="W1013" s="40"/>
      <c r="X1013" s="40"/>
      <c r="Y1013" s="22">
        <v>0</v>
      </c>
      <c r="Z1013" s="40">
        <f t="shared" si="24"/>
        <v>6.55</v>
      </c>
      <c r="AA1013" s="41" t="str">
        <f t="shared" si="23"/>
        <v>Complete - No Adjustment</v>
      </c>
      <c r="AB1013" s="43"/>
      <c r="AC1013" s="17"/>
      <c r="AD1013" s="17"/>
      <c r="AE1013" s="17"/>
      <c r="AF1013" s="17"/>
      <c r="AG1013" s="17"/>
      <c r="AH1013" s="17"/>
      <c r="AI1013" s="17"/>
      <c r="AJ1013" s="17"/>
    </row>
    <row r="1014" spans="1:36" s="9" customFormat="1" x14ac:dyDescent="0.2">
      <c r="A1014" s="9">
        <v>1004</v>
      </c>
      <c r="B1014" s="31" t="s">
        <v>37</v>
      </c>
      <c r="C1014" s="31" t="s">
        <v>891</v>
      </c>
      <c r="D1014" s="31" t="s">
        <v>892</v>
      </c>
      <c r="E1014" s="31" t="s">
        <v>902</v>
      </c>
      <c r="F1014" s="31" t="s">
        <v>560</v>
      </c>
      <c r="G1014" s="31" t="s">
        <v>42</v>
      </c>
      <c r="H1014" s="32">
        <v>42111</v>
      </c>
      <c r="I1014" s="51">
        <v>42114</v>
      </c>
      <c r="J1014" s="52">
        <v>845.71</v>
      </c>
      <c r="K1014" s="52">
        <v>132.25</v>
      </c>
      <c r="L1014" s="53"/>
      <c r="M1014" s="52" t="s">
        <v>903</v>
      </c>
      <c r="N1014" s="53" t="s">
        <v>44</v>
      </c>
      <c r="O1014" s="53" t="s">
        <v>103</v>
      </c>
      <c r="P1014" s="53" t="s">
        <v>68</v>
      </c>
      <c r="Q1014" s="53" t="s">
        <v>53</v>
      </c>
      <c r="R1014" s="53" t="s">
        <v>48</v>
      </c>
      <c r="S1014" s="31"/>
      <c r="T1014" s="31" t="s">
        <v>904</v>
      </c>
      <c r="U1014" s="31"/>
      <c r="V1014" s="31"/>
      <c r="W1014" s="40"/>
      <c r="X1014" s="40"/>
      <c r="Y1014" s="22">
        <v>0</v>
      </c>
      <c r="Z1014" s="40">
        <f t="shared" si="24"/>
        <v>132.25</v>
      </c>
      <c r="AA1014" s="41" t="str">
        <f t="shared" si="23"/>
        <v>Complete - No Adjustment</v>
      </c>
      <c r="AB1014" s="43"/>
      <c r="AC1014" s="17"/>
      <c r="AD1014" s="17"/>
      <c r="AE1014" s="17"/>
      <c r="AF1014" s="17"/>
      <c r="AG1014" s="17"/>
      <c r="AH1014" s="17"/>
      <c r="AI1014" s="17"/>
      <c r="AJ1014" s="17"/>
    </row>
    <row r="1015" spans="1:36" s="9" customFormat="1" x14ac:dyDescent="0.2">
      <c r="A1015" s="9">
        <v>1005</v>
      </c>
      <c r="B1015" s="31" t="s">
        <v>37</v>
      </c>
      <c r="C1015" s="31" t="s">
        <v>891</v>
      </c>
      <c r="D1015" s="31" t="s">
        <v>892</v>
      </c>
      <c r="E1015" s="31" t="s">
        <v>902</v>
      </c>
      <c r="F1015" s="31" t="s">
        <v>560</v>
      </c>
      <c r="G1015" s="31" t="s">
        <v>42</v>
      </c>
      <c r="H1015" s="32">
        <v>42111</v>
      </c>
      <c r="I1015" s="51">
        <v>42114</v>
      </c>
      <c r="J1015" s="52">
        <v>845.71</v>
      </c>
      <c r="K1015" s="52">
        <v>685.1</v>
      </c>
      <c r="L1015" s="53"/>
      <c r="M1015" s="52" t="s">
        <v>903</v>
      </c>
      <c r="N1015" s="53" t="s">
        <v>44</v>
      </c>
      <c r="O1015" s="53" t="s">
        <v>103</v>
      </c>
      <c r="P1015" s="53" t="s">
        <v>68</v>
      </c>
      <c r="Q1015" s="53" t="s">
        <v>73</v>
      </c>
      <c r="R1015" s="53" t="s">
        <v>48</v>
      </c>
      <c r="S1015" s="31"/>
      <c r="T1015" s="31" t="s">
        <v>904</v>
      </c>
      <c r="U1015" s="31"/>
      <c r="V1015" s="31"/>
      <c r="W1015" s="40"/>
      <c r="X1015" s="40"/>
      <c r="Y1015" s="22">
        <v>0</v>
      </c>
      <c r="Z1015" s="40">
        <f t="shared" si="24"/>
        <v>685.1</v>
      </c>
      <c r="AA1015" s="41" t="str">
        <f t="shared" si="23"/>
        <v>Complete - No Adjustment</v>
      </c>
      <c r="AB1015" s="43"/>
      <c r="AC1015" s="17"/>
      <c r="AD1015" s="17"/>
      <c r="AE1015" s="17"/>
      <c r="AF1015" s="17"/>
      <c r="AG1015" s="17"/>
      <c r="AH1015" s="17"/>
      <c r="AI1015" s="17"/>
      <c r="AJ1015" s="17"/>
    </row>
    <row r="1016" spans="1:36" s="9" customFormat="1" x14ac:dyDescent="0.2">
      <c r="A1016" s="9">
        <v>1006</v>
      </c>
      <c r="B1016" s="31" t="s">
        <v>37</v>
      </c>
      <c r="C1016" s="31" t="s">
        <v>891</v>
      </c>
      <c r="D1016" s="31" t="s">
        <v>892</v>
      </c>
      <c r="E1016" s="31" t="s">
        <v>905</v>
      </c>
      <c r="F1016" s="31" t="s">
        <v>748</v>
      </c>
      <c r="G1016" s="31" t="s">
        <v>42</v>
      </c>
      <c r="H1016" s="32">
        <v>42122</v>
      </c>
      <c r="I1016" s="51">
        <v>42124</v>
      </c>
      <c r="J1016" s="52">
        <v>582.92999999999995</v>
      </c>
      <c r="K1016" s="52">
        <v>6.48</v>
      </c>
      <c r="L1016" s="53"/>
      <c r="M1016" s="52" t="s">
        <v>906</v>
      </c>
      <c r="N1016" s="53" t="s">
        <v>44</v>
      </c>
      <c r="O1016" s="53" t="s">
        <v>103</v>
      </c>
      <c r="P1016" s="53" t="s">
        <v>68</v>
      </c>
      <c r="Q1016" s="53" t="s">
        <v>47</v>
      </c>
      <c r="R1016" s="53" t="s">
        <v>48</v>
      </c>
      <c r="S1016" s="31"/>
      <c r="T1016" s="31" t="s">
        <v>907</v>
      </c>
      <c r="U1016" s="31"/>
      <c r="V1016" s="31"/>
      <c r="W1016" s="40"/>
      <c r="X1016" s="40" t="s">
        <v>556</v>
      </c>
      <c r="Y1016" s="22">
        <v>6.48</v>
      </c>
      <c r="Z1016" s="40">
        <f t="shared" si="24"/>
        <v>0</v>
      </c>
      <c r="AA1016" s="41" t="str">
        <f t="shared" si="23"/>
        <v>Complete - With Adjustment</v>
      </c>
      <c r="AB1016" s="43"/>
      <c r="AC1016" s="17"/>
      <c r="AD1016" s="17"/>
      <c r="AE1016" s="17"/>
      <c r="AF1016" s="17"/>
      <c r="AG1016" s="17"/>
      <c r="AH1016" s="17"/>
      <c r="AI1016" s="17"/>
      <c r="AJ1016" s="17"/>
    </row>
    <row r="1017" spans="1:36" s="9" customFormat="1" x14ac:dyDescent="0.2">
      <c r="A1017" s="9">
        <v>1007</v>
      </c>
      <c r="B1017" s="31" t="s">
        <v>37</v>
      </c>
      <c r="C1017" s="31" t="s">
        <v>891</v>
      </c>
      <c r="D1017" s="31" t="s">
        <v>892</v>
      </c>
      <c r="E1017" s="31" t="s">
        <v>905</v>
      </c>
      <c r="F1017" s="31" t="s">
        <v>748</v>
      </c>
      <c r="G1017" s="31" t="s">
        <v>42</v>
      </c>
      <c r="H1017" s="32">
        <v>42122</v>
      </c>
      <c r="I1017" s="51">
        <v>42124</v>
      </c>
      <c r="J1017" s="52">
        <v>582.92999999999995</v>
      </c>
      <c r="K1017" s="52">
        <v>431.78</v>
      </c>
      <c r="L1017" s="53"/>
      <c r="M1017" s="52" t="s">
        <v>906</v>
      </c>
      <c r="N1017" s="53" t="s">
        <v>44</v>
      </c>
      <c r="O1017" s="53" t="s">
        <v>103</v>
      </c>
      <c r="P1017" s="53" t="s">
        <v>68</v>
      </c>
      <c r="Q1017" s="53" t="s">
        <v>73</v>
      </c>
      <c r="R1017" s="53" t="s">
        <v>48</v>
      </c>
      <c r="S1017" s="31"/>
      <c r="T1017" s="31" t="s">
        <v>907</v>
      </c>
      <c r="U1017" s="31"/>
      <c r="V1017" s="31"/>
      <c r="W1017" s="40"/>
      <c r="X1017" s="40"/>
      <c r="Y1017" s="22">
        <v>0</v>
      </c>
      <c r="Z1017" s="40">
        <f t="shared" si="24"/>
        <v>431.78</v>
      </c>
      <c r="AA1017" s="41" t="str">
        <f t="shared" si="23"/>
        <v>Complete - No Adjustment</v>
      </c>
      <c r="AB1017" s="43"/>
      <c r="AC1017" s="17"/>
      <c r="AD1017" s="17"/>
      <c r="AE1017" s="17"/>
      <c r="AF1017" s="17"/>
      <c r="AG1017" s="17"/>
      <c r="AH1017" s="17"/>
      <c r="AI1017" s="17"/>
      <c r="AJ1017" s="17"/>
    </row>
    <row r="1018" spans="1:36" s="9" customFormat="1" x14ac:dyDescent="0.2">
      <c r="A1018" s="9">
        <v>1008</v>
      </c>
      <c r="B1018" s="31" t="s">
        <v>37</v>
      </c>
      <c r="C1018" s="31" t="s">
        <v>891</v>
      </c>
      <c r="D1018" s="31" t="s">
        <v>892</v>
      </c>
      <c r="E1018" s="31" t="s">
        <v>905</v>
      </c>
      <c r="F1018" s="31" t="s">
        <v>748</v>
      </c>
      <c r="G1018" s="31" t="s">
        <v>42</v>
      </c>
      <c r="H1018" s="32">
        <v>42122</v>
      </c>
      <c r="I1018" s="51">
        <v>42124</v>
      </c>
      <c r="J1018" s="52">
        <v>582.92999999999995</v>
      </c>
      <c r="K1018" s="52">
        <v>5.94</v>
      </c>
      <c r="L1018" s="53"/>
      <c r="M1018" s="52" t="s">
        <v>906</v>
      </c>
      <c r="N1018" s="53" t="s">
        <v>44</v>
      </c>
      <c r="O1018" s="53" t="s">
        <v>103</v>
      </c>
      <c r="P1018" s="53" t="s">
        <v>68</v>
      </c>
      <c r="Q1018" s="53" t="s">
        <v>47</v>
      </c>
      <c r="R1018" s="53" t="s">
        <v>48</v>
      </c>
      <c r="S1018" s="31"/>
      <c r="T1018" s="31" t="s">
        <v>907</v>
      </c>
      <c r="U1018" s="31"/>
      <c r="V1018" s="31"/>
      <c r="W1018" s="40"/>
      <c r="X1018" s="40"/>
      <c r="Y1018" s="22">
        <v>0</v>
      </c>
      <c r="Z1018" s="40">
        <f t="shared" si="24"/>
        <v>5.94</v>
      </c>
      <c r="AA1018" s="41" t="str">
        <f t="shared" si="23"/>
        <v>Complete - No Adjustment</v>
      </c>
      <c r="AB1018" s="43"/>
      <c r="AC1018" s="17"/>
      <c r="AD1018" s="17"/>
      <c r="AE1018" s="17"/>
      <c r="AF1018" s="17"/>
      <c r="AG1018" s="17"/>
      <c r="AH1018" s="17"/>
      <c r="AI1018" s="17"/>
      <c r="AJ1018" s="17"/>
    </row>
    <row r="1019" spans="1:36" s="9" customFormat="1" x14ac:dyDescent="0.2">
      <c r="A1019" s="9">
        <v>1009</v>
      </c>
      <c r="B1019" s="31" t="s">
        <v>37</v>
      </c>
      <c r="C1019" s="31" t="s">
        <v>891</v>
      </c>
      <c r="D1019" s="31" t="s">
        <v>892</v>
      </c>
      <c r="E1019" s="31" t="s">
        <v>905</v>
      </c>
      <c r="F1019" s="31" t="s">
        <v>748</v>
      </c>
      <c r="G1019" s="31" t="s">
        <v>42</v>
      </c>
      <c r="H1019" s="32">
        <v>42122</v>
      </c>
      <c r="I1019" s="51">
        <v>42124</v>
      </c>
      <c r="J1019" s="52">
        <v>582.92999999999995</v>
      </c>
      <c r="K1019" s="52">
        <v>6.48</v>
      </c>
      <c r="L1019" s="53"/>
      <c r="M1019" s="52" t="s">
        <v>906</v>
      </c>
      <c r="N1019" s="53" t="s">
        <v>44</v>
      </c>
      <c r="O1019" s="53" t="s">
        <v>103</v>
      </c>
      <c r="P1019" s="53" t="s">
        <v>68</v>
      </c>
      <c r="Q1019" s="53" t="s">
        <v>47</v>
      </c>
      <c r="R1019" s="53" t="s">
        <v>48</v>
      </c>
      <c r="S1019" s="31"/>
      <c r="T1019" s="31" t="s">
        <v>907</v>
      </c>
      <c r="U1019" s="31"/>
      <c r="V1019" s="31"/>
      <c r="W1019" s="40"/>
      <c r="X1019" s="40"/>
      <c r="Y1019" s="22">
        <v>0</v>
      </c>
      <c r="Z1019" s="40">
        <f t="shared" si="24"/>
        <v>6.48</v>
      </c>
      <c r="AA1019" s="41" t="str">
        <f t="shared" si="23"/>
        <v>Complete - No Adjustment</v>
      </c>
      <c r="AB1019" s="43"/>
      <c r="AC1019" s="17"/>
      <c r="AD1019" s="17"/>
      <c r="AE1019" s="17"/>
      <c r="AF1019" s="17"/>
      <c r="AG1019" s="17"/>
      <c r="AH1019" s="17"/>
      <c r="AI1019" s="17"/>
      <c r="AJ1019" s="17"/>
    </row>
    <row r="1020" spans="1:36" s="9" customFormat="1" x14ac:dyDescent="0.2">
      <c r="A1020" s="9">
        <v>1010</v>
      </c>
      <c r="B1020" s="31" t="s">
        <v>37</v>
      </c>
      <c r="C1020" s="31" t="s">
        <v>891</v>
      </c>
      <c r="D1020" s="31" t="s">
        <v>892</v>
      </c>
      <c r="E1020" s="31" t="s">
        <v>905</v>
      </c>
      <c r="F1020" s="31" t="s">
        <v>748</v>
      </c>
      <c r="G1020" s="31" t="s">
        <v>42</v>
      </c>
      <c r="H1020" s="32">
        <v>42122</v>
      </c>
      <c r="I1020" s="51">
        <v>42124</v>
      </c>
      <c r="J1020" s="52">
        <v>582.92999999999995</v>
      </c>
      <c r="K1020" s="52">
        <v>132.25</v>
      </c>
      <c r="L1020" s="53"/>
      <c r="M1020" s="52" t="s">
        <v>906</v>
      </c>
      <c r="N1020" s="53" t="s">
        <v>44</v>
      </c>
      <c r="O1020" s="53" t="s">
        <v>103</v>
      </c>
      <c r="P1020" s="53" t="s">
        <v>68</v>
      </c>
      <c r="Q1020" s="53" t="s">
        <v>53</v>
      </c>
      <c r="R1020" s="53" t="s">
        <v>48</v>
      </c>
      <c r="S1020" s="31"/>
      <c r="T1020" s="31" t="s">
        <v>907</v>
      </c>
      <c r="U1020" s="31"/>
      <c r="V1020" s="31"/>
      <c r="W1020" s="40"/>
      <c r="X1020" s="40"/>
      <c r="Y1020" s="22">
        <v>0</v>
      </c>
      <c r="Z1020" s="40">
        <f t="shared" si="24"/>
        <v>132.25</v>
      </c>
      <c r="AA1020" s="41" t="str">
        <f t="shared" si="23"/>
        <v>Complete - No Adjustment</v>
      </c>
      <c r="AB1020" s="43"/>
      <c r="AC1020" s="17"/>
      <c r="AD1020" s="17"/>
      <c r="AE1020" s="17"/>
      <c r="AF1020" s="17"/>
      <c r="AG1020" s="17"/>
      <c r="AH1020" s="17"/>
      <c r="AI1020" s="17"/>
      <c r="AJ1020" s="17"/>
    </row>
    <row r="1021" spans="1:36" s="9" customFormat="1" x14ac:dyDescent="0.2">
      <c r="A1021" s="9">
        <v>1011</v>
      </c>
      <c r="B1021" s="31" t="s">
        <v>37</v>
      </c>
      <c r="C1021" s="31" t="s">
        <v>359</v>
      </c>
      <c r="D1021" s="31" t="s">
        <v>360</v>
      </c>
      <c r="E1021" s="31" t="s">
        <v>908</v>
      </c>
      <c r="F1021" s="31" t="s">
        <v>614</v>
      </c>
      <c r="G1021" s="31" t="s">
        <v>42</v>
      </c>
      <c r="H1021" s="32">
        <v>42117</v>
      </c>
      <c r="I1021" s="51">
        <v>42118</v>
      </c>
      <c r="J1021" s="52">
        <v>635.02</v>
      </c>
      <c r="K1021" s="52">
        <v>6.16</v>
      </c>
      <c r="L1021" s="53"/>
      <c r="M1021" s="52" t="s">
        <v>909</v>
      </c>
      <c r="N1021" s="53" t="s">
        <v>44</v>
      </c>
      <c r="O1021" s="53" t="s">
        <v>103</v>
      </c>
      <c r="P1021" s="53" t="s">
        <v>68</v>
      </c>
      <c r="Q1021" s="53" t="s">
        <v>53</v>
      </c>
      <c r="R1021" s="53" t="s">
        <v>48</v>
      </c>
      <c r="S1021" s="31"/>
      <c r="T1021" s="31" t="s">
        <v>910</v>
      </c>
      <c r="U1021" s="31"/>
      <c r="V1021" s="31"/>
      <c r="W1021" s="40"/>
      <c r="X1021" s="40"/>
      <c r="Y1021" s="22">
        <v>0</v>
      </c>
      <c r="Z1021" s="40">
        <f t="shared" si="24"/>
        <v>6.16</v>
      </c>
      <c r="AA1021" s="41" t="str">
        <f t="shared" si="23"/>
        <v>Complete - No Adjustment</v>
      </c>
      <c r="AB1021" s="43"/>
      <c r="AC1021" s="17"/>
      <c r="AD1021" s="17"/>
      <c r="AE1021" s="17"/>
      <c r="AF1021" s="17"/>
      <c r="AG1021" s="17"/>
      <c r="AH1021" s="17"/>
      <c r="AI1021" s="17"/>
      <c r="AJ1021" s="17"/>
    </row>
    <row r="1022" spans="1:36" s="9" customFormat="1" x14ac:dyDescent="0.2">
      <c r="A1022" s="9">
        <v>1012</v>
      </c>
      <c r="B1022" s="31" t="s">
        <v>37</v>
      </c>
      <c r="C1022" s="31" t="s">
        <v>359</v>
      </c>
      <c r="D1022" s="31" t="s">
        <v>360</v>
      </c>
      <c r="E1022" s="31" t="s">
        <v>908</v>
      </c>
      <c r="F1022" s="31" t="s">
        <v>614</v>
      </c>
      <c r="G1022" s="31" t="s">
        <v>42</v>
      </c>
      <c r="H1022" s="32">
        <v>42117</v>
      </c>
      <c r="I1022" s="51">
        <v>42118</v>
      </c>
      <c r="J1022" s="52">
        <v>635.02</v>
      </c>
      <c r="K1022" s="52">
        <v>96</v>
      </c>
      <c r="L1022" s="53"/>
      <c r="M1022" s="52" t="s">
        <v>909</v>
      </c>
      <c r="N1022" s="53" t="s">
        <v>44</v>
      </c>
      <c r="O1022" s="53" t="s">
        <v>103</v>
      </c>
      <c r="P1022" s="53" t="s">
        <v>68</v>
      </c>
      <c r="Q1022" s="53" t="s">
        <v>53</v>
      </c>
      <c r="R1022" s="53" t="s">
        <v>48</v>
      </c>
      <c r="S1022" s="31"/>
      <c r="T1022" s="31" t="s">
        <v>910</v>
      </c>
      <c r="U1022" s="31"/>
      <c r="V1022" s="31"/>
      <c r="W1022" s="40"/>
      <c r="X1022" s="40"/>
      <c r="Y1022" s="22">
        <v>0</v>
      </c>
      <c r="Z1022" s="40">
        <f t="shared" si="24"/>
        <v>96</v>
      </c>
      <c r="AA1022" s="41" t="str">
        <f t="shared" si="23"/>
        <v>Complete - No Adjustment</v>
      </c>
      <c r="AB1022" s="43"/>
      <c r="AC1022" s="17"/>
      <c r="AD1022" s="17"/>
      <c r="AE1022" s="17"/>
      <c r="AF1022" s="17"/>
      <c r="AG1022" s="17"/>
      <c r="AH1022" s="17"/>
      <c r="AI1022" s="17"/>
      <c r="AJ1022" s="17"/>
    </row>
    <row r="1023" spans="1:36" s="9" customFormat="1" x14ac:dyDescent="0.2">
      <c r="A1023" s="9">
        <v>1013</v>
      </c>
      <c r="B1023" s="31" t="s">
        <v>37</v>
      </c>
      <c r="C1023" s="31" t="s">
        <v>359</v>
      </c>
      <c r="D1023" s="31" t="s">
        <v>360</v>
      </c>
      <c r="E1023" s="31" t="s">
        <v>908</v>
      </c>
      <c r="F1023" s="31" t="s">
        <v>614</v>
      </c>
      <c r="G1023" s="31" t="s">
        <v>42</v>
      </c>
      <c r="H1023" s="32">
        <v>42117</v>
      </c>
      <c r="I1023" s="51">
        <v>42118</v>
      </c>
      <c r="J1023" s="52">
        <v>635.02</v>
      </c>
      <c r="K1023" s="52">
        <v>27.01</v>
      </c>
      <c r="L1023" s="53"/>
      <c r="M1023" s="52" t="s">
        <v>909</v>
      </c>
      <c r="N1023" s="53" t="s">
        <v>44</v>
      </c>
      <c r="O1023" s="53" t="s">
        <v>103</v>
      </c>
      <c r="P1023" s="53" t="s">
        <v>68</v>
      </c>
      <c r="Q1023" s="53" t="s">
        <v>47</v>
      </c>
      <c r="R1023" s="53" t="s">
        <v>48</v>
      </c>
      <c r="S1023" s="31"/>
      <c r="T1023" s="31" t="s">
        <v>910</v>
      </c>
      <c r="U1023" s="31"/>
      <c r="V1023" s="31"/>
      <c r="W1023" s="40"/>
      <c r="X1023" s="40" t="s">
        <v>587</v>
      </c>
      <c r="Y1023" s="22">
        <v>27.01</v>
      </c>
      <c r="Z1023" s="40">
        <f t="shared" si="24"/>
        <v>0</v>
      </c>
      <c r="AA1023" s="41" t="str">
        <f t="shared" si="23"/>
        <v>Complete - With Adjustment</v>
      </c>
      <c r="AB1023" s="43"/>
      <c r="AC1023" s="17"/>
      <c r="AD1023" s="17"/>
      <c r="AE1023" s="17"/>
      <c r="AF1023" s="17"/>
      <c r="AG1023" s="17"/>
      <c r="AH1023" s="17"/>
      <c r="AI1023" s="17"/>
      <c r="AJ1023" s="17"/>
    </row>
    <row r="1024" spans="1:36" s="9" customFormat="1" x14ac:dyDescent="0.2">
      <c r="A1024" s="9">
        <v>1014</v>
      </c>
      <c r="B1024" s="31" t="s">
        <v>37</v>
      </c>
      <c r="C1024" s="31" t="s">
        <v>359</v>
      </c>
      <c r="D1024" s="31" t="s">
        <v>360</v>
      </c>
      <c r="E1024" s="31" t="s">
        <v>908</v>
      </c>
      <c r="F1024" s="31" t="s">
        <v>614</v>
      </c>
      <c r="G1024" s="31" t="s">
        <v>42</v>
      </c>
      <c r="H1024" s="32">
        <v>42117</v>
      </c>
      <c r="I1024" s="51">
        <v>42118</v>
      </c>
      <c r="J1024" s="52">
        <v>635.02</v>
      </c>
      <c r="K1024" s="52">
        <v>141.1</v>
      </c>
      <c r="L1024" s="53"/>
      <c r="M1024" s="52" t="s">
        <v>909</v>
      </c>
      <c r="N1024" s="53" t="s">
        <v>44</v>
      </c>
      <c r="O1024" s="53" t="s">
        <v>103</v>
      </c>
      <c r="P1024" s="53" t="s">
        <v>68</v>
      </c>
      <c r="Q1024" s="53" t="s">
        <v>150</v>
      </c>
      <c r="R1024" s="53" t="s">
        <v>48</v>
      </c>
      <c r="S1024" s="31"/>
      <c r="T1024" s="31" t="s">
        <v>910</v>
      </c>
      <c r="U1024" s="31"/>
      <c r="V1024" s="31"/>
      <c r="W1024" s="40"/>
      <c r="X1024" s="40" t="s">
        <v>587</v>
      </c>
      <c r="Y1024" s="22">
        <v>141.1</v>
      </c>
      <c r="Z1024" s="40">
        <f t="shared" si="24"/>
        <v>0</v>
      </c>
      <c r="AA1024" s="41" t="str">
        <f t="shared" si="23"/>
        <v>Complete - With Adjustment</v>
      </c>
      <c r="AB1024" s="43"/>
      <c r="AC1024" s="17"/>
      <c r="AD1024" s="17"/>
      <c r="AE1024" s="17"/>
      <c r="AF1024" s="17"/>
      <c r="AG1024" s="17"/>
      <c r="AH1024" s="17"/>
      <c r="AI1024" s="17"/>
      <c r="AJ1024" s="17"/>
    </row>
    <row r="1025" spans="1:36" s="9" customFormat="1" x14ac:dyDescent="0.2">
      <c r="A1025" s="9">
        <v>1015</v>
      </c>
      <c r="B1025" s="31" t="s">
        <v>37</v>
      </c>
      <c r="C1025" s="31" t="s">
        <v>359</v>
      </c>
      <c r="D1025" s="31" t="s">
        <v>360</v>
      </c>
      <c r="E1025" s="31" t="s">
        <v>908</v>
      </c>
      <c r="F1025" s="31" t="s">
        <v>614</v>
      </c>
      <c r="G1025" s="31" t="s">
        <v>42</v>
      </c>
      <c r="H1025" s="32">
        <v>42117</v>
      </c>
      <c r="I1025" s="51">
        <v>42118</v>
      </c>
      <c r="J1025" s="52">
        <v>635.02</v>
      </c>
      <c r="K1025" s="52">
        <v>171.74</v>
      </c>
      <c r="L1025" s="53"/>
      <c r="M1025" s="52" t="s">
        <v>909</v>
      </c>
      <c r="N1025" s="53" t="s">
        <v>44</v>
      </c>
      <c r="O1025" s="53" t="s">
        <v>103</v>
      </c>
      <c r="P1025" s="53" t="s">
        <v>68</v>
      </c>
      <c r="Q1025" s="53" t="s">
        <v>73</v>
      </c>
      <c r="R1025" s="53" t="s">
        <v>48</v>
      </c>
      <c r="S1025" s="31"/>
      <c r="T1025" s="31" t="s">
        <v>910</v>
      </c>
      <c r="U1025" s="31"/>
      <c r="V1025" s="31"/>
      <c r="W1025" s="40"/>
      <c r="X1025" s="40"/>
      <c r="Y1025" s="22">
        <v>0</v>
      </c>
      <c r="Z1025" s="40">
        <f t="shared" si="24"/>
        <v>171.74</v>
      </c>
      <c r="AA1025" s="41" t="str">
        <f t="shared" si="23"/>
        <v>Complete - No Adjustment</v>
      </c>
      <c r="AB1025" s="43"/>
      <c r="AC1025" s="17"/>
      <c r="AD1025" s="17"/>
      <c r="AE1025" s="17"/>
      <c r="AF1025" s="17"/>
      <c r="AG1025" s="17"/>
      <c r="AH1025" s="17"/>
      <c r="AI1025" s="17"/>
      <c r="AJ1025" s="17"/>
    </row>
    <row r="1026" spans="1:36" s="9" customFormat="1" x14ac:dyDescent="0.2">
      <c r="A1026" s="9">
        <v>1016</v>
      </c>
      <c r="B1026" s="31" t="s">
        <v>37</v>
      </c>
      <c r="C1026" s="31" t="s">
        <v>359</v>
      </c>
      <c r="D1026" s="31" t="s">
        <v>360</v>
      </c>
      <c r="E1026" s="31" t="s">
        <v>908</v>
      </c>
      <c r="F1026" s="31" t="s">
        <v>614</v>
      </c>
      <c r="G1026" s="31" t="s">
        <v>42</v>
      </c>
      <c r="H1026" s="32">
        <v>42117</v>
      </c>
      <c r="I1026" s="51">
        <v>42118</v>
      </c>
      <c r="J1026" s="52">
        <v>635.02</v>
      </c>
      <c r="K1026" s="52">
        <v>193.01</v>
      </c>
      <c r="L1026" s="53"/>
      <c r="M1026" s="52" t="s">
        <v>909</v>
      </c>
      <c r="N1026" s="53" t="s">
        <v>44</v>
      </c>
      <c r="O1026" s="53" t="s">
        <v>103</v>
      </c>
      <c r="P1026" s="53" t="s">
        <v>68</v>
      </c>
      <c r="Q1026" s="53" t="s">
        <v>53</v>
      </c>
      <c r="R1026" s="53" t="s">
        <v>48</v>
      </c>
      <c r="S1026" s="31"/>
      <c r="T1026" s="31" t="s">
        <v>910</v>
      </c>
      <c r="U1026" s="31"/>
      <c r="V1026" s="31"/>
      <c r="W1026" s="40"/>
      <c r="X1026" s="40"/>
      <c r="Y1026" s="22">
        <v>0</v>
      </c>
      <c r="Z1026" s="40">
        <f t="shared" si="24"/>
        <v>193.01</v>
      </c>
      <c r="AA1026" s="41" t="str">
        <f t="shared" si="23"/>
        <v>Complete - No Adjustment</v>
      </c>
      <c r="AB1026" s="43"/>
      <c r="AC1026" s="17"/>
      <c r="AD1026" s="17"/>
      <c r="AE1026" s="17"/>
      <c r="AF1026" s="17"/>
      <c r="AG1026" s="17"/>
      <c r="AH1026" s="17"/>
      <c r="AI1026" s="17"/>
      <c r="AJ1026" s="17"/>
    </row>
    <row r="1027" spans="1:36" s="9" customFormat="1" x14ac:dyDescent="0.2">
      <c r="A1027" s="9">
        <v>1017</v>
      </c>
      <c r="B1027" s="31" t="s">
        <v>37</v>
      </c>
      <c r="C1027" s="31" t="s">
        <v>372</v>
      </c>
      <c r="D1027" s="31" t="s">
        <v>373</v>
      </c>
      <c r="E1027" s="31" t="s">
        <v>911</v>
      </c>
      <c r="F1027" s="31" t="s">
        <v>595</v>
      </c>
      <c r="G1027" s="31" t="s">
        <v>42</v>
      </c>
      <c r="H1027" s="32">
        <v>42115</v>
      </c>
      <c r="I1027" s="51">
        <v>42117</v>
      </c>
      <c r="J1027" s="52">
        <v>126.5</v>
      </c>
      <c r="K1027" s="52">
        <v>126.5</v>
      </c>
      <c r="L1027" s="53"/>
      <c r="M1027" s="52" t="s">
        <v>912</v>
      </c>
      <c r="N1027" s="53" t="s">
        <v>44</v>
      </c>
      <c r="O1027" s="53" t="s">
        <v>45</v>
      </c>
      <c r="P1027" s="53" t="s">
        <v>46</v>
      </c>
      <c r="Q1027" s="53" t="s">
        <v>53</v>
      </c>
      <c r="R1027" s="53" t="s">
        <v>48</v>
      </c>
      <c r="S1027" s="31"/>
      <c r="T1027" s="31" t="s">
        <v>913</v>
      </c>
      <c r="U1027" s="31"/>
      <c r="V1027" s="31"/>
      <c r="W1027" s="40"/>
      <c r="X1027" s="40"/>
      <c r="Y1027" s="22">
        <v>0</v>
      </c>
      <c r="Z1027" s="40">
        <f t="shared" si="24"/>
        <v>126.5</v>
      </c>
      <c r="AA1027" s="41" t="str">
        <f t="shared" si="23"/>
        <v>Complete - No Adjustment</v>
      </c>
      <c r="AB1027" s="43"/>
      <c r="AC1027" s="17"/>
      <c r="AD1027" s="17"/>
      <c r="AE1027" s="17"/>
      <c r="AF1027" s="17"/>
      <c r="AG1027" s="17"/>
      <c r="AH1027" s="17"/>
      <c r="AI1027" s="17"/>
      <c r="AJ1027" s="17"/>
    </row>
    <row r="1028" spans="1:36" s="9" customFormat="1" x14ac:dyDescent="0.2">
      <c r="A1028" s="9">
        <v>1018</v>
      </c>
      <c r="B1028" s="31" t="s">
        <v>37</v>
      </c>
      <c r="C1028" s="31" t="s">
        <v>914</v>
      </c>
      <c r="D1028" s="31" t="s">
        <v>915</v>
      </c>
      <c r="E1028" s="31" t="s">
        <v>916</v>
      </c>
      <c r="F1028" s="31" t="s">
        <v>567</v>
      </c>
      <c r="G1028" s="31" t="s">
        <v>42</v>
      </c>
      <c r="H1028" s="32">
        <v>42088</v>
      </c>
      <c r="I1028" s="51">
        <v>42102</v>
      </c>
      <c r="J1028" s="52">
        <v>657.83</v>
      </c>
      <c r="K1028" s="52">
        <v>76.8</v>
      </c>
      <c r="L1028" s="53"/>
      <c r="M1028" s="52" t="s">
        <v>917</v>
      </c>
      <c r="N1028" s="53" t="s">
        <v>44</v>
      </c>
      <c r="O1028" s="53" t="s">
        <v>103</v>
      </c>
      <c r="P1028" s="53" t="s">
        <v>68</v>
      </c>
      <c r="Q1028" s="53" t="s">
        <v>47</v>
      </c>
      <c r="R1028" s="53" t="s">
        <v>48</v>
      </c>
      <c r="S1028" s="31"/>
      <c r="T1028" s="31" t="s">
        <v>918</v>
      </c>
      <c r="U1028" s="31"/>
      <c r="V1028" s="31"/>
      <c r="W1028" s="40"/>
      <c r="X1028" s="40"/>
      <c r="Y1028" s="22">
        <v>0</v>
      </c>
      <c r="Z1028" s="40">
        <f t="shared" si="24"/>
        <v>76.8</v>
      </c>
      <c r="AA1028" s="41" t="str">
        <f t="shared" si="23"/>
        <v>Complete - No Adjustment</v>
      </c>
      <c r="AB1028" s="43"/>
      <c r="AC1028" s="17"/>
      <c r="AD1028" s="17"/>
      <c r="AE1028" s="17"/>
      <c r="AF1028" s="17"/>
      <c r="AG1028" s="17"/>
      <c r="AH1028" s="17"/>
      <c r="AI1028" s="17"/>
      <c r="AJ1028" s="17"/>
    </row>
    <row r="1029" spans="1:36" s="9" customFormat="1" x14ac:dyDescent="0.2">
      <c r="A1029" s="9">
        <v>1019</v>
      </c>
      <c r="B1029" s="31" t="s">
        <v>37</v>
      </c>
      <c r="C1029" s="31" t="s">
        <v>380</v>
      </c>
      <c r="D1029" s="31" t="s">
        <v>381</v>
      </c>
      <c r="E1029" s="31" t="s">
        <v>919</v>
      </c>
      <c r="F1029" s="31" t="s">
        <v>577</v>
      </c>
      <c r="G1029" s="31" t="s">
        <v>42</v>
      </c>
      <c r="H1029" s="32">
        <v>42110</v>
      </c>
      <c r="I1029" s="51">
        <v>42115</v>
      </c>
      <c r="J1029" s="52">
        <v>1411.15</v>
      </c>
      <c r="K1029" s="52">
        <v>1000</v>
      </c>
      <c r="L1029" s="53"/>
      <c r="M1029" s="52" t="s">
        <v>920</v>
      </c>
      <c r="N1029" s="53" t="s">
        <v>44</v>
      </c>
      <c r="O1029" s="53" t="s">
        <v>369</v>
      </c>
      <c r="P1029" s="53" t="s">
        <v>68</v>
      </c>
      <c r="Q1029" s="53" t="s">
        <v>921</v>
      </c>
      <c r="R1029" s="53" t="s">
        <v>48</v>
      </c>
      <c r="S1029" s="31"/>
      <c r="T1029" s="31" t="s">
        <v>922</v>
      </c>
      <c r="U1029" s="31"/>
      <c r="V1029" s="31"/>
      <c r="W1029" s="40"/>
      <c r="X1029" s="40"/>
      <c r="Y1029" s="22">
        <v>0</v>
      </c>
      <c r="Z1029" s="40">
        <f t="shared" si="24"/>
        <v>1000</v>
      </c>
      <c r="AA1029" s="41" t="str">
        <f t="shared" si="23"/>
        <v>Complete - No Adjustment</v>
      </c>
      <c r="AB1029" s="43"/>
      <c r="AC1029" s="17"/>
      <c r="AD1029" s="17"/>
      <c r="AE1029" s="17"/>
      <c r="AF1029" s="17"/>
      <c r="AG1029" s="17"/>
      <c r="AH1029" s="17"/>
      <c r="AI1029" s="17"/>
      <c r="AJ1029" s="17"/>
    </row>
    <row r="1030" spans="1:36" s="9" customFormat="1" x14ac:dyDescent="0.2">
      <c r="A1030" s="9">
        <v>1020</v>
      </c>
      <c r="B1030" s="31" t="s">
        <v>37</v>
      </c>
      <c r="C1030" s="31" t="s">
        <v>380</v>
      </c>
      <c r="D1030" s="31" t="s">
        <v>381</v>
      </c>
      <c r="E1030" s="31" t="s">
        <v>919</v>
      </c>
      <c r="F1030" s="31" t="s">
        <v>577</v>
      </c>
      <c r="G1030" s="31" t="s">
        <v>42</v>
      </c>
      <c r="H1030" s="32">
        <v>42110</v>
      </c>
      <c r="I1030" s="51">
        <v>42115</v>
      </c>
      <c r="J1030" s="52">
        <v>1411.15</v>
      </c>
      <c r="K1030" s="52">
        <v>411.15</v>
      </c>
      <c r="L1030" s="53"/>
      <c r="M1030" s="52" t="s">
        <v>920</v>
      </c>
      <c r="N1030" s="53" t="s">
        <v>44</v>
      </c>
      <c r="O1030" s="53" t="s">
        <v>369</v>
      </c>
      <c r="P1030" s="53" t="s">
        <v>68</v>
      </c>
      <c r="Q1030" s="53" t="s">
        <v>53</v>
      </c>
      <c r="R1030" s="53" t="s">
        <v>48</v>
      </c>
      <c r="S1030" s="31"/>
      <c r="T1030" s="31" t="s">
        <v>922</v>
      </c>
      <c r="U1030" s="31"/>
      <c r="V1030" s="31"/>
      <c r="W1030" s="40"/>
      <c r="X1030" s="40"/>
      <c r="Y1030" s="22">
        <v>0</v>
      </c>
      <c r="Z1030" s="40">
        <f t="shared" si="24"/>
        <v>411.15</v>
      </c>
      <c r="AA1030" s="41" t="str">
        <f t="shared" ref="AA1030:AA1093" si="25">IF(Y1030&lt;&gt;0,"Complete - With Adjustment","Complete - No Adjustment")</f>
        <v>Complete - No Adjustment</v>
      </c>
      <c r="AB1030" s="43"/>
      <c r="AC1030" s="17"/>
      <c r="AD1030" s="17"/>
      <c r="AE1030" s="17"/>
      <c r="AF1030" s="17"/>
      <c r="AG1030" s="17"/>
      <c r="AH1030" s="17"/>
      <c r="AI1030" s="17"/>
      <c r="AJ1030" s="17"/>
    </row>
    <row r="1031" spans="1:36" s="9" customFormat="1" hidden="1" x14ac:dyDescent="0.2">
      <c r="A1031" s="9">
        <v>1021</v>
      </c>
      <c r="B1031" s="31" t="s">
        <v>37</v>
      </c>
      <c r="C1031" s="31" t="s">
        <v>923</v>
      </c>
      <c r="D1031" s="31" t="s">
        <v>924</v>
      </c>
      <c r="E1031" s="31" t="s">
        <v>925</v>
      </c>
      <c r="F1031" s="31" t="s">
        <v>534</v>
      </c>
      <c r="G1031" s="31" t="s">
        <v>42</v>
      </c>
      <c r="H1031" s="32">
        <v>42102</v>
      </c>
      <c r="I1031" s="51">
        <v>42104</v>
      </c>
      <c r="J1031" s="52">
        <v>2977.64</v>
      </c>
      <c r="K1031" s="52">
        <v>100</v>
      </c>
      <c r="L1031" s="53"/>
      <c r="M1031" s="52" t="s">
        <v>926</v>
      </c>
      <c r="N1031" s="53" t="s">
        <v>44</v>
      </c>
      <c r="O1031" s="53" t="s">
        <v>96</v>
      </c>
      <c r="P1031" s="53" t="s">
        <v>70</v>
      </c>
      <c r="Q1031" s="53" t="s">
        <v>105</v>
      </c>
      <c r="R1031" s="53" t="s">
        <v>48</v>
      </c>
      <c r="S1031" s="31"/>
      <c r="T1031" s="31" t="s">
        <v>927</v>
      </c>
      <c r="U1031" s="31"/>
      <c r="V1031" s="31"/>
      <c r="W1031" s="40"/>
      <c r="X1031" s="40" t="s">
        <v>588</v>
      </c>
      <c r="Y1031" s="22">
        <v>100</v>
      </c>
      <c r="Z1031" s="40">
        <f t="shared" si="24"/>
        <v>0</v>
      </c>
      <c r="AA1031" s="41" t="str">
        <f t="shared" si="25"/>
        <v>Complete - With Adjustment</v>
      </c>
      <c r="AB1031" s="43"/>
      <c r="AC1031" s="17"/>
      <c r="AD1031" s="17"/>
      <c r="AE1031" s="17"/>
      <c r="AF1031" s="17"/>
      <c r="AG1031" s="17"/>
      <c r="AH1031" s="17"/>
      <c r="AI1031" s="17"/>
      <c r="AJ1031" s="17"/>
    </row>
    <row r="1032" spans="1:36" s="9" customFormat="1" hidden="1" x14ac:dyDescent="0.2">
      <c r="A1032" s="9">
        <v>1022</v>
      </c>
      <c r="B1032" s="31" t="s">
        <v>37</v>
      </c>
      <c r="C1032" s="31" t="s">
        <v>923</v>
      </c>
      <c r="D1032" s="31" t="s">
        <v>924</v>
      </c>
      <c r="E1032" s="31" t="s">
        <v>925</v>
      </c>
      <c r="F1032" s="31" t="s">
        <v>534</v>
      </c>
      <c r="G1032" s="31" t="s">
        <v>42</v>
      </c>
      <c r="H1032" s="32">
        <v>42102</v>
      </c>
      <c r="I1032" s="51">
        <v>42104</v>
      </c>
      <c r="J1032" s="52">
        <v>2977.64</v>
      </c>
      <c r="K1032" s="52">
        <v>33.33</v>
      </c>
      <c r="L1032" s="53"/>
      <c r="M1032" s="52" t="s">
        <v>926</v>
      </c>
      <c r="N1032" s="53" t="s">
        <v>44</v>
      </c>
      <c r="O1032" s="53" t="s">
        <v>96</v>
      </c>
      <c r="P1032" s="53" t="s">
        <v>70</v>
      </c>
      <c r="Q1032" s="53" t="s">
        <v>105</v>
      </c>
      <c r="R1032" s="53" t="s">
        <v>48</v>
      </c>
      <c r="S1032" s="31"/>
      <c r="T1032" s="31" t="s">
        <v>927</v>
      </c>
      <c r="U1032" s="31"/>
      <c r="V1032" s="31"/>
      <c r="W1032" s="40"/>
      <c r="X1032" s="40" t="s">
        <v>588</v>
      </c>
      <c r="Y1032" s="22">
        <v>33.33</v>
      </c>
      <c r="Z1032" s="40">
        <f t="shared" si="24"/>
        <v>0</v>
      </c>
      <c r="AA1032" s="41" t="str">
        <f t="shared" si="25"/>
        <v>Complete - With Adjustment</v>
      </c>
      <c r="AB1032" s="43"/>
      <c r="AC1032" s="17"/>
      <c r="AD1032" s="17"/>
      <c r="AE1032" s="17"/>
      <c r="AF1032" s="17"/>
      <c r="AG1032" s="17"/>
      <c r="AH1032" s="17"/>
      <c r="AI1032" s="17"/>
      <c r="AJ1032" s="17"/>
    </row>
    <row r="1033" spans="1:36" s="9" customFormat="1" x14ac:dyDescent="0.2">
      <c r="A1033" s="9">
        <v>1023</v>
      </c>
      <c r="B1033" s="31" t="s">
        <v>37</v>
      </c>
      <c r="C1033" s="31" t="s">
        <v>390</v>
      </c>
      <c r="D1033" s="31" t="s">
        <v>391</v>
      </c>
      <c r="E1033" s="31" t="s">
        <v>928</v>
      </c>
      <c r="F1033" s="31" t="s">
        <v>567</v>
      </c>
      <c r="G1033" s="31" t="s">
        <v>42</v>
      </c>
      <c r="H1033" s="32">
        <v>42100</v>
      </c>
      <c r="I1033" s="51">
        <v>42102</v>
      </c>
      <c r="J1033" s="52">
        <v>511.66</v>
      </c>
      <c r="K1033" s="52">
        <v>21.11</v>
      </c>
      <c r="L1033" s="53"/>
      <c r="M1033" s="52" t="s">
        <v>929</v>
      </c>
      <c r="N1033" s="53" t="s">
        <v>44</v>
      </c>
      <c r="O1033" s="53" t="s">
        <v>103</v>
      </c>
      <c r="P1033" s="53" t="s">
        <v>68</v>
      </c>
      <c r="Q1033" s="53" t="s">
        <v>47</v>
      </c>
      <c r="R1033" s="53" t="s">
        <v>48</v>
      </c>
      <c r="S1033" s="31"/>
      <c r="T1033" s="31" t="s">
        <v>930</v>
      </c>
      <c r="U1033" s="31"/>
      <c r="V1033" s="31"/>
      <c r="W1033" s="40"/>
      <c r="X1033" s="40"/>
      <c r="Y1033" s="22">
        <v>0</v>
      </c>
      <c r="Z1033" s="40">
        <f t="shared" si="24"/>
        <v>21.11</v>
      </c>
      <c r="AA1033" s="41" t="str">
        <f t="shared" si="25"/>
        <v>Complete - No Adjustment</v>
      </c>
      <c r="AB1033" s="43"/>
      <c r="AC1033" s="17"/>
      <c r="AD1033" s="17"/>
      <c r="AE1033" s="17"/>
      <c r="AF1033" s="17"/>
      <c r="AG1033" s="17"/>
      <c r="AH1033" s="17"/>
      <c r="AI1033" s="17"/>
      <c r="AJ1033" s="17"/>
    </row>
    <row r="1034" spans="1:36" s="9" customFormat="1" x14ac:dyDescent="0.2">
      <c r="A1034" s="9">
        <v>1024</v>
      </c>
      <c r="B1034" s="31" t="s">
        <v>37</v>
      </c>
      <c r="C1034" s="31" t="s">
        <v>390</v>
      </c>
      <c r="D1034" s="31" t="s">
        <v>391</v>
      </c>
      <c r="E1034" s="31" t="s">
        <v>928</v>
      </c>
      <c r="F1034" s="31" t="s">
        <v>567</v>
      </c>
      <c r="G1034" s="31" t="s">
        <v>42</v>
      </c>
      <c r="H1034" s="32">
        <v>42100</v>
      </c>
      <c r="I1034" s="51">
        <v>42102</v>
      </c>
      <c r="J1034" s="52">
        <v>511.66</v>
      </c>
      <c r="K1034" s="52">
        <v>147.19999999999999</v>
      </c>
      <c r="L1034" s="53"/>
      <c r="M1034" s="52" t="s">
        <v>929</v>
      </c>
      <c r="N1034" s="53" t="s">
        <v>44</v>
      </c>
      <c r="O1034" s="53" t="s">
        <v>103</v>
      </c>
      <c r="P1034" s="53" t="s">
        <v>68</v>
      </c>
      <c r="Q1034" s="53" t="s">
        <v>53</v>
      </c>
      <c r="R1034" s="53" t="s">
        <v>48</v>
      </c>
      <c r="S1034" s="31"/>
      <c r="T1034" s="31" t="s">
        <v>930</v>
      </c>
      <c r="U1034" s="31"/>
      <c r="V1034" s="31"/>
      <c r="W1034" s="40"/>
      <c r="X1034" s="40"/>
      <c r="Y1034" s="22">
        <v>0</v>
      </c>
      <c r="Z1034" s="40">
        <f t="shared" si="24"/>
        <v>147.19999999999999</v>
      </c>
      <c r="AA1034" s="41" t="str">
        <f t="shared" si="25"/>
        <v>Complete - No Adjustment</v>
      </c>
      <c r="AB1034" s="43"/>
      <c r="AC1034" s="17"/>
      <c r="AD1034" s="17"/>
      <c r="AE1034" s="17"/>
      <c r="AF1034" s="17"/>
      <c r="AG1034" s="17"/>
      <c r="AH1034" s="17"/>
      <c r="AI1034" s="17"/>
      <c r="AJ1034" s="17"/>
    </row>
    <row r="1035" spans="1:36" s="9" customFormat="1" x14ac:dyDescent="0.2">
      <c r="A1035" s="9">
        <v>1025</v>
      </c>
      <c r="B1035" s="31" t="s">
        <v>37</v>
      </c>
      <c r="C1035" s="31" t="s">
        <v>390</v>
      </c>
      <c r="D1035" s="31" t="s">
        <v>391</v>
      </c>
      <c r="E1035" s="31" t="s">
        <v>928</v>
      </c>
      <c r="F1035" s="31" t="s">
        <v>567</v>
      </c>
      <c r="G1035" s="31" t="s">
        <v>42</v>
      </c>
      <c r="H1035" s="32">
        <v>42100</v>
      </c>
      <c r="I1035" s="51">
        <v>42102</v>
      </c>
      <c r="J1035" s="52">
        <v>511.66</v>
      </c>
      <c r="K1035" s="52">
        <v>227.98</v>
      </c>
      <c r="L1035" s="53"/>
      <c r="M1035" s="52" t="s">
        <v>929</v>
      </c>
      <c r="N1035" s="53" t="s">
        <v>44</v>
      </c>
      <c r="O1035" s="53" t="s">
        <v>103</v>
      </c>
      <c r="P1035" s="53" t="s">
        <v>68</v>
      </c>
      <c r="Q1035" s="53" t="s">
        <v>73</v>
      </c>
      <c r="R1035" s="53" t="s">
        <v>48</v>
      </c>
      <c r="S1035" s="31"/>
      <c r="T1035" s="31" t="s">
        <v>930</v>
      </c>
      <c r="U1035" s="31"/>
      <c r="V1035" s="31"/>
      <c r="W1035" s="40"/>
      <c r="X1035" s="40"/>
      <c r="Y1035" s="22">
        <v>0</v>
      </c>
      <c r="Z1035" s="40">
        <f t="shared" ref="Z1035:Z1098" si="26">K1035-Y1035</f>
        <v>227.98</v>
      </c>
      <c r="AA1035" s="41" t="str">
        <f t="shared" si="25"/>
        <v>Complete - No Adjustment</v>
      </c>
      <c r="AB1035" s="43"/>
      <c r="AC1035" s="17"/>
      <c r="AD1035" s="17"/>
      <c r="AE1035" s="17"/>
      <c r="AF1035" s="17"/>
      <c r="AG1035" s="17"/>
      <c r="AH1035" s="17"/>
      <c r="AI1035" s="17"/>
      <c r="AJ1035" s="17"/>
    </row>
    <row r="1036" spans="1:36" s="9" customFormat="1" hidden="1" x14ac:dyDescent="0.2">
      <c r="A1036" s="9">
        <v>1026</v>
      </c>
      <c r="B1036" s="31" t="s">
        <v>37</v>
      </c>
      <c r="C1036" s="31" t="s">
        <v>390</v>
      </c>
      <c r="D1036" s="31" t="s">
        <v>391</v>
      </c>
      <c r="E1036" s="31" t="s">
        <v>928</v>
      </c>
      <c r="F1036" s="31" t="s">
        <v>567</v>
      </c>
      <c r="G1036" s="31" t="s">
        <v>42</v>
      </c>
      <c r="H1036" s="32">
        <v>42100</v>
      </c>
      <c r="I1036" s="51">
        <v>42102</v>
      </c>
      <c r="J1036" s="52">
        <v>511.66</v>
      </c>
      <c r="K1036" s="52">
        <v>32.25</v>
      </c>
      <c r="L1036" s="53"/>
      <c r="M1036" s="52" t="s">
        <v>929</v>
      </c>
      <c r="N1036" s="53" t="s">
        <v>44</v>
      </c>
      <c r="O1036" s="53" t="s">
        <v>103</v>
      </c>
      <c r="P1036" s="53" t="s">
        <v>70</v>
      </c>
      <c r="Q1036" s="53" t="s">
        <v>47</v>
      </c>
      <c r="R1036" s="53" t="s">
        <v>48</v>
      </c>
      <c r="S1036" s="31"/>
      <c r="T1036" s="31" t="s">
        <v>930</v>
      </c>
      <c r="U1036" s="31"/>
      <c r="V1036" s="31"/>
      <c r="W1036" s="40"/>
      <c r="X1036" s="40" t="s">
        <v>0</v>
      </c>
      <c r="Y1036" s="22">
        <v>32.25</v>
      </c>
      <c r="Z1036" s="40">
        <f t="shared" si="26"/>
        <v>0</v>
      </c>
      <c r="AA1036" s="41" t="str">
        <f t="shared" si="25"/>
        <v>Complete - With Adjustment</v>
      </c>
      <c r="AB1036" s="43"/>
      <c r="AC1036" s="17"/>
      <c r="AD1036" s="17"/>
      <c r="AE1036" s="17"/>
      <c r="AF1036" s="17"/>
      <c r="AG1036" s="17"/>
      <c r="AH1036" s="17"/>
      <c r="AI1036" s="17"/>
      <c r="AJ1036" s="17"/>
    </row>
    <row r="1037" spans="1:36" s="9" customFormat="1" x14ac:dyDescent="0.2">
      <c r="A1037" s="9">
        <v>1027</v>
      </c>
      <c r="B1037" s="31" t="s">
        <v>37</v>
      </c>
      <c r="C1037" s="31" t="s">
        <v>390</v>
      </c>
      <c r="D1037" s="31" t="s">
        <v>391</v>
      </c>
      <c r="E1037" s="31" t="s">
        <v>928</v>
      </c>
      <c r="F1037" s="31" t="s">
        <v>567</v>
      </c>
      <c r="G1037" s="31" t="s">
        <v>42</v>
      </c>
      <c r="H1037" s="32">
        <v>42100</v>
      </c>
      <c r="I1037" s="51">
        <v>42102</v>
      </c>
      <c r="J1037" s="52">
        <v>511.66</v>
      </c>
      <c r="K1037" s="52">
        <v>83.12</v>
      </c>
      <c r="L1037" s="53"/>
      <c r="M1037" s="52" t="s">
        <v>929</v>
      </c>
      <c r="N1037" s="53" t="s">
        <v>44</v>
      </c>
      <c r="O1037" s="53" t="s">
        <v>103</v>
      </c>
      <c r="P1037" s="53" t="s">
        <v>68</v>
      </c>
      <c r="Q1037" s="53" t="s">
        <v>47</v>
      </c>
      <c r="R1037" s="53" t="s">
        <v>48</v>
      </c>
      <c r="S1037" s="31"/>
      <c r="T1037" s="31" t="s">
        <v>930</v>
      </c>
      <c r="U1037" s="31"/>
      <c r="V1037" s="31"/>
      <c r="W1037" s="40"/>
      <c r="X1037" s="40" t="s">
        <v>647</v>
      </c>
      <c r="Y1037" s="22">
        <v>0.92599999999999838</v>
      </c>
      <c r="Z1037" s="40">
        <f t="shared" si="26"/>
        <v>82.194000000000003</v>
      </c>
      <c r="AA1037" s="41" t="str">
        <f t="shared" si="25"/>
        <v>Complete - With Adjustment</v>
      </c>
      <c r="AB1037" s="43"/>
      <c r="AC1037" s="17"/>
      <c r="AD1037" s="17"/>
      <c r="AE1037" s="17"/>
      <c r="AF1037" s="17"/>
      <c r="AG1037" s="17"/>
      <c r="AH1037" s="17"/>
      <c r="AI1037" s="17"/>
      <c r="AJ1037" s="17"/>
    </row>
    <row r="1038" spans="1:36" s="9" customFormat="1" x14ac:dyDescent="0.2">
      <c r="A1038" s="9">
        <v>1028</v>
      </c>
      <c r="B1038" s="31" t="s">
        <v>37</v>
      </c>
      <c r="C1038" s="31" t="s">
        <v>390</v>
      </c>
      <c r="D1038" s="31" t="s">
        <v>391</v>
      </c>
      <c r="E1038" s="31" t="s">
        <v>931</v>
      </c>
      <c r="F1038" s="31" t="s">
        <v>584</v>
      </c>
      <c r="G1038" s="31" t="s">
        <v>42</v>
      </c>
      <c r="H1038" s="32">
        <v>42114</v>
      </c>
      <c r="I1038" s="51">
        <v>42116</v>
      </c>
      <c r="J1038" s="52">
        <v>1024.4100000000001</v>
      </c>
      <c r="K1038" s="52">
        <v>12</v>
      </c>
      <c r="L1038" s="53"/>
      <c r="M1038" s="52" t="s">
        <v>932</v>
      </c>
      <c r="N1038" s="53" t="s">
        <v>44</v>
      </c>
      <c r="O1038" s="53" t="s">
        <v>103</v>
      </c>
      <c r="P1038" s="53" t="s">
        <v>68</v>
      </c>
      <c r="Q1038" s="53" t="s">
        <v>47</v>
      </c>
      <c r="R1038" s="53" t="s">
        <v>48</v>
      </c>
      <c r="S1038" s="31"/>
      <c r="T1038" s="31" t="s">
        <v>933</v>
      </c>
      <c r="U1038" s="31"/>
      <c r="V1038" s="31"/>
      <c r="W1038" s="40"/>
      <c r="X1038" s="40" t="s">
        <v>647</v>
      </c>
      <c r="Y1038" s="22">
        <v>0.13199999999999967</v>
      </c>
      <c r="Z1038" s="40">
        <f t="shared" si="26"/>
        <v>11.868</v>
      </c>
      <c r="AA1038" s="41" t="str">
        <f t="shared" si="25"/>
        <v>Complete - With Adjustment</v>
      </c>
      <c r="AB1038" s="43"/>
      <c r="AC1038" s="17"/>
      <c r="AD1038" s="17"/>
      <c r="AE1038" s="17"/>
      <c r="AF1038" s="17"/>
      <c r="AG1038" s="17"/>
      <c r="AH1038" s="17"/>
      <c r="AI1038" s="17"/>
      <c r="AJ1038" s="17"/>
    </row>
    <row r="1039" spans="1:36" s="9" customFormat="1" hidden="1" x14ac:dyDescent="0.2">
      <c r="A1039" s="9">
        <v>1029</v>
      </c>
      <c r="B1039" s="31" t="s">
        <v>37</v>
      </c>
      <c r="C1039" s="31" t="s">
        <v>390</v>
      </c>
      <c r="D1039" s="31" t="s">
        <v>391</v>
      </c>
      <c r="E1039" s="31" t="s">
        <v>931</v>
      </c>
      <c r="F1039" s="31" t="s">
        <v>584</v>
      </c>
      <c r="G1039" s="31" t="s">
        <v>42</v>
      </c>
      <c r="H1039" s="32">
        <v>42114</v>
      </c>
      <c r="I1039" s="51">
        <v>42116</v>
      </c>
      <c r="J1039" s="52">
        <v>1024.4100000000001</v>
      </c>
      <c r="K1039" s="52">
        <v>6</v>
      </c>
      <c r="L1039" s="53"/>
      <c r="M1039" s="52" t="s">
        <v>932</v>
      </c>
      <c r="N1039" s="53" t="s">
        <v>44</v>
      </c>
      <c r="O1039" s="53" t="s">
        <v>103</v>
      </c>
      <c r="P1039" s="53" t="s">
        <v>70</v>
      </c>
      <c r="Q1039" s="53" t="s">
        <v>47</v>
      </c>
      <c r="R1039" s="53" t="s">
        <v>48</v>
      </c>
      <c r="S1039" s="31"/>
      <c r="T1039" s="31" t="s">
        <v>933</v>
      </c>
      <c r="U1039" s="31"/>
      <c r="V1039" s="31"/>
      <c r="W1039" s="40"/>
      <c r="X1039" s="40" t="s">
        <v>0</v>
      </c>
      <c r="Y1039" s="22">
        <v>6</v>
      </c>
      <c r="Z1039" s="40">
        <f t="shared" si="26"/>
        <v>0</v>
      </c>
      <c r="AA1039" s="41" t="str">
        <f t="shared" si="25"/>
        <v>Complete - With Adjustment</v>
      </c>
      <c r="AB1039" s="43"/>
      <c r="AC1039" s="17"/>
      <c r="AD1039" s="17"/>
      <c r="AE1039" s="17"/>
      <c r="AF1039" s="17"/>
      <c r="AG1039" s="17"/>
      <c r="AH1039" s="17"/>
      <c r="AI1039" s="17"/>
      <c r="AJ1039" s="17"/>
    </row>
    <row r="1040" spans="1:36" s="9" customFormat="1" x14ac:dyDescent="0.2">
      <c r="A1040" s="9">
        <v>1030</v>
      </c>
      <c r="B1040" s="31" t="s">
        <v>37</v>
      </c>
      <c r="C1040" s="31" t="s">
        <v>390</v>
      </c>
      <c r="D1040" s="31" t="s">
        <v>391</v>
      </c>
      <c r="E1040" s="31" t="s">
        <v>931</v>
      </c>
      <c r="F1040" s="31" t="s">
        <v>584</v>
      </c>
      <c r="G1040" s="31" t="s">
        <v>42</v>
      </c>
      <c r="H1040" s="32">
        <v>42114</v>
      </c>
      <c r="I1040" s="51">
        <v>42116</v>
      </c>
      <c r="J1040" s="52">
        <v>1024.4100000000001</v>
      </c>
      <c r="K1040" s="52">
        <v>52</v>
      </c>
      <c r="L1040" s="53"/>
      <c r="M1040" s="52" t="s">
        <v>932</v>
      </c>
      <c r="N1040" s="53" t="s">
        <v>44</v>
      </c>
      <c r="O1040" s="53" t="s">
        <v>103</v>
      </c>
      <c r="P1040" s="53" t="s">
        <v>68</v>
      </c>
      <c r="Q1040" s="53" t="s">
        <v>47</v>
      </c>
      <c r="R1040" s="53" t="s">
        <v>48</v>
      </c>
      <c r="S1040" s="31"/>
      <c r="T1040" s="31" t="s">
        <v>933</v>
      </c>
      <c r="U1040" s="31"/>
      <c r="V1040" s="31"/>
      <c r="W1040" s="40"/>
      <c r="X1040" s="40"/>
      <c r="Y1040" s="22">
        <v>0</v>
      </c>
      <c r="Z1040" s="40">
        <f t="shared" si="26"/>
        <v>52</v>
      </c>
      <c r="AA1040" s="41" t="str">
        <f t="shared" si="25"/>
        <v>Complete - No Adjustment</v>
      </c>
      <c r="AB1040" s="43"/>
      <c r="AC1040" s="17"/>
      <c r="AD1040" s="17"/>
      <c r="AE1040" s="17"/>
      <c r="AF1040" s="17"/>
      <c r="AG1040" s="17"/>
      <c r="AH1040" s="17"/>
      <c r="AI1040" s="17"/>
      <c r="AJ1040" s="17"/>
    </row>
    <row r="1041" spans="1:36" s="9" customFormat="1" x14ac:dyDescent="0.2">
      <c r="A1041" s="9">
        <v>1031</v>
      </c>
      <c r="B1041" s="31" t="s">
        <v>37</v>
      </c>
      <c r="C1041" s="31" t="s">
        <v>390</v>
      </c>
      <c r="D1041" s="31" t="s">
        <v>391</v>
      </c>
      <c r="E1041" s="31" t="s">
        <v>931</v>
      </c>
      <c r="F1041" s="31" t="s">
        <v>584</v>
      </c>
      <c r="G1041" s="31" t="s">
        <v>42</v>
      </c>
      <c r="H1041" s="32">
        <v>42114</v>
      </c>
      <c r="I1041" s="51">
        <v>42116</v>
      </c>
      <c r="J1041" s="52">
        <v>1024.4100000000001</v>
      </c>
      <c r="K1041" s="52">
        <v>26.7</v>
      </c>
      <c r="L1041" s="53"/>
      <c r="M1041" s="52" t="s">
        <v>932</v>
      </c>
      <c r="N1041" s="53" t="s">
        <v>44</v>
      </c>
      <c r="O1041" s="53" t="s">
        <v>103</v>
      </c>
      <c r="P1041" s="53" t="s">
        <v>68</v>
      </c>
      <c r="Q1041" s="53" t="s">
        <v>47</v>
      </c>
      <c r="R1041" s="53" t="s">
        <v>48</v>
      </c>
      <c r="S1041" s="31"/>
      <c r="T1041" s="31" t="s">
        <v>933</v>
      </c>
      <c r="U1041" s="31"/>
      <c r="V1041" s="31"/>
      <c r="W1041" s="40"/>
      <c r="X1041" s="40"/>
      <c r="Y1041" s="22">
        <v>0</v>
      </c>
      <c r="Z1041" s="40">
        <f t="shared" si="26"/>
        <v>26.7</v>
      </c>
      <c r="AA1041" s="41" t="str">
        <f t="shared" si="25"/>
        <v>Complete - No Adjustment</v>
      </c>
      <c r="AB1041" s="43"/>
      <c r="AC1041" s="17"/>
      <c r="AD1041" s="17"/>
      <c r="AE1041" s="17"/>
      <c r="AF1041" s="17"/>
      <c r="AG1041" s="17"/>
      <c r="AH1041" s="17"/>
      <c r="AI1041" s="17"/>
      <c r="AJ1041" s="17"/>
    </row>
    <row r="1042" spans="1:36" s="9" customFormat="1" hidden="1" x14ac:dyDescent="0.2">
      <c r="A1042" s="9">
        <v>1032</v>
      </c>
      <c r="B1042" s="31" t="s">
        <v>37</v>
      </c>
      <c r="C1042" s="31" t="s">
        <v>390</v>
      </c>
      <c r="D1042" s="31" t="s">
        <v>391</v>
      </c>
      <c r="E1042" s="31" t="s">
        <v>931</v>
      </c>
      <c r="F1042" s="31" t="s">
        <v>584</v>
      </c>
      <c r="G1042" s="31" t="s">
        <v>42</v>
      </c>
      <c r="H1042" s="32">
        <v>42114</v>
      </c>
      <c r="I1042" s="51">
        <v>42116</v>
      </c>
      <c r="J1042" s="52">
        <v>1024.4100000000001</v>
      </c>
      <c r="K1042" s="52">
        <v>4.5</v>
      </c>
      <c r="L1042" s="53"/>
      <c r="M1042" s="52" t="s">
        <v>932</v>
      </c>
      <c r="N1042" s="53" t="s">
        <v>44</v>
      </c>
      <c r="O1042" s="53" t="s">
        <v>103</v>
      </c>
      <c r="P1042" s="53" t="s">
        <v>70</v>
      </c>
      <c r="Q1042" s="53" t="s">
        <v>47</v>
      </c>
      <c r="R1042" s="53" t="s">
        <v>48</v>
      </c>
      <c r="S1042" s="31"/>
      <c r="T1042" s="31" t="s">
        <v>933</v>
      </c>
      <c r="U1042" s="31"/>
      <c r="V1042" s="31"/>
      <c r="W1042" s="40"/>
      <c r="X1042" s="40" t="s">
        <v>0</v>
      </c>
      <c r="Y1042" s="22">
        <v>4.5</v>
      </c>
      <c r="Z1042" s="40">
        <f t="shared" si="26"/>
        <v>0</v>
      </c>
      <c r="AA1042" s="41" t="str">
        <f t="shared" si="25"/>
        <v>Complete - With Adjustment</v>
      </c>
      <c r="AB1042" s="43"/>
      <c r="AC1042" s="17"/>
      <c r="AD1042" s="17"/>
      <c r="AE1042" s="17"/>
      <c r="AF1042" s="17"/>
      <c r="AG1042" s="17"/>
      <c r="AH1042" s="17"/>
      <c r="AI1042" s="17"/>
      <c r="AJ1042" s="17"/>
    </row>
    <row r="1043" spans="1:36" s="9" customFormat="1" x14ac:dyDescent="0.2">
      <c r="A1043" s="9">
        <v>1033</v>
      </c>
      <c r="B1043" s="31" t="s">
        <v>37</v>
      </c>
      <c r="C1043" s="31" t="s">
        <v>390</v>
      </c>
      <c r="D1043" s="31" t="s">
        <v>391</v>
      </c>
      <c r="E1043" s="31" t="s">
        <v>931</v>
      </c>
      <c r="F1043" s="31" t="s">
        <v>584</v>
      </c>
      <c r="G1043" s="31" t="s">
        <v>42</v>
      </c>
      <c r="H1043" s="32">
        <v>42114</v>
      </c>
      <c r="I1043" s="51">
        <v>42116</v>
      </c>
      <c r="J1043" s="52">
        <v>1024.4100000000001</v>
      </c>
      <c r="K1043" s="52">
        <v>5.31</v>
      </c>
      <c r="L1043" s="53"/>
      <c r="M1043" s="52" t="s">
        <v>932</v>
      </c>
      <c r="N1043" s="53" t="s">
        <v>44</v>
      </c>
      <c r="O1043" s="53" t="s">
        <v>103</v>
      </c>
      <c r="P1043" s="53" t="s">
        <v>68</v>
      </c>
      <c r="Q1043" s="53" t="s">
        <v>47</v>
      </c>
      <c r="R1043" s="53" t="s">
        <v>48</v>
      </c>
      <c r="S1043" s="31"/>
      <c r="T1043" s="31" t="s">
        <v>933</v>
      </c>
      <c r="U1043" s="31"/>
      <c r="V1043" s="31"/>
      <c r="W1043" s="40"/>
      <c r="X1043" s="40"/>
      <c r="Y1043" s="22">
        <v>0</v>
      </c>
      <c r="Z1043" s="40">
        <f t="shared" si="26"/>
        <v>5.31</v>
      </c>
      <c r="AA1043" s="41" t="str">
        <f t="shared" si="25"/>
        <v>Complete - No Adjustment</v>
      </c>
      <c r="AB1043" s="43"/>
      <c r="AC1043" s="17"/>
      <c r="AD1043" s="17"/>
      <c r="AE1043" s="17"/>
      <c r="AF1043" s="17"/>
      <c r="AG1043" s="17"/>
      <c r="AH1043" s="17"/>
      <c r="AI1043" s="17"/>
      <c r="AJ1043" s="17"/>
    </row>
    <row r="1044" spans="1:36" s="9" customFormat="1" x14ac:dyDescent="0.2">
      <c r="A1044" s="9">
        <v>1034</v>
      </c>
      <c r="B1044" s="31" t="s">
        <v>37</v>
      </c>
      <c r="C1044" s="31" t="s">
        <v>390</v>
      </c>
      <c r="D1044" s="31" t="s">
        <v>391</v>
      </c>
      <c r="E1044" s="31" t="s">
        <v>931</v>
      </c>
      <c r="F1044" s="31" t="s">
        <v>584</v>
      </c>
      <c r="G1044" s="31" t="s">
        <v>42</v>
      </c>
      <c r="H1044" s="32">
        <v>42114</v>
      </c>
      <c r="I1044" s="51">
        <v>42116</v>
      </c>
      <c r="J1044" s="52">
        <v>1024.4100000000001</v>
      </c>
      <c r="K1044" s="52">
        <v>113.85</v>
      </c>
      <c r="L1044" s="53"/>
      <c r="M1044" s="52" t="s">
        <v>932</v>
      </c>
      <c r="N1044" s="53" t="s">
        <v>44</v>
      </c>
      <c r="O1044" s="53" t="s">
        <v>103</v>
      </c>
      <c r="P1044" s="53" t="s">
        <v>68</v>
      </c>
      <c r="Q1044" s="53" t="s">
        <v>73</v>
      </c>
      <c r="R1044" s="53" t="s">
        <v>48</v>
      </c>
      <c r="S1044" s="31"/>
      <c r="T1044" s="31" t="s">
        <v>933</v>
      </c>
      <c r="U1044" s="31"/>
      <c r="V1044" s="31"/>
      <c r="W1044" s="40"/>
      <c r="X1044" s="40"/>
      <c r="Y1044" s="22">
        <v>0</v>
      </c>
      <c r="Z1044" s="40">
        <f t="shared" si="26"/>
        <v>113.85</v>
      </c>
      <c r="AA1044" s="41" t="str">
        <f t="shared" si="25"/>
        <v>Complete - No Adjustment</v>
      </c>
      <c r="AB1044" s="43"/>
      <c r="AC1044" s="17"/>
      <c r="AD1044" s="17"/>
      <c r="AE1044" s="17"/>
      <c r="AF1044" s="17"/>
      <c r="AG1044" s="17"/>
      <c r="AH1044" s="17"/>
      <c r="AI1044" s="17"/>
      <c r="AJ1044" s="17"/>
    </row>
    <row r="1045" spans="1:36" s="9" customFormat="1" x14ac:dyDescent="0.2">
      <c r="A1045" s="9">
        <v>1035</v>
      </c>
      <c r="B1045" s="31" t="s">
        <v>37</v>
      </c>
      <c r="C1045" s="31" t="s">
        <v>390</v>
      </c>
      <c r="D1045" s="31" t="s">
        <v>391</v>
      </c>
      <c r="E1045" s="31" t="s">
        <v>931</v>
      </c>
      <c r="F1045" s="31" t="s">
        <v>584</v>
      </c>
      <c r="G1045" s="31" t="s">
        <v>42</v>
      </c>
      <c r="H1045" s="32">
        <v>42114</v>
      </c>
      <c r="I1045" s="51">
        <v>42116</v>
      </c>
      <c r="J1045" s="52">
        <v>1024.4100000000001</v>
      </c>
      <c r="K1045" s="52">
        <v>227.98</v>
      </c>
      <c r="L1045" s="53"/>
      <c r="M1045" s="52" t="s">
        <v>932</v>
      </c>
      <c r="N1045" s="53" t="s">
        <v>44</v>
      </c>
      <c r="O1045" s="53" t="s">
        <v>103</v>
      </c>
      <c r="P1045" s="53" t="s">
        <v>68</v>
      </c>
      <c r="Q1045" s="53" t="s">
        <v>73</v>
      </c>
      <c r="R1045" s="53" t="s">
        <v>48</v>
      </c>
      <c r="S1045" s="31"/>
      <c r="T1045" s="31" t="s">
        <v>933</v>
      </c>
      <c r="U1045" s="31"/>
      <c r="V1045" s="31"/>
      <c r="W1045" s="40"/>
      <c r="X1045" s="40"/>
      <c r="Y1045" s="22">
        <v>0</v>
      </c>
      <c r="Z1045" s="40">
        <f t="shared" si="26"/>
        <v>227.98</v>
      </c>
      <c r="AA1045" s="41" t="str">
        <f t="shared" si="25"/>
        <v>Complete - No Adjustment</v>
      </c>
      <c r="AB1045" s="43"/>
      <c r="AC1045" s="17"/>
      <c r="AD1045" s="17"/>
      <c r="AE1045" s="17"/>
      <c r="AF1045" s="17"/>
      <c r="AG1045" s="17"/>
      <c r="AH1045" s="17"/>
      <c r="AI1045" s="17"/>
      <c r="AJ1045" s="17"/>
    </row>
    <row r="1046" spans="1:36" s="9" customFormat="1" x14ac:dyDescent="0.2">
      <c r="A1046" s="9">
        <v>1036</v>
      </c>
      <c r="B1046" s="31" t="s">
        <v>37</v>
      </c>
      <c r="C1046" s="31" t="s">
        <v>390</v>
      </c>
      <c r="D1046" s="31" t="s">
        <v>391</v>
      </c>
      <c r="E1046" s="31" t="s">
        <v>931</v>
      </c>
      <c r="F1046" s="31" t="s">
        <v>584</v>
      </c>
      <c r="G1046" s="31" t="s">
        <v>42</v>
      </c>
      <c r="H1046" s="32">
        <v>42114</v>
      </c>
      <c r="I1046" s="51">
        <v>42116</v>
      </c>
      <c r="J1046" s="52">
        <v>1024.4100000000001</v>
      </c>
      <c r="K1046" s="52">
        <v>411</v>
      </c>
      <c r="L1046" s="53"/>
      <c r="M1046" s="52" t="s">
        <v>932</v>
      </c>
      <c r="N1046" s="53" t="s">
        <v>44</v>
      </c>
      <c r="O1046" s="53" t="s">
        <v>103</v>
      </c>
      <c r="P1046" s="53" t="s">
        <v>68</v>
      </c>
      <c r="Q1046" s="53" t="s">
        <v>53</v>
      </c>
      <c r="R1046" s="53" t="s">
        <v>48</v>
      </c>
      <c r="S1046" s="31"/>
      <c r="T1046" s="31" t="s">
        <v>933</v>
      </c>
      <c r="U1046" s="31"/>
      <c r="V1046" s="31"/>
      <c r="W1046" s="40"/>
      <c r="X1046" s="40"/>
      <c r="Y1046" s="22">
        <v>0</v>
      </c>
      <c r="Z1046" s="40">
        <f t="shared" si="26"/>
        <v>411</v>
      </c>
      <c r="AA1046" s="41" t="str">
        <f t="shared" si="25"/>
        <v>Complete - No Adjustment</v>
      </c>
      <c r="AB1046" s="43"/>
      <c r="AC1046" s="17"/>
      <c r="AD1046" s="17"/>
      <c r="AE1046" s="17"/>
      <c r="AF1046" s="17"/>
      <c r="AG1046" s="17"/>
      <c r="AH1046" s="17"/>
      <c r="AI1046" s="17"/>
      <c r="AJ1046" s="17"/>
    </row>
    <row r="1047" spans="1:36" s="9" customFormat="1" x14ac:dyDescent="0.2">
      <c r="A1047" s="9">
        <v>1037</v>
      </c>
      <c r="B1047" s="31" t="s">
        <v>37</v>
      </c>
      <c r="C1047" s="31" t="s">
        <v>390</v>
      </c>
      <c r="D1047" s="31" t="s">
        <v>391</v>
      </c>
      <c r="E1047" s="31" t="s">
        <v>931</v>
      </c>
      <c r="F1047" s="31" t="s">
        <v>584</v>
      </c>
      <c r="G1047" s="31" t="s">
        <v>42</v>
      </c>
      <c r="H1047" s="32">
        <v>42114</v>
      </c>
      <c r="I1047" s="51">
        <v>42116</v>
      </c>
      <c r="J1047" s="52">
        <v>1024.4100000000001</v>
      </c>
      <c r="K1047" s="52">
        <v>125.35</v>
      </c>
      <c r="L1047" s="53"/>
      <c r="M1047" s="52" t="s">
        <v>932</v>
      </c>
      <c r="N1047" s="53" t="s">
        <v>44</v>
      </c>
      <c r="O1047" s="53" t="s">
        <v>103</v>
      </c>
      <c r="P1047" s="53" t="s">
        <v>68</v>
      </c>
      <c r="Q1047" s="53" t="s">
        <v>53</v>
      </c>
      <c r="R1047" s="53" t="s">
        <v>48</v>
      </c>
      <c r="S1047" s="31"/>
      <c r="T1047" s="31" t="s">
        <v>933</v>
      </c>
      <c r="U1047" s="31"/>
      <c r="V1047" s="31"/>
      <c r="W1047" s="40"/>
      <c r="X1047" s="40"/>
      <c r="Y1047" s="22">
        <v>0</v>
      </c>
      <c r="Z1047" s="40">
        <f t="shared" si="26"/>
        <v>125.35</v>
      </c>
      <c r="AA1047" s="41" t="str">
        <f t="shared" si="25"/>
        <v>Complete - No Adjustment</v>
      </c>
      <c r="AB1047" s="43"/>
      <c r="AC1047" s="17"/>
      <c r="AD1047" s="17"/>
      <c r="AE1047" s="17"/>
      <c r="AF1047" s="17"/>
      <c r="AG1047" s="17"/>
      <c r="AH1047" s="17"/>
      <c r="AI1047" s="17"/>
      <c r="AJ1047" s="17"/>
    </row>
    <row r="1048" spans="1:36" s="9" customFormat="1" x14ac:dyDescent="0.2">
      <c r="A1048" s="9">
        <v>1038</v>
      </c>
      <c r="B1048" s="31" t="s">
        <v>37</v>
      </c>
      <c r="C1048" s="31" t="s">
        <v>390</v>
      </c>
      <c r="D1048" s="31" t="s">
        <v>391</v>
      </c>
      <c r="E1048" s="31" t="s">
        <v>931</v>
      </c>
      <c r="F1048" s="31" t="s">
        <v>584</v>
      </c>
      <c r="G1048" s="31" t="s">
        <v>42</v>
      </c>
      <c r="H1048" s="32">
        <v>42114</v>
      </c>
      <c r="I1048" s="51">
        <v>42116</v>
      </c>
      <c r="J1048" s="52">
        <v>1024.4100000000001</v>
      </c>
      <c r="K1048" s="52">
        <v>26</v>
      </c>
      <c r="L1048" s="53"/>
      <c r="M1048" s="52" t="s">
        <v>932</v>
      </c>
      <c r="N1048" s="53" t="s">
        <v>44</v>
      </c>
      <c r="O1048" s="53" t="s">
        <v>103</v>
      </c>
      <c r="P1048" s="53" t="s">
        <v>68</v>
      </c>
      <c r="Q1048" s="53" t="s">
        <v>53</v>
      </c>
      <c r="R1048" s="53" t="s">
        <v>48</v>
      </c>
      <c r="S1048" s="31"/>
      <c r="T1048" s="31" t="s">
        <v>933</v>
      </c>
      <c r="U1048" s="31"/>
      <c r="V1048" s="31"/>
      <c r="W1048" s="40"/>
      <c r="X1048" s="40"/>
      <c r="Y1048" s="22">
        <v>0</v>
      </c>
      <c r="Z1048" s="40">
        <f t="shared" si="26"/>
        <v>26</v>
      </c>
      <c r="AA1048" s="41" t="str">
        <f t="shared" si="25"/>
        <v>Complete - No Adjustment</v>
      </c>
      <c r="AB1048" s="43"/>
      <c r="AC1048" s="17"/>
      <c r="AD1048" s="17"/>
      <c r="AE1048" s="17"/>
      <c r="AF1048" s="17"/>
      <c r="AG1048" s="17"/>
      <c r="AH1048" s="17"/>
      <c r="AI1048" s="17"/>
      <c r="AJ1048" s="17"/>
    </row>
    <row r="1049" spans="1:36" s="9" customFormat="1" x14ac:dyDescent="0.2">
      <c r="A1049" s="9">
        <v>1039</v>
      </c>
      <c r="B1049" s="31" t="s">
        <v>37</v>
      </c>
      <c r="C1049" s="31" t="s">
        <v>390</v>
      </c>
      <c r="D1049" s="31" t="s">
        <v>391</v>
      </c>
      <c r="E1049" s="31" t="s">
        <v>931</v>
      </c>
      <c r="F1049" s="31" t="s">
        <v>584</v>
      </c>
      <c r="G1049" s="31" t="s">
        <v>42</v>
      </c>
      <c r="H1049" s="32">
        <v>42114</v>
      </c>
      <c r="I1049" s="51">
        <v>42116</v>
      </c>
      <c r="J1049" s="52">
        <v>1024.4100000000001</v>
      </c>
      <c r="K1049" s="52">
        <v>13.72</v>
      </c>
      <c r="L1049" s="53"/>
      <c r="M1049" s="52" t="s">
        <v>932</v>
      </c>
      <c r="N1049" s="53" t="s">
        <v>44</v>
      </c>
      <c r="O1049" s="53" t="s">
        <v>103</v>
      </c>
      <c r="P1049" s="53" t="s">
        <v>68</v>
      </c>
      <c r="Q1049" s="53" t="s">
        <v>47</v>
      </c>
      <c r="R1049" s="53" t="s">
        <v>48</v>
      </c>
      <c r="S1049" s="31"/>
      <c r="T1049" s="31" t="s">
        <v>933</v>
      </c>
      <c r="U1049" s="31"/>
      <c r="V1049" s="31"/>
      <c r="W1049" s="40"/>
      <c r="X1049" s="40"/>
      <c r="Y1049" s="22">
        <v>0</v>
      </c>
      <c r="Z1049" s="40">
        <f t="shared" si="26"/>
        <v>13.72</v>
      </c>
      <c r="AA1049" s="41" t="str">
        <f t="shared" si="25"/>
        <v>Complete - No Adjustment</v>
      </c>
      <c r="AB1049" s="43"/>
      <c r="AC1049" s="17"/>
      <c r="AD1049" s="17"/>
      <c r="AE1049" s="17"/>
      <c r="AF1049" s="17"/>
      <c r="AG1049" s="17"/>
      <c r="AH1049" s="17"/>
      <c r="AI1049" s="17"/>
      <c r="AJ1049" s="17"/>
    </row>
    <row r="1050" spans="1:36" s="9" customFormat="1" x14ac:dyDescent="0.2">
      <c r="A1050" s="9">
        <v>1040</v>
      </c>
      <c r="B1050" s="31" t="s">
        <v>37</v>
      </c>
      <c r="C1050" s="31" t="s">
        <v>405</v>
      </c>
      <c r="D1050" s="31" t="s">
        <v>406</v>
      </c>
      <c r="E1050" s="31" t="s">
        <v>934</v>
      </c>
      <c r="F1050" s="31" t="s">
        <v>703</v>
      </c>
      <c r="G1050" s="31" t="s">
        <v>42</v>
      </c>
      <c r="H1050" s="32">
        <v>42103</v>
      </c>
      <c r="I1050" s="51">
        <v>42108</v>
      </c>
      <c r="J1050" s="52">
        <v>315.74</v>
      </c>
      <c r="K1050" s="52">
        <v>18</v>
      </c>
      <c r="L1050" s="53"/>
      <c r="M1050" s="52" t="s">
        <v>935</v>
      </c>
      <c r="N1050" s="53" t="s">
        <v>44</v>
      </c>
      <c r="O1050" s="53" t="s">
        <v>369</v>
      </c>
      <c r="P1050" s="53" t="s">
        <v>68</v>
      </c>
      <c r="Q1050" s="53" t="s">
        <v>53</v>
      </c>
      <c r="R1050" s="53" t="s">
        <v>48</v>
      </c>
      <c r="S1050" s="31"/>
      <c r="T1050" s="31" t="s">
        <v>936</v>
      </c>
      <c r="U1050" s="31"/>
      <c r="V1050" s="31"/>
      <c r="W1050" s="40"/>
      <c r="X1050" s="40" t="s">
        <v>795</v>
      </c>
      <c r="Y1050" s="22">
        <v>18</v>
      </c>
      <c r="Z1050" s="40">
        <f t="shared" si="26"/>
        <v>0</v>
      </c>
      <c r="AA1050" s="41" t="str">
        <f t="shared" si="25"/>
        <v>Complete - With Adjustment</v>
      </c>
      <c r="AB1050" s="43"/>
      <c r="AC1050" s="17"/>
      <c r="AD1050" s="17"/>
      <c r="AE1050" s="17"/>
      <c r="AF1050" s="17"/>
      <c r="AG1050" s="17"/>
      <c r="AH1050" s="17"/>
      <c r="AI1050" s="17"/>
      <c r="AJ1050" s="17"/>
    </row>
    <row r="1051" spans="1:36" s="9" customFormat="1" x14ac:dyDescent="0.2">
      <c r="A1051" s="9">
        <v>1041</v>
      </c>
      <c r="B1051" s="31" t="s">
        <v>37</v>
      </c>
      <c r="C1051" s="31" t="s">
        <v>405</v>
      </c>
      <c r="D1051" s="31" t="s">
        <v>406</v>
      </c>
      <c r="E1051" s="31" t="s">
        <v>934</v>
      </c>
      <c r="F1051" s="31" t="s">
        <v>703</v>
      </c>
      <c r="G1051" s="31" t="s">
        <v>42</v>
      </c>
      <c r="H1051" s="32">
        <v>42103</v>
      </c>
      <c r="I1051" s="51">
        <v>42108</v>
      </c>
      <c r="J1051" s="52">
        <v>315.74</v>
      </c>
      <c r="K1051" s="52">
        <v>7.28</v>
      </c>
      <c r="L1051" s="53"/>
      <c r="M1051" s="52" t="s">
        <v>935</v>
      </c>
      <c r="N1051" s="53" t="s">
        <v>44</v>
      </c>
      <c r="O1051" s="53" t="s">
        <v>369</v>
      </c>
      <c r="P1051" s="53" t="s">
        <v>68</v>
      </c>
      <c r="Q1051" s="53" t="s">
        <v>53</v>
      </c>
      <c r="R1051" s="53" t="s">
        <v>48</v>
      </c>
      <c r="S1051" s="31"/>
      <c r="T1051" s="31" t="s">
        <v>936</v>
      </c>
      <c r="U1051" s="31"/>
      <c r="V1051" s="31"/>
      <c r="W1051" s="40"/>
      <c r="X1051" s="40"/>
      <c r="Y1051" s="22">
        <v>0</v>
      </c>
      <c r="Z1051" s="40">
        <f t="shared" si="26"/>
        <v>7.28</v>
      </c>
      <c r="AA1051" s="41" t="str">
        <f t="shared" si="25"/>
        <v>Complete - No Adjustment</v>
      </c>
      <c r="AB1051" s="43"/>
      <c r="AC1051" s="17"/>
      <c r="AD1051" s="17"/>
      <c r="AE1051" s="17"/>
      <c r="AF1051" s="17"/>
      <c r="AG1051" s="17"/>
      <c r="AH1051" s="17"/>
      <c r="AI1051" s="17"/>
      <c r="AJ1051" s="17"/>
    </row>
    <row r="1052" spans="1:36" s="9" customFormat="1" x14ac:dyDescent="0.2">
      <c r="A1052" s="9">
        <v>1042</v>
      </c>
      <c r="B1052" s="31" t="s">
        <v>37</v>
      </c>
      <c r="C1052" s="31" t="s">
        <v>405</v>
      </c>
      <c r="D1052" s="31" t="s">
        <v>406</v>
      </c>
      <c r="E1052" s="31" t="s">
        <v>934</v>
      </c>
      <c r="F1052" s="31" t="s">
        <v>703</v>
      </c>
      <c r="G1052" s="31" t="s">
        <v>42</v>
      </c>
      <c r="H1052" s="32">
        <v>42103</v>
      </c>
      <c r="I1052" s="51">
        <v>42108</v>
      </c>
      <c r="J1052" s="52">
        <v>315.74</v>
      </c>
      <c r="K1052" s="52">
        <v>290.45999999999998</v>
      </c>
      <c r="L1052" s="53"/>
      <c r="M1052" s="52" t="s">
        <v>935</v>
      </c>
      <c r="N1052" s="53" t="s">
        <v>44</v>
      </c>
      <c r="O1052" s="53" t="s">
        <v>369</v>
      </c>
      <c r="P1052" s="53" t="s">
        <v>68</v>
      </c>
      <c r="Q1052" s="53" t="s">
        <v>73</v>
      </c>
      <c r="R1052" s="53" t="s">
        <v>48</v>
      </c>
      <c r="S1052" s="31"/>
      <c r="T1052" s="31" t="s">
        <v>936</v>
      </c>
      <c r="U1052" s="31"/>
      <c r="V1052" s="31"/>
      <c r="W1052" s="40"/>
      <c r="X1052" s="40"/>
      <c r="Y1052" s="22">
        <v>0</v>
      </c>
      <c r="Z1052" s="40">
        <f t="shared" si="26"/>
        <v>290.45999999999998</v>
      </c>
      <c r="AA1052" s="41" t="str">
        <f t="shared" si="25"/>
        <v>Complete - No Adjustment</v>
      </c>
      <c r="AB1052" s="43"/>
      <c r="AC1052" s="17"/>
      <c r="AD1052" s="17"/>
      <c r="AE1052" s="17"/>
      <c r="AF1052" s="17"/>
      <c r="AG1052" s="17"/>
      <c r="AH1052" s="17"/>
      <c r="AI1052" s="17"/>
      <c r="AJ1052" s="17"/>
    </row>
    <row r="1053" spans="1:36" s="9" customFormat="1" x14ac:dyDescent="0.2">
      <c r="A1053" s="9">
        <v>1043</v>
      </c>
      <c r="B1053" s="31" t="s">
        <v>37</v>
      </c>
      <c r="C1053" s="31" t="s">
        <v>410</v>
      </c>
      <c r="D1053" s="31" t="s">
        <v>411</v>
      </c>
      <c r="E1053" s="31" t="s">
        <v>937</v>
      </c>
      <c r="F1053" s="31" t="s">
        <v>553</v>
      </c>
      <c r="G1053" s="31" t="s">
        <v>42</v>
      </c>
      <c r="H1053" s="32">
        <v>42101</v>
      </c>
      <c r="I1053" s="51">
        <v>42103</v>
      </c>
      <c r="J1053" s="52">
        <v>139.16</v>
      </c>
      <c r="K1053" s="52">
        <v>51.04</v>
      </c>
      <c r="L1053" s="53"/>
      <c r="M1053" s="52" t="s">
        <v>938</v>
      </c>
      <c r="N1053" s="53" t="s">
        <v>44</v>
      </c>
      <c r="O1053" s="53" t="s">
        <v>103</v>
      </c>
      <c r="P1053" s="53" t="s">
        <v>68</v>
      </c>
      <c r="Q1053" s="53" t="s">
        <v>47</v>
      </c>
      <c r="R1053" s="53" t="s">
        <v>48</v>
      </c>
      <c r="S1053" s="31"/>
      <c r="T1053" s="31" t="s">
        <v>939</v>
      </c>
      <c r="U1053" s="31"/>
      <c r="V1053" s="31"/>
      <c r="W1053" s="40"/>
      <c r="X1053" s="40"/>
      <c r="Y1053" s="22">
        <v>0</v>
      </c>
      <c r="Z1053" s="40">
        <f t="shared" si="26"/>
        <v>51.04</v>
      </c>
      <c r="AA1053" s="41" t="str">
        <f t="shared" si="25"/>
        <v>Complete - No Adjustment</v>
      </c>
      <c r="AB1053" s="43"/>
      <c r="AC1053" s="17"/>
      <c r="AD1053" s="17"/>
      <c r="AE1053" s="17"/>
      <c r="AF1053" s="17"/>
      <c r="AG1053" s="17"/>
      <c r="AH1053" s="17"/>
      <c r="AI1053" s="17"/>
      <c r="AJ1053" s="17"/>
    </row>
    <row r="1054" spans="1:36" s="9" customFormat="1" x14ac:dyDescent="0.2">
      <c r="A1054" s="9">
        <v>1044</v>
      </c>
      <c r="B1054" s="31" t="s">
        <v>37</v>
      </c>
      <c r="C1054" s="31" t="s">
        <v>410</v>
      </c>
      <c r="D1054" s="31" t="s">
        <v>411</v>
      </c>
      <c r="E1054" s="31" t="s">
        <v>937</v>
      </c>
      <c r="F1054" s="31" t="s">
        <v>553</v>
      </c>
      <c r="G1054" s="31" t="s">
        <v>42</v>
      </c>
      <c r="H1054" s="32">
        <v>42101</v>
      </c>
      <c r="I1054" s="51">
        <v>42103</v>
      </c>
      <c r="J1054" s="52">
        <v>139.16</v>
      </c>
      <c r="K1054" s="52">
        <v>36</v>
      </c>
      <c r="L1054" s="53"/>
      <c r="M1054" s="52" t="s">
        <v>938</v>
      </c>
      <c r="N1054" s="53" t="s">
        <v>44</v>
      </c>
      <c r="O1054" s="53" t="s">
        <v>103</v>
      </c>
      <c r="P1054" s="53" t="s">
        <v>68</v>
      </c>
      <c r="Q1054" s="53" t="s">
        <v>47</v>
      </c>
      <c r="R1054" s="53" t="s">
        <v>48</v>
      </c>
      <c r="S1054" s="31"/>
      <c r="T1054" s="31" t="s">
        <v>939</v>
      </c>
      <c r="U1054" s="31"/>
      <c r="V1054" s="31"/>
      <c r="W1054" s="40"/>
      <c r="X1054" s="40"/>
      <c r="Y1054" s="22">
        <v>0</v>
      </c>
      <c r="Z1054" s="40">
        <f t="shared" si="26"/>
        <v>36</v>
      </c>
      <c r="AA1054" s="41" t="str">
        <f t="shared" si="25"/>
        <v>Complete - No Adjustment</v>
      </c>
      <c r="AB1054" s="43"/>
      <c r="AC1054" s="17"/>
      <c r="AD1054" s="17"/>
      <c r="AE1054" s="17"/>
      <c r="AF1054" s="17"/>
      <c r="AG1054" s="17"/>
      <c r="AH1054" s="17"/>
      <c r="AI1054" s="17"/>
      <c r="AJ1054" s="17"/>
    </row>
    <row r="1055" spans="1:36" s="9" customFormat="1" x14ac:dyDescent="0.2">
      <c r="A1055" s="9">
        <v>1045</v>
      </c>
      <c r="B1055" s="31" t="s">
        <v>37</v>
      </c>
      <c r="C1055" s="31" t="s">
        <v>410</v>
      </c>
      <c r="D1055" s="31" t="s">
        <v>411</v>
      </c>
      <c r="E1055" s="31" t="s">
        <v>937</v>
      </c>
      <c r="F1055" s="31" t="s">
        <v>553</v>
      </c>
      <c r="G1055" s="31" t="s">
        <v>42</v>
      </c>
      <c r="H1055" s="32">
        <v>42101</v>
      </c>
      <c r="I1055" s="51">
        <v>42103</v>
      </c>
      <c r="J1055" s="52">
        <v>139.16</v>
      </c>
      <c r="K1055" s="52">
        <v>18.12</v>
      </c>
      <c r="L1055" s="53"/>
      <c r="M1055" s="52" t="s">
        <v>938</v>
      </c>
      <c r="N1055" s="53" t="s">
        <v>44</v>
      </c>
      <c r="O1055" s="53" t="s">
        <v>103</v>
      </c>
      <c r="P1055" s="53" t="s">
        <v>68</v>
      </c>
      <c r="Q1055" s="53" t="s">
        <v>47</v>
      </c>
      <c r="R1055" s="53" t="s">
        <v>48</v>
      </c>
      <c r="S1055" s="31"/>
      <c r="T1055" s="31" t="s">
        <v>939</v>
      </c>
      <c r="U1055" s="31"/>
      <c r="V1055" s="31"/>
      <c r="W1055" s="40"/>
      <c r="X1055" s="40"/>
      <c r="Y1055" s="22">
        <v>0</v>
      </c>
      <c r="Z1055" s="40">
        <f t="shared" si="26"/>
        <v>18.12</v>
      </c>
      <c r="AA1055" s="41" t="str">
        <f t="shared" si="25"/>
        <v>Complete - No Adjustment</v>
      </c>
      <c r="AB1055" s="43"/>
      <c r="AC1055" s="17"/>
      <c r="AD1055" s="17"/>
      <c r="AE1055" s="17"/>
      <c r="AF1055" s="17"/>
      <c r="AG1055" s="17"/>
      <c r="AH1055" s="17"/>
      <c r="AI1055" s="17"/>
      <c r="AJ1055" s="17"/>
    </row>
    <row r="1056" spans="1:36" s="9" customFormat="1" x14ac:dyDescent="0.2">
      <c r="A1056" s="9">
        <v>1046</v>
      </c>
      <c r="B1056" s="31" t="s">
        <v>37</v>
      </c>
      <c r="C1056" s="31" t="s">
        <v>410</v>
      </c>
      <c r="D1056" s="31" t="s">
        <v>411</v>
      </c>
      <c r="E1056" s="31" t="s">
        <v>937</v>
      </c>
      <c r="F1056" s="31" t="s">
        <v>553</v>
      </c>
      <c r="G1056" s="31" t="s">
        <v>42</v>
      </c>
      <c r="H1056" s="32">
        <v>42101</v>
      </c>
      <c r="I1056" s="51">
        <v>42103</v>
      </c>
      <c r="J1056" s="52">
        <v>139.16</v>
      </c>
      <c r="K1056" s="52">
        <v>34</v>
      </c>
      <c r="L1056" s="53"/>
      <c r="M1056" s="52" t="s">
        <v>938</v>
      </c>
      <c r="N1056" s="53" t="s">
        <v>44</v>
      </c>
      <c r="O1056" s="53" t="s">
        <v>103</v>
      </c>
      <c r="P1056" s="53" t="s">
        <v>68</v>
      </c>
      <c r="Q1056" s="53" t="s">
        <v>53</v>
      </c>
      <c r="R1056" s="53" t="s">
        <v>48</v>
      </c>
      <c r="S1056" s="31"/>
      <c r="T1056" s="31" t="s">
        <v>939</v>
      </c>
      <c r="U1056" s="31"/>
      <c r="V1056" s="31"/>
      <c r="W1056" s="40"/>
      <c r="X1056" s="40"/>
      <c r="Y1056" s="22">
        <v>0</v>
      </c>
      <c r="Z1056" s="40">
        <f t="shared" si="26"/>
        <v>34</v>
      </c>
      <c r="AA1056" s="41" t="str">
        <f t="shared" si="25"/>
        <v>Complete - No Adjustment</v>
      </c>
      <c r="AB1056" s="43"/>
      <c r="AC1056" s="17"/>
      <c r="AD1056" s="17"/>
      <c r="AE1056" s="17"/>
      <c r="AF1056" s="17"/>
      <c r="AG1056" s="17"/>
      <c r="AH1056" s="17"/>
      <c r="AI1056" s="17"/>
      <c r="AJ1056" s="17"/>
    </row>
    <row r="1057" spans="1:36" s="9" customFormat="1" x14ac:dyDescent="0.2">
      <c r="A1057" s="9">
        <v>1047</v>
      </c>
      <c r="B1057" s="31" t="s">
        <v>37</v>
      </c>
      <c r="C1057" s="31" t="s">
        <v>410</v>
      </c>
      <c r="D1057" s="31" t="s">
        <v>411</v>
      </c>
      <c r="E1057" s="31" t="s">
        <v>940</v>
      </c>
      <c r="F1057" s="31" t="s">
        <v>888</v>
      </c>
      <c r="G1057" s="31" t="s">
        <v>42</v>
      </c>
      <c r="H1057" s="32">
        <v>42109</v>
      </c>
      <c r="I1057" s="51">
        <v>42111</v>
      </c>
      <c r="J1057" s="52">
        <v>860.9</v>
      </c>
      <c r="K1057" s="52">
        <v>42.27</v>
      </c>
      <c r="L1057" s="53"/>
      <c r="M1057" s="52" t="s">
        <v>941</v>
      </c>
      <c r="N1057" s="53" t="s">
        <v>44</v>
      </c>
      <c r="O1057" s="53" t="s">
        <v>103</v>
      </c>
      <c r="P1057" s="53" t="s">
        <v>68</v>
      </c>
      <c r="Q1057" s="53" t="s">
        <v>47</v>
      </c>
      <c r="R1057" s="53" t="s">
        <v>48</v>
      </c>
      <c r="S1057" s="31"/>
      <c r="T1057" s="31" t="s">
        <v>942</v>
      </c>
      <c r="U1057" s="31"/>
      <c r="V1057" s="31"/>
      <c r="W1057" s="40"/>
      <c r="X1057" s="40"/>
      <c r="Y1057" s="22">
        <v>0</v>
      </c>
      <c r="Z1057" s="40">
        <f t="shared" si="26"/>
        <v>42.27</v>
      </c>
      <c r="AA1057" s="41" t="str">
        <f t="shared" si="25"/>
        <v>Complete - No Adjustment</v>
      </c>
      <c r="AB1057" s="43"/>
      <c r="AC1057" s="17"/>
      <c r="AD1057" s="17"/>
      <c r="AE1057" s="17"/>
      <c r="AF1057" s="17"/>
      <c r="AG1057" s="17"/>
      <c r="AH1057" s="17"/>
      <c r="AI1057" s="17"/>
      <c r="AJ1057" s="17"/>
    </row>
    <row r="1058" spans="1:36" s="9" customFormat="1" x14ac:dyDescent="0.2">
      <c r="A1058" s="9">
        <v>1048</v>
      </c>
      <c r="B1058" s="31" t="s">
        <v>37</v>
      </c>
      <c r="C1058" s="31" t="s">
        <v>410</v>
      </c>
      <c r="D1058" s="31" t="s">
        <v>411</v>
      </c>
      <c r="E1058" s="31" t="s">
        <v>940</v>
      </c>
      <c r="F1058" s="31" t="s">
        <v>888</v>
      </c>
      <c r="G1058" s="31" t="s">
        <v>42</v>
      </c>
      <c r="H1058" s="32">
        <v>42109</v>
      </c>
      <c r="I1058" s="51">
        <v>42111</v>
      </c>
      <c r="J1058" s="52">
        <v>860.9</v>
      </c>
      <c r="K1058" s="52">
        <v>126.5</v>
      </c>
      <c r="L1058" s="53"/>
      <c r="M1058" s="52" t="s">
        <v>941</v>
      </c>
      <c r="N1058" s="53" t="s">
        <v>44</v>
      </c>
      <c r="O1058" s="53" t="s">
        <v>103</v>
      </c>
      <c r="P1058" s="53" t="s">
        <v>68</v>
      </c>
      <c r="Q1058" s="53" t="s">
        <v>53</v>
      </c>
      <c r="R1058" s="53" t="s">
        <v>48</v>
      </c>
      <c r="S1058" s="31"/>
      <c r="T1058" s="31" t="s">
        <v>942</v>
      </c>
      <c r="U1058" s="31"/>
      <c r="V1058" s="31"/>
      <c r="W1058" s="40"/>
      <c r="X1058" s="40"/>
      <c r="Y1058" s="22">
        <v>0</v>
      </c>
      <c r="Z1058" s="40">
        <f t="shared" si="26"/>
        <v>126.5</v>
      </c>
      <c r="AA1058" s="41" t="str">
        <f t="shared" si="25"/>
        <v>Complete - No Adjustment</v>
      </c>
      <c r="AB1058" s="43"/>
      <c r="AC1058" s="17"/>
      <c r="AD1058" s="17"/>
      <c r="AE1058" s="17"/>
      <c r="AF1058" s="17"/>
      <c r="AG1058" s="17"/>
      <c r="AH1058" s="17"/>
      <c r="AI1058" s="17"/>
      <c r="AJ1058" s="17"/>
    </row>
    <row r="1059" spans="1:36" s="9" customFormat="1" x14ac:dyDescent="0.2">
      <c r="A1059" s="9">
        <v>1049</v>
      </c>
      <c r="B1059" s="31" t="s">
        <v>37</v>
      </c>
      <c r="C1059" s="31" t="s">
        <v>410</v>
      </c>
      <c r="D1059" s="31" t="s">
        <v>411</v>
      </c>
      <c r="E1059" s="31" t="s">
        <v>940</v>
      </c>
      <c r="F1059" s="31" t="s">
        <v>888</v>
      </c>
      <c r="G1059" s="31" t="s">
        <v>42</v>
      </c>
      <c r="H1059" s="32">
        <v>42109</v>
      </c>
      <c r="I1059" s="51">
        <v>42111</v>
      </c>
      <c r="J1059" s="52">
        <v>860.9</v>
      </c>
      <c r="K1059" s="52">
        <v>386.14</v>
      </c>
      <c r="L1059" s="53"/>
      <c r="M1059" s="52" t="s">
        <v>941</v>
      </c>
      <c r="N1059" s="53" t="s">
        <v>44</v>
      </c>
      <c r="O1059" s="53" t="s">
        <v>103</v>
      </c>
      <c r="P1059" s="53" t="s">
        <v>68</v>
      </c>
      <c r="Q1059" s="53" t="s">
        <v>47</v>
      </c>
      <c r="R1059" s="53" t="s">
        <v>48</v>
      </c>
      <c r="S1059" s="31"/>
      <c r="T1059" s="31" t="s">
        <v>942</v>
      </c>
      <c r="U1059" s="31"/>
      <c r="V1059" s="31"/>
      <c r="W1059" s="40"/>
      <c r="X1059" s="40" t="s">
        <v>943</v>
      </c>
      <c r="Y1059" s="22">
        <v>21.072000000000028</v>
      </c>
      <c r="Z1059" s="40">
        <f t="shared" si="26"/>
        <v>365.06799999999998</v>
      </c>
      <c r="AA1059" s="41" t="str">
        <f t="shared" si="25"/>
        <v>Complete - With Adjustment</v>
      </c>
      <c r="AB1059" s="43"/>
      <c r="AC1059" s="17"/>
      <c r="AD1059" s="17"/>
      <c r="AE1059" s="17"/>
      <c r="AF1059" s="17"/>
      <c r="AG1059" s="17"/>
      <c r="AH1059" s="17"/>
      <c r="AI1059" s="17"/>
      <c r="AJ1059" s="17"/>
    </row>
    <row r="1060" spans="1:36" s="9" customFormat="1" x14ac:dyDescent="0.2">
      <c r="A1060" s="9">
        <v>1050</v>
      </c>
      <c r="B1060" s="31" t="s">
        <v>37</v>
      </c>
      <c r="C1060" s="31" t="s">
        <v>410</v>
      </c>
      <c r="D1060" s="31" t="s">
        <v>411</v>
      </c>
      <c r="E1060" s="31" t="s">
        <v>940</v>
      </c>
      <c r="F1060" s="31" t="s">
        <v>888</v>
      </c>
      <c r="G1060" s="31" t="s">
        <v>42</v>
      </c>
      <c r="H1060" s="32">
        <v>42109</v>
      </c>
      <c r="I1060" s="51">
        <v>42111</v>
      </c>
      <c r="J1060" s="52">
        <v>860.9</v>
      </c>
      <c r="K1060" s="52">
        <v>305.99</v>
      </c>
      <c r="L1060" s="53"/>
      <c r="M1060" s="52" t="s">
        <v>941</v>
      </c>
      <c r="N1060" s="53" t="s">
        <v>44</v>
      </c>
      <c r="O1060" s="53" t="s">
        <v>103</v>
      </c>
      <c r="P1060" s="53" t="s">
        <v>68</v>
      </c>
      <c r="Q1060" s="53" t="s">
        <v>53</v>
      </c>
      <c r="R1060" s="53" t="s">
        <v>48</v>
      </c>
      <c r="S1060" s="31"/>
      <c r="T1060" s="31" t="s">
        <v>942</v>
      </c>
      <c r="U1060" s="31"/>
      <c r="V1060" s="31"/>
      <c r="W1060" s="40"/>
      <c r="X1060" s="40"/>
      <c r="Y1060" s="22">
        <v>0</v>
      </c>
      <c r="Z1060" s="40">
        <f t="shared" si="26"/>
        <v>305.99</v>
      </c>
      <c r="AA1060" s="41" t="str">
        <f t="shared" si="25"/>
        <v>Complete - No Adjustment</v>
      </c>
      <c r="AB1060" s="43"/>
      <c r="AC1060" s="17"/>
      <c r="AD1060" s="17"/>
      <c r="AE1060" s="17"/>
      <c r="AF1060" s="17"/>
      <c r="AG1060" s="17"/>
      <c r="AH1060" s="17"/>
      <c r="AI1060" s="17"/>
      <c r="AJ1060" s="17"/>
    </row>
    <row r="1061" spans="1:36" s="9" customFormat="1" x14ac:dyDescent="0.2">
      <c r="A1061" s="9">
        <v>1051</v>
      </c>
      <c r="B1061" s="31" t="s">
        <v>37</v>
      </c>
      <c r="C1061" s="31" t="s">
        <v>410</v>
      </c>
      <c r="D1061" s="31" t="s">
        <v>411</v>
      </c>
      <c r="E1061" s="31" t="s">
        <v>944</v>
      </c>
      <c r="F1061" s="31" t="s">
        <v>652</v>
      </c>
      <c r="G1061" s="31" t="s">
        <v>42</v>
      </c>
      <c r="H1061" s="32">
        <v>42118</v>
      </c>
      <c r="I1061" s="51">
        <v>42123</v>
      </c>
      <c r="J1061" s="52">
        <v>177.74</v>
      </c>
      <c r="K1061" s="52">
        <v>126.5</v>
      </c>
      <c r="L1061" s="53"/>
      <c r="M1061" s="52" t="s">
        <v>945</v>
      </c>
      <c r="N1061" s="53" t="s">
        <v>44</v>
      </c>
      <c r="O1061" s="53" t="s">
        <v>103</v>
      </c>
      <c r="P1061" s="53" t="s">
        <v>68</v>
      </c>
      <c r="Q1061" s="53" t="s">
        <v>53</v>
      </c>
      <c r="R1061" s="53" t="s">
        <v>48</v>
      </c>
      <c r="S1061" s="31"/>
      <c r="T1061" s="31" t="s">
        <v>946</v>
      </c>
      <c r="U1061" s="31"/>
      <c r="V1061" s="31"/>
      <c r="W1061" s="40"/>
      <c r="X1061" s="40"/>
      <c r="Y1061" s="22">
        <v>0</v>
      </c>
      <c r="Z1061" s="40">
        <f t="shared" si="26"/>
        <v>126.5</v>
      </c>
      <c r="AA1061" s="41" t="str">
        <f t="shared" si="25"/>
        <v>Complete - No Adjustment</v>
      </c>
      <c r="AB1061" s="43"/>
      <c r="AC1061" s="17"/>
      <c r="AD1061" s="17"/>
      <c r="AE1061" s="17"/>
      <c r="AF1061" s="17"/>
      <c r="AG1061" s="17"/>
      <c r="AH1061" s="17"/>
      <c r="AI1061" s="17"/>
      <c r="AJ1061" s="17"/>
    </row>
    <row r="1062" spans="1:36" s="9" customFormat="1" x14ac:dyDescent="0.2">
      <c r="A1062" s="9">
        <v>1052</v>
      </c>
      <c r="B1062" s="31" t="s">
        <v>37</v>
      </c>
      <c r="C1062" s="31" t="s">
        <v>410</v>
      </c>
      <c r="D1062" s="31" t="s">
        <v>411</v>
      </c>
      <c r="E1062" s="31" t="s">
        <v>944</v>
      </c>
      <c r="F1062" s="31" t="s">
        <v>652</v>
      </c>
      <c r="G1062" s="31" t="s">
        <v>42</v>
      </c>
      <c r="H1062" s="32">
        <v>42118</v>
      </c>
      <c r="I1062" s="51">
        <v>42123</v>
      </c>
      <c r="J1062" s="52">
        <v>177.74</v>
      </c>
      <c r="K1062" s="52">
        <v>51.24</v>
      </c>
      <c r="L1062" s="53"/>
      <c r="M1062" s="52" t="s">
        <v>945</v>
      </c>
      <c r="N1062" s="53" t="s">
        <v>44</v>
      </c>
      <c r="O1062" s="53" t="s">
        <v>103</v>
      </c>
      <c r="P1062" s="53" t="s">
        <v>68</v>
      </c>
      <c r="Q1062" s="53" t="s">
        <v>47</v>
      </c>
      <c r="R1062" s="53" t="s">
        <v>48</v>
      </c>
      <c r="S1062" s="31"/>
      <c r="T1062" s="31" t="s">
        <v>946</v>
      </c>
      <c r="U1062" s="31"/>
      <c r="V1062" s="31"/>
      <c r="W1062" s="40"/>
      <c r="X1062" s="40" t="s">
        <v>655</v>
      </c>
      <c r="Y1062" s="22">
        <v>51.24</v>
      </c>
      <c r="Z1062" s="40">
        <f t="shared" si="26"/>
        <v>0</v>
      </c>
      <c r="AA1062" s="41" t="str">
        <f t="shared" si="25"/>
        <v>Complete - With Adjustment</v>
      </c>
      <c r="AB1062" s="43"/>
      <c r="AC1062" s="17"/>
      <c r="AD1062" s="17"/>
      <c r="AE1062" s="17"/>
      <c r="AF1062" s="17"/>
      <c r="AG1062" s="17"/>
      <c r="AH1062" s="17"/>
      <c r="AI1062" s="17"/>
      <c r="AJ1062" s="17"/>
    </row>
    <row r="1063" spans="1:36" s="9" customFormat="1" hidden="1" x14ac:dyDescent="0.2">
      <c r="A1063" s="9">
        <v>1053</v>
      </c>
      <c r="B1063" s="31" t="s">
        <v>37</v>
      </c>
      <c r="C1063" s="31" t="s">
        <v>421</v>
      </c>
      <c r="D1063" s="31" t="s">
        <v>422</v>
      </c>
      <c r="E1063" s="31" t="s">
        <v>947</v>
      </c>
      <c r="F1063" s="31" t="s">
        <v>698</v>
      </c>
      <c r="G1063" s="31" t="s">
        <v>42</v>
      </c>
      <c r="H1063" s="32">
        <v>42093</v>
      </c>
      <c r="I1063" s="51">
        <v>42096</v>
      </c>
      <c r="J1063" s="52">
        <v>2504.4299999999998</v>
      </c>
      <c r="K1063" s="52">
        <v>585.52</v>
      </c>
      <c r="L1063" s="53" t="s">
        <v>424</v>
      </c>
      <c r="M1063" s="52" t="s">
        <v>948</v>
      </c>
      <c r="N1063" s="53" t="s">
        <v>44</v>
      </c>
      <c r="O1063" s="53" t="s">
        <v>426</v>
      </c>
      <c r="P1063" s="53" t="s">
        <v>427</v>
      </c>
      <c r="Q1063" s="53" t="s">
        <v>73</v>
      </c>
      <c r="R1063" s="53" t="s">
        <v>48</v>
      </c>
      <c r="S1063" s="31"/>
      <c r="T1063" s="31" t="s">
        <v>949</v>
      </c>
      <c r="U1063" s="31" t="s">
        <v>438</v>
      </c>
      <c r="V1063" s="31"/>
      <c r="W1063" s="40"/>
      <c r="X1063" s="40"/>
      <c r="Y1063" s="22">
        <v>0</v>
      </c>
      <c r="Z1063" s="40">
        <f t="shared" si="26"/>
        <v>585.52</v>
      </c>
      <c r="AA1063" s="41" t="str">
        <f t="shared" si="25"/>
        <v>Complete - No Adjustment</v>
      </c>
      <c r="AB1063" s="43"/>
      <c r="AC1063" s="17"/>
      <c r="AD1063" s="17"/>
      <c r="AE1063" s="17"/>
      <c r="AF1063" s="17"/>
      <c r="AG1063" s="17"/>
      <c r="AH1063" s="17"/>
      <c r="AI1063" s="17"/>
      <c r="AJ1063" s="17"/>
    </row>
    <row r="1064" spans="1:36" s="9" customFormat="1" hidden="1" x14ac:dyDescent="0.2">
      <c r="A1064" s="9">
        <v>1054</v>
      </c>
      <c r="B1064" s="31" t="s">
        <v>37</v>
      </c>
      <c r="C1064" s="31" t="s">
        <v>421</v>
      </c>
      <c r="D1064" s="31" t="s">
        <v>422</v>
      </c>
      <c r="E1064" s="31" t="s">
        <v>947</v>
      </c>
      <c r="F1064" s="31" t="s">
        <v>698</v>
      </c>
      <c r="G1064" s="31" t="s">
        <v>42</v>
      </c>
      <c r="H1064" s="32">
        <v>42093</v>
      </c>
      <c r="I1064" s="51">
        <v>42096</v>
      </c>
      <c r="J1064" s="52">
        <v>2504.4299999999998</v>
      </c>
      <c r="K1064" s="52">
        <v>69.28</v>
      </c>
      <c r="L1064" s="53" t="s">
        <v>424</v>
      </c>
      <c r="M1064" s="52" t="s">
        <v>948</v>
      </c>
      <c r="N1064" s="53" t="s">
        <v>44</v>
      </c>
      <c r="O1064" s="53" t="s">
        <v>426</v>
      </c>
      <c r="P1064" s="53" t="s">
        <v>427</v>
      </c>
      <c r="Q1064" s="53" t="s">
        <v>53</v>
      </c>
      <c r="R1064" s="53" t="s">
        <v>48</v>
      </c>
      <c r="S1064" s="31"/>
      <c r="T1064" s="31" t="s">
        <v>950</v>
      </c>
      <c r="U1064" s="31" t="s">
        <v>429</v>
      </c>
      <c r="V1064" s="31"/>
      <c r="W1064" s="40"/>
      <c r="X1064" s="40"/>
      <c r="Y1064" s="22">
        <v>0</v>
      </c>
      <c r="Z1064" s="40">
        <f t="shared" si="26"/>
        <v>69.28</v>
      </c>
      <c r="AA1064" s="41" t="str">
        <f t="shared" si="25"/>
        <v>Complete - No Adjustment</v>
      </c>
      <c r="AB1064" s="43"/>
      <c r="AC1064" s="17"/>
      <c r="AD1064" s="17"/>
      <c r="AE1064" s="17"/>
      <c r="AF1064" s="17"/>
      <c r="AG1064" s="17"/>
      <c r="AH1064" s="17"/>
      <c r="AI1064" s="17"/>
      <c r="AJ1064" s="17"/>
    </row>
    <row r="1065" spans="1:36" s="9" customFormat="1" hidden="1" x14ac:dyDescent="0.2">
      <c r="A1065" s="9">
        <v>1055</v>
      </c>
      <c r="B1065" s="31" t="s">
        <v>37</v>
      </c>
      <c r="C1065" s="31" t="s">
        <v>421</v>
      </c>
      <c r="D1065" s="31" t="s">
        <v>422</v>
      </c>
      <c r="E1065" s="31" t="s">
        <v>947</v>
      </c>
      <c r="F1065" s="31" t="s">
        <v>698</v>
      </c>
      <c r="G1065" s="31" t="s">
        <v>42</v>
      </c>
      <c r="H1065" s="32">
        <v>42093</v>
      </c>
      <c r="I1065" s="51">
        <v>42096</v>
      </c>
      <c r="J1065" s="52">
        <v>2504.4299999999998</v>
      </c>
      <c r="K1065" s="52">
        <v>9.07</v>
      </c>
      <c r="L1065" s="53" t="s">
        <v>424</v>
      </c>
      <c r="M1065" s="52" t="s">
        <v>948</v>
      </c>
      <c r="N1065" s="53" t="s">
        <v>44</v>
      </c>
      <c r="O1065" s="53" t="s">
        <v>426</v>
      </c>
      <c r="P1065" s="53" t="s">
        <v>427</v>
      </c>
      <c r="Q1065" s="53" t="s">
        <v>47</v>
      </c>
      <c r="R1065" s="53" t="s">
        <v>48</v>
      </c>
      <c r="S1065" s="31"/>
      <c r="T1065" s="31" t="s">
        <v>951</v>
      </c>
      <c r="U1065" s="31" t="s">
        <v>431</v>
      </c>
      <c r="V1065" s="31"/>
      <c r="W1065" s="40"/>
      <c r="X1065" s="40"/>
      <c r="Y1065" s="22">
        <v>0</v>
      </c>
      <c r="Z1065" s="40">
        <f t="shared" si="26"/>
        <v>9.07</v>
      </c>
      <c r="AA1065" s="41" t="str">
        <f t="shared" si="25"/>
        <v>Complete - No Adjustment</v>
      </c>
      <c r="AB1065" s="43"/>
      <c r="AC1065" s="17"/>
      <c r="AD1065" s="17"/>
      <c r="AE1065" s="17"/>
      <c r="AF1065" s="17"/>
      <c r="AG1065" s="17"/>
      <c r="AH1065" s="17"/>
      <c r="AI1065" s="17"/>
      <c r="AJ1065" s="17"/>
    </row>
    <row r="1066" spans="1:36" s="9" customFormat="1" hidden="1" x14ac:dyDescent="0.2">
      <c r="A1066" s="9">
        <v>1056</v>
      </c>
      <c r="B1066" s="31" t="s">
        <v>37</v>
      </c>
      <c r="C1066" s="31" t="s">
        <v>421</v>
      </c>
      <c r="D1066" s="31" t="s">
        <v>422</v>
      </c>
      <c r="E1066" s="31" t="s">
        <v>947</v>
      </c>
      <c r="F1066" s="31" t="s">
        <v>698</v>
      </c>
      <c r="G1066" s="31" t="s">
        <v>42</v>
      </c>
      <c r="H1066" s="32">
        <v>42093</v>
      </c>
      <c r="I1066" s="51">
        <v>42096</v>
      </c>
      <c r="J1066" s="52">
        <v>2504.4299999999998</v>
      </c>
      <c r="K1066" s="52">
        <v>15.9</v>
      </c>
      <c r="L1066" s="53" t="s">
        <v>424</v>
      </c>
      <c r="M1066" s="52" t="s">
        <v>948</v>
      </c>
      <c r="N1066" s="53" t="s">
        <v>44</v>
      </c>
      <c r="O1066" s="53" t="s">
        <v>426</v>
      </c>
      <c r="P1066" s="53" t="s">
        <v>427</v>
      </c>
      <c r="Q1066" s="53" t="s">
        <v>432</v>
      </c>
      <c r="R1066" s="53" t="s">
        <v>48</v>
      </c>
      <c r="S1066" s="31"/>
      <c r="T1066" s="31" t="s">
        <v>952</v>
      </c>
      <c r="U1066" s="31" t="s">
        <v>434</v>
      </c>
      <c r="V1066" s="31"/>
      <c r="W1066" s="40"/>
      <c r="X1066" s="40" t="s">
        <v>647</v>
      </c>
      <c r="Y1066" s="22">
        <v>0.75600000000000023</v>
      </c>
      <c r="Z1066" s="40">
        <f t="shared" si="26"/>
        <v>15.144</v>
      </c>
      <c r="AA1066" s="41" t="str">
        <f t="shared" si="25"/>
        <v>Complete - With Adjustment</v>
      </c>
      <c r="AB1066" s="43"/>
      <c r="AC1066" s="17"/>
      <c r="AD1066" s="17"/>
      <c r="AE1066" s="17"/>
      <c r="AF1066" s="17"/>
      <c r="AG1066" s="17"/>
      <c r="AH1066" s="17"/>
      <c r="AI1066" s="17"/>
      <c r="AJ1066" s="17"/>
    </row>
    <row r="1067" spans="1:36" s="9" customFormat="1" hidden="1" x14ac:dyDescent="0.2">
      <c r="A1067" s="9">
        <v>1057</v>
      </c>
      <c r="B1067" s="31" t="s">
        <v>37</v>
      </c>
      <c r="C1067" s="31" t="s">
        <v>421</v>
      </c>
      <c r="D1067" s="31" t="s">
        <v>422</v>
      </c>
      <c r="E1067" s="31" t="s">
        <v>947</v>
      </c>
      <c r="F1067" s="31" t="s">
        <v>698</v>
      </c>
      <c r="G1067" s="31" t="s">
        <v>42</v>
      </c>
      <c r="H1067" s="32">
        <v>42093</v>
      </c>
      <c r="I1067" s="51">
        <v>42096</v>
      </c>
      <c r="J1067" s="52">
        <v>2504.4299999999998</v>
      </c>
      <c r="K1067" s="52">
        <v>9.94</v>
      </c>
      <c r="L1067" s="53" t="s">
        <v>424</v>
      </c>
      <c r="M1067" s="52" t="s">
        <v>948</v>
      </c>
      <c r="N1067" s="53" t="s">
        <v>44</v>
      </c>
      <c r="O1067" s="53" t="s">
        <v>426</v>
      </c>
      <c r="P1067" s="53" t="s">
        <v>427</v>
      </c>
      <c r="Q1067" s="53" t="s">
        <v>47</v>
      </c>
      <c r="R1067" s="53" t="s">
        <v>48</v>
      </c>
      <c r="S1067" s="31"/>
      <c r="T1067" s="31" t="s">
        <v>951</v>
      </c>
      <c r="U1067" s="31" t="s">
        <v>431</v>
      </c>
      <c r="V1067" s="31"/>
      <c r="W1067" s="40"/>
      <c r="X1067" s="40"/>
      <c r="Y1067" s="22">
        <v>0</v>
      </c>
      <c r="Z1067" s="40">
        <f t="shared" si="26"/>
        <v>9.94</v>
      </c>
      <c r="AA1067" s="41" t="str">
        <f t="shared" si="25"/>
        <v>Complete - No Adjustment</v>
      </c>
      <c r="AB1067" s="43"/>
      <c r="AC1067" s="17"/>
      <c r="AD1067" s="17"/>
      <c r="AE1067" s="17"/>
      <c r="AF1067" s="17"/>
      <c r="AG1067" s="17"/>
      <c r="AH1067" s="17"/>
      <c r="AI1067" s="17"/>
      <c r="AJ1067" s="17"/>
    </row>
    <row r="1068" spans="1:36" s="9" customFormat="1" hidden="1" x14ac:dyDescent="0.2">
      <c r="A1068" s="9">
        <v>1058</v>
      </c>
      <c r="B1068" s="31" t="s">
        <v>37</v>
      </c>
      <c r="C1068" s="31" t="s">
        <v>421</v>
      </c>
      <c r="D1068" s="31" t="s">
        <v>422</v>
      </c>
      <c r="E1068" s="31" t="s">
        <v>947</v>
      </c>
      <c r="F1068" s="31" t="s">
        <v>698</v>
      </c>
      <c r="G1068" s="31" t="s">
        <v>42</v>
      </c>
      <c r="H1068" s="32">
        <v>42093</v>
      </c>
      <c r="I1068" s="51">
        <v>42096</v>
      </c>
      <c r="J1068" s="52">
        <v>2504.4299999999998</v>
      </c>
      <c r="K1068" s="52">
        <v>11.01</v>
      </c>
      <c r="L1068" s="53" t="s">
        <v>424</v>
      </c>
      <c r="M1068" s="52" t="s">
        <v>948</v>
      </c>
      <c r="N1068" s="53" t="s">
        <v>44</v>
      </c>
      <c r="O1068" s="53" t="s">
        <v>426</v>
      </c>
      <c r="P1068" s="53" t="s">
        <v>427</v>
      </c>
      <c r="Q1068" s="53" t="s">
        <v>47</v>
      </c>
      <c r="R1068" s="53" t="s">
        <v>48</v>
      </c>
      <c r="S1068" s="31"/>
      <c r="T1068" s="31" t="s">
        <v>951</v>
      </c>
      <c r="U1068" s="31" t="s">
        <v>431</v>
      </c>
      <c r="V1068" s="31"/>
      <c r="W1068" s="40"/>
      <c r="X1068" s="40"/>
      <c r="Y1068" s="22">
        <v>0</v>
      </c>
      <c r="Z1068" s="40">
        <f t="shared" si="26"/>
        <v>11.01</v>
      </c>
      <c r="AA1068" s="41" t="str">
        <f t="shared" si="25"/>
        <v>Complete - No Adjustment</v>
      </c>
      <c r="AB1068" s="43"/>
      <c r="AC1068" s="17"/>
      <c r="AD1068" s="17"/>
      <c r="AE1068" s="17"/>
      <c r="AF1068" s="17"/>
      <c r="AG1068" s="17"/>
      <c r="AH1068" s="17"/>
      <c r="AI1068" s="17"/>
      <c r="AJ1068" s="17"/>
    </row>
    <row r="1069" spans="1:36" s="9" customFormat="1" hidden="1" x14ac:dyDescent="0.2">
      <c r="A1069" s="9">
        <v>1059</v>
      </c>
      <c r="B1069" s="31" t="s">
        <v>37</v>
      </c>
      <c r="C1069" s="31" t="s">
        <v>421</v>
      </c>
      <c r="D1069" s="31" t="s">
        <v>422</v>
      </c>
      <c r="E1069" s="31" t="s">
        <v>947</v>
      </c>
      <c r="F1069" s="31" t="s">
        <v>698</v>
      </c>
      <c r="G1069" s="31" t="s">
        <v>42</v>
      </c>
      <c r="H1069" s="32">
        <v>42093</v>
      </c>
      <c r="I1069" s="51">
        <v>42096</v>
      </c>
      <c r="J1069" s="52">
        <v>2504.4299999999998</v>
      </c>
      <c r="K1069" s="52">
        <v>21.9</v>
      </c>
      <c r="L1069" s="53" t="s">
        <v>424</v>
      </c>
      <c r="M1069" s="52" t="s">
        <v>948</v>
      </c>
      <c r="N1069" s="53" t="s">
        <v>44</v>
      </c>
      <c r="O1069" s="53" t="s">
        <v>426</v>
      </c>
      <c r="P1069" s="53" t="s">
        <v>427</v>
      </c>
      <c r="Q1069" s="53" t="s">
        <v>53</v>
      </c>
      <c r="R1069" s="53" t="s">
        <v>48</v>
      </c>
      <c r="S1069" s="31"/>
      <c r="T1069" s="31" t="s">
        <v>950</v>
      </c>
      <c r="U1069" s="31" t="s">
        <v>429</v>
      </c>
      <c r="V1069" s="31"/>
      <c r="W1069" s="40"/>
      <c r="X1069" s="40"/>
      <c r="Y1069" s="22">
        <v>0</v>
      </c>
      <c r="Z1069" s="40">
        <f t="shared" si="26"/>
        <v>21.9</v>
      </c>
      <c r="AA1069" s="41" t="str">
        <f t="shared" si="25"/>
        <v>Complete - No Adjustment</v>
      </c>
      <c r="AB1069" s="43"/>
      <c r="AC1069" s="17"/>
      <c r="AD1069" s="17"/>
      <c r="AE1069" s="17"/>
      <c r="AF1069" s="17"/>
      <c r="AG1069" s="17"/>
      <c r="AH1069" s="17"/>
      <c r="AI1069" s="17"/>
      <c r="AJ1069" s="17"/>
    </row>
    <row r="1070" spans="1:36" s="9" customFormat="1" hidden="1" x14ac:dyDescent="0.2">
      <c r="A1070" s="9">
        <v>1060</v>
      </c>
      <c r="B1070" s="31" t="s">
        <v>37</v>
      </c>
      <c r="C1070" s="31" t="s">
        <v>421</v>
      </c>
      <c r="D1070" s="31" t="s">
        <v>422</v>
      </c>
      <c r="E1070" s="31" t="s">
        <v>947</v>
      </c>
      <c r="F1070" s="31" t="s">
        <v>698</v>
      </c>
      <c r="G1070" s="31" t="s">
        <v>42</v>
      </c>
      <c r="H1070" s="32">
        <v>42093</v>
      </c>
      <c r="I1070" s="51">
        <v>42096</v>
      </c>
      <c r="J1070" s="52">
        <v>2504.4299999999998</v>
      </c>
      <c r="K1070" s="52">
        <v>32</v>
      </c>
      <c r="L1070" s="53" t="s">
        <v>424</v>
      </c>
      <c r="M1070" s="52" t="s">
        <v>948</v>
      </c>
      <c r="N1070" s="53" t="s">
        <v>44</v>
      </c>
      <c r="O1070" s="53" t="s">
        <v>426</v>
      </c>
      <c r="P1070" s="53" t="s">
        <v>427</v>
      </c>
      <c r="Q1070" s="53" t="s">
        <v>53</v>
      </c>
      <c r="R1070" s="53" t="s">
        <v>48</v>
      </c>
      <c r="S1070" s="31"/>
      <c r="T1070" s="31" t="s">
        <v>950</v>
      </c>
      <c r="U1070" s="31" t="s">
        <v>429</v>
      </c>
      <c r="V1070" s="31"/>
      <c r="W1070" s="40"/>
      <c r="X1070" s="40"/>
      <c r="Y1070" s="22">
        <v>0</v>
      </c>
      <c r="Z1070" s="40">
        <f t="shared" si="26"/>
        <v>32</v>
      </c>
      <c r="AA1070" s="41" t="str">
        <f t="shared" si="25"/>
        <v>Complete - No Adjustment</v>
      </c>
      <c r="AB1070" s="43"/>
      <c r="AC1070" s="17"/>
      <c r="AD1070" s="17"/>
      <c r="AE1070" s="17"/>
      <c r="AF1070" s="17"/>
      <c r="AG1070" s="17"/>
      <c r="AH1070" s="17"/>
      <c r="AI1070" s="17"/>
      <c r="AJ1070" s="17"/>
    </row>
    <row r="1071" spans="1:36" s="9" customFormat="1" hidden="1" x14ac:dyDescent="0.2">
      <c r="A1071" s="9">
        <v>1061</v>
      </c>
      <c r="B1071" s="31" t="s">
        <v>37</v>
      </c>
      <c r="C1071" s="31" t="s">
        <v>421</v>
      </c>
      <c r="D1071" s="31" t="s">
        <v>422</v>
      </c>
      <c r="E1071" s="31" t="s">
        <v>947</v>
      </c>
      <c r="F1071" s="31" t="s">
        <v>698</v>
      </c>
      <c r="G1071" s="31" t="s">
        <v>42</v>
      </c>
      <c r="H1071" s="32">
        <v>42093</v>
      </c>
      <c r="I1071" s="51">
        <v>42096</v>
      </c>
      <c r="J1071" s="52">
        <v>2504.4299999999998</v>
      </c>
      <c r="K1071" s="52">
        <v>430</v>
      </c>
      <c r="L1071" s="53" t="s">
        <v>424</v>
      </c>
      <c r="M1071" s="52" t="s">
        <v>948</v>
      </c>
      <c r="N1071" s="53" t="s">
        <v>44</v>
      </c>
      <c r="O1071" s="53" t="s">
        <v>426</v>
      </c>
      <c r="P1071" s="53" t="s">
        <v>427</v>
      </c>
      <c r="Q1071" s="53" t="s">
        <v>53</v>
      </c>
      <c r="R1071" s="53" t="s">
        <v>48</v>
      </c>
      <c r="S1071" s="31"/>
      <c r="T1071" s="31" t="s">
        <v>950</v>
      </c>
      <c r="U1071" s="31" t="s">
        <v>429</v>
      </c>
      <c r="V1071" s="31"/>
      <c r="W1071" s="40"/>
      <c r="X1071" s="40"/>
      <c r="Y1071" s="22">
        <v>0</v>
      </c>
      <c r="Z1071" s="40">
        <f t="shared" si="26"/>
        <v>430</v>
      </c>
      <c r="AA1071" s="41" t="str">
        <f t="shared" si="25"/>
        <v>Complete - No Adjustment</v>
      </c>
      <c r="AB1071" s="43"/>
      <c r="AC1071" s="17"/>
      <c r="AD1071" s="17"/>
      <c r="AE1071" s="17"/>
      <c r="AF1071" s="17"/>
      <c r="AG1071" s="17"/>
      <c r="AH1071" s="17"/>
      <c r="AI1071" s="17"/>
      <c r="AJ1071" s="17"/>
    </row>
    <row r="1072" spans="1:36" s="9" customFormat="1" hidden="1" x14ac:dyDescent="0.2">
      <c r="A1072" s="9">
        <v>1062</v>
      </c>
      <c r="B1072" s="31" t="s">
        <v>37</v>
      </c>
      <c r="C1072" s="31" t="s">
        <v>421</v>
      </c>
      <c r="D1072" s="31" t="s">
        <v>422</v>
      </c>
      <c r="E1072" s="31" t="s">
        <v>947</v>
      </c>
      <c r="F1072" s="31" t="s">
        <v>698</v>
      </c>
      <c r="G1072" s="31" t="s">
        <v>42</v>
      </c>
      <c r="H1072" s="32">
        <v>42093</v>
      </c>
      <c r="I1072" s="51">
        <v>42096</v>
      </c>
      <c r="J1072" s="52">
        <v>2504.4299999999998</v>
      </c>
      <c r="K1072" s="52">
        <v>25</v>
      </c>
      <c r="L1072" s="53" t="s">
        <v>424</v>
      </c>
      <c r="M1072" s="52" t="s">
        <v>948</v>
      </c>
      <c r="N1072" s="53" t="s">
        <v>44</v>
      </c>
      <c r="O1072" s="53" t="s">
        <v>426</v>
      </c>
      <c r="P1072" s="53" t="s">
        <v>427</v>
      </c>
      <c r="Q1072" s="53" t="s">
        <v>53</v>
      </c>
      <c r="R1072" s="53" t="s">
        <v>48</v>
      </c>
      <c r="S1072" s="31"/>
      <c r="T1072" s="31" t="s">
        <v>950</v>
      </c>
      <c r="U1072" s="31" t="s">
        <v>429</v>
      </c>
      <c r="V1072" s="31"/>
      <c r="W1072" s="40"/>
      <c r="X1072" s="40"/>
      <c r="Y1072" s="22">
        <v>0</v>
      </c>
      <c r="Z1072" s="40">
        <f t="shared" si="26"/>
        <v>25</v>
      </c>
      <c r="AA1072" s="41" t="str">
        <f t="shared" si="25"/>
        <v>Complete - No Adjustment</v>
      </c>
      <c r="AB1072" s="43"/>
      <c r="AC1072" s="17"/>
      <c r="AD1072" s="17"/>
      <c r="AE1072" s="17"/>
      <c r="AF1072" s="17"/>
      <c r="AG1072" s="17"/>
      <c r="AH1072" s="17"/>
      <c r="AI1072" s="17"/>
      <c r="AJ1072" s="17"/>
    </row>
    <row r="1073" spans="1:36" s="9" customFormat="1" hidden="1" x14ac:dyDescent="0.2">
      <c r="A1073" s="9">
        <v>1063</v>
      </c>
      <c r="B1073" s="31" t="s">
        <v>37</v>
      </c>
      <c r="C1073" s="31" t="s">
        <v>421</v>
      </c>
      <c r="D1073" s="31" t="s">
        <v>422</v>
      </c>
      <c r="E1073" s="31" t="s">
        <v>947</v>
      </c>
      <c r="F1073" s="31" t="s">
        <v>698</v>
      </c>
      <c r="G1073" s="31" t="s">
        <v>42</v>
      </c>
      <c r="H1073" s="32">
        <v>42093</v>
      </c>
      <c r="I1073" s="51">
        <v>42096</v>
      </c>
      <c r="J1073" s="52">
        <v>2504.4299999999998</v>
      </c>
      <c r="K1073" s="52">
        <v>439.14</v>
      </c>
      <c r="L1073" s="53" t="s">
        <v>424</v>
      </c>
      <c r="M1073" s="52" t="s">
        <v>948</v>
      </c>
      <c r="N1073" s="53" t="s">
        <v>44</v>
      </c>
      <c r="O1073" s="53" t="s">
        <v>426</v>
      </c>
      <c r="P1073" s="53" t="s">
        <v>427</v>
      </c>
      <c r="Q1073" s="53" t="s">
        <v>73</v>
      </c>
      <c r="R1073" s="53" t="s">
        <v>48</v>
      </c>
      <c r="S1073" s="31"/>
      <c r="T1073" s="31" t="s">
        <v>949</v>
      </c>
      <c r="U1073" s="31" t="s">
        <v>438</v>
      </c>
      <c r="V1073" s="31"/>
      <c r="W1073" s="40"/>
      <c r="X1073" s="40"/>
      <c r="Y1073" s="22">
        <v>0</v>
      </c>
      <c r="Z1073" s="40">
        <f t="shared" si="26"/>
        <v>439.14</v>
      </c>
      <c r="AA1073" s="41" t="str">
        <f t="shared" si="25"/>
        <v>Complete - No Adjustment</v>
      </c>
      <c r="AB1073" s="43"/>
      <c r="AC1073" s="17"/>
      <c r="AD1073" s="17"/>
      <c r="AE1073" s="17"/>
      <c r="AF1073" s="17"/>
      <c r="AG1073" s="17"/>
      <c r="AH1073" s="17"/>
      <c r="AI1073" s="17"/>
      <c r="AJ1073" s="17"/>
    </row>
    <row r="1074" spans="1:36" s="9" customFormat="1" hidden="1" x14ac:dyDescent="0.2">
      <c r="A1074" s="9">
        <v>1064</v>
      </c>
      <c r="B1074" s="31" t="s">
        <v>37</v>
      </c>
      <c r="C1074" s="31" t="s">
        <v>421</v>
      </c>
      <c r="D1074" s="31" t="s">
        <v>422</v>
      </c>
      <c r="E1074" s="31" t="s">
        <v>947</v>
      </c>
      <c r="F1074" s="31" t="s">
        <v>698</v>
      </c>
      <c r="G1074" s="31" t="s">
        <v>42</v>
      </c>
      <c r="H1074" s="32">
        <v>42093</v>
      </c>
      <c r="I1074" s="51">
        <v>42096</v>
      </c>
      <c r="J1074" s="52">
        <v>2504.4299999999998</v>
      </c>
      <c r="K1074" s="52">
        <v>13.83</v>
      </c>
      <c r="L1074" s="53" t="s">
        <v>424</v>
      </c>
      <c r="M1074" s="52" t="s">
        <v>948</v>
      </c>
      <c r="N1074" s="53" t="s">
        <v>44</v>
      </c>
      <c r="O1074" s="53" t="s">
        <v>426</v>
      </c>
      <c r="P1074" s="53" t="s">
        <v>427</v>
      </c>
      <c r="Q1074" s="53" t="s">
        <v>47</v>
      </c>
      <c r="R1074" s="53" t="s">
        <v>48</v>
      </c>
      <c r="S1074" s="31"/>
      <c r="T1074" s="31" t="s">
        <v>951</v>
      </c>
      <c r="U1074" s="31" t="s">
        <v>431</v>
      </c>
      <c r="V1074" s="31"/>
      <c r="W1074" s="40"/>
      <c r="X1074" s="40"/>
      <c r="Y1074" s="22">
        <v>0</v>
      </c>
      <c r="Z1074" s="40">
        <f t="shared" si="26"/>
        <v>13.83</v>
      </c>
      <c r="AA1074" s="41" t="str">
        <f t="shared" si="25"/>
        <v>Complete - No Adjustment</v>
      </c>
      <c r="AB1074" s="43"/>
      <c r="AC1074" s="17"/>
      <c r="AD1074" s="17"/>
      <c r="AE1074" s="17"/>
      <c r="AF1074" s="17"/>
      <c r="AG1074" s="17"/>
      <c r="AH1074" s="17"/>
      <c r="AI1074" s="17"/>
      <c r="AJ1074" s="17"/>
    </row>
    <row r="1075" spans="1:36" s="9" customFormat="1" hidden="1" x14ac:dyDescent="0.2">
      <c r="A1075" s="9">
        <v>1065</v>
      </c>
      <c r="B1075" s="31" t="s">
        <v>37</v>
      </c>
      <c r="C1075" s="31" t="s">
        <v>421</v>
      </c>
      <c r="D1075" s="31" t="s">
        <v>422</v>
      </c>
      <c r="E1075" s="31" t="s">
        <v>947</v>
      </c>
      <c r="F1075" s="31" t="s">
        <v>698</v>
      </c>
      <c r="G1075" s="31" t="s">
        <v>42</v>
      </c>
      <c r="H1075" s="32">
        <v>42093</v>
      </c>
      <c r="I1075" s="51">
        <v>42096</v>
      </c>
      <c r="J1075" s="52">
        <v>2504.4299999999998</v>
      </c>
      <c r="K1075" s="52">
        <v>10.47</v>
      </c>
      <c r="L1075" s="53" t="s">
        <v>424</v>
      </c>
      <c r="M1075" s="52" t="s">
        <v>948</v>
      </c>
      <c r="N1075" s="53" t="s">
        <v>44</v>
      </c>
      <c r="O1075" s="53" t="s">
        <v>426</v>
      </c>
      <c r="P1075" s="53" t="s">
        <v>427</v>
      </c>
      <c r="Q1075" s="53" t="s">
        <v>47</v>
      </c>
      <c r="R1075" s="53" t="s">
        <v>48</v>
      </c>
      <c r="S1075" s="31"/>
      <c r="T1075" s="31" t="s">
        <v>951</v>
      </c>
      <c r="U1075" s="31" t="s">
        <v>431</v>
      </c>
      <c r="V1075" s="31"/>
      <c r="W1075" s="40"/>
      <c r="X1075" s="40"/>
      <c r="Y1075" s="22">
        <v>0</v>
      </c>
      <c r="Z1075" s="40">
        <f t="shared" si="26"/>
        <v>10.47</v>
      </c>
      <c r="AA1075" s="41" t="str">
        <f t="shared" si="25"/>
        <v>Complete - No Adjustment</v>
      </c>
      <c r="AB1075" s="43"/>
      <c r="AC1075" s="17"/>
      <c r="AD1075" s="17"/>
      <c r="AE1075" s="17"/>
      <c r="AF1075" s="17"/>
      <c r="AG1075" s="17"/>
      <c r="AH1075" s="17"/>
      <c r="AI1075" s="17"/>
      <c r="AJ1075" s="17"/>
    </row>
    <row r="1076" spans="1:36" s="9" customFormat="1" hidden="1" x14ac:dyDescent="0.2">
      <c r="A1076" s="9">
        <v>1066</v>
      </c>
      <c r="B1076" s="31" t="s">
        <v>37</v>
      </c>
      <c r="C1076" s="31" t="s">
        <v>421</v>
      </c>
      <c r="D1076" s="31" t="s">
        <v>422</v>
      </c>
      <c r="E1076" s="31" t="s">
        <v>947</v>
      </c>
      <c r="F1076" s="31" t="s">
        <v>698</v>
      </c>
      <c r="G1076" s="31" t="s">
        <v>42</v>
      </c>
      <c r="H1076" s="32">
        <v>42093</v>
      </c>
      <c r="I1076" s="51">
        <v>42096</v>
      </c>
      <c r="J1076" s="52">
        <v>2504.4299999999998</v>
      </c>
      <c r="K1076" s="52">
        <v>5.48</v>
      </c>
      <c r="L1076" s="53" t="s">
        <v>424</v>
      </c>
      <c r="M1076" s="52" t="s">
        <v>948</v>
      </c>
      <c r="N1076" s="53" t="s">
        <v>44</v>
      </c>
      <c r="O1076" s="53" t="s">
        <v>426</v>
      </c>
      <c r="P1076" s="53" t="s">
        <v>427</v>
      </c>
      <c r="Q1076" s="53" t="s">
        <v>53</v>
      </c>
      <c r="R1076" s="53" t="s">
        <v>48</v>
      </c>
      <c r="S1076" s="31"/>
      <c r="T1076" s="31" t="s">
        <v>950</v>
      </c>
      <c r="U1076" s="31" t="s">
        <v>429</v>
      </c>
      <c r="V1076" s="31"/>
      <c r="W1076" s="40"/>
      <c r="X1076" s="40"/>
      <c r="Y1076" s="22">
        <v>0</v>
      </c>
      <c r="Z1076" s="40">
        <f t="shared" si="26"/>
        <v>5.48</v>
      </c>
      <c r="AA1076" s="41" t="str">
        <f t="shared" si="25"/>
        <v>Complete - No Adjustment</v>
      </c>
      <c r="AB1076" s="43"/>
      <c r="AC1076" s="17"/>
      <c r="AD1076" s="17"/>
      <c r="AE1076" s="17"/>
      <c r="AF1076" s="17"/>
      <c r="AG1076" s="17"/>
      <c r="AH1076" s="17"/>
      <c r="AI1076" s="17"/>
      <c r="AJ1076" s="17"/>
    </row>
    <row r="1077" spans="1:36" s="9" customFormat="1" hidden="1" x14ac:dyDescent="0.2">
      <c r="A1077" s="9">
        <v>1067</v>
      </c>
      <c r="B1077" s="31" t="s">
        <v>37</v>
      </c>
      <c r="C1077" s="31" t="s">
        <v>421</v>
      </c>
      <c r="D1077" s="31" t="s">
        <v>422</v>
      </c>
      <c r="E1077" s="31" t="s">
        <v>947</v>
      </c>
      <c r="F1077" s="31" t="s">
        <v>698</v>
      </c>
      <c r="G1077" s="31" t="s">
        <v>42</v>
      </c>
      <c r="H1077" s="32">
        <v>42093</v>
      </c>
      <c r="I1077" s="51">
        <v>42096</v>
      </c>
      <c r="J1077" s="52">
        <v>2504.4299999999998</v>
      </c>
      <c r="K1077" s="52">
        <v>5.48</v>
      </c>
      <c r="L1077" s="53" t="s">
        <v>424</v>
      </c>
      <c r="M1077" s="52" t="s">
        <v>948</v>
      </c>
      <c r="N1077" s="53" t="s">
        <v>44</v>
      </c>
      <c r="O1077" s="53" t="s">
        <v>426</v>
      </c>
      <c r="P1077" s="53" t="s">
        <v>427</v>
      </c>
      <c r="Q1077" s="53" t="s">
        <v>53</v>
      </c>
      <c r="R1077" s="53" t="s">
        <v>48</v>
      </c>
      <c r="S1077" s="31"/>
      <c r="T1077" s="31" t="s">
        <v>950</v>
      </c>
      <c r="U1077" s="31" t="s">
        <v>429</v>
      </c>
      <c r="V1077" s="31"/>
      <c r="W1077" s="40"/>
      <c r="X1077" s="40"/>
      <c r="Y1077" s="22">
        <v>0</v>
      </c>
      <c r="Z1077" s="40">
        <f t="shared" si="26"/>
        <v>5.48</v>
      </c>
      <c r="AA1077" s="41" t="str">
        <f t="shared" si="25"/>
        <v>Complete - No Adjustment</v>
      </c>
      <c r="AB1077" s="43"/>
      <c r="AC1077" s="17"/>
      <c r="AD1077" s="17"/>
      <c r="AE1077" s="17"/>
      <c r="AF1077" s="17"/>
      <c r="AG1077" s="17"/>
      <c r="AH1077" s="17"/>
      <c r="AI1077" s="17"/>
      <c r="AJ1077" s="17"/>
    </row>
    <row r="1078" spans="1:36" s="9" customFormat="1" hidden="1" x14ac:dyDescent="0.2">
      <c r="A1078" s="9">
        <v>1068</v>
      </c>
      <c r="B1078" s="31" t="s">
        <v>37</v>
      </c>
      <c r="C1078" s="31" t="s">
        <v>421</v>
      </c>
      <c r="D1078" s="31" t="s">
        <v>422</v>
      </c>
      <c r="E1078" s="31" t="s">
        <v>947</v>
      </c>
      <c r="F1078" s="31" t="s">
        <v>698</v>
      </c>
      <c r="G1078" s="31" t="s">
        <v>42</v>
      </c>
      <c r="H1078" s="32">
        <v>42093</v>
      </c>
      <c r="I1078" s="51">
        <v>42096</v>
      </c>
      <c r="J1078" s="52">
        <v>2504.4299999999998</v>
      </c>
      <c r="K1078" s="52">
        <v>7.01</v>
      </c>
      <c r="L1078" s="53" t="s">
        <v>424</v>
      </c>
      <c r="M1078" s="52" t="s">
        <v>948</v>
      </c>
      <c r="N1078" s="53" t="s">
        <v>44</v>
      </c>
      <c r="O1078" s="53" t="s">
        <v>426</v>
      </c>
      <c r="P1078" s="53" t="s">
        <v>427</v>
      </c>
      <c r="Q1078" s="53" t="s">
        <v>53</v>
      </c>
      <c r="R1078" s="53" t="s">
        <v>48</v>
      </c>
      <c r="S1078" s="31"/>
      <c r="T1078" s="31" t="s">
        <v>950</v>
      </c>
      <c r="U1078" s="31" t="s">
        <v>429</v>
      </c>
      <c r="V1078" s="31"/>
      <c r="W1078" s="40"/>
      <c r="X1078" s="40"/>
      <c r="Y1078" s="22">
        <v>0</v>
      </c>
      <c r="Z1078" s="40">
        <f t="shared" si="26"/>
        <v>7.01</v>
      </c>
      <c r="AA1078" s="41" t="str">
        <f t="shared" si="25"/>
        <v>Complete - No Adjustment</v>
      </c>
      <c r="AB1078" s="43"/>
      <c r="AC1078" s="17"/>
      <c r="AD1078" s="17"/>
      <c r="AE1078" s="17"/>
      <c r="AF1078" s="17"/>
      <c r="AG1078" s="17"/>
      <c r="AH1078" s="17"/>
      <c r="AI1078" s="17"/>
      <c r="AJ1078" s="17"/>
    </row>
    <row r="1079" spans="1:36" s="9" customFormat="1" hidden="1" x14ac:dyDescent="0.2">
      <c r="A1079" s="9">
        <v>1069</v>
      </c>
      <c r="B1079" s="31" t="s">
        <v>37</v>
      </c>
      <c r="C1079" s="31" t="s">
        <v>421</v>
      </c>
      <c r="D1079" s="31" t="s">
        <v>422</v>
      </c>
      <c r="E1079" s="31" t="s">
        <v>947</v>
      </c>
      <c r="F1079" s="31" t="s">
        <v>698</v>
      </c>
      <c r="G1079" s="31" t="s">
        <v>42</v>
      </c>
      <c r="H1079" s="32">
        <v>42093</v>
      </c>
      <c r="I1079" s="51">
        <v>42096</v>
      </c>
      <c r="J1079" s="52">
        <v>2504.4299999999998</v>
      </c>
      <c r="K1079" s="52">
        <v>5.48</v>
      </c>
      <c r="L1079" s="53" t="s">
        <v>424</v>
      </c>
      <c r="M1079" s="52" t="s">
        <v>948</v>
      </c>
      <c r="N1079" s="53" t="s">
        <v>44</v>
      </c>
      <c r="O1079" s="53" t="s">
        <v>426</v>
      </c>
      <c r="P1079" s="53" t="s">
        <v>427</v>
      </c>
      <c r="Q1079" s="53" t="s">
        <v>53</v>
      </c>
      <c r="R1079" s="53" t="s">
        <v>48</v>
      </c>
      <c r="S1079" s="31"/>
      <c r="T1079" s="31" t="s">
        <v>950</v>
      </c>
      <c r="U1079" s="31" t="s">
        <v>429</v>
      </c>
      <c r="V1079" s="31"/>
      <c r="W1079" s="40"/>
      <c r="X1079" s="40"/>
      <c r="Y1079" s="22">
        <v>0</v>
      </c>
      <c r="Z1079" s="40">
        <f t="shared" si="26"/>
        <v>5.48</v>
      </c>
      <c r="AA1079" s="41" t="str">
        <f t="shared" si="25"/>
        <v>Complete - No Adjustment</v>
      </c>
      <c r="AB1079" s="43"/>
      <c r="AC1079" s="17"/>
      <c r="AD1079" s="17"/>
      <c r="AE1079" s="17"/>
      <c r="AF1079" s="17"/>
      <c r="AG1079" s="17"/>
      <c r="AH1079" s="17"/>
      <c r="AI1079" s="17"/>
      <c r="AJ1079" s="17"/>
    </row>
    <row r="1080" spans="1:36" s="9" customFormat="1" hidden="1" x14ac:dyDescent="0.2">
      <c r="A1080" s="9">
        <v>1070</v>
      </c>
      <c r="B1080" s="31" t="s">
        <v>37</v>
      </c>
      <c r="C1080" s="31" t="s">
        <v>421</v>
      </c>
      <c r="D1080" s="31" t="s">
        <v>422</v>
      </c>
      <c r="E1080" s="31" t="s">
        <v>947</v>
      </c>
      <c r="F1080" s="31" t="s">
        <v>698</v>
      </c>
      <c r="G1080" s="31" t="s">
        <v>42</v>
      </c>
      <c r="H1080" s="32">
        <v>42093</v>
      </c>
      <c r="I1080" s="51">
        <v>42096</v>
      </c>
      <c r="J1080" s="52">
        <v>2504.4299999999998</v>
      </c>
      <c r="K1080" s="52">
        <v>16.8</v>
      </c>
      <c r="L1080" s="53" t="s">
        <v>424</v>
      </c>
      <c r="M1080" s="52" t="s">
        <v>948</v>
      </c>
      <c r="N1080" s="53" t="s">
        <v>44</v>
      </c>
      <c r="O1080" s="53" t="s">
        <v>426</v>
      </c>
      <c r="P1080" s="53" t="s">
        <v>427</v>
      </c>
      <c r="Q1080" s="53" t="s">
        <v>432</v>
      </c>
      <c r="R1080" s="53" t="s">
        <v>48</v>
      </c>
      <c r="S1080" s="31"/>
      <c r="T1080" s="31" t="s">
        <v>953</v>
      </c>
      <c r="U1080" s="31" t="s">
        <v>436</v>
      </c>
      <c r="V1080" s="31"/>
      <c r="W1080" s="40"/>
      <c r="X1080" s="40"/>
      <c r="Y1080" s="22">
        <v>0</v>
      </c>
      <c r="Z1080" s="40">
        <f t="shared" si="26"/>
        <v>16.8</v>
      </c>
      <c r="AA1080" s="41" t="str">
        <f t="shared" si="25"/>
        <v>Complete - No Adjustment</v>
      </c>
      <c r="AB1080" s="43"/>
      <c r="AC1080" s="17"/>
      <c r="AD1080" s="17"/>
      <c r="AE1080" s="17"/>
      <c r="AF1080" s="17"/>
      <c r="AG1080" s="17"/>
      <c r="AH1080" s="17"/>
      <c r="AI1080" s="17"/>
      <c r="AJ1080" s="17"/>
    </row>
    <row r="1081" spans="1:36" s="9" customFormat="1" hidden="1" x14ac:dyDescent="0.2">
      <c r="A1081" s="9">
        <v>1071</v>
      </c>
      <c r="B1081" s="31" t="s">
        <v>37</v>
      </c>
      <c r="C1081" s="31" t="s">
        <v>421</v>
      </c>
      <c r="D1081" s="31" t="s">
        <v>422</v>
      </c>
      <c r="E1081" s="31" t="s">
        <v>947</v>
      </c>
      <c r="F1081" s="31" t="s">
        <v>698</v>
      </c>
      <c r="G1081" s="31" t="s">
        <v>42</v>
      </c>
      <c r="H1081" s="32">
        <v>42093</v>
      </c>
      <c r="I1081" s="51">
        <v>42096</v>
      </c>
      <c r="J1081" s="52">
        <v>2504.4299999999998</v>
      </c>
      <c r="K1081" s="52">
        <v>40</v>
      </c>
      <c r="L1081" s="53" t="s">
        <v>424</v>
      </c>
      <c r="M1081" s="52" t="s">
        <v>948</v>
      </c>
      <c r="N1081" s="53" t="s">
        <v>44</v>
      </c>
      <c r="O1081" s="53" t="s">
        <v>426</v>
      </c>
      <c r="P1081" s="53" t="s">
        <v>427</v>
      </c>
      <c r="Q1081" s="53" t="s">
        <v>53</v>
      </c>
      <c r="R1081" s="53" t="s">
        <v>48</v>
      </c>
      <c r="S1081" s="31"/>
      <c r="T1081" s="31" t="s">
        <v>950</v>
      </c>
      <c r="U1081" s="31" t="s">
        <v>429</v>
      </c>
      <c r="V1081" s="31"/>
      <c r="W1081" s="40"/>
      <c r="X1081" s="40"/>
      <c r="Y1081" s="22">
        <v>0</v>
      </c>
      <c r="Z1081" s="40">
        <f t="shared" si="26"/>
        <v>40</v>
      </c>
      <c r="AA1081" s="41" t="str">
        <f t="shared" si="25"/>
        <v>Complete - No Adjustment</v>
      </c>
      <c r="AB1081" s="43"/>
      <c r="AC1081" s="17"/>
      <c r="AD1081" s="17"/>
      <c r="AE1081" s="17"/>
      <c r="AF1081" s="17"/>
      <c r="AG1081" s="17"/>
      <c r="AH1081" s="17"/>
      <c r="AI1081" s="17"/>
      <c r="AJ1081" s="17"/>
    </row>
    <row r="1082" spans="1:36" s="9" customFormat="1" hidden="1" x14ac:dyDescent="0.2">
      <c r="A1082" s="9">
        <v>1072</v>
      </c>
      <c r="B1082" s="31" t="s">
        <v>37</v>
      </c>
      <c r="C1082" s="31" t="s">
        <v>421</v>
      </c>
      <c r="D1082" s="31" t="s">
        <v>422</v>
      </c>
      <c r="E1082" s="31" t="s">
        <v>947</v>
      </c>
      <c r="F1082" s="31" t="s">
        <v>698</v>
      </c>
      <c r="G1082" s="31" t="s">
        <v>42</v>
      </c>
      <c r="H1082" s="32">
        <v>42093</v>
      </c>
      <c r="I1082" s="51">
        <v>42096</v>
      </c>
      <c r="J1082" s="52">
        <v>2504.4299999999998</v>
      </c>
      <c r="K1082" s="52">
        <v>409.2</v>
      </c>
      <c r="L1082" s="53" t="s">
        <v>424</v>
      </c>
      <c r="M1082" s="52" t="s">
        <v>948</v>
      </c>
      <c r="N1082" s="53" t="s">
        <v>44</v>
      </c>
      <c r="O1082" s="53" t="s">
        <v>426</v>
      </c>
      <c r="P1082" s="53" t="s">
        <v>427</v>
      </c>
      <c r="Q1082" s="53" t="s">
        <v>53</v>
      </c>
      <c r="R1082" s="53" t="s">
        <v>48</v>
      </c>
      <c r="S1082" s="31"/>
      <c r="T1082" s="31" t="s">
        <v>950</v>
      </c>
      <c r="U1082" s="31" t="s">
        <v>429</v>
      </c>
      <c r="V1082" s="31"/>
      <c r="W1082" s="40"/>
      <c r="X1082" s="40"/>
      <c r="Y1082" s="22">
        <v>0</v>
      </c>
      <c r="Z1082" s="40">
        <f t="shared" si="26"/>
        <v>409.2</v>
      </c>
      <c r="AA1082" s="41" t="str">
        <f t="shared" si="25"/>
        <v>Complete - No Adjustment</v>
      </c>
      <c r="AB1082" s="43"/>
      <c r="AC1082" s="17"/>
      <c r="AD1082" s="17"/>
      <c r="AE1082" s="17"/>
      <c r="AF1082" s="17"/>
      <c r="AG1082" s="17"/>
      <c r="AH1082" s="17"/>
      <c r="AI1082" s="17"/>
      <c r="AJ1082" s="17"/>
    </row>
    <row r="1083" spans="1:36" s="9" customFormat="1" hidden="1" x14ac:dyDescent="0.2">
      <c r="A1083" s="9">
        <v>1073</v>
      </c>
      <c r="B1083" s="31" t="s">
        <v>37</v>
      </c>
      <c r="C1083" s="31" t="s">
        <v>421</v>
      </c>
      <c r="D1083" s="31" t="s">
        <v>422</v>
      </c>
      <c r="E1083" s="31" t="s">
        <v>947</v>
      </c>
      <c r="F1083" s="31" t="s">
        <v>698</v>
      </c>
      <c r="G1083" s="31" t="s">
        <v>42</v>
      </c>
      <c r="H1083" s="32">
        <v>42093</v>
      </c>
      <c r="I1083" s="51">
        <v>42096</v>
      </c>
      <c r="J1083" s="52">
        <v>2504.4299999999998</v>
      </c>
      <c r="K1083" s="52">
        <v>337.6</v>
      </c>
      <c r="L1083" s="53" t="s">
        <v>424</v>
      </c>
      <c r="M1083" s="52" t="s">
        <v>948</v>
      </c>
      <c r="N1083" s="53" t="s">
        <v>44</v>
      </c>
      <c r="O1083" s="53" t="s">
        <v>426</v>
      </c>
      <c r="P1083" s="53" t="s">
        <v>427</v>
      </c>
      <c r="Q1083" s="53" t="s">
        <v>53</v>
      </c>
      <c r="R1083" s="53" t="s">
        <v>48</v>
      </c>
      <c r="S1083" s="31"/>
      <c r="T1083" s="31" t="s">
        <v>950</v>
      </c>
      <c r="U1083" s="31" t="s">
        <v>429</v>
      </c>
      <c r="V1083" s="31"/>
      <c r="W1083" s="40"/>
      <c r="X1083" s="40"/>
      <c r="Y1083" s="22">
        <v>0</v>
      </c>
      <c r="Z1083" s="40">
        <f t="shared" si="26"/>
        <v>337.6</v>
      </c>
      <c r="AA1083" s="41" t="str">
        <f t="shared" si="25"/>
        <v>Complete - No Adjustment</v>
      </c>
      <c r="AB1083" s="43"/>
      <c r="AC1083" s="17"/>
      <c r="AD1083" s="17"/>
      <c r="AE1083" s="17"/>
      <c r="AF1083" s="17"/>
      <c r="AG1083" s="17"/>
      <c r="AH1083" s="17"/>
      <c r="AI1083" s="17"/>
      <c r="AJ1083" s="17"/>
    </row>
    <row r="1084" spans="1:36" s="9" customFormat="1" x14ac:dyDescent="0.2">
      <c r="A1084" s="9">
        <v>1074</v>
      </c>
      <c r="B1084" s="31" t="s">
        <v>37</v>
      </c>
      <c r="C1084" s="31" t="s">
        <v>439</v>
      </c>
      <c r="D1084" s="31" t="s">
        <v>440</v>
      </c>
      <c r="E1084" s="31" t="s">
        <v>954</v>
      </c>
      <c r="F1084" s="31" t="s">
        <v>595</v>
      </c>
      <c r="G1084" s="31" t="s">
        <v>42</v>
      </c>
      <c r="H1084" s="32">
        <v>42115</v>
      </c>
      <c r="I1084" s="51">
        <v>42117</v>
      </c>
      <c r="J1084" s="52">
        <v>2322.54</v>
      </c>
      <c r="K1084" s="52">
        <v>351.36</v>
      </c>
      <c r="L1084" s="53"/>
      <c r="M1084" s="52" t="s">
        <v>955</v>
      </c>
      <c r="N1084" s="53" t="s">
        <v>44</v>
      </c>
      <c r="O1084" s="53" t="s">
        <v>148</v>
      </c>
      <c r="P1084" s="53" t="s">
        <v>68</v>
      </c>
      <c r="Q1084" s="53" t="s">
        <v>47</v>
      </c>
      <c r="R1084" s="53" t="s">
        <v>48</v>
      </c>
      <c r="S1084" s="31"/>
      <c r="T1084" s="31" t="s">
        <v>956</v>
      </c>
      <c r="U1084" s="31"/>
      <c r="V1084" s="31"/>
      <c r="W1084" s="40"/>
      <c r="X1084" s="40" t="s">
        <v>617</v>
      </c>
      <c r="Y1084" s="22">
        <v>351.36</v>
      </c>
      <c r="Z1084" s="40">
        <f t="shared" si="26"/>
        <v>0</v>
      </c>
      <c r="AA1084" s="41" t="str">
        <f t="shared" si="25"/>
        <v>Complete - With Adjustment</v>
      </c>
      <c r="AB1084" s="43"/>
      <c r="AC1084" s="17"/>
      <c r="AD1084" s="17"/>
      <c r="AE1084" s="17"/>
      <c r="AF1084" s="17"/>
      <c r="AG1084" s="17"/>
      <c r="AH1084" s="17"/>
      <c r="AI1084" s="17"/>
      <c r="AJ1084" s="17"/>
    </row>
    <row r="1085" spans="1:36" s="9" customFormat="1" x14ac:dyDescent="0.2">
      <c r="A1085" s="9">
        <v>1075</v>
      </c>
      <c r="B1085" s="31" t="s">
        <v>37</v>
      </c>
      <c r="C1085" s="31" t="s">
        <v>439</v>
      </c>
      <c r="D1085" s="31" t="s">
        <v>440</v>
      </c>
      <c r="E1085" s="31" t="s">
        <v>954</v>
      </c>
      <c r="F1085" s="31" t="s">
        <v>595</v>
      </c>
      <c r="G1085" s="31" t="s">
        <v>42</v>
      </c>
      <c r="H1085" s="32">
        <v>42115</v>
      </c>
      <c r="I1085" s="51">
        <v>42117</v>
      </c>
      <c r="J1085" s="52">
        <v>2322.54</v>
      </c>
      <c r="K1085" s="52">
        <v>78.5</v>
      </c>
      <c r="L1085" s="53"/>
      <c r="M1085" s="52" t="s">
        <v>955</v>
      </c>
      <c r="N1085" s="53" t="s">
        <v>44</v>
      </c>
      <c r="O1085" s="53" t="s">
        <v>148</v>
      </c>
      <c r="P1085" s="53" t="s">
        <v>68</v>
      </c>
      <c r="Q1085" s="53" t="s">
        <v>47</v>
      </c>
      <c r="R1085" s="53" t="s">
        <v>48</v>
      </c>
      <c r="S1085" s="31"/>
      <c r="T1085" s="31" t="s">
        <v>956</v>
      </c>
      <c r="U1085" s="31"/>
      <c r="V1085" s="31"/>
      <c r="W1085" s="40"/>
      <c r="X1085" s="40"/>
      <c r="Y1085" s="22">
        <v>0</v>
      </c>
      <c r="Z1085" s="40">
        <f t="shared" si="26"/>
        <v>78.5</v>
      </c>
      <c r="AA1085" s="41" t="str">
        <f t="shared" si="25"/>
        <v>Complete - No Adjustment</v>
      </c>
      <c r="AB1085" s="43"/>
      <c r="AC1085" s="17"/>
      <c r="AD1085" s="17"/>
      <c r="AE1085" s="17"/>
      <c r="AF1085" s="17"/>
      <c r="AG1085" s="17"/>
      <c r="AH1085" s="17"/>
      <c r="AI1085" s="17"/>
      <c r="AJ1085" s="17"/>
    </row>
    <row r="1086" spans="1:36" s="9" customFormat="1" x14ac:dyDescent="0.2">
      <c r="A1086" s="9">
        <v>1076</v>
      </c>
      <c r="B1086" s="31" t="s">
        <v>37</v>
      </c>
      <c r="C1086" s="31" t="s">
        <v>957</v>
      </c>
      <c r="D1086" s="31" t="s">
        <v>958</v>
      </c>
      <c r="E1086" s="31" t="s">
        <v>959</v>
      </c>
      <c r="F1086" s="31" t="s">
        <v>553</v>
      </c>
      <c r="G1086" s="31" t="s">
        <v>42</v>
      </c>
      <c r="H1086" s="32">
        <v>42102</v>
      </c>
      <c r="I1086" s="51">
        <v>42103</v>
      </c>
      <c r="J1086" s="52">
        <v>825.2</v>
      </c>
      <c r="K1086" s="52">
        <v>25</v>
      </c>
      <c r="L1086" s="53"/>
      <c r="M1086" s="52" t="s">
        <v>960</v>
      </c>
      <c r="N1086" s="53" t="s">
        <v>44</v>
      </c>
      <c r="O1086" s="53" t="s">
        <v>60</v>
      </c>
      <c r="P1086" s="53" t="s">
        <v>46</v>
      </c>
      <c r="Q1086" s="53" t="s">
        <v>53</v>
      </c>
      <c r="R1086" s="53" t="s">
        <v>48</v>
      </c>
      <c r="S1086" s="31"/>
      <c r="T1086" s="31" t="s">
        <v>961</v>
      </c>
      <c r="U1086" s="31"/>
      <c r="V1086" s="31"/>
      <c r="W1086" s="40"/>
      <c r="X1086" s="40" t="s">
        <v>580</v>
      </c>
      <c r="Y1086" s="22">
        <v>25</v>
      </c>
      <c r="Z1086" s="40">
        <f t="shared" si="26"/>
        <v>0</v>
      </c>
      <c r="AA1086" s="41" t="str">
        <f t="shared" si="25"/>
        <v>Complete - With Adjustment</v>
      </c>
      <c r="AB1086" s="43"/>
      <c r="AC1086" s="17"/>
      <c r="AD1086" s="17"/>
      <c r="AE1086" s="17"/>
      <c r="AF1086" s="17"/>
      <c r="AG1086" s="17"/>
      <c r="AH1086" s="17"/>
      <c r="AI1086" s="17"/>
      <c r="AJ1086" s="17"/>
    </row>
    <row r="1087" spans="1:36" s="9" customFormat="1" x14ac:dyDescent="0.2">
      <c r="A1087" s="9">
        <v>1077</v>
      </c>
      <c r="B1087" s="31" t="s">
        <v>37</v>
      </c>
      <c r="C1087" s="31" t="s">
        <v>957</v>
      </c>
      <c r="D1087" s="31" t="s">
        <v>958</v>
      </c>
      <c r="E1087" s="31" t="s">
        <v>959</v>
      </c>
      <c r="F1087" s="31" t="s">
        <v>553</v>
      </c>
      <c r="G1087" s="31" t="s">
        <v>42</v>
      </c>
      <c r="H1087" s="32">
        <v>42102</v>
      </c>
      <c r="I1087" s="51">
        <v>42103</v>
      </c>
      <c r="J1087" s="52">
        <v>825.2</v>
      </c>
      <c r="K1087" s="52">
        <v>395.2</v>
      </c>
      <c r="L1087" s="53"/>
      <c r="M1087" s="52" t="s">
        <v>960</v>
      </c>
      <c r="N1087" s="53" t="s">
        <v>44</v>
      </c>
      <c r="O1087" s="53" t="s">
        <v>60</v>
      </c>
      <c r="P1087" s="53" t="s">
        <v>46</v>
      </c>
      <c r="Q1087" s="53" t="s">
        <v>53</v>
      </c>
      <c r="R1087" s="53" t="s">
        <v>48</v>
      </c>
      <c r="S1087" s="31"/>
      <c r="T1087" s="31" t="s">
        <v>961</v>
      </c>
      <c r="U1087" s="31"/>
      <c r="V1087" s="31"/>
      <c r="W1087" s="40"/>
      <c r="X1087" s="40"/>
      <c r="Y1087" s="22">
        <v>0</v>
      </c>
      <c r="Z1087" s="40">
        <f t="shared" si="26"/>
        <v>395.2</v>
      </c>
      <c r="AA1087" s="41" t="str">
        <f t="shared" si="25"/>
        <v>Complete - No Adjustment</v>
      </c>
      <c r="AB1087" s="43"/>
      <c r="AC1087" s="17"/>
      <c r="AD1087" s="17"/>
      <c r="AE1087" s="17"/>
      <c r="AF1087" s="17"/>
      <c r="AG1087" s="17"/>
      <c r="AH1087" s="17"/>
      <c r="AI1087" s="17"/>
      <c r="AJ1087" s="17"/>
    </row>
    <row r="1088" spans="1:36" s="9" customFormat="1" x14ac:dyDescent="0.2">
      <c r="A1088" s="9">
        <v>1078</v>
      </c>
      <c r="B1088" s="31" t="s">
        <v>37</v>
      </c>
      <c r="C1088" s="31" t="s">
        <v>957</v>
      </c>
      <c r="D1088" s="31" t="s">
        <v>958</v>
      </c>
      <c r="E1088" s="31" t="s">
        <v>959</v>
      </c>
      <c r="F1088" s="31" t="s">
        <v>553</v>
      </c>
      <c r="G1088" s="31" t="s">
        <v>42</v>
      </c>
      <c r="H1088" s="32">
        <v>42102</v>
      </c>
      <c r="I1088" s="51">
        <v>42103</v>
      </c>
      <c r="J1088" s="52">
        <v>825.2</v>
      </c>
      <c r="K1088" s="52">
        <v>229</v>
      </c>
      <c r="L1088" s="53"/>
      <c r="M1088" s="52" t="s">
        <v>960</v>
      </c>
      <c r="N1088" s="53" t="s">
        <v>44</v>
      </c>
      <c r="O1088" s="53" t="s">
        <v>60</v>
      </c>
      <c r="P1088" s="53" t="s">
        <v>46</v>
      </c>
      <c r="Q1088" s="53" t="s">
        <v>53</v>
      </c>
      <c r="R1088" s="53" t="s">
        <v>48</v>
      </c>
      <c r="S1088" s="31"/>
      <c r="T1088" s="31" t="s">
        <v>961</v>
      </c>
      <c r="U1088" s="31"/>
      <c r="V1088" s="31"/>
      <c r="W1088" s="40"/>
      <c r="X1088" s="40"/>
      <c r="Y1088" s="22">
        <v>0</v>
      </c>
      <c r="Z1088" s="40">
        <f t="shared" si="26"/>
        <v>229</v>
      </c>
      <c r="AA1088" s="41" t="str">
        <f t="shared" si="25"/>
        <v>Complete - No Adjustment</v>
      </c>
      <c r="AB1088" s="43"/>
      <c r="AC1088" s="17"/>
      <c r="AD1088" s="17"/>
      <c r="AE1088" s="17"/>
      <c r="AF1088" s="17"/>
      <c r="AG1088" s="17"/>
      <c r="AH1088" s="17"/>
      <c r="AI1088" s="17"/>
      <c r="AJ1088" s="17"/>
    </row>
    <row r="1089" spans="1:36" s="9" customFormat="1" x14ac:dyDescent="0.2">
      <c r="A1089" s="9">
        <v>1079</v>
      </c>
      <c r="B1089" s="31" t="s">
        <v>37</v>
      </c>
      <c r="C1089" s="31" t="s">
        <v>957</v>
      </c>
      <c r="D1089" s="31" t="s">
        <v>958</v>
      </c>
      <c r="E1089" s="31" t="s">
        <v>959</v>
      </c>
      <c r="F1089" s="31" t="s">
        <v>553</v>
      </c>
      <c r="G1089" s="31" t="s">
        <v>42</v>
      </c>
      <c r="H1089" s="32">
        <v>42102</v>
      </c>
      <c r="I1089" s="51">
        <v>42103</v>
      </c>
      <c r="J1089" s="52">
        <v>825.2</v>
      </c>
      <c r="K1089" s="52">
        <v>176</v>
      </c>
      <c r="L1089" s="53"/>
      <c r="M1089" s="52" t="s">
        <v>960</v>
      </c>
      <c r="N1089" s="53" t="s">
        <v>44</v>
      </c>
      <c r="O1089" s="53" t="s">
        <v>60</v>
      </c>
      <c r="P1089" s="53" t="s">
        <v>46</v>
      </c>
      <c r="Q1089" s="53" t="s">
        <v>53</v>
      </c>
      <c r="R1089" s="53" t="s">
        <v>48</v>
      </c>
      <c r="S1089" s="31"/>
      <c r="T1089" s="31" t="s">
        <v>961</v>
      </c>
      <c r="U1089" s="31"/>
      <c r="V1089" s="31"/>
      <c r="W1089" s="40"/>
      <c r="X1089" s="40"/>
      <c r="Y1089" s="22">
        <v>0</v>
      </c>
      <c r="Z1089" s="40">
        <f t="shared" si="26"/>
        <v>176</v>
      </c>
      <c r="AA1089" s="41" t="str">
        <f t="shared" si="25"/>
        <v>Complete - No Adjustment</v>
      </c>
      <c r="AB1089" s="43"/>
      <c r="AC1089" s="17"/>
      <c r="AD1089" s="17"/>
      <c r="AE1089" s="17"/>
      <c r="AF1089" s="17"/>
      <c r="AG1089" s="17"/>
      <c r="AH1089" s="17"/>
      <c r="AI1089" s="17"/>
      <c r="AJ1089" s="17"/>
    </row>
    <row r="1090" spans="1:36" s="9" customFormat="1" x14ac:dyDescent="0.2">
      <c r="A1090" s="9">
        <v>1080</v>
      </c>
      <c r="B1090" s="31" t="s">
        <v>37</v>
      </c>
      <c r="C1090" s="31" t="s">
        <v>957</v>
      </c>
      <c r="D1090" s="31" t="s">
        <v>958</v>
      </c>
      <c r="E1090" s="31" t="s">
        <v>962</v>
      </c>
      <c r="F1090" s="31" t="s">
        <v>623</v>
      </c>
      <c r="G1090" s="31" t="s">
        <v>42</v>
      </c>
      <c r="H1090" s="32">
        <v>42108</v>
      </c>
      <c r="I1090" s="51">
        <v>42110</v>
      </c>
      <c r="J1090" s="52">
        <v>168.95</v>
      </c>
      <c r="K1090" s="52">
        <v>109.41</v>
      </c>
      <c r="L1090" s="53"/>
      <c r="M1090" s="52" t="s">
        <v>963</v>
      </c>
      <c r="N1090" s="53" t="s">
        <v>44</v>
      </c>
      <c r="O1090" s="53" t="s">
        <v>60</v>
      </c>
      <c r="P1090" s="53" t="s">
        <v>46</v>
      </c>
      <c r="Q1090" s="53" t="s">
        <v>47</v>
      </c>
      <c r="R1090" s="53" t="s">
        <v>48</v>
      </c>
      <c r="S1090" s="31"/>
      <c r="T1090" s="31" t="s">
        <v>964</v>
      </c>
      <c r="U1090" s="31"/>
      <c r="V1090" s="31"/>
      <c r="W1090" s="40"/>
      <c r="X1090" s="40" t="s">
        <v>647</v>
      </c>
      <c r="Y1090" s="22">
        <v>2.1179999999999986</v>
      </c>
      <c r="Z1090" s="40">
        <f t="shared" si="26"/>
        <v>107.292</v>
      </c>
      <c r="AA1090" s="41" t="str">
        <f t="shared" si="25"/>
        <v>Complete - With Adjustment</v>
      </c>
      <c r="AB1090" s="43"/>
      <c r="AC1090" s="17"/>
      <c r="AD1090" s="17"/>
      <c r="AE1090" s="17"/>
      <c r="AF1090" s="17"/>
      <c r="AG1090" s="17"/>
      <c r="AH1090" s="17"/>
      <c r="AI1090" s="17"/>
      <c r="AJ1090" s="17"/>
    </row>
    <row r="1091" spans="1:36" s="9" customFormat="1" x14ac:dyDescent="0.2">
      <c r="A1091" s="9">
        <v>1081</v>
      </c>
      <c r="B1091" s="31" t="s">
        <v>37</v>
      </c>
      <c r="C1091" s="31" t="s">
        <v>957</v>
      </c>
      <c r="D1091" s="31" t="s">
        <v>958</v>
      </c>
      <c r="E1091" s="31" t="s">
        <v>962</v>
      </c>
      <c r="F1091" s="31" t="s">
        <v>623</v>
      </c>
      <c r="G1091" s="31" t="s">
        <v>42</v>
      </c>
      <c r="H1091" s="32">
        <v>42108</v>
      </c>
      <c r="I1091" s="51">
        <v>42110</v>
      </c>
      <c r="J1091" s="52">
        <v>168.95</v>
      </c>
      <c r="K1091" s="52">
        <v>59.54</v>
      </c>
      <c r="L1091" s="53"/>
      <c r="M1091" s="52" t="s">
        <v>963</v>
      </c>
      <c r="N1091" s="53" t="s">
        <v>44</v>
      </c>
      <c r="O1091" s="53" t="s">
        <v>60</v>
      </c>
      <c r="P1091" s="53" t="s">
        <v>46</v>
      </c>
      <c r="Q1091" s="53" t="s">
        <v>432</v>
      </c>
      <c r="R1091" s="53" t="s">
        <v>48</v>
      </c>
      <c r="S1091" s="31"/>
      <c r="T1091" s="31" t="s">
        <v>964</v>
      </c>
      <c r="U1091" s="31"/>
      <c r="V1091" s="31"/>
      <c r="W1091" s="40"/>
      <c r="X1091" s="40" t="s">
        <v>965</v>
      </c>
      <c r="Y1091" s="22">
        <v>59.54</v>
      </c>
      <c r="Z1091" s="40">
        <f t="shared" si="26"/>
        <v>0</v>
      </c>
      <c r="AA1091" s="41" t="str">
        <f t="shared" si="25"/>
        <v>Complete - With Adjustment</v>
      </c>
      <c r="AB1091" s="43"/>
      <c r="AC1091" s="17"/>
      <c r="AD1091" s="17"/>
      <c r="AE1091" s="17"/>
      <c r="AF1091" s="17"/>
      <c r="AG1091" s="17"/>
      <c r="AH1091" s="17"/>
      <c r="AI1091" s="17"/>
      <c r="AJ1091" s="17"/>
    </row>
    <row r="1092" spans="1:36" s="9" customFormat="1" x14ac:dyDescent="0.2">
      <c r="A1092" s="9">
        <v>1082</v>
      </c>
      <c r="B1092" s="31" t="s">
        <v>37</v>
      </c>
      <c r="C1092" s="31" t="s">
        <v>957</v>
      </c>
      <c r="D1092" s="31" t="s">
        <v>958</v>
      </c>
      <c r="E1092" s="31" t="s">
        <v>966</v>
      </c>
      <c r="F1092" s="31" t="s">
        <v>538</v>
      </c>
      <c r="G1092" s="31" t="s">
        <v>42</v>
      </c>
      <c r="H1092" s="32">
        <v>42118</v>
      </c>
      <c r="I1092" s="51">
        <v>42122</v>
      </c>
      <c r="J1092" s="52">
        <v>170.2</v>
      </c>
      <c r="K1092" s="52">
        <v>119.2</v>
      </c>
      <c r="L1092" s="53"/>
      <c r="M1092" s="52" t="s">
        <v>967</v>
      </c>
      <c r="N1092" s="53" t="s">
        <v>44</v>
      </c>
      <c r="O1092" s="53" t="s">
        <v>60</v>
      </c>
      <c r="P1092" s="53" t="s">
        <v>46</v>
      </c>
      <c r="Q1092" s="53" t="s">
        <v>73</v>
      </c>
      <c r="R1092" s="53" t="s">
        <v>48</v>
      </c>
      <c r="S1092" s="31"/>
      <c r="T1092" s="31" t="s">
        <v>968</v>
      </c>
      <c r="U1092" s="31"/>
      <c r="V1092" s="31"/>
      <c r="W1092" s="40"/>
      <c r="X1092" s="40"/>
      <c r="Y1092" s="22">
        <v>0</v>
      </c>
      <c r="Z1092" s="40">
        <f t="shared" si="26"/>
        <v>119.2</v>
      </c>
      <c r="AA1092" s="41" t="str">
        <f t="shared" si="25"/>
        <v>Complete - No Adjustment</v>
      </c>
      <c r="AB1092" s="43"/>
      <c r="AC1092" s="17"/>
      <c r="AD1092" s="17"/>
      <c r="AE1092" s="17"/>
      <c r="AF1092" s="17"/>
      <c r="AG1092" s="17"/>
      <c r="AH1092" s="17"/>
      <c r="AI1092" s="17"/>
      <c r="AJ1092" s="17"/>
    </row>
    <row r="1093" spans="1:36" s="9" customFormat="1" x14ac:dyDescent="0.2">
      <c r="A1093" s="9">
        <v>1083</v>
      </c>
      <c r="B1093" s="31" t="s">
        <v>37</v>
      </c>
      <c r="C1093" s="31" t="s">
        <v>957</v>
      </c>
      <c r="D1093" s="31" t="s">
        <v>958</v>
      </c>
      <c r="E1093" s="31" t="s">
        <v>966</v>
      </c>
      <c r="F1093" s="31" t="s">
        <v>538</v>
      </c>
      <c r="G1093" s="31" t="s">
        <v>42</v>
      </c>
      <c r="H1093" s="32">
        <v>42118</v>
      </c>
      <c r="I1093" s="51">
        <v>42122</v>
      </c>
      <c r="J1093" s="52">
        <v>170.2</v>
      </c>
      <c r="K1093" s="52">
        <v>51</v>
      </c>
      <c r="L1093" s="53"/>
      <c r="M1093" s="52" t="s">
        <v>967</v>
      </c>
      <c r="N1093" s="53" t="s">
        <v>44</v>
      </c>
      <c r="O1093" s="53" t="s">
        <v>60</v>
      </c>
      <c r="P1093" s="53" t="s">
        <v>46</v>
      </c>
      <c r="Q1093" s="53" t="s">
        <v>432</v>
      </c>
      <c r="R1093" s="53" t="s">
        <v>48</v>
      </c>
      <c r="S1093" s="31"/>
      <c r="T1093" s="31" t="s">
        <v>968</v>
      </c>
      <c r="U1093" s="31"/>
      <c r="V1093" s="31"/>
      <c r="W1093" s="40"/>
      <c r="X1093" s="40"/>
      <c r="Y1093" s="22">
        <v>0</v>
      </c>
      <c r="Z1093" s="40">
        <f t="shared" si="26"/>
        <v>51</v>
      </c>
      <c r="AA1093" s="41" t="str">
        <f t="shared" si="25"/>
        <v>Complete - No Adjustment</v>
      </c>
      <c r="AB1093" s="43"/>
      <c r="AC1093" s="17"/>
      <c r="AD1093" s="17"/>
      <c r="AE1093" s="17"/>
      <c r="AF1093" s="17"/>
      <c r="AG1093" s="17"/>
      <c r="AH1093" s="17"/>
      <c r="AI1093" s="17"/>
      <c r="AJ1093" s="17"/>
    </row>
    <row r="1094" spans="1:36" s="9" customFormat="1" x14ac:dyDescent="0.2">
      <c r="A1094" s="9">
        <v>1084</v>
      </c>
      <c r="B1094" s="31" t="s">
        <v>37</v>
      </c>
      <c r="C1094" s="31" t="s">
        <v>454</v>
      </c>
      <c r="D1094" s="31" t="s">
        <v>455</v>
      </c>
      <c r="E1094" s="31" t="s">
        <v>969</v>
      </c>
      <c r="F1094" s="31" t="s">
        <v>553</v>
      </c>
      <c r="G1094" s="31" t="s">
        <v>42</v>
      </c>
      <c r="H1094" s="32">
        <v>42102</v>
      </c>
      <c r="I1094" s="51">
        <v>42103</v>
      </c>
      <c r="J1094" s="52">
        <v>191</v>
      </c>
      <c r="K1094" s="52">
        <v>166</v>
      </c>
      <c r="L1094" s="53"/>
      <c r="M1094" s="52" t="s">
        <v>970</v>
      </c>
      <c r="N1094" s="53" t="s">
        <v>44</v>
      </c>
      <c r="O1094" s="53" t="s">
        <v>60</v>
      </c>
      <c r="P1094" s="53" t="s">
        <v>46</v>
      </c>
      <c r="Q1094" s="53" t="s">
        <v>53</v>
      </c>
      <c r="R1094" s="53" t="s">
        <v>48</v>
      </c>
      <c r="S1094" s="31"/>
      <c r="T1094" s="31" t="s">
        <v>971</v>
      </c>
      <c r="U1094" s="31"/>
      <c r="V1094" s="31"/>
      <c r="W1094" s="40"/>
      <c r="X1094" s="40"/>
      <c r="Y1094" s="22">
        <v>0</v>
      </c>
      <c r="Z1094" s="40">
        <f t="shared" si="26"/>
        <v>166</v>
      </c>
      <c r="AA1094" s="41" t="str">
        <f t="shared" ref="AA1094:AA1157" si="27">IF(Y1094&lt;&gt;0,"Complete - With Adjustment","Complete - No Adjustment")</f>
        <v>Complete - No Adjustment</v>
      </c>
      <c r="AB1094" s="43"/>
      <c r="AC1094" s="17"/>
      <c r="AD1094" s="17"/>
      <c r="AE1094" s="17"/>
      <c r="AF1094" s="17"/>
      <c r="AG1094" s="17"/>
      <c r="AH1094" s="17"/>
      <c r="AI1094" s="17"/>
      <c r="AJ1094" s="17"/>
    </row>
    <row r="1095" spans="1:36" s="9" customFormat="1" x14ac:dyDescent="0.2">
      <c r="A1095" s="9">
        <v>1085</v>
      </c>
      <c r="B1095" s="31" t="s">
        <v>37</v>
      </c>
      <c r="C1095" s="31" t="s">
        <v>454</v>
      </c>
      <c r="D1095" s="31" t="s">
        <v>455</v>
      </c>
      <c r="E1095" s="31" t="s">
        <v>969</v>
      </c>
      <c r="F1095" s="31" t="s">
        <v>553</v>
      </c>
      <c r="G1095" s="31" t="s">
        <v>42</v>
      </c>
      <c r="H1095" s="32">
        <v>42102</v>
      </c>
      <c r="I1095" s="51">
        <v>42103</v>
      </c>
      <c r="J1095" s="52">
        <v>191</v>
      </c>
      <c r="K1095" s="52">
        <v>25</v>
      </c>
      <c r="L1095" s="53"/>
      <c r="M1095" s="52" t="s">
        <v>970</v>
      </c>
      <c r="N1095" s="53" t="s">
        <v>44</v>
      </c>
      <c r="O1095" s="53" t="s">
        <v>60</v>
      </c>
      <c r="P1095" s="53" t="s">
        <v>46</v>
      </c>
      <c r="Q1095" s="53" t="s">
        <v>53</v>
      </c>
      <c r="R1095" s="53" t="s">
        <v>48</v>
      </c>
      <c r="S1095" s="31"/>
      <c r="T1095" s="31" t="s">
        <v>971</v>
      </c>
      <c r="U1095" s="31"/>
      <c r="V1095" s="31"/>
      <c r="W1095" s="40"/>
      <c r="X1095" s="40"/>
      <c r="Y1095" s="22">
        <v>0</v>
      </c>
      <c r="Z1095" s="40">
        <f t="shared" si="26"/>
        <v>25</v>
      </c>
      <c r="AA1095" s="41" t="str">
        <f t="shared" si="27"/>
        <v>Complete - No Adjustment</v>
      </c>
      <c r="AB1095" s="43"/>
      <c r="AC1095" s="17"/>
      <c r="AD1095" s="17"/>
      <c r="AE1095" s="17"/>
      <c r="AF1095" s="17"/>
      <c r="AG1095" s="17"/>
      <c r="AH1095" s="17"/>
      <c r="AI1095" s="17"/>
      <c r="AJ1095" s="17"/>
    </row>
    <row r="1096" spans="1:36" s="9" customFormat="1" x14ac:dyDescent="0.2">
      <c r="A1096" s="9">
        <v>1086</v>
      </c>
      <c r="B1096" s="31" t="s">
        <v>37</v>
      </c>
      <c r="C1096" s="31" t="s">
        <v>454</v>
      </c>
      <c r="D1096" s="31" t="s">
        <v>455</v>
      </c>
      <c r="E1096" s="31" t="s">
        <v>972</v>
      </c>
      <c r="F1096" s="31" t="s">
        <v>553</v>
      </c>
      <c r="G1096" s="31" t="s">
        <v>42</v>
      </c>
      <c r="H1096" s="32">
        <v>42102</v>
      </c>
      <c r="I1096" s="51">
        <v>42103</v>
      </c>
      <c r="J1096" s="52">
        <v>223</v>
      </c>
      <c r="K1096" s="52">
        <v>198</v>
      </c>
      <c r="L1096" s="53"/>
      <c r="M1096" s="52" t="s">
        <v>973</v>
      </c>
      <c r="N1096" s="53" t="s">
        <v>44</v>
      </c>
      <c r="O1096" s="53" t="s">
        <v>60</v>
      </c>
      <c r="P1096" s="53" t="s">
        <v>46</v>
      </c>
      <c r="Q1096" s="53" t="s">
        <v>53</v>
      </c>
      <c r="R1096" s="53" t="s">
        <v>48</v>
      </c>
      <c r="S1096" s="31"/>
      <c r="T1096" s="31" t="s">
        <v>974</v>
      </c>
      <c r="U1096" s="31"/>
      <c r="V1096" s="31"/>
      <c r="W1096" s="40"/>
      <c r="X1096" s="40"/>
      <c r="Y1096" s="22">
        <v>0</v>
      </c>
      <c r="Z1096" s="40">
        <f t="shared" si="26"/>
        <v>198</v>
      </c>
      <c r="AA1096" s="41" t="str">
        <f t="shared" si="27"/>
        <v>Complete - No Adjustment</v>
      </c>
      <c r="AB1096" s="43"/>
      <c r="AC1096" s="17"/>
      <c r="AD1096" s="17"/>
      <c r="AE1096" s="17"/>
      <c r="AF1096" s="17"/>
      <c r="AG1096" s="17"/>
      <c r="AH1096" s="17"/>
      <c r="AI1096" s="17"/>
      <c r="AJ1096" s="17"/>
    </row>
    <row r="1097" spans="1:36" s="9" customFormat="1" x14ac:dyDescent="0.2">
      <c r="A1097" s="9">
        <v>1087</v>
      </c>
      <c r="B1097" s="31" t="s">
        <v>37</v>
      </c>
      <c r="C1097" s="31" t="s">
        <v>454</v>
      </c>
      <c r="D1097" s="31" t="s">
        <v>455</v>
      </c>
      <c r="E1097" s="31" t="s">
        <v>972</v>
      </c>
      <c r="F1097" s="31" t="s">
        <v>553</v>
      </c>
      <c r="G1097" s="31" t="s">
        <v>42</v>
      </c>
      <c r="H1097" s="32">
        <v>42102</v>
      </c>
      <c r="I1097" s="51">
        <v>42103</v>
      </c>
      <c r="J1097" s="52">
        <v>223</v>
      </c>
      <c r="K1097" s="52">
        <v>25</v>
      </c>
      <c r="L1097" s="53"/>
      <c r="M1097" s="52" t="s">
        <v>973</v>
      </c>
      <c r="N1097" s="53" t="s">
        <v>44</v>
      </c>
      <c r="O1097" s="53" t="s">
        <v>60</v>
      </c>
      <c r="P1097" s="53" t="s">
        <v>46</v>
      </c>
      <c r="Q1097" s="53" t="s">
        <v>53</v>
      </c>
      <c r="R1097" s="53" t="s">
        <v>48</v>
      </c>
      <c r="S1097" s="31"/>
      <c r="T1097" s="31" t="s">
        <v>974</v>
      </c>
      <c r="U1097" s="31"/>
      <c r="V1097" s="31"/>
      <c r="W1097" s="40"/>
      <c r="X1097" s="40" t="s">
        <v>580</v>
      </c>
      <c r="Y1097" s="22">
        <v>25</v>
      </c>
      <c r="Z1097" s="40">
        <f t="shared" si="26"/>
        <v>0</v>
      </c>
      <c r="AA1097" s="41" t="str">
        <f t="shared" si="27"/>
        <v>Complete - With Adjustment</v>
      </c>
      <c r="AB1097" s="43"/>
      <c r="AC1097" s="17"/>
      <c r="AD1097" s="17"/>
      <c r="AE1097" s="17"/>
      <c r="AF1097" s="17"/>
      <c r="AG1097" s="17"/>
      <c r="AH1097" s="17"/>
      <c r="AI1097" s="17"/>
      <c r="AJ1097" s="17"/>
    </row>
    <row r="1098" spans="1:36" s="9" customFormat="1" x14ac:dyDescent="0.2">
      <c r="A1098" s="9">
        <v>1088</v>
      </c>
      <c r="B1098" s="31" t="s">
        <v>37</v>
      </c>
      <c r="C1098" s="31" t="s">
        <v>454</v>
      </c>
      <c r="D1098" s="31" t="s">
        <v>455</v>
      </c>
      <c r="E1098" s="31" t="s">
        <v>975</v>
      </c>
      <c r="F1098" s="31" t="s">
        <v>553</v>
      </c>
      <c r="G1098" s="31" t="s">
        <v>42</v>
      </c>
      <c r="H1098" s="32">
        <v>42102</v>
      </c>
      <c r="I1098" s="51">
        <v>42103</v>
      </c>
      <c r="J1098" s="52">
        <v>395.2</v>
      </c>
      <c r="K1098" s="52">
        <v>395.2</v>
      </c>
      <c r="L1098" s="53"/>
      <c r="M1098" s="52" t="s">
        <v>976</v>
      </c>
      <c r="N1098" s="53" t="s">
        <v>44</v>
      </c>
      <c r="O1098" s="53" t="s">
        <v>60</v>
      </c>
      <c r="P1098" s="53" t="s">
        <v>46</v>
      </c>
      <c r="Q1098" s="53" t="s">
        <v>53</v>
      </c>
      <c r="R1098" s="53" t="s">
        <v>48</v>
      </c>
      <c r="S1098" s="31"/>
      <c r="T1098" s="31" t="s">
        <v>977</v>
      </c>
      <c r="U1098" s="31"/>
      <c r="V1098" s="31"/>
      <c r="W1098" s="40"/>
      <c r="X1098" s="40"/>
      <c r="Y1098" s="22">
        <v>0</v>
      </c>
      <c r="Z1098" s="40">
        <f t="shared" si="26"/>
        <v>395.2</v>
      </c>
      <c r="AA1098" s="41" t="str">
        <f t="shared" si="27"/>
        <v>Complete - No Adjustment</v>
      </c>
      <c r="AB1098" s="43"/>
      <c r="AC1098" s="17"/>
      <c r="AD1098" s="17"/>
      <c r="AE1098" s="17"/>
      <c r="AF1098" s="17"/>
      <c r="AG1098" s="17"/>
      <c r="AH1098" s="17"/>
      <c r="AI1098" s="17"/>
      <c r="AJ1098" s="17"/>
    </row>
    <row r="1099" spans="1:36" s="9" customFormat="1" x14ac:dyDescent="0.2">
      <c r="A1099" s="9">
        <v>1089</v>
      </c>
      <c r="B1099" s="31" t="s">
        <v>37</v>
      </c>
      <c r="C1099" s="31" t="s">
        <v>454</v>
      </c>
      <c r="D1099" s="31" t="s">
        <v>455</v>
      </c>
      <c r="E1099" s="31" t="s">
        <v>978</v>
      </c>
      <c r="F1099" s="31" t="s">
        <v>538</v>
      </c>
      <c r="G1099" s="31" t="s">
        <v>42</v>
      </c>
      <c r="H1099" s="32">
        <v>42118</v>
      </c>
      <c r="I1099" s="51">
        <v>42122</v>
      </c>
      <c r="J1099" s="52">
        <v>174.2</v>
      </c>
      <c r="K1099" s="52">
        <v>4</v>
      </c>
      <c r="L1099" s="53"/>
      <c r="M1099" s="52" t="s">
        <v>979</v>
      </c>
      <c r="N1099" s="53" t="s">
        <v>44</v>
      </c>
      <c r="O1099" s="53" t="s">
        <v>60</v>
      </c>
      <c r="P1099" s="53" t="s">
        <v>46</v>
      </c>
      <c r="Q1099" s="53" t="s">
        <v>47</v>
      </c>
      <c r="R1099" s="53" t="s">
        <v>48</v>
      </c>
      <c r="S1099" s="31"/>
      <c r="T1099" s="31" t="s">
        <v>980</v>
      </c>
      <c r="U1099" s="31"/>
      <c r="V1099" s="31"/>
      <c r="W1099" s="40"/>
      <c r="X1099" s="40"/>
      <c r="Y1099" s="22">
        <v>0</v>
      </c>
      <c r="Z1099" s="40">
        <f t="shared" ref="Z1099:Z1162" si="28">K1099-Y1099</f>
        <v>4</v>
      </c>
      <c r="AA1099" s="41" t="str">
        <f t="shared" si="27"/>
        <v>Complete - No Adjustment</v>
      </c>
      <c r="AB1099" s="43"/>
      <c r="AC1099" s="17"/>
      <c r="AD1099" s="17"/>
      <c r="AE1099" s="17"/>
      <c r="AF1099" s="17"/>
      <c r="AG1099" s="17"/>
      <c r="AH1099" s="17"/>
      <c r="AI1099" s="17"/>
      <c r="AJ1099" s="17"/>
    </row>
    <row r="1100" spans="1:36" s="9" customFormat="1" x14ac:dyDescent="0.2">
      <c r="A1100" s="9">
        <v>1090</v>
      </c>
      <c r="B1100" s="31" t="s">
        <v>37</v>
      </c>
      <c r="C1100" s="31" t="s">
        <v>454</v>
      </c>
      <c r="D1100" s="31" t="s">
        <v>455</v>
      </c>
      <c r="E1100" s="31" t="s">
        <v>978</v>
      </c>
      <c r="F1100" s="31" t="s">
        <v>538</v>
      </c>
      <c r="G1100" s="31" t="s">
        <v>42</v>
      </c>
      <c r="H1100" s="32">
        <v>42118</v>
      </c>
      <c r="I1100" s="51">
        <v>42122</v>
      </c>
      <c r="J1100" s="52">
        <v>174.2</v>
      </c>
      <c r="K1100" s="52">
        <v>119.2</v>
      </c>
      <c r="L1100" s="53"/>
      <c r="M1100" s="52" t="s">
        <v>979</v>
      </c>
      <c r="N1100" s="53" t="s">
        <v>44</v>
      </c>
      <c r="O1100" s="53" t="s">
        <v>60</v>
      </c>
      <c r="P1100" s="53" t="s">
        <v>46</v>
      </c>
      <c r="Q1100" s="53" t="s">
        <v>73</v>
      </c>
      <c r="R1100" s="53" t="s">
        <v>48</v>
      </c>
      <c r="S1100" s="31"/>
      <c r="T1100" s="31" t="s">
        <v>980</v>
      </c>
      <c r="U1100" s="31"/>
      <c r="V1100" s="31"/>
      <c r="W1100" s="40"/>
      <c r="X1100" s="40"/>
      <c r="Y1100" s="22">
        <v>0</v>
      </c>
      <c r="Z1100" s="40">
        <f t="shared" si="28"/>
        <v>119.2</v>
      </c>
      <c r="AA1100" s="41" t="str">
        <f t="shared" si="27"/>
        <v>Complete - No Adjustment</v>
      </c>
      <c r="AB1100" s="43"/>
      <c r="AC1100" s="17"/>
      <c r="AD1100" s="17"/>
      <c r="AE1100" s="17"/>
      <c r="AF1100" s="17"/>
      <c r="AG1100" s="17"/>
      <c r="AH1100" s="17"/>
      <c r="AI1100" s="17"/>
      <c r="AJ1100" s="17"/>
    </row>
    <row r="1101" spans="1:36" s="9" customFormat="1" x14ac:dyDescent="0.2">
      <c r="A1101" s="9">
        <v>1091</v>
      </c>
      <c r="B1101" s="31" t="s">
        <v>37</v>
      </c>
      <c r="C1101" s="31" t="s">
        <v>454</v>
      </c>
      <c r="D1101" s="31" t="s">
        <v>455</v>
      </c>
      <c r="E1101" s="31" t="s">
        <v>978</v>
      </c>
      <c r="F1101" s="31" t="s">
        <v>538</v>
      </c>
      <c r="G1101" s="31" t="s">
        <v>42</v>
      </c>
      <c r="H1101" s="32">
        <v>42118</v>
      </c>
      <c r="I1101" s="51">
        <v>42122</v>
      </c>
      <c r="J1101" s="52">
        <v>174.2</v>
      </c>
      <c r="K1101" s="52">
        <v>34</v>
      </c>
      <c r="L1101" s="53"/>
      <c r="M1101" s="52" t="s">
        <v>979</v>
      </c>
      <c r="N1101" s="53" t="s">
        <v>44</v>
      </c>
      <c r="O1101" s="53" t="s">
        <v>60</v>
      </c>
      <c r="P1101" s="53" t="s">
        <v>46</v>
      </c>
      <c r="Q1101" s="53" t="s">
        <v>53</v>
      </c>
      <c r="R1101" s="53" t="s">
        <v>48</v>
      </c>
      <c r="S1101" s="31"/>
      <c r="T1101" s="31" t="s">
        <v>980</v>
      </c>
      <c r="U1101" s="31"/>
      <c r="V1101" s="31"/>
      <c r="W1101" s="40"/>
      <c r="X1101" s="40"/>
      <c r="Y1101" s="22">
        <v>0</v>
      </c>
      <c r="Z1101" s="40">
        <f t="shared" si="28"/>
        <v>34</v>
      </c>
      <c r="AA1101" s="41" t="str">
        <f t="shared" si="27"/>
        <v>Complete - No Adjustment</v>
      </c>
      <c r="AB1101" s="43"/>
      <c r="AC1101" s="17"/>
      <c r="AD1101" s="17"/>
      <c r="AE1101" s="17"/>
      <c r="AF1101" s="17"/>
      <c r="AG1101" s="17"/>
      <c r="AH1101" s="17"/>
      <c r="AI1101" s="17"/>
      <c r="AJ1101" s="17"/>
    </row>
    <row r="1102" spans="1:36" s="9" customFormat="1" x14ac:dyDescent="0.2">
      <c r="A1102" s="9">
        <v>1092</v>
      </c>
      <c r="B1102" s="31" t="s">
        <v>37</v>
      </c>
      <c r="C1102" s="31" t="s">
        <v>454</v>
      </c>
      <c r="D1102" s="31" t="s">
        <v>455</v>
      </c>
      <c r="E1102" s="31" t="s">
        <v>978</v>
      </c>
      <c r="F1102" s="31" t="s">
        <v>538</v>
      </c>
      <c r="G1102" s="31" t="s">
        <v>42</v>
      </c>
      <c r="H1102" s="32">
        <v>42118</v>
      </c>
      <c r="I1102" s="51">
        <v>42122</v>
      </c>
      <c r="J1102" s="52">
        <v>174.2</v>
      </c>
      <c r="K1102" s="52">
        <v>17</v>
      </c>
      <c r="L1102" s="53"/>
      <c r="M1102" s="52" t="s">
        <v>979</v>
      </c>
      <c r="N1102" s="53" t="s">
        <v>44</v>
      </c>
      <c r="O1102" s="53" t="s">
        <v>60</v>
      </c>
      <c r="P1102" s="53" t="s">
        <v>46</v>
      </c>
      <c r="Q1102" s="53" t="s">
        <v>53</v>
      </c>
      <c r="R1102" s="53" t="s">
        <v>48</v>
      </c>
      <c r="S1102" s="31"/>
      <c r="T1102" s="31" t="s">
        <v>980</v>
      </c>
      <c r="U1102" s="31"/>
      <c r="V1102" s="31"/>
      <c r="W1102" s="40"/>
      <c r="X1102" s="40"/>
      <c r="Y1102" s="22">
        <v>0</v>
      </c>
      <c r="Z1102" s="40">
        <f t="shared" si="28"/>
        <v>17</v>
      </c>
      <c r="AA1102" s="41" t="str">
        <f t="shared" si="27"/>
        <v>Complete - No Adjustment</v>
      </c>
      <c r="AB1102" s="43"/>
      <c r="AC1102" s="17"/>
      <c r="AD1102" s="17"/>
      <c r="AE1102" s="17"/>
      <c r="AF1102" s="17"/>
      <c r="AG1102" s="17"/>
      <c r="AH1102" s="17"/>
      <c r="AI1102" s="17"/>
      <c r="AJ1102" s="17"/>
    </row>
    <row r="1103" spans="1:36" s="9" customFormat="1" x14ac:dyDescent="0.2">
      <c r="A1103" s="9">
        <v>1093</v>
      </c>
      <c r="B1103" s="31" t="s">
        <v>37</v>
      </c>
      <c r="C1103" s="31" t="s">
        <v>981</v>
      </c>
      <c r="D1103" s="31" t="s">
        <v>982</v>
      </c>
      <c r="E1103" s="31" t="s">
        <v>983</v>
      </c>
      <c r="F1103" s="31" t="s">
        <v>567</v>
      </c>
      <c r="G1103" s="31" t="s">
        <v>42</v>
      </c>
      <c r="H1103" s="32">
        <v>42098</v>
      </c>
      <c r="I1103" s="51">
        <v>42102</v>
      </c>
      <c r="J1103" s="52">
        <v>1582.91</v>
      </c>
      <c r="K1103" s="52">
        <v>411</v>
      </c>
      <c r="L1103" s="53"/>
      <c r="M1103" s="52" t="s">
        <v>984</v>
      </c>
      <c r="N1103" s="53" t="s">
        <v>44</v>
      </c>
      <c r="O1103" s="53" t="s">
        <v>241</v>
      </c>
      <c r="P1103" s="53" t="s">
        <v>224</v>
      </c>
      <c r="Q1103" s="53" t="s">
        <v>53</v>
      </c>
      <c r="R1103" s="53" t="s">
        <v>48</v>
      </c>
      <c r="S1103" s="31"/>
      <c r="T1103" s="31" t="s">
        <v>985</v>
      </c>
      <c r="U1103" s="31"/>
      <c r="V1103" s="31"/>
      <c r="W1103" s="40"/>
      <c r="X1103" s="40"/>
      <c r="Y1103" s="22">
        <v>0</v>
      </c>
      <c r="Z1103" s="40">
        <f t="shared" si="28"/>
        <v>411</v>
      </c>
      <c r="AA1103" s="41" t="str">
        <f t="shared" si="27"/>
        <v>Complete - No Adjustment</v>
      </c>
      <c r="AB1103" s="43"/>
      <c r="AC1103" s="17"/>
      <c r="AD1103" s="17"/>
      <c r="AE1103" s="17"/>
      <c r="AF1103" s="17"/>
      <c r="AG1103" s="17"/>
      <c r="AH1103" s="17"/>
      <c r="AI1103" s="17"/>
      <c r="AJ1103" s="17"/>
    </row>
    <row r="1104" spans="1:36" s="9" customFormat="1" x14ac:dyDescent="0.2">
      <c r="A1104" s="9">
        <v>1094</v>
      </c>
      <c r="B1104" s="31" t="s">
        <v>37</v>
      </c>
      <c r="C1104" s="31" t="s">
        <v>981</v>
      </c>
      <c r="D1104" s="31" t="s">
        <v>982</v>
      </c>
      <c r="E1104" s="31" t="s">
        <v>983</v>
      </c>
      <c r="F1104" s="31" t="s">
        <v>567</v>
      </c>
      <c r="G1104" s="31" t="s">
        <v>42</v>
      </c>
      <c r="H1104" s="32">
        <v>42098</v>
      </c>
      <c r="I1104" s="51">
        <v>42102</v>
      </c>
      <c r="J1104" s="52">
        <v>1582.91</v>
      </c>
      <c r="K1104" s="52">
        <v>16.21</v>
      </c>
      <c r="L1104" s="53"/>
      <c r="M1104" s="52" t="s">
        <v>984</v>
      </c>
      <c r="N1104" s="53" t="s">
        <v>44</v>
      </c>
      <c r="O1104" s="53" t="s">
        <v>241</v>
      </c>
      <c r="P1104" s="53" t="s">
        <v>224</v>
      </c>
      <c r="Q1104" s="53" t="s">
        <v>106</v>
      </c>
      <c r="R1104" s="53" t="s">
        <v>48</v>
      </c>
      <c r="S1104" s="31"/>
      <c r="T1104" s="31" t="s">
        <v>985</v>
      </c>
      <c r="U1104" s="31"/>
      <c r="V1104" s="31"/>
      <c r="W1104" s="40"/>
      <c r="X1104" s="40"/>
      <c r="Y1104" s="22">
        <v>0</v>
      </c>
      <c r="Z1104" s="40">
        <f t="shared" si="28"/>
        <v>16.21</v>
      </c>
      <c r="AA1104" s="41" t="str">
        <f t="shared" si="27"/>
        <v>Complete - No Adjustment</v>
      </c>
      <c r="AB1104" s="43"/>
      <c r="AC1104" s="17"/>
      <c r="AD1104" s="17"/>
      <c r="AE1104" s="17"/>
      <c r="AF1104" s="17"/>
      <c r="AG1104" s="17"/>
      <c r="AH1104" s="17"/>
      <c r="AI1104" s="17"/>
      <c r="AJ1104" s="17"/>
    </row>
    <row r="1105" spans="1:36" s="9" customFormat="1" x14ac:dyDescent="0.2">
      <c r="A1105" s="9">
        <v>1095</v>
      </c>
      <c r="B1105" s="31" t="s">
        <v>37</v>
      </c>
      <c r="C1105" s="31" t="s">
        <v>981</v>
      </c>
      <c r="D1105" s="31" t="s">
        <v>982</v>
      </c>
      <c r="E1105" s="31" t="s">
        <v>983</v>
      </c>
      <c r="F1105" s="31" t="s">
        <v>567</v>
      </c>
      <c r="G1105" s="31" t="s">
        <v>42</v>
      </c>
      <c r="H1105" s="32">
        <v>42098</v>
      </c>
      <c r="I1105" s="51">
        <v>42102</v>
      </c>
      <c r="J1105" s="52">
        <v>1582.91</v>
      </c>
      <c r="K1105" s="52">
        <v>250.8</v>
      </c>
      <c r="L1105" s="53"/>
      <c r="M1105" s="52" t="s">
        <v>984</v>
      </c>
      <c r="N1105" s="53" t="s">
        <v>44</v>
      </c>
      <c r="O1105" s="53" t="s">
        <v>241</v>
      </c>
      <c r="P1105" s="53" t="s">
        <v>224</v>
      </c>
      <c r="Q1105" s="53" t="s">
        <v>53</v>
      </c>
      <c r="R1105" s="53" t="s">
        <v>48</v>
      </c>
      <c r="S1105" s="31"/>
      <c r="T1105" s="31" t="s">
        <v>985</v>
      </c>
      <c r="U1105" s="31"/>
      <c r="V1105" s="31"/>
      <c r="W1105" s="40"/>
      <c r="X1105" s="40"/>
      <c r="Y1105" s="22">
        <v>0</v>
      </c>
      <c r="Z1105" s="40">
        <f t="shared" si="28"/>
        <v>250.8</v>
      </c>
      <c r="AA1105" s="41" t="str">
        <f t="shared" si="27"/>
        <v>Complete - No Adjustment</v>
      </c>
      <c r="AB1105" s="43"/>
      <c r="AC1105" s="17"/>
      <c r="AD1105" s="17"/>
      <c r="AE1105" s="17"/>
      <c r="AF1105" s="17"/>
      <c r="AG1105" s="17"/>
      <c r="AH1105" s="17"/>
      <c r="AI1105" s="17"/>
      <c r="AJ1105" s="17"/>
    </row>
    <row r="1106" spans="1:36" s="9" customFormat="1" x14ac:dyDescent="0.2">
      <c r="A1106" s="9">
        <v>1096</v>
      </c>
      <c r="B1106" s="31" t="s">
        <v>37</v>
      </c>
      <c r="C1106" s="31" t="s">
        <v>981</v>
      </c>
      <c r="D1106" s="31" t="s">
        <v>982</v>
      </c>
      <c r="E1106" s="31" t="s">
        <v>983</v>
      </c>
      <c r="F1106" s="31" t="s">
        <v>567</v>
      </c>
      <c r="G1106" s="31" t="s">
        <v>42</v>
      </c>
      <c r="H1106" s="32">
        <v>42098</v>
      </c>
      <c r="I1106" s="51">
        <v>42102</v>
      </c>
      <c r="J1106" s="52">
        <v>1582.91</v>
      </c>
      <c r="K1106" s="52">
        <v>24.43</v>
      </c>
      <c r="L1106" s="53"/>
      <c r="M1106" s="52" t="s">
        <v>984</v>
      </c>
      <c r="N1106" s="53" t="s">
        <v>44</v>
      </c>
      <c r="O1106" s="53" t="s">
        <v>241</v>
      </c>
      <c r="P1106" s="53" t="s">
        <v>224</v>
      </c>
      <c r="Q1106" s="53" t="s">
        <v>47</v>
      </c>
      <c r="R1106" s="53" t="s">
        <v>48</v>
      </c>
      <c r="S1106" s="31"/>
      <c r="T1106" s="31" t="s">
        <v>985</v>
      </c>
      <c r="U1106" s="31"/>
      <c r="V1106" s="31"/>
      <c r="W1106" s="40"/>
      <c r="X1106" s="40"/>
      <c r="Y1106" s="22">
        <v>0</v>
      </c>
      <c r="Z1106" s="40">
        <f t="shared" si="28"/>
        <v>24.43</v>
      </c>
      <c r="AA1106" s="41" t="str">
        <f t="shared" si="27"/>
        <v>Complete - No Adjustment</v>
      </c>
      <c r="AB1106" s="43"/>
      <c r="AC1106" s="17"/>
      <c r="AD1106" s="17"/>
      <c r="AE1106" s="17"/>
      <c r="AF1106" s="17"/>
      <c r="AG1106" s="17"/>
      <c r="AH1106" s="17"/>
      <c r="AI1106" s="17"/>
      <c r="AJ1106" s="17"/>
    </row>
    <row r="1107" spans="1:36" s="9" customFormat="1" x14ac:dyDescent="0.2">
      <c r="A1107" s="9">
        <v>1097</v>
      </c>
      <c r="B1107" s="31" t="s">
        <v>37</v>
      </c>
      <c r="C1107" s="31" t="s">
        <v>981</v>
      </c>
      <c r="D1107" s="31" t="s">
        <v>982</v>
      </c>
      <c r="E1107" s="31" t="s">
        <v>983</v>
      </c>
      <c r="F1107" s="31" t="s">
        <v>567</v>
      </c>
      <c r="G1107" s="31" t="s">
        <v>42</v>
      </c>
      <c r="H1107" s="32">
        <v>42098</v>
      </c>
      <c r="I1107" s="51">
        <v>42102</v>
      </c>
      <c r="J1107" s="52">
        <v>1582.91</v>
      </c>
      <c r="K1107" s="52">
        <v>7.01</v>
      </c>
      <c r="L1107" s="53"/>
      <c r="M1107" s="52" t="s">
        <v>984</v>
      </c>
      <c r="N1107" s="53" t="s">
        <v>44</v>
      </c>
      <c r="O1107" s="53" t="s">
        <v>241</v>
      </c>
      <c r="P1107" s="53" t="s">
        <v>224</v>
      </c>
      <c r="Q1107" s="53" t="s">
        <v>47</v>
      </c>
      <c r="R1107" s="53" t="s">
        <v>48</v>
      </c>
      <c r="S1107" s="31"/>
      <c r="T1107" s="31" t="s">
        <v>985</v>
      </c>
      <c r="U1107" s="31"/>
      <c r="V1107" s="31"/>
      <c r="W1107" s="40"/>
      <c r="X1107" s="40"/>
      <c r="Y1107" s="22">
        <v>0</v>
      </c>
      <c r="Z1107" s="40">
        <f t="shared" si="28"/>
        <v>7.01</v>
      </c>
      <c r="AA1107" s="41" t="str">
        <f t="shared" si="27"/>
        <v>Complete - No Adjustment</v>
      </c>
      <c r="AB1107" s="43"/>
      <c r="AC1107" s="17"/>
      <c r="AD1107" s="17"/>
      <c r="AE1107" s="17"/>
      <c r="AF1107" s="17"/>
      <c r="AG1107" s="17"/>
      <c r="AH1107" s="17"/>
      <c r="AI1107" s="17"/>
      <c r="AJ1107" s="17"/>
    </row>
    <row r="1108" spans="1:36" s="9" customFormat="1" x14ac:dyDescent="0.2">
      <c r="A1108" s="9">
        <v>1098</v>
      </c>
      <c r="B1108" s="31" t="s">
        <v>37</v>
      </c>
      <c r="C1108" s="31" t="s">
        <v>981</v>
      </c>
      <c r="D1108" s="31" t="s">
        <v>982</v>
      </c>
      <c r="E1108" s="31" t="s">
        <v>983</v>
      </c>
      <c r="F1108" s="31" t="s">
        <v>567</v>
      </c>
      <c r="G1108" s="31" t="s">
        <v>42</v>
      </c>
      <c r="H1108" s="32">
        <v>42098</v>
      </c>
      <c r="I1108" s="51">
        <v>42102</v>
      </c>
      <c r="J1108" s="52">
        <v>1582.91</v>
      </c>
      <c r="K1108" s="52">
        <v>13.18</v>
      </c>
      <c r="L1108" s="53"/>
      <c r="M1108" s="52" t="s">
        <v>984</v>
      </c>
      <c r="N1108" s="53" t="s">
        <v>44</v>
      </c>
      <c r="O1108" s="53" t="s">
        <v>241</v>
      </c>
      <c r="P1108" s="53" t="s">
        <v>224</v>
      </c>
      <c r="Q1108" s="53" t="s">
        <v>53</v>
      </c>
      <c r="R1108" s="53" t="s">
        <v>48</v>
      </c>
      <c r="S1108" s="31"/>
      <c r="T1108" s="31" t="s">
        <v>985</v>
      </c>
      <c r="U1108" s="31"/>
      <c r="V1108" s="31"/>
      <c r="W1108" s="40"/>
      <c r="X1108" s="40"/>
      <c r="Y1108" s="22">
        <v>0</v>
      </c>
      <c r="Z1108" s="40">
        <f t="shared" si="28"/>
        <v>13.18</v>
      </c>
      <c r="AA1108" s="41" t="str">
        <f t="shared" si="27"/>
        <v>Complete - No Adjustment</v>
      </c>
      <c r="AB1108" s="43"/>
      <c r="AC1108" s="17"/>
      <c r="AD1108" s="17"/>
      <c r="AE1108" s="17"/>
      <c r="AF1108" s="17"/>
      <c r="AG1108" s="17"/>
      <c r="AH1108" s="17"/>
      <c r="AI1108" s="17"/>
      <c r="AJ1108" s="17"/>
    </row>
    <row r="1109" spans="1:36" s="9" customFormat="1" x14ac:dyDescent="0.2">
      <c r="A1109" s="9">
        <v>1099</v>
      </c>
      <c r="B1109" s="31" t="s">
        <v>37</v>
      </c>
      <c r="C1109" s="31" t="s">
        <v>981</v>
      </c>
      <c r="D1109" s="31" t="s">
        <v>982</v>
      </c>
      <c r="E1109" s="31" t="s">
        <v>983</v>
      </c>
      <c r="F1109" s="31" t="s">
        <v>567</v>
      </c>
      <c r="G1109" s="31" t="s">
        <v>42</v>
      </c>
      <c r="H1109" s="32">
        <v>42098</v>
      </c>
      <c r="I1109" s="51">
        <v>42102</v>
      </c>
      <c r="J1109" s="52">
        <v>1582.91</v>
      </c>
      <c r="K1109" s="52">
        <v>23.98</v>
      </c>
      <c r="L1109" s="53"/>
      <c r="M1109" s="52" t="s">
        <v>984</v>
      </c>
      <c r="N1109" s="53" t="s">
        <v>44</v>
      </c>
      <c r="O1109" s="53" t="s">
        <v>241</v>
      </c>
      <c r="P1109" s="53" t="s">
        <v>224</v>
      </c>
      <c r="Q1109" s="53" t="s">
        <v>47</v>
      </c>
      <c r="R1109" s="53" t="s">
        <v>48</v>
      </c>
      <c r="S1109" s="31"/>
      <c r="T1109" s="31" t="s">
        <v>985</v>
      </c>
      <c r="U1109" s="31"/>
      <c r="V1109" s="31"/>
      <c r="W1109" s="40"/>
      <c r="X1109" s="40"/>
      <c r="Y1109" s="22">
        <v>0</v>
      </c>
      <c r="Z1109" s="40">
        <f t="shared" si="28"/>
        <v>23.98</v>
      </c>
      <c r="AA1109" s="41" t="str">
        <f t="shared" si="27"/>
        <v>Complete - No Adjustment</v>
      </c>
      <c r="AB1109" s="43"/>
      <c r="AC1109" s="17"/>
      <c r="AD1109" s="17"/>
      <c r="AE1109" s="17"/>
      <c r="AF1109" s="17"/>
      <c r="AG1109" s="17"/>
      <c r="AH1109" s="17"/>
      <c r="AI1109" s="17"/>
      <c r="AJ1109" s="17"/>
    </row>
    <row r="1110" spans="1:36" s="9" customFormat="1" x14ac:dyDescent="0.2">
      <c r="A1110" s="9">
        <v>1100</v>
      </c>
      <c r="B1110" s="31" t="s">
        <v>37</v>
      </c>
      <c r="C1110" s="31" t="s">
        <v>981</v>
      </c>
      <c r="D1110" s="31" t="s">
        <v>982</v>
      </c>
      <c r="E1110" s="31" t="s">
        <v>983</v>
      </c>
      <c r="F1110" s="31" t="s">
        <v>567</v>
      </c>
      <c r="G1110" s="31" t="s">
        <v>42</v>
      </c>
      <c r="H1110" s="32">
        <v>42098</v>
      </c>
      <c r="I1110" s="51">
        <v>42102</v>
      </c>
      <c r="J1110" s="52">
        <v>1582.91</v>
      </c>
      <c r="K1110" s="52">
        <v>239.2</v>
      </c>
      <c r="L1110" s="53"/>
      <c r="M1110" s="52" t="s">
        <v>984</v>
      </c>
      <c r="N1110" s="53" t="s">
        <v>44</v>
      </c>
      <c r="O1110" s="53" t="s">
        <v>241</v>
      </c>
      <c r="P1110" s="53" t="s">
        <v>224</v>
      </c>
      <c r="Q1110" s="53" t="s">
        <v>73</v>
      </c>
      <c r="R1110" s="53" t="s">
        <v>48</v>
      </c>
      <c r="S1110" s="31"/>
      <c r="T1110" s="31" t="s">
        <v>985</v>
      </c>
      <c r="U1110" s="31"/>
      <c r="V1110" s="31"/>
      <c r="W1110" s="40"/>
      <c r="X1110" s="40"/>
      <c r="Y1110" s="22">
        <v>0</v>
      </c>
      <c r="Z1110" s="40">
        <f t="shared" si="28"/>
        <v>239.2</v>
      </c>
      <c r="AA1110" s="41" t="str">
        <f t="shared" si="27"/>
        <v>Complete - No Adjustment</v>
      </c>
      <c r="AB1110" s="43"/>
      <c r="AC1110" s="17"/>
      <c r="AD1110" s="17"/>
      <c r="AE1110" s="17"/>
      <c r="AF1110" s="17"/>
      <c r="AG1110" s="17"/>
      <c r="AH1110" s="17"/>
      <c r="AI1110" s="17"/>
      <c r="AJ1110" s="17"/>
    </row>
    <row r="1111" spans="1:36" s="9" customFormat="1" x14ac:dyDescent="0.2">
      <c r="A1111" s="9">
        <v>1101</v>
      </c>
      <c r="B1111" s="31" t="s">
        <v>37</v>
      </c>
      <c r="C1111" s="31" t="s">
        <v>981</v>
      </c>
      <c r="D1111" s="31" t="s">
        <v>982</v>
      </c>
      <c r="E1111" s="31" t="s">
        <v>983</v>
      </c>
      <c r="F1111" s="31" t="s">
        <v>567</v>
      </c>
      <c r="G1111" s="31" t="s">
        <v>42</v>
      </c>
      <c r="H1111" s="32">
        <v>42098</v>
      </c>
      <c r="I1111" s="51">
        <v>42102</v>
      </c>
      <c r="J1111" s="52">
        <v>1582.91</v>
      </c>
      <c r="K1111" s="52">
        <v>165.6</v>
      </c>
      <c r="L1111" s="53"/>
      <c r="M1111" s="52" t="s">
        <v>984</v>
      </c>
      <c r="N1111" s="53" t="s">
        <v>44</v>
      </c>
      <c r="O1111" s="53" t="s">
        <v>241</v>
      </c>
      <c r="P1111" s="53" t="s">
        <v>224</v>
      </c>
      <c r="Q1111" s="53" t="s">
        <v>73</v>
      </c>
      <c r="R1111" s="53" t="s">
        <v>48</v>
      </c>
      <c r="S1111" s="31"/>
      <c r="T1111" s="31" t="s">
        <v>985</v>
      </c>
      <c r="U1111" s="31"/>
      <c r="V1111" s="31"/>
      <c r="W1111" s="40"/>
      <c r="X1111" s="40"/>
      <c r="Y1111" s="22">
        <v>0</v>
      </c>
      <c r="Z1111" s="40">
        <f t="shared" si="28"/>
        <v>165.6</v>
      </c>
      <c r="AA1111" s="41" t="str">
        <f t="shared" si="27"/>
        <v>Complete - No Adjustment</v>
      </c>
      <c r="AB1111" s="43"/>
      <c r="AC1111" s="17"/>
      <c r="AD1111" s="17"/>
      <c r="AE1111" s="17"/>
      <c r="AF1111" s="17"/>
      <c r="AG1111" s="17"/>
      <c r="AH1111" s="17"/>
      <c r="AI1111" s="17"/>
      <c r="AJ1111" s="17"/>
    </row>
    <row r="1112" spans="1:36" s="9" customFormat="1" x14ac:dyDescent="0.2">
      <c r="A1112" s="9">
        <v>1102</v>
      </c>
      <c r="B1112" s="31" t="s">
        <v>37</v>
      </c>
      <c r="C1112" s="31" t="s">
        <v>981</v>
      </c>
      <c r="D1112" s="31" t="s">
        <v>982</v>
      </c>
      <c r="E1112" s="31" t="s">
        <v>983</v>
      </c>
      <c r="F1112" s="31" t="s">
        <v>567</v>
      </c>
      <c r="G1112" s="31" t="s">
        <v>42</v>
      </c>
      <c r="H1112" s="32">
        <v>42098</v>
      </c>
      <c r="I1112" s="51">
        <v>42102</v>
      </c>
      <c r="J1112" s="52">
        <v>1582.91</v>
      </c>
      <c r="K1112" s="52">
        <v>411</v>
      </c>
      <c r="L1112" s="53"/>
      <c r="M1112" s="52" t="s">
        <v>984</v>
      </c>
      <c r="N1112" s="53" t="s">
        <v>44</v>
      </c>
      <c r="O1112" s="53" t="s">
        <v>241</v>
      </c>
      <c r="P1112" s="53" t="s">
        <v>224</v>
      </c>
      <c r="Q1112" s="53" t="s">
        <v>53</v>
      </c>
      <c r="R1112" s="53" t="s">
        <v>48</v>
      </c>
      <c r="S1112" s="31"/>
      <c r="T1112" s="31" t="s">
        <v>985</v>
      </c>
      <c r="U1112" s="31"/>
      <c r="V1112" s="31"/>
      <c r="W1112" s="40"/>
      <c r="X1112" s="40"/>
      <c r="Y1112" s="22">
        <v>0</v>
      </c>
      <c r="Z1112" s="40">
        <f t="shared" si="28"/>
        <v>411</v>
      </c>
      <c r="AA1112" s="41" t="str">
        <f t="shared" si="27"/>
        <v>Complete - No Adjustment</v>
      </c>
      <c r="AB1112" s="43"/>
      <c r="AC1112" s="17"/>
      <c r="AD1112" s="17"/>
      <c r="AE1112" s="17"/>
      <c r="AF1112" s="17"/>
      <c r="AG1112" s="17"/>
      <c r="AH1112" s="17"/>
      <c r="AI1112" s="17"/>
      <c r="AJ1112" s="17"/>
    </row>
    <row r="1113" spans="1:36" s="9" customFormat="1" x14ac:dyDescent="0.2">
      <c r="A1113" s="9">
        <v>1103</v>
      </c>
      <c r="B1113" s="31" t="s">
        <v>37</v>
      </c>
      <c r="C1113" s="31" t="s">
        <v>981</v>
      </c>
      <c r="D1113" s="31" t="s">
        <v>982</v>
      </c>
      <c r="E1113" s="31" t="s">
        <v>983</v>
      </c>
      <c r="F1113" s="31" t="s">
        <v>567</v>
      </c>
      <c r="G1113" s="31" t="s">
        <v>42</v>
      </c>
      <c r="H1113" s="32">
        <v>42098</v>
      </c>
      <c r="I1113" s="51">
        <v>42102</v>
      </c>
      <c r="J1113" s="52">
        <v>1582.91</v>
      </c>
      <c r="K1113" s="52">
        <v>20.5</v>
      </c>
      <c r="L1113" s="53"/>
      <c r="M1113" s="52" t="s">
        <v>984</v>
      </c>
      <c r="N1113" s="53" t="s">
        <v>44</v>
      </c>
      <c r="O1113" s="53" t="s">
        <v>241</v>
      </c>
      <c r="P1113" s="53" t="s">
        <v>224</v>
      </c>
      <c r="Q1113" s="53" t="s">
        <v>47</v>
      </c>
      <c r="R1113" s="53" t="s">
        <v>48</v>
      </c>
      <c r="S1113" s="31"/>
      <c r="T1113" s="31" t="s">
        <v>985</v>
      </c>
      <c r="U1113" s="31"/>
      <c r="V1113" s="31"/>
      <c r="W1113" s="40"/>
      <c r="X1113" s="40"/>
      <c r="Y1113" s="22">
        <v>0</v>
      </c>
      <c r="Z1113" s="40">
        <f t="shared" si="28"/>
        <v>20.5</v>
      </c>
      <c r="AA1113" s="41" t="str">
        <f t="shared" si="27"/>
        <v>Complete - No Adjustment</v>
      </c>
      <c r="AB1113" s="43"/>
      <c r="AC1113" s="17"/>
      <c r="AD1113" s="17"/>
      <c r="AE1113" s="17"/>
      <c r="AF1113" s="17"/>
      <c r="AG1113" s="17"/>
      <c r="AH1113" s="17"/>
      <c r="AI1113" s="17"/>
      <c r="AJ1113" s="17"/>
    </row>
    <row r="1114" spans="1:36" s="9" customFormat="1" x14ac:dyDescent="0.2">
      <c r="A1114" s="9">
        <v>1104</v>
      </c>
      <c r="B1114" s="31" t="s">
        <v>37</v>
      </c>
      <c r="C1114" s="31" t="s">
        <v>981</v>
      </c>
      <c r="D1114" s="31" t="s">
        <v>982</v>
      </c>
      <c r="E1114" s="31" t="s">
        <v>986</v>
      </c>
      <c r="F1114" s="31" t="s">
        <v>534</v>
      </c>
      <c r="G1114" s="31" t="s">
        <v>42</v>
      </c>
      <c r="H1114" s="32">
        <v>42102</v>
      </c>
      <c r="I1114" s="51">
        <v>42104</v>
      </c>
      <c r="J1114" s="52">
        <v>168.99</v>
      </c>
      <c r="K1114" s="52">
        <v>117.99</v>
      </c>
      <c r="L1114" s="53"/>
      <c r="M1114" s="52" t="s">
        <v>987</v>
      </c>
      <c r="N1114" s="53" t="s">
        <v>44</v>
      </c>
      <c r="O1114" s="53" t="s">
        <v>241</v>
      </c>
      <c r="P1114" s="53" t="s">
        <v>224</v>
      </c>
      <c r="Q1114" s="53" t="s">
        <v>87</v>
      </c>
      <c r="R1114" s="53" t="s">
        <v>48</v>
      </c>
      <c r="S1114" s="31"/>
      <c r="T1114" s="31" t="s">
        <v>988</v>
      </c>
      <c r="U1114" s="31"/>
      <c r="V1114" s="31"/>
      <c r="W1114" s="40"/>
      <c r="X1114" s="40"/>
      <c r="Y1114" s="22">
        <v>0</v>
      </c>
      <c r="Z1114" s="40">
        <f t="shared" si="28"/>
        <v>117.99</v>
      </c>
      <c r="AA1114" s="41" t="str">
        <f t="shared" si="27"/>
        <v>Complete - No Adjustment</v>
      </c>
      <c r="AB1114" s="43"/>
      <c r="AC1114" s="17"/>
      <c r="AD1114" s="17"/>
      <c r="AE1114" s="17"/>
      <c r="AF1114" s="17"/>
      <c r="AG1114" s="17"/>
      <c r="AH1114" s="17"/>
      <c r="AI1114" s="17"/>
      <c r="AJ1114" s="17"/>
    </row>
    <row r="1115" spans="1:36" s="9" customFormat="1" x14ac:dyDescent="0.2">
      <c r="A1115" s="9">
        <v>1105</v>
      </c>
      <c r="B1115" s="31" t="s">
        <v>37</v>
      </c>
      <c r="C1115" s="31" t="s">
        <v>981</v>
      </c>
      <c r="D1115" s="31" t="s">
        <v>982</v>
      </c>
      <c r="E1115" s="31" t="s">
        <v>986</v>
      </c>
      <c r="F1115" s="31" t="s">
        <v>534</v>
      </c>
      <c r="G1115" s="31" t="s">
        <v>42</v>
      </c>
      <c r="H1115" s="32">
        <v>42102</v>
      </c>
      <c r="I1115" s="51">
        <v>42104</v>
      </c>
      <c r="J1115" s="52">
        <v>168.99</v>
      </c>
      <c r="K1115" s="52">
        <v>51</v>
      </c>
      <c r="L1115" s="53"/>
      <c r="M1115" s="52" t="s">
        <v>987</v>
      </c>
      <c r="N1115" s="53" t="s">
        <v>44</v>
      </c>
      <c r="O1115" s="53" t="s">
        <v>241</v>
      </c>
      <c r="P1115" s="53" t="s">
        <v>224</v>
      </c>
      <c r="Q1115" s="53" t="s">
        <v>53</v>
      </c>
      <c r="R1115" s="53" t="s">
        <v>48</v>
      </c>
      <c r="S1115" s="31"/>
      <c r="T1115" s="31" t="s">
        <v>988</v>
      </c>
      <c r="U1115" s="31"/>
      <c r="V1115" s="31"/>
      <c r="W1115" s="40"/>
      <c r="X1115" s="40"/>
      <c r="Y1115" s="22">
        <v>0</v>
      </c>
      <c r="Z1115" s="40">
        <f t="shared" si="28"/>
        <v>51</v>
      </c>
      <c r="AA1115" s="41" t="str">
        <f t="shared" si="27"/>
        <v>Complete - No Adjustment</v>
      </c>
      <c r="AB1115" s="43"/>
      <c r="AC1115" s="17"/>
      <c r="AD1115" s="17"/>
      <c r="AE1115" s="17"/>
      <c r="AF1115" s="17"/>
      <c r="AG1115" s="17"/>
      <c r="AH1115" s="17"/>
      <c r="AI1115" s="17"/>
      <c r="AJ1115" s="17"/>
    </row>
    <row r="1116" spans="1:36" s="9" customFormat="1" x14ac:dyDescent="0.2">
      <c r="A1116" s="9">
        <v>1106</v>
      </c>
      <c r="B1116" s="31" t="s">
        <v>37</v>
      </c>
      <c r="C1116" s="31" t="s">
        <v>488</v>
      </c>
      <c r="D1116" s="31" t="s">
        <v>489</v>
      </c>
      <c r="E1116" s="31" t="s">
        <v>989</v>
      </c>
      <c r="F1116" s="31" t="s">
        <v>614</v>
      </c>
      <c r="G1116" s="31" t="s">
        <v>42</v>
      </c>
      <c r="H1116" s="32">
        <v>42115</v>
      </c>
      <c r="I1116" s="51">
        <v>42118</v>
      </c>
      <c r="J1116" s="52">
        <v>150.80000000000001</v>
      </c>
      <c r="K1116" s="52">
        <v>150.80000000000001</v>
      </c>
      <c r="L1116" s="53"/>
      <c r="M1116" s="52" t="s">
        <v>990</v>
      </c>
      <c r="N1116" s="53" t="s">
        <v>44</v>
      </c>
      <c r="O1116" s="53" t="s">
        <v>369</v>
      </c>
      <c r="P1116" s="53" t="s">
        <v>68</v>
      </c>
      <c r="Q1116" s="53" t="s">
        <v>47</v>
      </c>
      <c r="R1116" s="53" t="s">
        <v>48</v>
      </c>
      <c r="S1116" s="31"/>
      <c r="T1116" s="31" t="s">
        <v>991</v>
      </c>
      <c r="U1116" s="31"/>
      <c r="V1116" s="31"/>
      <c r="W1116" s="40"/>
      <c r="X1116" s="40" t="s">
        <v>617</v>
      </c>
      <c r="Y1116" s="22">
        <v>150.80000000000001</v>
      </c>
      <c r="Z1116" s="40">
        <f t="shared" si="28"/>
        <v>0</v>
      </c>
      <c r="AA1116" s="41" t="str">
        <f t="shared" si="27"/>
        <v>Complete - With Adjustment</v>
      </c>
      <c r="AB1116" s="43"/>
      <c r="AC1116" s="17"/>
      <c r="AD1116" s="17"/>
      <c r="AE1116" s="17"/>
      <c r="AF1116" s="17"/>
      <c r="AG1116" s="17"/>
      <c r="AH1116" s="17"/>
      <c r="AI1116" s="17"/>
      <c r="AJ1116" s="17"/>
    </row>
    <row r="1117" spans="1:36" s="9" customFormat="1" x14ac:dyDescent="0.2">
      <c r="A1117" s="9">
        <v>1107</v>
      </c>
      <c r="B1117" s="31" t="s">
        <v>37</v>
      </c>
      <c r="C1117" s="31" t="s">
        <v>493</v>
      </c>
      <c r="D1117" s="31" t="s">
        <v>494</v>
      </c>
      <c r="E1117" s="31" t="s">
        <v>992</v>
      </c>
      <c r="F1117" s="31" t="s">
        <v>553</v>
      </c>
      <c r="G1117" s="31" t="s">
        <v>42</v>
      </c>
      <c r="H1117" s="32">
        <v>42102</v>
      </c>
      <c r="I1117" s="51">
        <v>42103</v>
      </c>
      <c r="J1117" s="52">
        <v>50</v>
      </c>
      <c r="K1117" s="52">
        <v>50</v>
      </c>
      <c r="L1117" s="53"/>
      <c r="M1117" s="52" t="s">
        <v>993</v>
      </c>
      <c r="N1117" s="53" t="s">
        <v>44</v>
      </c>
      <c r="O1117" s="53" t="s">
        <v>60</v>
      </c>
      <c r="P1117" s="53" t="s">
        <v>68</v>
      </c>
      <c r="Q1117" s="53" t="s">
        <v>53</v>
      </c>
      <c r="R1117" s="53" t="s">
        <v>48</v>
      </c>
      <c r="S1117" s="31"/>
      <c r="T1117" s="31" t="s">
        <v>994</v>
      </c>
      <c r="U1117" s="31"/>
      <c r="V1117" s="31"/>
      <c r="W1117" s="40"/>
      <c r="X1117" s="40"/>
      <c r="Y1117" s="22">
        <v>0</v>
      </c>
      <c r="Z1117" s="40">
        <f t="shared" si="28"/>
        <v>50</v>
      </c>
      <c r="AA1117" s="41" t="str">
        <f t="shared" si="27"/>
        <v>Complete - No Adjustment</v>
      </c>
      <c r="AB1117" s="43"/>
      <c r="AC1117" s="17"/>
      <c r="AD1117" s="17"/>
      <c r="AE1117" s="17"/>
      <c r="AF1117" s="17"/>
      <c r="AG1117" s="17"/>
      <c r="AH1117" s="17"/>
      <c r="AI1117" s="17"/>
      <c r="AJ1117" s="17"/>
    </row>
    <row r="1118" spans="1:36" s="9" customFormat="1" x14ac:dyDescent="0.2">
      <c r="A1118" s="9">
        <v>1108</v>
      </c>
      <c r="B1118" s="31" t="s">
        <v>37</v>
      </c>
      <c r="C1118" s="31" t="s">
        <v>995</v>
      </c>
      <c r="D1118" s="31" t="s">
        <v>996</v>
      </c>
      <c r="E1118" s="31" t="s">
        <v>997</v>
      </c>
      <c r="F1118" s="31" t="s">
        <v>608</v>
      </c>
      <c r="G1118" s="31" t="s">
        <v>42</v>
      </c>
      <c r="H1118" s="32">
        <v>42090</v>
      </c>
      <c r="I1118" s="51">
        <v>42095</v>
      </c>
      <c r="J1118" s="52">
        <v>549.27</v>
      </c>
      <c r="K1118" s="52">
        <v>386.7</v>
      </c>
      <c r="L1118" s="53"/>
      <c r="M1118" s="52" t="s">
        <v>998</v>
      </c>
      <c r="N1118" s="53" t="s">
        <v>44</v>
      </c>
      <c r="O1118" s="53" t="s">
        <v>241</v>
      </c>
      <c r="P1118" s="53" t="s">
        <v>46</v>
      </c>
      <c r="Q1118" s="53" t="s">
        <v>53</v>
      </c>
      <c r="R1118" s="53" t="s">
        <v>48</v>
      </c>
      <c r="S1118" s="31"/>
      <c r="T1118" s="31" t="s">
        <v>999</v>
      </c>
      <c r="U1118" s="31"/>
      <c r="V1118" s="31"/>
      <c r="W1118" s="40"/>
      <c r="X1118" s="40"/>
      <c r="Y1118" s="22">
        <v>0</v>
      </c>
      <c r="Z1118" s="40">
        <f t="shared" si="28"/>
        <v>386.7</v>
      </c>
      <c r="AA1118" s="41" t="str">
        <f t="shared" si="27"/>
        <v>Complete - No Adjustment</v>
      </c>
      <c r="AB1118" s="43"/>
      <c r="AC1118" s="17"/>
      <c r="AD1118" s="17"/>
      <c r="AE1118" s="17"/>
      <c r="AF1118" s="17"/>
      <c r="AG1118" s="17"/>
      <c r="AH1118" s="17"/>
      <c r="AI1118" s="17"/>
      <c r="AJ1118" s="17"/>
    </row>
    <row r="1119" spans="1:36" s="9" customFormat="1" x14ac:dyDescent="0.2">
      <c r="A1119" s="9">
        <v>1109</v>
      </c>
      <c r="B1119" s="31" t="s">
        <v>37</v>
      </c>
      <c r="C1119" s="31" t="s">
        <v>995</v>
      </c>
      <c r="D1119" s="31" t="s">
        <v>996</v>
      </c>
      <c r="E1119" s="31" t="s">
        <v>997</v>
      </c>
      <c r="F1119" s="31" t="s">
        <v>608</v>
      </c>
      <c r="G1119" s="31" t="s">
        <v>42</v>
      </c>
      <c r="H1119" s="32">
        <v>42090</v>
      </c>
      <c r="I1119" s="51">
        <v>42095</v>
      </c>
      <c r="J1119" s="52">
        <v>549.27</v>
      </c>
      <c r="K1119" s="52">
        <v>95.02</v>
      </c>
      <c r="L1119" s="53"/>
      <c r="M1119" s="52" t="s">
        <v>998</v>
      </c>
      <c r="N1119" s="53" t="s">
        <v>44</v>
      </c>
      <c r="O1119" s="53" t="s">
        <v>241</v>
      </c>
      <c r="P1119" s="53" t="s">
        <v>46</v>
      </c>
      <c r="Q1119" s="53" t="s">
        <v>47</v>
      </c>
      <c r="R1119" s="53" t="s">
        <v>48</v>
      </c>
      <c r="S1119" s="31"/>
      <c r="T1119" s="31" t="s">
        <v>999</v>
      </c>
      <c r="U1119" s="31"/>
      <c r="V1119" s="31"/>
      <c r="W1119" s="40"/>
      <c r="X1119" s="40"/>
      <c r="Y1119" s="22">
        <v>0</v>
      </c>
      <c r="Z1119" s="40">
        <f t="shared" si="28"/>
        <v>95.02</v>
      </c>
      <c r="AA1119" s="41" t="str">
        <f t="shared" si="27"/>
        <v>Complete - No Adjustment</v>
      </c>
      <c r="AB1119" s="43"/>
      <c r="AC1119" s="17"/>
      <c r="AD1119" s="17"/>
      <c r="AE1119" s="17"/>
      <c r="AF1119" s="17"/>
      <c r="AG1119" s="17"/>
      <c r="AH1119" s="17"/>
      <c r="AI1119" s="17"/>
      <c r="AJ1119" s="17"/>
    </row>
    <row r="1120" spans="1:36" s="9" customFormat="1" x14ac:dyDescent="0.2">
      <c r="A1120" s="9">
        <v>1110</v>
      </c>
      <c r="B1120" s="31" t="s">
        <v>37</v>
      </c>
      <c r="C1120" s="31" t="s">
        <v>995</v>
      </c>
      <c r="D1120" s="31" t="s">
        <v>996</v>
      </c>
      <c r="E1120" s="31" t="s">
        <v>997</v>
      </c>
      <c r="F1120" s="31" t="s">
        <v>608</v>
      </c>
      <c r="G1120" s="31" t="s">
        <v>42</v>
      </c>
      <c r="H1120" s="32">
        <v>42090</v>
      </c>
      <c r="I1120" s="51">
        <v>42095</v>
      </c>
      <c r="J1120" s="52">
        <v>549.27</v>
      </c>
      <c r="K1120" s="52">
        <v>34.159999999999997</v>
      </c>
      <c r="L1120" s="53"/>
      <c r="M1120" s="52" t="s">
        <v>998</v>
      </c>
      <c r="N1120" s="53" t="s">
        <v>44</v>
      </c>
      <c r="O1120" s="53" t="s">
        <v>241</v>
      </c>
      <c r="P1120" s="53" t="s">
        <v>46</v>
      </c>
      <c r="Q1120" s="53" t="s">
        <v>47</v>
      </c>
      <c r="R1120" s="53" t="s">
        <v>48</v>
      </c>
      <c r="S1120" s="31"/>
      <c r="T1120" s="31" t="s">
        <v>999</v>
      </c>
      <c r="U1120" s="31"/>
      <c r="V1120" s="31"/>
      <c r="W1120" s="40"/>
      <c r="X1120" s="40" t="s">
        <v>647</v>
      </c>
      <c r="Y1120" s="22">
        <v>0.36799999999999944</v>
      </c>
      <c r="Z1120" s="40">
        <f t="shared" si="28"/>
        <v>33.791999999999994</v>
      </c>
      <c r="AA1120" s="41" t="str">
        <f t="shared" si="27"/>
        <v>Complete - With Adjustment</v>
      </c>
      <c r="AB1120" s="43"/>
      <c r="AC1120" s="17"/>
      <c r="AD1120" s="17"/>
      <c r="AE1120" s="17"/>
      <c r="AF1120" s="17"/>
      <c r="AG1120" s="17"/>
      <c r="AH1120" s="17"/>
      <c r="AI1120" s="17"/>
      <c r="AJ1120" s="17"/>
    </row>
    <row r="1121" spans="1:36" s="9" customFormat="1" x14ac:dyDescent="0.2">
      <c r="A1121" s="9">
        <v>1111</v>
      </c>
      <c r="B1121" s="31" t="s">
        <v>37</v>
      </c>
      <c r="C1121" s="31" t="s">
        <v>995</v>
      </c>
      <c r="D1121" s="31" t="s">
        <v>996</v>
      </c>
      <c r="E1121" s="31" t="s">
        <v>997</v>
      </c>
      <c r="F1121" s="31" t="s">
        <v>608</v>
      </c>
      <c r="G1121" s="31" t="s">
        <v>42</v>
      </c>
      <c r="H1121" s="32">
        <v>42090</v>
      </c>
      <c r="I1121" s="51">
        <v>42095</v>
      </c>
      <c r="J1121" s="52">
        <v>549.27</v>
      </c>
      <c r="K1121" s="52">
        <v>33.39</v>
      </c>
      <c r="L1121" s="53"/>
      <c r="M1121" s="52" t="s">
        <v>998</v>
      </c>
      <c r="N1121" s="53" t="s">
        <v>44</v>
      </c>
      <c r="O1121" s="53" t="s">
        <v>241</v>
      </c>
      <c r="P1121" s="53" t="s">
        <v>46</v>
      </c>
      <c r="Q1121" s="53" t="s">
        <v>47</v>
      </c>
      <c r="R1121" s="53" t="s">
        <v>48</v>
      </c>
      <c r="S1121" s="31"/>
      <c r="T1121" s="31" t="s">
        <v>999</v>
      </c>
      <c r="U1121" s="31"/>
      <c r="V1121" s="31"/>
      <c r="W1121" s="40"/>
      <c r="X1121" s="40"/>
      <c r="Y1121" s="22">
        <v>0</v>
      </c>
      <c r="Z1121" s="40">
        <f t="shared" si="28"/>
        <v>33.39</v>
      </c>
      <c r="AA1121" s="41" t="str">
        <f t="shared" si="27"/>
        <v>Complete - No Adjustment</v>
      </c>
      <c r="AB1121" s="43"/>
      <c r="AC1121" s="17"/>
      <c r="AD1121" s="17"/>
      <c r="AE1121" s="17"/>
      <c r="AF1121" s="17"/>
      <c r="AG1121" s="17"/>
      <c r="AH1121" s="17"/>
      <c r="AI1121" s="17"/>
      <c r="AJ1121" s="17"/>
    </row>
    <row r="1122" spans="1:36" s="9" customFormat="1" hidden="1" x14ac:dyDescent="0.2">
      <c r="A1122" s="9">
        <v>1112</v>
      </c>
      <c r="B1122" s="31" t="s">
        <v>37</v>
      </c>
      <c r="C1122" s="31" t="s">
        <v>995</v>
      </c>
      <c r="D1122" s="31" t="s">
        <v>996</v>
      </c>
      <c r="E1122" s="31" t="s">
        <v>1000</v>
      </c>
      <c r="F1122" s="31" t="s">
        <v>608</v>
      </c>
      <c r="G1122" s="31" t="s">
        <v>42</v>
      </c>
      <c r="H1122" s="32">
        <v>42090</v>
      </c>
      <c r="I1122" s="51">
        <v>42095</v>
      </c>
      <c r="J1122" s="52">
        <v>59.26</v>
      </c>
      <c r="K1122" s="52">
        <v>59.26</v>
      </c>
      <c r="L1122" s="53"/>
      <c r="M1122" s="52" t="s">
        <v>1001</v>
      </c>
      <c r="N1122" s="53" t="s">
        <v>44</v>
      </c>
      <c r="O1122" s="53" t="s">
        <v>241</v>
      </c>
      <c r="P1122" s="53" t="s">
        <v>70</v>
      </c>
      <c r="Q1122" s="53" t="s">
        <v>47</v>
      </c>
      <c r="R1122" s="53" t="s">
        <v>48</v>
      </c>
      <c r="S1122" s="31"/>
      <c r="T1122" s="31" t="s">
        <v>1002</v>
      </c>
      <c r="U1122" s="31"/>
      <c r="V1122" s="31"/>
      <c r="W1122" s="40"/>
      <c r="X1122" s="40" t="s">
        <v>0</v>
      </c>
      <c r="Y1122" s="22">
        <v>59.26</v>
      </c>
      <c r="Z1122" s="40">
        <f t="shared" si="28"/>
        <v>0</v>
      </c>
      <c r="AA1122" s="41" t="str">
        <f t="shared" si="27"/>
        <v>Complete - With Adjustment</v>
      </c>
      <c r="AB1122" s="43"/>
      <c r="AC1122" s="17"/>
      <c r="AD1122" s="17"/>
      <c r="AE1122" s="17"/>
      <c r="AF1122" s="17"/>
      <c r="AG1122" s="17"/>
      <c r="AH1122" s="17"/>
      <c r="AI1122" s="17"/>
      <c r="AJ1122" s="17"/>
    </row>
    <row r="1123" spans="1:36" s="9" customFormat="1" x14ac:dyDescent="0.2">
      <c r="A1123" s="9">
        <v>1113</v>
      </c>
      <c r="B1123" s="31" t="s">
        <v>37</v>
      </c>
      <c r="C1123" s="31" t="s">
        <v>498</v>
      </c>
      <c r="D1123" s="31" t="s">
        <v>499</v>
      </c>
      <c r="E1123" s="31" t="s">
        <v>1003</v>
      </c>
      <c r="F1123" s="31" t="s">
        <v>703</v>
      </c>
      <c r="G1123" s="31" t="s">
        <v>42</v>
      </c>
      <c r="H1123" s="32">
        <v>42103</v>
      </c>
      <c r="I1123" s="51">
        <v>42108</v>
      </c>
      <c r="J1123" s="52">
        <v>1305.9100000000001</v>
      </c>
      <c r="K1123" s="52">
        <v>4.32</v>
      </c>
      <c r="L1123" s="53"/>
      <c r="M1123" s="52" t="s">
        <v>1004</v>
      </c>
      <c r="N1123" s="53" t="s">
        <v>44</v>
      </c>
      <c r="O1123" s="53" t="s">
        <v>241</v>
      </c>
      <c r="P1123" s="53" t="s">
        <v>224</v>
      </c>
      <c r="Q1123" s="53" t="s">
        <v>73</v>
      </c>
      <c r="R1123" s="53" t="s">
        <v>48</v>
      </c>
      <c r="S1123" s="31"/>
      <c r="T1123" s="31" t="s">
        <v>1005</v>
      </c>
      <c r="U1123" s="31"/>
      <c r="V1123" s="31"/>
      <c r="W1123" s="40"/>
      <c r="X1123" s="40"/>
      <c r="Y1123" s="22">
        <v>0</v>
      </c>
      <c r="Z1123" s="40">
        <f t="shared" si="28"/>
        <v>4.32</v>
      </c>
      <c r="AA1123" s="41" t="str">
        <f t="shared" si="27"/>
        <v>Complete - No Adjustment</v>
      </c>
      <c r="AB1123" s="43"/>
      <c r="AC1123" s="17"/>
      <c r="AD1123" s="17"/>
      <c r="AE1123" s="17"/>
      <c r="AF1123" s="17"/>
      <c r="AG1123" s="17"/>
      <c r="AH1123" s="17"/>
      <c r="AI1123" s="17"/>
      <c r="AJ1123" s="17"/>
    </row>
    <row r="1124" spans="1:36" s="9" customFormat="1" x14ac:dyDescent="0.2">
      <c r="A1124" s="9">
        <v>1114</v>
      </c>
      <c r="B1124" s="31" t="s">
        <v>37</v>
      </c>
      <c r="C1124" s="31" t="s">
        <v>498</v>
      </c>
      <c r="D1124" s="31" t="s">
        <v>499</v>
      </c>
      <c r="E1124" s="31" t="s">
        <v>1003</v>
      </c>
      <c r="F1124" s="31" t="s">
        <v>703</v>
      </c>
      <c r="G1124" s="31" t="s">
        <v>42</v>
      </c>
      <c r="H1124" s="32">
        <v>42103</v>
      </c>
      <c r="I1124" s="51">
        <v>42108</v>
      </c>
      <c r="J1124" s="52">
        <v>1305.9100000000001</v>
      </c>
      <c r="K1124" s="52">
        <v>57.52</v>
      </c>
      <c r="L1124" s="53"/>
      <c r="M1124" s="52" t="s">
        <v>1004</v>
      </c>
      <c r="N1124" s="53" t="s">
        <v>44</v>
      </c>
      <c r="O1124" s="53" t="s">
        <v>241</v>
      </c>
      <c r="P1124" s="53" t="s">
        <v>224</v>
      </c>
      <c r="Q1124" s="53" t="s">
        <v>73</v>
      </c>
      <c r="R1124" s="53" t="s">
        <v>48</v>
      </c>
      <c r="S1124" s="31"/>
      <c r="T1124" s="31" t="s">
        <v>1005</v>
      </c>
      <c r="U1124" s="31"/>
      <c r="V1124" s="31"/>
      <c r="W1124" s="40"/>
      <c r="X1124" s="40"/>
      <c r="Y1124" s="22">
        <v>0</v>
      </c>
      <c r="Z1124" s="40">
        <f t="shared" si="28"/>
        <v>57.52</v>
      </c>
      <c r="AA1124" s="41" t="str">
        <f t="shared" si="27"/>
        <v>Complete - No Adjustment</v>
      </c>
      <c r="AB1124" s="43"/>
      <c r="AC1124" s="17"/>
      <c r="AD1124" s="17"/>
      <c r="AE1124" s="17"/>
      <c r="AF1124" s="17"/>
      <c r="AG1124" s="17"/>
      <c r="AH1124" s="17"/>
      <c r="AI1124" s="17"/>
      <c r="AJ1124" s="17"/>
    </row>
    <row r="1125" spans="1:36" s="9" customFormat="1" x14ac:dyDescent="0.2">
      <c r="A1125" s="9">
        <v>1115</v>
      </c>
      <c r="B1125" s="31" t="s">
        <v>37</v>
      </c>
      <c r="C1125" s="31" t="s">
        <v>498</v>
      </c>
      <c r="D1125" s="31" t="s">
        <v>499</v>
      </c>
      <c r="E1125" s="31" t="s">
        <v>1003</v>
      </c>
      <c r="F1125" s="31" t="s">
        <v>703</v>
      </c>
      <c r="G1125" s="31" t="s">
        <v>42</v>
      </c>
      <c r="H1125" s="32">
        <v>42103</v>
      </c>
      <c r="I1125" s="51">
        <v>42108</v>
      </c>
      <c r="J1125" s="52">
        <v>1305.9100000000001</v>
      </c>
      <c r="K1125" s="52">
        <v>357.76</v>
      </c>
      <c r="L1125" s="53"/>
      <c r="M1125" s="52" t="s">
        <v>1004</v>
      </c>
      <c r="N1125" s="53" t="s">
        <v>44</v>
      </c>
      <c r="O1125" s="53" t="s">
        <v>241</v>
      </c>
      <c r="P1125" s="53" t="s">
        <v>224</v>
      </c>
      <c r="Q1125" s="53" t="s">
        <v>73</v>
      </c>
      <c r="R1125" s="53" t="s">
        <v>48</v>
      </c>
      <c r="S1125" s="31"/>
      <c r="T1125" s="31" t="s">
        <v>1005</v>
      </c>
      <c r="U1125" s="31"/>
      <c r="V1125" s="31"/>
      <c r="W1125" s="40"/>
      <c r="X1125" s="40"/>
      <c r="Y1125" s="22">
        <v>0</v>
      </c>
      <c r="Z1125" s="40">
        <f t="shared" si="28"/>
        <v>357.76</v>
      </c>
      <c r="AA1125" s="41" t="str">
        <f t="shared" si="27"/>
        <v>Complete - No Adjustment</v>
      </c>
      <c r="AB1125" s="43"/>
      <c r="AC1125" s="17"/>
      <c r="AD1125" s="17"/>
      <c r="AE1125" s="17"/>
      <c r="AF1125" s="17"/>
      <c r="AG1125" s="17"/>
      <c r="AH1125" s="17"/>
      <c r="AI1125" s="17"/>
      <c r="AJ1125" s="17"/>
    </row>
    <row r="1126" spans="1:36" s="9" customFormat="1" x14ac:dyDescent="0.2">
      <c r="A1126" s="9">
        <v>1116</v>
      </c>
      <c r="B1126" s="31" t="s">
        <v>37</v>
      </c>
      <c r="C1126" s="31" t="s">
        <v>498</v>
      </c>
      <c r="D1126" s="31" t="s">
        <v>499</v>
      </c>
      <c r="E1126" s="31" t="s">
        <v>1003</v>
      </c>
      <c r="F1126" s="31" t="s">
        <v>703</v>
      </c>
      <c r="G1126" s="31" t="s">
        <v>42</v>
      </c>
      <c r="H1126" s="32">
        <v>42103</v>
      </c>
      <c r="I1126" s="51">
        <v>42108</v>
      </c>
      <c r="J1126" s="52">
        <v>1305.9100000000001</v>
      </c>
      <c r="K1126" s="52">
        <v>34.409999999999997</v>
      </c>
      <c r="L1126" s="53"/>
      <c r="M1126" s="52" t="s">
        <v>1004</v>
      </c>
      <c r="N1126" s="53" t="s">
        <v>44</v>
      </c>
      <c r="O1126" s="53" t="s">
        <v>241</v>
      </c>
      <c r="P1126" s="53" t="s">
        <v>224</v>
      </c>
      <c r="Q1126" s="53" t="s">
        <v>53</v>
      </c>
      <c r="R1126" s="53" t="s">
        <v>48</v>
      </c>
      <c r="S1126" s="31"/>
      <c r="T1126" s="31" t="s">
        <v>1005</v>
      </c>
      <c r="U1126" s="31"/>
      <c r="V1126" s="31"/>
      <c r="W1126" s="40"/>
      <c r="X1126" s="40"/>
      <c r="Y1126" s="22">
        <v>0</v>
      </c>
      <c r="Z1126" s="40">
        <f t="shared" si="28"/>
        <v>34.409999999999997</v>
      </c>
      <c r="AA1126" s="41" t="str">
        <f t="shared" si="27"/>
        <v>Complete - No Adjustment</v>
      </c>
      <c r="AB1126" s="43"/>
      <c r="AC1126" s="17"/>
      <c r="AD1126" s="17"/>
      <c r="AE1126" s="17"/>
      <c r="AF1126" s="17"/>
      <c r="AG1126" s="17"/>
      <c r="AH1126" s="17"/>
      <c r="AI1126" s="17"/>
      <c r="AJ1126" s="17"/>
    </row>
    <row r="1127" spans="1:36" s="9" customFormat="1" x14ac:dyDescent="0.2">
      <c r="A1127" s="9">
        <v>1117</v>
      </c>
      <c r="B1127" s="31" t="s">
        <v>37</v>
      </c>
      <c r="C1127" s="31" t="s">
        <v>498</v>
      </c>
      <c r="D1127" s="31" t="s">
        <v>499</v>
      </c>
      <c r="E1127" s="31" t="s">
        <v>1003</v>
      </c>
      <c r="F1127" s="31" t="s">
        <v>703</v>
      </c>
      <c r="G1127" s="31" t="s">
        <v>42</v>
      </c>
      <c r="H1127" s="32">
        <v>42103</v>
      </c>
      <c r="I1127" s="51">
        <v>42108</v>
      </c>
      <c r="J1127" s="52">
        <v>1305.9100000000001</v>
      </c>
      <c r="K1127" s="52">
        <v>250.2</v>
      </c>
      <c r="L1127" s="53"/>
      <c r="M1127" s="52" t="s">
        <v>1004</v>
      </c>
      <c r="N1127" s="53" t="s">
        <v>44</v>
      </c>
      <c r="O1127" s="53" t="s">
        <v>241</v>
      </c>
      <c r="P1127" s="53" t="s">
        <v>224</v>
      </c>
      <c r="Q1127" s="53" t="s">
        <v>53</v>
      </c>
      <c r="R1127" s="53" t="s">
        <v>48</v>
      </c>
      <c r="S1127" s="31"/>
      <c r="T1127" s="31" t="s">
        <v>1005</v>
      </c>
      <c r="U1127" s="31"/>
      <c r="V1127" s="31"/>
      <c r="W1127" s="40"/>
      <c r="X1127" s="40"/>
      <c r="Y1127" s="22">
        <v>0</v>
      </c>
      <c r="Z1127" s="40">
        <f t="shared" si="28"/>
        <v>250.2</v>
      </c>
      <c r="AA1127" s="41" t="str">
        <f t="shared" si="27"/>
        <v>Complete - No Adjustment</v>
      </c>
      <c r="AB1127" s="43"/>
      <c r="AC1127" s="17"/>
      <c r="AD1127" s="17"/>
      <c r="AE1127" s="17"/>
      <c r="AF1127" s="17"/>
      <c r="AG1127" s="17"/>
      <c r="AH1127" s="17"/>
      <c r="AI1127" s="17"/>
      <c r="AJ1127" s="17"/>
    </row>
    <row r="1128" spans="1:36" s="9" customFormat="1" x14ac:dyDescent="0.2">
      <c r="A1128" s="9">
        <v>1118</v>
      </c>
      <c r="B1128" s="31" t="s">
        <v>37</v>
      </c>
      <c r="C1128" s="31" t="s">
        <v>498</v>
      </c>
      <c r="D1128" s="31" t="s">
        <v>499</v>
      </c>
      <c r="E1128" s="31" t="s">
        <v>1003</v>
      </c>
      <c r="F1128" s="31" t="s">
        <v>703</v>
      </c>
      <c r="G1128" s="31" t="s">
        <v>42</v>
      </c>
      <c r="H1128" s="32">
        <v>42103</v>
      </c>
      <c r="I1128" s="51">
        <v>42108</v>
      </c>
      <c r="J1128" s="52">
        <v>1305.9100000000001</v>
      </c>
      <c r="K1128" s="52">
        <v>403.99</v>
      </c>
      <c r="L1128" s="53"/>
      <c r="M1128" s="52" t="s">
        <v>1004</v>
      </c>
      <c r="N1128" s="53" t="s">
        <v>44</v>
      </c>
      <c r="O1128" s="53" t="s">
        <v>241</v>
      </c>
      <c r="P1128" s="53" t="s">
        <v>224</v>
      </c>
      <c r="Q1128" s="53" t="s">
        <v>53</v>
      </c>
      <c r="R1128" s="53" t="s">
        <v>48</v>
      </c>
      <c r="S1128" s="31"/>
      <c r="T1128" s="31" t="s">
        <v>1005</v>
      </c>
      <c r="U1128" s="31"/>
      <c r="V1128" s="31"/>
      <c r="W1128" s="40"/>
      <c r="X1128" s="40" t="s">
        <v>1006</v>
      </c>
      <c r="Y1128" s="22">
        <v>403.99</v>
      </c>
      <c r="Z1128" s="40">
        <f t="shared" si="28"/>
        <v>0</v>
      </c>
      <c r="AA1128" s="41" t="str">
        <f t="shared" si="27"/>
        <v>Complete - With Adjustment</v>
      </c>
      <c r="AB1128" s="43"/>
      <c r="AC1128" s="17"/>
      <c r="AD1128" s="17"/>
      <c r="AE1128" s="17"/>
      <c r="AF1128" s="17"/>
      <c r="AG1128" s="17"/>
      <c r="AH1128" s="17"/>
      <c r="AI1128" s="17"/>
      <c r="AJ1128" s="17"/>
    </row>
    <row r="1129" spans="1:36" s="9" customFormat="1" x14ac:dyDescent="0.2">
      <c r="A1129" s="9">
        <v>1119</v>
      </c>
      <c r="B1129" s="31" t="s">
        <v>37</v>
      </c>
      <c r="C1129" s="31" t="s">
        <v>498</v>
      </c>
      <c r="D1129" s="31" t="s">
        <v>499</v>
      </c>
      <c r="E1129" s="31" t="s">
        <v>1003</v>
      </c>
      <c r="F1129" s="31" t="s">
        <v>703</v>
      </c>
      <c r="G1129" s="31" t="s">
        <v>42</v>
      </c>
      <c r="H1129" s="32">
        <v>42103</v>
      </c>
      <c r="I1129" s="51">
        <v>42108</v>
      </c>
      <c r="J1129" s="52">
        <v>1305.9100000000001</v>
      </c>
      <c r="K1129" s="52">
        <v>23</v>
      </c>
      <c r="L1129" s="53"/>
      <c r="M1129" s="52" t="s">
        <v>1004</v>
      </c>
      <c r="N1129" s="53" t="s">
        <v>44</v>
      </c>
      <c r="O1129" s="53" t="s">
        <v>241</v>
      </c>
      <c r="P1129" s="53" t="s">
        <v>224</v>
      </c>
      <c r="Q1129" s="53" t="s">
        <v>268</v>
      </c>
      <c r="R1129" s="53" t="s">
        <v>48</v>
      </c>
      <c r="S1129" s="31"/>
      <c r="T1129" s="31" t="s">
        <v>1005</v>
      </c>
      <c r="U1129" s="31"/>
      <c r="V1129" s="31"/>
      <c r="W1129" s="40"/>
      <c r="X1129" s="40" t="s">
        <v>695</v>
      </c>
      <c r="Y1129" s="22">
        <v>23</v>
      </c>
      <c r="Z1129" s="40">
        <f t="shared" si="28"/>
        <v>0</v>
      </c>
      <c r="AA1129" s="41" t="str">
        <f t="shared" si="27"/>
        <v>Complete - With Adjustment</v>
      </c>
      <c r="AB1129" s="43"/>
      <c r="AC1129" s="17"/>
      <c r="AD1129" s="17"/>
      <c r="AE1129" s="17"/>
      <c r="AF1129" s="17"/>
      <c r="AG1129" s="17"/>
      <c r="AH1129" s="17"/>
      <c r="AI1129" s="17"/>
      <c r="AJ1129" s="17"/>
    </row>
    <row r="1130" spans="1:36" s="9" customFormat="1" x14ac:dyDescent="0.2">
      <c r="A1130" s="9">
        <v>1120</v>
      </c>
      <c r="B1130" s="31" t="s">
        <v>37</v>
      </c>
      <c r="C1130" s="31" t="s">
        <v>498</v>
      </c>
      <c r="D1130" s="31" t="s">
        <v>499</v>
      </c>
      <c r="E1130" s="31" t="s">
        <v>1003</v>
      </c>
      <c r="F1130" s="31" t="s">
        <v>703</v>
      </c>
      <c r="G1130" s="31" t="s">
        <v>42</v>
      </c>
      <c r="H1130" s="32">
        <v>42103</v>
      </c>
      <c r="I1130" s="51">
        <v>42108</v>
      </c>
      <c r="J1130" s="52">
        <v>1305.9100000000001</v>
      </c>
      <c r="K1130" s="52">
        <v>23</v>
      </c>
      <c r="L1130" s="53"/>
      <c r="M1130" s="52" t="s">
        <v>1004</v>
      </c>
      <c r="N1130" s="53" t="s">
        <v>44</v>
      </c>
      <c r="O1130" s="53" t="s">
        <v>241</v>
      </c>
      <c r="P1130" s="53" t="s">
        <v>224</v>
      </c>
      <c r="Q1130" s="53" t="s">
        <v>47</v>
      </c>
      <c r="R1130" s="53" t="s">
        <v>48</v>
      </c>
      <c r="S1130" s="31"/>
      <c r="T1130" s="31" t="s">
        <v>1005</v>
      </c>
      <c r="U1130" s="31"/>
      <c r="V1130" s="31"/>
      <c r="W1130" s="40"/>
      <c r="X1130" s="40" t="s">
        <v>556</v>
      </c>
      <c r="Y1130" s="22">
        <v>23</v>
      </c>
      <c r="Z1130" s="40">
        <f t="shared" si="28"/>
        <v>0</v>
      </c>
      <c r="AA1130" s="41" t="str">
        <f t="shared" si="27"/>
        <v>Complete - With Adjustment</v>
      </c>
      <c r="AB1130" s="43"/>
      <c r="AC1130" s="17"/>
      <c r="AD1130" s="17"/>
      <c r="AE1130" s="17"/>
      <c r="AF1130" s="17"/>
      <c r="AG1130" s="17"/>
      <c r="AH1130" s="17"/>
      <c r="AI1130" s="17"/>
      <c r="AJ1130" s="17"/>
    </row>
    <row r="1131" spans="1:36" s="9" customFormat="1" x14ac:dyDescent="0.2">
      <c r="A1131" s="9">
        <v>1121</v>
      </c>
      <c r="B1131" s="31" t="s">
        <v>37</v>
      </c>
      <c r="C1131" s="31" t="s">
        <v>498</v>
      </c>
      <c r="D1131" s="31" t="s">
        <v>499</v>
      </c>
      <c r="E1131" s="31" t="s">
        <v>1003</v>
      </c>
      <c r="F1131" s="31" t="s">
        <v>703</v>
      </c>
      <c r="G1131" s="31" t="s">
        <v>42</v>
      </c>
      <c r="H1131" s="32">
        <v>42103</v>
      </c>
      <c r="I1131" s="51">
        <v>42108</v>
      </c>
      <c r="J1131" s="52">
        <v>1305.9100000000001</v>
      </c>
      <c r="K1131" s="52">
        <v>25.24</v>
      </c>
      <c r="L1131" s="53"/>
      <c r="M1131" s="52" t="s">
        <v>1004</v>
      </c>
      <c r="N1131" s="53" t="s">
        <v>44</v>
      </c>
      <c r="O1131" s="53" t="s">
        <v>241</v>
      </c>
      <c r="P1131" s="53" t="s">
        <v>224</v>
      </c>
      <c r="Q1131" s="53" t="s">
        <v>73</v>
      </c>
      <c r="R1131" s="53" t="s">
        <v>48</v>
      </c>
      <c r="S1131" s="31"/>
      <c r="T1131" s="31" t="s">
        <v>1005</v>
      </c>
      <c r="U1131" s="31"/>
      <c r="V1131" s="31"/>
      <c r="W1131" s="40"/>
      <c r="X1131" s="40" t="s">
        <v>556</v>
      </c>
      <c r="Y1131" s="22">
        <v>25.24</v>
      </c>
      <c r="Z1131" s="40">
        <f t="shared" si="28"/>
        <v>0</v>
      </c>
      <c r="AA1131" s="41" t="str">
        <f t="shared" si="27"/>
        <v>Complete - With Adjustment</v>
      </c>
      <c r="AB1131" s="43"/>
      <c r="AC1131" s="17"/>
      <c r="AD1131" s="17"/>
      <c r="AE1131" s="17"/>
      <c r="AF1131" s="17"/>
      <c r="AG1131" s="17"/>
      <c r="AH1131" s="17"/>
      <c r="AI1131" s="17"/>
      <c r="AJ1131" s="17"/>
    </row>
    <row r="1132" spans="1:36" s="9" customFormat="1" x14ac:dyDescent="0.2">
      <c r="A1132" s="9">
        <v>1122</v>
      </c>
      <c r="B1132" s="31" t="s">
        <v>37</v>
      </c>
      <c r="C1132" s="31" t="s">
        <v>498</v>
      </c>
      <c r="D1132" s="31" t="s">
        <v>499</v>
      </c>
      <c r="E1132" s="31" t="s">
        <v>1003</v>
      </c>
      <c r="F1132" s="31" t="s">
        <v>703</v>
      </c>
      <c r="G1132" s="31" t="s">
        <v>42</v>
      </c>
      <c r="H1132" s="32">
        <v>42103</v>
      </c>
      <c r="I1132" s="51">
        <v>42108</v>
      </c>
      <c r="J1132" s="52">
        <v>1305.9100000000001</v>
      </c>
      <c r="K1132" s="52">
        <v>28</v>
      </c>
      <c r="L1132" s="53"/>
      <c r="M1132" s="52" t="s">
        <v>1004</v>
      </c>
      <c r="N1132" s="53" t="s">
        <v>44</v>
      </c>
      <c r="O1132" s="53" t="s">
        <v>241</v>
      </c>
      <c r="P1132" s="53" t="s">
        <v>224</v>
      </c>
      <c r="Q1132" s="53" t="s">
        <v>268</v>
      </c>
      <c r="R1132" s="53" t="s">
        <v>48</v>
      </c>
      <c r="S1132" s="31"/>
      <c r="T1132" s="31" t="s">
        <v>1005</v>
      </c>
      <c r="U1132" s="31"/>
      <c r="V1132" s="31"/>
      <c r="W1132" s="40"/>
      <c r="X1132" s="40" t="s">
        <v>695</v>
      </c>
      <c r="Y1132" s="22">
        <v>28</v>
      </c>
      <c r="Z1132" s="40">
        <f t="shared" si="28"/>
        <v>0</v>
      </c>
      <c r="AA1132" s="41" t="str">
        <f t="shared" si="27"/>
        <v>Complete - With Adjustment</v>
      </c>
      <c r="AB1132" s="43"/>
      <c r="AC1132" s="17"/>
      <c r="AD1132" s="17"/>
      <c r="AE1132" s="17"/>
      <c r="AF1132" s="17"/>
      <c r="AG1132" s="17"/>
      <c r="AH1132" s="17"/>
      <c r="AI1132" s="17"/>
      <c r="AJ1132" s="17"/>
    </row>
    <row r="1133" spans="1:36" s="9" customFormat="1" x14ac:dyDescent="0.2">
      <c r="A1133" s="9">
        <v>1123</v>
      </c>
      <c r="B1133" s="31" t="s">
        <v>37</v>
      </c>
      <c r="C1133" s="31" t="s">
        <v>498</v>
      </c>
      <c r="D1133" s="31" t="s">
        <v>499</v>
      </c>
      <c r="E1133" s="31" t="s">
        <v>1003</v>
      </c>
      <c r="F1133" s="31" t="s">
        <v>703</v>
      </c>
      <c r="G1133" s="31" t="s">
        <v>42</v>
      </c>
      <c r="H1133" s="32">
        <v>42103</v>
      </c>
      <c r="I1133" s="51">
        <v>42108</v>
      </c>
      <c r="J1133" s="52">
        <v>1305.9100000000001</v>
      </c>
      <c r="K1133" s="52">
        <v>34.770000000000003</v>
      </c>
      <c r="L1133" s="53"/>
      <c r="M1133" s="52" t="s">
        <v>1004</v>
      </c>
      <c r="N1133" s="53" t="s">
        <v>44</v>
      </c>
      <c r="O1133" s="53" t="s">
        <v>241</v>
      </c>
      <c r="P1133" s="53" t="s">
        <v>224</v>
      </c>
      <c r="Q1133" s="53" t="s">
        <v>47</v>
      </c>
      <c r="R1133" s="53" t="s">
        <v>48</v>
      </c>
      <c r="S1133" s="31"/>
      <c r="T1133" s="31" t="s">
        <v>1005</v>
      </c>
      <c r="U1133" s="31"/>
      <c r="V1133" s="31"/>
      <c r="W1133" s="40"/>
      <c r="X1133" s="40" t="s">
        <v>556</v>
      </c>
      <c r="Y1133" s="22">
        <v>34.770000000000003</v>
      </c>
      <c r="Z1133" s="40">
        <f t="shared" si="28"/>
        <v>0</v>
      </c>
      <c r="AA1133" s="41" t="str">
        <f t="shared" si="27"/>
        <v>Complete - With Adjustment</v>
      </c>
      <c r="AB1133" s="43"/>
      <c r="AC1133" s="17"/>
      <c r="AD1133" s="17"/>
      <c r="AE1133" s="17"/>
      <c r="AF1133" s="17"/>
      <c r="AG1133" s="17"/>
      <c r="AH1133" s="17"/>
      <c r="AI1133" s="17"/>
      <c r="AJ1133" s="17"/>
    </row>
    <row r="1134" spans="1:36" s="9" customFormat="1" x14ac:dyDescent="0.2">
      <c r="A1134" s="9">
        <v>1124</v>
      </c>
      <c r="B1134" s="31" t="s">
        <v>37</v>
      </c>
      <c r="C1134" s="31" t="s">
        <v>498</v>
      </c>
      <c r="D1134" s="31" t="s">
        <v>499</v>
      </c>
      <c r="E1134" s="31" t="s">
        <v>1003</v>
      </c>
      <c r="F1134" s="31" t="s">
        <v>703</v>
      </c>
      <c r="G1134" s="31" t="s">
        <v>42</v>
      </c>
      <c r="H1134" s="32">
        <v>42103</v>
      </c>
      <c r="I1134" s="51">
        <v>42108</v>
      </c>
      <c r="J1134" s="52">
        <v>1305.9100000000001</v>
      </c>
      <c r="K1134" s="52">
        <v>8.6199999999999992</v>
      </c>
      <c r="L1134" s="53"/>
      <c r="M1134" s="52" t="s">
        <v>1004</v>
      </c>
      <c r="N1134" s="53" t="s">
        <v>44</v>
      </c>
      <c r="O1134" s="53" t="s">
        <v>241</v>
      </c>
      <c r="P1134" s="53" t="s">
        <v>224</v>
      </c>
      <c r="Q1134" s="53" t="s">
        <v>53</v>
      </c>
      <c r="R1134" s="53" t="s">
        <v>48</v>
      </c>
      <c r="S1134" s="31"/>
      <c r="T1134" s="31" t="s">
        <v>1005</v>
      </c>
      <c r="U1134" s="31"/>
      <c r="V1134" s="31"/>
      <c r="W1134" s="40"/>
      <c r="X1134" s="40"/>
      <c r="Y1134" s="22">
        <v>0</v>
      </c>
      <c r="Z1134" s="40">
        <f t="shared" si="28"/>
        <v>8.6199999999999992</v>
      </c>
      <c r="AA1134" s="41" t="str">
        <f t="shared" si="27"/>
        <v>Complete - No Adjustment</v>
      </c>
      <c r="AB1134" s="43"/>
      <c r="AC1134" s="17"/>
      <c r="AD1134" s="17"/>
      <c r="AE1134" s="17"/>
      <c r="AF1134" s="17"/>
      <c r="AG1134" s="17"/>
      <c r="AH1134" s="17"/>
      <c r="AI1134" s="17"/>
      <c r="AJ1134" s="17"/>
    </row>
    <row r="1135" spans="1:36" s="9" customFormat="1" x14ac:dyDescent="0.2">
      <c r="A1135" s="9">
        <v>1125</v>
      </c>
      <c r="B1135" s="31" t="s">
        <v>37</v>
      </c>
      <c r="C1135" s="31" t="s">
        <v>498</v>
      </c>
      <c r="D1135" s="31" t="s">
        <v>499</v>
      </c>
      <c r="E1135" s="31" t="s">
        <v>1003</v>
      </c>
      <c r="F1135" s="31" t="s">
        <v>703</v>
      </c>
      <c r="G1135" s="31" t="s">
        <v>42</v>
      </c>
      <c r="H1135" s="32">
        <v>42103</v>
      </c>
      <c r="I1135" s="51">
        <v>42108</v>
      </c>
      <c r="J1135" s="52">
        <v>1305.9100000000001</v>
      </c>
      <c r="K1135" s="52">
        <v>24.5</v>
      </c>
      <c r="L1135" s="53"/>
      <c r="M1135" s="52" t="s">
        <v>1004</v>
      </c>
      <c r="N1135" s="53" t="s">
        <v>44</v>
      </c>
      <c r="O1135" s="53" t="s">
        <v>241</v>
      </c>
      <c r="P1135" s="53" t="s">
        <v>224</v>
      </c>
      <c r="Q1135" s="53" t="s">
        <v>53</v>
      </c>
      <c r="R1135" s="53" t="s">
        <v>48</v>
      </c>
      <c r="S1135" s="31"/>
      <c r="T1135" s="31" t="s">
        <v>1005</v>
      </c>
      <c r="U1135" s="31"/>
      <c r="V1135" s="31"/>
      <c r="W1135" s="40"/>
      <c r="X1135" s="40"/>
      <c r="Y1135" s="22">
        <v>0</v>
      </c>
      <c r="Z1135" s="40">
        <f t="shared" si="28"/>
        <v>24.5</v>
      </c>
      <c r="AA1135" s="41" t="str">
        <f t="shared" si="27"/>
        <v>Complete - No Adjustment</v>
      </c>
      <c r="AB1135" s="43"/>
      <c r="AC1135" s="17"/>
      <c r="AD1135" s="17"/>
      <c r="AE1135" s="17"/>
      <c r="AF1135" s="17"/>
      <c r="AG1135" s="17"/>
      <c r="AH1135" s="17"/>
      <c r="AI1135" s="17"/>
      <c r="AJ1135" s="17"/>
    </row>
    <row r="1136" spans="1:36" s="9" customFormat="1" x14ac:dyDescent="0.2">
      <c r="A1136" s="9">
        <v>1126</v>
      </c>
      <c r="B1136" s="31" t="s">
        <v>37</v>
      </c>
      <c r="C1136" s="31" t="s">
        <v>498</v>
      </c>
      <c r="D1136" s="31" t="s">
        <v>499</v>
      </c>
      <c r="E1136" s="31" t="s">
        <v>1003</v>
      </c>
      <c r="F1136" s="31" t="s">
        <v>703</v>
      </c>
      <c r="G1136" s="31" t="s">
        <v>42</v>
      </c>
      <c r="H1136" s="32">
        <v>42103</v>
      </c>
      <c r="I1136" s="51">
        <v>42108</v>
      </c>
      <c r="J1136" s="52">
        <v>1305.9100000000001</v>
      </c>
      <c r="K1136" s="52">
        <v>20.329999999999998</v>
      </c>
      <c r="L1136" s="53"/>
      <c r="M1136" s="52" t="s">
        <v>1004</v>
      </c>
      <c r="N1136" s="53" t="s">
        <v>44</v>
      </c>
      <c r="O1136" s="53" t="s">
        <v>241</v>
      </c>
      <c r="P1136" s="53" t="s">
        <v>224</v>
      </c>
      <c r="Q1136" s="53" t="s">
        <v>47</v>
      </c>
      <c r="R1136" s="53" t="s">
        <v>48</v>
      </c>
      <c r="S1136" s="31"/>
      <c r="T1136" s="31" t="s">
        <v>1005</v>
      </c>
      <c r="U1136" s="31"/>
      <c r="V1136" s="31"/>
      <c r="W1136" s="40"/>
      <c r="X1136" s="40"/>
      <c r="Y1136" s="22">
        <v>0</v>
      </c>
      <c r="Z1136" s="40">
        <f t="shared" si="28"/>
        <v>20.329999999999998</v>
      </c>
      <c r="AA1136" s="41" t="str">
        <f t="shared" si="27"/>
        <v>Complete - No Adjustment</v>
      </c>
      <c r="AB1136" s="43"/>
      <c r="AC1136" s="17"/>
      <c r="AD1136" s="17"/>
      <c r="AE1136" s="17"/>
      <c r="AF1136" s="17"/>
      <c r="AG1136" s="17"/>
      <c r="AH1136" s="17"/>
      <c r="AI1136" s="17"/>
      <c r="AJ1136" s="17"/>
    </row>
    <row r="1137" spans="1:36" s="9" customFormat="1" x14ac:dyDescent="0.2">
      <c r="A1137" s="9">
        <v>1127</v>
      </c>
      <c r="B1137" s="31" t="s">
        <v>37</v>
      </c>
      <c r="C1137" s="31" t="s">
        <v>498</v>
      </c>
      <c r="D1137" s="31" t="s">
        <v>499</v>
      </c>
      <c r="E1137" s="31" t="s">
        <v>1003</v>
      </c>
      <c r="F1137" s="31" t="s">
        <v>703</v>
      </c>
      <c r="G1137" s="31" t="s">
        <v>42</v>
      </c>
      <c r="H1137" s="32">
        <v>42103</v>
      </c>
      <c r="I1137" s="51">
        <v>42108</v>
      </c>
      <c r="J1137" s="52">
        <v>1305.9100000000001</v>
      </c>
      <c r="K1137" s="52">
        <v>10.25</v>
      </c>
      <c r="L1137" s="53"/>
      <c r="M1137" s="52" t="s">
        <v>1004</v>
      </c>
      <c r="N1137" s="53" t="s">
        <v>44</v>
      </c>
      <c r="O1137" s="53" t="s">
        <v>241</v>
      </c>
      <c r="P1137" s="53" t="s">
        <v>224</v>
      </c>
      <c r="Q1137" s="53" t="s">
        <v>268</v>
      </c>
      <c r="R1137" s="53" t="s">
        <v>48</v>
      </c>
      <c r="S1137" s="31"/>
      <c r="T1137" s="31" t="s">
        <v>1005</v>
      </c>
      <c r="U1137" s="31"/>
      <c r="V1137" s="31"/>
      <c r="W1137" s="40"/>
      <c r="X1137" s="40" t="s">
        <v>695</v>
      </c>
      <c r="Y1137" s="22">
        <v>10.25</v>
      </c>
      <c r="Z1137" s="40">
        <f t="shared" si="28"/>
        <v>0</v>
      </c>
      <c r="AA1137" s="41" t="str">
        <f t="shared" si="27"/>
        <v>Complete - With Adjustment</v>
      </c>
      <c r="AB1137" s="43"/>
      <c r="AC1137" s="17"/>
      <c r="AD1137" s="17"/>
      <c r="AE1137" s="17"/>
      <c r="AF1137" s="17"/>
      <c r="AG1137" s="17"/>
      <c r="AH1137" s="17"/>
      <c r="AI1137" s="17"/>
      <c r="AJ1137" s="17"/>
    </row>
    <row r="1138" spans="1:36" s="9" customFormat="1" x14ac:dyDescent="0.2">
      <c r="A1138" s="9">
        <v>1128</v>
      </c>
      <c r="B1138" s="31" t="s">
        <v>37</v>
      </c>
      <c r="C1138" s="31" t="s">
        <v>503</v>
      </c>
      <c r="D1138" s="31" t="s">
        <v>504</v>
      </c>
      <c r="E1138" s="31" t="s">
        <v>1007</v>
      </c>
      <c r="F1138" s="31" t="s">
        <v>652</v>
      </c>
      <c r="G1138" s="31" t="s">
        <v>42</v>
      </c>
      <c r="H1138" s="32">
        <v>42111</v>
      </c>
      <c r="I1138" s="51">
        <v>42123</v>
      </c>
      <c r="J1138" s="52">
        <v>128.80000000000001</v>
      </c>
      <c r="K1138" s="52">
        <v>128.80000000000001</v>
      </c>
      <c r="L1138" s="53"/>
      <c r="M1138" s="52" t="s">
        <v>1008</v>
      </c>
      <c r="N1138" s="53" t="s">
        <v>44</v>
      </c>
      <c r="O1138" s="53" t="s">
        <v>369</v>
      </c>
      <c r="P1138" s="53" t="s">
        <v>68</v>
      </c>
      <c r="Q1138" s="53" t="s">
        <v>53</v>
      </c>
      <c r="R1138" s="53" t="s">
        <v>48</v>
      </c>
      <c r="S1138" s="31"/>
      <c r="T1138" s="31" t="s">
        <v>1009</v>
      </c>
      <c r="U1138" s="31"/>
      <c r="V1138" s="31"/>
      <c r="W1138" s="40"/>
      <c r="X1138" s="40"/>
      <c r="Y1138" s="22">
        <v>0</v>
      </c>
      <c r="Z1138" s="40">
        <f t="shared" si="28"/>
        <v>128.80000000000001</v>
      </c>
      <c r="AA1138" s="41" t="str">
        <f t="shared" si="27"/>
        <v>Complete - No Adjustment</v>
      </c>
      <c r="AB1138" s="43"/>
      <c r="AC1138" s="17"/>
      <c r="AD1138" s="17"/>
      <c r="AE1138" s="17"/>
      <c r="AF1138" s="17"/>
      <c r="AG1138" s="17"/>
      <c r="AH1138" s="17"/>
      <c r="AI1138" s="17"/>
      <c r="AJ1138" s="17"/>
    </row>
    <row r="1139" spans="1:36" s="9" customFormat="1" x14ac:dyDescent="0.2">
      <c r="A1139" s="9">
        <v>1129</v>
      </c>
      <c r="B1139" s="31" t="s">
        <v>37</v>
      </c>
      <c r="C1139" s="31" t="s">
        <v>1010</v>
      </c>
      <c r="D1139" s="31" t="s">
        <v>1011</v>
      </c>
      <c r="E1139" s="31" t="s">
        <v>1012</v>
      </c>
      <c r="F1139" s="31" t="s">
        <v>547</v>
      </c>
      <c r="G1139" s="31" t="s">
        <v>42</v>
      </c>
      <c r="H1139" s="32">
        <v>42096</v>
      </c>
      <c r="I1139" s="51">
        <v>42101</v>
      </c>
      <c r="J1139" s="52">
        <v>18</v>
      </c>
      <c r="K1139" s="52">
        <v>18</v>
      </c>
      <c r="L1139" s="53"/>
      <c r="M1139" s="52" t="s">
        <v>1013</v>
      </c>
      <c r="N1139" s="53" t="s">
        <v>44</v>
      </c>
      <c r="O1139" s="53" t="s">
        <v>60</v>
      </c>
      <c r="P1139" s="53" t="s">
        <v>224</v>
      </c>
      <c r="Q1139" s="53" t="s">
        <v>47</v>
      </c>
      <c r="R1139" s="53" t="s">
        <v>48</v>
      </c>
      <c r="S1139" s="31"/>
      <c r="T1139" s="31" t="s">
        <v>1014</v>
      </c>
      <c r="U1139" s="31"/>
      <c r="V1139" s="31"/>
      <c r="W1139" s="40"/>
      <c r="X1139" s="40" t="s">
        <v>556</v>
      </c>
      <c r="Y1139" s="22">
        <v>18</v>
      </c>
      <c r="Z1139" s="40">
        <f t="shared" si="28"/>
        <v>0</v>
      </c>
      <c r="AA1139" s="41" t="str">
        <f t="shared" si="27"/>
        <v>Complete - With Adjustment</v>
      </c>
      <c r="AB1139" s="43"/>
      <c r="AC1139" s="17"/>
      <c r="AD1139" s="17"/>
      <c r="AE1139" s="17"/>
      <c r="AF1139" s="17"/>
      <c r="AG1139" s="17"/>
      <c r="AH1139" s="17"/>
      <c r="AI1139" s="17"/>
      <c r="AJ1139" s="17"/>
    </row>
    <row r="1140" spans="1:36" s="9" customFormat="1" x14ac:dyDescent="0.2">
      <c r="A1140" s="9">
        <v>1130</v>
      </c>
      <c r="B1140" s="31" t="s">
        <v>37</v>
      </c>
      <c r="C1140" s="31" t="s">
        <v>514</v>
      </c>
      <c r="D1140" s="31" t="s">
        <v>515</v>
      </c>
      <c r="E1140" s="31" t="s">
        <v>1015</v>
      </c>
      <c r="F1140" s="31" t="s">
        <v>862</v>
      </c>
      <c r="G1140" s="31" t="s">
        <v>42</v>
      </c>
      <c r="H1140" s="32">
        <v>42116</v>
      </c>
      <c r="I1140" s="51">
        <v>42121</v>
      </c>
      <c r="J1140" s="52">
        <v>96.37</v>
      </c>
      <c r="K1140" s="52">
        <v>57.02</v>
      </c>
      <c r="L1140" s="53"/>
      <c r="M1140" s="52" t="s">
        <v>1016</v>
      </c>
      <c r="N1140" s="53" t="s">
        <v>44</v>
      </c>
      <c r="O1140" s="53" t="s">
        <v>60</v>
      </c>
      <c r="P1140" s="53" t="s">
        <v>46</v>
      </c>
      <c r="Q1140" s="53" t="s">
        <v>47</v>
      </c>
      <c r="R1140" s="53" t="s">
        <v>48</v>
      </c>
      <c r="S1140" s="31"/>
      <c r="T1140" s="31" t="s">
        <v>1017</v>
      </c>
      <c r="U1140" s="31"/>
      <c r="V1140" s="31"/>
      <c r="W1140" s="40"/>
      <c r="X1140" s="40"/>
      <c r="Y1140" s="22">
        <v>0</v>
      </c>
      <c r="Z1140" s="40">
        <f t="shared" si="28"/>
        <v>57.02</v>
      </c>
      <c r="AA1140" s="41" t="str">
        <f t="shared" si="27"/>
        <v>Complete - No Adjustment</v>
      </c>
      <c r="AB1140" s="43"/>
      <c r="AC1140" s="17"/>
      <c r="AD1140" s="17"/>
      <c r="AE1140" s="17"/>
      <c r="AF1140" s="17"/>
      <c r="AG1140" s="17"/>
      <c r="AH1140" s="17"/>
      <c r="AI1140" s="17"/>
      <c r="AJ1140" s="17"/>
    </row>
    <row r="1141" spans="1:36" s="9" customFormat="1" x14ac:dyDescent="0.2">
      <c r="A1141" s="9">
        <v>1131</v>
      </c>
      <c r="B1141" s="31" t="s">
        <v>37</v>
      </c>
      <c r="C1141" s="31" t="s">
        <v>514</v>
      </c>
      <c r="D1141" s="31" t="s">
        <v>515</v>
      </c>
      <c r="E1141" s="31" t="s">
        <v>1015</v>
      </c>
      <c r="F1141" s="31" t="s">
        <v>862</v>
      </c>
      <c r="G1141" s="31" t="s">
        <v>42</v>
      </c>
      <c r="H1141" s="32">
        <v>42116</v>
      </c>
      <c r="I1141" s="51">
        <v>42121</v>
      </c>
      <c r="J1141" s="52">
        <v>96.37</v>
      </c>
      <c r="K1141" s="52">
        <v>33.15</v>
      </c>
      <c r="L1141" s="53"/>
      <c r="M1141" s="52" t="s">
        <v>1016</v>
      </c>
      <c r="N1141" s="53" t="s">
        <v>44</v>
      </c>
      <c r="O1141" s="53" t="s">
        <v>60</v>
      </c>
      <c r="P1141" s="53" t="s">
        <v>46</v>
      </c>
      <c r="Q1141" s="53" t="s">
        <v>47</v>
      </c>
      <c r="R1141" s="53" t="s">
        <v>48</v>
      </c>
      <c r="S1141" s="31"/>
      <c r="T1141" s="31" t="s">
        <v>1017</v>
      </c>
      <c r="U1141" s="31"/>
      <c r="V1141" s="31"/>
      <c r="W1141" s="40"/>
      <c r="X1141" s="40"/>
      <c r="Y1141" s="22">
        <v>0</v>
      </c>
      <c r="Z1141" s="40">
        <f t="shared" si="28"/>
        <v>33.15</v>
      </c>
      <c r="AA1141" s="41" t="str">
        <f t="shared" si="27"/>
        <v>Complete - No Adjustment</v>
      </c>
      <c r="AB1141" s="43"/>
      <c r="AC1141" s="17"/>
      <c r="AD1141" s="17"/>
      <c r="AE1141" s="17"/>
      <c r="AF1141" s="17"/>
      <c r="AG1141" s="17"/>
      <c r="AH1141" s="17"/>
      <c r="AI1141" s="17"/>
      <c r="AJ1141" s="17"/>
    </row>
    <row r="1142" spans="1:36" s="9" customFormat="1" x14ac:dyDescent="0.2">
      <c r="A1142" s="9">
        <v>1132</v>
      </c>
      <c r="B1142" s="31" t="s">
        <v>37</v>
      </c>
      <c r="C1142" s="31" t="s">
        <v>514</v>
      </c>
      <c r="D1142" s="31" t="s">
        <v>515</v>
      </c>
      <c r="E1142" s="31" t="s">
        <v>1015</v>
      </c>
      <c r="F1142" s="31" t="s">
        <v>862</v>
      </c>
      <c r="G1142" s="31" t="s">
        <v>42</v>
      </c>
      <c r="H1142" s="32">
        <v>42116</v>
      </c>
      <c r="I1142" s="51">
        <v>42121</v>
      </c>
      <c r="J1142" s="52">
        <v>96.37</v>
      </c>
      <c r="K1142" s="52">
        <v>6.2</v>
      </c>
      <c r="L1142" s="53"/>
      <c r="M1142" s="52" t="s">
        <v>1016</v>
      </c>
      <c r="N1142" s="53" t="s">
        <v>44</v>
      </c>
      <c r="O1142" s="53" t="s">
        <v>60</v>
      </c>
      <c r="P1142" s="53" t="s">
        <v>46</v>
      </c>
      <c r="Q1142" s="53" t="s">
        <v>47</v>
      </c>
      <c r="R1142" s="53" t="s">
        <v>48</v>
      </c>
      <c r="S1142" s="31"/>
      <c r="T1142" s="31" t="s">
        <v>1017</v>
      </c>
      <c r="U1142" s="31"/>
      <c r="V1142" s="31"/>
      <c r="W1142" s="40"/>
      <c r="X1142" s="40"/>
      <c r="Y1142" s="22">
        <v>0</v>
      </c>
      <c r="Z1142" s="40">
        <f t="shared" si="28"/>
        <v>6.2</v>
      </c>
      <c r="AA1142" s="41" t="str">
        <f t="shared" si="27"/>
        <v>Complete - No Adjustment</v>
      </c>
      <c r="AB1142" s="43"/>
      <c r="AC1142" s="17"/>
      <c r="AD1142" s="17"/>
      <c r="AE1142" s="17"/>
      <c r="AF1142" s="17"/>
      <c r="AG1142" s="17"/>
      <c r="AH1142" s="17"/>
      <c r="AI1142" s="17"/>
      <c r="AJ1142" s="17"/>
    </row>
    <row r="1143" spans="1:36" s="9" customFormat="1" x14ac:dyDescent="0.2">
      <c r="A1143" s="9">
        <v>1133</v>
      </c>
      <c r="B1143" s="31" t="s">
        <v>37</v>
      </c>
      <c r="C1143" s="31" t="s">
        <v>38</v>
      </c>
      <c r="D1143" s="31" t="s">
        <v>39</v>
      </c>
      <c r="E1143" s="31" t="s">
        <v>1018</v>
      </c>
      <c r="F1143" s="31" t="s">
        <v>1019</v>
      </c>
      <c r="G1143" s="31" t="s">
        <v>42</v>
      </c>
      <c r="H1143" s="32">
        <v>42138</v>
      </c>
      <c r="I1143" s="51">
        <v>42142</v>
      </c>
      <c r="J1143" s="52">
        <v>136.85</v>
      </c>
      <c r="K1143" s="52">
        <v>136.85</v>
      </c>
      <c r="L1143" s="53"/>
      <c r="M1143" s="52" t="s">
        <v>1020</v>
      </c>
      <c r="N1143" s="53" t="s">
        <v>44</v>
      </c>
      <c r="O1143" s="53" t="s">
        <v>45</v>
      </c>
      <c r="P1143" s="53" t="s">
        <v>46</v>
      </c>
      <c r="Q1143" s="53" t="s">
        <v>53</v>
      </c>
      <c r="R1143" s="53" t="s">
        <v>48</v>
      </c>
      <c r="S1143" s="53"/>
      <c r="T1143" s="53" t="s">
        <v>1021</v>
      </c>
      <c r="U1143" s="53"/>
      <c r="V1143" s="31"/>
      <c r="W1143" s="40"/>
      <c r="X1143" s="40"/>
      <c r="Y1143" s="22">
        <v>0</v>
      </c>
      <c r="Z1143" s="40">
        <f t="shared" si="28"/>
        <v>136.85</v>
      </c>
      <c r="AA1143" s="41" t="str">
        <f t="shared" si="27"/>
        <v>Complete - No Adjustment</v>
      </c>
      <c r="AB1143" s="43"/>
      <c r="AC1143" s="17"/>
      <c r="AD1143" s="17"/>
      <c r="AE1143" s="17"/>
      <c r="AF1143" s="17"/>
      <c r="AG1143" s="17"/>
      <c r="AH1143" s="17"/>
      <c r="AI1143" s="17"/>
      <c r="AJ1143" s="17"/>
    </row>
    <row r="1144" spans="1:36" s="9" customFormat="1" x14ac:dyDescent="0.2">
      <c r="A1144" s="9">
        <v>1134</v>
      </c>
      <c r="B1144" s="31" t="s">
        <v>37</v>
      </c>
      <c r="C1144" s="31" t="s">
        <v>38</v>
      </c>
      <c r="D1144" s="31" t="s">
        <v>39</v>
      </c>
      <c r="E1144" s="31" t="s">
        <v>1022</v>
      </c>
      <c r="F1144" s="31" t="s">
        <v>1023</v>
      </c>
      <c r="G1144" s="31" t="s">
        <v>42</v>
      </c>
      <c r="H1144" s="32">
        <v>42131</v>
      </c>
      <c r="I1144" s="51">
        <v>42136</v>
      </c>
      <c r="J1144" s="52">
        <v>881.07</v>
      </c>
      <c r="K1144" s="52">
        <v>708.78</v>
      </c>
      <c r="L1144" s="53"/>
      <c r="M1144" s="52" t="s">
        <v>1024</v>
      </c>
      <c r="N1144" s="53" t="s">
        <v>44</v>
      </c>
      <c r="O1144" s="53" t="s">
        <v>45</v>
      </c>
      <c r="P1144" s="53" t="s">
        <v>46</v>
      </c>
      <c r="Q1144" s="53" t="s">
        <v>73</v>
      </c>
      <c r="R1144" s="53" t="s">
        <v>48</v>
      </c>
      <c r="S1144" s="53"/>
      <c r="T1144" s="53" t="s">
        <v>1025</v>
      </c>
      <c r="U1144" s="53"/>
      <c r="V1144" s="31"/>
      <c r="W1144" s="40"/>
      <c r="X1144" s="15" t="s">
        <v>602</v>
      </c>
      <c r="Y1144" s="22">
        <v>165</v>
      </c>
      <c r="Z1144" s="40">
        <f t="shared" si="28"/>
        <v>543.78</v>
      </c>
      <c r="AA1144" s="41" t="str">
        <f t="shared" si="27"/>
        <v>Complete - With Adjustment</v>
      </c>
      <c r="AB1144" s="43"/>
      <c r="AC1144" s="17"/>
      <c r="AD1144" s="17"/>
      <c r="AE1144" s="17"/>
      <c r="AF1144" s="17"/>
      <c r="AG1144" s="17"/>
      <c r="AH1144" s="17"/>
      <c r="AI1144" s="17"/>
      <c r="AJ1144" s="17"/>
    </row>
    <row r="1145" spans="1:36" s="9" customFormat="1" x14ac:dyDescent="0.2">
      <c r="A1145" s="9">
        <v>1135</v>
      </c>
      <c r="B1145" s="31" t="s">
        <v>37</v>
      </c>
      <c r="C1145" s="31" t="s">
        <v>38</v>
      </c>
      <c r="D1145" s="31" t="s">
        <v>39</v>
      </c>
      <c r="E1145" s="31" t="s">
        <v>1022</v>
      </c>
      <c r="F1145" s="31" t="s">
        <v>1023</v>
      </c>
      <c r="G1145" s="31" t="s">
        <v>42</v>
      </c>
      <c r="H1145" s="32">
        <v>42131</v>
      </c>
      <c r="I1145" s="51">
        <v>42136</v>
      </c>
      <c r="J1145" s="52">
        <v>881.07</v>
      </c>
      <c r="K1145" s="52">
        <v>25</v>
      </c>
      <c r="L1145" s="53"/>
      <c r="M1145" s="52" t="s">
        <v>1024</v>
      </c>
      <c r="N1145" s="53" t="s">
        <v>44</v>
      </c>
      <c r="O1145" s="53" t="s">
        <v>45</v>
      </c>
      <c r="P1145" s="53" t="s">
        <v>46</v>
      </c>
      <c r="Q1145" s="53" t="s">
        <v>53</v>
      </c>
      <c r="R1145" s="53" t="s">
        <v>48</v>
      </c>
      <c r="S1145" s="53"/>
      <c r="T1145" s="53" t="s">
        <v>1025</v>
      </c>
      <c r="U1145" s="53"/>
      <c r="V1145" s="31"/>
      <c r="W1145" s="40"/>
      <c r="X1145" s="40"/>
      <c r="Y1145" s="22">
        <v>0</v>
      </c>
      <c r="Z1145" s="40">
        <f t="shared" si="28"/>
        <v>25</v>
      </c>
      <c r="AA1145" s="41" t="str">
        <f t="shared" si="27"/>
        <v>Complete - No Adjustment</v>
      </c>
      <c r="AB1145" s="43"/>
      <c r="AC1145" s="17"/>
      <c r="AD1145" s="17"/>
      <c r="AE1145" s="17"/>
      <c r="AF1145" s="17"/>
      <c r="AG1145" s="17"/>
      <c r="AH1145" s="17"/>
      <c r="AI1145" s="17"/>
      <c r="AJ1145" s="17"/>
    </row>
    <row r="1146" spans="1:36" s="9" customFormat="1" hidden="1" x14ac:dyDescent="0.2">
      <c r="A1146" s="9">
        <v>1136</v>
      </c>
      <c r="B1146" s="31" t="s">
        <v>37</v>
      </c>
      <c r="C1146" s="31" t="s">
        <v>38</v>
      </c>
      <c r="D1146" s="31" t="s">
        <v>39</v>
      </c>
      <c r="E1146" s="31" t="s">
        <v>1022</v>
      </c>
      <c r="F1146" s="31" t="s">
        <v>1023</v>
      </c>
      <c r="G1146" s="31" t="s">
        <v>42</v>
      </c>
      <c r="H1146" s="32">
        <v>42131</v>
      </c>
      <c r="I1146" s="51">
        <v>42136</v>
      </c>
      <c r="J1146" s="52">
        <v>881.07</v>
      </c>
      <c r="K1146" s="52">
        <v>90.49</v>
      </c>
      <c r="L1146" s="53"/>
      <c r="M1146" s="52" t="s">
        <v>1024</v>
      </c>
      <c r="N1146" s="53" t="s">
        <v>44</v>
      </c>
      <c r="O1146" s="53" t="s">
        <v>45</v>
      </c>
      <c r="P1146" s="53" t="s">
        <v>70</v>
      </c>
      <c r="Q1146" s="53" t="s">
        <v>47</v>
      </c>
      <c r="R1146" s="53" t="s">
        <v>48</v>
      </c>
      <c r="S1146" s="53"/>
      <c r="T1146" s="53" t="s">
        <v>1025</v>
      </c>
      <c r="U1146" s="53"/>
      <c r="V1146" s="31"/>
      <c r="W1146" s="40"/>
      <c r="X1146" s="40" t="s">
        <v>0</v>
      </c>
      <c r="Y1146" s="22">
        <v>90.49</v>
      </c>
      <c r="Z1146" s="40">
        <f t="shared" si="28"/>
        <v>0</v>
      </c>
      <c r="AA1146" s="41" t="str">
        <f t="shared" si="27"/>
        <v>Complete - With Adjustment</v>
      </c>
      <c r="AB1146" s="43"/>
      <c r="AC1146" s="17"/>
      <c r="AD1146" s="17"/>
      <c r="AE1146" s="17"/>
      <c r="AF1146" s="17"/>
      <c r="AG1146" s="17"/>
      <c r="AH1146" s="17"/>
      <c r="AI1146" s="17"/>
      <c r="AJ1146" s="17"/>
    </row>
    <row r="1147" spans="1:36" s="9" customFormat="1" x14ac:dyDescent="0.2">
      <c r="A1147" s="9">
        <v>1137</v>
      </c>
      <c r="B1147" s="31" t="s">
        <v>37</v>
      </c>
      <c r="C1147" s="31" t="s">
        <v>38</v>
      </c>
      <c r="D1147" s="31" t="s">
        <v>39</v>
      </c>
      <c r="E1147" s="31" t="s">
        <v>1022</v>
      </c>
      <c r="F1147" s="31" t="s">
        <v>1023</v>
      </c>
      <c r="G1147" s="31" t="s">
        <v>42</v>
      </c>
      <c r="H1147" s="32">
        <v>42131</v>
      </c>
      <c r="I1147" s="51">
        <v>42136</v>
      </c>
      <c r="J1147" s="52">
        <v>881.07</v>
      </c>
      <c r="K1147" s="52">
        <v>56.8</v>
      </c>
      <c r="L1147" s="53"/>
      <c r="M1147" s="52" t="s">
        <v>1024</v>
      </c>
      <c r="N1147" s="53" t="s">
        <v>44</v>
      </c>
      <c r="O1147" s="53" t="s">
        <v>45</v>
      </c>
      <c r="P1147" s="53" t="s">
        <v>46</v>
      </c>
      <c r="Q1147" s="53" t="s">
        <v>47</v>
      </c>
      <c r="R1147" s="53" t="s">
        <v>48</v>
      </c>
      <c r="S1147" s="53"/>
      <c r="T1147" s="53" t="s">
        <v>1025</v>
      </c>
      <c r="U1147" s="53"/>
      <c r="V1147" s="31"/>
      <c r="W1147" s="40"/>
      <c r="X1147" s="15"/>
      <c r="Y1147" s="22">
        <v>0</v>
      </c>
      <c r="Z1147" s="40">
        <f t="shared" si="28"/>
        <v>56.8</v>
      </c>
      <c r="AA1147" s="41" t="str">
        <f t="shared" si="27"/>
        <v>Complete - No Adjustment</v>
      </c>
      <c r="AB1147" s="43"/>
      <c r="AC1147" s="17"/>
      <c r="AD1147" s="17"/>
      <c r="AE1147" s="17"/>
      <c r="AF1147" s="17"/>
      <c r="AG1147" s="17"/>
      <c r="AH1147" s="17"/>
      <c r="AI1147" s="17"/>
      <c r="AJ1147" s="17"/>
    </row>
    <row r="1148" spans="1:36" s="9" customFormat="1" x14ac:dyDescent="0.2">
      <c r="A1148" s="9">
        <v>1138</v>
      </c>
      <c r="B1148" s="31" t="s">
        <v>37</v>
      </c>
      <c r="C1148" s="31" t="s">
        <v>557</v>
      </c>
      <c r="D1148" s="31" t="s">
        <v>558</v>
      </c>
      <c r="E1148" s="31" t="s">
        <v>1026</v>
      </c>
      <c r="F1148" s="31" t="s">
        <v>1027</v>
      </c>
      <c r="G1148" s="31" t="s">
        <v>42</v>
      </c>
      <c r="H1148" s="32">
        <v>42128</v>
      </c>
      <c r="I1148" s="51">
        <v>42132</v>
      </c>
      <c r="J1148" s="52">
        <v>142.41999999999999</v>
      </c>
      <c r="K1148" s="52">
        <v>45.56</v>
      </c>
      <c r="L1148" s="53"/>
      <c r="M1148" s="52" t="s">
        <v>1028</v>
      </c>
      <c r="N1148" s="53" t="s">
        <v>44</v>
      </c>
      <c r="O1148" s="53" t="s">
        <v>241</v>
      </c>
      <c r="P1148" s="53" t="s">
        <v>68</v>
      </c>
      <c r="Q1148" s="53" t="s">
        <v>47</v>
      </c>
      <c r="R1148" s="53" t="s">
        <v>48</v>
      </c>
      <c r="S1148" s="53"/>
      <c r="T1148" s="53" t="s">
        <v>1029</v>
      </c>
      <c r="U1148" s="53"/>
      <c r="V1148" s="31"/>
      <c r="W1148" s="40"/>
      <c r="X1148" s="15"/>
      <c r="Y1148" s="22">
        <v>0</v>
      </c>
      <c r="Z1148" s="40">
        <f t="shared" si="28"/>
        <v>45.56</v>
      </c>
      <c r="AA1148" s="41" t="str">
        <f t="shared" si="27"/>
        <v>Complete - No Adjustment</v>
      </c>
      <c r="AB1148" s="43"/>
      <c r="AC1148" s="17"/>
      <c r="AD1148" s="17"/>
      <c r="AE1148" s="17"/>
      <c r="AF1148" s="17"/>
      <c r="AG1148" s="17"/>
      <c r="AH1148" s="17"/>
      <c r="AI1148" s="17"/>
      <c r="AJ1148" s="17"/>
    </row>
    <row r="1149" spans="1:36" s="9" customFormat="1" x14ac:dyDescent="0.2">
      <c r="A1149" s="9">
        <v>1139</v>
      </c>
      <c r="B1149" s="31" t="s">
        <v>37</v>
      </c>
      <c r="C1149" s="31" t="s">
        <v>557</v>
      </c>
      <c r="D1149" s="31" t="s">
        <v>558</v>
      </c>
      <c r="E1149" s="31" t="s">
        <v>1026</v>
      </c>
      <c r="F1149" s="31" t="s">
        <v>1027</v>
      </c>
      <c r="G1149" s="31" t="s">
        <v>42</v>
      </c>
      <c r="H1149" s="32">
        <v>42128</v>
      </c>
      <c r="I1149" s="51">
        <v>42132</v>
      </c>
      <c r="J1149" s="52">
        <v>142.41999999999999</v>
      </c>
      <c r="K1149" s="52">
        <v>96.86</v>
      </c>
      <c r="L1149" s="53"/>
      <c r="M1149" s="52" t="s">
        <v>1028</v>
      </c>
      <c r="N1149" s="53" t="s">
        <v>44</v>
      </c>
      <c r="O1149" s="53" t="s">
        <v>241</v>
      </c>
      <c r="P1149" s="53" t="s">
        <v>68</v>
      </c>
      <c r="Q1149" s="53" t="s">
        <v>47</v>
      </c>
      <c r="R1149" s="53" t="s">
        <v>48</v>
      </c>
      <c r="S1149" s="53"/>
      <c r="T1149" s="53" t="s">
        <v>1029</v>
      </c>
      <c r="U1149" s="53"/>
      <c r="V1149" s="31"/>
      <c r="W1149" s="40"/>
      <c r="X1149" s="40" t="s">
        <v>655</v>
      </c>
      <c r="Y1149" s="22">
        <v>96.86</v>
      </c>
      <c r="Z1149" s="40">
        <f t="shared" si="28"/>
        <v>0</v>
      </c>
      <c r="AA1149" s="41" t="str">
        <f t="shared" si="27"/>
        <v>Complete - With Adjustment</v>
      </c>
      <c r="AB1149" s="43"/>
      <c r="AC1149" s="17"/>
      <c r="AD1149" s="17"/>
      <c r="AE1149" s="17"/>
      <c r="AF1149" s="17"/>
      <c r="AG1149" s="17"/>
      <c r="AH1149" s="17"/>
      <c r="AI1149" s="17"/>
      <c r="AJ1149" s="17"/>
    </row>
    <row r="1150" spans="1:36" s="9" customFormat="1" x14ac:dyDescent="0.2">
      <c r="A1150" s="9">
        <v>1140</v>
      </c>
      <c r="B1150" s="31" t="s">
        <v>37</v>
      </c>
      <c r="C1150" s="31" t="s">
        <v>570</v>
      </c>
      <c r="D1150" s="31" t="s">
        <v>571</v>
      </c>
      <c r="E1150" s="31" t="s">
        <v>1030</v>
      </c>
      <c r="F1150" s="31" t="s">
        <v>1031</v>
      </c>
      <c r="G1150" s="31" t="s">
        <v>42</v>
      </c>
      <c r="H1150" s="32">
        <v>42144</v>
      </c>
      <c r="I1150" s="51">
        <v>42146</v>
      </c>
      <c r="J1150" s="52">
        <v>20.9</v>
      </c>
      <c r="K1150" s="52">
        <v>6</v>
      </c>
      <c r="L1150" s="53"/>
      <c r="M1150" s="52" t="s">
        <v>1032</v>
      </c>
      <c r="N1150" s="53" t="s">
        <v>44</v>
      </c>
      <c r="O1150" s="53" t="s">
        <v>45</v>
      </c>
      <c r="P1150" s="53" t="s">
        <v>224</v>
      </c>
      <c r="Q1150" s="53" t="s">
        <v>53</v>
      </c>
      <c r="R1150" s="53" t="s">
        <v>48</v>
      </c>
      <c r="S1150" s="53"/>
      <c r="T1150" s="53" t="s">
        <v>1033</v>
      </c>
      <c r="U1150" s="53"/>
      <c r="V1150" s="31"/>
      <c r="W1150" s="40"/>
      <c r="X1150" s="15"/>
      <c r="Y1150" s="22">
        <v>0</v>
      </c>
      <c r="Z1150" s="40">
        <f t="shared" si="28"/>
        <v>6</v>
      </c>
      <c r="AA1150" s="41" t="str">
        <f t="shared" si="27"/>
        <v>Complete - No Adjustment</v>
      </c>
      <c r="AB1150" s="43"/>
      <c r="AC1150" s="17"/>
      <c r="AD1150" s="17"/>
      <c r="AE1150" s="17"/>
      <c r="AF1150" s="17"/>
      <c r="AG1150" s="17"/>
      <c r="AH1150" s="17"/>
      <c r="AI1150" s="17"/>
      <c r="AJ1150" s="17"/>
    </row>
    <row r="1151" spans="1:36" s="9" customFormat="1" x14ac:dyDescent="0.2">
      <c r="A1151" s="9">
        <v>1141</v>
      </c>
      <c r="B1151" s="31" t="s">
        <v>37</v>
      </c>
      <c r="C1151" s="31" t="s">
        <v>570</v>
      </c>
      <c r="D1151" s="31" t="s">
        <v>571</v>
      </c>
      <c r="E1151" s="31" t="s">
        <v>1030</v>
      </c>
      <c r="F1151" s="31" t="s">
        <v>1031</v>
      </c>
      <c r="G1151" s="31" t="s">
        <v>42</v>
      </c>
      <c r="H1151" s="32">
        <v>42144</v>
      </c>
      <c r="I1151" s="51">
        <v>42146</v>
      </c>
      <c r="J1151" s="52">
        <v>20.9</v>
      </c>
      <c r="K1151" s="52">
        <v>1.9</v>
      </c>
      <c r="L1151" s="53"/>
      <c r="M1151" s="52" t="s">
        <v>1032</v>
      </c>
      <c r="N1151" s="53" t="s">
        <v>44</v>
      </c>
      <c r="O1151" s="53" t="s">
        <v>45</v>
      </c>
      <c r="P1151" s="53" t="s">
        <v>224</v>
      </c>
      <c r="Q1151" s="53" t="s">
        <v>53</v>
      </c>
      <c r="R1151" s="53" t="s">
        <v>48</v>
      </c>
      <c r="S1151" s="53"/>
      <c r="T1151" s="53" t="s">
        <v>1033</v>
      </c>
      <c r="U1151" s="53"/>
      <c r="V1151" s="31"/>
      <c r="W1151" s="40"/>
      <c r="X1151" s="40"/>
      <c r="Y1151" s="22">
        <v>0</v>
      </c>
      <c r="Z1151" s="40">
        <f t="shared" si="28"/>
        <v>1.9</v>
      </c>
      <c r="AA1151" s="41" t="str">
        <f t="shared" si="27"/>
        <v>Complete - No Adjustment</v>
      </c>
      <c r="AB1151" s="43"/>
      <c r="AC1151" s="17"/>
      <c r="AD1151" s="17"/>
      <c r="AE1151" s="17"/>
      <c r="AF1151" s="17"/>
      <c r="AG1151" s="17"/>
      <c r="AH1151" s="17"/>
      <c r="AI1151" s="17"/>
      <c r="AJ1151" s="17"/>
    </row>
    <row r="1152" spans="1:36" s="9" customFormat="1" hidden="1" x14ac:dyDescent="0.2">
      <c r="A1152" s="9">
        <v>1142</v>
      </c>
      <c r="B1152" s="31" t="s">
        <v>37</v>
      </c>
      <c r="C1152" s="31" t="s">
        <v>570</v>
      </c>
      <c r="D1152" s="31" t="s">
        <v>571</v>
      </c>
      <c r="E1152" s="31" t="s">
        <v>1030</v>
      </c>
      <c r="F1152" s="31" t="s">
        <v>1031</v>
      </c>
      <c r="G1152" s="31" t="s">
        <v>42</v>
      </c>
      <c r="H1152" s="32">
        <v>42144</v>
      </c>
      <c r="I1152" s="51">
        <v>42146</v>
      </c>
      <c r="J1152" s="52">
        <v>20.9</v>
      </c>
      <c r="K1152" s="52">
        <v>6.5</v>
      </c>
      <c r="L1152" s="53"/>
      <c r="M1152" s="52" t="s">
        <v>1032</v>
      </c>
      <c r="N1152" s="53" t="s">
        <v>44</v>
      </c>
      <c r="O1152" s="53" t="s">
        <v>45</v>
      </c>
      <c r="P1152" s="53" t="s">
        <v>70</v>
      </c>
      <c r="Q1152" s="53" t="s">
        <v>47</v>
      </c>
      <c r="R1152" s="53" t="s">
        <v>48</v>
      </c>
      <c r="S1152" s="53"/>
      <c r="T1152" s="53" t="s">
        <v>1033</v>
      </c>
      <c r="U1152" s="53"/>
      <c r="V1152" s="31"/>
      <c r="W1152" s="40"/>
      <c r="X1152" s="40" t="s">
        <v>0</v>
      </c>
      <c r="Y1152" s="22">
        <v>6.5</v>
      </c>
      <c r="Z1152" s="40">
        <f t="shared" si="28"/>
        <v>0</v>
      </c>
      <c r="AA1152" s="41" t="str">
        <f t="shared" si="27"/>
        <v>Complete - With Adjustment</v>
      </c>
      <c r="AB1152" s="43"/>
      <c r="AC1152" s="17"/>
      <c r="AD1152" s="17"/>
      <c r="AE1152" s="17"/>
      <c r="AF1152" s="17"/>
      <c r="AG1152" s="17"/>
      <c r="AH1152" s="17"/>
      <c r="AI1152" s="17"/>
      <c r="AJ1152" s="17"/>
    </row>
    <row r="1153" spans="1:36" s="9" customFormat="1" hidden="1" x14ac:dyDescent="0.2">
      <c r="A1153" s="9">
        <v>1143</v>
      </c>
      <c r="B1153" s="31" t="s">
        <v>37</v>
      </c>
      <c r="C1153" s="31" t="s">
        <v>570</v>
      </c>
      <c r="D1153" s="31" t="s">
        <v>571</v>
      </c>
      <c r="E1153" s="31" t="s">
        <v>1030</v>
      </c>
      <c r="F1153" s="31" t="s">
        <v>1031</v>
      </c>
      <c r="G1153" s="31" t="s">
        <v>42</v>
      </c>
      <c r="H1153" s="32">
        <v>42144</v>
      </c>
      <c r="I1153" s="51">
        <v>42146</v>
      </c>
      <c r="J1153" s="52">
        <v>20.9</v>
      </c>
      <c r="K1153" s="52">
        <v>6.5</v>
      </c>
      <c r="L1153" s="53"/>
      <c r="M1153" s="52" t="s">
        <v>1032</v>
      </c>
      <c r="N1153" s="53" t="s">
        <v>44</v>
      </c>
      <c r="O1153" s="53" t="s">
        <v>45</v>
      </c>
      <c r="P1153" s="53" t="s">
        <v>70</v>
      </c>
      <c r="Q1153" s="53" t="s">
        <v>47</v>
      </c>
      <c r="R1153" s="53" t="s">
        <v>48</v>
      </c>
      <c r="S1153" s="53"/>
      <c r="T1153" s="53" t="s">
        <v>1033</v>
      </c>
      <c r="U1153" s="53"/>
      <c r="V1153" s="31"/>
      <c r="W1153" s="40"/>
      <c r="X1153" s="40" t="s">
        <v>0</v>
      </c>
      <c r="Y1153" s="22">
        <v>6.5</v>
      </c>
      <c r="Z1153" s="40">
        <f t="shared" si="28"/>
        <v>0</v>
      </c>
      <c r="AA1153" s="41" t="str">
        <f t="shared" si="27"/>
        <v>Complete - With Adjustment</v>
      </c>
      <c r="AB1153" s="43"/>
      <c r="AC1153" s="17"/>
      <c r="AD1153" s="17"/>
      <c r="AE1153" s="17"/>
      <c r="AF1153" s="17"/>
      <c r="AG1153" s="17"/>
      <c r="AH1153" s="17"/>
      <c r="AI1153" s="17"/>
      <c r="AJ1153" s="17"/>
    </row>
    <row r="1154" spans="1:36" s="9" customFormat="1" x14ac:dyDescent="0.2">
      <c r="A1154" s="9">
        <v>1144</v>
      </c>
      <c r="B1154" s="31" t="s">
        <v>37</v>
      </c>
      <c r="C1154" s="31" t="s">
        <v>62</v>
      </c>
      <c r="D1154" s="31" t="s">
        <v>63</v>
      </c>
      <c r="E1154" s="31" t="s">
        <v>1034</v>
      </c>
      <c r="F1154" s="31" t="s">
        <v>1035</v>
      </c>
      <c r="G1154" s="31" t="s">
        <v>42</v>
      </c>
      <c r="H1154" s="32">
        <v>42139</v>
      </c>
      <c r="I1154" s="51">
        <v>42143</v>
      </c>
      <c r="J1154" s="52">
        <v>984.87</v>
      </c>
      <c r="K1154" s="52">
        <v>135.69999999999999</v>
      </c>
      <c r="L1154" s="53"/>
      <c r="M1154" s="52" t="s">
        <v>1036</v>
      </c>
      <c r="N1154" s="53" t="s">
        <v>44</v>
      </c>
      <c r="O1154" s="53" t="s">
        <v>67</v>
      </c>
      <c r="P1154" s="53" t="s">
        <v>68</v>
      </c>
      <c r="Q1154" s="53" t="s">
        <v>53</v>
      </c>
      <c r="R1154" s="53" t="s">
        <v>48</v>
      </c>
      <c r="S1154" s="53"/>
      <c r="T1154" s="53" t="s">
        <v>1037</v>
      </c>
      <c r="U1154" s="53"/>
      <c r="V1154" s="31"/>
      <c r="W1154" s="40"/>
      <c r="X1154" s="40"/>
      <c r="Y1154" s="22">
        <v>0</v>
      </c>
      <c r="Z1154" s="40">
        <f t="shared" si="28"/>
        <v>135.69999999999999</v>
      </c>
      <c r="AA1154" s="41" t="str">
        <f t="shared" si="27"/>
        <v>Complete - No Adjustment</v>
      </c>
      <c r="AB1154" s="43"/>
      <c r="AC1154" s="17"/>
      <c r="AD1154" s="17"/>
      <c r="AE1154" s="17"/>
      <c r="AF1154" s="17"/>
      <c r="AG1154" s="17"/>
      <c r="AH1154" s="17"/>
      <c r="AI1154" s="17"/>
      <c r="AJ1154" s="17"/>
    </row>
    <row r="1155" spans="1:36" s="9" customFormat="1" x14ac:dyDescent="0.2">
      <c r="A1155" s="9">
        <v>1145</v>
      </c>
      <c r="B1155" s="31" t="s">
        <v>37</v>
      </c>
      <c r="C1155" s="31" t="s">
        <v>62</v>
      </c>
      <c r="D1155" s="31" t="s">
        <v>63</v>
      </c>
      <c r="E1155" s="31" t="s">
        <v>1034</v>
      </c>
      <c r="F1155" s="31" t="s">
        <v>1035</v>
      </c>
      <c r="G1155" s="31" t="s">
        <v>42</v>
      </c>
      <c r="H1155" s="32">
        <v>42139</v>
      </c>
      <c r="I1155" s="51">
        <v>42143</v>
      </c>
      <c r="J1155" s="52">
        <v>984.87</v>
      </c>
      <c r="K1155" s="52">
        <v>18.16</v>
      </c>
      <c r="L1155" s="53"/>
      <c r="M1155" s="52" t="s">
        <v>1036</v>
      </c>
      <c r="N1155" s="53" t="s">
        <v>44</v>
      </c>
      <c r="O1155" s="53" t="s">
        <v>67</v>
      </c>
      <c r="P1155" s="53" t="s">
        <v>68</v>
      </c>
      <c r="Q1155" s="53" t="s">
        <v>47</v>
      </c>
      <c r="R1155" s="53" t="s">
        <v>48</v>
      </c>
      <c r="S1155" s="53"/>
      <c r="T1155" s="53" t="s">
        <v>1037</v>
      </c>
      <c r="U1155" s="53"/>
      <c r="V1155" s="31"/>
      <c r="W1155" s="40"/>
      <c r="X1155" s="33"/>
      <c r="Y1155" s="22">
        <v>0</v>
      </c>
      <c r="Z1155" s="40">
        <f t="shared" si="28"/>
        <v>18.16</v>
      </c>
      <c r="AA1155" s="41" t="str">
        <f t="shared" si="27"/>
        <v>Complete - No Adjustment</v>
      </c>
      <c r="AB1155" s="43"/>
      <c r="AC1155" s="17"/>
      <c r="AD1155" s="17"/>
      <c r="AE1155" s="17"/>
      <c r="AF1155" s="17"/>
      <c r="AG1155" s="17"/>
      <c r="AH1155" s="17"/>
      <c r="AI1155" s="17"/>
      <c r="AJ1155" s="17"/>
    </row>
    <row r="1156" spans="1:36" s="9" customFormat="1" x14ac:dyDescent="0.2">
      <c r="A1156" s="9">
        <v>1146</v>
      </c>
      <c r="B1156" s="31" t="s">
        <v>37</v>
      </c>
      <c r="C1156" s="31" t="s">
        <v>62</v>
      </c>
      <c r="D1156" s="31" t="s">
        <v>63</v>
      </c>
      <c r="E1156" s="31" t="s">
        <v>1034</v>
      </c>
      <c r="F1156" s="31" t="s">
        <v>1035</v>
      </c>
      <c r="G1156" s="31" t="s">
        <v>42</v>
      </c>
      <c r="H1156" s="32">
        <v>42139</v>
      </c>
      <c r="I1156" s="51">
        <v>42143</v>
      </c>
      <c r="J1156" s="52">
        <v>984.87</v>
      </c>
      <c r="K1156" s="52">
        <v>1.83</v>
      </c>
      <c r="L1156" s="53"/>
      <c r="M1156" s="52" t="s">
        <v>1036</v>
      </c>
      <c r="N1156" s="53" t="s">
        <v>44</v>
      </c>
      <c r="O1156" s="53" t="s">
        <v>67</v>
      </c>
      <c r="P1156" s="53" t="s">
        <v>68</v>
      </c>
      <c r="Q1156" s="53" t="s">
        <v>47</v>
      </c>
      <c r="R1156" s="53" t="s">
        <v>48</v>
      </c>
      <c r="S1156" s="53"/>
      <c r="T1156" s="53" t="s">
        <v>1037</v>
      </c>
      <c r="U1156" s="53"/>
      <c r="V1156" s="31"/>
      <c r="W1156" s="40"/>
      <c r="X1156" s="33"/>
      <c r="Y1156" s="22">
        <v>0</v>
      </c>
      <c r="Z1156" s="40">
        <f t="shared" si="28"/>
        <v>1.83</v>
      </c>
      <c r="AA1156" s="41" t="str">
        <f t="shared" si="27"/>
        <v>Complete - No Adjustment</v>
      </c>
      <c r="AB1156" s="43"/>
      <c r="AC1156" s="17"/>
      <c r="AD1156" s="17"/>
      <c r="AE1156" s="17"/>
      <c r="AF1156" s="17"/>
      <c r="AG1156" s="17"/>
      <c r="AH1156" s="17"/>
      <c r="AI1156" s="17"/>
      <c r="AJ1156" s="17"/>
    </row>
    <row r="1157" spans="1:36" s="9" customFormat="1" x14ac:dyDescent="0.2">
      <c r="A1157" s="9">
        <v>1147</v>
      </c>
      <c r="B1157" s="31" t="s">
        <v>37</v>
      </c>
      <c r="C1157" s="31" t="s">
        <v>62</v>
      </c>
      <c r="D1157" s="31" t="s">
        <v>63</v>
      </c>
      <c r="E1157" s="31" t="s">
        <v>1034</v>
      </c>
      <c r="F1157" s="31" t="s">
        <v>1035</v>
      </c>
      <c r="G1157" s="31" t="s">
        <v>42</v>
      </c>
      <c r="H1157" s="32">
        <v>42139</v>
      </c>
      <c r="I1157" s="51">
        <v>42143</v>
      </c>
      <c r="J1157" s="52">
        <v>984.87</v>
      </c>
      <c r="K1157" s="52">
        <v>4.87</v>
      </c>
      <c r="L1157" s="53"/>
      <c r="M1157" s="52" t="s">
        <v>1036</v>
      </c>
      <c r="N1157" s="53" t="s">
        <v>44</v>
      </c>
      <c r="O1157" s="53" t="s">
        <v>67</v>
      </c>
      <c r="P1157" s="53" t="s">
        <v>68</v>
      </c>
      <c r="Q1157" s="53" t="s">
        <v>47</v>
      </c>
      <c r="R1157" s="53" t="s">
        <v>48</v>
      </c>
      <c r="S1157" s="53"/>
      <c r="T1157" s="53" t="s">
        <v>1037</v>
      </c>
      <c r="U1157" s="53"/>
      <c r="V1157" s="31"/>
      <c r="W1157" s="1"/>
      <c r="X1157" s="1" t="s">
        <v>556</v>
      </c>
      <c r="Y1157" s="22">
        <v>4.87</v>
      </c>
      <c r="Z1157" s="40">
        <f t="shared" si="28"/>
        <v>0</v>
      </c>
      <c r="AA1157" s="41" t="str">
        <f t="shared" si="27"/>
        <v>Complete - With Adjustment</v>
      </c>
      <c r="AB1157" s="43"/>
      <c r="AC1157" s="17"/>
      <c r="AD1157" s="17"/>
      <c r="AE1157" s="17"/>
      <c r="AF1157" s="17"/>
      <c r="AG1157" s="17"/>
      <c r="AH1157" s="17"/>
      <c r="AI1157" s="17"/>
      <c r="AJ1157" s="17"/>
    </row>
    <row r="1158" spans="1:36" s="9" customFormat="1" x14ac:dyDescent="0.2">
      <c r="A1158" s="9">
        <v>1148</v>
      </c>
      <c r="B1158" s="31" t="s">
        <v>37</v>
      </c>
      <c r="C1158" s="31" t="s">
        <v>62</v>
      </c>
      <c r="D1158" s="31" t="s">
        <v>63</v>
      </c>
      <c r="E1158" s="31" t="s">
        <v>1034</v>
      </c>
      <c r="F1158" s="31" t="s">
        <v>1035</v>
      </c>
      <c r="G1158" s="31" t="s">
        <v>42</v>
      </c>
      <c r="H1158" s="32">
        <v>42139</v>
      </c>
      <c r="I1158" s="51">
        <v>42143</v>
      </c>
      <c r="J1158" s="52">
        <v>984.87</v>
      </c>
      <c r="K1158" s="52">
        <v>339.99</v>
      </c>
      <c r="L1158" s="53"/>
      <c r="M1158" s="52" t="s">
        <v>1036</v>
      </c>
      <c r="N1158" s="53" t="s">
        <v>44</v>
      </c>
      <c r="O1158" s="53" t="s">
        <v>67</v>
      </c>
      <c r="P1158" s="53" t="s">
        <v>68</v>
      </c>
      <c r="Q1158" s="53" t="s">
        <v>53</v>
      </c>
      <c r="R1158" s="53" t="s">
        <v>48</v>
      </c>
      <c r="S1158" s="53"/>
      <c r="T1158" s="53" t="s">
        <v>1037</v>
      </c>
      <c r="U1158" s="53"/>
      <c r="V1158" s="31"/>
      <c r="W1158" s="40"/>
      <c r="X1158" s="40"/>
      <c r="Y1158" s="22">
        <v>0</v>
      </c>
      <c r="Z1158" s="40">
        <f t="shared" si="28"/>
        <v>339.99</v>
      </c>
      <c r="AA1158" s="41" t="str">
        <f t="shared" ref="AA1158:AA1221" si="29">IF(Y1158&lt;&gt;0,"Complete - With Adjustment","Complete - No Adjustment")</f>
        <v>Complete - No Adjustment</v>
      </c>
      <c r="AB1158" s="43"/>
      <c r="AC1158" s="17"/>
      <c r="AD1158" s="17"/>
      <c r="AE1158" s="17"/>
      <c r="AF1158" s="17"/>
      <c r="AG1158" s="17"/>
      <c r="AH1158" s="17"/>
      <c r="AI1158" s="17"/>
      <c r="AJ1158" s="17"/>
    </row>
    <row r="1159" spans="1:36" s="9" customFormat="1" x14ac:dyDescent="0.2">
      <c r="A1159" s="9">
        <v>1149</v>
      </c>
      <c r="B1159" s="31" t="s">
        <v>37</v>
      </c>
      <c r="C1159" s="31" t="s">
        <v>62</v>
      </c>
      <c r="D1159" s="31" t="s">
        <v>63</v>
      </c>
      <c r="E1159" s="31" t="s">
        <v>1034</v>
      </c>
      <c r="F1159" s="31" t="s">
        <v>1035</v>
      </c>
      <c r="G1159" s="31" t="s">
        <v>42</v>
      </c>
      <c r="H1159" s="32">
        <v>42139</v>
      </c>
      <c r="I1159" s="51">
        <v>42143</v>
      </c>
      <c r="J1159" s="52">
        <v>984.87</v>
      </c>
      <c r="K1159" s="52">
        <v>17.87</v>
      </c>
      <c r="L1159" s="53"/>
      <c r="M1159" s="52" t="s">
        <v>1036</v>
      </c>
      <c r="N1159" s="53" t="s">
        <v>44</v>
      </c>
      <c r="O1159" s="53" t="s">
        <v>67</v>
      </c>
      <c r="P1159" s="53" t="s">
        <v>68</v>
      </c>
      <c r="Q1159" s="53" t="s">
        <v>47</v>
      </c>
      <c r="R1159" s="53" t="s">
        <v>48</v>
      </c>
      <c r="S1159" s="53"/>
      <c r="T1159" s="53" t="s">
        <v>1037</v>
      </c>
      <c r="U1159" s="53"/>
      <c r="V1159" s="31"/>
      <c r="W1159" s="40"/>
      <c r="X1159" s="40"/>
      <c r="Y1159" s="22">
        <v>0</v>
      </c>
      <c r="Z1159" s="40">
        <f t="shared" si="28"/>
        <v>17.87</v>
      </c>
      <c r="AA1159" s="41" t="str">
        <f t="shared" si="29"/>
        <v>Complete - No Adjustment</v>
      </c>
      <c r="AB1159" s="43"/>
      <c r="AC1159" s="17"/>
      <c r="AD1159" s="17"/>
      <c r="AE1159" s="17"/>
      <c r="AF1159" s="17"/>
      <c r="AG1159" s="17"/>
      <c r="AH1159" s="17"/>
      <c r="AI1159" s="17"/>
      <c r="AJ1159" s="17"/>
    </row>
    <row r="1160" spans="1:36" s="9" customFormat="1" hidden="1" x14ac:dyDescent="0.2">
      <c r="A1160" s="9">
        <v>1150</v>
      </c>
      <c r="B1160" s="31" t="s">
        <v>37</v>
      </c>
      <c r="C1160" s="31" t="s">
        <v>62</v>
      </c>
      <c r="D1160" s="31" t="s">
        <v>63</v>
      </c>
      <c r="E1160" s="31" t="s">
        <v>1034</v>
      </c>
      <c r="F1160" s="31" t="s">
        <v>1035</v>
      </c>
      <c r="G1160" s="31" t="s">
        <v>42</v>
      </c>
      <c r="H1160" s="32">
        <v>42139</v>
      </c>
      <c r="I1160" s="51">
        <v>42143</v>
      </c>
      <c r="J1160" s="52">
        <v>984.87</v>
      </c>
      <c r="K1160" s="52">
        <v>35.76</v>
      </c>
      <c r="L1160" s="53"/>
      <c r="M1160" s="52" t="s">
        <v>1036</v>
      </c>
      <c r="N1160" s="53" t="s">
        <v>44</v>
      </c>
      <c r="O1160" s="53" t="s">
        <v>67</v>
      </c>
      <c r="P1160" s="53" t="s">
        <v>70</v>
      </c>
      <c r="Q1160" s="53" t="s">
        <v>47</v>
      </c>
      <c r="R1160" s="53" t="s">
        <v>48</v>
      </c>
      <c r="S1160" s="53"/>
      <c r="T1160" s="53" t="s">
        <v>1037</v>
      </c>
      <c r="U1160" s="53"/>
      <c r="V1160" s="31"/>
      <c r="W1160" s="40"/>
      <c r="X1160" s="15" t="s">
        <v>0</v>
      </c>
      <c r="Y1160" s="22">
        <v>35.76</v>
      </c>
      <c r="Z1160" s="40">
        <f t="shared" si="28"/>
        <v>0</v>
      </c>
      <c r="AA1160" s="41" t="str">
        <f t="shared" si="29"/>
        <v>Complete - With Adjustment</v>
      </c>
      <c r="AB1160" s="43"/>
      <c r="AC1160" s="17"/>
      <c r="AD1160" s="17"/>
      <c r="AE1160" s="17"/>
      <c r="AF1160" s="17"/>
      <c r="AG1160" s="17"/>
      <c r="AH1160" s="17"/>
      <c r="AI1160" s="17"/>
      <c r="AJ1160" s="17"/>
    </row>
    <row r="1161" spans="1:36" s="9" customFormat="1" x14ac:dyDescent="0.2">
      <c r="A1161" s="9">
        <v>1151</v>
      </c>
      <c r="B1161" s="31" t="s">
        <v>37</v>
      </c>
      <c r="C1161" s="31" t="s">
        <v>62</v>
      </c>
      <c r="D1161" s="31" t="s">
        <v>63</v>
      </c>
      <c r="E1161" s="31" t="s">
        <v>1034</v>
      </c>
      <c r="F1161" s="31" t="s">
        <v>1035</v>
      </c>
      <c r="G1161" s="31" t="s">
        <v>42</v>
      </c>
      <c r="H1161" s="32">
        <v>42139</v>
      </c>
      <c r="I1161" s="51">
        <v>42143</v>
      </c>
      <c r="J1161" s="52">
        <v>984.87</v>
      </c>
      <c r="K1161" s="52">
        <v>352.56</v>
      </c>
      <c r="L1161" s="53"/>
      <c r="M1161" s="52" t="s">
        <v>1036</v>
      </c>
      <c r="N1161" s="53" t="s">
        <v>44</v>
      </c>
      <c r="O1161" s="53" t="s">
        <v>67</v>
      </c>
      <c r="P1161" s="53" t="s">
        <v>68</v>
      </c>
      <c r="Q1161" s="53" t="s">
        <v>73</v>
      </c>
      <c r="R1161" s="53" t="s">
        <v>48</v>
      </c>
      <c r="S1161" s="53"/>
      <c r="T1161" s="53" t="s">
        <v>1037</v>
      </c>
      <c r="U1161" s="53"/>
      <c r="V1161" s="31"/>
      <c r="W1161" s="40"/>
      <c r="Y1161" s="22">
        <v>0</v>
      </c>
      <c r="Z1161" s="40">
        <f t="shared" si="28"/>
        <v>352.56</v>
      </c>
      <c r="AA1161" s="41" t="str">
        <f t="shared" si="29"/>
        <v>Complete - No Adjustment</v>
      </c>
      <c r="AB1161" s="43"/>
      <c r="AC1161" s="17"/>
      <c r="AD1161" s="17"/>
      <c r="AE1161" s="17"/>
      <c r="AF1161" s="17"/>
      <c r="AG1161" s="17"/>
      <c r="AH1161" s="17"/>
      <c r="AI1161" s="17"/>
      <c r="AJ1161" s="17"/>
    </row>
    <row r="1162" spans="1:36" s="9" customFormat="1" x14ac:dyDescent="0.2">
      <c r="A1162" s="9">
        <v>1152</v>
      </c>
      <c r="B1162" s="31" t="s">
        <v>37</v>
      </c>
      <c r="C1162" s="31" t="s">
        <v>62</v>
      </c>
      <c r="D1162" s="31" t="s">
        <v>63</v>
      </c>
      <c r="E1162" s="31" t="s">
        <v>1034</v>
      </c>
      <c r="F1162" s="31" t="s">
        <v>1035</v>
      </c>
      <c r="G1162" s="31" t="s">
        <v>42</v>
      </c>
      <c r="H1162" s="32">
        <v>42139</v>
      </c>
      <c r="I1162" s="51">
        <v>42143</v>
      </c>
      <c r="J1162" s="52">
        <v>984.87</v>
      </c>
      <c r="K1162" s="52">
        <v>9.18</v>
      </c>
      <c r="L1162" s="53"/>
      <c r="M1162" s="52" t="s">
        <v>1036</v>
      </c>
      <c r="N1162" s="53" t="s">
        <v>44</v>
      </c>
      <c r="O1162" s="53" t="s">
        <v>67</v>
      </c>
      <c r="P1162" s="53" t="s">
        <v>68</v>
      </c>
      <c r="Q1162" s="53" t="s">
        <v>47</v>
      </c>
      <c r="R1162" s="53" t="s">
        <v>48</v>
      </c>
      <c r="S1162" s="53"/>
      <c r="T1162" s="53" t="s">
        <v>1037</v>
      </c>
      <c r="U1162" s="53"/>
      <c r="V1162" s="31"/>
      <c r="W1162" s="40"/>
      <c r="X1162" s="40"/>
      <c r="Y1162" s="22">
        <v>0</v>
      </c>
      <c r="Z1162" s="40">
        <f t="shared" si="28"/>
        <v>9.18</v>
      </c>
      <c r="AA1162" s="41" t="str">
        <f t="shared" si="29"/>
        <v>Complete - No Adjustment</v>
      </c>
      <c r="AB1162" s="43"/>
      <c r="AC1162" s="17"/>
      <c r="AD1162" s="17"/>
      <c r="AE1162" s="17"/>
      <c r="AF1162" s="17"/>
      <c r="AG1162" s="17"/>
      <c r="AH1162" s="17"/>
      <c r="AI1162" s="17"/>
      <c r="AJ1162" s="17"/>
    </row>
    <row r="1163" spans="1:36" s="9" customFormat="1" hidden="1" x14ac:dyDescent="0.2">
      <c r="A1163" s="9">
        <v>1153</v>
      </c>
      <c r="B1163" s="31" t="s">
        <v>37</v>
      </c>
      <c r="C1163" s="31" t="s">
        <v>62</v>
      </c>
      <c r="D1163" s="31" t="s">
        <v>63</v>
      </c>
      <c r="E1163" s="31" t="s">
        <v>1034</v>
      </c>
      <c r="F1163" s="31" t="s">
        <v>1035</v>
      </c>
      <c r="G1163" s="31" t="s">
        <v>42</v>
      </c>
      <c r="H1163" s="32">
        <v>42139</v>
      </c>
      <c r="I1163" s="51">
        <v>42143</v>
      </c>
      <c r="J1163" s="52">
        <v>984.87</v>
      </c>
      <c r="K1163" s="52">
        <v>3.25</v>
      </c>
      <c r="L1163" s="53"/>
      <c r="M1163" s="52" t="s">
        <v>1036</v>
      </c>
      <c r="N1163" s="53" t="s">
        <v>44</v>
      </c>
      <c r="O1163" s="53" t="s">
        <v>67</v>
      </c>
      <c r="P1163" s="53" t="s">
        <v>70</v>
      </c>
      <c r="Q1163" s="53" t="s">
        <v>47</v>
      </c>
      <c r="R1163" s="53" t="s">
        <v>48</v>
      </c>
      <c r="S1163" s="53"/>
      <c r="T1163" s="53" t="s">
        <v>1037</v>
      </c>
      <c r="U1163" s="53"/>
      <c r="V1163" s="31"/>
      <c r="W1163" s="40"/>
      <c r="X1163" s="15" t="s">
        <v>0</v>
      </c>
      <c r="Y1163" s="22">
        <v>3.25</v>
      </c>
      <c r="Z1163" s="40">
        <f t="shared" ref="Z1163:Z1226" si="30">K1163-Y1163</f>
        <v>0</v>
      </c>
      <c r="AA1163" s="41" t="str">
        <f t="shared" si="29"/>
        <v>Complete - With Adjustment</v>
      </c>
      <c r="AB1163" s="43"/>
      <c r="AC1163" s="17"/>
      <c r="AD1163" s="17"/>
      <c r="AE1163" s="17"/>
      <c r="AF1163" s="17"/>
      <c r="AG1163" s="17"/>
      <c r="AH1163" s="17"/>
      <c r="AI1163" s="17"/>
      <c r="AJ1163" s="17"/>
    </row>
    <row r="1164" spans="1:36" s="9" customFormat="1" x14ac:dyDescent="0.2">
      <c r="A1164" s="9">
        <v>1154</v>
      </c>
      <c r="B1164" s="31" t="s">
        <v>37</v>
      </c>
      <c r="C1164" s="31" t="s">
        <v>62</v>
      </c>
      <c r="D1164" s="31" t="s">
        <v>63</v>
      </c>
      <c r="E1164" s="31" t="s">
        <v>1034</v>
      </c>
      <c r="F1164" s="31" t="s">
        <v>1035</v>
      </c>
      <c r="G1164" s="31" t="s">
        <v>42</v>
      </c>
      <c r="H1164" s="32">
        <v>42139</v>
      </c>
      <c r="I1164" s="51">
        <v>42143</v>
      </c>
      <c r="J1164" s="52">
        <v>984.87</v>
      </c>
      <c r="K1164" s="52">
        <v>65.7</v>
      </c>
      <c r="L1164" s="53"/>
      <c r="M1164" s="52" t="s">
        <v>1036</v>
      </c>
      <c r="N1164" s="53" t="s">
        <v>44</v>
      </c>
      <c r="O1164" s="53" t="s">
        <v>67</v>
      </c>
      <c r="P1164" s="53" t="s">
        <v>68</v>
      </c>
      <c r="Q1164" s="53" t="s">
        <v>47</v>
      </c>
      <c r="R1164" s="53" t="s">
        <v>48</v>
      </c>
      <c r="S1164" s="53"/>
      <c r="T1164" s="53" t="s">
        <v>1037</v>
      </c>
      <c r="U1164" s="53"/>
      <c r="V1164" s="31"/>
      <c r="W1164" s="40"/>
      <c r="X1164" s="15"/>
      <c r="Y1164" s="22">
        <v>0</v>
      </c>
      <c r="Z1164" s="40">
        <f t="shared" si="30"/>
        <v>65.7</v>
      </c>
      <c r="AA1164" s="41" t="str">
        <f t="shared" si="29"/>
        <v>Complete - No Adjustment</v>
      </c>
      <c r="AB1164" s="43"/>
      <c r="AC1164" s="17"/>
      <c r="AD1164" s="17"/>
      <c r="AE1164" s="17"/>
      <c r="AF1164" s="17"/>
      <c r="AG1164" s="17"/>
      <c r="AH1164" s="17"/>
      <c r="AI1164" s="17"/>
      <c r="AJ1164" s="17"/>
    </row>
    <row r="1165" spans="1:36" s="9" customFormat="1" x14ac:dyDescent="0.2">
      <c r="A1165" s="9">
        <v>1155</v>
      </c>
      <c r="B1165" s="31" t="s">
        <v>37</v>
      </c>
      <c r="C1165" s="31" t="s">
        <v>1038</v>
      </c>
      <c r="D1165" s="31" t="s">
        <v>1039</v>
      </c>
      <c r="E1165" s="31" t="s">
        <v>1040</v>
      </c>
      <c r="F1165" s="31" t="s">
        <v>1027</v>
      </c>
      <c r="G1165" s="31" t="s">
        <v>42</v>
      </c>
      <c r="H1165" s="32">
        <v>42129</v>
      </c>
      <c r="I1165" s="51">
        <v>42132</v>
      </c>
      <c r="J1165" s="52">
        <v>90.19</v>
      </c>
      <c r="K1165" s="52">
        <v>3.76</v>
      </c>
      <c r="L1165" s="53"/>
      <c r="M1165" s="52" t="s">
        <v>1041</v>
      </c>
      <c r="N1165" s="53" t="s">
        <v>44</v>
      </c>
      <c r="O1165" s="53" t="s">
        <v>45</v>
      </c>
      <c r="P1165" s="53" t="s">
        <v>46</v>
      </c>
      <c r="Q1165" s="53" t="s">
        <v>47</v>
      </c>
      <c r="R1165" s="53" t="s">
        <v>48</v>
      </c>
      <c r="S1165" s="53"/>
      <c r="T1165" s="53" t="s">
        <v>1042</v>
      </c>
      <c r="U1165" s="53"/>
      <c r="V1165" s="31"/>
      <c r="W1165" s="40"/>
      <c r="X1165" s="15"/>
      <c r="Y1165" s="22">
        <v>0</v>
      </c>
      <c r="Z1165" s="40">
        <f t="shared" si="30"/>
        <v>3.76</v>
      </c>
      <c r="AA1165" s="41" t="str">
        <f t="shared" si="29"/>
        <v>Complete - No Adjustment</v>
      </c>
      <c r="AB1165" s="43"/>
      <c r="AC1165" s="17"/>
      <c r="AD1165" s="17"/>
      <c r="AE1165" s="17"/>
      <c r="AF1165" s="17"/>
      <c r="AG1165" s="17"/>
      <c r="AH1165" s="17"/>
      <c r="AI1165" s="17"/>
      <c r="AJ1165" s="17"/>
    </row>
    <row r="1166" spans="1:36" s="9" customFormat="1" x14ac:dyDescent="0.2">
      <c r="A1166" s="9">
        <v>1156</v>
      </c>
      <c r="B1166" s="31" t="s">
        <v>37</v>
      </c>
      <c r="C1166" s="31" t="s">
        <v>1038</v>
      </c>
      <c r="D1166" s="31" t="s">
        <v>1039</v>
      </c>
      <c r="E1166" s="31" t="s">
        <v>1040</v>
      </c>
      <c r="F1166" s="31" t="s">
        <v>1027</v>
      </c>
      <c r="G1166" s="31" t="s">
        <v>42</v>
      </c>
      <c r="H1166" s="32">
        <v>42129</v>
      </c>
      <c r="I1166" s="51">
        <v>42132</v>
      </c>
      <c r="J1166" s="52">
        <v>90.19</v>
      </c>
      <c r="K1166" s="52">
        <v>4.5999999999999996</v>
      </c>
      <c r="L1166" s="53"/>
      <c r="M1166" s="52" t="s">
        <v>1041</v>
      </c>
      <c r="N1166" s="53" t="s">
        <v>44</v>
      </c>
      <c r="O1166" s="53" t="s">
        <v>45</v>
      </c>
      <c r="P1166" s="53" t="s">
        <v>46</v>
      </c>
      <c r="Q1166" s="53" t="s">
        <v>268</v>
      </c>
      <c r="R1166" s="53" t="s">
        <v>48</v>
      </c>
      <c r="S1166" s="53"/>
      <c r="T1166" s="53" t="s">
        <v>1042</v>
      </c>
      <c r="U1166" s="53"/>
      <c r="V1166" s="31"/>
      <c r="W1166" s="40"/>
      <c r="X1166" s="9" t="s">
        <v>695</v>
      </c>
      <c r="Y1166" s="22">
        <v>4.5999999999999996</v>
      </c>
      <c r="Z1166" s="40">
        <f t="shared" si="30"/>
        <v>0</v>
      </c>
      <c r="AA1166" s="41" t="str">
        <f t="shared" si="29"/>
        <v>Complete - With Adjustment</v>
      </c>
      <c r="AB1166" s="43"/>
      <c r="AC1166" s="17"/>
      <c r="AD1166" s="17"/>
      <c r="AE1166" s="17"/>
      <c r="AF1166" s="17"/>
      <c r="AG1166" s="17"/>
      <c r="AH1166" s="17"/>
      <c r="AI1166" s="17"/>
      <c r="AJ1166" s="17"/>
    </row>
    <row r="1167" spans="1:36" s="9" customFormat="1" x14ac:dyDescent="0.2">
      <c r="A1167" s="9">
        <v>1157</v>
      </c>
      <c r="B1167" s="31" t="s">
        <v>37</v>
      </c>
      <c r="C1167" s="31" t="s">
        <v>1038</v>
      </c>
      <c r="D1167" s="31" t="s">
        <v>1039</v>
      </c>
      <c r="E1167" s="31" t="s">
        <v>1040</v>
      </c>
      <c r="F1167" s="31" t="s">
        <v>1027</v>
      </c>
      <c r="G1167" s="31" t="s">
        <v>42</v>
      </c>
      <c r="H1167" s="32">
        <v>42129</v>
      </c>
      <c r="I1167" s="51">
        <v>42132</v>
      </c>
      <c r="J1167" s="52">
        <v>90.19</v>
      </c>
      <c r="K1167" s="52">
        <v>6.95</v>
      </c>
      <c r="L1167" s="53"/>
      <c r="M1167" s="52" t="s">
        <v>1041</v>
      </c>
      <c r="N1167" s="53" t="s">
        <v>44</v>
      </c>
      <c r="O1167" s="53" t="s">
        <v>45</v>
      </c>
      <c r="P1167" s="53" t="s">
        <v>46</v>
      </c>
      <c r="Q1167" s="53" t="s">
        <v>150</v>
      </c>
      <c r="R1167" s="53" t="s">
        <v>48</v>
      </c>
      <c r="S1167" s="53"/>
      <c r="T1167" s="53" t="s">
        <v>1042</v>
      </c>
      <c r="U1167" s="53"/>
      <c r="V1167" s="31"/>
      <c r="W1167" s="40"/>
      <c r="X1167" s="15" t="s">
        <v>611</v>
      </c>
      <c r="Y1167" s="22">
        <v>6.95</v>
      </c>
      <c r="Z1167" s="40">
        <f t="shared" si="30"/>
        <v>0</v>
      </c>
      <c r="AA1167" s="41" t="str">
        <f t="shared" si="29"/>
        <v>Complete - With Adjustment</v>
      </c>
      <c r="AB1167" s="43"/>
      <c r="AC1167" s="17"/>
      <c r="AD1167" s="17"/>
      <c r="AE1167" s="17"/>
      <c r="AF1167" s="17"/>
      <c r="AG1167" s="17"/>
      <c r="AH1167" s="17"/>
      <c r="AI1167" s="17"/>
      <c r="AJ1167" s="17"/>
    </row>
    <row r="1168" spans="1:36" s="9" customFormat="1" x14ac:dyDescent="0.2">
      <c r="A1168" s="9">
        <v>1158</v>
      </c>
      <c r="B1168" s="31" t="s">
        <v>37</v>
      </c>
      <c r="C1168" s="31" t="s">
        <v>1038</v>
      </c>
      <c r="D1168" s="31" t="s">
        <v>1039</v>
      </c>
      <c r="E1168" s="31" t="s">
        <v>1040</v>
      </c>
      <c r="F1168" s="31" t="s">
        <v>1027</v>
      </c>
      <c r="G1168" s="31" t="s">
        <v>42</v>
      </c>
      <c r="H1168" s="32">
        <v>42129</v>
      </c>
      <c r="I1168" s="51">
        <v>42132</v>
      </c>
      <c r="J1168" s="52">
        <v>90.19</v>
      </c>
      <c r="K1168" s="52">
        <v>69.28</v>
      </c>
      <c r="L1168" s="53"/>
      <c r="M1168" s="52" t="s">
        <v>1041</v>
      </c>
      <c r="N1168" s="53" t="s">
        <v>44</v>
      </c>
      <c r="O1168" s="53" t="s">
        <v>45</v>
      </c>
      <c r="P1168" s="53" t="s">
        <v>46</v>
      </c>
      <c r="Q1168" s="53" t="s">
        <v>47</v>
      </c>
      <c r="R1168" s="53" t="s">
        <v>48</v>
      </c>
      <c r="S1168" s="53"/>
      <c r="T1168" s="53" t="s">
        <v>1042</v>
      </c>
      <c r="U1168" s="53"/>
      <c r="V1168" s="31"/>
      <c r="W1168" s="40"/>
      <c r="X1168" s="9" t="s">
        <v>611</v>
      </c>
      <c r="Y1168" s="22">
        <v>69.28</v>
      </c>
      <c r="Z1168" s="40">
        <f t="shared" si="30"/>
        <v>0</v>
      </c>
      <c r="AA1168" s="41" t="str">
        <f t="shared" si="29"/>
        <v>Complete - With Adjustment</v>
      </c>
      <c r="AB1168" s="43"/>
      <c r="AC1168" s="17"/>
      <c r="AD1168" s="17"/>
      <c r="AE1168" s="17"/>
      <c r="AF1168" s="17"/>
      <c r="AG1168" s="17"/>
      <c r="AH1168" s="17"/>
      <c r="AI1168" s="17"/>
      <c r="AJ1168" s="17"/>
    </row>
    <row r="1169" spans="1:36" s="9" customFormat="1" hidden="1" x14ac:dyDescent="0.2">
      <c r="A1169" s="9">
        <v>1159</v>
      </c>
      <c r="B1169" s="31" t="s">
        <v>37</v>
      </c>
      <c r="C1169" s="31" t="s">
        <v>78</v>
      </c>
      <c r="D1169" s="31" t="s">
        <v>79</v>
      </c>
      <c r="E1169" s="31" t="s">
        <v>1043</v>
      </c>
      <c r="F1169" s="31" t="s">
        <v>1044</v>
      </c>
      <c r="G1169" s="31" t="s">
        <v>42</v>
      </c>
      <c r="H1169" s="32">
        <v>42125</v>
      </c>
      <c r="I1169" s="51">
        <v>42130</v>
      </c>
      <c r="J1169" s="52">
        <v>1089.8900000000001</v>
      </c>
      <c r="K1169" s="52">
        <v>62.47</v>
      </c>
      <c r="L1169" s="53"/>
      <c r="M1169" s="52" t="s">
        <v>1045</v>
      </c>
      <c r="N1169" s="53" t="s">
        <v>44</v>
      </c>
      <c r="O1169" s="53" t="s">
        <v>45</v>
      </c>
      <c r="P1169" s="53" t="s">
        <v>70</v>
      </c>
      <c r="Q1169" s="53" t="s">
        <v>47</v>
      </c>
      <c r="R1169" s="53" t="s">
        <v>48</v>
      </c>
      <c r="S1169" s="53"/>
      <c r="T1169" s="53" t="s">
        <v>1046</v>
      </c>
      <c r="U1169" s="53"/>
      <c r="V1169" s="31"/>
      <c r="W1169" s="40"/>
      <c r="X1169" s="15" t="s">
        <v>0</v>
      </c>
      <c r="Y1169" s="22">
        <v>62.47</v>
      </c>
      <c r="Z1169" s="40">
        <f t="shared" si="30"/>
        <v>0</v>
      </c>
      <c r="AA1169" s="41" t="str">
        <f t="shared" si="29"/>
        <v>Complete - With Adjustment</v>
      </c>
      <c r="AB1169" s="43"/>
      <c r="AC1169" s="17"/>
      <c r="AD1169" s="17"/>
      <c r="AE1169" s="17"/>
      <c r="AF1169" s="17"/>
      <c r="AG1169" s="17"/>
      <c r="AH1169" s="17"/>
      <c r="AI1169" s="17"/>
      <c r="AJ1169" s="17"/>
    </row>
    <row r="1170" spans="1:36" s="9" customFormat="1" x14ac:dyDescent="0.2">
      <c r="A1170" s="9">
        <v>1160</v>
      </c>
      <c r="B1170" s="31" t="s">
        <v>37</v>
      </c>
      <c r="C1170" s="31" t="s">
        <v>78</v>
      </c>
      <c r="D1170" s="31" t="s">
        <v>79</v>
      </c>
      <c r="E1170" s="31" t="s">
        <v>1043</v>
      </c>
      <c r="F1170" s="31" t="s">
        <v>1044</v>
      </c>
      <c r="G1170" s="31" t="s">
        <v>42</v>
      </c>
      <c r="H1170" s="32">
        <v>42125</v>
      </c>
      <c r="I1170" s="51">
        <v>42130</v>
      </c>
      <c r="J1170" s="52">
        <v>1089.8900000000001</v>
      </c>
      <c r="K1170" s="52">
        <v>698.43</v>
      </c>
      <c r="L1170" s="53"/>
      <c r="M1170" s="52" t="s">
        <v>1045</v>
      </c>
      <c r="N1170" s="53" t="s">
        <v>44</v>
      </c>
      <c r="O1170" s="53" t="s">
        <v>45</v>
      </c>
      <c r="P1170" s="53" t="s">
        <v>46</v>
      </c>
      <c r="Q1170" s="53" t="s">
        <v>73</v>
      </c>
      <c r="R1170" s="53" t="s">
        <v>48</v>
      </c>
      <c r="S1170" s="53"/>
      <c r="T1170" s="53" t="s">
        <v>1046</v>
      </c>
      <c r="U1170" s="53"/>
      <c r="V1170" s="31"/>
      <c r="W1170" s="40"/>
      <c r="X1170" s="40" t="s">
        <v>602</v>
      </c>
      <c r="Y1170" s="22">
        <v>156</v>
      </c>
      <c r="Z1170" s="40">
        <f t="shared" si="30"/>
        <v>542.42999999999995</v>
      </c>
      <c r="AA1170" s="41" t="str">
        <f t="shared" si="29"/>
        <v>Complete - With Adjustment</v>
      </c>
      <c r="AB1170" s="43"/>
      <c r="AC1170" s="17"/>
      <c r="AD1170" s="17"/>
      <c r="AE1170" s="17"/>
      <c r="AF1170" s="17"/>
      <c r="AG1170" s="17"/>
      <c r="AH1170" s="17"/>
      <c r="AI1170" s="17"/>
      <c r="AJ1170" s="17"/>
    </row>
    <row r="1171" spans="1:36" s="9" customFormat="1" x14ac:dyDescent="0.2">
      <c r="A1171" s="9">
        <v>1161</v>
      </c>
      <c r="B1171" s="31" t="s">
        <v>37</v>
      </c>
      <c r="C1171" s="31" t="s">
        <v>78</v>
      </c>
      <c r="D1171" s="31" t="s">
        <v>79</v>
      </c>
      <c r="E1171" s="31" t="s">
        <v>1043</v>
      </c>
      <c r="F1171" s="31" t="s">
        <v>1044</v>
      </c>
      <c r="G1171" s="31" t="s">
        <v>42</v>
      </c>
      <c r="H1171" s="32">
        <v>42125</v>
      </c>
      <c r="I1171" s="51">
        <v>42130</v>
      </c>
      <c r="J1171" s="52">
        <v>1089.8900000000001</v>
      </c>
      <c r="K1171" s="52">
        <v>32</v>
      </c>
      <c r="L1171" s="53"/>
      <c r="M1171" s="52" t="s">
        <v>1045</v>
      </c>
      <c r="N1171" s="53" t="s">
        <v>44</v>
      </c>
      <c r="O1171" s="53" t="s">
        <v>45</v>
      </c>
      <c r="P1171" s="53" t="s">
        <v>46</v>
      </c>
      <c r="Q1171" s="53" t="s">
        <v>53</v>
      </c>
      <c r="R1171" s="53" t="s">
        <v>48</v>
      </c>
      <c r="S1171" s="53"/>
      <c r="T1171" s="53" t="s">
        <v>1046</v>
      </c>
      <c r="U1171" s="53"/>
      <c r="V1171" s="31"/>
      <c r="W1171" s="40"/>
      <c r="X1171" s="15"/>
      <c r="Y1171" s="22">
        <v>0</v>
      </c>
      <c r="Z1171" s="40">
        <f t="shared" si="30"/>
        <v>32</v>
      </c>
      <c r="AA1171" s="41" t="str">
        <f t="shared" si="29"/>
        <v>Complete - No Adjustment</v>
      </c>
      <c r="AB1171" s="43"/>
      <c r="AC1171" s="17"/>
      <c r="AD1171" s="17"/>
      <c r="AE1171" s="17"/>
      <c r="AF1171" s="17"/>
      <c r="AG1171" s="17"/>
      <c r="AH1171" s="17"/>
      <c r="AI1171" s="17"/>
      <c r="AJ1171" s="17"/>
    </row>
    <row r="1172" spans="1:36" s="9" customFormat="1" hidden="1" x14ac:dyDescent="0.2">
      <c r="A1172" s="9">
        <v>1162</v>
      </c>
      <c r="B1172" s="31" t="s">
        <v>37</v>
      </c>
      <c r="C1172" s="31" t="s">
        <v>78</v>
      </c>
      <c r="D1172" s="31" t="s">
        <v>79</v>
      </c>
      <c r="E1172" s="31" t="s">
        <v>1043</v>
      </c>
      <c r="F1172" s="31" t="s">
        <v>1044</v>
      </c>
      <c r="G1172" s="31" t="s">
        <v>42</v>
      </c>
      <c r="H1172" s="32">
        <v>42125</v>
      </c>
      <c r="I1172" s="51">
        <v>42130</v>
      </c>
      <c r="J1172" s="52">
        <v>1089.8900000000001</v>
      </c>
      <c r="K1172" s="52">
        <v>35.82</v>
      </c>
      <c r="L1172" s="53"/>
      <c r="M1172" s="52" t="s">
        <v>1045</v>
      </c>
      <c r="N1172" s="53" t="s">
        <v>44</v>
      </c>
      <c r="O1172" s="53" t="s">
        <v>45</v>
      </c>
      <c r="P1172" s="53" t="s">
        <v>70</v>
      </c>
      <c r="Q1172" s="53" t="s">
        <v>47</v>
      </c>
      <c r="R1172" s="53" t="s">
        <v>48</v>
      </c>
      <c r="S1172" s="53"/>
      <c r="T1172" s="53" t="s">
        <v>1046</v>
      </c>
      <c r="U1172" s="53"/>
      <c r="V1172" s="31"/>
      <c r="W1172" s="40"/>
      <c r="X1172" s="40" t="s">
        <v>0</v>
      </c>
      <c r="Y1172" s="22">
        <v>35.82</v>
      </c>
      <c r="Z1172" s="40">
        <f t="shared" si="30"/>
        <v>0</v>
      </c>
      <c r="AA1172" s="41" t="str">
        <f t="shared" si="29"/>
        <v>Complete - With Adjustment</v>
      </c>
      <c r="AB1172" s="43"/>
      <c r="AC1172" s="17"/>
      <c r="AD1172" s="17"/>
      <c r="AE1172" s="17"/>
      <c r="AF1172" s="17"/>
      <c r="AG1172" s="17"/>
      <c r="AH1172" s="17"/>
      <c r="AI1172" s="17"/>
      <c r="AJ1172" s="17"/>
    </row>
    <row r="1173" spans="1:36" s="9" customFormat="1" x14ac:dyDescent="0.2">
      <c r="A1173" s="9">
        <v>1163</v>
      </c>
      <c r="B1173" s="31" t="s">
        <v>37</v>
      </c>
      <c r="C1173" s="31" t="s">
        <v>78</v>
      </c>
      <c r="D1173" s="31" t="s">
        <v>79</v>
      </c>
      <c r="E1173" s="31" t="s">
        <v>1043</v>
      </c>
      <c r="F1173" s="31" t="s">
        <v>1044</v>
      </c>
      <c r="G1173" s="31" t="s">
        <v>42</v>
      </c>
      <c r="H1173" s="32">
        <v>42125</v>
      </c>
      <c r="I1173" s="51">
        <v>42130</v>
      </c>
      <c r="J1173" s="52">
        <v>1089.8900000000001</v>
      </c>
      <c r="K1173" s="52">
        <v>25</v>
      </c>
      <c r="L1173" s="53"/>
      <c r="M1173" s="52" t="s">
        <v>1045</v>
      </c>
      <c r="N1173" s="53" t="s">
        <v>44</v>
      </c>
      <c r="O1173" s="53" t="s">
        <v>45</v>
      </c>
      <c r="P1173" s="53" t="s">
        <v>46</v>
      </c>
      <c r="Q1173" s="53" t="s">
        <v>53</v>
      </c>
      <c r="R1173" s="53" t="s">
        <v>48</v>
      </c>
      <c r="S1173" s="53"/>
      <c r="T1173" s="53" t="s">
        <v>1046</v>
      </c>
      <c r="U1173" s="53"/>
      <c r="V1173" s="31"/>
      <c r="W1173" s="40"/>
      <c r="X1173" s="15"/>
      <c r="Y1173" s="22">
        <v>0</v>
      </c>
      <c r="Z1173" s="40">
        <f t="shared" si="30"/>
        <v>25</v>
      </c>
      <c r="AA1173" s="41" t="str">
        <f t="shared" si="29"/>
        <v>Complete - No Adjustment</v>
      </c>
      <c r="AB1173" s="43"/>
      <c r="AC1173" s="17"/>
      <c r="AD1173" s="17"/>
      <c r="AE1173" s="17"/>
      <c r="AF1173" s="17"/>
      <c r="AG1173" s="17"/>
      <c r="AH1173" s="17"/>
      <c r="AI1173" s="17"/>
      <c r="AJ1173" s="17"/>
    </row>
    <row r="1174" spans="1:36" s="9" customFormat="1" x14ac:dyDescent="0.2">
      <c r="A1174" s="9">
        <v>1164</v>
      </c>
      <c r="B1174" s="31" t="s">
        <v>37</v>
      </c>
      <c r="C1174" s="31" t="s">
        <v>78</v>
      </c>
      <c r="D1174" s="31" t="s">
        <v>79</v>
      </c>
      <c r="E1174" s="31" t="s">
        <v>1043</v>
      </c>
      <c r="F1174" s="31" t="s">
        <v>1044</v>
      </c>
      <c r="G1174" s="31" t="s">
        <v>42</v>
      </c>
      <c r="H1174" s="32">
        <v>42125</v>
      </c>
      <c r="I1174" s="51">
        <v>42130</v>
      </c>
      <c r="J1174" s="52">
        <v>1089.8900000000001</v>
      </c>
      <c r="K1174" s="52">
        <v>25</v>
      </c>
      <c r="L1174" s="53"/>
      <c r="M1174" s="52" t="s">
        <v>1045</v>
      </c>
      <c r="N1174" s="53" t="s">
        <v>44</v>
      </c>
      <c r="O1174" s="53" t="s">
        <v>45</v>
      </c>
      <c r="P1174" s="53" t="s">
        <v>46</v>
      </c>
      <c r="Q1174" s="53" t="s">
        <v>53</v>
      </c>
      <c r="R1174" s="53" t="s">
        <v>48</v>
      </c>
      <c r="S1174" s="53"/>
      <c r="T1174" s="53" t="s">
        <v>1046</v>
      </c>
      <c r="U1174" s="53"/>
      <c r="V1174" s="31"/>
      <c r="W1174" s="40"/>
      <c r="X1174" s="50"/>
      <c r="Y1174" s="22">
        <v>0</v>
      </c>
      <c r="Z1174" s="40">
        <f t="shared" si="30"/>
        <v>25</v>
      </c>
      <c r="AA1174" s="41" t="str">
        <f t="shared" si="29"/>
        <v>Complete - No Adjustment</v>
      </c>
      <c r="AB1174" s="43"/>
      <c r="AC1174" s="17"/>
      <c r="AD1174" s="17"/>
      <c r="AE1174" s="17"/>
      <c r="AF1174" s="17"/>
      <c r="AG1174" s="17"/>
      <c r="AH1174" s="17"/>
      <c r="AI1174" s="17"/>
      <c r="AJ1174" s="17"/>
    </row>
    <row r="1175" spans="1:36" s="9" customFormat="1" x14ac:dyDescent="0.2">
      <c r="A1175" s="9">
        <v>1165</v>
      </c>
      <c r="B1175" s="31" t="s">
        <v>37</v>
      </c>
      <c r="C1175" s="31" t="s">
        <v>78</v>
      </c>
      <c r="D1175" s="31" t="s">
        <v>79</v>
      </c>
      <c r="E1175" s="31" t="s">
        <v>1043</v>
      </c>
      <c r="F1175" s="31" t="s">
        <v>1044</v>
      </c>
      <c r="G1175" s="31" t="s">
        <v>42</v>
      </c>
      <c r="H1175" s="32">
        <v>42125</v>
      </c>
      <c r="I1175" s="51">
        <v>42130</v>
      </c>
      <c r="J1175" s="52">
        <v>1089.8900000000001</v>
      </c>
      <c r="K1175" s="52">
        <v>13.68</v>
      </c>
      <c r="L1175" s="53"/>
      <c r="M1175" s="52" t="s">
        <v>1045</v>
      </c>
      <c r="N1175" s="53" t="s">
        <v>44</v>
      </c>
      <c r="O1175" s="53" t="s">
        <v>45</v>
      </c>
      <c r="P1175" s="53" t="s">
        <v>46</v>
      </c>
      <c r="Q1175" s="53" t="s">
        <v>53</v>
      </c>
      <c r="R1175" s="53" t="s">
        <v>48</v>
      </c>
      <c r="S1175" s="53"/>
      <c r="T1175" s="53" t="s">
        <v>1046</v>
      </c>
      <c r="U1175" s="53"/>
      <c r="V1175" s="31"/>
      <c r="W1175" s="40"/>
      <c r="X1175" s="15"/>
      <c r="Y1175" s="22">
        <v>0</v>
      </c>
      <c r="Z1175" s="40">
        <f t="shared" si="30"/>
        <v>13.68</v>
      </c>
      <c r="AA1175" s="41" t="str">
        <f t="shared" si="29"/>
        <v>Complete - No Adjustment</v>
      </c>
      <c r="AB1175" s="43"/>
      <c r="AC1175" s="17"/>
      <c r="AD1175" s="17"/>
      <c r="AE1175" s="17"/>
      <c r="AF1175" s="17"/>
      <c r="AG1175" s="17"/>
      <c r="AH1175" s="17"/>
      <c r="AI1175" s="17"/>
      <c r="AJ1175" s="17"/>
    </row>
    <row r="1176" spans="1:36" s="9" customFormat="1" hidden="1" x14ac:dyDescent="0.2">
      <c r="A1176" s="9">
        <v>1166</v>
      </c>
      <c r="B1176" s="31" t="s">
        <v>37</v>
      </c>
      <c r="C1176" s="31" t="s">
        <v>78</v>
      </c>
      <c r="D1176" s="31" t="s">
        <v>79</v>
      </c>
      <c r="E1176" s="31" t="s">
        <v>1043</v>
      </c>
      <c r="F1176" s="31" t="s">
        <v>1044</v>
      </c>
      <c r="G1176" s="31" t="s">
        <v>42</v>
      </c>
      <c r="H1176" s="32">
        <v>42125</v>
      </c>
      <c r="I1176" s="51">
        <v>42130</v>
      </c>
      <c r="J1176" s="52">
        <v>1089.8900000000001</v>
      </c>
      <c r="K1176" s="52">
        <v>159.06</v>
      </c>
      <c r="L1176" s="53"/>
      <c r="M1176" s="52" t="s">
        <v>1045</v>
      </c>
      <c r="N1176" s="53" t="s">
        <v>44</v>
      </c>
      <c r="O1176" s="53" t="s">
        <v>45</v>
      </c>
      <c r="P1176" s="53" t="s">
        <v>70</v>
      </c>
      <c r="Q1176" s="53" t="s">
        <v>47</v>
      </c>
      <c r="R1176" s="53" t="s">
        <v>48</v>
      </c>
      <c r="S1176" s="53"/>
      <c r="T1176" s="53" t="s">
        <v>1046</v>
      </c>
      <c r="U1176" s="53"/>
      <c r="V1176" s="31"/>
      <c r="W1176" s="40"/>
      <c r="X1176" s="40" t="s">
        <v>0</v>
      </c>
      <c r="Y1176" s="22">
        <v>159.06</v>
      </c>
      <c r="Z1176" s="40">
        <f t="shared" si="30"/>
        <v>0</v>
      </c>
      <c r="AA1176" s="41" t="str">
        <f t="shared" si="29"/>
        <v>Complete - With Adjustment</v>
      </c>
      <c r="AB1176" s="43"/>
      <c r="AC1176" s="17"/>
      <c r="AD1176" s="17"/>
      <c r="AE1176" s="17"/>
      <c r="AF1176" s="17"/>
      <c r="AG1176" s="17"/>
      <c r="AH1176" s="17"/>
      <c r="AI1176" s="17"/>
      <c r="AJ1176" s="17"/>
    </row>
    <row r="1177" spans="1:36" s="9" customFormat="1" x14ac:dyDescent="0.2">
      <c r="A1177" s="9">
        <v>1167</v>
      </c>
      <c r="B1177" s="31" t="s">
        <v>37</v>
      </c>
      <c r="C1177" s="31" t="s">
        <v>78</v>
      </c>
      <c r="D1177" s="31" t="s">
        <v>79</v>
      </c>
      <c r="E1177" s="31" t="s">
        <v>1043</v>
      </c>
      <c r="F1177" s="31" t="s">
        <v>1044</v>
      </c>
      <c r="G1177" s="31" t="s">
        <v>42</v>
      </c>
      <c r="H1177" s="32">
        <v>42125</v>
      </c>
      <c r="I1177" s="51">
        <v>42130</v>
      </c>
      <c r="J1177" s="52">
        <v>1089.8900000000001</v>
      </c>
      <c r="K1177" s="52">
        <v>38.43</v>
      </c>
      <c r="L1177" s="53"/>
      <c r="M1177" s="52" t="s">
        <v>1045</v>
      </c>
      <c r="N1177" s="53" t="s">
        <v>44</v>
      </c>
      <c r="O1177" s="53" t="s">
        <v>45</v>
      </c>
      <c r="P1177" s="53" t="s">
        <v>46</v>
      </c>
      <c r="Q1177" s="53" t="s">
        <v>47</v>
      </c>
      <c r="R1177" s="53" t="s">
        <v>48</v>
      </c>
      <c r="S1177" s="53"/>
      <c r="T1177" s="53" t="s">
        <v>1046</v>
      </c>
      <c r="U1177" s="53"/>
      <c r="V1177" s="31"/>
      <c r="W1177" s="40"/>
      <c r="X1177" s="40"/>
      <c r="Y1177" s="22">
        <v>0</v>
      </c>
      <c r="Z1177" s="40">
        <f t="shared" si="30"/>
        <v>38.43</v>
      </c>
      <c r="AA1177" s="41" t="str">
        <f t="shared" si="29"/>
        <v>Complete - No Adjustment</v>
      </c>
      <c r="AB1177" s="43"/>
      <c r="AC1177" s="17"/>
      <c r="AD1177" s="17"/>
      <c r="AE1177" s="17"/>
      <c r="AF1177" s="17"/>
      <c r="AG1177" s="17"/>
      <c r="AH1177" s="17"/>
      <c r="AI1177" s="17"/>
      <c r="AJ1177" s="17"/>
    </row>
    <row r="1178" spans="1:36" s="9" customFormat="1" x14ac:dyDescent="0.2">
      <c r="A1178" s="9">
        <v>1168</v>
      </c>
      <c r="B1178" s="31" t="s">
        <v>37</v>
      </c>
      <c r="C1178" s="31" t="s">
        <v>78</v>
      </c>
      <c r="D1178" s="31" t="s">
        <v>79</v>
      </c>
      <c r="E1178" s="31" t="s">
        <v>1047</v>
      </c>
      <c r="F1178" s="31" t="s">
        <v>1048</v>
      </c>
      <c r="G1178" s="31" t="s">
        <v>42</v>
      </c>
      <c r="H1178" s="32">
        <v>42139</v>
      </c>
      <c r="I1178" s="51">
        <v>42144</v>
      </c>
      <c r="J1178" s="52">
        <v>1514.01</v>
      </c>
      <c r="K1178" s="52">
        <v>28.53</v>
      </c>
      <c r="L1178" s="53"/>
      <c r="M1178" s="52" t="s">
        <v>1049</v>
      </c>
      <c r="N1178" s="53" t="s">
        <v>44</v>
      </c>
      <c r="O1178" s="53" t="s">
        <v>45</v>
      </c>
      <c r="P1178" s="53" t="s">
        <v>46</v>
      </c>
      <c r="Q1178" s="53" t="s">
        <v>47</v>
      </c>
      <c r="R1178" s="53" t="s">
        <v>48</v>
      </c>
      <c r="S1178" s="53"/>
      <c r="T1178" s="53" t="s">
        <v>1050</v>
      </c>
      <c r="U1178" s="53"/>
      <c r="V1178" s="31"/>
      <c r="W1178" s="40"/>
      <c r="X1178" s="40" t="s">
        <v>1051</v>
      </c>
      <c r="Y1178" s="22">
        <v>28.53</v>
      </c>
      <c r="Z1178" s="40">
        <f t="shared" si="30"/>
        <v>0</v>
      </c>
      <c r="AA1178" s="41" t="str">
        <f t="shared" si="29"/>
        <v>Complete - With Adjustment</v>
      </c>
      <c r="AB1178" s="43"/>
      <c r="AC1178" s="17"/>
      <c r="AD1178" s="17"/>
      <c r="AE1178" s="17"/>
      <c r="AF1178" s="17"/>
      <c r="AG1178" s="17"/>
      <c r="AH1178" s="17"/>
      <c r="AI1178" s="17"/>
      <c r="AJ1178" s="17"/>
    </row>
    <row r="1179" spans="1:36" s="9" customFormat="1" x14ac:dyDescent="0.2">
      <c r="A1179" s="9">
        <v>1169</v>
      </c>
      <c r="B1179" s="31" t="s">
        <v>37</v>
      </c>
      <c r="C1179" s="31" t="s">
        <v>78</v>
      </c>
      <c r="D1179" s="31" t="s">
        <v>79</v>
      </c>
      <c r="E1179" s="31" t="s">
        <v>1047</v>
      </c>
      <c r="F1179" s="31" t="s">
        <v>1048</v>
      </c>
      <c r="G1179" s="31" t="s">
        <v>42</v>
      </c>
      <c r="H1179" s="32">
        <v>42139</v>
      </c>
      <c r="I1179" s="51">
        <v>42144</v>
      </c>
      <c r="J1179" s="52">
        <v>1514.01</v>
      </c>
      <c r="K1179" s="52">
        <v>12.7</v>
      </c>
      <c r="L1179" s="53"/>
      <c r="M1179" s="52" t="s">
        <v>1049</v>
      </c>
      <c r="N1179" s="53" t="s">
        <v>44</v>
      </c>
      <c r="O1179" s="53" t="s">
        <v>45</v>
      </c>
      <c r="P1179" s="53" t="s">
        <v>46</v>
      </c>
      <c r="Q1179" s="53" t="s">
        <v>53</v>
      </c>
      <c r="R1179" s="53" t="s">
        <v>48</v>
      </c>
      <c r="S1179" s="53"/>
      <c r="T1179" s="53" t="s">
        <v>1050</v>
      </c>
      <c r="U1179" s="53"/>
      <c r="V1179" s="31"/>
      <c r="W1179" s="40"/>
      <c r="X1179" s="40"/>
      <c r="Y1179" s="22">
        <v>0</v>
      </c>
      <c r="Z1179" s="40">
        <f t="shared" si="30"/>
        <v>12.7</v>
      </c>
      <c r="AA1179" s="41" t="str">
        <f t="shared" si="29"/>
        <v>Complete - No Adjustment</v>
      </c>
      <c r="AB1179" s="43"/>
      <c r="AC1179" s="17"/>
      <c r="AD1179" s="17"/>
      <c r="AE1179" s="17"/>
      <c r="AF1179" s="17"/>
      <c r="AG1179" s="17"/>
      <c r="AH1179" s="17"/>
      <c r="AI1179" s="17"/>
      <c r="AJ1179" s="17"/>
    </row>
    <row r="1180" spans="1:36" s="9" customFormat="1" hidden="1" x14ac:dyDescent="0.2">
      <c r="A1180" s="9">
        <v>1170</v>
      </c>
      <c r="B1180" s="31" t="s">
        <v>37</v>
      </c>
      <c r="C1180" s="31" t="s">
        <v>78</v>
      </c>
      <c r="D1180" s="31" t="s">
        <v>79</v>
      </c>
      <c r="E1180" s="31" t="s">
        <v>1047</v>
      </c>
      <c r="F1180" s="31" t="s">
        <v>1048</v>
      </c>
      <c r="G1180" s="31" t="s">
        <v>42</v>
      </c>
      <c r="H1180" s="32">
        <v>42139</v>
      </c>
      <c r="I1180" s="51">
        <v>42144</v>
      </c>
      <c r="J1180" s="52">
        <v>1514.01</v>
      </c>
      <c r="K1180" s="52">
        <v>38.43</v>
      </c>
      <c r="L1180" s="53"/>
      <c r="M1180" s="52" t="s">
        <v>1049</v>
      </c>
      <c r="N1180" s="53" t="s">
        <v>44</v>
      </c>
      <c r="O1180" s="53" t="s">
        <v>45</v>
      </c>
      <c r="P1180" s="53" t="s">
        <v>70</v>
      </c>
      <c r="Q1180" s="53" t="s">
        <v>47</v>
      </c>
      <c r="R1180" s="53" t="s">
        <v>48</v>
      </c>
      <c r="S1180" s="53"/>
      <c r="T1180" s="53" t="s">
        <v>1050</v>
      </c>
      <c r="U1180" s="53"/>
      <c r="V1180" s="31"/>
      <c r="W1180" s="40"/>
      <c r="X1180" s="40" t="s">
        <v>0</v>
      </c>
      <c r="Y1180" s="22">
        <v>38.43</v>
      </c>
      <c r="Z1180" s="40">
        <f t="shared" si="30"/>
        <v>0</v>
      </c>
      <c r="AA1180" s="41" t="str">
        <f t="shared" si="29"/>
        <v>Complete - With Adjustment</v>
      </c>
      <c r="AB1180" s="43"/>
      <c r="AC1180" s="17"/>
      <c r="AD1180" s="17"/>
      <c r="AE1180" s="17"/>
      <c r="AF1180" s="17"/>
      <c r="AG1180" s="17"/>
      <c r="AH1180" s="17"/>
      <c r="AI1180" s="17"/>
      <c r="AJ1180" s="17"/>
    </row>
    <row r="1181" spans="1:36" s="9" customFormat="1" x14ac:dyDescent="0.2">
      <c r="A1181" s="9">
        <v>1171</v>
      </c>
      <c r="B1181" s="31" t="s">
        <v>37</v>
      </c>
      <c r="C1181" s="31" t="s">
        <v>78</v>
      </c>
      <c r="D1181" s="31" t="s">
        <v>79</v>
      </c>
      <c r="E1181" s="31" t="s">
        <v>1047</v>
      </c>
      <c r="F1181" s="31" t="s">
        <v>1048</v>
      </c>
      <c r="G1181" s="31" t="s">
        <v>42</v>
      </c>
      <c r="H1181" s="32">
        <v>42139</v>
      </c>
      <c r="I1181" s="51">
        <v>42144</v>
      </c>
      <c r="J1181" s="52">
        <v>1514.01</v>
      </c>
      <c r="K1181" s="52">
        <v>10.98</v>
      </c>
      <c r="L1181" s="53"/>
      <c r="M1181" s="52" t="s">
        <v>1049</v>
      </c>
      <c r="N1181" s="53" t="s">
        <v>44</v>
      </c>
      <c r="O1181" s="53" t="s">
        <v>45</v>
      </c>
      <c r="P1181" s="53" t="s">
        <v>46</v>
      </c>
      <c r="Q1181" s="53" t="s">
        <v>47</v>
      </c>
      <c r="R1181" s="53" t="s">
        <v>48</v>
      </c>
      <c r="S1181" s="53"/>
      <c r="T1181" s="53" t="s">
        <v>1050</v>
      </c>
      <c r="U1181" s="53"/>
      <c r="V1181" s="31"/>
      <c r="W1181" s="40"/>
      <c r="X1181" s="40" t="s">
        <v>1052</v>
      </c>
      <c r="Y1181" s="22">
        <v>8.01</v>
      </c>
      <c r="Z1181" s="40">
        <f t="shared" si="30"/>
        <v>2.9700000000000006</v>
      </c>
      <c r="AA1181" s="41" t="str">
        <f t="shared" si="29"/>
        <v>Complete - With Adjustment</v>
      </c>
      <c r="AB1181" s="43"/>
      <c r="AC1181" s="17"/>
      <c r="AD1181" s="17"/>
      <c r="AE1181" s="17"/>
      <c r="AF1181" s="17"/>
      <c r="AG1181" s="17"/>
      <c r="AH1181" s="17"/>
      <c r="AI1181" s="17"/>
      <c r="AJ1181" s="17"/>
    </row>
    <row r="1182" spans="1:36" s="9" customFormat="1" x14ac:dyDescent="0.2">
      <c r="A1182" s="9">
        <v>1172</v>
      </c>
      <c r="B1182" s="31" t="s">
        <v>37</v>
      </c>
      <c r="C1182" s="31" t="s">
        <v>78</v>
      </c>
      <c r="D1182" s="31" t="s">
        <v>79</v>
      </c>
      <c r="E1182" s="31" t="s">
        <v>1047</v>
      </c>
      <c r="F1182" s="31" t="s">
        <v>1048</v>
      </c>
      <c r="G1182" s="31" t="s">
        <v>42</v>
      </c>
      <c r="H1182" s="32">
        <v>42139</v>
      </c>
      <c r="I1182" s="51">
        <v>42144</v>
      </c>
      <c r="J1182" s="52">
        <v>1514.01</v>
      </c>
      <c r="K1182" s="52">
        <v>19.18</v>
      </c>
      <c r="L1182" s="53"/>
      <c r="M1182" s="52" t="s">
        <v>1049</v>
      </c>
      <c r="N1182" s="53" t="s">
        <v>44</v>
      </c>
      <c r="O1182" s="53" t="s">
        <v>45</v>
      </c>
      <c r="P1182" s="53" t="s">
        <v>46</v>
      </c>
      <c r="Q1182" s="53" t="s">
        <v>47</v>
      </c>
      <c r="R1182" s="53" t="s">
        <v>48</v>
      </c>
      <c r="S1182" s="53"/>
      <c r="T1182" s="53" t="s">
        <v>1050</v>
      </c>
      <c r="U1182" s="53"/>
      <c r="V1182" s="31"/>
      <c r="W1182" s="40"/>
      <c r="X1182" s="40"/>
      <c r="Y1182" s="22">
        <v>0</v>
      </c>
      <c r="Z1182" s="40">
        <f t="shared" si="30"/>
        <v>19.18</v>
      </c>
      <c r="AA1182" s="41" t="str">
        <f t="shared" si="29"/>
        <v>Complete - No Adjustment</v>
      </c>
      <c r="AB1182" s="43"/>
      <c r="AC1182" s="17"/>
      <c r="AD1182" s="17"/>
      <c r="AE1182" s="17"/>
      <c r="AF1182" s="17"/>
      <c r="AG1182" s="17"/>
      <c r="AH1182" s="17"/>
      <c r="AI1182" s="17"/>
      <c r="AJ1182" s="17"/>
    </row>
    <row r="1183" spans="1:36" s="9" customFormat="1" hidden="1" x14ac:dyDescent="0.2">
      <c r="A1183" s="9">
        <v>1173</v>
      </c>
      <c r="B1183" s="31" t="s">
        <v>37</v>
      </c>
      <c r="C1183" s="31" t="s">
        <v>78</v>
      </c>
      <c r="D1183" s="31" t="s">
        <v>79</v>
      </c>
      <c r="E1183" s="31" t="s">
        <v>1047</v>
      </c>
      <c r="F1183" s="31" t="s">
        <v>1048</v>
      </c>
      <c r="G1183" s="31" t="s">
        <v>42</v>
      </c>
      <c r="H1183" s="32">
        <v>42139</v>
      </c>
      <c r="I1183" s="51">
        <v>42144</v>
      </c>
      <c r="J1183" s="52">
        <v>1514.01</v>
      </c>
      <c r="K1183" s="52">
        <v>122.03</v>
      </c>
      <c r="L1183" s="53"/>
      <c r="M1183" s="52" t="s">
        <v>1049</v>
      </c>
      <c r="N1183" s="53" t="s">
        <v>44</v>
      </c>
      <c r="O1183" s="53" t="s">
        <v>45</v>
      </c>
      <c r="P1183" s="53" t="s">
        <v>70</v>
      </c>
      <c r="Q1183" s="53" t="s">
        <v>47</v>
      </c>
      <c r="R1183" s="53" t="s">
        <v>48</v>
      </c>
      <c r="S1183" s="53"/>
      <c r="T1183" s="53" t="s">
        <v>1050</v>
      </c>
      <c r="U1183" s="53"/>
      <c r="V1183" s="31"/>
      <c r="W1183" s="40"/>
      <c r="X1183" s="40" t="s">
        <v>0</v>
      </c>
      <c r="Y1183" s="22">
        <v>122.03</v>
      </c>
      <c r="Z1183" s="40">
        <f t="shared" si="30"/>
        <v>0</v>
      </c>
      <c r="AA1183" s="41" t="str">
        <f t="shared" si="29"/>
        <v>Complete - With Adjustment</v>
      </c>
      <c r="AB1183" s="43"/>
      <c r="AC1183" s="17"/>
      <c r="AD1183" s="17"/>
      <c r="AE1183" s="17"/>
      <c r="AF1183" s="17"/>
      <c r="AG1183" s="17"/>
      <c r="AH1183" s="17"/>
      <c r="AI1183" s="17"/>
      <c r="AJ1183" s="17"/>
    </row>
    <row r="1184" spans="1:36" s="9" customFormat="1" x14ac:dyDescent="0.2">
      <c r="A1184" s="9">
        <v>1174</v>
      </c>
      <c r="B1184" s="31" t="s">
        <v>37</v>
      </c>
      <c r="C1184" s="31" t="s">
        <v>78</v>
      </c>
      <c r="D1184" s="31" t="s">
        <v>79</v>
      </c>
      <c r="E1184" s="31" t="s">
        <v>1047</v>
      </c>
      <c r="F1184" s="31" t="s">
        <v>1048</v>
      </c>
      <c r="G1184" s="31" t="s">
        <v>42</v>
      </c>
      <c r="H1184" s="32">
        <v>42139</v>
      </c>
      <c r="I1184" s="51">
        <v>42144</v>
      </c>
      <c r="J1184" s="52">
        <v>1514.01</v>
      </c>
      <c r="K1184" s="52">
        <v>122.68</v>
      </c>
      <c r="L1184" s="53"/>
      <c r="M1184" s="52" t="s">
        <v>1049</v>
      </c>
      <c r="N1184" s="53" t="s">
        <v>44</v>
      </c>
      <c r="O1184" s="53" t="s">
        <v>45</v>
      </c>
      <c r="P1184" s="53" t="s">
        <v>46</v>
      </c>
      <c r="Q1184" s="53" t="s">
        <v>47</v>
      </c>
      <c r="R1184" s="53" t="s">
        <v>48</v>
      </c>
      <c r="S1184" s="53"/>
      <c r="T1184" s="53" t="s">
        <v>1050</v>
      </c>
      <c r="U1184" s="53"/>
      <c r="V1184" s="31"/>
      <c r="W1184" s="40"/>
      <c r="X1184" s="40" t="s">
        <v>556</v>
      </c>
      <c r="Y1184" s="22">
        <v>19.18</v>
      </c>
      <c r="Z1184" s="40">
        <f t="shared" si="30"/>
        <v>103.5</v>
      </c>
      <c r="AA1184" s="41" t="str">
        <f t="shared" si="29"/>
        <v>Complete - With Adjustment</v>
      </c>
      <c r="AB1184" s="43"/>
      <c r="AC1184" s="17"/>
      <c r="AD1184" s="17"/>
      <c r="AE1184" s="17"/>
      <c r="AF1184" s="17"/>
      <c r="AG1184" s="17"/>
      <c r="AH1184" s="17"/>
      <c r="AI1184" s="17"/>
      <c r="AJ1184" s="17"/>
    </row>
    <row r="1185" spans="1:36" s="9" customFormat="1" hidden="1" x14ac:dyDescent="0.2">
      <c r="A1185" s="9">
        <v>1175</v>
      </c>
      <c r="B1185" s="31" t="s">
        <v>37</v>
      </c>
      <c r="C1185" s="31" t="s">
        <v>78</v>
      </c>
      <c r="D1185" s="31" t="s">
        <v>79</v>
      </c>
      <c r="E1185" s="31" t="s">
        <v>1047</v>
      </c>
      <c r="F1185" s="31" t="s">
        <v>1048</v>
      </c>
      <c r="G1185" s="31" t="s">
        <v>42</v>
      </c>
      <c r="H1185" s="32">
        <v>42139</v>
      </c>
      <c r="I1185" s="51">
        <v>42144</v>
      </c>
      <c r="J1185" s="52">
        <v>1514.01</v>
      </c>
      <c r="K1185" s="52">
        <v>112.74</v>
      </c>
      <c r="L1185" s="53"/>
      <c r="M1185" s="52" t="s">
        <v>1049</v>
      </c>
      <c r="N1185" s="53" t="s">
        <v>44</v>
      </c>
      <c r="O1185" s="53" t="s">
        <v>45</v>
      </c>
      <c r="P1185" s="53" t="s">
        <v>70</v>
      </c>
      <c r="Q1185" s="53" t="s">
        <v>47</v>
      </c>
      <c r="R1185" s="53" t="s">
        <v>48</v>
      </c>
      <c r="S1185" s="53"/>
      <c r="T1185" s="53" t="s">
        <v>1050</v>
      </c>
      <c r="U1185" s="53"/>
      <c r="V1185" s="31"/>
      <c r="W1185" s="40"/>
      <c r="X1185" s="40" t="s">
        <v>0</v>
      </c>
      <c r="Y1185" s="22">
        <v>112.74</v>
      </c>
      <c r="Z1185" s="40">
        <f t="shared" si="30"/>
        <v>0</v>
      </c>
      <c r="AA1185" s="41" t="str">
        <f t="shared" si="29"/>
        <v>Complete - With Adjustment</v>
      </c>
      <c r="AB1185" s="43"/>
      <c r="AC1185" s="17"/>
      <c r="AD1185" s="17"/>
      <c r="AE1185" s="17"/>
      <c r="AF1185" s="17"/>
      <c r="AG1185" s="17"/>
      <c r="AH1185" s="17"/>
      <c r="AI1185" s="17"/>
      <c r="AJ1185" s="17"/>
    </row>
    <row r="1186" spans="1:36" s="9" customFormat="1" x14ac:dyDescent="0.2">
      <c r="A1186" s="9">
        <v>1176</v>
      </c>
      <c r="B1186" s="31" t="s">
        <v>37</v>
      </c>
      <c r="C1186" s="31" t="s">
        <v>78</v>
      </c>
      <c r="D1186" s="31" t="s">
        <v>79</v>
      </c>
      <c r="E1186" s="31" t="s">
        <v>1047</v>
      </c>
      <c r="F1186" s="31" t="s">
        <v>1048</v>
      </c>
      <c r="G1186" s="31" t="s">
        <v>42</v>
      </c>
      <c r="H1186" s="32">
        <v>42139</v>
      </c>
      <c r="I1186" s="51">
        <v>42144</v>
      </c>
      <c r="J1186" s="52">
        <v>1514.01</v>
      </c>
      <c r="K1186" s="52">
        <v>14.1</v>
      </c>
      <c r="L1186" s="53"/>
      <c r="M1186" s="52" t="s">
        <v>1049</v>
      </c>
      <c r="N1186" s="53" t="s">
        <v>44</v>
      </c>
      <c r="O1186" s="53" t="s">
        <v>45</v>
      </c>
      <c r="P1186" s="53" t="s">
        <v>46</v>
      </c>
      <c r="Q1186" s="53" t="s">
        <v>47</v>
      </c>
      <c r="R1186" s="53" t="s">
        <v>48</v>
      </c>
      <c r="S1186" s="53"/>
      <c r="T1186" s="53" t="s">
        <v>1050</v>
      </c>
      <c r="U1186" s="53"/>
      <c r="V1186" s="31"/>
      <c r="W1186" s="40"/>
      <c r="X1186" s="49" t="s">
        <v>647</v>
      </c>
      <c r="Y1186" s="22">
        <v>0.7799999999999998</v>
      </c>
      <c r="Z1186" s="40">
        <f t="shared" si="30"/>
        <v>13.32</v>
      </c>
      <c r="AA1186" s="41" t="str">
        <f t="shared" si="29"/>
        <v>Complete - With Adjustment</v>
      </c>
      <c r="AB1186" s="43"/>
      <c r="AC1186" s="17"/>
      <c r="AD1186" s="17"/>
      <c r="AE1186" s="17"/>
      <c r="AF1186" s="17"/>
      <c r="AG1186" s="17"/>
      <c r="AH1186" s="17"/>
      <c r="AI1186" s="17"/>
      <c r="AJ1186" s="17"/>
    </row>
    <row r="1187" spans="1:36" s="9" customFormat="1" x14ac:dyDescent="0.2">
      <c r="A1187" s="9">
        <v>1177</v>
      </c>
      <c r="B1187" s="31" t="s">
        <v>37</v>
      </c>
      <c r="C1187" s="31" t="s">
        <v>78</v>
      </c>
      <c r="D1187" s="31" t="s">
        <v>79</v>
      </c>
      <c r="E1187" s="31" t="s">
        <v>1047</v>
      </c>
      <c r="F1187" s="31" t="s">
        <v>1048</v>
      </c>
      <c r="G1187" s="31" t="s">
        <v>42</v>
      </c>
      <c r="H1187" s="32">
        <v>42139</v>
      </c>
      <c r="I1187" s="51">
        <v>42144</v>
      </c>
      <c r="J1187" s="52">
        <v>1514.01</v>
      </c>
      <c r="K1187" s="52">
        <v>381.94</v>
      </c>
      <c r="L1187" s="53"/>
      <c r="M1187" s="52" t="s">
        <v>1049</v>
      </c>
      <c r="N1187" s="53" t="s">
        <v>44</v>
      </c>
      <c r="O1187" s="53" t="s">
        <v>45</v>
      </c>
      <c r="P1187" s="53" t="s">
        <v>46</v>
      </c>
      <c r="Q1187" s="53" t="s">
        <v>73</v>
      </c>
      <c r="R1187" s="53" t="s">
        <v>48</v>
      </c>
      <c r="S1187" s="53"/>
      <c r="T1187" s="53" t="s">
        <v>1050</v>
      </c>
      <c r="U1187" s="53"/>
      <c r="V1187" s="31"/>
      <c r="W1187" s="40"/>
      <c r="X1187" s="40" t="s">
        <v>602</v>
      </c>
      <c r="Y1187" s="22">
        <v>38</v>
      </c>
      <c r="Z1187" s="40">
        <f t="shared" si="30"/>
        <v>343.94</v>
      </c>
      <c r="AA1187" s="41" t="str">
        <f t="shared" si="29"/>
        <v>Complete - With Adjustment</v>
      </c>
      <c r="AB1187" s="43"/>
      <c r="AC1187" s="17"/>
      <c r="AD1187" s="17"/>
      <c r="AE1187" s="17"/>
      <c r="AF1187" s="17"/>
      <c r="AG1187" s="17"/>
      <c r="AH1187" s="17"/>
      <c r="AI1187" s="17"/>
      <c r="AJ1187" s="17"/>
    </row>
    <row r="1188" spans="1:36" s="9" customFormat="1" x14ac:dyDescent="0.2">
      <c r="A1188" s="9">
        <v>1178</v>
      </c>
      <c r="B1188" s="31" t="s">
        <v>37</v>
      </c>
      <c r="C1188" s="31" t="s">
        <v>78</v>
      </c>
      <c r="D1188" s="31" t="s">
        <v>79</v>
      </c>
      <c r="E1188" s="31" t="s">
        <v>1047</v>
      </c>
      <c r="F1188" s="31" t="s">
        <v>1048</v>
      </c>
      <c r="G1188" s="31" t="s">
        <v>42</v>
      </c>
      <c r="H1188" s="32">
        <v>42139</v>
      </c>
      <c r="I1188" s="51">
        <v>42144</v>
      </c>
      <c r="J1188" s="52">
        <v>1514.01</v>
      </c>
      <c r="K1188" s="52">
        <v>24</v>
      </c>
      <c r="L1188" s="53"/>
      <c r="M1188" s="52" t="s">
        <v>1049</v>
      </c>
      <c r="N1188" s="53" t="s">
        <v>44</v>
      </c>
      <c r="O1188" s="53" t="s">
        <v>45</v>
      </c>
      <c r="P1188" s="53" t="s">
        <v>46</v>
      </c>
      <c r="Q1188" s="53" t="s">
        <v>53</v>
      </c>
      <c r="R1188" s="53" t="s">
        <v>48</v>
      </c>
      <c r="S1188" s="53"/>
      <c r="T1188" s="53" t="s">
        <v>1050</v>
      </c>
      <c r="U1188" s="53"/>
      <c r="V1188" s="31"/>
      <c r="W1188" s="40"/>
      <c r="X1188" s="15"/>
      <c r="Y1188" s="22">
        <v>0</v>
      </c>
      <c r="Z1188" s="40">
        <f t="shared" si="30"/>
        <v>24</v>
      </c>
      <c r="AA1188" s="41" t="str">
        <f t="shared" si="29"/>
        <v>Complete - No Adjustment</v>
      </c>
      <c r="AB1188" s="43"/>
      <c r="AC1188" s="17"/>
      <c r="AD1188" s="17"/>
      <c r="AE1188" s="17"/>
      <c r="AF1188" s="17"/>
      <c r="AG1188" s="17"/>
      <c r="AH1188" s="17"/>
      <c r="AI1188" s="17"/>
      <c r="AJ1188" s="17"/>
    </row>
    <row r="1189" spans="1:36" s="9" customFormat="1" x14ac:dyDescent="0.2">
      <c r="A1189" s="9">
        <v>1179</v>
      </c>
      <c r="B1189" s="31" t="s">
        <v>37</v>
      </c>
      <c r="C1189" s="31" t="s">
        <v>78</v>
      </c>
      <c r="D1189" s="31" t="s">
        <v>79</v>
      </c>
      <c r="E1189" s="31" t="s">
        <v>1047</v>
      </c>
      <c r="F1189" s="31" t="s">
        <v>1048</v>
      </c>
      <c r="G1189" s="31" t="s">
        <v>42</v>
      </c>
      <c r="H1189" s="32">
        <v>42139</v>
      </c>
      <c r="I1189" s="51">
        <v>42144</v>
      </c>
      <c r="J1189" s="52">
        <v>1514.01</v>
      </c>
      <c r="K1189" s="52">
        <v>13.68</v>
      </c>
      <c r="L1189" s="53"/>
      <c r="M1189" s="52" t="s">
        <v>1049</v>
      </c>
      <c r="N1189" s="53" t="s">
        <v>44</v>
      </c>
      <c r="O1189" s="53" t="s">
        <v>45</v>
      </c>
      <c r="P1189" s="53" t="s">
        <v>46</v>
      </c>
      <c r="Q1189" s="53" t="s">
        <v>53</v>
      </c>
      <c r="R1189" s="53" t="s">
        <v>48</v>
      </c>
      <c r="S1189" s="53"/>
      <c r="T1189" s="53" t="s">
        <v>1050</v>
      </c>
      <c r="U1189" s="53"/>
      <c r="V1189" s="31"/>
      <c r="W1189" s="40"/>
      <c r="X1189" s="40"/>
      <c r="Y1189" s="22">
        <v>0</v>
      </c>
      <c r="Z1189" s="40">
        <f t="shared" si="30"/>
        <v>13.68</v>
      </c>
      <c r="AA1189" s="41" t="str">
        <f t="shared" si="29"/>
        <v>Complete - No Adjustment</v>
      </c>
      <c r="AB1189" s="43"/>
      <c r="AC1189" s="17"/>
      <c r="AD1189" s="17"/>
      <c r="AE1189" s="17"/>
      <c r="AF1189" s="17"/>
      <c r="AG1189" s="17"/>
      <c r="AH1189" s="17"/>
      <c r="AI1189" s="17"/>
      <c r="AJ1189" s="17"/>
    </row>
    <row r="1190" spans="1:36" s="9" customFormat="1" x14ac:dyDescent="0.2">
      <c r="A1190" s="9">
        <v>1180</v>
      </c>
      <c r="B1190" s="31" t="s">
        <v>37</v>
      </c>
      <c r="C1190" s="31" t="s">
        <v>78</v>
      </c>
      <c r="D1190" s="31" t="s">
        <v>79</v>
      </c>
      <c r="E1190" s="31" t="s">
        <v>1047</v>
      </c>
      <c r="F1190" s="31" t="s">
        <v>1048</v>
      </c>
      <c r="G1190" s="31" t="s">
        <v>42</v>
      </c>
      <c r="H1190" s="32">
        <v>42139</v>
      </c>
      <c r="I1190" s="51">
        <v>42144</v>
      </c>
      <c r="J1190" s="52">
        <v>1514.01</v>
      </c>
      <c r="K1190" s="52">
        <v>54.11</v>
      </c>
      <c r="L1190" s="53"/>
      <c r="M1190" s="52" t="s">
        <v>1049</v>
      </c>
      <c r="N1190" s="53" t="s">
        <v>44</v>
      </c>
      <c r="O1190" s="53" t="s">
        <v>45</v>
      </c>
      <c r="P1190" s="53" t="s">
        <v>46</v>
      </c>
      <c r="Q1190" s="53" t="s">
        <v>47</v>
      </c>
      <c r="R1190" s="53" t="s">
        <v>48</v>
      </c>
      <c r="S1190" s="53"/>
      <c r="T1190" s="53" t="s">
        <v>1050</v>
      </c>
      <c r="U1190" s="53"/>
      <c r="V1190" s="31"/>
      <c r="W1190" s="40"/>
      <c r="X1190" s="40" t="s">
        <v>1052</v>
      </c>
      <c r="Y1190" s="22">
        <v>52</v>
      </c>
      <c r="Z1190" s="40">
        <f t="shared" si="30"/>
        <v>2.1099999999999994</v>
      </c>
      <c r="AA1190" s="41" t="str">
        <f t="shared" si="29"/>
        <v>Complete - With Adjustment</v>
      </c>
      <c r="AB1190" s="43"/>
      <c r="AC1190" s="17"/>
      <c r="AD1190" s="17"/>
      <c r="AE1190" s="17"/>
      <c r="AF1190" s="17"/>
      <c r="AG1190" s="17"/>
      <c r="AH1190" s="17"/>
      <c r="AI1190" s="17"/>
      <c r="AJ1190" s="17"/>
    </row>
    <row r="1191" spans="1:36" s="9" customFormat="1" hidden="1" x14ac:dyDescent="0.2">
      <c r="A1191" s="9">
        <v>1181</v>
      </c>
      <c r="B1191" s="31" t="s">
        <v>37</v>
      </c>
      <c r="C1191" s="31" t="s">
        <v>78</v>
      </c>
      <c r="D1191" s="31" t="s">
        <v>79</v>
      </c>
      <c r="E1191" s="31" t="s">
        <v>1047</v>
      </c>
      <c r="F1191" s="31" t="s">
        <v>1048</v>
      </c>
      <c r="G1191" s="31" t="s">
        <v>42</v>
      </c>
      <c r="H1191" s="32">
        <v>42139</v>
      </c>
      <c r="I1191" s="51">
        <v>42144</v>
      </c>
      <c r="J1191" s="52">
        <v>1514.01</v>
      </c>
      <c r="K1191" s="52">
        <v>263.64999999999998</v>
      </c>
      <c r="L1191" s="53"/>
      <c r="M1191" s="52" t="s">
        <v>1049</v>
      </c>
      <c r="N1191" s="53" t="s">
        <v>44</v>
      </c>
      <c r="O1191" s="53" t="s">
        <v>45</v>
      </c>
      <c r="P1191" s="53" t="s">
        <v>70</v>
      </c>
      <c r="Q1191" s="53" t="s">
        <v>47</v>
      </c>
      <c r="R1191" s="53" t="s">
        <v>48</v>
      </c>
      <c r="S1191" s="53"/>
      <c r="T1191" s="53" t="s">
        <v>1050</v>
      </c>
      <c r="U1191" s="53"/>
      <c r="V1191" s="31"/>
      <c r="W1191" s="40"/>
      <c r="X1191" s="40" t="s">
        <v>0</v>
      </c>
      <c r="Y1191" s="22">
        <v>263.64999999999998</v>
      </c>
      <c r="Z1191" s="40">
        <f t="shared" si="30"/>
        <v>0</v>
      </c>
      <c r="AA1191" s="41" t="str">
        <f t="shared" si="29"/>
        <v>Complete - With Adjustment</v>
      </c>
      <c r="AB1191" s="43"/>
      <c r="AC1191" s="17"/>
      <c r="AD1191" s="17"/>
      <c r="AE1191" s="17"/>
      <c r="AF1191" s="17"/>
      <c r="AG1191" s="17"/>
      <c r="AH1191" s="17"/>
      <c r="AI1191" s="17"/>
      <c r="AJ1191" s="17"/>
    </row>
    <row r="1192" spans="1:36" s="9" customFormat="1" x14ac:dyDescent="0.2">
      <c r="A1192" s="9">
        <v>1182</v>
      </c>
      <c r="B1192" s="31" t="s">
        <v>37</v>
      </c>
      <c r="C1192" s="31" t="s">
        <v>78</v>
      </c>
      <c r="D1192" s="31" t="s">
        <v>79</v>
      </c>
      <c r="E1192" s="31" t="s">
        <v>1047</v>
      </c>
      <c r="F1192" s="31" t="s">
        <v>1048</v>
      </c>
      <c r="G1192" s="31" t="s">
        <v>42</v>
      </c>
      <c r="H1192" s="32">
        <v>42139</v>
      </c>
      <c r="I1192" s="51">
        <v>42144</v>
      </c>
      <c r="J1192" s="52">
        <v>1514.01</v>
      </c>
      <c r="K1192" s="52">
        <v>24</v>
      </c>
      <c r="L1192" s="53"/>
      <c r="M1192" s="52" t="s">
        <v>1049</v>
      </c>
      <c r="N1192" s="53" t="s">
        <v>44</v>
      </c>
      <c r="O1192" s="53" t="s">
        <v>45</v>
      </c>
      <c r="P1192" s="53" t="s">
        <v>46</v>
      </c>
      <c r="Q1192" s="53" t="s">
        <v>53</v>
      </c>
      <c r="R1192" s="53" t="s">
        <v>48</v>
      </c>
      <c r="S1192" s="53"/>
      <c r="T1192" s="53" t="s">
        <v>1050</v>
      </c>
      <c r="U1192" s="53"/>
      <c r="V1192" s="31"/>
      <c r="W1192" s="40"/>
      <c r="X1192" s="40"/>
      <c r="Y1192" s="22">
        <v>0</v>
      </c>
      <c r="Z1192" s="40">
        <f t="shared" si="30"/>
        <v>24</v>
      </c>
      <c r="AA1192" s="41" t="str">
        <f t="shared" si="29"/>
        <v>Complete - No Adjustment</v>
      </c>
      <c r="AB1192" s="43"/>
      <c r="AC1192" s="17"/>
      <c r="AD1192" s="17"/>
      <c r="AE1192" s="17"/>
      <c r="AF1192" s="17"/>
      <c r="AG1192" s="17"/>
      <c r="AH1192" s="17"/>
      <c r="AI1192" s="17"/>
      <c r="AJ1192" s="17"/>
    </row>
    <row r="1193" spans="1:36" s="9" customFormat="1" x14ac:dyDescent="0.2">
      <c r="A1193" s="9">
        <v>1183</v>
      </c>
      <c r="B1193" s="31" t="s">
        <v>37</v>
      </c>
      <c r="C1193" s="31" t="s">
        <v>78</v>
      </c>
      <c r="D1193" s="31" t="s">
        <v>79</v>
      </c>
      <c r="E1193" s="31" t="s">
        <v>1047</v>
      </c>
      <c r="F1193" s="31" t="s">
        <v>1048</v>
      </c>
      <c r="G1193" s="31" t="s">
        <v>42</v>
      </c>
      <c r="H1193" s="32">
        <v>42139</v>
      </c>
      <c r="I1193" s="51">
        <v>42144</v>
      </c>
      <c r="J1193" s="52">
        <v>1514.01</v>
      </c>
      <c r="K1193" s="52">
        <v>13.68</v>
      </c>
      <c r="L1193" s="53"/>
      <c r="M1193" s="52" t="s">
        <v>1049</v>
      </c>
      <c r="N1193" s="53" t="s">
        <v>44</v>
      </c>
      <c r="O1193" s="53" t="s">
        <v>45</v>
      </c>
      <c r="P1193" s="53" t="s">
        <v>46</v>
      </c>
      <c r="Q1193" s="53" t="s">
        <v>53</v>
      </c>
      <c r="R1193" s="53" t="s">
        <v>48</v>
      </c>
      <c r="S1193" s="53"/>
      <c r="T1193" s="53" t="s">
        <v>1050</v>
      </c>
      <c r="U1193" s="53"/>
      <c r="V1193" s="31"/>
      <c r="W1193" s="40"/>
      <c r="X1193" s="40"/>
      <c r="Y1193" s="22">
        <v>0</v>
      </c>
      <c r="Z1193" s="40">
        <f t="shared" si="30"/>
        <v>13.68</v>
      </c>
      <c r="AA1193" s="41" t="str">
        <f t="shared" si="29"/>
        <v>Complete - No Adjustment</v>
      </c>
      <c r="AB1193" s="43"/>
      <c r="AC1193" s="17"/>
      <c r="AD1193" s="17"/>
      <c r="AE1193" s="17"/>
      <c r="AF1193" s="17"/>
      <c r="AG1193" s="17"/>
      <c r="AH1193" s="17"/>
      <c r="AI1193" s="17"/>
      <c r="AJ1193" s="17"/>
    </row>
    <row r="1194" spans="1:36" s="9" customFormat="1" x14ac:dyDescent="0.2">
      <c r="A1194" s="9">
        <v>1184</v>
      </c>
      <c r="B1194" s="31" t="s">
        <v>37</v>
      </c>
      <c r="C1194" s="31" t="s">
        <v>78</v>
      </c>
      <c r="D1194" s="31" t="s">
        <v>79</v>
      </c>
      <c r="E1194" s="31" t="s">
        <v>1047</v>
      </c>
      <c r="F1194" s="31" t="s">
        <v>1048</v>
      </c>
      <c r="G1194" s="31" t="s">
        <v>42</v>
      </c>
      <c r="H1194" s="32">
        <v>42139</v>
      </c>
      <c r="I1194" s="51">
        <v>42144</v>
      </c>
      <c r="J1194" s="52">
        <v>1514.01</v>
      </c>
      <c r="K1194" s="52">
        <v>257.58</v>
      </c>
      <c r="L1194" s="53"/>
      <c r="M1194" s="52" t="s">
        <v>1049</v>
      </c>
      <c r="N1194" s="53" t="s">
        <v>44</v>
      </c>
      <c r="O1194" s="53" t="s">
        <v>45</v>
      </c>
      <c r="P1194" s="53" t="s">
        <v>46</v>
      </c>
      <c r="Q1194" s="53" t="s">
        <v>53</v>
      </c>
      <c r="R1194" s="53" t="s">
        <v>48</v>
      </c>
      <c r="S1194" s="53"/>
      <c r="T1194" s="53" t="s">
        <v>1050</v>
      </c>
      <c r="U1194" s="53"/>
      <c r="V1194" s="31"/>
      <c r="W1194" s="40"/>
      <c r="X1194" s="49"/>
      <c r="Y1194" s="22">
        <v>0</v>
      </c>
      <c r="Z1194" s="40">
        <f t="shared" si="30"/>
        <v>257.58</v>
      </c>
      <c r="AA1194" s="41" t="str">
        <f t="shared" si="29"/>
        <v>Complete - No Adjustment</v>
      </c>
      <c r="AB1194" s="43"/>
      <c r="AC1194" s="17"/>
      <c r="AD1194" s="17"/>
      <c r="AE1194" s="17"/>
      <c r="AF1194" s="17"/>
      <c r="AG1194" s="17"/>
      <c r="AH1194" s="17"/>
      <c r="AI1194" s="17"/>
      <c r="AJ1194" s="17"/>
    </row>
    <row r="1195" spans="1:36" s="9" customFormat="1" x14ac:dyDescent="0.2">
      <c r="A1195" s="9">
        <v>1185</v>
      </c>
      <c r="B1195" s="31" t="s">
        <v>37</v>
      </c>
      <c r="C1195" s="31" t="s">
        <v>92</v>
      </c>
      <c r="D1195" s="31" t="s">
        <v>93</v>
      </c>
      <c r="E1195" s="31" t="s">
        <v>1053</v>
      </c>
      <c r="F1195" s="31" t="s">
        <v>1054</v>
      </c>
      <c r="G1195" s="31" t="s">
        <v>42</v>
      </c>
      <c r="H1195" s="32">
        <v>42135</v>
      </c>
      <c r="I1195" s="51">
        <v>42138</v>
      </c>
      <c r="J1195" s="52">
        <v>145.47999999999999</v>
      </c>
      <c r="K1195" s="52">
        <v>145.47999999999999</v>
      </c>
      <c r="L1195" s="53"/>
      <c r="M1195" s="52" t="s">
        <v>1055</v>
      </c>
      <c r="N1195" s="53" t="s">
        <v>44</v>
      </c>
      <c r="O1195" s="53" t="s">
        <v>96</v>
      </c>
      <c r="P1195" s="53" t="s">
        <v>46</v>
      </c>
      <c r="Q1195" s="53" t="s">
        <v>53</v>
      </c>
      <c r="R1195" s="53" t="s">
        <v>48</v>
      </c>
      <c r="S1195" s="53"/>
      <c r="T1195" s="53" t="s">
        <v>1056</v>
      </c>
      <c r="U1195" s="53"/>
      <c r="V1195" s="31"/>
      <c r="W1195" s="40"/>
      <c r="X1195" s="40"/>
      <c r="Y1195" s="22">
        <v>0</v>
      </c>
      <c r="Z1195" s="40">
        <f t="shared" si="30"/>
        <v>145.47999999999999</v>
      </c>
      <c r="AA1195" s="41" t="str">
        <f t="shared" si="29"/>
        <v>Complete - No Adjustment</v>
      </c>
      <c r="AB1195" s="43"/>
      <c r="AC1195" s="17"/>
      <c r="AD1195" s="17"/>
      <c r="AE1195" s="17"/>
      <c r="AF1195" s="17"/>
      <c r="AG1195" s="17"/>
      <c r="AH1195" s="17"/>
      <c r="AI1195" s="17"/>
      <c r="AJ1195" s="17"/>
    </row>
    <row r="1196" spans="1:36" s="9" customFormat="1" x14ac:dyDescent="0.2">
      <c r="A1196" s="9">
        <v>1186</v>
      </c>
      <c r="B1196" s="31" t="s">
        <v>37</v>
      </c>
      <c r="C1196" s="31" t="s">
        <v>92</v>
      </c>
      <c r="D1196" s="31" t="s">
        <v>93</v>
      </c>
      <c r="E1196" s="31" t="s">
        <v>1057</v>
      </c>
      <c r="F1196" s="31" t="s">
        <v>1058</v>
      </c>
      <c r="G1196" s="31" t="s">
        <v>42</v>
      </c>
      <c r="H1196" s="32">
        <v>42135</v>
      </c>
      <c r="I1196" s="51">
        <v>42137</v>
      </c>
      <c r="J1196" s="52">
        <v>625.85</v>
      </c>
      <c r="K1196" s="52">
        <v>193.87</v>
      </c>
      <c r="L1196" s="53"/>
      <c r="M1196" s="52" t="s">
        <v>1059</v>
      </c>
      <c r="N1196" s="53" t="s">
        <v>44</v>
      </c>
      <c r="O1196" s="53" t="s">
        <v>96</v>
      </c>
      <c r="P1196" s="53" t="s">
        <v>46</v>
      </c>
      <c r="Q1196" s="53" t="s">
        <v>47</v>
      </c>
      <c r="R1196" s="53" t="s">
        <v>48</v>
      </c>
      <c r="S1196" s="53"/>
      <c r="T1196" s="53" t="s">
        <v>1060</v>
      </c>
      <c r="U1196" s="53"/>
      <c r="V1196" s="31"/>
      <c r="W1196" s="40"/>
      <c r="X1196" s="49" t="s">
        <v>694</v>
      </c>
      <c r="Y1196" s="22">
        <v>40</v>
      </c>
      <c r="Z1196" s="40">
        <f t="shared" si="30"/>
        <v>153.87</v>
      </c>
      <c r="AA1196" s="41" t="str">
        <f t="shared" si="29"/>
        <v>Complete - With Adjustment</v>
      </c>
      <c r="AB1196" s="43"/>
      <c r="AC1196" s="17"/>
      <c r="AD1196" s="17"/>
      <c r="AE1196" s="17"/>
      <c r="AF1196" s="17"/>
      <c r="AG1196" s="17"/>
      <c r="AH1196" s="17"/>
      <c r="AI1196" s="17"/>
      <c r="AJ1196" s="17"/>
    </row>
    <row r="1197" spans="1:36" s="9" customFormat="1" x14ac:dyDescent="0.2">
      <c r="A1197" s="9">
        <v>1187</v>
      </c>
      <c r="B1197" s="31" t="s">
        <v>37</v>
      </c>
      <c r="C1197" s="31" t="s">
        <v>92</v>
      </c>
      <c r="D1197" s="31" t="s">
        <v>93</v>
      </c>
      <c r="E1197" s="31" t="s">
        <v>1057</v>
      </c>
      <c r="F1197" s="31" t="s">
        <v>1058</v>
      </c>
      <c r="G1197" s="31" t="s">
        <v>42</v>
      </c>
      <c r="H1197" s="32">
        <v>42135</v>
      </c>
      <c r="I1197" s="51">
        <v>42137</v>
      </c>
      <c r="J1197" s="52">
        <v>625.85</v>
      </c>
      <c r="K1197" s="52">
        <v>192.87</v>
      </c>
      <c r="L1197" s="53"/>
      <c r="M1197" s="52" t="s">
        <v>1059</v>
      </c>
      <c r="N1197" s="53" t="s">
        <v>44</v>
      </c>
      <c r="O1197" s="53" t="s">
        <v>96</v>
      </c>
      <c r="P1197" s="53" t="s">
        <v>46</v>
      </c>
      <c r="Q1197" s="53" t="s">
        <v>47</v>
      </c>
      <c r="R1197" s="53" t="s">
        <v>48</v>
      </c>
      <c r="S1197" s="53"/>
      <c r="T1197" s="53" t="s">
        <v>1060</v>
      </c>
      <c r="U1197" s="53"/>
      <c r="V1197" s="31"/>
      <c r="W1197" s="40"/>
      <c r="X1197" s="40"/>
      <c r="Y1197" s="22">
        <v>0</v>
      </c>
      <c r="Z1197" s="40">
        <f t="shared" si="30"/>
        <v>192.87</v>
      </c>
      <c r="AA1197" s="41" t="str">
        <f t="shared" si="29"/>
        <v>Complete - No Adjustment</v>
      </c>
      <c r="AB1197" s="43"/>
      <c r="AC1197" s="17"/>
      <c r="AD1197" s="17"/>
      <c r="AE1197" s="17"/>
      <c r="AF1197" s="17"/>
      <c r="AG1197" s="17"/>
      <c r="AH1197" s="17"/>
      <c r="AI1197" s="17"/>
      <c r="AJ1197" s="17"/>
    </row>
    <row r="1198" spans="1:36" s="9" customFormat="1" x14ac:dyDescent="0.2">
      <c r="A1198" s="9">
        <v>1188</v>
      </c>
      <c r="B1198" s="31" t="s">
        <v>37</v>
      </c>
      <c r="C1198" s="31" t="s">
        <v>92</v>
      </c>
      <c r="D1198" s="31" t="s">
        <v>93</v>
      </c>
      <c r="E1198" s="31" t="s">
        <v>1057</v>
      </c>
      <c r="F1198" s="31" t="s">
        <v>1058</v>
      </c>
      <c r="G1198" s="31" t="s">
        <v>42</v>
      </c>
      <c r="H1198" s="32">
        <v>42135</v>
      </c>
      <c r="I1198" s="51">
        <v>42137</v>
      </c>
      <c r="J1198" s="52">
        <v>625.85</v>
      </c>
      <c r="K1198" s="52">
        <v>10.57</v>
      </c>
      <c r="L1198" s="53"/>
      <c r="M1198" s="52" t="s">
        <v>1059</v>
      </c>
      <c r="N1198" s="53" t="s">
        <v>44</v>
      </c>
      <c r="O1198" s="53" t="s">
        <v>96</v>
      </c>
      <c r="P1198" s="53" t="s">
        <v>46</v>
      </c>
      <c r="Q1198" s="53" t="s">
        <v>47</v>
      </c>
      <c r="R1198" s="53" t="s">
        <v>48</v>
      </c>
      <c r="S1198" s="53"/>
      <c r="T1198" s="53" t="s">
        <v>1060</v>
      </c>
      <c r="U1198" s="53"/>
      <c r="V1198" s="31"/>
      <c r="W1198" s="40"/>
      <c r="X1198" s="40"/>
      <c r="Y1198" s="22">
        <v>0</v>
      </c>
      <c r="Z1198" s="40">
        <f t="shared" si="30"/>
        <v>10.57</v>
      </c>
      <c r="AA1198" s="41" t="str">
        <f t="shared" si="29"/>
        <v>Complete - No Adjustment</v>
      </c>
      <c r="AB1198" s="43"/>
      <c r="AC1198" s="17"/>
      <c r="AD1198" s="17"/>
      <c r="AE1198" s="17"/>
      <c r="AF1198" s="17"/>
      <c r="AG1198" s="17"/>
      <c r="AH1198" s="17"/>
      <c r="AI1198" s="17"/>
      <c r="AJ1198" s="17"/>
    </row>
    <row r="1199" spans="1:36" s="9" customFormat="1" x14ac:dyDescent="0.2">
      <c r="A1199" s="9">
        <v>1189</v>
      </c>
      <c r="B1199" s="31" t="s">
        <v>37</v>
      </c>
      <c r="C1199" s="31" t="s">
        <v>92</v>
      </c>
      <c r="D1199" s="31" t="s">
        <v>93</v>
      </c>
      <c r="E1199" s="31" t="s">
        <v>1057</v>
      </c>
      <c r="F1199" s="31" t="s">
        <v>1058</v>
      </c>
      <c r="G1199" s="31" t="s">
        <v>42</v>
      </c>
      <c r="H1199" s="32">
        <v>42135</v>
      </c>
      <c r="I1199" s="51">
        <v>42137</v>
      </c>
      <c r="J1199" s="52">
        <v>625.85</v>
      </c>
      <c r="K1199" s="52">
        <v>16</v>
      </c>
      <c r="L1199" s="53"/>
      <c r="M1199" s="52" t="s">
        <v>1059</v>
      </c>
      <c r="N1199" s="53" t="s">
        <v>44</v>
      </c>
      <c r="O1199" s="53" t="s">
        <v>96</v>
      </c>
      <c r="P1199" s="53" t="s">
        <v>46</v>
      </c>
      <c r="Q1199" s="53" t="s">
        <v>53</v>
      </c>
      <c r="R1199" s="53" t="s">
        <v>48</v>
      </c>
      <c r="S1199" s="53"/>
      <c r="T1199" s="53" t="s">
        <v>1060</v>
      </c>
      <c r="U1199" s="53"/>
      <c r="V1199" s="31"/>
      <c r="W1199" s="40"/>
      <c r="X1199" s="40"/>
      <c r="Y1199" s="22">
        <v>0</v>
      </c>
      <c r="Z1199" s="40">
        <f t="shared" si="30"/>
        <v>16</v>
      </c>
      <c r="AA1199" s="41" t="str">
        <f t="shared" si="29"/>
        <v>Complete - No Adjustment</v>
      </c>
      <c r="AB1199" s="43"/>
      <c r="AC1199" s="17"/>
      <c r="AD1199" s="17"/>
      <c r="AE1199" s="17"/>
      <c r="AF1199" s="17"/>
      <c r="AG1199" s="17"/>
      <c r="AH1199" s="17"/>
      <c r="AI1199" s="17"/>
      <c r="AJ1199" s="17"/>
    </row>
    <row r="1200" spans="1:36" s="9" customFormat="1" x14ac:dyDescent="0.2">
      <c r="A1200" s="9">
        <v>1190</v>
      </c>
      <c r="B1200" s="31" t="s">
        <v>37</v>
      </c>
      <c r="C1200" s="31" t="s">
        <v>92</v>
      </c>
      <c r="D1200" s="31" t="s">
        <v>93</v>
      </c>
      <c r="E1200" s="31" t="s">
        <v>1057</v>
      </c>
      <c r="F1200" s="31" t="s">
        <v>1058</v>
      </c>
      <c r="G1200" s="31" t="s">
        <v>42</v>
      </c>
      <c r="H1200" s="32">
        <v>42135</v>
      </c>
      <c r="I1200" s="51">
        <v>42137</v>
      </c>
      <c r="J1200" s="52">
        <v>625.85</v>
      </c>
      <c r="K1200" s="52">
        <v>123.17</v>
      </c>
      <c r="L1200" s="53"/>
      <c r="M1200" s="52" t="s">
        <v>1059</v>
      </c>
      <c r="N1200" s="53" t="s">
        <v>44</v>
      </c>
      <c r="O1200" s="53" t="s">
        <v>96</v>
      </c>
      <c r="P1200" s="53" t="s">
        <v>46</v>
      </c>
      <c r="Q1200" s="53" t="s">
        <v>73</v>
      </c>
      <c r="R1200" s="53" t="s">
        <v>48</v>
      </c>
      <c r="S1200" s="53"/>
      <c r="T1200" s="53" t="s">
        <v>1060</v>
      </c>
      <c r="U1200" s="53"/>
      <c r="V1200" s="31"/>
      <c r="W1200" s="40"/>
      <c r="X1200" s="40"/>
      <c r="Y1200" s="22">
        <v>0</v>
      </c>
      <c r="Z1200" s="40">
        <f t="shared" si="30"/>
        <v>123.17</v>
      </c>
      <c r="AA1200" s="41" t="str">
        <f t="shared" si="29"/>
        <v>Complete - No Adjustment</v>
      </c>
      <c r="AB1200" s="43"/>
      <c r="AC1200" s="17"/>
      <c r="AD1200" s="17"/>
      <c r="AE1200" s="17"/>
      <c r="AF1200" s="17"/>
      <c r="AG1200" s="17"/>
      <c r="AH1200" s="17"/>
      <c r="AI1200" s="17"/>
      <c r="AJ1200" s="17"/>
    </row>
    <row r="1201" spans="1:36" s="9" customFormat="1" x14ac:dyDescent="0.2">
      <c r="A1201" s="9">
        <v>1191</v>
      </c>
      <c r="B1201" s="31" t="s">
        <v>37</v>
      </c>
      <c r="C1201" s="31" t="s">
        <v>92</v>
      </c>
      <c r="D1201" s="31" t="s">
        <v>93</v>
      </c>
      <c r="E1201" s="31" t="s">
        <v>1057</v>
      </c>
      <c r="F1201" s="31" t="s">
        <v>1058</v>
      </c>
      <c r="G1201" s="31" t="s">
        <v>42</v>
      </c>
      <c r="H1201" s="32">
        <v>42135</v>
      </c>
      <c r="I1201" s="51">
        <v>42137</v>
      </c>
      <c r="J1201" s="52">
        <v>625.85</v>
      </c>
      <c r="K1201" s="52">
        <v>89.37</v>
      </c>
      <c r="L1201" s="53"/>
      <c r="M1201" s="52" t="s">
        <v>1059</v>
      </c>
      <c r="N1201" s="53" t="s">
        <v>44</v>
      </c>
      <c r="O1201" s="53" t="s">
        <v>96</v>
      </c>
      <c r="P1201" s="53" t="s">
        <v>46</v>
      </c>
      <c r="Q1201" s="53" t="s">
        <v>47</v>
      </c>
      <c r="R1201" s="53" t="s">
        <v>48</v>
      </c>
      <c r="S1201" s="53"/>
      <c r="T1201" s="53" t="s">
        <v>1060</v>
      </c>
      <c r="U1201" s="53"/>
      <c r="V1201" s="31"/>
      <c r="W1201" s="40"/>
      <c r="X1201" s="40" t="s">
        <v>626</v>
      </c>
      <c r="Y1201" s="22">
        <v>89.37</v>
      </c>
      <c r="Z1201" s="40">
        <f t="shared" si="30"/>
        <v>0</v>
      </c>
      <c r="AA1201" s="41" t="str">
        <f t="shared" si="29"/>
        <v>Complete - With Adjustment</v>
      </c>
      <c r="AB1201" s="43"/>
      <c r="AC1201" s="17"/>
      <c r="AD1201" s="17"/>
      <c r="AE1201" s="17"/>
      <c r="AF1201" s="17"/>
      <c r="AG1201" s="17"/>
      <c r="AH1201" s="17"/>
      <c r="AI1201" s="17"/>
      <c r="AJ1201" s="17"/>
    </row>
    <row r="1202" spans="1:36" s="9" customFormat="1" x14ac:dyDescent="0.2">
      <c r="A1202" s="9">
        <v>1192</v>
      </c>
      <c r="B1202" s="31" t="s">
        <v>37</v>
      </c>
      <c r="C1202" s="31" t="s">
        <v>98</v>
      </c>
      <c r="D1202" s="31" t="s">
        <v>99</v>
      </c>
      <c r="E1202" s="31" t="s">
        <v>1061</v>
      </c>
      <c r="F1202" s="31" t="s">
        <v>1044</v>
      </c>
      <c r="G1202" s="31" t="s">
        <v>42</v>
      </c>
      <c r="H1202" s="32">
        <v>42128</v>
      </c>
      <c r="I1202" s="51">
        <v>42130</v>
      </c>
      <c r="J1202" s="52">
        <v>74.680000000000007</v>
      </c>
      <c r="K1202" s="52">
        <v>74.680000000000007</v>
      </c>
      <c r="L1202" s="53"/>
      <c r="M1202" s="52" t="s">
        <v>1062</v>
      </c>
      <c r="N1202" s="53" t="s">
        <v>44</v>
      </c>
      <c r="O1202" s="53" t="s">
        <v>96</v>
      </c>
      <c r="P1202" s="53" t="s">
        <v>46</v>
      </c>
      <c r="Q1202" s="53" t="s">
        <v>47</v>
      </c>
      <c r="R1202" s="53" t="s">
        <v>48</v>
      </c>
      <c r="S1202" s="53"/>
      <c r="T1202" s="53" t="s">
        <v>1063</v>
      </c>
      <c r="U1202" s="53"/>
      <c r="V1202" s="31"/>
      <c r="W1202" s="40"/>
      <c r="X1202" s="40" t="s">
        <v>1064</v>
      </c>
      <c r="Y1202" s="22">
        <v>74.680000000000007</v>
      </c>
      <c r="Z1202" s="40">
        <f t="shared" si="30"/>
        <v>0</v>
      </c>
      <c r="AA1202" s="41" t="str">
        <f t="shared" si="29"/>
        <v>Complete - With Adjustment</v>
      </c>
      <c r="AB1202" s="43"/>
      <c r="AC1202" s="17"/>
      <c r="AD1202" s="17"/>
      <c r="AE1202" s="17"/>
      <c r="AF1202" s="17"/>
      <c r="AG1202" s="17"/>
      <c r="AH1202" s="17"/>
      <c r="AI1202" s="17"/>
      <c r="AJ1202" s="17"/>
    </row>
    <row r="1203" spans="1:36" s="9" customFormat="1" x14ac:dyDescent="0.2">
      <c r="A1203" s="9">
        <v>1193</v>
      </c>
      <c r="B1203" s="31" t="s">
        <v>37</v>
      </c>
      <c r="C1203" s="31" t="s">
        <v>98</v>
      </c>
      <c r="D1203" s="31" t="s">
        <v>99</v>
      </c>
      <c r="E1203" s="31" t="s">
        <v>1065</v>
      </c>
      <c r="F1203" s="31" t="s">
        <v>1054</v>
      </c>
      <c r="G1203" s="31" t="s">
        <v>42</v>
      </c>
      <c r="H1203" s="32">
        <v>42136</v>
      </c>
      <c r="I1203" s="51">
        <v>42138</v>
      </c>
      <c r="J1203" s="52">
        <v>246.34</v>
      </c>
      <c r="K1203" s="52">
        <v>123.17</v>
      </c>
      <c r="L1203" s="53"/>
      <c r="M1203" s="52" t="s">
        <v>1066</v>
      </c>
      <c r="N1203" s="53" t="s">
        <v>44</v>
      </c>
      <c r="O1203" s="53" t="s">
        <v>96</v>
      </c>
      <c r="P1203" s="53" t="s">
        <v>46</v>
      </c>
      <c r="Q1203" s="53" t="s">
        <v>73</v>
      </c>
      <c r="R1203" s="53" t="s">
        <v>48</v>
      </c>
      <c r="S1203" s="53"/>
      <c r="T1203" s="53" t="s">
        <v>1067</v>
      </c>
      <c r="U1203" s="53"/>
      <c r="V1203" s="31"/>
      <c r="W1203" s="40"/>
      <c r="X1203" s="40"/>
      <c r="Y1203" s="22">
        <v>0</v>
      </c>
      <c r="Z1203" s="40">
        <f t="shared" si="30"/>
        <v>123.17</v>
      </c>
      <c r="AA1203" s="41" t="str">
        <f t="shared" si="29"/>
        <v>Complete - No Adjustment</v>
      </c>
      <c r="AB1203" s="43"/>
      <c r="AC1203" s="17"/>
      <c r="AD1203" s="17"/>
      <c r="AE1203" s="17"/>
      <c r="AF1203" s="17"/>
      <c r="AG1203" s="17"/>
      <c r="AH1203" s="17"/>
      <c r="AI1203" s="17"/>
      <c r="AJ1203" s="17"/>
    </row>
    <row r="1204" spans="1:36" s="9" customFormat="1" x14ac:dyDescent="0.2">
      <c r="A1204" s="9">
        <v>1194</v>
      </c>
      <c r="B1204" s="31" t="s">
        <v>37</v>
      </c>
      <c r="C1204" s="31" t="s">
        <v>98</v>
      </c>
      <c r="D1204" s="31" t="s">
        <v>99</v>
      </c>
      <c r="E1204" s="31" t="s">
        <v>1065</v>
      </c>
      <c r="F1204" s="31" t="s">
        <v>1054</v>
      </c>
      <c r="G1204" s="31" t="s">
        <v>42</v>
      </c>
      <c r="H1204" s="32">
        <v>42136</v>
      </c>
      <c r="I1204" s="51">
        <v>42138</v>
      </c>
      <c r="J1204" s="52">
        <v>246.34</v>
      </c>
      <c r="K1204" s="52">
        <v>123.17</v>
      </c>
      <c r="L1204" s="53"/>
      <c r="M1204" s="52" t="s">
        <v>1066</v>
      </c>
      <c r="N1204" s="53" t="s">
        <v>44</v>
      </c>
      <c r="O1204" s="53" t="s">
        <v>96</v>
      </c>
      <c r="P1204" s="53" t="s">
        <v>46</v>
      </c>
      <c r="Q1204" s="53" t="s">
        <v>73</v>
      </c>
      <c r="R1204" s="53" t="s">
        <v>48</v>
      </c>
      <c r="S1204" s="53"/>
      <c r="T1204" s="53" t="s">
        <v>1067</v>
      </c>
      <c r="U1204" s="53"/>
      <c r="V1204" s="31"/>
      <c r="W1204" s="40"/>
      <c r="X1204" s="49"/>
      <c r="Y1204" s="22">
        <v>0</v>
      </c>
      <c r="Z1204" s="40">
        <f t="shared" si="30"/>
        <v>123.17</v>
      </c>
      <c r="AA1204" s="41" t="str">
        <f t="shared" si="29"/>
        <v>Complete - No Adjustment</v>
      </c>
      <c r="AB1204" s="43"/>
      <c r="AC1204" s="17"/>
      <c r="AD1204" s="17"/>
      <c r="AE1204" s="17"/>
      <c r="AF1204" s="17"/>
      <c r="AG1204" s="17"/>
      <c r="AH1204" s="17"/>
      <c r="AI1204" s="17"/>
      <c r="AJ1204" s="17"/>
    </row>
    <row r="1205" spans="1:36" s="9" customFormat="1" x14ac:dyDescent="0.2">
      <c r="A1205" s="9">
        <v>1195</v>
      </c>
      <c r="B1205" s="31" t="s">
        <v>37</v>
      </c>
      <c r="C1205" s="31" t="s">
        <v>114</v>
      </c>
      <c r="D1205" s="31" t="s">
        <v>115</v>
      </c>
      <c r="E1205" s="31" t="s">
        <v>1068</v>
      </c>
      <c r="F1205" s="31" t="s">
        <v>1035</v>
      </c>
      <c r="G1205" s="31" t="s">
        <v>42</v>
      </c>
      <c r="H1205" s="32">
        <v>42142</v>
      </c>
      <c r="I1205" s="51">
        <v>42143</v>
      </c>
      <c r="J1205" s="52">
        <v>1367.02</v>
      </c>
      <c r="K1205" s="52">
        <v>13.4</v>
      </c>
      <c r="L1205" s="53"/>
      <c r="M1205" s="52" t="s">
        <v>1069</v>
      </c>
      <c r="N1205" s="53" t="s">
        <v>44</v>
      </c>
      <c r="O1205" s="53" t="s">
        <v>45</v>
      </c>
      <c r="P1205" s="53" t="s">
        <v>46</v>
      </c>
      <c r="Q1205" s="53" t="s">
        <v>53</v>
      </c>
      <c r="R1205" s="53" t="s">
        <v>48</v>
      </c>
      <c r="S1205" s="53"/>
      <c r="T1205" s="53" t="s">
        <v>1070</v>
      </c>
      <c r="U1205" s="53"/>
      <c r="V1205" s="31"/>
      <c r="W1205" s="40"/>
      <c r="X1205" s="40"/>
      <c r="Y1205" s="22">
        <v>0</v>
      </c>
      <c r="Z1205" s="40">
        <f t="shared" si="30"/>
        <v>13.4</v>
      </c>
      <c r="AA1205" s="41" t="str">
        <f t="shared" si="29"/>
        <v>Complete - No Adjustment</v>
      </c>
      <c r="AB1205" s="43"/>
      <c r="AC1205" s="17"/>
      <c r="AD1205" s="17"/>
      <c r="AE1205" s="17"/>
      <c r="AF1205" s="17"/>
      <c r="AG1205" s="17"/>
      <c r="AH1205" s="17"/>
      <c r="AI1205" s="17"/>
      <c r="AJ1205" s="17"/>
    </row>
    <row r="1206" spans="1:36" s="9" customFormat="1" x14ac:dyDescent="0.2">
      <c r="A1206" s="9">
        <v>1196</v>
      </c>
      <c r="B1206" s="31" t="s">
        <v>37</v>
      </c>
      <c r="C1206" s="31" t="s">
        <v>114</v>
      </c>
      <c r="D1206" s="31" t="s">
        <v>115</v>
      </c>
      <c r="E1206" s="31" t="s">
        <v>1068</v>
      </c>
      <c r="F1206" s="31" t="s">
        <v>1035</v>
      </c>
      <c r="G1206" s="31" t="s">
        <v>42</v>
      </c>
      <c r="H1206" s="32">
        <v>42142</v>
      </c>
      <c r="I1206" s="51">
        <v>42143</v>
      </c>
      <c r="J1206" s="52">
        <v>1367.02</v>
      </c>
      <c r="K1206" s="52">
        <v>8</v>
      </c>
      <c r="L1206" s="53"/>
      <c r="M1206" s="52" t="s">
        <v>1069</v>
      </c>
      <c r="N1206" s="53" t="s">
        <v>44</v>
      </c>
      <c r="O1206" s="53" t="s">
        <v>45</v>
      </c>
      <c r="P1206" s="53" t="s">
        <v>46</v>
      </c>
      <c r="Q1206" s="53" t="s">
        <v>53</v>
      </c>
      <c r="R1206" s="53" t="s">
        <v>48</v>
      </c>
      <c r="S1206" s="53"/>
      <c r="T1206" s="53" t="s">
        <v>1070</v>
      </c>
      <c r="U1206" s="53"/>
      <c r="V1206" s="31"/>
      <c r="W1206" s="40"/>
      <c r="X1206" s="40"/>
      <c r="Y1206" s="22">
        <v>0</v>
      </c>
      <c r="Z1206" s="40">
        <f t="shared" si="30"/>
        <v>8</v>
      </c>
      <c r="AA1206" s="41" t="str">
        <f t="shared" si="29"/>
        <v>Complete - No Adjustment</v>
      </c>
      <c r="AB1206" s="43"/>
      <c r="AC1206" s="17"/>
      <c r="AD1206" s="17"/>
      <c r="AE1206" s="17"/>
      <c r="AF1206" s="17"/>
      <c r="AG1206" s="17"/>
      <c r="AH1206" s="17"/>
      <c r="AI1206" s="17"/>
      <c r="AJ1206" s="17"/>
    </row>
    <row r="1207" spans="1:36" s="9" customFormat="1" x14ac:dyDescent="0.2">
      <c r="A1207" s="9">
        <v>1197</v>
      </c>
      <c r="B1207" s="31" t="s">
        <v>37</v>
      </c>
      <c r="C1207" s="31" t="s">
        <v>114</v>
      </c>
      <c r="D1207" s="31" t="s">
        <v>115</v>
      </c>
      <c r="E1207" s="31" t="s">
        <v>1068</v>
      </c>
      <c r="F1207" s="31" t="s">
        <v>1035</v>
      </c>
      <c r="G1207" s="31" t="s">
        <v>42</v>
      </c>
      <c r="H1207" s="32">
        <v>42142</v>
      </c>
      <c r="I1207" s="51">
        <v>42143</v>
      </c>
      <c r="J1207" s="52">
        <v>1367.02</v>
      </c>
      <c r="K1207" s="52">
        <v>698.43</v>
      </c>
      <c r="L1207" s="53"/>
      <c r="M1207" s="52" t="s">
        <v>1069</v>
      </c>
      <c r="N1207" s="53" t="s">
        <v>44</v>
      </c>
      <c r="O1207" s="53" t="s">
        <v>45</v>
      </c>
      <c r="P1207" s="53" t="s">
        <v>46</v>
      </c>
      <c r="Q1207" s="53" t="s">
        <v>73</v>
      </c>
      <c r="R1207" s="53" t="s">
        <v>48</v>
      </c>
      <c r="S1207" s="53"/>
      <c r="T1207" s="53" t="s">
        <v>1070</v>
      </c>
      <c r="U1207" s="53"/>
      <c r="V1207" s="31"/>
      <c r="W1207" s="40"/>
      <c r="X1207" s="40" t="s">
        <v>602</v>
      </c>
      <c r="Y1207" s="22">
        <v>156</v>
      </c>
      <c r="Z1207" s="40">
        <f t="shared" si="30"/>
        <v>542.42999999999995</v>
      </c>
      <c r="AA1207" s="41" t="str">
        <f t="shared" si="29"/>
        <v>Complete - With Adjustment</v>
      </c>
      <c r="AB1207" s="43"/>
      <c r="AC1207" s="17"/>
      <c r="AD1207" s="17"/>
      <c r="AE1207" s="17"/>
      <c r="AF1207" s="17"/>
      <c r="AG1207" s="17"/>
      <c r="AH1207" s="17"/>
      <c r="AI1207" s="17"/>
      <c r="AJ1207" s="17"/>
    </row>
    <row r="1208" spans="1:36" s="9" customFormat="1" x14ac:dyDescent="0.2">
      <c r="A1208" s="9">
        <v>1198</v>
      </c>
      <c r="B1208" s="31" t="s">
        <v>37</v>
      </c>
      <c r="C1208" s="31" t="s">
        <v>114</v>
      </c>
      <c r="D1208" s="31" t="s">
        <v>115</v>
      </c>
      <c r="E1208" s="31" t="s">
        <v>1068</v>
      </c>
      <c r="F1208" s="31" t="s">
        <v>1035</v>
      </c>
      <c r="G1208" s="31" t="s">
        <v>42</v>
      </c>
      <c r="H1208" s="32">
        <v>42142</v>
      </c>
      <c r="I1208" s="51">
        <v>42143</v>
      </c>
      <c r="J1208" s="52">
        <v>1367.02</v>
      </c>
      <c r="K1208" s="52">
        <v>21.81</v>
      </c>
      <c r="L1208" s="53"/>
      <c r="M1208" s="52" t="s">
        <v>1069</v>
      </c>
      <c r="N1208" s="53" t="s">
        <v>44</v>
      </c>
      <c r="O1208" s="53" t="s">
        <v>45</v>
      </c>
      <c r="P1208" s="53" t="s">
        <v>46</v>
      </c>
      <c r="Q1208" s="53" t="s">
        <v>47</v>
      </c>
      <c r="R1208" s="53" t="s">
        <v>48</v>
      </c>
      <c r="S1208" s="53"/>
      <c r="T1208" s="53" t="s">
        <v>1070</v>
      </c>
      <c r="U1208" s="53"/>
      <c r="V1208" s="31"/>
      <c r="W1208" s="40"/>
      <c r="X1208" s="40"/>
      <c r="Y1208" s="22">
        <v>0</v>
      </c>
      <c r="Z1208" s="40">
        <f t="shared" si="30"/>
        <v>21.81</v>
      </c>
      <c r="AA1208" s="41" t="str">
        <f t="shared" si="29"/>
        <v>Complete - No Adjustment</v>
      </c>
      <c r="AB1208" s="43"/>
      <c r="AC1208" s="17"/>
      <c r="AD1208" s="17"/>
      <c r="AE1208" s="17"/>
      <c r="AF1208" s="17"/>
      <c r="AG1208" s="17"/>
      <c r="AH1208" s="17"/>
      <c r="AI1208" s="17"/>
      <c r="AJ1208" s="17"/>
    </row>
    <row r="1209" spans="1:36" s="9" customFormat="1" hidden="1" x14ac:dyDescent="0.2">
      <c r="A1209" s="9">
        <v>1199</v>
      </c>
      <c r="B1209" s="31" t="s">
        <v>37</v>
      </c>
      <c r="C1209" s="31" t="s">
        <v>114</v>
      </c>
      <c r="D1209" s="31" t="s">
        <v>115</v>
      </c>
      <c r="E1209" s="31" t="s">
        <v>1068</v>
      </c>
      <c r="F1209" s="31" t="s">
        <v>1035</v>
      </c>
      <c r="G1209" s="31" t="s">
        <v>42</v>
      </c>
      <c r="H1209" s="32">
        <v>42142</v>
      </c>
      <c r="I1209" s="51">
        <v>42143</v>
      </c>
      <c r="J1209" s="52">
        <v>1367.02</v>
      </c>
      <c r="K1209" s="52">
        <v>36</v>
      </c>
      <c r="L1209" s="53"/>
      <c r="M1209" s="52" t="s">
        <v>1069</v>
      </c>
      <c r="N1209" s="53" t="s">
        <v>44</v>
      </c>
      <c r="O1209" s="53" t="s">
        <v>45</v>
      </c>
      <c r="P1209" s="53" t="s">
        <v>70</v>
      </c>
      <c r="Q1209" s="53" t="s">
        <v>47</v>
      </c>
      <c r="R1209" s="53" t="s">
        <v>48</v>
      </c>
      <c r="S1209" s="53"/>
      <c r="T1209" s="53" t="s">
        <v>1070</v>
      </c>
      <c r="U1209" s="53"/>
      <c r="V1209" s="31"/>
      <c r="W1209" s="40"/>
      <c r="X1209" s="40" t="s">
        <v>0</v>
      </c>
      <c r="Y1209" s="22">
        <v>36</v>
      </c>
      <c r="Z1209" s="40">
        <f t="shared" si="30"/>
        <v>0</v>
      </c>
      <c r="AA1209" s="41" t="str">
        <f t="shared" si="29"/>
        <v>Complete - With Adjustment</v>
      </c>
      <c r="AB1209" s="43"/>
      <c r="AC1209" s="17"/>
      <c r="AD1209" s="17"/>
      <c r="AE1209" s="17"/>
      <c r="AF1209" s="17"/>
      <c r="AG1209" s="17"/>
      <c r="AH1209" s="17"/>
      <c r="AI1209" s="17"/>
      <c r="AJ1209" s="17"/>
    </row>
    <row r="1210" spans="1:36" s="9" customFormat="1" x14ac:dyDescent="0.2">
      <c r="A1210" s="9">
        <v>1200</v>
      </c>
      <c r="B1210" s="31" t="s">
        <v>37</v>
      </c>
      <c r="C1210" s="31" t="s">
        <v>114</v>
      </c>
      <c r="D1210" s="31" t="s">
        <v>115</v>
      </c>
      <c r="E1210" s="31" t="s">
        <v>1068</v>
      </c>
      <c r="F1210" s="31" t="s">
        <v>1035</v>
      </c>
      <c r="G1210" s="31" t="s">
        <v>42</v>
      </c>
      <c r="H1210" s="32">
        <v>42142</v>
      </c>
      <c r="I1210" s="51">
        <v>42143</v>
      </c>
      <c r="J1210" s="52">
        <v>1367.02</v>
      </c>
      <c r="K1210" s="52">
        <v>18.809999999999999</v>
      </c>
      <c r="L1210" s="53"/>
      <c r="M1210" s="52" t="s">
        <v>1069</v>
      </c>
      <c r="N1210" s="53" t="s">
        <v>44</v>
      </c>
      <c r="O1210" s="53" t="s">
        <v>45</v>
      </c>
      <c r="P1210" s="53" t="s">
        <v>46</v>
      </c>
      <c r="Q1210" s="53" t="s">
        <v>47</v>
      </c>
      <c r="R1210" s="53" t="s">
        <v>48</v>
      </c>
      <c r="S1210" s="53"/>
      <c r="T1210" s="53" t="s">
        <v>1070</v>
      </c>
      <c r="U1210" s="53"/>
      <c r="V1210" s="31"/>
      <c r="W1210" s="40"/>
      <c r="X1210" s="40"/>
      <c r="Y1210" s="22">
        <v>0</v>
      </c>
      <c r="Z1210" s="40">
        <f t="shared" si="30"/>
        <v>18.809999999999999</v>
      </c>
      <c r="AA1210" s="41" t="str">
        <f t="shared" si="29"/>
        <v>Complete - No Adjustment</v>
      </c>
      <c r="AB1210" s="43"/>
      <c r="AC1210" s="17"/>
      <c r="AD1210" s="17"/>
      <c r="AE1210" s="17"/>
      <c r="AF1210" s="17"/>
      <c r="AG1210" s="17"/>
      <c r="AH1210" s="17"/>
      <c r="AI1210" s="17"/>
      <c r="AJ1210" s="17"/>
    </row>
    <row r="1211" spans="1:36" s="9" customFormat="1" x14ac:dyDescent="0.2">
      <c r="A1211" s="9">
        <v>1201</v>
      </c>
      <c r="B1211" s="31" t="s">
        <v>37</v>
      </c>
      <c r="C1211" s="31" t="s">
        <v>114</v>
      </c>
      <c r="D1211" s="31" t="s">
        <v>115</v>
      </c>
      <c r="E1211" s="31" t="s">
        <v>1068</v>
      </c>
      <c r="F1211" s="31" t="s">
        <v>1035</v>
      </c>
      <c r="G1211" s="31" t="s">
        <v>42</v>
      </c>
      <c r="H1211" s="32">
        <v>42142</v>
      </c>
      <c r="I1211" s="51">
        <v>42143</v>
      </c>
      <c r="J1211" s="52">
        <v>1367.02</v>
      </c>
      <c r="K1211" s="52">
        <v>38.369999999999997</v>
      </c>
      <c r="L1211" s="53"/>
      <c r="M1211" s="52" t="s">
        <v>1069</v>
      </c>
      <c r="N1211" s="53" t="s">
        <v>44</v>
      </c>
      <c r="O1211" s="53" t="s">
        <v>45</v>
      </c>
      <c r="P1211" s="53" t="s">
        <v>46</v>
      </c>
      <c r="Q1211" s="53" t="s">
        <v>53</v>
      </c>
      <c r="R1211" s="53" t="s">
        <v>48</v>
      </c>
      <c r="S1211" s="53"/>
      <c r="T1211" s="53" t="s">
        <v>1070</v>
      </c>
      <c r="U1211" s="53"/>
      <c r="V1211" s="31"/>
      <c r="W1211" s="40"/>
      <c r="X1211" s="40"/>
      <c r="Y1211" s="22">
        <v>0</v>
      </c>
      <c r="Z1211" s="40">
        <f t="shared" si="30"/>
        <v>38.369999999999997</v>
      </c>
      <c r="AA1211" s="41" t="str">
        <f t="shared" si="29"/>
        <v>Complete - No Adjustment</v>
      </c>
      <c r="AB1211" s="43"/>
      <c r="AC1211" s="17"/>
      <c r="AD1211" s="17"/>
      <c r="AE1211" s="17"/>
      <c r="AF1211" s="17"/>
      <c r="AG1211" s="17"/>
      <c r="AH1211" s="17"/>
      <c r="AI1211" s="17"/>
      <c r="AJ1211" s="17"/>
    </row>
    <row r="1212" spans="1:36" s="9" customFormat="1" x14ac:dyDescent="0.2">
      <c r="A1212" s="9">
        <v>1202</v>
      </c>
      <c r="B1212" s="31" t="s">
        <v>37</v>
      </c>
      <c r="C1212" s="31" t="s">
        <v>114</v>
      </c>
      <c r="D1212" s="31" t="s">
        <v>115</v>
      </c>
      <c r="E1212" s="31" t="s">
        <v>1068</v>
      </c>
      <c r="F1212" s="31" t="s">
        <v>1035</v>
      </c>
      <c r="G1212" s="31" t="s">
        <v>42</v>
      </c>
      <c r="H1212" s="32">
        <v>42142</v>
      </c>
      <c r="I1212" s="51">
        <v>42143</v>
      </c>
      <c r="J1212" s="52">
        <v>1367.02</v>
      </c>
      <c r="K1212" s="52">
        <v>28.9</v>
      </c>
      <c r="L1212" s="53"/>
      <c r="M1212" s="52" t="s">
        <v>1069</v>
      </c>
      <c r="N1212" s="53" t="s">
        <v>44</v>
      </c>
      <c r="O1212" s="53" t="s">
        <v>45</v>
      </c>
      <c r="P1212" s="53" t="s">
        <v>46</v>
      </c>
      <c r="Q1212" s="53" t="s">
        <v>47</v>
      </c>
      <c r="R1212" s="53" t="s">
        <v>48</v>
      </c>
      <c r="S1212" s="53"/>
      <c r="T1212" s="53" t="s">
        <v>1070</v>
      </c>
      <c r="U1212" s="53"/>
      <c r="V1212" s="31"/>
      <c r="W1212" s="40"/>
      <c r="X1212" s="40" t="s">
        <v>647</v>
      </c>
      <c r="Y1212" s="22">
        <v>0.21999999999999975</v>
      </c>
      <c r="Z1212" s="40">
        <f t="shared" si="30"/>
        <v>28.68</v>
      </c>
      <c r="AA1212" s="41" t="str">
        <f t="shared" si="29"/>
        <v>Complete - With Adjustment</v>
      </c>
      <c r="AB1212" s="43"/>
      <c r="AC1212" s="17"/>
      <c r="AD1212" s="17"/>
      <c r="AE1212" s="17"/>
      <c r="AF1212" s="17"/>
      <c r="AG1212" s="17"/>
      <c r="AH1212" s="17"/>
      <c r="AI1212" s="17"/>
      <c r="AJ1212" s="17"/>
    </row>
    <row r="1213" spans="1:36" s="9" customFormat="1" x14ac:dyDescent="0.2">
      <c r="A1213" s="9">
        <v>1203</v>
      </c>
      <c r="B1213" s="31" t="s">
        <v>37</v>
      </c>
      <c r="C1213" s="31" t="s">
        <v>114</v>
      </c>
      <c r="D1213" s="31" t="s">
        <v>115</v>
      </c>
      <c r="E1213" s="31" t="s">
        <v>1068</v>
      </c>
      <c r="F1213" s="31" t="s">
        <v>1035</v>
      </c>
      <c r="G1213" s="31" t="s">
        <v>42</v>
      </c>
      <c r="H1213" s="32">
        <v>42142</v>
      </c>
      <c r="I1213" s="51">
        <v>42143</v>
      </c>
      <c r="J1213" s="52">
        <v>1367.02</v>
      </c>
      <c r="K1213" s="52">
        <v>13.4</v>
      </c>
      <c r="L1213" s="53"/>
      <c r="M1213" s="52" t="s">
        <v>1069</v>
      </c>
      <c r="N1213" s="53" t="s">
        <v>44</v>
      </c>
      <c r="O1213" s="53" t="s">
        <v>45</v>
      </c>
      <c r="P1213" s="53" t="s">
        <v>46</v>
      </c>
      <c r="Q1213" s="53" t="s">
        <v>53</v>
      </c>
      <c r="R1213" s="53" t="s">
        <v>48</v>
      </c>
      <c r="S1213" s="53"/>
      <c r="T1213" s="53" t="s">
        <v>1070</v>
      </c>
      <c r="U1213" s="53"/>
      <c r="V1213" s="31"/>
      <c r="W1213" s="40"/>
      <c r="X1213" s="40"/>
      <c r="Y1213" s="22">
        <v>0</v>
      </c>
      <c r="Z1213" s="40">
        <f t="shared" si="30"/>
        <v>13.4</v>
      </c>
      <c r="AA1213" s="41" t="str">
        <f t="shared" si="29"/>
        <v>Complete - No Adjustment</v>
      </c>
      <c r="AB1213" s="43"/>
      <c r="AC1213" s="17"/>
      <c r="AD1213" s="17"/>
      <c r="AE1213" s="17"/>
      <c r="AF1213" s="17"/>
      <c r="AG1213" s="17"/>
      <c r="AH1213" s="17"/>
      <c r="AI1213" s="17"/>
      <c r="AJ1213" s="17"/>
    </row>
    <row r="1214" spans="1:36" s="9" customFormat="1" x14ac:dyDescent="0.2">
      <c r="A1214" s="9">
        <v>1204</v>
      </c>
      <c r="B1214" s="31" t="s">
        <v>37</v>
      </c>
      <c r="C1214" s="31" t="s">
        <v>114</v>
      </c>
      <c r="D1214" s="31" t="s">
        <v>115</v>
      </c>
      <c r="E1214" s="31" t="s">
        <v>1068</v>
      </c>
      <c r="F1214" s="31" t="s">
        <v>1035</v>
      </c>
      <c r="G1214" s="31" t="s">
        <v>42</v>
      </c>
      <c r="H1214" s="32">
        <v>42142</v>
      </c>
      <c r="I1214" s="51">
        <v>42143</v>
      </c>
      <c r="J1214" s="52">
        <v>1367.02</v>
      </c>
      <c r="K1214" s="52">
        <v>24</v>
      </c>
      <c r="L1214" s="53"/>
      <c r="M1214" s="52" t="s">
        <v>1069</v>
      </c>
      <c r="N1214" s="53" t="s">
        <v>44</v>
      </c>
      <c r="O1214" s="53" t="s">
        <v>45</v>
      </c>
      <c r="P1214" s="53" t="s">
        <v>46</v>
      </c>
      <c r="Q1214" s="53" t="s">
        <v>53</v>
      </c>
      <c r="R1214" s="53" t="s">
        <v>48</v>
      </c>
      <c r="S1214" s="53"/>
      <c r="T1214" s="53" t="s">
        <v>1070</v>
      </c>
      <c r="U1214" s="53"/>
      <c r="V1214" s="31"/>
      <c r="W1214" s="40"/>
      <c r="X1214" s="40"/>
      <c r="Y1214" s="22">
        <v>0</v>
      </c>
      <c r="Z1214" s="40">
        <f t="shared" si="30"/>
        <v>24</v>
      </c>
      <c r="AA1214" s="41" t="str">
        <f t="shared" si="29"/>
        <v>Complete - No Adjustment</v>
      </c>
      <c r="AB1214" s="43"/>
      <c r="AC1214" s="17"/>
      <c r="AD1214" s="17"/>
      <c r="AE1214" s="17"/>
      <c r="AF1214" s="17"/>
      <c r="AG1214" s="17"/>
      <c r="AH1214" s="17"/>
      <c r="AI1214" s="17"/>
      <c r="AJ1214" s="17"/>
    </row>
    <row r="1215" spans="1:36" s="9" customFormat="1" x14ac:dyDescent="0.2">
      <c r="A1215" s="9">
        <v>1205</v>
      </c>
      <c r="B1215" s="31" t="s">
        <v>37</v>
      </c>
      <c r="C1215" s="31" t="s">
        <v>114</v>
      </c>
      <c r="D1215" s="31" t="s">
        <v>115</v>
      </c>
      <c r="E1215" s="31" t="s">
        <v>1068</v>
      </c>
      <c r="F1215" s="31" t="s">
        <v>1035</v>
      </c>
      <c r="G1215" s="31" t="s">
        <v>42</v>
      </c>
      <c r="H1215" s="32">
        <v>42142</v>
      </c>
      <c r="I1215" s="51">
        <v>42143</v>
      </c>
      <c r="J1215" s="52">
        <v>1367.02</v>
      </c>
      <c r="K1215" s="52">
        <v>5.08</v>
      </c>
      <c r="L1215" s="53"/>
      <c r="M1215" s="52" t="s">
        <v>1069</v>
      </c>
      <c r="N1215" s="53" t="s">
        <v>44</v>
      </c>
      <c r="O1215" s="53" t="s">
        <v>45</v>
      </c>
      <c r="P1215" s="53" t="s">
        <v>46</v>
      </c>
      <c r="Q1215" s="53" t="s">
        <v>150</v>
      </c>
      <c r="R1215" s="53" t="s">
        <v>48</v>
      </c>
      <c r="S1215" s="53"/>
      <c r="T1215" s="53" t="s">
        <v>1070</v>
      </c>
      <c r="U1215" s="53"/>
      <c r="V1215" s="31"/>
      <c r="W1215" s="40"/>
      <c r="X1215" s="40" t="s">
        <v>756</v>
      </c>
      <c r="Y1215" s="22">
        <v>5.08</v>
      </c>
      <c r="Z1215" s="40">
        <f t="shared" si="30"/>
        <v>0</v>
      </c>
      <c r="AA1215" s="41" t="str">
        <f t="shared" si="29"/>
        <v>Complete - With Adjustment</v>
      </c>
      <c r="AB1215" s="43"/>
      <c r="AC1215" s="17"/>
      <c r="AD1215" s="17"/>
      <c r="AE1215" s="17"/>
      <c r="AF1215" s="17"/>
      <c r="AG1215" s="17"/>
      <c r="AH1215" s="17"/>
      <c r="AI1215" s="17"/>
      <c r="AJ1215" s="17"/>
    </row>
    <row r="1216" spans="1:36" s="9" customFormat="1" x14ac:dyDescent="0.2">
      <c r="A1216" s="9">
        <v>1206</v>
      </c>
      <c r="B1216" s="31" t="s">
        <v>37</v>
      </c>
      <c r="C1216" s="31" t="s">
        <v>114</v>
      </c>
      <c r="D1216" s="31" t="s">
        <v>115</v>
      </c>
      <c r="E1216" s="31" t="s">
        <v>1068</v>
      </c>
      <c r="F1216" s="31" t="s">
        <v>1035</v>
      </c>
      <c r="G1216" s="31" t="s">
        <v>42</v>
      </c>
      <c r="H1216" s="32">
        <v>42142</v>
      </c>
      <c r="I1216" s="51">
        <v>42143</v>
      </c>
      <c r="J1216" s="52">
        <v>1367.02</v>
      </c>
      <c r="K1216" s="52">
        <v>13.4</v>
      </c>
      <c r="L1216" s="53"/>
      <c r="M1216" s="52" t="s">
        <v>1069</v>
      </c>
      <c r="N1216" s="53" t="s">
        <v>44</v>
      </c>
      <c r="O1216" s="53" t="s">
        <v>45</v>
      </c>
      <c r="P1216" s="53" t="s">
        <v>46</v>
      </c>
      <c r="Q1216" s="53" t="s">
        <v>53</v>
      </c>
      <c r="R1216" s="53" t="s">
        <v>48</v>
      </c>
      <c r="S1216" s="53"/>
      <c r="T1216" s="53" t="s">
        <v>1070</v>
      </c>
      <c r="U1216" s="53"/>
      <c r="V1216" s="31"/>
      <c r="W1216" s="40"/>
      <c r="X1216" s="40"/>
      <c r="Y1216" s="22">
        <v>0</v>
      </c>
      <c r="Z1216" s="40">
        <f t="shared" si="30"/>
        <v>13.4</v>
      </c>
      <c r="AA1216" s="41" t="str">
        <f t="shared" si="29"/>
        <v>Complete - No Adjustment</v>
      </c>
      <c r="AB1216" s="43"/>
      <c r="AC1216" s="17"/>
      <c r="AD1216" s="17"/>
      <c r="AE1216" s="17"/>
      <c r="AF1216" s="17"/>
      <c r="AG1216" s="17"/>
      <c r="AH1216" s="17"/>
      <c r="AI1216" s="17"/>
      <c r="AJ1216" s="17"/>
    </row>
    <row r="1217" spans="1:36" s="9" customFormat="1" x14ac:dyDescent="0.2">
      <c r="A1217" s="9">
        <v>1207</v>
      </c>
      <c r="B1217" s="31" t="s">
        <v>37</v>
      </c>
      <c r="C1217" s="31" t="s">
        <v>114</v>
      </c>
      <c r="D1217" s="31" t="s">
        <v>115</v>
      </c>
      <c r="E1217" s="31" t="s">
        <v>1068</v>
      </c>
      <c r="F1217" s="31" t="s">
        <v>1035</v>
      </c>
      <c r="G1217" s="31" t="s">
        <v>42</v>
      </c>
      <c r="H1217" s="32">
        <v>42142</v>
      </c>
      <c r="I1217" s="51">
        <v>42143</v>
      </c>
      <c r="J1217" s="52">
        <v>1367.02</v>
      </c>
      <c r="K1217" s="52">
        <v>16</v>
      </c>
      <c r="L1217" s="53"/>
      <c r="M1217" s="52" t="s">
        <v>1069</v>
      </c>
      <c r="N1217" s="53" t="s">
        <v>44</v>
      </c>
      <c r="O1217" s="53" t="s">
        <v>45</v>
      </c>
      <c r="P1217" s="53" t="s">
        <v>46</v>
      </c>
      <c r="Q1217" s="53" t="s">
        <v>53</v>
      </c>
      <c r="R1217" s="53" t="s">
        <v>48</v>
      </c>
      <c r="S1217" s="53"/>
      <c r="T1217" s="53" t="s">
        <v>1070</v>
      </c>
      <c r="U1217" s="53"/>
      <c r="V1217" s="31"/>
      <c r="W1217" s="40"/>
      <c r="X1217" s="40"/>
      <c r="Y1217" s="22">
        <v>0</v>
      </c>
      <c r="Z1217" s="40">
        <f t="shared" si="30"/>
        <v>16</v>
      </c>
      <c r="AA1217" s="41" t="str">
        <f t="shared" si="29"/>
        <v>Complete - No Adjustment</v>
      </c>
      <c r="AB1217" s="43"/>
      <c r="AC1217" s="17"/>
      <c r="AD1217" s="17"/>
      <c r="AE1217" s="17"/>
      <c r="AF1217" s="17"/>
      <c r="AG1217" s="17"/>
      <c r="AH1217" s="17"/>
      <c r="AI1217" s="17"/>
      <c r="AJ1217" s="17"/>
    </row>
    <row r="1218" spans="1:36" s="9" customFormat="1" x14ac:dyDescent="0.2">
      <c r="A1218" s="9">
        <v>1208</v>
      </c>
      <c r="B1218" s="31" t="s">
        <v>37</v>
      </c>
      <c r="C1218" s="31" t="s">
        <v>114</v>
      </c>
      <c r="D1218" s="31" t="s">
        <v>115</v>
      </c>
      <c r="E1218" s="31" t="s">
        <v>1068</v>
      </c>
      <c r="F1218" s="31" t="s">
        <v>1035</v>
      </c>
      <c r="G1218" s="31" t="s">
        <v>42</v>
      </c>
      <c r="H1218" s="32">
        <v>42142</v>
      </c>
      <c r="I1218" s="51">
        <v>42143</v>
      </c>
      <c r="J1218" s="52">
        <v>1367.02</v>
      </c>
      <c r="K1218" s="52">
        <v>2.2000000000000002</v>
      </c>
      <c r="L1218" s="53"/>
      <c r="M1218" s="52" t="s">
        <v>1069</v>
      </c>
      <c r="N1218" s="53" t="s">
        <v>44</v>
      </c>
      <c r="O1218" s="53" t="s">
        <v>45</v>
      </c>
      <c r="P1218" s="53" t="s">
        <v>46</v>
      </c>
      <c r="Q1218" s="53" t="s">
        <v>53</v>
      </c>
      <c r="R1218" s="53" t="s">
        <v>48</v>
      </c>
      <c r="S1218" s="53"/>
      <c r="T1218" s="53" t="s">
        <v>1070</v>
      </c>
      <c r="U1218" s="53"/>
      <c r="V1218" s="31"/>
      <c r="W1218" s="40"/>
      <c r="X1218" s="40"/>
      <c r="Y1218" s="22">
        <v>0</v>
      </c>
      <c r="Z1218" s="40">
        <f t="shared" si="30"/>
        <v>2.2000000000000002</v>
      </c>
      <c r="AA1218" s="41" t="str">
        <f t="shared" si="29"/>
        <v>Complete - No Adjustment</v>
      </c>
      <c r="AB1218" s="43"/>
      <c r="AC1218" s="17"/>
      <c r="AD1218" s="17"/>
      <c r="AE1218" s="17"/>
      <c r="AF1218" s="17"/>
      <c r="AG1218" s="17"/>
      <c r="AH1218" s="17"/>
      <c r="AI1218" s="17"/>
      <c r="AJ1218" s="17"/>
    </row>
    <row r="1219" spans="1:36" s="9" customFormat="1" x14ac:dyDescent="0.2">
      <c r="A1219" s="9">
        <v>1209</v>
      </c>
      <c r="B1219" s="31" t="s">
        <v>37</v>
      </c>
      <c r="C1219" s="31" t="s">
        <v>114</v>
      </c>
      <c r="D1219" s="31" t="s">
        <v>115</v>
      </c>
      <c r="E1219" s="31" t="s">
        <v>1068</v>
      </c>
      <c r="F1219" s="31" t="s">
        <v>1035</v>
      </c>
      <c r="G1219" s="31" t="s">
        <v>42</v>
      </c>
      <c r="H1219" s="32">
        <v>42142</v>
      </c>
      <c r="I1219" s="51">
        <v>42143</v>
      </c>
      <c r="J1219" s="52">
        <v>1367.02</v>
      </c>
      <c r="K1219" s="52">
        <v>190.97</v>
      </c>
      <c r="L1219" s="53"/>
      <c r="M1219" s="52" t="s">
        <v>1069</v>
      </c>
      <c r="N1219" s="53" t="s">
        <v>44</v>
      </c>
      <c r="O1219" s="53" t="s">
        <v>45</v>
      </c>
      <c r="P1219" s="53" t="s">
        <v>46</v>
      </c>
      <c r="Q1219" s="53" t="s">
        <v>73</v>
      </c>
      <c r="R1219" s="53" t="s">
        <v>48</v>
      </c>
      <c r="S1219" s="53"/>
      <c r="T1219" s="53" t="s">
        <v>1070</v>
      </c>
      <c r="U1219" s="53"/>
      <c r="V1219" s="31"/>
      <c r="W1219" s="40"/>
      <c r="X1219" s="40" t="s">
        <v>602</v>
      </c>
      <c r="Y1219" s="22">
        <v>19</v>
      </c>
      <c r="Z1219" s="40">
        <f t="shared" si="30"/>
        <v>171.97</v>
      </c>
      <c r="AA1219" s="41" t="str">
        <f t="shared" si="29"/>
        <v>Complete - With Adjustment</v>
      </c>
      <c r="AB1219" s="43"/>
      <c r="AC1219" s="17"/>
      <c r="AD1219" s="17"/>
      <c r="AE1219" s="17"/>
      <c r="AF1219" s="17"/>
      <c r="AG1219" s="17"/>
      <c r="AH1219" s="17"/>
      <c r="AI1219" s="17"/>
      <c r="AJ1219" s="17"/>
    </row>
    <row r="1220" spans="1:36" s="9" customFormat="1" x14ac:dyDescent="0.2">
      <c r="A1220" s="9">
        <v>1210</v>
      </c>
      <c r="B1220" s="31" t="s">
        <v>37</v>
      </c>
      <c r="C1220" s="31" t="s">
        <v>114</v>
      </c>
      <c r="D1220" s="31" t="s">
        <v>115</v>
      </c>
      <c r="E1220" s="31" t="s">
        <v>1068</v>
      </c>
      <c r="F1220" s="31" t="s">
        <v>1035</v>
      </c>
      <c r="G1220" s="31" t="s">
        <v>42</v>
      </c>
      <c r="H1220" s="32">
        <v>42142</v>
      </c>
      <c r="I1220" s="51">
        <v>42143</v>
      </c>
      <c r="J1220" s="52">
        <v>1367.02</v>
      </c>
      <c r="K1220" s="52">
        <v>69.239999999999995</v>
      </c>
      <c r="L1220" s="53"/>
      <c r="M1220" s="52" t="s">
        <v>1069</v>
      </c>
      <c r="N1220" s="53" t="s">
        <v>44</v>
      </c>
      <c r="O1220" s="53" t="s">
        <v>45</v>
      </c>
      <c r="P1220" s="53" t="s">
        <v>46</v>
      </c>
      <c r="Q1220" s="53" t="s">
        <v>47</v>
      </c>
      <c r="R1220" s="53" t="s">
        <v>48</v>
      </c>
      <c r="S1220" s="53"/>
      <c r="T1220" s="53" t="s">
        <v>1070</v>
      </c>
      <c r="U1220" s="53"/>
      <c r="V1220" s="31"/>
      <c r="W1220" s="40"/>
      <c r="X1220" s="40"/>
      <c r="Y1220" s="22">
        <v>0</v>
      </c>
      <c r="Z1220" s="40">
        <f t="shared" si="30"/>
        <v>69.239999999999995</v>
      </c>
      <c r="AA1220" s="41" t="str">
        <f t="shared" si="29"/>
        <v>Complete - No Adjustment</v>
      </c>
      <c r="AB1220" s="43"/>
      <c r="AC1220" s="17"/>
      <c r="AD1220" s="17"/>
      <c r="AE1220" s="17"/>
      <c r="AF1220" s="17"/>
      <c r="AG1220" s="17"/>
      <c r="AH1220" s="17"/>
      <c r="AI1220" s="17"/>
      <c r="AJ1220" s="17"/>
    </row>
    <row r="1221" spans="1:36" s="9" customFormat="1" hidden="1" x14ac:dyDescent="0.2">
      <c r="A1221" s="9">
        <v>1211</v>
      </c>
      <c r="B1221" s="31" t="s">
        <v>37</v>
      </c>
      <c r="C1221" s="31" t="s">
        <v>114</v>
      </c>
      <c r="D1221" s="31" t="s">
        <v>115</v>
      </c>
      <c r="E1221" s="31" t="s">
        <v>1068</v>
      </c>
      <c r="F1221" s="31" t="s">
        <v>1035</v>
      </c>
      <c r="G1221" s="31" t="s">
        <v>42</v>
      </c>
      <c r="H1221" s="32">
        <v>42142</v>
      </c>
      <c r="I1221" s="51">
        <v>42143</v>
      </c>
      <c r="J1221" s="52">
        <v>1367.02</v>
      </c>
      <c r="K1221" s="52">
        <v>161.29</v>
      </c>
      <c r="L1221" s="53"/>
      <c r="M1221" s="52" t="s">
        <v>1069</v>
      </c>
      <c r="N1221" s="53" t="s">
        <v>44</v>
      </c>
      <c r="O1221" s="53" t="s">
        <v>45</v>
      </c>
      <c r="P1221" s="53" t="s">
        <v>70</v>
      </c>
      <c r="Q1221" s="53" t="s">
        <v>47</v>
      </c>
      <c r="R1221" s="53" t="s">
        <v>48</v>
      </c>
      <c r="S1221" s="53"/>
      <c r="T1221" s="53" t="s">
        <v>1070</v>
      </c>
      <c r="U1221" s="53"/>
      <c r="V1221" s="31"/>
      <c r="W1221" s="40"/>
      <c r="X1221" s="40" t="s">
        <v>0</v>
      </c>
      <c r="Y1221" s="22">
        <v>161.29</v>
      </c>
      <c r="Z1221" s="40">
        <f t="shared" si="30"/>
        <v>0</v>
      </c>
      <c r="AA1221" s="41" t="str">
        <f t="shared" si="29"/>
        <v>Complete - With Adjustment</v>
      </c>
      <c r="AB1221" s="43"/>
      <c r="AC1221" s="17"/>
      <c r="AD1221" s="17"/>
      <c r="AE1221" s="17"/>
      <c r="AF1221" s="17"/>
      <c r="AG1221" s="17"/>
      <c r="AH1221" s="17"/>
      <c r="AI1221" s="17"/>
      <c r="AJ1221" s="17"/>
    </row>
    <row r="1222" spans="1:36" s="9" customFormat="1" x14ac:dyDescent="0.2">
      <c r="A1222" s="9">
        <v>1212</v>
      </c>
      <c r="B1222" s="31" t="s">
        <v>37</v>
      </c>
      <c r="C1222" s="31" t="s">
        <v>114</v>
      </c>
      <c r="D1222" s="31" t="s">
        <v>115</v>
      </c>
      <c r="E1222" s="31" t="s">
        <v>1068</v>
      </c>
      <c r="F1222" s="31" t="s">
        <v>1035</v>
      </c>
      <c r="G1222" s="31" t="s">
        <v>42</v>
      </c>
      <c r="H1222" s="32">
        <v>42142</v>
      </c>
      <c r="I1222" s="51">
        <v>42143</v>
      </c>
      <c r="J1222" s="52">
        <v>1367.02</v>
      </c>
      <c r="K1222" s="52">
        <v>7.72</v>
      </c>
      <c r="L1222" s="53"/>
      <c r="M1222" s="52" t="s">
        <v>1069</v>
      </c>
      <c r="N1222" s="53" t="s">
        <v>44</v>
      </c>
      <c r="O1222" s="53" t="s">
        <v>45</v>
      </c>
      <c r="P1222" s="53" t="s">
        <v>46</v>
      </c>
      <c r="Q1222" s="53" t="s">
        <v>53</v>
      </c>
      <c r="R1222" s="53" t="s">
        <v>48</v>
      </c>
      <c r="S1222" s="53"/>
      <c r="T1222" s="53" t="s">
        <v>1070</v>
      </c>
      <c r="U1222" s="53"/>
      <c r="V1222" s="31"/>
      <c r="W1222" s="40"/>
      <c r="X1222" s="40"/>
      <c r="Y1222" s="22">
        <v>0</v>
      </c>
      <c r="Z1222" s="40">
        <f t="shared" si="30"/>
        <v>7.72</v>
      </c>
      <c r="AA1222" s="41" t="str">
        <f t="shared" ref="AA1222:AA1285" si="31">IF(Y1222&lt;&gt;0,"Complete - With Adjustment","Complete - No Adjustment")</f>
        <v>Complete - No Adjustment</v>
      </c>
      <c r="AB1222" s="43"/>
      <c r="AC1222" s="17"/>
      <c r="AD1222" s="17"/>
      <c r="AE1222" s="17"/>
      <c r="AF1222" s="17"/>
      <c r="AG1222" s="17"/>
      <c r="AH1222" s="17"/>
      <c r="AI1222" s="17"/>
      <c r="AJ1222" s="17"/>
    </row>
    <row r="1223" spans="1:36" s="9" customFormat="1" x14ac:dyDescent="0.2">
      <c r="A1223" s="9">
        <v>1213</v>
      </c>
      <c r="B1223" s="31" t="s">
        <v>37</v>
      </c>
      <c r="C1223" s="31" t="s">
        <v>1071</v>
      </c>
      <c r="D1223" s="31" t="s">
        <v>1072</v>
      </c>
      <c r="E1223" s="31" t="s">
        <v>1073</v>
      </c>
      <c r="F1223" s="31" t="s">
        <v>1074</v>
      </c>
      <c r="G1223" s="31" t="s">
        <v>42</v>
      </c>
      <c r="H1223" s="32">
        <v>42145</v>
      </c>
      <c r="I1223" s="51">
        <v>42151</v>
      </c>
      <c r="J1223" s="52">
        <v>24.5</v>
      </c>
      <c r="K1223" s="52">
        <v>7.58</v>
      </c>
      <c r="L1223" s="53"/>
      <c r="M1223" s="52" t="s">
        <v>1075</v>
      </c>
      <c r="N1223" s="53" t="s">
        <v>44</v>
      </c>
      <c r="O1223" s="53" t="s">
        <v>45</v>
      </c>
      <c r="P1223" s="53" t="s">
        <v>224</v>
      </c>
      <c r="Q1223" s="53" t="s">
        <v>150</v>
      </c>
      <c r="R1223" s="53" t="s">
        <v>48</v>
      </c>
      <c r="S1223" s="53"/>
      <c r="T1223" s="53" t="s">
        <v>1076</v>
      </c>
      <c r="U1223" s="53"/>
      <c r="V1223" s="31"/>
      <c r="W1223" s="40"/>
      <c r="X1223" s="49" t="s">
        <v>1077</v>
      </c>
      <c r="Y1223" s="22">
        <v>7.58</v>
      </c>
      <c r="Z1223" s="40">
        <f t="shared" si="30"/>
        <v>0</v>
      </c>
      <c r="AA1223" s="41" t="str">
        <f t="shared" si="31"/>
        <v>Complete - With Adjustment</v>
      </c>
      <c r="AB1223" s="43"/>
      <c r="AC1223" s="17"/>
      <c r="AD1223" s="17"/>
      <c r="AE1223" s="17"/>
      <c r="AF1223" s="17"/>
      <c r="AG1223" s="17"/>
      <c r="AH1223" s="17"/>
      <c r="AI1223" s="17"/>
      <c r="AJ1223" s="17"/>
    </row>
    <row r="1224" spans="1:36" s="9" customFormat="1" x14ac:dyDescent="0.2">
      <c r="A1224" s="9">
        <v>1214</v>
      </c>
      <c r="B1224" s="31" t="s">
        <v>37</v>
      </c>
      <c r="C1224" s="31" t="s">
        <v>1071</v>
      </c>
      <c r="D1224" s="31" t="s">
        <v>1072</v>
      </c>
      <c r="E1224" s="31" t="s">
        <v>1073</v>
      </c>
      <c r="F1224" s="31" t="s">
        <v>1074</v>
      </c>
      <c r="G1224" s="31" t="s">
        <v>42</v>
      </c>
      <c r="H1224" s="32">
        <v>42145</v>
      </c>
      <c r="I1224" s="51">
        <v>42151</v>
      </c>
      <c r="J1224" s="52">
        <v>24.5</v>
      </c>
      <c r="K1224" s="52">
        <v>8.42</v>
      </c>
      <c r="L1224" s="53"/>
      <c r="M1224" s="52" t="s">
        <v>1075</v>
      </c>
      <c r="N1224" s="53" t="s">
        <v>44</v>
      </c>
      <c r="O1224" s="53" t="s">
        <v>45</v>
      </c>
      <c r="P1224" s="53" t="s">
        <v>224</v>
      </c>
      <c r="Q1224" s="53" t="s">
        <v>150</v>
      </c>
      <c r="R1224" s="53" t="s">
        <v>48</v>
      </c>
      <c r="S1224" s="53"/>
      <c r="T1224" s="53" t="s">
        <v>1076</v>
      </c>
      <c r="U1224" s="53"/>
      <c r="V1224" s="31"/>
      <c r="W1224" s="40"/>
      <c r="X1224" s="40" t="s">
        <v>1077</v>
      </c>
      <c r="Y1224" s="22">
        <v>8.42</v>
      </c>
      <c r="Z1224" s="40">
        <f t="shared" si="30"/>
        <v>0</v>
      </c>
      <c r="AA1224" s="41" t="str">
        <f t="shared" si="31"/>
        <v>Complete - With Adjustment</v>
      </c>
      <c r="AB1224" s="43"/>
      <c r="AC1224" s="17"/>
      <c r="AD1224" s="17"/>
      <c r="AE1224" s="17"/>
      <c r="AF1224" s="17"/>
      <c r="AG1224" s="17"/>
      <c r="AH1224" s="17"/>
      <c r="AI1224" s="17"/>
      <c r="AJ1224" s="17"/>
    </row>
    <row r="1225" spans="1:36" s="9" customFormat="1" x14ac:dyDescent="0.2">
      <c r="A1225" s="9">
        <v>1215</v>
      </c>
      <c r="B1225" s="31" t="s">
        <v>37</v>
      </c>
      <c r="C1225" s="31" t="s">
        <v>1071</v>
      </c>
      <c r="D1225" s="31" t="s">
        <v>1072</v>
      </c>
      <c r="E1225" s="31" t="s">
        <v>1073</v>
      </c>
      <c r="F1225" s="31" t="s">
        <v>1074</v>
      </c>
      <c r="G1225" s="31" t="s">
        <v>42</v>
      </c>
      <c r="H1225" s="32">
        <v>42145</v>
      </c>
      <c r="I1225" s="51">
        <v>42151</v>
      </c>
      <c r="J1225" s="52">
        <v>24.5</v>
      </c>
      <c r="K1225" s="52">
        <v>1</v>
      </c>
      <c r="L1225" s="53"/>
      <c r="M1225" s="52" t="s">
        <v>1075</v>
      </c>
      <c r="N1225" s="53" t="s">
        <v>44</v>
      </c>
      <c r="O1225" s="53" t="s">
        <v>45</v>
      </c>
      <c r="P1225" s="53" t="s">
        <v>224</v>
      </c>
      <c r="Q1225" s="53" t="s">
        <v>47</v>
      </c>
      <c r="R1225" s="53" t="s">
        <v>48</v>
      </c>
      <c r="S1225" s="53"/>
      <c r="T1225" s="53" t="s">
        <v>1076</v>
      </c>
      <c r="U1225" s="53"/>
      <c r="V1225" s="31"/>
      <c r="W1225" s="40"/>
      <c r="X1225" s="40"/>
      <c r="Y1225" s="22">
        <v>1</v>
      </c>
      <c r="Z1225" s="40">
        <f t="shared" si="30"/>
        <v>0</v>
      </c>
      <c r="AA1225" s="41" t="str">
        <f t="shared" si="31"/>
        <v>Complete - With Adjustment</v>
      </c>
      <c r="AB1225" s="43"/>
      <c r="AC1225" s="17"/>
      <c r="AD1225" s="17"/>
      <c r="AE1225" s="17"/>
      <c r="AF1225" s="17"/>
      <c r="AG1225" s="17"/>
      <c r="AH1225" s="17"/>
      <c r="AI1225" s="17"/>
      <c r="AJ1225" s="17"/>
    </row>
    <row r="1226" spans="1:36" s="9" customFormat="1" x14ac:dyDescent="0.2">
      <c r="A1226" s="9">
        <v>1216</v>
      </c>
      <c r="B1226" s="31" t="s">
        <v>37</v>
      </c>
      <c r="C1226" s="31" t="s">
        <v>1071</v>
      </c>
      <c r="D1226" s="31" t="s">
        <v>1072</v>
      </c>
      <c r="E1226" s="31" t="s">
        <v>1073</v>
      </c>
      <c r="F1226" s="31" t="s">
        <v>1074</v>
      </c>
      <c r="G1226" s="31" t="s">
        <v>42</v>
      </c>
      <c r="H1226" s="32">
        <v>42145</v>
      </c>
      <c r="I1226" s="51">
        <v>42151</v>
      </c>
      <c r="J1226" s="52">
        <v>24.5</v>
      </c>
      <c r="K1226" s="52">
        <v>6.5</v>
      </c>
      <c r="L1226" s="53"/>
      <c r="M1226" s="52" t="s">
        <v>1075</v>
      </c>
      <c r="N1226" s="53" t="s">
        <v>44</v>
      </c>
      <c r="O1226" s="53" t="s">
        <v>45</v>
      </c>
      <c r="P1226" s="53" t="s">
        <v>224</v>
      </c>
      <c r="Q1226" s="53" t="s">
        <v>150</v>
      </c>
      <c r="R1226" s="53" t="s">
        <v>48</v>
      </c>
      <c r="S1226" s="53"/>
      <c r="T1226" s="53" t="s">
        <v>1076</v>
      </c>
      <c r="U1226" s="53"/>
      <c r="V1226" s="31"/>
      <c r="W1226" s="40"/>
      <c r="X1226" s="40" t="s">
        <v>1077</v>
      </c>
      <c r="Y1226" s="22">
        <v>6.5</v>
      </c>
      <c r="Z1226" s="40">
        <f t="shared" si="30"/>
        <v>0</v>
      </c>
      <c r="AA1226" s="41" t="str">
        <f t="shared" si="31"/>
        <v>Complete - With Adjustment</v>
      </c>
      <c r="AB1226" s="43"/>
      <c r="AC1226" s="17"/>
      <c r="AD1226" s="17"/>
      <c r="AE1226" s="17"/>
      <c r="AF1226" s="17"/>
      <c r="AG1226" s="17"/>
      <c r="AH1226" s="17"/>
      <c r="AI1226" s="17"/>
      <c r="AJ1226" s="17"/>
    </row>
    <row r="1227" spans="1:36" s="9" customFormat="1" x14ac:dyDescent="0.2">
      <c r="A1227" s="9">
        <v>1217</v>
      </c>
      <c r="B1227" s="31" t="s">
        <v>37</v>
      </c>
      <c r="C1227" s="31" t="s">
        <v>1071</v>
      </c>
      <c r="D1227" s="31" t="s">
        <v>1072</v>
      </c>
      <c r="E1227" s="31" t="s">
        <v>1073</v>
      </c>
      <c r="F1227" s="31" t="s">
        <v>1074</v>
      </c>
      <c r="G1227" s="31" t="s">
        <v>42</v>
      </c>
      <c r="H1227" s="32">
        <v>42145</v>
      </c>
      <c r="I1227" s="51">
        <v>42151</v>
      </c>
      <c r="J1227" s="52">
        <v>24.5</v>
      </c>
      <c r="K1227" s="52">
        <v>1</v>
      </c>
      <c r="L1227" s="53"/>
      <c r="M1227" s="52" t="s">
        <v>1075</v>
      </c>
      <c r="N1227" s="53" t="s">
        <v>44</v>
      </c>
      <c r="O1227" s="53" t="s">
        <v>45</v>
      </c>
      <c r="P1227" s="53" t="s">
        <v>224</v>
      </c>
      <c r="Q1227" s="53" t="s">
        <v>47</v>
      </c>
      <c r="R1227" s="53" t="s">
        <v>48</v>
      </c>
      <c r="S1227" s="53"/>
      <c r="T1227" s="53" t="s">
        <v>1076</v>
      </c>
      <c r="U1227" s="53"/>
      <c r="V1227" s="31"/>
      <c r="W1227" s="40"/>
      <c r="X1227" s="40" t="s">
        <v>1077</v>
      </c>
      <c r="Y1227" s="22">
        <v>1</v>
      </c>
      <c r="Z1227" s="40">
        <f t="shared" ref="Z1227:Z1290" si="32">K1227-Y1227</f>
        <v>0</v>
      </c>
      <c r="AA1227" s="41" t="str">
        <f t="shared" si="31"/>
        <v>Complete - With Adjustment</v>
      </c>
      <c r="AB1227" s="43"/>
      <c r="AC1227" s="17"/>
      <c r="AD1227" s="17"/>
      <c r="AE1227" s="17"/>
      <c r="AF1227" s="17"/>
      <c r="AG1227" s="17"/>
      <c r="AH1227" s="17"/>
      <c r="AI1227" s="17"/>
      <c r="AJ1227" s="17"/>
    </row>
    <row r="1228" spans="1:36" s="9" customFormat="1" x14ac:dyDescent="0.2">
      <c r="A1228" s="9">
        <v>1218</v>
      </c>
      <c r="B1228" s="31" t="s">
        <v>37</v>
      </c>
      <c r="C1228" s="31" t="s">
        <v>122</v>
      </c>
      <c r="D1228" s="31" t="s">
        <v>123</v>
      </c>
      <c r="E1228" s="31" t="s">
        <v>1078</v>
      </c>
      <c r="F1228" s="31" t="s">
        <v>1079</v>
      </c>
      <c r="G1228" s="31" t="s">
        <v>42</v>
      </c>
      <c r="H1228" s="32">
        <v>42150</v>
      </c>
      <c r="I1228" s="51">
        <v>42153</v>
      </c>
      <c r="J1228" s="52">
        <v>1756.63</v>
      </c>
      <c r="K1228" s="52">
        <v>442.96</v>
      </c>
      <c r="L1228" s="53"/>
      <c r="M1228" s="52" t="s">
        <v>1080</v>
      </c>
      <c r="N1228" s="53" t="s">
        <v>44</v>
      </c>
      <c r="O1228" s="53" t="s">
        <v>60</v>
      </c>
      <c r="P1228" s="53" t="s">
        <v>46</v>
      </c>
      <c r="Q1228" s="53" t="s">
        <v>73</v>
      </c>
      <c r="R1228" s="53" t="s">
        <v>48</v>
      </c>
      <c r="S1228" s="53"/>
      <c r="T1228" s="53" t="s">
        <v>1081</v>
      </c>
      <c r="U1228" s="53"/>
      <c r="V1228" s="31"/>
      <c r="W1228" s="40"/>
      <c r="X1228" s="40"/>
      <c r="Y1228" s="22">
        <v>0</v>
      </c>
      <c r="Z1228" s="40">
        <f t="shared" si="32"/>
        <v>442.96</v>
      </c>
      <c r="AA1228" s="41" t="str">
        <f t="shared" si="31"/>
        <v>Complete - No Adjustment</v>
      </c>
      <c r="AB1228" s="43"/>
      <c r="AC1228" s="17"/>
      <c r="AD1228" s="17"/>
      <c r="AE1228" s="17"/>
      <c r="AF1228" s="17"/>
      <c r="AG1228" s="17"/>
      <c r="AH1228" s="17"/>
      <c r="AI1228" s="17"/>
      <c r="AJ1228" s="17"/>
    </row>
    <row r="1229" spans="1:36" s="9" customFormat="1" hidden="1" x14ac:dyDescent="0.2">
      <c r="A1229" s="9">
        <v>1219</v>
      </c>
      <c r="B1229" s="31" t="s">
        <v>37</v>
      </c>
      <c r="C1229" s="31" t="s">
        <v>122</v>
      </c>
      <c r="D1229" s="31" t="s">
        <v>123</v>
      </c>
      <c r="E1229" s="31" t="s">
        <v>1078</v>
      </c>
      <c r="F1229" s="31" t="s">
        <v>1079</v>
      </c>
      <c r="G1229" s="31" t="s">
        <v>42</v>
      </c>
      <c r="H1229" s="32">
        <v>42150</v>
      </c>
      <c r="I1229" s="51">
        <v>42153</v>
      </c>
      <c r="J1229" s="52">
        <v>1756.63</v>
      </c>
      <c r="K1229" s="52">
        <v>4.3</v>
      </c>
      <c r="L1229" s="53"/>
      <c r="M1229" s="52" t="s">
        <v>1080</v>
      </c>
      <c r="N1229" s="53" t="s">
        <v>44</v>
      </c>
      <c r="O1229" s="53" t="s">
        <v>60</v>
      </c>
      <c r="P1229" s="53" t="s">
        <v>70</v>
      </c>
      <c r="Q1229" s="53" t="s">
        <v>47</v>
      </c>
      <c r="R1229" s="53" t="s">
        <v>48</v>
      </c>
      <c r="S1229" s="53"/>
      <c r="T1229" s="53" t="s">
        <v>1081</v>
      </c>
      <c r="U1229" s="53"/>
      <c r="V1229" s="31"/>
      <c r="W1229" s="40"/>
      <c r="X1229" s="40" t="s">
        <v>0</v>
      </c>
      <c r="Y1229" s="22">
        <v>4.3</v>
      </c>
      <c r="Z1229" s="40">
        <f t="shared" si="32"/>
        <v>0</v>
      </c>
      <c r="AA1229" s="41" t="str">
        <f t="shared" si="31"/>
        <v>Complete - With Adjustment</v>
      </c>
      <c r="AB1229" s="43"/>
      <c r="AC1229" s="17"/>
      <c r="AD1229" s="17"/>
      <c r="AE1229" s="17"/>
      <c r="AF1229" s="17"/>
      <c r="AG1229" s="17"/>
      <c r="AH1229" s="17"/>
      <c r="AI1229" s="17"/>
      <c r="AJ1229" s="17"/>
    </row>
    <row r="1230" spans="1:36" s="9" customFormat="1" x14ac:dyDescent="0.2">
      <c r="A1230" s="9">
        <v>1220</v>
      </c>
      <c r="B1230" s="31" t="s">
        <v>37</v>
      </c>
      <c r="C1230" s="31" t="s">
        <v>122</v>
      </c>
      <c r="D1230" s="31" t="s">
        <v>123</v>
      </c>
      <c r="E1230" s="31" t="s">
        <v>1078</v>
      </c>
      <c r="F1230" s="31" t="s">
        <v>1079</v>
      </c>
      <c r="G1230" s="31" t="s">
        <v>42</v>
      </c>
      <c r="H1230" s="32">
        <v>42150</v>
      </c>
      <c r="I1230" s="51">
        <v>42153</v>
      </c>
      <c r="J1230" s="52">
        <v>1756.63</v>
      </c>
      <c r="K1230" s="52">
        <v>12.44</v>
      </c>
      <c r="L1230" s="53"/>
      <c r="M1230" s="52" t="s">
        <v>1080</v>
      </c>
      <c r="N1230" s="53" t="s">
        <v>44</v>
      </c>
      <c r="O1230" s="53" t="s">
        <v>60</v>
      </c>
      <c r="P1230" s="53" t="s">
        <v>46</v>
      </c>
      <c r="Q1230" s="53" t="s">
        <v>47</v>
      </c>
      <c r="R1230" s="53" t="s">
        <v>48</v>
      </c>
      <c r="S1230" s="53"/>
      <c r="T1230" s="53" t="s">
        <v>1081</v>
      </c>
      <c r="U1230" s="53"/>
      <c r="V1230" s="31"/>
      <c r="W1230" s="40"/>
      <c r="X1230" s="40"/>
      <c r="Y1230" s="22">
        <v>0</v>
      </c>
      <c r="Z1230" s="40">
        <f t="shared" si="32"/>
        <v>12.44</v>
      </c>
      <c r="AA1230" s="41" t="str">
        <f t="shared" si="31"/>
        <v>Complete - No Adjustment</v>
      </c>
      <c r="AB1230" s="43"/>
      <c r="AC1230" s="17"/>
      <c r="AD1230" s="17"/>
      <c r="AE1230" s="17"/>
      <c r="AF1230" s="17"/>
      <c r="AG1230" s="17"/>
      <c r="AH1230" s="17"/>
      <c r="AI1230" s="17"/>
      <c r="AJ1230" s="17"/>
    </row>
    <row r="1231" spans="1:36" s="9" customFormat="1" x14ac:dyDescent="0.2">
      <c r="A1231" s="9">
        <v>1221</v>
      </c>
      <c r="B1231" s="31" t="s">
        <v>37</v>
      </c>
      <c r="C1231" s="31" t="s">
        <v>122</v>
      </c>
      <c r="D1231" s="31" t="s">
        <v>123</v>
      </c>
      <c r="E1231" s="31" t="s">
        <v>1078</v>
      </c>
      <c r="F1231" s="31" t="s">
        <v>1079</v>
      </c>
      <c r="G1231" s="31" t="s">
        <v>42</v>
      </c>
      <c r="H1231" s="32">
        <v>42150</v>
      </c>
      <c r="I1231" s="51">
        <v>42153</v>
      </c>
      <c r="J1231" s="52">
        <v>1756.63</v>
      </c>
      <c r="K1231" s="52">
        <v>28.92</v>
      </c>
      <c r="L1231" s="53"/>
      <c r="M1231" s="52" t="s">
        <v>1080</v>
      </c>
      <c r="N1231" s="53" t="s">
        <v>44</v>
      </c>
      <c r="O1231" s="53" t="s">
        <v>60</v>
      </c>
      <c r="P1231" s="53" t="s">
        <v>46</v>
      </c>
      <c r="Q1231" s="53" t="s">
        <v>47</v>
      </c>
      <c r="R1231" s="53" t="s">
        <v>48</v>
      </c>
      <c r="S1231" s="53"/>
      <c r="T1231" s="53" t="s">
        <v>1081</v>
      </c>
      <c r="U1231" s="53"/>
      <c r="V1231" s="31"/>
      <c r="W1231" s="40"/>
      <c r="X1231" s="40"/>
      <c r="Y1231" s="22">
        <v>0</v>
      </c>
      <c r="Z1231" s="40">
        <f t="shared" si="32"/>
        <v>28.92</v>
      </c>
      <c r="AA1231" s="41" t="str">
        <f t="shared" si="31"/>
        <v>Complete - No Adjustment</v>
      </c>
      <c r="AB1231" s="43"/>
      <c r="AC1231" s="17"/>
      <c r="AD1231" s="17"/>
      <c r="AE1231" s="17"/>
      <c r="AF1231" s="17"/>
      <c r="AG1231" s="17"/>
      <c r="AH1231" s="17"/>
      <c r="AI1231" s="17"/>
      <c r="AJ1231" s="17"/>
    </row>
    <row r="1232" spans="1:36" s="9" customFormat="1" x14ac:dyDescent="0.2">
      <c r="A1232" s="9">
        <v>1222</v>
      </c>
      <c r="B1232" s="31" t="s">
        <v>37</v>
      </c>
      <c r="C1232" s="31" t="s">
        <v>122</v>
      </c>
      <c r="D1232" s="31" t="s">
        <v>123</v>
      </c>
      <c r="E1232" s="31" t="s">
        <v>1078</v>
      </c>
      <c r="F1232" s="31" t="s">
        <v>1079</v>
      </c>
      <c r="G1232" s="31" t="s">
        <v>42</v>
      </c>
      <c r="H1232" s="32">
        <v>42150</v>
      </c>
      <c r="I1232" s="51">
        <v>42153</v>
      </c>
      <c r="J1232" s="52">
        <v>1756.63</v>
      </c>
      <c r="K1232" s="52">
        <v>11.9</v>
      </c>
      <c r="L1232" s="53"/>
      <c r="M1232" s="52" t="s">
        <v>1080</v>
      </c>
      <c r="N1232" s="53" t="s">
        <v>44</v>
      </c>
      <c r="O1232" s="53" t="s">
        <v>60</v>
      </c>
      <c r="P1232" s="53" t="s">
        <v>46</v>
      </c>
      <c r="Q1232" s="53" t="s">
        <v>47</v>
      </c>
      <c r="R1232" s="53" t="s">
        <v>48</v>
      </c>
      <c r="S1232" s="53"/>
      <c r="T1232" s="53" t="s">
        <v>1081</v>
      </c>
      <c r="U1232" s="53"/>
      <c r="V1232" s="31"/>
      <c r="W1232" s="40"/>
      <c r="X1232" s="40"/>
      <c r="Y1232" s="22">
        <v>0</v>
      </c>
      <c r="Z1232" s="40">
        <f t="shared" si="32"/>
        <v>11.9</v>
      </c>
      <c r="AA1232" s="41" t="str">
        <f t="shared" si="31"/>
        <v>Complete - No Adjustment</v>
      </c>
      <c r="AB1232" s="43"/>
      <c r="AC1232" s="17"/>
      <c r="AD1232" s="17"/>
      <c r="AE1232" s="17"/>
      <c r="AF1232" s="17"/>
      <c r="AG1232" s="17"/>
      <c r="AH1232" s="17"/>
      <c r="AI1232" s="17"/>
      <c r="AJ1232" s="17"/>
    </row>
    <row r="1233" spans="1:36" s="9" customFormat="1" x14ac:dyDescent="0.2">
      <c r="A1233" s="9">
        <v>1223</v>
      </c>
      <c r="B1233" s="31" t="s">
        <v>37</v>
      </c>
      <c r="C1233" s="31" t="s">
        <v>122</v>
      </c>
      <c r="D1233" s="31" t="s">
        <v>123</v>
      </c>
      <c r="E1233" s="31" t="s">
        <v>1078</v>
      </c>
      <c r="F1233" s="31" t="s">
        <v>1079</v>
      </c>
      <c r="G1233" s="31" t="s">
        <v>42</v>
      </c>
      <c r="H1233" s="32">
        <v>42150</v>
      </c>
      <c r="I1233" s="51">
        <v>42153</v>
      </c>
      <c r="J1233" s="52">
        <v>1756.63</v>
      </c>
      <c r="K1233" s="52">
        <v>120.96</v>
      </c>
      <c r="L1233" s="53"/>
      <c r="M1233" s="52" t="s">
        <v>1080</v>
      </c>
      <c r="N1233" s="53" t="s">
        <v>44</v>
      </c>
      <c r="O1233" s="53" t="s">
        <v>60</v>
      </c>
      <c r="P1233" s="53" t="s">
        <v>46</v>
      </c>
      <c r="Q1233" s="53" t="s">
        <v>53</v>
      </c>
      <c r="R1233" s="53" t="s">
        <v>48</v>
      </c>
      <c r="S1233" s="53"/>
      <c r="T1233" s="53" t="s">
        <v>1081</v>
      </c>
      <c r="U1233" s="53"/>
      <c r="V1233" s="31"/>
      <c r="W1233" s="40"/>
      <c r="X1233" s="40"/>
      <c r="Y1233" s="22">
        <v>0</v>
      </c>
      <c r="Z1233" s="40">
        <f t="shared" si="32"/>
        <v>120.96</v>
      </c>
      <c r="AA1233" s="41" t="str">
        <f t="shared" si="31"/>
        <v>Complete - No Adjustment</v>
      </c>
      <c r="AB1233" s="43"/>
      <c r="AC1233" s="17"/>
      <c r="AD1233" s="17"/>
      <c r="AE1233" s="17"/>
      <c r="AF1233" s="17"/>
      <c r="AG1233" s="17"/>
      <c r="AH1233" s="17"/>
      <c r="AI1233" s="17"/>
      <c r="AJ1233" s="17"/>
    </row>
    <row r="1234" spans="1:36" s="9" customFormat="1" x14ac:dyDescent="0.2">
      <c r="A1234" s="9">
        <v>1224</v>
      </c>
      <c r="B1234" s="31" t="s">
        <v>37</v>
      </c>
      <c r="C1234" s="31" t="s">
        <v>122</v>
      </c>
      <c r="D1234" s="31" t="s">
        <v>123</v>
      </c>
      <c r="E1234" s="31" t="s">
        <v>1078</v>
      </c>
      <c r="F1234" s="31" t="s">
        <v>1079</v>
      </c>
      <c r="G1234" s="31" t="s">
        <v>42</v>
      </c>
      <c r="H1234" s="32">
        <v>42150</v>
      </c>
      <c r="I1234" s="51">
        <v>42153</v>
      </c>
      <c r="J1234" s="52">
        <v>1756.63</v>
      </c>
      <c r="K1234" s="52">
        <v>518.94000000000005</v>
      </c>
      <c r="L1234" s="53"/>
      <c r="M1234" s="52" t="s">
        <v>1080</v>
      </c>
      <c r="N1234" s="53" t="s">
        <v>44</v>
      </c>
      <c r="O1234" s="53" t="s">
        <v>60</v>
      </c>
      <c r="P1234" s="53" t="s">
        <v>46</v>
      </c>
      <c r="Q1234" s="53" t="s">
        <v>73</v>
      </c>
      <c r="R1234" s="53" t="s">
        <v>48</v>
      </c>
      <c r="S1234" s="53"/>
      <c r="T1234" s="53" t="s">
        <v>1081</v>
      </c>
      <c r="U1234" s="53"/>
      <c r="V1234" s="31"/>
      <c r="W1234" s="40"/>
      <c r="X1234" s="40"/>
      <c r="Y1234" s="22">
        <v>0</v>
      </c>
      <c r="Z1234" s="40">
        <f t="shared" si="32"/>
        <v>518.94000000000005</v>
      </c>
      <c r="AA1234" s="41" t="str">
        <f t="shared" si="31"/>
        <v>Complete - No Adjustment</v>
      </c>
      <c r="AB1234" s="43"/>
      <c r="AC1234" s="17"/>
      <c r="AD1234" s="17"/>
      <c r="AE1234" s="17"/>
      <c r="AF1234" s="17"/>
      <c r="AG1234" s="17"/>
      <c r="AH1234" s="17"/>
      <c r="AI1234" s="17"/>
      <c r="AJ1234" s="17"/>
    </row>
    <row r="1235" spans="1:36" s="9" customFormat="1" x14ac:dyDescent="0.2">
      <c r="A1235" s="9">
        <v>1225</v>
      </c>
      <c r="B1235" s="31" t="s">
        <v>37</v>
      </c>
      <c r="C1235" s="31" t="s">
        <v>122</v>
      </c>
      <c r="D1235" s="31" t="s">
        <v>123</v>
      </c>
      <c r="E1235" s="31" t="s">
        <v>1078</v>
      </c>
      <c r="F1235" s="31" t="s">
        <v>1079</v>
      </c>
      <c r="G1235" s="31" t="s">
        <v>42</v>
      </c>
      <c r="H1235" s="32">
        <v>42150</v>
      </c>
      <c r="I1235" s="51">
        <v>42153</v>
      </c>
      <c r="J1235" s="52">
        <v>1756.63</v>
      </c>
      <c r="K1235" s="52">
        <v>22.88</v>
      </c>
      <c r="L1235" s="53"/>
      <c r="M1235" s="52" t="s">
        <v>1080</v>
      </c>
      <c r="N1235" s="53" t="s">
        <v>44</v>
      </c>
      <c r="O1235" s="53" t="s">
        <v>60</v>
      </c>
      <c r="P1235" s="53" t="s">
        <v>46</v>
      </c>
      <c r="Q1235" s="53" t="s">
        <v>47</v>
      </c>
      <c r="R1235" s="53" t="s">
        <v>48</v>
      </c>
      <c r="S1235" s="53"/>
      <c r="T1235" s="53" t="s">
        <v>1081</v>
      </c>
      <c r="U1235" s="53"/>
      <c r="V1235" s="31"/>
      <c r="W1235" s="40"/>
      <c r="X1235" s="40"/>
      <c r="Y1235" s="22">
        <v>0</v>
      </c>
      <c r="Z1235" s="40">
        <f t="shared" si="32"/>
        <v>22.88</v>
      </c>
      <c r="AA1235" s="41" t="str">
        <f t="shared" si="31"/>
        <v>Complete - No Adjustment</v>
      </c>
      <c r="AB1235" s="43"/>
      <c r="AC1235" s="17"/>
      <c r="AD1235" s="17"/>
      <c r="AE1235" s="17"/>
      <c r="AF1235" s="17"/>
      <c r="AG1235" s="17"/>
      <c r="AH1235" s="17"/>
      <c r="AI1235" s="17"/>
      <c r="AJ1235" s="17"/>
    </row>
    <row r="1236" spans="1:36" s="9" customFormat="1" x14ac:dyDescent="0.2">
      <c r="A1236" s="9">
        <v>1226</v>
      </c>
      <c r="B1236" s="31" t="s">
        <v>37</v>
      </c>
      <c r="C1236" s="31" t="s">
        <v>122</v>
      </c>
      <c r="D1236" s="31" t="s">
        <v>123</v>
      </c>
      <c r="E1236" s="31" t="s">
        <v>1078</v>
      </c>
      <c r="F1236" s="31" t="s">
        <v>1079</v>
      </c>
      <c r="G1236" s="31" t="s">
        <v>42</v>
      </c>
      <c r="H1236" s="32">
        <v>42150</v>
      </c>
      <c r="I1236" s="51">
        <v>42153</v>
      </c>
      <c r="J1236" s="52">
        <v>1756.63</v>
      </c>
      <c r="K1236" s="52">
        <v>55.03</v>
      </c>
      <c r="L1236" s="53"/>
      <c r="M1236" s="52" t="s">
        <v>1080</v>
      </c>
      <c r="N1236" s="53" t="s">
        <v>44</v>
      </c>
      <c r="O1236" s="53" t="s">
        <v>60</v>
      </c>
      <c r="P1236" s="53" t="s">
        <v>46</v>
      </c>
      <c r="Q1236" s="53" t="s">
        <v>47</v>
      </c>
      <c r="R1236" s="53" t="s">
        <v>48</v>
      </c>
      <c r="S1236" s="53"/>
      <c r="T1236" s="53" t="s">
        <v>1081</v>
      </c>
      <c r="U1236" s="53"/>
      <c r="V1236" s="31"/>
      <c r="W1236" s="40"/>
      <c r="X1236" s="40"/>
      <c r="Y1236" s="22">
        <v>0</v>
      </c>
      <c r="Z1236" s="40">
        <f t="shared" si="32"/>
        <v>55.03</v>
      </c>
      <c r="AA1236" s="41" t="str">
        <f t="shared" si="31"/>
        <v>Complete - No Adjustment</v>
      </c>
      <c r="AB1236" s="43"/>
      <c r="AC1236" s="17"/>
      <c r="AD1236" s="17"/>
      <c r="AE1236" s="17"/>
      <c r="AF1236" s="17"/>
      <c r="AG1236" s="17"/>
      <c r="AH1236" s="17"/>
      <c r="AI1236" s="17"/>
      <c r="AJ1236" s="17"/>
    </row>
    <row r="1237" spans="1:36" s="9" customFormat="1" x14ac:dyDescent="0.2">
      <c r="A1237" s="9">
        <v>1227</v>
      </c>
      <c r="B1237" s="31" t="s">
        <v>37</v>
      </c>
      <c r="C1237" s="31" t="s">
        <v>122</v>
      </c>
      <c r="D1237" s="31" t="s">
        <v>123</v>
      </c>
      <c r="E1237" s="31" t="s">
        <v>1078</v>
      </c>
      <c r="F1237" s="31" t="s">
        <v>1079</v>
      </c>
      <c r="G1237" s="31" t="s">
        <v>42</v>
      </c>
      <c r="H1237" s="32">
        <v>42150</v>
      </c>
      <c r="I1237" s="51">
        <v>42153</v>
      </c>
      <c r="J1237" s="52">
        <v>1756.63</v>
      </c>
      <c r="K1237" s="52">
        <v>31.1</v>
      </c>
      <c r="L1237" s="53"/>
      <c r="M1237" s="52" t="s">
        <v>1080</v>
      </c>
      <c r="N1237" s="53" t="s">
        <v>44</v>
      </c>
      <c r="O1237" s="53" t="s">
        <v>60</v>
      </c>
      <c r="P1237" s="53" t="s">
        <v>46</v>
      </c>
      <c r="Q1237" s="53" t="s">
        <v>47</v>
      </c>
      <c r="R1237" s="53" t="s">
        <v>48</v>
      </c>
      <c r="S1237" s="53"/>
      <c r="T1237" s="53" t="s">
        <v>1081</v>
      </c>
      <c r="U1237" s="53"/>
      <c r="V1237" s="31"/>
      <c r="W1237" s="40"/>
      <c r="X1237" s="40"/>
      <c r="Y1237" s="22">
        <v>0</v>
      </c>
      <c r="Z1237" s="40">
        <f t="shared" si="32"/>
        <v>31.1</v>
      </c>
      <c r="AA1237" s="41" t="str">
        <f t="shared" si="31"/>
        <v>Complete - No Adjustment</v>
      </c>
      <c r="AB1237" s="43"/>
      <c r="AC1237" s="17"/>
      <c r="AD1237" s="17"/>
      <c r="AE1237" s="17"/>
      <c r="AF1237" s="17"/>
      <c r="AG1237" s="17"/>
      <c r="AH1237" s="17"/>
      <c r="AI1237" s="17"/>
      <c r="AJ1237" s="17"/>
    </row>
    <row r="1238" spans="1:36" s="9" customFormat="1" x14ac:dyDescent="0.2">
      <c r="A1238" s="9">
        <v>1228</v>
      </c>
      <c r="B1238" s="31" t="s">
        <v>37</v>
      </c>
      <c r="C1238" s="31" t="s">
        <v>122</v>
      </c>
      <c r="D1238" s="31" t="s">
        <v>123</v>
      </c>
      <c r="E1238" s="31" t="s">
        <v>1078</v>
      </c>
      <c r="F1238" s="31" t="s">
        <v>1079</v>
      </c>
      <c r="G1238" s="31" t="s">
        <v>42</v>
      </c>
      <c r="H1238" s="32">
        <v>42150</v>
      </c>
      <c r="I1238" s="51">
        <v>42153</v>
      </c>
      <c r="J1238" s="52">
        <v>1756.63</v>
      </c>
      <c r="K1238" s="52">
        <v>152.9</v>
      </c>
      <c r="L1238" s="53"/>
      <c r="M1238" s="52" t="s">
        <v>1080</v>
      </c>
      <c r="N1238" s="53" t="s">
        <v>44</v>
      </c>
      <c r="O1238" s="53" t="s">
        <v>60</v>
      </c>
      <c r="P1238" s="53" t="s">
        <v>46</v>
      </c>
      <c r="Q1238" s="53" t="s">
        <v>73</v>
      </c>
      <c r="R1238" s="53" t="s">
        <v>48</v>
      </c>
      <c r="S1238" s="53"/>
      <c r="T1238" s="53" t="s">
        <v>1081</v>
      </c>
      <c r="U1238" s="53"/>
      <c r="V1238" s="31"/>
      <c r="W1238" s="40"/>
      <c r="X1238" s="40"/>
      <c r="Y1238" s="22">
        <v>0</v>
      </c>
      <c r="Z1238" s="40">
        <f t="shared" si="32"/>
        <v>152.9</v>
      </c>
      <c r="AA1238" s="41" t="str">
        <f t="shared" si="31"/>
        <v>Complete - No Adjustment</v>
      </c>
      <c r="AB1238" s="43"/>
      <c r="AC1238" s="17"/>
      <c r="AD1238" s="17"/>
      <c r="AE1238" s="17"/>
      <c r="AF1238" s="17"/>
      <c r="AG1238" s="17"/>
      <c r="AH1238" s="17"/>
      <c r="AI1238" s="17"/>
      <c r="AJ1238" s="17"/>
    </row>
    <row r="1239" spans="1:36" s="9" customFormat="1" x14ac:dyDescent="0.2">
      <c r="A1239" s="9">
        <v>1229</v>
      </c>
      <c r="B1239" s="31" t="s">
        <v>37</v>
      </c>
      <c r="C1239" s="31" t="s">
        <v>122</v>
      </c>
      <c r="D1239" s="31" t="s">
        <v>123</v>
      </c>
      <c r="E1239" s="31" t="s">
        <v>1078</v>
      </c>
      <c r="F1239" s="31" t="s">
        <v>1079</v>
      </c>
      <c r="G1239" s="31" t="s">
        <v>42</v>
      </c>
      <c r="H1239" s="32">
        <v>42150</v>
      </c>
      <c r="I1239" s="51">
        <v>42153</v>
      </c>
      <c r="J1239" s="52">
        <v>1756.63</v>
      </c>
      <c r="K1239" s="52">
        <v>14.58</v>
      </c>
      <c r="L1239" s="53"/>
      <c r="M1239" s="52" t="s">
        <v>1080</v>
      </c>
      <c r="N1239" s="53" t="s">
        <v>44</v>
      </c>
      <c r="O1239" s="53" t="s">
        <v>60</v>
      </c>
      <c r="P1239" s="53" t="s">
        <v>46</v>
      </c>
      <c r="Q1239" s="53" t="s">
        <v>47</v>
      </c>
      <c r="R1239" s="53" t="s">
        <v>48</v>
      </c>
      <c r="S1239" s="53"/>
      <c r="T1239" s="53" t="s">
        <v>1081</v>
      </c>
      <c r="U1239" s="53"/>
      <c r="V1239" s="31"/>
      <c r="W1239" s="40"/>
      <c r="X1239" s="40" t="s">
        <v>626</v>
      </c>
      <c r="Y1239" s="22">
        <v>14.58</v>
      </c>
      <c r="Z1239" s="40">
        <f t="shared" si="32"/>
        <v>0</v>
      </c>
      <c r="AA1239" s="41" t="str">
        <f t="shared" si="31"/>
        <v>Complete - With Adjustment</v>
      </c>
      <c r="AB1239" s="43"/>
      <c r="AC1239" s="17"/>
      <c r="AD1239" s="17"/>
      <c r="AE1239" s="17"/>
      <c r="AF1239" s="17"/>
      <c r="AG1239" s="17"/>
      <c r="AH1239" s="17"/>
      <c r="AI1239" s="17"/>
      <c r="AJ1239" s="17"/>
    </row>
    <row r="1240" spans="1:36" s="9" customFormat="1" x14ac:dyDescent="0.2">
      <c r="A1240" s="9">
        <v>1230</v>
      </c>
      <c r="B1240" s="31" t="s">
        <v>37</v>
      </c>
      <c r="C1240" s="31" t="s">
        <v>122</v>
      </c>
      <c r="D1240" s="31" t="s">
        <v>123</v>
      </c>
      <c r="E1240" s="31" t="s">
        <v>1078</v>
      </c>
      <c r="F1240" s="31" t="s">
        <v>1079</v>
      </c>
      <c r="G1240" s="31" t="s">
        <v>42</v>
      </c>
      <c r="H1240" s="32">
        <v>42150</v>
      </c>
      <c r="I1240" s="51">
        <v>42153</v>
      </c>
      <c r="J1240" s="52">
        <v>1756.63</v>
      </c>
      <c r="K1240" s="52">
        <v>10.01</v>
      </c>
      <c r="L1240" s="53"/>
      <c r="M1240" s="52" t="s">
        <v>1080</v>
      </c>
      <c r="N1240" s="53" t="s">
        <v>44</v>
      </c>
      <c r="O1240" s="53" t="s">
        <v>60</v>
      </c>
      <c r="P1240" s="53" t="s">
        <v>46</v>
      </c>
      <c r="Q1240" s="53" t="s">
        <v>47</v>
      </c>
      <c r="R1240" s="53" t="s">
        <v>48</v>
      </c>
      <c r="S1240" s="53"/>
      <c r="T1240" s="53" t="s">
        <v>1081</v>
      </c>
      <c r="U1240" s="53"/>
      <c r="V1240" s="31"/>
      <c r="W1240" s="40"/>
      <c r="X1240" s="40" t="s">
        <v>556</v>
      </c>
      <c r="Y1240" s="22">
        <v>10.01</v>
      </c>
      <c r="Z1240" s="40">
        <f t="shared" si="32"/>
        <v>0</v>
      </c>
      <c r="AA1240" s="41" t="str">
        <f t="shared" si="31"/>
        <v>Complete - With Adjustment</v>
      </c>
      <c r="AB1240" s="43"/>
      <c r="AC1240" s="17"/>
      <c r="AD1240" s="17"/>
      <c r="AE1240" s="17"/>
      <c r="AF1240" s="17"/>
      <c r="AG1240" s="17"/>
      <c r="AH1240" s="17"/>
      <c r="AI1240" s="17"/>
      <c r="AJ1240" s="17"/>
    </row>
    <row r="1241" spans="1:36" s="9" customFormat="1" x14ac:dyDescent="0.2">
      <c r="A1241" s="9">
        <v>1231</v>
      </c>
      <c r="B1241" s="31" t="s">
        <v>37</v>
      </c>
      <c r="C1241" s="31" t="s">
        <v>122</v>
      </c>
      <c r="D1241" s="31" t="s">
        <v>123</v>
      </c>
      <c r="E1241" s="31" t="s">
        <v>1078</v>
      </c>
      <c r="F1241" s="31" t="s">
        <v>1079</v>
      </c>
      <c r="G1241" s="31" t="s">
        <v>42</v>
      </c>
      <c r="H1241" s="32">
        <v>42150</v>
      </c>
      <c r="I1241" s="51">
        <v>42153</v>
      </c>
      <c r="J1241" s="52">
        <v>1756.63</v>
      </c>
      <c r="K1241" s="52">
        <v>32.5</v>
      </c>
      <c r="L1241" s="53"/>
      <c r="M1241" s="52" t="s">
        <v>1080</v>
      </c>
      <c r="N1241" s="53" t="s">
        <v>44</v>
      </c>
      <c r="O1241" s="53" t="s">
        <v>60</v>
      </c>
      <c r="P1241" s="53" t="s">
        <v>46</v>
      </c>
      <c r="Q1241" s="53" t="s">
        <v>47</v>
      </c>
      <c r="R1241" s="53" t="s">
        <v>48</v>
      </c>
      <c r="S1241" s="53"/>
      <c r="T1241" s="53" t="s">
        <v>1081</v>
      </c>
      <c r="U1241" s="53"/>
      <c r="V1241" s="31"/>
      <c r="W1241" s="40"/>
      <c r="X1241" s="40"/>
      <c r="Y1241" s="22">
        <v>0</v>
      </c>
      <c r="Z1241" s="40">
        <f t="shared" si="32"/>
        <v>32.5</v>
      </c>
      <c r="AA1241" s="41" t="str">
        <f t="shared" si="31"/>
        <v>Complete - No Adjustment</v>
      </c>
      <c r="AB1241" s="43"/>
      <c r="AC1241" s="17"/>
      <c r="AD1241" s="17"/>
      <c r="AE1241" s="17"/>
      <c r="AF1241" s="17"/>
      <c r="AG1241" s="17"/>
      <c r="AH1241" s="17"/>
      <c r="AI1241" s="17"/>
      <c r="AJ1241" s="17"/>
    </row>
    <row r="1242" spans="1:36" s="9" customFormat="1" x14ac:dyDescent="0.2">
      <c r="A1242" s="9">
        <v>1232</v>
      </c>
      <c r="B1242" s="31" t="s">
        <v>37</v>
      </c>
      <c r="C1242" s="31" t="s">
        <v>122</v>
      </c>
      <c r="D1242" s="31" t="s">
        <v>123</v>
      </c>
      <c r="E1242" s="31" t="s">
        <v>1078</v>
      </c>
      <c r="F1242" s="31" t="s">
        <v>1079</v>
      </c>
      <c r="G1242" s="31" t="s">
        <v>42</v>
      </c>
      <c r="H1242" s="32">
        <v>42150</v>
      </c>
      <c r="I1242" s="51">
        <v>42153</v>
      </c>
      <c r="J1242" s="52">
        <v>1756.63</v>
      </c>
      <c r="K1242" s="52">
        <v>16.350000000000001</v>
      </c>
      <c r="L1242" s="53"/>
      <c r="M1242" s="52" t="s">
        <v>1080</v>
      </c>
      <c r="N1242" s="53" t="s">
        <v>44</v>
      </c>
      <c r="O1242" s="53" t="s">
        <v>60</v>
      </c>
      <c r="P1242" s="53" t="s">
        <v>46</v>
      </c>
      <c r="Q1242" s="53" t="s">
        <v>47</v>
      </c>
      <c r="R1242" s="53" t="s">
        <v>48</v>
      </c>
      <c r="S1242" s="53"/>
      <c r="T1242" s="53" t="s">
        <v>1081</v>
      </c>
      <c r="U1242" s="53"/>
      <c r="V1242" s="31"/>
      <c r="W1242" s="40"/>
      <c r="X1242" s="40" t="s">
        <v>556</v>
      </c>
      <c r="Y1242" s="22">
        <v>16.350000000000001</v>
      </c>
      <c r="Z1242" s="40">
        <f t="shared" si="32"/>
        <v>0</v>
      </c>
      <c r="AA1242" s="41" t="str">
        <f t="shared" si="31"/>
        <v>Complete - With Adjustment</v>
      </c>
      <c r="AB1242" s="43"/>
      <c r="AC1242" s="17"/>
      <c r="AD1242" s="17"/>
      <c r="AE1242" s="17"/>
      <c r="AF1242" s="17"/>
      <c r="AG1242" s="17"/>
      <c r="AH1242" s="17"/>
      <c r="AI1242" s="17"/>
      <c r="AJ1242" s="17"/>
    </row>
    <row r="1243" spans="1:36" s="9" customFormat="1" x14ac:dyDescent="0.2">
      <c r="A1243" s="9">
        <v>1233</v>
      </c>
      <c r="B1243" s="31" t="s">
        <v>37</v>
      </c>
      <c r="C1243" s="31" t="s">
        <v>122</v>
      </c>
      <c r="D1243" s="31" t="s">
        <v>123</v>
      </c>
      <c r="E1243" s="31" t="s">
        <v>1078</v>
      </c>
      <c r="F1243" s="31" t="s">
        <v>1079</v>
      </c>
      <c r="G1243" s="31" t="s">
        <v>42</v>
      </c>
      <c r="H1243" s="32">
        <v>42150</v>
      </c>
      <c r="I1243" s="51">
        <v>42153</v>
      </c>
      <c r="J1243" s="52">
        <v>1756.63</v>
      </c>
      <c r="K1243" s="52">
        <v>28.62</v>
      </c>
      <c r="L1243" s="53"/>
      <c r="M1243" s="52" t="s">
        <v>1080</v>
      </c>
      <c r="N1243" s="53" t="s">
        <v>44</v>
      </c>
      <c r="O1243" s="53" t="s">
        <v>60</v>
      </c>
      <c r="P1243" s="53" t="s">
        <v>46</v>
      </c>
      <c r="Q1243" s="53" t="s">
        <v>47</v>
      </c>
      <c r="R1243" s="53" t="s">
        <v>48</v>
      </c>
      <c r="S1243" s="53"/>
      <c r="T1243" s="53" t="s">
        <v>1081</v>
      </c>
      <c r="U1243" s="53"/>
      <c r="V1243" s="31"/>
      <c r="W1243" s="40"/>
      <c r="X1243" s="40"/>
      <c r="Y1243" s="22">
        <v>0</v>
      </c>
      <c r="Z1243" s="40">
        <f t="shared" si="32"/>
        <v>28.62</v>
      </c>
      <c r="AA1243" s="41" t="str">
        <f t="shared" si="31"/>
        <v>Complete - No Adjustment</v>
      </c>
      <c r="AB1243" s="43"/>
      <c r="AC1243" s="17"/>
      <c r="AD1243" s="17"/>
      <c r="AE1243" s="17"/>
      <c r="AF1243" s="17"/>
      <c r="AG1243" s="17"/>
      <c r="AH1243" s="17"/>
      <c r="AI1243" s="17"/>
      <c r="AJ1243" s="17"/>
    </row>
    <row r="1244" spans="1:36" s="9" customFormat="1" x14ac:dyDescent="0.2">
      <c r="A1244" s="9">
        <v>1234</v>
      </c>
      <c r="B1244" s="31" t="s">
        <v>37</v>
      </c>
      <c r="C1244" s="31" t="s">
        <v>122</v>
      </c>
      <c r="D1244" s="31" t="s">
        <v>123</v>
      </c>
      <c r="E1244" s="31" t="s">
        <v>1078</v>
      </c>
      <c r="F1244" s="31" t="s">
        <v>1079</v>
      </c>
      <c r="G1244" s="31" t="s">
        <v>42</v>
      </c>
      <c r="H1244" s="32">
        <v>42150</v>
      </c>
      <c r="I1244" s="51">
        <v>42153</v>
      </c>
      <c r="J1244" s="52">
        <v>1756.63</v>
      </c>
      <c r="K1244" s="52">
        <v>32.81</v>
      </c>
      <c r="L1244" s="53"/>
      <c r="M1244" s="52" t="s">
        <v>1080</v>
      </c>
      <c r="N1244" s="53" t="s">
        <v>44</v>
      </c>
      <c r="O1244" s="53" t="s">
        <v>60</v>
      </c>
      <c r="P1244" s="53" t="s">
        <v>46</v>
      </c>
      <c r="Q1244" s="53" t="s">
        <v>47</v>
      </c>
      <c r="R1244" s="53" t="s">
        <v>48</v>
      </c>
      <c r="S1244" s="53"/>
      <c r="T1244" s="53" t="s">
        <v>1081</v>
      </c>
      <c r="U1244" s="53"/>
      <c r="V1244" s="31"/>
      <c r="W1244" s="40"/>
      <c r="X1244" s="40"/>
      <c r="Y1244" s="22">
        <v>0</v>
      </c>
      <c r="Z1244" s="40">
        <f t="shared" si="32"/>
        <v>32.81</v>
      </c>
      <c r="AA1244" s="41" t="str">
        <f t="shared" si="31"/>
        <v>Complete - No Adjustment</v>
      </c>
      <c r="AB1244" s="43"/>
      <c r="AC1244" s="17"/>
      <c r="AD1244" s="17"/>
      <c r="AE1244" s="17"/>
      <c r="AF1244" s="17"/>
      <c r="AG1244" s="17"/>
      <c r="AH1244" s="17"/>
      <c r="AI1244" s="17"/>
      <c r="AJ1244" s="17"/>
    </row>
    <row r="1245" spans="1:36" s="9" customFormat="1" x14ac:dyDescent="0.2">
      <c r="A1245" s="9">
        <v>1235</v>
      </c>
      <c r="B1245" s="31" t="s">
        <v>37</v>
      </c>
      <c r="C1245" s="31" t="s">
        <v>122</v>
      </c>
      <c r="D1245" s="31" t="s">
        <v>123</v>
      </c>
      <c r="E1245" s="31" t="s">
        <v>1078</v>
      </c>
      <c r="F1245" s="31" t="s">
        <v>1079</v>
      </c>
      <c r="G1245" s="31" t="s">
        <v>42</v>
      </c>
      <c r="H1245" s="32">
        <v>42150</v>
      </c>
      <c r="I1245" s="51">
        <v>42153</v>
      </c>
      <c r="J1245" s="52">
        <v>1756.63</v>
      </c>
      <c r="K1245" s="52">
        <v>27.13</v>
      </c>
      <c r="L1245" s="53"/>
      <c r="M1245" s="52" t="s">
        <v>1080</v>
      </c>
      <c r="N1245" s="53" t="s">
        <v>44</v>
      </c>
      <c r="O1245" s="53" t="s">
        <v>60</v>
      </c>
      <c r="P1245" s="53" t="s">
        <v>46</v>
      </c>
      <c r="Q1245" s="53" t="s">
        <v>47</v>
      </c>
      <c r="R1245" s="53" t="s">
        <v>48</v>
      </c>
      <c r="S1245" s="53"/>
      <c r="T1245" s="53" t="s">
        <v>1081</v>
      </c>
      <c r="U1245" s="53"/>
      <c r="V1245" s="31"/>
      <c r="W1245" s="40"/>
      <c r="X1245" s="40"/>
      <c r="Y1245" s="22">
        <v>0</v>
      </c>
      <c r="Z1245" s="40">
        <f t="shared" si="32"/>
        <v>27.13</v>
      </c>
      <c r="AA1245" s="41" t="str">
        <f t="shared" si="31"/>
        <v>Complete - No Adjustment</v>
      </c>
      <c r="AB1245" s="43"/>
      <c r="AC1245" s="17"/>
      <c r="AD1245" s="17"/>
      <c r="AE1245" s="17"/>
      <c r="AF1245" s="17"/>
      <c r="AG1245" s="17"/>
      <c r="AH1245" s="17"/>
      <c r="AI1245" s="17"/>
      <c r="AJ1245" s="17"/>
    </row>
    <row r="1246" spans="1:36" s="9" customFormat="1" x14ac:dyDescent="0.2">
      <c r="A1246" s="9">
        <v>1236</v>
      </c>
      <c r="B1246" s="31" t="s">
        <v>37</v>
      </c>
      <c r="C1246" s="31" t="s">
        <v>122</v>
      </c>
      <c r="D1246" s="31" t="s">
        <v>123</v>
      </c>
      <c r="E1246" s="31" t="s">
        <v>1078</v>
      </c>
      <c r="F1246" s="31" t="s">
        <v>1079</v>
      </c>
      <c r="G1246" s="31" t="s">
        <v>42</v>
      </c>
      <c r="H1246" s="32">
        <v>42150</v>
      </c>
      <c r="I1246" s="51">
        <v>42153</v>
      </c>
      <c r="J1246" s="52">
        <v>1756.63</v>
      </c>
      <c r="K1246" s="52">
        <v>98.42</v>
      </c>
      <c r="L1246" s="53"/>
      <c r="M1246" s="52" t="s">
        <v>1080</v>
      </c>
      <c r="N1246" s="53" t="s">
        <v>44</v>
      </c>
      <c r="O1246" s="53" t="s">
        <v>60</v>
      </c>
      <c r="P1246" s="53" t="s">
        <v>46</v>
      </c>
      <c r="Q1246" s="53" t="s">
        <v>47</v>
      </c>
      <c r="R1246" s="53" t="s">
        <v>48</v>
      </c>
      <c r="S1246" s="53"/>
      <c r="T1246" s="53" t="s">
        <v>1081</v>
      </c>
      <c r="U1246" s="53"/>
      <c r="V1246" s="31"/>
      <c r="W1246" s="40"/>
      <c r="X1246" s="40"/>
      <c r="Y1246" s="22">
        <v>0</v>
      </c>
      <c r="Z1246" s="40">
        <f t="shared" si="32"/>
        <v>98.42</v>
      </c>
      <c r="AA1246" s="41" t="str">
        <f t="shared" si="31"/>
        <v>Complete - No Adjustment</v>
      </c>
      <c r="AB1246" s="43"/>
      <c r="AC1246" s="17"/>
      <c r="AD1246" s="17"/>
      <c r="AE1246" s="17"/>
      <c r="AF1246" s="17"/>
      <c r="AG1246" s="17"/>
      <c r="AH1246" s="17"/>
      <c r="AI1246" s="17"/>
      <c r="AJ1246" s="17"/>
    </row>
    <row r="1247" spans="1:36" s="9" customFormat="1" x14ac:dyDescent="0.2">
      <c r="A1247" s="9">
        <v>1237</v>
      </c>
      <c r="B1247" s="31" t="s">
        <v>37</v>
      </c>
      <c r="C1247" s="31" t="s">
        <v>122</v>
      </c>
      <c r="D1247" s="31" t="s">
        <v>123</v>
      </c>
      <c r="E1247" s="31" t="s">
        <v>1078</v>
      </c>
      <c r="F1247" s="31" t="s">
        <v>1079</v>
      </c>
      <c r="G1247" s="31" t="s">
        <v>42</v>
      </c>
      <c r="H1247" s="32">
        <v>42150</v>
      </c>
      <c r="I1247" s="51">
        <v>42153</v>
      </c>
      <c r="J1247" s="52">
        <v>1756.63</v>
      </c>
      <c r="K1247" s="52">
        <v>24.57</v>
      </c>
      <c r="L1247" s="53"/>
      <c r="M1247" s="52" t="s">
        <v>1080</v>
      </c>
      <c r="N1247" s="53" t="s">
        <v>44</v>
      </c>
      <c r="O1247" s="53" t="s">
        <v>60</v>
      </c>
      <c r="P1247" s="53" t="s">
        <v>46</v>
      </c>
      <c r="Q1247" s="53" t="s">
        <v>47</v>
      </c>
      <c r="R1247" s="53" t="s">
        <v>48</v>
      </c>
      <c r="S1247" s="53"/>
      <c r="T1247" s="53" t="s">
        <v>1081</v>
      </c>
      <c r="U1247" s="53"/>
      <c r="V1247" s="31"/>
      <c r="W1247" s="40"/>
      <c r="X1247" s="40"/>
      <c r="Y1247" s="22">
        <v>0</v>
      </c>
      <c r="Z1247" s="40">
        <f t="shared" si="32"/>
        <v>24.57</v>
      </c>
      <c r="AA1247" s="41" t="str">
        <f t="shared" si="31"/>
        <v>Complete - No Adjustment</v>
      </c>
      <c r="AB1247" s="43"/>
      <c r="AC1247" s="17"/>
      <c r="AD1247" s="17"/>
      <c r="AE1247" s="17"/>
      <c r="AF1247" s="17"/>
      <c r="AG1247" s="17"/>
      <c r="AH1247" s="17"/>
      <c r="AI1247" s="17"/>
      <c r="AJ1247" s="17"/>
    </row>
    <row r="1248" spans="1:36" s="9" customFormat="1" x14ac:dyDescent="0.2">
      <c r="A1248" s="9">
        <v>1238</v>
      </c>
      <c r="B1248" s="31" t="s">
        <v>37</v>
      </c>
      <c r="C1248" s="31" t="s">
        <v>122</v>
      </c>
      <c r="D1248" s="31" t="s">
        <v>123</v>
      </c>
      <c r="E1248" s="31" t="s">
        <v>1078</v>
      </c>
      <c r="F1248" s="31" t="s">
        <v>1079</v>
      </c>
      <c r="G1248" s="31" t="s">
        <v>42</v>
      </c>
      <c r="H1248" s="32">
        <v>42150</v>
      </c>
      <c r="I1248" s="51">
        <v>42153</v>
      </c>
      <c r="J1248" s="52">
        <v>1756.63</v>
      </c>
      <c r="K1248" s="52">
        <v>41.44</v>
      </c>
      <c r="L1248" s="53"/>
      <c r="M1248" s="52" t="s">
        <v>1080</v>
      </c>
      <c r="N1248" s="53" t="s">
        <v>44</v>
      </c>
      <c r="O1248" s="53" t="s">
        <v>60</v>
      </c>
      <c r="P1248" s="53" t="s">
        <v>46</v>
      </c>
      <c r="Q1248" s="53" t="s">
        <v>47</v>
      </c>
      <c r="R1248" s="53" t="s">
        <v>48</v>
      </c>
      <c r="S1248" s="53"/>
      <c r="T1248" s="53" t="s">
        <v>1081</v>
      </c>
      <c r="U1248" s="53"/>
      <c r="V1248" s="31"/>
      <c r="W1248" s="40"/>
      <c r="X1248" s="40"/>
      <c r="Y1248" s="22">
        <v>0</v>
      </c>
      <c r="Z1248" s="40">
        <f t="shared" si="32"/>
        <v>41.44</v>
      </c>
      <c r="AA1248" s="41" t="str">
        <f t="shared" si="31"/>
        <v>Complete - No Adjustment</v>
      </c>
      <c r="AB1248" s="43"/>
      <c r="AC1248" s="17"/>
      <c r="AD1248" s="17"/>
      <c r="AE1248" s="17"/>
      <c r="AF1248" s="17"/>
      <c r="AG1248" s="17"/>
      <c r="AH1248" s="17"/>
      <c r="AI1248" s="17"/>
      <c r="AJ1248" s="17"/>
    </row>
    <row r="1249" spans="1:36" s="9" customFormat="1" x14ac:dyDescent="0.2">
      <c r="A1249" s="9">
        <v>1239</v>
      </c>
      <c r="B1249" s="31" t="s">
        <v>37</v>
      </c>
      <c r="C1249" s="31" t="s">
        <v>122</v>
      </c>
      <c r="D1249" s="31" t="s">
        <v>123</v>
      </c>
      <c r="E1249" s="31" t="s">
        <v>1078</v>
      </c>
      <c r="F1249" s="31" t="s">
        <v>1079</v>
      </c>
      <c r="G1249" s="31" t="s">
        <v>42</v>
      </c>
      <c r="H1249" s="32">
        <v>42150</v>
      </c>
      <c r="I1249" s="51">
        <v>42153</v>
      </c>
      <c r="J1249" s="52">
        <v>1756.63</v>
      </c>
      <c r="K1249" s="52">
        <v>14.58</v>
      </c>
      <c r="L1249" s="53"/>
      <c r="M1249" s="52" t="s">
        <v>1080</v>
      </c>
      <c r="N1249" s="53" t="s">
        <v>44</v>
      </c>
      <c r="O1249" s="53" t="s">
        <v>60</v>
      </c>
      <c r="P1249" s="53" t="s">
        <v>46</v>
      </c>
      <c r="Q1249" s="53" t="s">
        <v>47</v>
      </c>
      <c r="R1249" s="53" t="s">
        <v>48</v>
      </c>
      <c r="S1249" s="53"/>
      <c r="T1249" s="53" t="s">
        <v>1081</v>
      </c>
      <c r="U1249" s="53"/>
      <c r="V1249" s="31"/>
      <c r="W1249" s="40"/>
      <c r="X1249" s="40"/>
      <c r="Y1249" s="22">
        <v>0</v>
      </c>
      <c r="Z1249" s="40">
        <f t="shared" si="32"/>
        <v>14.58</v>
      </c>
      <c r="AA1249" s="41" t="str">
        <f t="shared" si="31"/>
        <v>Complete - No Adjustment</v>
      </c>
      <c r="AB1249" s="43"/>
      <c r="AC1249" s="17"/>
      <c r="AD1249" s="17"/>
      <c r="AE1249" s="17"/>
      <c r="AF1249" s="17"/>
      <c r="AG1249" s="17"/>
      <c r="AH1249" s="17"/>
      <c r="AI1249" s="17"/>
      <c r="AJ1249" s="17"/>
    </row>
    <row r="1250" spans="1:36" s="9" customFormat="1" hidden="1" x14ac:dyDescent="0.2">
      <c r="A1250" s="9">
        <v>1240</v>
      </c>
      <c r="B1250" s="31" t="s">
        <v>37</v>
      </c>
      <c r="C1250" s="31" t="s">
        <v>122</v>
      </c>
      <c r="D1250" s="31" t="s">
        <v>123</v>
      </c>
      <c r="E1250" s="31" t="s">
        <v>1078</v>
      </c>
      <c r="F1250" s="31" t="s">
        <v>1079</v>
      </c>
      <c r="G1250" s="31" t="s">
        <v>42</v>
      </c>
      <c r="H1250" s="32">
        <v>42150</v>
      </c>
      <c r="I1250" s="51">
        <v>42153</v>
      </c>
      <c r="J1250" s="52">
        <v>1756.63</v>
      </c>
      <c r="K1250" s="52">
        <v>4.29</v>
      </c>
      <c r="L1250" s="53"/>
      <c r="M1250" s="52" t="s">
        <v>1080</v>
      </c>
      <c r="N1250" s="53" t="s">
        <v>44</v>
      </c>
      <c r="O1250" s="53" t="s">
        <v>60</v>
      </c>
      <c r="P1250" s="53" t="s">
        <v>70</v>
      </c>
      <c r="Q1250" s="53" t="s">
        <v>47</v>
      </c>
      <c r="R1250" s="53" t="s">
        <v>48</v>
      </c>
      <c r="S1250" s="53"/>
      <c r="T1250" s="53" t="s">
        <v>1081</v>
      </c>
      <c r="U1250" s="53"/>
      <c r="V1250" s="31"/>
      <c r="W1250" s="40"/>
      <c r="X1250" s="40" t="s">
        <v>0</v>
      </c>
      <c r="Y1250" s="22">
        <v>4.29</v>
      </c>
      <c r="Z1250" s="40">
        <f t="shared" si="32"/>
        <v>0</v>
      </c>
      <c r="AA1250" s="41" t="str">
        <f t="shared" si="31"/>
        <v>Complete - With Adjustment</v>
      </c>
      <c r="AB1250" s="43"/>
      <c r="AC1250" s="17"/>
      <c r="AD1250" s="17"/>
      <c r="AE1250" s="17"/>
      <c r="AF1250" s="17"/>
      <c r="AG1250" s="17"/>
      <c r="AH1250" s="17"/>
      <c r="AI1250" s="17"/>
      <c r="AJ1250" s="17"/>
    </row>
    <row r="1251" spans="1:36" s="9" customFormat="1" x14ac:dyDescent="0.2">
      <c r="A1251" s="9">
        <v>1241</v>
      </c>
      <c r="B1251" s="31" t="s">
        <v>37</v>
      </c>
      <c r="C1251" s="31" t="s">
        <v>122</v>
      </c>
      <c r="D1251" s="31" t="s">
        <v>123</v>
      </c>
      <c r="E1251" s="31" t="s">
        <v>1078</v>
      </c>
      <c r="F1251" s="31" t="s">
        <v>1079</v>
      </c>
      <c r="G1251" s="31" t="s">
        <v>42</v>
      </c>
      <c r="H1251" s="32">
        <v>42150</v>
      </c>
      <c r="I1251" s="51">
        <v>42153</v>
      </c>
      <c r="J1251" s="52">
        <v>1756.63</v>
      </c>
      <c r="K1251" s="52">
        <v>9</v>
      </c>
      <c r="L1251" s="53"/>
      <c r="M1251" s="52" t="s">
        <v>1080</v>
      </c>
      <c r="N1251" s="53" t="s">
        <v>44</v>
      </c>
      <c r="O1251" s="53" t="s">
        <v>60</v>
      </c>
      <c r="P1251" s="53" t="s">
        <v>46</v>
      </c>
      <c r="Q1251" s="53" t="s">
        <v>47</v>
      </c>
      <c r="R1251" s="53" t="s">
        <v>48</v>
      </c>
      <c r="S1251" s="53"/>
      <c r="T1251" s="53" t="s">
        <v>1081</v>
      </c>
      <c r="U1251" s="53"/>
      <c r="V1251" s="31"/>
      <c r="W1251" s="40"/>
      <c r="X1251" s="40" t="s">
        <v>647</v>
      </c>
      <c r="Y1251" s="22">
        <v>0.94200000000000017</v>
      </c>
      <c r="Z1251" s="40">
        <f t="shared" si="32"/>
        <v>8.0579999999999998</v>
      </c>
      <c r="AA1251" s="41" t="str">
        <f t="shared" si="31"/>
        <v>Complete - With Adjustment</v>
      </c>
      <c r="AB1251" s="43"/>
      <c r="AC1251" s="17"/>
      <c r="AD1251" s="17"/>
      <c r="AE1251" s="17"/>
      <c r="AF1251" s="17"/>
      <c r="AG1251" s="17"/>
      <c r="AH1251" s="17"/>
      <c r="AI1251" s="17"/>
      <c r="AJ1251" s="17"/>
    </row>
    <row r="1252" spans="1:36" s="9" customFormat="1" x14ac:dyDescent="0.2">
      <c r="A1252" s="9">
        <v>1242</v>
      </c>
      <c r="B1252" s="31" t="s">
        <v>37</v>
      </c>
      <c r="C1252" s="31" t="s">
        <v>639</v>
      </c>
      <c r="D1252" s="31" t="s">
        <v>640</v>
      </c>
      <c r="E1252" s="31" t="s">
        <v>1082</v>
      </c>
      <c r="F1252" s="31" t="s">
        <v>1058</v>
      </c>
      <c r="G1252" s="31" t="s">
        <v>42</v>
      </c>
      <c r="H1252" s="32">
        <v>42132</v>
      </c>
      <c r="I1252" s="51">
        <v>42137</v>
      </c>
      <c r="J1252" s="52">
        <v>125.35</v>
      </c>
      <c r="K1252" s="52">
        <v>125.35</v>
      </c>
      <c r="L1252" s="53"/>
      <c r="M1252" s="52" t="s">
        <v>1083</v>
      </c>
      <c r="N1252" s="53" t="s">
        <v>44</v>
      </c>
      <c r="O1252" s="53" t="s">
        <v>103</v>
      </c>
      <c r="P1252" s="53" t="s">
        <v>68</v>
      </c>
      <c r="Q1252" s="53" t="s">
        <v>53</v>
      </c>
      <c r="R1252" s="53" t="s">
        <v>48</v>
      </c>
      <c r="S1252" s="53"/>
      <c r="T1252" s="53" t="s">
        <v>1084</v>
      </c>
      <c r="U1252" s="53"/>
      <c r="V1252" s="31"/>
      <c r="W1252" s="40"/>
      <c r="X1252" s="40"/>
      <c r="Y1252" s="22">
        <v>0</v>
      </c>
      <c r="Z1252" s="40">
        <f t="shared" si="32"/>
        <v>125.35</v>
      </c>
      <c r="AA1252" s="41" t="str">
        <f t="shared" si="31"/>
        <v>Complete - No Adjustment</v>
      </c>
      <c r="AB1252" s="43"/>
      <c r="AC1252" s="17"/>
      <c r="AD1252" s="17"/>
      <c r="AE1252" s="17"/>
      <c r="AF1252" s="17"/>
      <c r="AG1252" s="17"/>
      <c r="AH1252" s="17"/>
      <c r="AI1252" s="17"/>
      <c r="AJ1252" s="17"/>
    </row>
    <row r="1253" spans="1:36" s="9" customFormat="1" x14ac:dyDescent="0.2">
      <c r="A1253" s="9">
        <v>1243</v>
      </c>
      <c r="B1253" s="31" t="s">
        <v>37</v>
      </c>
      <c r="C1253" s="31" t="s">
        <v>138</v>
      </c>
      <c r="D1253" s="31" t="s">
        <v>139</v>
      </c>
      <c r="E1253" s="31" t="s">
        <v>1085</v>
      </c>
      <c r="F1253" s="31" t="s">
        <v>1031</v>
      </c>
      <c r="G1253" s="31" t="s">
        <v>42</v>
      </c>
      <c r="H1253" s="32">
        <v>42144</v>
      </c>
      <c r="I1253" s="51">
        <v>42146</v>
      </c>
      <c r="J1253" s="52">
        <v>2687.75</v>
      </c>
      <c r="K1253" s="52">
        <v>839.91</v>
      </c>
      <c r="L1253" s="53"/>
      <c r="M1253" s="52" t="s">
        <v>1086</v>
      </c>
      <c r="N1253" s="53" t="s">
        <v>44</v>
      </c>
      <c r="O1253" s="53" t="s">
        <v>96</v>
      </c>
      <c r="P1253" s="53" t="s">
        <v>68</v>
      </c>
      <c r="Q1253" s="53" t="s">
        <v>47</v>
      </c>
      <c r="R1253" s="53" t="s">
        <v>48</v>
      </c>
      <c r="S1253" s="53"/>
      <c r="T1253" s="53" t="s">
        <v>1087</v>
      </c>
      <c r="U1253" s="53"/>
      <c r="V1253" s="31"/>
      <c r="W1253" s="40"/>
      <c r="X1253" s="40" t="s">
        <v>655</v>
      </c>
      <c r="Y1253" s="22">
        <v>839.91</v>
      </c>
      <c r="Z1253" s="40">
        <f t="shared" si="32"/>
        <v>0</v>
      </c>
      <c r="AA1253" s="41" t="str">
        <f t="shared" si="31"/>
        <v>Complete - With Adjustment</v>
      </c>
      <c r="AB1253" s="43"/>
      <c r="AC1253" s="17"/>
      <c r="AD1253" s="17"/>
      <c r="AE1253" s="17"/>
      <c r="AF1253" s="17"/>
      <c r="AG1253" s="17"/>
      <c r="AH1253" s="17"/>
      <c r="AI1253" s="17"/>
      <c r="AJ1253" s="17"/>
    </row>
    <row r="1254" spans="1:36" s="9" customFormat="1" x14ac:dyDescent="0.2">
      <c r="A1254" s="9">
        <v>1244</v>
      </c>
      <c r="B1254" s="31" t="s">
        <v>37</v>
      </c>
      <c r="C1254" s="31" t="s">
        <v>138</v>
      </c>
      <c r="D1254" s="31" t="s">
        <v>139</v>
      </c>
      <c r="E1254" s="31" t="s">
        <v>1088</v>
      </c>
      <c r="F1254" s="31" t="s">
        <v>1048</v>
      </c>
      <c r="G1254" s="31" t="s">
        <v>42</v>
      </c>
      <c r="H1254" s="32">
        <v>42139</v>
      </c>
      <c r="I1254" s="51">
        <v>42144</v>
      </c>
      <c r="J1254" s="52">
        <v>4700.9399999999996</v>
      </c>
      <c r="K1254" s="52">
        <v>586</v>
      </c>
      <c r="L1254" s="53"/>
      <c r="M1254" s="52" t="s">
        <v>1089</v>
      </c>
      <c r="N1254" s="53" t="s">
        <v>44</v>
      </c>
      <c r="O1254" s="53" t="s">
        <v>96</v>
      </c>
      <c r="P1254" s="53" t="s">
        <v>68</v>
      </c>
      <c r="Q1254" s="53" t="s">
        <v>47</v>
      </c>
      <c r="R1254" s="53" t="s">
        <v>48</v>
      </c>
      <c r="S1254" s="53"/>
      <c r="T1254" s="53" t="s">
        <v>1090</v>
      </c>
      <c r="U1254" s="53"/>
      <c r="V1254" s="31"/>
      <c r="W1254" s="40"/>
      <c r="X1254" s="40" t="s">
        <v>655</v>
      </c>
      <c r="Y1254" s="22">
        <v>586</v>
      </c>
      <c r="Z1254" s="40">
        <f t="shared" si="32"/>
        <v>0</v>
      </c>
      <c r="AA1254" s="41" t="str">
        <f t="shared" si="31"/>
        <v>Complete - With Adjustment</v>
      </c>
      <c r="AB1254" s="43"/>
      <c r="AC1254" s="17"/>
      <c r="AD1254" s="17"/>
      <c r="AE1254" s="17"/>
      <c r="AF1254" s="17"/>
      <c r="AG1254" s="17"/>
      <c r="AH1254" s="17"/>
      <c r="AI1254" s="17"/>
      <c r="AJ1254" s="17"/>
    </row>
    <row r="1255" spans="1:36" s="9" customFormat="1" x14ac:dyDescent="0.2">
      <c r="A1255" s="9">
        <v>1245</v>
      </c>
      <c r="B1255" s="31" t="s">
        <v>37</v>
      </c>
      <c r="C1255" s="31" t="s">
        <v>138</v>
      </c>
      <c r="D1255" s="31" t="s">
        <v>139</v>
      </c>
      <c r="E1255" s="31" t="s">
        <v>1091</v>
      </c>
      <c r="F1255" s="31" t="s">
        <v>1092</v>
      </c>
      <c r="G1255" s="31" t="s">
        <v>42</v>
      </c>
      <c r="H1255" s="32">
        <v>42143</v>
      </c>
      <c r="I1255" s="51">
        <v>42145</v>
      </c>
      <c r="J1255" s="52">
        <v>8360.5499999999993</v>
      </c>
      <c r="K1255" s="52">
        <v>458.33</v>
      </c>
      <c r="L1255" s="53"/>
      <c r="M1255" s="52" t="s">
        <v>1093</v>
      </c>
      <c r="N1255" s="53" t="s">
        <v>44</v>
      </c>
      <c r="O1255" s="53" t="s">
        <v>96</v>
      </c>
      <c r="P1255" s="53" t="s">
        <v>68</v>
      </c>
      <c r="Q1255" s="53" t="s">
        <v>47</v>
      </c>
      <c r="R1255" s="53" t="s">
        <v>48</v>
      </c>
      <c r="S1255" s="53"/>
      <c r="T1255" s="53" t="s">
        <v>1094</v>
      </c>
      <c r="U1255" s="53"/>
      <c r="V1255" s="31"/>
      <c r="W1255" s="40"/>
      <c r="X1255" s="40"/>
      <c r="Y1255" s="22">
        <v>0</v>
      </c>
      <c r="Z1255" s="40">
        <f t="shared" si="32"/>
        <v>458.33</v>
      </c>
      <c r="AA1255" s="41" t="str">
        <f t="shared" si="31"/>
        <v>Complete - No Adjustment</v>
      </c>
      <c r="AB1255" s="43"/>
      <c r="AC1255" s="17"/>
      <c r="AD1255" s="17"/>
      <c r="AE1255" s="17"/>
      <c r="AF1255" s="17"/>
      <c r="AG1255" s="17"/>
      <c r="AH1255" s="17"/>
      <c r="AI1255" s="17"/>
      <c r="AJ1255" s="17"/>
    </row>
    <row r="1256" spans="1:36" s="9" customFormat="1" x14ac:dyDescent="0.2">
      <c r="A1256" s="9">
        <v>1246</v>
      </c>
      <c r="B1256" s="31" t="s">
        <v>37</v>
      </c>
      <c r="C1256" s="31" t="s">
        <v>656</v>
      </c>
      <c r="D1256" s="31" t="s">
        <v>657</v>
      </c>
      <c r="E1256" s="31" t="s">
        <v>1095</v>
      </c>
      <c r="F1256" s="31" t="s">
        <v>1031</v>
      </c>
      <c r="G1256" s="31" t="s">
        <v>42</v>
      </c>
      <c r="H1256" s="32">
        <v>42143</v>
      </c>
      <c r="I1256" s="51">
        <v>42146</v>
      </c>
      <c r="J1256" s="52">
        <v>735.49</v>
      </c>
      <c r="K1256" s="52">
        <v>86.97</v>
      </c>
      <c r="L1256" s="53"/>
      <c r="M1256" s="52" t="s">
        <v>1096</v>
      </c>
      <c r="N1256" s="53" t="s">
        <v>44</v>
      </c>
      <c r="O1256" s="53" t="s">
        <v>67</v>
      </c>
      <c r="P1256" s="53" t="s">
        <v>46</v>
      </c>
      <c r="Q1256" s="53" t="s">
        <v>47</v>
      </c>
      <c r="R1256" s="53" t="s">
        <v>48</v>
      </c>
      <c r="S1256" s="53"/>
      <c r="T1256" s="53" t="s">
        <v>1097</v>
      </c>
      <c r="U1256" s="53"/>
      <c r="V1256" s="31"/>
      <c r="W1256" s="40"/>
      <c r="X1256" s="40" t="s">
        <v>612</v>
      </c>
      <c r="Y1256" s="22">
        <v>86.97</v>
      </c>
      <c r="Z1256" s="40">
        <f t="shared" si="32"/>
        <v>0</v>
      </c>
      <c r="AA1256" s="41" t="str">
        <f t="shared" si="31"/>
        <v>Complete - With Adjustment</v>
      </c>
      <c r="AB1256" s="43"/>
      <c r="AC1256" s="17"/>
      <c r="AD1256" s="17"/>
      <c r="AE1256" s="17"/>
      <c r="AF1256" s="17"/>
      <c r="AG1256" s="17"/>
      <c r="AH1256" s="17"/>
      <c r="AI1256" s="17"/>
      <c r="AJ1256" s="17"/>
    </row>
    <row r="1257" spans="1:36" s="9" customFormat="1" x14ac:dyDescent="0.2">
      <c r="A1257" s="9">
        <v>1247</v>
      </c>
      <c r="B1257" s="31" t="s">
        <v>37</v>
      </c>
      <c r="C1257" s="31" t="s">
        <v>656</v>
      </c>
      <c r="D1257" s="31" t="s">
        <v>657</v>
      </c>
      <c r="E1257" s="31" t="s">
        <v>1095</v>
      </c>
      <c r="F1257" s="31" t="s">
        <v>1031</v>
      </c>
      <c r="G1257" s="31" t="s">
        <v>42</v>
      </c>
      <c r="H1257" s="32">
        <v>42143</v>
      </c>
      <c r="I1257" s="51">
        <v>42146</v>
      </c>
      <c r="J1257" s="52">
        <v>735.49</v>
      </c>
      <c r="K1257" s="52">
        <v>179.88</v>
      </c>
      <c r="L1257" s="53"/>
      <c r="M1257" s="52" t="s">
        <v>1096</v>
      </c>
      <c r="N1257" s="53" t="s">
        <v>44</v>
      </c>
      <c r="O1257" s="53" t="s">
        <v>67</v>
      </c>
      <c r="P1257" s="53" t="s">
        <v>46</v>
      </c>
      <c r="Q1257" s="53" t="s">
        <v>150</v>
      </c>
      <c r="R1257" s="53" t="s">
        <v>48</v>
      </c>
      <c r="S1257" s="53"/>
      <c r="T1257" s="53" t="s">
        <v>1097</v>
      </c>
      <c r="U1257" s="53"/>
      <c r="V1257" s="31"/>
      <c r="W1257" s="40"/>
      <c r="X1257" s="40" t="s">
        <v>1098</v>
      </c>
      <c r="Y1257" s="22">
        <v>179.88</v>
      </c>
      <c r="Z1257" s="40">
        <f t="shared" si="32"/>
        <v>0</v>
      </c>
      <c r="AA1257" s="41" t="str">
        <f t="shared" si="31"/>
        <v>Complete - With Adjustment</v>
      </c>
      <c r="AB1257" s="43"/>
      <c r="AC1257" s="17"/>
      <c r="AD1257" s="17"/>
      <c r="AE1257" s="17"/>
      <c r="AF1257" s="17"/>
      <c r="AG1257" s="17"/>
      <c r="AH1257" s="17"/>
      <c r="AI1257" s="17"/>
      <c r="AJ1257" s="17"/>
    </row>
    <row r="1258" spans="1:36" s="9" customFormat="1" x14ac:dyDescent="0.2">
      <c r="A1258" s="9">
        <v>1248</v>
      </c>
      <c r="B1258" s="31" t="s">
        <v>37</v>
      </c>
      <c r="C1258" s="31" t="s">
        <v>656</v>
      </c>
      <c r="D1258" s="31" t="s">
        <v>657</v>
      </c>
      <c r="E1258" s="31" t="s">
        <v>1095</v>
      </c>
      <c r="F1258" s="31" t="s">
        <v>1031</v>
      </c>
      <c r="G1258" s="31" t="s">
        <v>42</v>
      </c>
      <c r="H1258" s="32">
        <v>42143</v>
      </c>
      <c r="I1258" s="51">
        <v>42146</v>
      </c>
      <c r="J1258" s="52">
        <v>735.49</v>
      </c>
      <c r="K1258" s="52">
        <v>81.45</v>
      </c>
      <c r="L1258" s="53"/>
      <c r="M1258" s="52" t="s">
        <v>1096</v>
      </c>
      <c r="N1258" s="53" t="s">
        <v>44</v>
      </c>
      <c r="O1258" s="53" t="s">
        <v>67</v>
      </c>
      <c r="P1258" s="53" t="s">
        <v>46</v>
      </c>
      <c r="Q1258" s="53" t="s">
        <v>150</v>
      </c>
      <c r="R1258" s="53" t="s">
        <v>48</v>
      </c>
      <c r="S1258" s="53"/>
      <c r="T1258" s="53" t="s">
        <v>1097</v>
      </c>
      <c r="U1258" s="53"/>
      <c r="V1258" s="31"/>
      <c r="W1258" s="40"/>
      <c r="X1258" s="40" t="s">
        <v>1098</v>
      </c>
      <c r="Y1258" s="22">
        <v>81.45</v>
      </c>
      <c r="Z1258" s="40">
        <f t="shared" si="32"/>
        <v>0</v>
      </c>
      <c r="AA1258" s="41" t="str">
        <f t="shared" si="31"/>
        <v>Complete - With Adjustment</v>
      </c>
      <c r="AB1258" s="43"/>
      <c r="AC1258" s="17"/>
      <c r="AD1258" s="17"/>
      <c r="AE1258" s="17"/>
      <c r="AF1258" s="17"/>
      <c r="AG1258" s="17"/>
      <c r="AH1258" s="17"/>
      <c r="AI1258" s="17"/>
      <c r="AJ1258" s="17"/>
    </row>
    <row r="1259" spans="1:36" s="9" customFormat="1" x14ac:dyDescent="0.2">
      <c r="A1259" s="9">
        <v>1249</v>
      </c>
      <c r="B1259" s="31" t="s">
        <v>37</v>
      </c>
      <c r="C1259" s="31" t="s">
        <v>656</v>
      </c>
      <c r="D1259" s="31" t="s">
        <v>657</v>
      </c>
      <c r="E1259" s="31" t="s">
        <v>1095</v>
      </c>
      <c r="F1259" s="31" t="s">
        <v>1031</v>
      </c>
      <c r="G1259" s="31" t="s">
        <v>42</v>
      </c>
      <c r="H1259" s="32">
        <v>42143</v>
      </c>
      <c r="I1259" s="51">
        <v>42146</v>
      </c>
      <c r="J1259" s="52">
        <v>735.49</v>
      </c>
      <c r="K1259" s="52">
        <v>127.29</v>
      </c>
      <c r="L1259" s="53"/>
      <c r="M1259" s="52" t="s">
        <v>1096</v>
      </c>
      <c r="N1259" s="53" t="s">
        <v>44</v>
      </c>
      <c r="O1259" s="53" t="s">
        <v>67</v>
      </c>
      <c r="P1259" s="53" t="s">
        <v>46</v>
      </c>
      <c r="Q1259" s="53" t="s">
        <v>53</v>
      </c>
      <c r="R1259" s="53" t="s">
        <v>48</v>
      </c>
      <c r="S1259" s="53"/>
      <c r="T1259" s="53" t="s">
        <v>1097</v>
      </c>
      <c r="U1259" s="53"/>
      <c r="V1259" s="31"/>
      <c r="W1259" s="40"/>
      <c r="X1259" s="40"/>
      <c r="Y1259" s="22">
        <v>0</v>
      </c>
      <c r="Z1259" s="40">
        <f t="shared" si="32"/>
        <v>127.29</v>
      </c>
      <c r="AA1259" s="41" t="str">
        <f t="shared" si="31"/>
        <v>Complete - No Adjustment</v>
      </c>
      <c r="AB1259" s="43"/>
      <c r="AC1259" s="17"/>
      <c r="AD1259" s="17"/>
      <c r="AE1259" s="17"/>
      <c r="AF1259" s="17"/>
      <c r="AG1259" s="17"/>
      <c r="AH1259" s="17"/>
      <c r="AI1259" s="17"/>
      <c r="AJ1259" s="17"/>
    </row>
    <row r="1260" spans="1:36" s="9" customFormat="1" x14ac:dyDescent="0.2">
      <c r="A1260" s="9">
        <v>1250</v>
      </c>
      <c r="B1260" s="31" t="s">
        <v>37</v>
      </c>
      <c r="C1260" s="31" t="s">
        <v>656</v>
      </c>
      <c r="D1260" s="31" t="s">
        <v>657</v>
      </c>
      <c r="E1260" s="31" t="s">
        <v>1095</v>
      </c>
      <c r="F1260" s="31" t="s">
        <v>1031</v>
      </c>
      <c r="G1260" s="31" t="s">
        <v>42</v>
      </c>
      <c r="H1260" s="32">
        <v>42143</v>
      </c>
      <c r="I1260" s="51">
        <v>42146</v>
      </c>
      <c r="J1260" s="52">
        <v>735.49</v>
      </c>
      <c r="K1260" s="52">
        <v>259.89999999999998</v>
      </c>
      <c r="L1260" s="53"/>
      <c r="M1260" s="52" t="s">
        <v>1096</v>
      </c>
      <c r="N1260" s="53" t="s">
        <v>44</v>
      </c>
      <c r="O1260" s="53" t="s">
        <v>67</v>
      </c>
      <c r="P1260" s="53" t="s">
        <v>46</v>
      </c>
      <c r="Q1260" s="53" t="s">
        <v>73</v>
      </c>
      <c r="R1260" s="53" t="s">
        <v>48</v>
      </c>
      <c r="S1260" s="53"/>
      <c r="T1260" s="53" t="s">
        <v>1097</v>
      </c>
      <c r="U1260" s="53"/>
      <c r="V1260" s="31"/>
      <c r="W1260" s="40"/>
      <c r="X1260" s="40"/>
      <c r="Y1260" s="22">
        <v>0</v>
      </c>
      <c r="Z1260" s="40">
        <f t="shared" si="32"/>
        <v>259.89999999999998</v>
      </c>
      <c r="AA1260" s="41" t="str">
        <f t="shared" si="31"/>
        <v>Complete - No Adjustment</v>
      </c>
      <c r="AB1260" s="43"/>
      <c r="AC1260" s="17"/>
      <c r="AD1260" s="17"/>
      <c r="AE1260" s="17"/>
      <c r="AF1260" s="17"/>
      <c r="AG1260" s="17"/>
      <c r="AH1260" s="17"/>
      <c r="AI1260" s="17"/>
      <c r="AJ1260" s="17"/>
    </row>
    <row r="1261" spans="1:36" s="9" customFormat="1" hidden="1" x14ac:dyDescent="0.2">
      <c r="A1261" s="9">
        <v>1251</v>
      </c>
      <c r="B1261" s="31" t="s">
        <v>37</v>
      </c>
      <c r="C1261" s="31" t="s">
        <v>143</v>
      </c>
      <c r="D1261" s="31" t="s">
        <v>144</v>
      </c>
      <c r="E1261" s="31" t="s">
        <v>1099</v>
      </c>
      <c r="F1261" s="31" t="s">
        <v>1035</v>
      </c>
      <c r="G1261" s="31" t="s">
        <v>42</v>
      </c>
      <c r="H1261" s="32">
        <v>42131</v>
      </c>
      <c r="I1261" s="51">
        <v>42143</v>
      </c>
      <c r="J1261" s="52">
        <v>6044.12</v>
      </c>
      <c r="K1261" s="52">
        <v>337.2</v>
      </c>
      <c r="L1261" s="53"/>
      <c r="M1261" s="52" t="s">
        <v>1100</v>
      </c>
      <c r="N1261" s="53" t="s">
        <v>44</v>
      </c>
      <c r="O1261" s="53" t="s">
        <v>148</v>
      </c>
      <c r="P1261" s="53" t="s">
        <v>70</v>
      </c>
      <c r="Q1261" s="53" t="s">
        <v>47</v>
      </c>
      <c r="R1261" s="53" t="s">
        <v>48</v>
      </c>
      <c r="S1261" s="53"/>
      <c r="T1261" s="53" t="s">
        <v>1101</v>
      </c>
      <c r="U1261" s="53"/>
      <c r="V1261" s="31"/>
      <c r="W1261" s="40"/>
      <c r="X1261" s="40" t="s">
        <v>0</v>
      </c>
      <c r="Y1261" s="22">
        <v>337.2</v>
      </c>
      <c r="Z1261" s="40">
        <f t="shared" si="32"/>
        <v>0</v>
      </c>
      <c r="AA1261" s="41" t="str">
        <f t="shared" si="31"/>
        <v>Complete - With Adjustment</v>
      </c>
      <c r="AB1261" s="43"/>
      <c r="AC1261" s="17"/>
      <c r="AD1261" s="17"/>
      <c r="AE1261" s="17"/>
      <c r="AF1261" s="17"/>
      <c r="AG1261" s="17"/>
      <c r="AH1261" s="17"/>
      <c r="AI1261" s="17"/>
      <c r="AJ1261" s="17"/>
    </row>
    <row r="1262" spans="1:36" s="9" customFormat="1" x14ac:dyDescent="0.2">
      <c r="A1262" s="9">
        <v>1252</v>
      </c>
      <c r="B1262" s="31" t="s">
        <v>37</v>
      </c>
      <c r="C1262" s="31" t="s">
        <v>143</v>
      </c>
      <c r="D1262" s="31" t="s">
        <v>144</v>
      </c>
      <c r="E1262" s="31" t="s">
        <v>1099</v>
      </c>
      <c r="F1262" s="31" t="s">
        <v>1035</v>
      </c>
      <c r="G1262" s="31" t="s">
        <v>42</v>
      </c>
      <c r="H1262" s="32">
        <v>42131</v>
      </c>
      <c r="I1262" s="51">
        <v>42143</v>
      </c>
      <c r="J1262" s="52">
        <v>6044.12</v>
      </c>
      <c r="K1262" s="52">
        <v>850</v>
      </c>
      <c r="L1262" s="53"/>
      <c r="M1262" s="52" t="s">
        <v>1100</v>
      </c>
      <c r="N1262" s="53" t="s">
        <v>44</v>
      </c>
      <c r="O1262" s="53" t="s">
        <v>148</v>
      </c>
      <c r="P1262" s="53" t="s">
        <v>68</v>
      </c>
      <c r="Q1262" s="53" t="s">
        <v>1102</v>
      </c>
      <c r="R1262" s="53" t="s">
        <v>48</v>
      </c>
      <c r="S1262" s="53"/>
      <c r="T1262" s="53" t="s">
        <v>1101</v>
      </c>
      <c r="U1262" s="53"/>
      <c r="V1262" s="31"/>
      <c r="W1262" s="40"/>
      <c r="X1262" s="40"/>
      <c r="Y1262" s="22">
        <v>0</v>
      </c>
      <c r="Z1262" s="40">
        <f t="shared" si="32"/>
        <v>850</v>
      </c>
      <c r="AA1262" s="41" t="str">
        <f t="shared" si="31"/>
        <v>Complete - No Adjustment</v>
      </c>
      <c r="AB1262" s="43"/>
      <c r="AC1262" s="17"/>
      <c r="AD1262" s="17"/>
      <c r="AE1262" s="17"/>
      <c r="AF1262" s="17"/>
      <c r="AG1262" s="17"/>
      <c r="AH1262" s="17"/>
      <c r="AI1262" s="17"/>
      <c r="AJ1262" s="17"/>
    </row>
    <row r="1263" spans="1:36" s="9" customFormat="1" x14ac:dyDescent="0.2">
      <c r="A1263" s="9">
        <v>1253</v>
      </c>
      <c r="B1263" s="31" t="s">
        <v>37</v>
      </c>
      <c r="C1263" s="31" t="s">
        <v>143</v>
      </c>
      <c r="D1263" s="31" t="s">
        <v>144</v>
      </c>
      <c r="E1263" s="31" t="s">
        <v>1099</v>
      </c>
      <c r="F1263" s="31" t="s">
        <v>1035</v>
      </c>
      <c r="G1263" s="31" t="s">
        <v>42</v>
      </c>
      <c r="H1263" s="32">
        <v>42131</v>
      </c>
      <c r="I1263" s="51">
        <v>42143</v>
      </c>
      <c r="J1263" s="52">
        <v>6044.12</v>
      </c>
      <c r="K1263" s="52">
        <v>3</v>
      </c>
      <c r="L1263" s="53"/>
      <c r="M1263" s="52" t="s">
        <v>1100</v>
      </c>
      <c r="N1263" s="53" t="s">
        <v>44</v>
      </c>
      <c r="O1263" s="53" t="s">
        <v>148</v>
      </c>
      <c r="P1263" s="53" t="s">
        <v>68</v>
      </c>
      <c r="Q1263" s="53" t="s">
        <v>53</v>
      </c>
      <c r="R1263" s="53" t="s">
        <v>48</v>
      </c>
      <c r="S1263" s="53"/>
      <c r="T1263" s="53" t="s">
        <v>1101</v>
      </c>
      <c r="U1263" s="53"/>
      <c r="V1263" s="31"/>
      <c r="W1263" s="40"/>
      <c r="X1263" s="40"/>
      <c r="Y1263" s="22">
        <v>0</v>
      </c>
      <c r="Z1263" s="40">
        <f t="shared" si="32"/>
        <v>3</v>
      </c>
      <c r="AA1263" s="41" t="str">
        <f t="shared" si="31"/>
        <v>Complete - No Adjustment</v>
      </c>
      <c r="AB1263" s="43"/>
      <c r="AC1263" s="17"/>
      <c r="AD1263" s="17"/>
      <c r="AE1263" s="17"/>
      <c r="AF1263" s="17"/>
      <c r="AG1263" s="17"/>
      <c r="AH1263" s="17"/>
      <c r="AI1263" s="17"/>
      <c r="AJ1263" s="17"/>
    </row>
    <row r="1264" spans="1:36" s="9" customFormat="1" x14ac:dyDescent="0.2">
      <c r="A1264" s="9">
        <v>1254</v>
      </c>
      <c r="B1264" s="31" t="s">
        <v>37</v>
      </c>
      <c r="C1264" s="31" t="s">
        <v>143</v>
      </c>
      <c r="D1264" s="31" t="s">
        <v>144</v>
      </c>
      <c r="E1264" s="31" t="s">
        <v>1099</v>
      </c>
      <c r="F1264" s="31" t="s">
        <v>1035</v>
      </c>
      <c r="G1264" s="31" t="s">
        <v>42</v>
      </c>
      <c r="H1264" s="32">
        <v>42131</v>
      </c>
      <c r="I1264" s="51">
        <v>42143</v>
      </c>
      <c r="J1264" s="52">
        <v>6044.12</v>
      </c>
      <c r="K1264" s="52">
        <v>62.09</v>
      </c>
      <c r="L1264" s="53"/>
      <c r="M1264" s="52" t="s">
        <v>1100</v>
      </c>
      <c r="N1264" s="53" t="s">
        <v>44</v>
      </c>
      <c r="O1264" s="53" t="s">
        <v>148</v>
      </c>
      <c r="P1264" s="53" t="s">
        <v>68</v>
      </c>
      <c r="Q1264" s="53" t="s">
        <v>53</v>
      </c>
      <c r="R1264" s="53" t="s">
        <v>48</v>
      </c>
      <c r="S1264" s="53"/>
      <c r="T1264" s="53" t="s">
        <v>1101</v>
      </c>
      <c r="U1264" s="53"/>
      <c r="V1264" s="31"/>
      <c r="W1264" s="40"/>
      <c r="X1264" s="40"/>
      <c r="Y1264" s="22">
        <v>0</v>
      </c>
      <c r="Z1264" s="40">
        <f t="shared" si="32"/>
        <v>62.09</v>
      </c>
      <c r="AA1264" s="41" t="str">
        <f t="shared" si="31"/>
        <v>Complete - No Adjustment</v>
      </c>
      <c r="AB1264" s="43"/>
      <c r="AC1264" s="17"/>
      <c r="AD1264" s="17"/>
      <c r="AE1264" s="17"/>
      <c r="AF1264" s="17"/>
      <c r="AG1264" s="17"/>
      <c r="AH1264" s="17"/>
      <c r="AI1264" s="17"/>
      <c r="AJ1264" s="17"/>
    </row>
    <row r="1265" spans="1:36" s="9" customFormat="1" x14ac:dyDescent="0.2">
      <c r="A1265" s="9">
        <v>1255</v>
      </c>
      <c r="B1265" s="31" t="s">
        <v>37</v>
      </c>
      <c r="C1265" s="31" t="s">
        <v>143</v>
      </c>
      <c r="D1265" s="31" t="s">
        <v>144</v>
      </c>
      <c r="E1265" s="31" t="s">
        <v>1099</v>
      </c>
      <c r="F1265" s="31" t="s">
        <v>1035</v>
      </c>
      <c r="G1265" s="31" t="s">
        <v>42</v>
      </c>
      <c r="H1265" s="32">
        <v>42131</v>
      </c>
      <c r="I1265" s="51">
        <v>42143</v>
      </c>
      <c r="J1265" s="52">
        <v>6044.12</v>
      </c>
      <c r="K1265" s="52">
        <v>11.63</v>
      </c>
      <c r="L1265" s="53"/>
      <c r="M1265" s="52" t="s">
        <v>1100</v>
      </c>
      <c r="N1265" s="53" t="s">
        <v>44</v>
      </c>
      <c r="O1265" s="53" t="s">
        <v>148</v>
      </c>
      <c r="P1265" s="53" t="s">
        <v>68</v>
      </c>
      <c r="Q1265" s="53" t="s">
        <v>53</v>
      </c>
      <c r="R1265" s="53" t="s">
        <v>48</v>
      </c>
      <c r="S1265" s="53"/>
      <c r="T1265" s="53" t="s">
        <v>1101</v>
      </c>
      <c r="U1265" s="53"/>
      <c r="V1265" s="31"/>
      <c r="W1265" s="40"/>
      <c r="X1265" s="40"/>
      <c r="Y1265" s="22">
        <v>0</v>
      </c>
      <c r="Z1265" s="40">
        <f t="shared" si="32"/>
        <v>11.63</v>
      </c>
      <c r="AA1265" s="41" t="str">
        <f t="shared" si="31"/>
        <v>Complete - No Adjustment</v>
      </c>
      <c r="AB1265" s="43"/>
      <c r="AC1265" s="17"/>
      <c r="AD1265" s="17"/>
      <c r="AE1265" s="17"/>
      <c r="AF1265" s="17"/>
      <c r="AG1265" s="17"/>
      <c r="AH1265" s="17"/>
      <c r="AI1265" s="17"/>
      <c r="AJ1265" s="17"/>
    </row>
    <row r="1266" spans="1:36" s="9" customFormat="1" x14ac:dyDescent="0.2">
      <c r="A1266" s="9">
        <v>1256</v>
      </c>
      <c r="B1266" s="31" t="s">
        <v>37</v>
      </c>
      <c r="C1266" s="31" t="s">
        <v>143</v>
      </c>
      <c r="D1266" s="31" t="s">
        <v>144</v>
      </c>
      <c r="E1266" s="31" t="s">
        <v>1099</v>
      </c>
      <c r="F1266" s="31" t="s">
        <v>1035</v>
      </c>
      <c r="G1266" s="31" t="s">
        <v>42</v>
      </c>
      <c r="H1266" s="32">
        <v>42131</v>
      </c>
      <c r="I1266" s="51">
        <v>42143</v>
      </c>
      <c r="J1266" s="52">
        <v>6044.12</v>
      </c>
      <c r="K1266" s="52">
        <v>456.7</v>
      </c>
      <c r="L1266" s="53"/>
      <c r="M1266" s="52" t="s">
        <v>1100</v>
      </c>
      <c r="N1266" s="53" t="s">
        <v>44</v>
      </c>
      <c r="O1266" s="53" t="s">
        <v>148</v>
      </c>
      <c r="P1266" s="53" t="s">
        <v>68</v>
      </c>
      <c r="Q1266" s="53" t="s">
        <v>53</v>
      </c>
      <c r="R1266" s="53" t="s">
        <v>48</v>
      </c>
      <c r="S1266" s="53"/>
      <c r="T1266" s="53" t="s">
        <v>1101</v>
      </c>
      <c r="U1266" s="53"/>
      <c r="V1266" s="31"/>
      <c r="W1266" s="40"/>
      <c r="X1266" s="40"/>
      <c r="Y1266" s="22">
        <v>0</v>
      </c>
      <c r="Z1266" s="40">
        <f t="shared" si="32"/>
        <v>456.7</v>
      </c>
      <c r="AA1266" s="41" t="str">
        <f t="shared" si="31"/>
        <v>Complete - No Adjustment</v>
      </c>
      <c r="AB1266" s="43"/>
      <c r="AC1266" s="17"/>
      <c r="AD1266" s="17"/>
      <c r="AE1266" s="17"/>
      <c r="AF1266" s="17"/>
      <c r="AG1266" s="17"/>
      <c r="AH1266" s="17"/>
      <c r="AI1266" s="17"/>
      <c r="AJ1266" s="17"/>
    </row>
    <row r="1267" spans="1:36" s="9" customFormat="1" x14ac:dyDescent="0.2">
      <c r="A1267" s="9">
        <v>1257</v>
      </c>
      <c r="B1267" s="31" t="s">
        <v>37</v>
      </c>
      <c r="C1267" s="31" t="s">
        <v>143</v>
      </c>
      <c r="D1267" s="31" t="s">
        <v>144</v>
      </c>
      <c r="E1267" s="31" t="s">
        <v>1099</v>
      </c>
      <c r="F1267" s="31" t="s">
        <v>1035</v>
      </c>
      <c r="G1267" s="31" t="s">
        <v>42</v>
      </c>
      <c r="H1267" s="32">
        <v>42131</v>
      </c>
      <c r="I1267" s="51">
        <v>42143</v>
      </c>
      <c r="J1267" s="52">
        <v>6044.12</v>
      </c>
      <c r="K1267" s="52">
        <v>1380.7</v>
      </c>
      <c r="L1267" s="53"/>
      <c r="M1267" s="52" t="s">
        <v>1100</v>
      </c>
      <c r="N1267" s="53" t="s">
        <v>44</v>
      </c>
      <c r="O1267" s="53" t="s">
        <v>148</v>
      </c>
      <c r="P1267" s="53" t="s">
        <v>68</v>
      </c>
      <c r="Q1267" s="53" t="s">
        <v>53</v>
      </c>
      <c r="R1267" s="53" t="s">
        <v>48</v>
      </c>
      <c r="S1267" s="53"/>
      <c r="T1267" s="53" t="s">
        <v>1101</v>
      </c>
      <c r="U1267" s="53"/>
      <c r="V1267" s="31"/>
      <c r="W1267" s="40"/>
      <c r="X1267" s="40"/>
      <c r="Y1267" s="22">
        <v>0</v>
      </c>
      <c r="Z1267" s="40">
        <f t="shared" si="32"/>
        <v>1380.7</v>
      </c>
      <c r="AA1267" s="41" t="str">
        <f t="shared" si="31"/>
        <v>Complete - No Adjustment</v>
      </c>
      <c r="AB1267" s="43"/>
      <c r="AC1267" s="17"/>
      <c r="AD1267" s="17"/>
      <c r="AE1267" s="17"/>
      <c r="AF1267" s="17"/>
      <c r="AG1267" s="17"/>
      <c r="AH1267" s="17"/>
      <c r="AI1267" s="17"/>
      <c r="AJ1267" s="17"/>
    </row>
    <row r="1268" spans="1:36" s="9" customFormat="1" x14ac:dyDescent="0.2">
      <c r="A1268" s="9">
        <v>1258</v>
      </c>
      <c r="B1268" s="31" t="s">
        <v>37</v>
      </c>
      <c r="C1268" s="31" t="s">
        <v>143</v>
      </c>
      <c r="D1268" s="31" t="s">
        <v>144</v>
      </c>
      <c r="E1268" s="31" t="s">
        <v>1099</v>
      </c>
      <c r="F1268" s="31" t="s">
        <v>1035</v>
      </c>
      <c r="G1268" s="31" t="s">
        <v>42</v>
      </c>
      <c r="H1268" s="32">
        <v>42131</v>
      </c>
      <c r="I1268" s="51">
        <v>42143</v>
      </c>
      <c r="J1268" s="52">
        <v>6044.12</v>
      </c>
      <c r="K1268" s="52">
        <v>8</v>
      </c>
      <c r="L1268" s="53"/>
      <c r="M1268" s="52" t="s">
        <v>1100</v>
      </c>
      <c r="N1268" s="53" t="s">
        <v>44</v>
      </c>
      <c r="O1268" s="53" t="s">
        <v>148</v>
      </c>
      <c r="P1268" s="53" t="s">
        <v>68</v>
      </c>
      <c r="Q1268" s="53" t="s">
        <v>53</v>
      </c>
      <c r="R1268" s="53" t="s">
        <v>48</v>
      </c>
      <c r="S1268" s="53"/>
      <c r="T1268" s="53" t="s">
        <v>1101</v>
      </c>
      <c r="U1268" s="53"/>
      <c r="V1268" s="31"/>
      <c r="W1268" s="40"/>
      <c r="X1268" s="40"/>
      <c r="Y1268" s="22">
        <v>0</v>
      </c>
      <c r="Z1268" s="40">
        <f t="shared" si="32"/>
        <v>8</v>
      </c>
      <c r="AA1268" s="41" t="str">
        <f t="shared" si="31"/>
        <v>Complete - No Adjustment</v>
      </c>
      <c r="AB1268" s="43"/>
      <c r="AC1268" s="17"/>
      <c r="AD1268" s="17"/>
      <c r="AE1268" s="17"/>
      <c r="AF1268" s="17"/>
      <c r="AG1268" s="17"/>
      <c r="AH1268" s="17"/>
      <c r="AI1268" s="17"/>
      <c r="AJ1268" s="17"/>
    </row>
    <row r="1269" spans="1:36" s="9" customFormat="1" x14ac:dyDescent="0.2">
      <c r="A1269" s="9">
        <v>1259</v>
      </c>
      <c r="B1269" s="31" t="s">
        <v>37</v>
      </c>
      <c r="C1269" s="31" t="s">
        <v>143</v>
      </c>
      <c r="D1269" s="31" t="s">
        <v>144</v>
      </c>
      <c r="E1269" s="31" t="s">
        <v>1099</v>
      </c>
      <c r="F1269" s="31" t="s">
        <v>1035</v>
      </c>
      <c r="G1269" s="31" t="s">
        <v>42</v>
      </c>
      <c r="H1269" s="32">
        <v>42131</v>
      </c>
      <c r="I1269" s="51">
        <v>42143</v>
      </c>
      <c r="J1269" s="52">
        <v>6044.12</v>
      </c>
      <c r="K1269" s="52">
        <v>35.42</v>
      </c>
      <c r="L1269" s="53"/>
      <c r="M1269" s="52" t="s">
        <v>1100</v>
      </c>
      <c r="N1269" s="53" t="s">
        <v>44</v>
      </c>
      <c r="O1269" s="53" t="s">
        <v>148</v>
      </c>
      <c r="P1269" s="53" t="s">
        <v>68</v>
      </c>
      <c r="Q1269" s="53" t="s">
        <v>47</v>
      </c>
      <c r="R1269" s="53" t="s">
        <v>48</v>
      </c>
      <c r="S1269" s="53"/>
      <c r="T1269" s="53" t="s">
        <v>1101</v>
      </c>
      <c r="U1269" s="53"/>
      <c r="V1269" s="31"/>
      <c r="W1269" s="40"/>
      <c r="X1269" s="40" t="s">
        <v>647</v>
      </c>
      <c r="Y1269" s="22">
        <v>1.3159999999999989</v>
      </c>
      <c r="Z1269" s="40">
        <f t="shared" si="32"/>
        <v>34.103999999999999</v>
      </c>
      <c r="AA1269" s="41" t="str">
        <f t="shared" si="31"/>
        <v>Complete - With Adjustment</v>
      </c>
      <c r="AB1269" s="43"/>
      <c r="AC1269" s="17"/>
      <c r="AD1269" s="17"/>
      <c r="AE1269" s="17"/>
      <c r="AF1269" s="17"/>
      <c r="AG1269" s="17"/>
      <c r="AH1269" s="17"/>
      <c r="AI1269" s="17"/>
      <c r="AJ1269" s="17"/>
    </row>
    <row r="1270" spans="1:36" s="9" customFormat="1" x14ac:dyDescent="0.2">
      <c r="A1270" s="9">
        <v>1260</v>
      </c>
      <c r="B1270" s="31" t="s">
        <v>37</v>
      </c>
      <c r="C1270" s="31" t="s">
        <v>143</v>
      </c>
      <c r="D1270" s="31" t="s">
        <v>144</v>
      </c>
      <c r="E1270" s="31" t="s">
        <v>1099</v>
      </c>
      <c r="F1270" s="31" t="s">
        <v>1035</v>
      </c>
      <c r="G1270" s="31" t="s">
        <v>42</v>
      </c>
      <c r="H1270" s="32">
        <v>42131</v>
      </c>
      <c r="I1270" s="51">
        <v>42143</v>
      </c>
      <c r="J1270" s="52">
        <v>6044.12</v>
      </c>
      <c r="K1270" s="52">
        <v>195.59</v>
      </c>
      <c r="L1270" s="53"/>
      <c r="M1270" s="52" t="s">
        <v>1100</v>
      </c>
      <c r="N1270" s="53" t="s">
        <v>44</v>
      </c>
      <c r="O1270" s="53" t="s">
        <v>148</v>
      </c>
      <c r="P1270" s="53" t="s">
        <v>68</v>
      </c>
      <c r="Q1270" s="53" t="s">
        <v>47</v>
      </c>
      <c r="R1270" s="53" t="s">
        <v>48</v>
      </c>
      <c r="S1270" s="53"/>
      <c r="T1270" s="53" t="s">
        <v>1101</v>
      </c>
      <c r="U1270" s="53"/>
      <c r="V1270" s="31"/>
      <c r="W1270" s="40"/>
      <c r="X1270" s="40" t="s">
        <v>611</v>
      </c>
      <c r="Y1270" s="22">
        <v>195.59</v>
      </c>
      <c r="Z1270" s="40">
        <f t="shared" si="32"/>
        <v>0</v>
      </c>
      <c r="AA1270" s="41" t="str">
        <f t="shared" si="31"/>
        <v>Complete - With Adjustment</v>
      </c>
      <c r="AB1270" s="43"/>
      <c r="AC1270" s="17"/>
      <c r="AD1270" s="17"/>
      <c r="AE1270" s="17"/>
      <c r="AF1270" s="17"/>
      <c r="AG1270" s="17"/>
      <c r="AH1270" s="17"/>
      <c r="AI1270" s="17"/>
      <c r="AJ1270" s="17"/>
    </row>
    <row r="1271" spans="1:36" s="9" customFormat="1" x14ac:dyDescent="0.2">
      <c r="A1271" s="9">
        <v>1261</v>
      </c>
      <c r="B1271" s="31" t="s">
        <v>37</v>
      </c>
      <c r="C1271" s="31" t="s">
        <v>143</v>
      </c>
      <c r="D1271" s="31" t="s">
        <v>144</v>
      </c>
      <c r="E1271" s="31" t="s">
        <v>1099</v>
      </c>
      <c r="F1271" s="31" t="s">
        <v>1035</v>
      </c>
      <c r="G1271" s="31" t="s">
        <v>42</v>
      </c>
      <c r="H1271" s="32">
        <v>42131</v>
      </c>
      <c r="I1271" s="51">
        <v>42143</v>
      </c>
      <c r="J1271" s="52">
        <v>6044.12</v>
      </c>
      <c r="K1271" s="52">
        <v>46.52</v>
      </c>
      <c r="L1271" s="53"/>
      <c r="M1271" s="52" t="s">
        <v>1100</v>
      </c>
      <c r="N1271" s="53" t="s">
        <v>44</v>
      </c>
      <c r="O1271" s="53" t="s">
        <v>148</v>
      </c>
      <c r="P1271" s="53" t="s">
        <v>68</v>
      </c>
      <c r="Q1271" s="53" t="s">
        <v>47</v>
      </c>
      <c r="R1271" s="53" t="s">
        <v>48</v>
      </c>
      <c r="S1271" s="53"/>
      <c r="T1271" s="53" t="s">
        <v>1101</v>
      </c>
      <c r="U1271" s="53"/>
      <c r="V1271" s="31"/>
      <c r="W1271" s="40"/>
      <c r="X1271" s="40"/>
      <c r="Y1271" s="22">
        <v>0</v>
      </c>
      <c r="Z1271" s="40">
        <f t="shared" si="32"/>
        <v>46.52</v>
      </c>
      <c r="AA1271" s="41" t="str">
        <f t="shared" si="31"/>
        <v>Complete - No Adjustment</v>
      </c>
      <c r="AB1271" s="43"/>
      <c r="AC1271" s="17"/>
      <c r="AD1271" s="17"/>
      <c r="AE1271" s="17"/>
      <c r="AF1271" s="17"/>
      <c r="AG1271" s="17"/>
      <c r="AH1271" s="17"/>
      <c r="AI1271" s="17"/>
      <c r="AJ1271" s="17"/>
    </row>
    <row r="1272" spans="1:36" s="9" customFormat="1" x14ac:dyDescent="0.2">
      <c r="A1272" s="9">
        <v>1262</v>
      </c>
      <c r="B1272" s="31" t="s">
        <v>37</v>
      </c>
      <c r="C1272" s="31" t="s">
        <v>143</v>
      </c>
      <c r="D1272" s="31" t="s">
        <v>144</v>
      </c>
      <c r="E1272" s="31" t="s">
        <v>1099</v>
      </c>
      <c r="F1272" s="31" t="s">
        <v>1035</v>
      </c>
      <c r="G1272" s="31" t="s">
        <v>42</v>
      </c>
      <c r="H1272" s="32">
        <v>42131</v>
      </c>
      <c r="I1272" s="51">
        <v>42143</v>
      </c>
      <c r="J1272" s="52">
        <v>6044.12</v>
      </c>
      <c r="K1272" s="52">
        <v>56.77</v>
      </c>
      <c r="L1272" s="53"/>
      <c r="M1272" s="52" t="s">
        <v>1100</v>
      </c>
      <c r="N1272" s="53" t="s">
        <v>44</v>
      </c>
      <c r="O1272" s="53" t="s">
        <v>148</v>
      </c>
      <c r="P1272" s="53" t="s">
        <v>68</v>
      </c>
      <c r="Q1272" s="53" t="s">
        <v>47</v>
      </c>
      <c r="R1272" s="53" t="s">
        <v>48</v>
      </c>
      <c r="S1272" s="53"/>
      <c r="T1272" s="53" t="s">
        <v>1101</v>
      </c>
      <c r="U1272" s="53"/>
      <c r="V1272" s="31"/>
      <c r="W1272" s="40"/>
      <c r="X1272" s="40"/>
      <c r="Y1272" s="22">
        <v>0</v>
      </c>
      <c r="Z1272" s="40">
        <f t="shared" si="32"/>
        <v>56.77</v>
      </c>
      <c r="AA1272" s="41" t="str">
        <f t="shared" si="31"/>
        <v>Complete - No Adjustment</v>
      </c>
      <c r="AB1272" s="43"/>
      <c r="AC1272" s="17"/>
      <c r="AD1272" s="17"/>
      <c r="AE1272" s="17"/>
      <c r="AF1272" s="17"/>
      <c r="AG1272" s="17"/>
      <c r="AH1272" s="17"/>
      <c r="AI1272" s="17"/>
      <c r="AJ1272" s="17"/>
    </row>
    <row r="1273" spans="1:36" s="9" customFormat="1" x14ac:dyDescent="0.2">
      <c r="A1273" s="9">
        <v>1263</v>
      </c>
      <c r="B1273" s="31" t="s">
        <v>37</v>
      </c>
      <c r="C1273" s="31" t="s">
        <v>143</v>
      </c>
      <c r="D1273" s="31" t="s">
        <v>144</v>
      </c>
      <c r="E1273" s="31" t="s">
        <v>1099</v>
      </c>
      <c r="F1273" s="31" t="s">
        <v>1035</v>
      </c>
      <c r="G1273" s="31" t="s">
        <v>42</v>
      </c>
      <c r="H1273" s="32">
        <v>42131</v>
      </c>
      <c r="I1273" s="51">
        <v>42143</v>
      </c>
      <c r="J1273" s="52">
        <v>6044.12</v>
      </c>
      <c r="K1273" s="52">
        <v>126.5</v>
      </c>
      <c r="L1273" s="53"/>
      <c r="M1273" s="52" t="s">
        <v>1100</v>
      </c>
      <c r="N1273" s="53" t="s">
        <v>44</v>
      </c>
      <c r="O1273" s="53" t="s">
        <v>148</v>
      </c>
      <c r="P1273" s="53" t="s">
        <v>68</v>
      </c>
      <c r="Q1273" s="53" t="s">
        <v>53</v>
      </c>
      <c r="R1273" s="53" t="s">
        <v>48</v>
      </c>
      <c r="S1273" s="53"/>
      <c r="T1273" s="53" t="s">
        <v>1101</v>
      </c>
      <c r="U1273" s="53"/>
      <c r="V1273" s="31"/>
      <c r="W1273" s="40"/>
      <c r="X1273" s="40" t="s">
        <v>1103</v>
      </c>
      <c r="Y1273" s="22">
        <v>126.5</v>
      </c>
      <c r="Z1273" s="40">
        <f t="shared" si="32"/>
        <v>0</v>
      </c>
      <c r="AA1273" s="41" t="str">
        <f t="shared" si="31"/>
        <v>Complete - With Adjustment</v>
      </c>
      <c r="AB1273" s="43"/>
      <c r="AC1273" s="17"/>
      <c r="AD1273" s="17"/>
      <c r="AE1273" s="17"/>
      <c r="AF1273" s="17"/>
      <c r="AG1273" s="17"/>
      <c r="AH1273" s="17"/>
      <c r="AI1273" s="17"/>
      <c r="AJ1273" s="17"/>
    </row>
    <row r="1274" spans="1:36" s="9" customFormat="1" x14ac:dyDescent="0.2">
      <c r="A1274" s="9">
        <v>1264</v>
      </c>
      <c r="B1274" s="31" t="s">
        <v>37</v>
      </c>
      <c r="C1274" s="31" t="s">
        <v>143</v>
      </c>
      <c r="D1274" s="31" t="s">
        <v>144</v>
      </c>
      <c r="E1274" s="31" t="s">
        <v>1099</v>
      </c>
      <c r="F1274" s="31" t="s">
        <v>1035</v>
      </c>
      <c r="G1274" s="31" t="s">
        <v>42</v>
      </c>
      <c r="H1274" s="32">
        <v>42131</v>
      </c>
      <c r="I1274" s="51">
        <v>42143</v>
      </c>
      <c r="J1274" s="52">
        <v>6044.12</v>
      </c>
      <c r="K1274" s="52">
        <v>82</v>
      </c>
      <c r="L1274" s="53"/>
      <c r="M1274" s="52" t="s">
        <v>1100</v>
      </c>
      <c r="N1274" s="53" t="s">
        <v>44</v>
      </c>
      <c r="O1274" s="53" t="s">
        <v>148</v>
      </c>
      <c r="P1274" s="53" t="s">
        <v>68</v>
      </c>
      <c r="Q1274" s="53" t="s">
        <v>53</v>
      </c>
      <c r="R1274" s="53" t="s">
        <v>48</v>
      </c>
      <c r="S1274" s="53"/>
      <c r="T1274" s="53" t="s">
        <v>1101</v>
      </c>
      <c r="U1274" s="53"/>
      <c r="V1274" s="31"/>
      <c r="W1274" s="40"/>
      <c r="X1274" s="40"/>
      <c r="Y1274" s="22">
        <v>0</v>
      </c>
      <c r="Z1274" s="40">
        <f t="shared" si="32"/>
        <v>82</v>
      </c>
      <c r="AA1274" s="41" t="str">
        <f t="shared" si="31"/>
        <v>Complete - No Adjustment</v>
      </c>
      <c r="AB1274" s="43"/>
      <c r="AC1274" s="17"/>
      <c r="AD1274" s="17"/>
      <c r="AE1274" s="17"/>
      <c r="AF1274" s="17"/>
      <c r="AG1274" s="17"/>
      <c r="AH1274" s="17"/>
      <c r="AI1274" s="17"/>
      <c r="AJ1274" s="17"/>
    </row>
    <row r="1275" spans="1:36" s="9" customFormat="1" x14ac:dyDescent="0.2">
      <c r="A1275" s="9">
        <v>1265</v>
      </c>
      <c r="B1275" s="31" t="s">
        <v>37</v>
      </c>
      <c r="C1275" s="31" t="s">
        <v>143</v>
      </c>
      <c r="D1275" s="31" t="s">
        <v>144</v>
      </c>
      <c r="E1275" s="31" t="s">
        <v>1099</v>
      </c>
      <c r="F1275" s="31" t="s">
        <v>1035</v>
      </c>
      <c r="G1275" s="31" t="s">
        <v>42</v>
      </c>
      <c r="H1275" s="32">
        <v>42131</v>
      </c>
      <c r="I1275" s="51">
        <v>42143</v>
      </c>
      <c r="J1275" s="52">
        <v>6044.12</v>
      </c>
      <c r="K1275" s="52">
        <v>244.82</v>
      </c>
      <c r="L1275" s="53"/>
      <c r="M1275" s="52" t="s">
        <v>1100</v>
      </c>
      <c r="N1275" s="53" t="s">
        <v>44</v>
      </c>
      <c r="O1275" s="53" t="s">
        <v>148</v>
      </c>
      <c r="P1275" s="53" t="s">
        <v>68</v>
      </c>
      <c r="Q1275" s="53" t="s">
        <v>53</v>
      </c>
      <c r="R1275" s="53" t="s">
        <v>48</v>
      </c>
      <c r="S1275" s="53"/>
      <c r="T1275" s="53" t="s">
        <v>1101</v>
      </c>
      <c r="U1275" s="53"/>
      <c r="V1275" s="31"/>
      <c r="W1275" s="40"/>
      <c r="X1275" s="40" t="s">
        <v>1104</v>
      </c>
      <c r="Y1275" s="22">
        <v>49.51</v>
      </c>
      <c r="Z1275" s="40">
        <f t="shared" si="32"/>
        <v>195.31</v>
      </c>
      <c r="AA1275" s="41" t="str">
        <f t="shared" si="31"/>
        <v>Complete - With Adjustment</v>
      </c>
      <c r="AB1275" s="43"/>
      <c r="AC1275" s="17"/>
      <c r="AD1275" s="17"/>
      <c r="AE1275" s="17"/>
      <c r="AF1275" s="17"/>
      <c r="AG1275" s="17"/>
      <c r="AH1275" s="17"/>
      <c r="AI1275" s="17"/>
      <c r="AJ1275" s="17"/>
    </row>
    <row r="1276" spans="1:36" s="9" customFormat="1" x14ac:dyDescent="0.2">
      <c r="A1276" s="9">
        <v>1266</v>
      </c>
      <c r="B1276" s="31" t="s">
        <v>37</v>
      </c>
      <c r="C1276" s="31" t="s">
        <v>143</v>
      </c>
      <c r="D1276" s="31" t="s">
        <v>144</v>
      </c>
      <c r="E1276" s="31" t="s">
        <v>1099</v>
      </c>
      <c r="F1276" s="31" t="s">
        <v>1035</v>
      </c>
      <c r="G1276" s="31" t="s">
        <v>42</v>
      </c>
      <c r="H1276" s="32">
        <v>42131</v>
      </c>
      <c r="I1276" s="51">
        <v>42143</v>
      </c>
      <c r="J1276" s="52">
        <v>6044.12</v>
      </c>
      <c r="K1276" s="52">
        <v>664</v>
      </c>
      <c r="L1276" s="53"/>
      <c r="M1276" s="52" t="s">
        <v>1100</v>
      </c>
      <c r="N1276" s="53" t="s">
        <v>44</v>
      </c>
      <c r="O1276" s="53" t="s">
        <v>148</v>
      </c>
      <c r="P1276" s="53" t="s">
        <v>68</v>
      </c>
      <c r="Q1276" s="53" t="s">
        <v>53</v>
      </c>
      <c r="R1276" s="53" t="s">
        <v>48</v>
      </c>
      <c r="S1276" s="53"/>
      <c r="T1276" s="53" t="s">
        <v>1101</v>
      </c>
      <c r="U1276" s="53"/>
      <c r="V1276" s="31"/>
      <c r="W1276" s="40"/>
      <c r="X1276" s="40" t="s">
        <v>1105</v>
      </c>
      <c r="Y1276" s="22">
        <v>44</v>
      </c>
      <c r="Z1276" s="40">
        <f t="shared" si="32"/>
        <v>620</v>
      </c>
      <c r="AA1276" s="41" t="str">
        <f t="shared" si="31"/>
        <v>Complete - With Adjustment</v>
      </c>
      <c r="AB1276" s="43"/>
      <c r="AC1276" s="17"/>
      <c r="AD1276" s="17"/>
      <c r="AE1276" s="17"/>
      <c r="AF1276" s="17"/>
      <c r="AG1276" s="17"/>
      <c r="AH1276" s="17"/>
      <c r="AI1276" s="17"/>
      <c r="AJ1276" s="17"/>
    </row>
    <row r="1277" spans="1:36" s="9" customFormat="1" x14ac:dyDescent="0.2">
      <c r="A1277" s="9">
        <v>1267</v>
      </c>
      <c r="B1277" s="31" t="s">
        <v>37</v>
      </c>
      <c r="C1277" s="31" t="s">
        <v>143</v>
      </c>
      <c r="D1277" s="31" t="s">
        <v>144</v>
      </c>
      <c r="E1277" s="31" t="s">
        <v>1099</v>
      </c>
      <c r="F1277" s="31" t="s">
        <v>1035</v>
      </c>
      <c r="G1277" s="31" t="s">
        <v>42</v>
      </c>
      <c r="H1277" s="32">
        <v>42131</v>
      </c>
      <c r="I1277" s="51">
        <v>42143</v>
      </c>
      <c r="J1277" s="52">
        <v>6044.12</v>
      </c>
      <c r="K1277" s="52">
        <v>410.8</v>
      </c>
      <c r="L1277" s="53"/>
      <c r="M1277" s="52" t="s">
        <v>1100</v>
      </c>
      <c r="N1277" s="53" t="s">
        <v>44</v>
      </c>
      <c r="O1277" s="53" t="s">
        <v>148</v>
      </c>
      <c r="P1277" s="53" t="s">
        <v>68</v>
      </c>
      <c r="Q1277" s="53" t="s">
        <v>73</v>
      </c>
      <c r="R1277" s="53" t="s">
        <v>48</v>
      </c>
      <c r="S1277" s="53"/>
      <c r="T1277" s="53" t="s">
        <v>1101</v>
      </c>
      <c r="U1277" s="53"/>
      <c r="V1277" s="31"/>
      <c r="W1277" s="40"/>
      <c r="X1277" s="40" t="s">
        <v>602</v>
      </c>
      <c r="Y1277" s="22">
        <v>58</v>
      </c>
      <c r="Z1277" s="40">
        <f t="shared" si="32"/>
        <v>352.8</v>
      </c>
      <c r="AA1277" s="41" t="str">
        <f t="shared" si="31"/>
        <v>Complete - With Adjustment</v>
      </c>
      <c r="AB1277" s="43"/>
      <c r="AC1277" s="17"/>
      <c r="AD1277" s="17"/>
      <c r="AE1277" s="17"/>
      <c r="AF1277" s="17"/>
      <c r="AG1277" s="17"/>
      <c r="AH1277" s="17"/>
      <c r="AI1277" s="17"/>
      <c r="AJ1277" s="17"/>
    </row>
    <row r="1278" spans="1:36" s="9" customFormat="1" hidden="1" x14ac:dyDescent="0.2">
      <c r="A1278" s="9">
        <v>1268</v>
      </c>
      <c r="B1278" s="31" t="s">
        <v>37</v>
      </c>
      <c r="C1278" s="31" t="s">
        <v>143</v>
      </c>
      <c r="D1278" s="31" t="s">
        <v>144</v>
      </c>
      <c r="E1278" s="31" t="s">
        <v>1099</v>
      </c>
      <c r="F1278" s="31" t="s">
        <v>1035</v>
      </c>
      <c r="G1278" s="31" t="s">
        <v>42</v>
      </c>
      <c r="H1278" s="32">
        <v>42131</v>
      </c>
      <c r="I1278" s="51">
        <v>42143</v>
      </c>
      <c r="J1278" s="52">
        <v>6044.12</v>
      </c>
      <c r="K1278" s="52">
        <v>10.23</v>
      </c>
      <c r="L1278" s="53"/>
      <c r="M1278" s="52" t="s">
        <v>1100</v>
      </c>
      <c r="N1278" s="53" t="s">
        <v>44</v>
      </c>
      <c r="O1278" s="53" t="s">
        <v>148</v>
      </c>
      <c r="P1278" s="53" t="s">
        <v>70</v>
      </c>
      <c r="Q1278" s="53" t="s">
        <v>47</v>
      </c>
      <c r="R1278" s="53" t="s">
        <v>48</v>
      </c>
      <c r="S1278" s="53"/>
      <c r="T1278" s="53" t="s">
        <v>1101</v>
      </c>
      <c r="U1278" s="53"/>
      <c r="V1278" s="31"/>
      <c r="W1278" s="40"/>
      <c r="X1278" s="40" t="s">
        <v>0</v>
      </c>
      <c r="Y1278" s="22">
        <v>10.23</v>
      </c>
      <c r="Z1278" s="40">
        <f t="shared" si="32"/>
        <v>0</v>
      </c>
      <c r="AA1278" s="41" t="str">
        <f t="shared" si="31"/>
        <v>Complete - With Adjustment</v>
      </c>
      <c r="AB1278" s="43"/>
      <c r="AC1278" s="17"/>
      <c r="AD1278" s="17"/>
      <c r="AE1278" s="17"/>
      <c r="AF1278" s="17"/>
      <c r="AG1278" s="17"/>
      <c r="AH1278" s="17"/>
      <c r="AI1278" s="17"/>
      <c r="AJ1278" s="17"/>
    </row>
    <row r="1279" spans="1:36" s="9" customFormat="1" x14ac:dyDescent="0.2">
      <c r="A1279" s="9">
        <v>1269</v>
      </c>
      <c r="B1279" s="31" t="s">
        <v>37</v>
      </c>
      <c r="C1279" s="31" t="s">
        <v>143</v>
      </c>
      <c r="D1279" s="31" t="s">
        <v>144</v>
      </c>
      <c r="E1279" s="31" t="s">
        <v>1099</v>
      </c>
      <c r="F1279" s="31" t="s">
        <v>1035</v>
      </c>
      <c r="G1279" s="31" t="s">
        <v>42</v>
      </c>
      <c r="H1279" s="32">
        <v>42131</v>
      </c>
      <c r="I1279" s="51">
        <v>42143</v>
      </c>
      <c r="J1279" s="52">
        <v>6044.12</v>
      </c>
      <c r="K1279" s="52">
        <v>20.3</v>
      </c>
      <c r="L1279" s="53"/>
      <c r="M1279" s="52" t="s">
        <v>1100</v>
      </c>
      <c r="N1279" s="53" t="s">
        <v>44</v>
      </c>
      <c r="O1279" s="53" t="s">
        <v>148</v>
      </c>
      <c r="P1279" s="53" t="s">
        <v>68</v>
      </c>
      <c r="Q1279" s="53" t="s">
        <v>47</v>
      </c>
      <c r="R1279" s="53" t="s">
        <v>48</v>
      </c>
      <c r="S1279" s="53"/>
      <c r="T1279" s="53" t="s">
        <v>1101</v>
      </c>
      <c r="U1279" s="53"/>
      <c r="V1279" s="31"/>
      <c r="W1279" s="40"/>
      <c r="X1279" s="40" t="s">
        <v>556</v>
      </c>
      <c r="Y1279" s="22">
        <v>20.3</v>
      </c>
      <c r="Z1279" s="40">
        <f t="shared" si="32"/>
        <v>0</v>
      </c>
      <c r="AA1279" s="41" t="str">
        <f t="shared" si="31"/>
        <v>Complete - With Adjustment</v>
      </c>
      <c r="AB1279" s="43"/>
      <c r="AC1279" s="17"/>
      <c r="AD1279" s="17"/>
      <c r="AE1279" s="17"/>
      <c r="AF1279" s="17"/>
      <c r="AG1279" s="17"/>
      <c r="AH1279" s="17"/>
      <c r="AI1279" s="17"/>
      <c r="AJ1279" s="17"/>
    </row>
    <row r="1280" spans="1:36" s="9" customFormat="1" x14ac:dyDescent="0.2">
      <c r="A1280" s="9">
        <v>1270</v>
      </c>
      <c r="B1280" s="31" t="s">
        <v>37</v>
      </c>
      <c r="C1280" s="31" t="s">
        <v>143</v>
      </c>
      <c r="D1280" s="31" t="s">
        <v>144</v>
      </c>
      <c r="E1280" s="31" t="s">
        <v>1099</v>
      </c>
      <c r="F1280" s="31" t="s">
        <v>1035</v>
      </c>
      <c r="G1280" s="31" t="s">
        <v>42</v>
      </c>
      <c r="H1280" s="32">
        <v>42131</v>
      </c>
      <c r="I1280" s="51">
        <v>42143</v>
      </c>
      <c r="J1280" s="52">
        <v>6044.12</v>
      </c>
      <c r="K1280" s="52">
        <v>49.5</v>
      </c>
      <c r="L1280" s="53"/>
      <c r="M1280" s="52" t="s">
        <v>1100</v>
      </c>
      <c r="N1280" s="53" t="s">
        <v>44</v>
      </c>
      <c r="O1280" s="53" t="s">
        <v>148</v>
      </c>
      <c r="P1280" s="53" t="s">
        <v>68</v>
      </c>
      <c r="Q1280" s="53" t="s">
        <v>47</v>
      </c>
      <c r="R1280" s="53" t="s">
        <v>48</v>
      </c>
      <c r="S1280" s="53"/>
      <c r="T1280" s="53" t="s">
        <v>1101</v>
      </c>
      <c r="U1280" s="53"/>
      <c r="V1280" s="31"/>
      <c r="W1280" s="40"/>
      <c r="X1280" s="40" t="s">
        <v>556</v>
      </c>
      <c r="Y1280" s="22">
        <v>49.5</v>
      </c>
      <c r="Z1280" s="40">
        <f t="shared" si="32"/>
        <v>0</v>
      </c>
      <c r="AA1280" s="41" t="str">
        <f t="shared" si="31"/>
        <v>Complete - With Adjustment</v>
      </c>
      <c r="AB1280" s="43"/>
      <c r="AC1280" s="17"/>
      <c r="AD1280" s="17"/>
      <c r="AE1280" s="17"/>
      <c r="AF1280" s="17"/>
      <c r="AG1280" s="17"/>
      <c r="AH1280" s="17"/>
      <c r="AI1280" s="17"/>
      <c r="AJ1280" s="17"/>
    </row>
    <row r="1281" spans="1:36" s="9" customFormat="1" x14ac:dyDescent="0.2">
      <c r="A1281" s="9">
        <v>1271</v>
      </c>
      <c r="B1281" s="31" t="s">
        <v>37</v>
      </c>
      <c r="C1281" s="31" t="s">
        <v>143</v>
      </c>
      <c r="D1281" s="31" t="s">
        <v>144</v>
      </c>
      <c r="E1281" s="31" t="s">
        <v>1099</v>
      </c>
      <c r="F1281" s="31" t="s">
        <v>1035</v>
      </c>
      <c r="G1281" s="31" t="s">
        <v>42</v>
      </c>
      <c r="H1281" s="32">
        <v>42131</v>
      </c>
      <c r="I1281" s="51">
        <v>42143</v>
      </c>
      <c r="J1281" s="52">
        <v>6044.12</v>
      </c>
      <c r="K1281" s="52">
        <v>18</v>
      </c>
      <c r="L1281" s="53"/>
      <c r="M1281" s="52" t="s">
        <v>1100</v>
      </c>
      <c r="N1281" s="53" t="s">
        <v>44</v>
      </c>
      <c r="O1281" s="53" t="s">
        <v>148</v>
      </c>
      <c r="P1281" s="53" t="s">
        <v>68</v>
      </c>
      <c r="Q1281" s="53" t="s">
        <v>53</v>
      </c>
      <c r="R1281" s="53" t="s">
        <v>48</v>
      </c>
      <c r="S1281" s="53"/>
      <c r="T1281" s="53" t="s">
        <v>1101</v>
      </c>
      <c r="U1281" s="53"/>
      <c r="V1281" s="31"/>
      <c r="W1281" s="40"/>
      <c r="X1281" s="40"/>
      <c r="Y1281" s="22">
        <v>0</v>
      </c>
      <c r="Z1281" s="40">
        <f t="shared" si="32"/>
        <v>18</v>
      </c>
      <c r="AA1281" s="41" t="str">
        <f t="shared" si="31"/>
        <v>Complete - No Adjustment</v>
      </c>
      <c r="AB1281" s="43"/>
      <c r="AC1281" s="17"/>
      <c r="AD1281" s="17"/>
      <c r="AE1281" s="17"/>
      <c r="AF1281" s="17"/>
      <c r="AG1281" s="17"/>
      <c r="AH1281" s="17"/>
      <c r="AI1281" s="17"/>
      <c r="AJ1281" s="17"/>
    </row>
    <row r="1282" spans="1:36" s="9" customFormat="1" hidden="1" x14ac:dyDescent="0.2">
      <c r="A1282" s="9">
        <v>1272</v>
      </c>
      <c r="B1282" s="31" t="s">
        <v>37</v>
      </c>
      <c r="C1282" s="31" t="s">
        <v>143</v>
      </c>
      <c r="D1282" s="31" t="s">
        <v>144</v>
      </c>
      <c r="E1282" s="31" t="s">
        <v>1099</v>
      </c>
      <c r="F1282" s="31" t="s">
        <v>1035</v>
      </c>
      <c r="G1282" s="31" t="s">
        <v>42</v>
      </c>
      <c r="H1282" s="32">
        <v>42131</v>
      </c>
      <c r="I1282" s="51">
        <v>42143</v>
      </c>
      <c r="J1282" s="52">
        <v>6044.12</v>
      </c>
      <c r="K1282" s="52">
        <v>199</v>
      </c>
      <c r="L1282" s="53"/>
      <c r="M1282" s="52" t="s">
        <v>1100</v>
      </c>
      <c r="N1282" s="53" t="s">
        <v>44</v>
      </c>
      <c r="O1282" s="53" t="s">
        <v>148</v>
      </c>
      <c r="P1282" s="53" t="s">
        <v>70</v>
      </c>
      <c r="Q1282" s="53" t="s">
        <v>210</v>
      </c>
      <c r="R1282" s="53" t="s">
        <v>48</v>
      </c>
      <c r="S1282" s="53"/>
      <c r="T1282" s="53" t="s">
        <v>1101</v>
      </c>
      <c r="U1282" s="53"/>
      <c r="V1282" s="31"/>
      <c r="W1282" s="40"/>
      <c r="X1282" s="40" t="s">
        <v>10</v>
      </c>
      <c r="Y1282" s="22">
        <v>199</v>
      </c>
      <c r="Z1282" s="40">
        <f t="shared" si="32"/>
        <v>0</v>
      </c>
      <c r="AA1282" s="41" t="str">
        <f t="shared" si="31"/>
        <v>Complete - With Adjustment</v>
      </c>
      <c r="AB1282" s="43"/>
      <c r="AC1282" s="17"/>
      <c r="AD1282" s="17"/>
      <c r="AE1282" s="17"/>
      <c r="AF1282" s="17"/>
      <c r="AG1282" s="17"/>
      <c r="AH1282" s="17"/>
      <c r="AI1282" s="17"/>
      <c r="AJ1282" s="17"/>
    </row>
    <row r="1283" spans="1:36" s="9" customFormat="1" x14ac:dyDescent="0.2">
      <c r="A1283" s="9">
        <v>1273</v>
      </c>
      <c r="B1283" s="31" t="s">
        <v>37</v>
      </c>
      <c r="C1283" s="31" t="s">
        <v>143</v>
      </c>
      <c r="D1283" s="31" t="s">
        <v>144</v>
      </c>
      <c r="E1283" s="31" t="s">
        <v>1099</v>
      </c>
      <c r="F1283" s="31" t="s">
        <v>1035</v>
      </c>
      <c r="G1283" s="31" t="s">
        <v>42</v>
      </c>
      <c r="H1283" s="32">
        <v>42131</v>
      </c>
      <c r="I1283" s="51">
        <v>42143</v>
      </c>
      <c r="J1283" s="52">
        <v>6044.12</v>
      </c>
      <c r="K1283" s="52">
        <v>775.35</v>
      </c>
      <c r="L1283" s="53"/>
      <c r="M1283" s="52" t="s">
        <v>1100</v>
      </c>
      <c r="N1283" s="53" t="s">
        <v>44</v>
      </c>
      <c r="O1283" s="53" t="s">
        <v>148</v>
      </c>
      <c r="P1283" s="53" t="s">
        <v>68</v>
      </c>
      <c r="Q1283" s="53" t="s">
        <v>47</v>
      </c>
      <c r="R1283" s="53" t="s">
        <v>48</v>
      </c>
      <c r="S1283" s="53"/>
      <c r="T1283" s="53" t="s">
        <v>1101</v>
      </c>
      <c r="U1283" s="53"/>
      <c r="V1283" s="31"/>
      <c r="W1283" s="40"/>
      <c r="X1283" s="40" t="s">
        <v>943</v>
      </c>
      <c r="Y1283" s="22">
        <v>298.99</v>
      </c>
      <c r="Z1283" s="40">
        <f t="shared" si="32"/>
        <v>476.36</v>
      </c>
      <c r="AA1283" s="41" t="str">
        <f t="shared" si="31"/>
        <v>Complete - With Adjustment</v>
      </c>
      <c r="AB1283" s="43"/>
      <c r="AC1283" s="17"/>
      <c r="AD1283" s="17"/>
      <c r="AE1283" s="17"/>
      <c r="AF1283" s="17"/>
      <c r="AG1283" s="17"/>
      <c r="AH1283" s="17"/>
      <c r="AI1283" s="17"/>
      <c r="AJ1283" s="17"/>
    </row>
    <row r="1284" spans="1:36" s="9" customFormat="1" x14ac:dyDescent="0.2">
      <c r="A1284" s="9">
        <v>1274</v>
      </c>
      <c r="B1284" s="31" t="s">
        <v>37</v>
      </c>
      <c r="C1284" s="31" t="s">
        <v>151</v>
      </c>
      <c r="D1284" s="31" t="s">
        <v>152</v>
      </c>
      <c r="E1284" s="31" t="s">
        <v>1106</v>
      </c>
      <c r="F1284" s="31" t="s">
        <v>1035</v>
      </c>
      <c r="G1284" s="31" t="s">
        <v>42</v>
      </c>
      <c r="H1284" s="32">
        <v>42138</v>
      </c>
      <c r="I1284" s="51">
        <v>42143</v>
      </c>
      <c r="J1284" s="52">
        <v>222.11</v>
      </c>
      <c r="K1284" s="52">
        <v>15.14</v>
      </c>
      <c r="L1284" s="53"/>
      <c r="M1284" s="52" t="s">
        <v>1107</v>
      </c>
      <c r="N1284" s="53" t="s">
        <v>44</v>
      </c>
      <c r="O1284" s="53" t="s">
        <v>45</v>
      </c>
      <c r="P1284" s="53" t="s">
        <v>46</v>
      </c>
      <c r="Q1284" s="53" t="s">
        <v>53</v>
      </c>
      <c r="R1284" s="53" t="s">
        <v>48</v>
      </c>
      <c r="S1284" s="53"/>
      <c r="T1284" s="53" t="s">
        <v>1108</v>
      </c>
      <c r="U1284" s="53"/>
      <c r="V1284" s="31"/>
      <c r="W1284" s="40"/>
      <c r="X1284" s="40"/>
      <c r="Y1284" s="22">
        <v>0</v>
      </c>
      <c r="Z1284" s="40">
        <f t="shared" si="32"/>
        <v>15.14</v>
      </c>
      <c r="AA1284" s="41" t="str">
        <f t="shared" si="31"/>
        <v>Complete - No Adjustment</v>
      </c>
      <c r="AB1284" s="43"/>
      <c r="AC1284" s="17"/>
      <c r="AD1284" s="17"/>
      <c r="AE1284" s="17"/>
      <c r="AF1284" s="17"/>
      <c r="AG1284" s="17"/>
      <c r="AH1284" s="17"/>
      <c r="AI1284" s="17"/>
      <c r="AJ1284" s="17"/>
    </row>
    <row r="1285" spans="1:36" s="9" customFormat="1" x14ac:dyDescent="0.2">
      <c r="A1285" s="9">
        <v>1275</v>
      </c>
      <c r="B1285" s="31" t="s">
        <v>37</v>
      </c>
      <c r="C1285" s="31" t="s">
        <v>151</v>
      </c>
      <c r="D1285" s="31" t="s">
        <v>152</v>
      </c>
      <c r="E1285" s="31" t="s">
        <v>1106</v>
      </c>
      <c r="F1285" s="31" t="s">
        <v>1035</v>
      </c>
      <c r="G1285" s="31" t="s">
        <v>42</v>
      </c>
      <c r="H1285" s="32">
        <v>42138</v>
      </c>
      <c r="I1285" s="51">
        <v>42143</v>
      </c>
      <c r="J1285" s="52">
        <v>222.11</v>
      </c>
      <c r="K1285" s="52">
        <v>190.97</v>
      </c>
      <c r="L1285" s="53"/>
      <c r="M1285" s="52" t="s">
        <v>1107</v>
      </c>
      <c r="N1285" s="53" t="s">
        <v>44</v>
      </c>
      <c r="O1285" s="53" t="s">
        <v>45</v>
      </c>
      <c r="P1285" s="53" t="s">
        <v>46</v>
      </c>
      <c r="Q1285" s="53" t="s">
        <v>73</v>
      </c>
      <c r="R1285" s="53" t="s">
        <v>48</v>
      </c>
      <c r="S1285" s="53"/>
      <c r="T1285" s="53" t="s">
        <v>1108</v>
      </c>
      <c r="U1285" s="53"/>
      <c r="V1285" s="31"/>
      <c r="W1285" s="40"/>
      <c r="X1285" s="40" t="s">
        <v>602</v>
      </c>
      <c r="Y1285" s="22">
        <v>19</v>
      </c>
      <c r="Z1285" s="40">
        <f t="shared" si="32"/>
        <v>171.97</v>
      </c>
      <c r="AA1285" s="41" t="str">
        <f t="shared" si="31"/>
        <v>Complete - With Adjustment</v>
      </c>
      <c r="AB1285" s="43"/>
      <c r="AC1285" s="17"/>
      <c r="AD1285" s="17"/>
      <c r="AE1285" s="17"/>
      <c r="AF1285" s="17"/>
      <c r="AG1285" s="17"/>
      <c r="AH1285" s="17"/>
      <c r="AI1285" s="17"/>
      <c r="AJ1285" s="17"/>
    </row>
    <row r="1286" spans="1:36" s="9" customFormat="1" x14ac:dyDescent="0.2">
      <c r="A1286" s="9">
        <v>1276</v>
      </c>
      <c r="B1286" s="31" t="s">
        <v>37</v>
      </c>
      <c r="C1286" s="31" t="s">
        <v>151</v>
      </c>
      <c r="D1286" s="31" t="s">
        <v>152</v>
      </c>
      <c r="E1286" s="31" t="s">
        <v>1106</v>
      </c>
      <c r="F1286" s="31" t="s">
        <v>1035</v>
      </c>
      <c r="G1286" s="31" t="s">
        <v>42</v>
      </c>
      <c r="H1286" s="32">
        <v>42138</v>
      </c>
      <c r="I1286" s="51">
        <v>42143</v>
      </c>
      <c r="J1286" s="52">
        <v>222.11</v>
      </c>
      <c r="K1286" s="52">
        <v>16</v>
      </c>
      <c r="L1286" s="53"/>
      <c r="M1286" s="52" t="s">
        <v>1107</v>
      </c>
      <c r="N1286" s="53" t="s">
        <v>44</v>
      </c>
      <c r="O1286" s="53" t="s">
        <v>45</v>
      </c>
      <c r="P1286" s="53" t="s">
        <v>46</v>
      </c>
      <c r="Q1286" s="53" t="s">
        <v>53</v>
      </c>
      <c r="R1286" s="53" t="s">
        <v>48</v>
      </c>
      <c r="S1286" s="53"/>
      <c r="T1286" s="53" t="s">
        <v>1108</v>
      </c>
      <c r="U1286" s="53"/>
      <c r="V1286" s="31"/>
      <c r="W1286" s="40"/>
      <c r="X1286" s="40"/>
      <c r="Y1286" s="22">
        <v>0</v>
      </c>
      <c r="Z1286" s="40">
        <f t="shared" si="32"/>
        <v>16</v>
      </c>
      <c r="AA1286" s="41" t="str">
        <f t="shared" ref="AA1286:AA1349" si="33">IF(Y1286&lt;&gt;0,"Complete - With Adjustment","Complete - No Adjustment")</f>
        <v>Complete - No Adjustment</v>
      </c>
      <c r="AB1286" s="43"/>
      <c r="AC1286" s="17"/>
      <c r="AD1286" s="17"/>
      <c r="AE1286" s="17"/>
      <c r="AF1286" s="17"/>
      <c r="AG1286" s="17"/>
      <c r="AH1286" s="17"/>
      <c r="AI1286" s="17"/>
      <c r="AJ1286" s="17"/>
    </row>
    <row r="1287" spans="1:36" s="9" customFormat="1" x14ac:dyDescent="0.2">
      <c r="A1287" s="9">
        <v>1277</v>
      </c>
      <c r="B1287" s="31" t="s">
        <v>37</v>
      </c>
      <c r="C1287" s="31" t="s">
        <v>1109</v>
      </c>
      <c r="D1287" s="31" t="s">
        <v>1110</v>
      </c>
      <c r="E1287" s="31" t="s">
        <v>1111</v>
      </c>
      <c r="F1287" s="31" t="s">
        <v>1035</v>
      </c>
      <c r="G1287" s="31" t="s">
        <v>42</v>
      </c>
      <c r="H1287" s="32">
        <v>42139</v>
      </c>
      <c r="I1287" s="51">
        <v>42143</v>
      </c>
      <c r="J1287" s="52">
        <v>432.93</v>
      </c>
      <c r="K1287" s="52">
        <v>84.95</v>
      </c>
      <c r="L1287" s="53"/>
      <c r="M1287" s="52" t="s">
        <v>1112</v>
      </c>
      <c r="N1287" s="53" t="s">
        <v>44</v>
      </c>
      <c r="O1287" s="53" t="s">
        <v>45</v>
      </c>
      <c r="P1287" s="53" t="s">
        <v>46</v>
      </c>
      <c r="Q1287" s="53" t="s">
        <v>87</v>
      </c>
      <c r="R1287" s="53" t="s">
        <v>48</v>
      </c>
      <c r="S1287" s="53"/>
      <c r="T1287" s="53" t="s">
        <v>1113</v>
      </c>
      <c r="U1287" s="53"/>
      <c r="V1287" s="31"/>
      <c r="W1287" s="40"/>
      <c r="X1287" s="40"/>
      <c r="Y1287" s="22">
        <v>0</v>
      </c>
      <c r="Z1287" s="40">
        <f t="shared" si="32"/>
        <v>84.95</v>
      </c>
      <c r="AA1287" s="41" t="str">
        <f t="shared" si="33"/>
        <v>Complete - No Adjustment</v>
      </c>
      <c r="AB1287" s="43"/>
      <c r="AC1287" s="17"/>
      <c r="AD1287" s="17"/>
      <c r="AE1287" s="17"/>
      <c r="AF1287" s="17"/>
      <c r="AG1287" s="17"/>
      <c r="AH1287" s="17"/>
      <c r="AI1287" s="17"/>
      <c r="AJ1287" s="17"/>
    </row>
    <row r="1288" spans="1:36" s="9" customFormat="1" x14ac:dyDescent="0.2">
      <c r="A1288" s="9">
        <v>1278</v>
      </c>
      <c r="B1288" s="31" t="s">
        <v>37</v>
      </c>
      <c r="C1288" s="31" t="s">
        <v>1109</v>
      </c>
      <c r="D1288" s="31" t="s">
        <v>1110</v>
      </c>
      <c r="E1288" s="31" t="s">
        <v>1111</v>
      </c>
      <c r="F1288" s="31" t="s">
        <v>1035</v>
      </c>
      <c r="G1288" s="31" t="s">
        <v>42</v>
      </c>
      <c r="H1288" s="32">
        <v>42139</v>
      </c>
      <c r="I1288" s="51">
        <v>42143</v>
      </c>
      <c r="J1288" s="52">
        <v>432.93</v>
      </c>
      <c r="K1288" s="52">
        <v>221.48</v>
      </c>
      <c r="L1288" s="53"/>
      <c r="M1288" s="52" t="s">
        <v>1112</v>
      </c>
      <c r="N1288" s="53" t="s">
        <v>44</v>
      </c>
      <c r="O1288" s="53" t="s">
        <v>45</v>
      </c>
      <c r="P1288" s="53" t="s">
        <v>46</v>
      </c>
      <c r="Q1288" s="53" t="s">
        <v>73</v>
      </c>
      <c r="R1288" s="53" t="s">
        <v>48</v>
      </c>
      <c r="S1288" s="53"/>
      <c r="T1288" s="53" t="s">
        <v>1113</v>
      </c>
      <c r="U1288" s="53"/>
      <c r="V1288" s="31"/>
      <c r="W1288" s="40"/>
      <c r="X1288" s="40"/>
      <c r="Y1288" s="22">
        <v>0</v>
      </c>
      <c r="Z1288" s="40">
        <f t="shared" si="32"/>
        <v>221.48</v>
      </c>
      <c r="AA1288" s="41" t="str">
        <f t="shared" si="33"/>
        <v>Complete - No Adjustment</v>
      </c>
      <c r="AB1288" s="43"/>
      <c r="AC1288" s="17"/>
      <c r="AD1288" s="17"/>
      <c r="AE1288" s="17"/>
      <c r="AF1288" s="17"/>
      <c r="AG1288" s="17"/>
      <c r="AH1288" s="17"/>
      <c r="AI1288" s="17"/>
      <c r="AJ1288" s="17"/>
    </row>
    <row r="1289" spans="1:36" s="9" customFormat="1" x14ac:dyDescent="0.2">
      <c r="A1289" s="9">
        <v>1279</v>
      </c>
      <c r="B1289" s="31" t="s">
        <v>37</v>
      </c>
      <c r="C1289" s="31" t="s">
        <v>1109</v>
      </c>
      <c r="D1289" s="31" t="s">
        <v>1110</v>
      </c>
      <c r="E1289" s="31" t="s">
        <v>1111</v>
      </c>
      <c r="F1289" s="31" t="s">
        <v>1035</v>
      </c>
      <c r="G1289" s="31" t="s">
        <v>42</v>
      </c>
      <c r="H1289" s="32">
        <v>42139</v>
      </c>
      <c r="I1289" s="51">
        <v>42143</v>
      </c>
      <c r="J1289" s="52">
        <v>432.93</v>
      </c>
      <c r="K1289" s="52">
        <v>126.5</v>
      </c>
      <c r="L1289" s="53"/>
      <c r="M1289" s="52" t="s">
        <v>1112</v>
      </c>
      <c r="N1289" s="53" t="s">
        <v>44</v>
      </c>
      <c r="O1289" s="53" t="s">
        <v>45</v>
      </c>
      <c r="P1289" s="53" t="s">
        <v>46</v>
      </c>
      <c r="Q1289" s="53" t="s">
        <v>53</v>
      </c>
      <c r="R1289" s="53" t="s">
        <v>48</v>
      </c>
      <c r="S1289" s="53"/>
      <c r="T1289" s="53" t="s">
        <v>1113</v>
      </c>
      <c r="U1289" s="53"/>
      <c r="V1289" s="31"/>
      <c r="W1289" s="40"/>
      <c r="X1289" s="40"/>
      <c r="Y1289" s="22">
        <v>0</v>
      </c>
      <c r="Z1289" s="40">
        <f t="shared" si="32"/>
        <v>126.5</v>
      </c>
      <c r="AA1289" s="41" t="str">
        <f t="shared" si="33"/>
        <v>Complete - No Adjustment</v>
      </c>
      <c r="AB1289" s="43"/>
      <c r="AC1289" s="17"/>
      <c r="AD1289" s="17"/>
      <c r="AE1289" s="17"/>
      <c r="AF1289" s="17"/>
      <c r="AG1289" s="17"/>
      <c r="AH1289" s="17"/>
      <c r="AI1289" s="17"/>
      <c r="AJ1289" s="17"/>
    </row>
    <row r="1290" spans="1:36" s="9" customFormat="1" x14ac:dyDescent="0.2">
      <c r="A1290" s="9">
        <v>1280</v>
      </c>
      <c r="B1290" s="31" t="s">
        <v>37</v>
      </c>
      <c r="C1290" s="31" t="s">
        <v>1114</v>
      </c>
      <c r="D1290" s="31" t="s">
        <v>1115</v>
      </c>
      <c r="E1290" s="31" t="s">
        <v>1116</v>
      </c>
      <c r="F1290" s="31" t="s">
        <v>1074</v>
      </c>
      <c r="G1290" s="31" t="s">
        <v>42</v>
      </c>
      <c r="H1290" s="32">
        <v>42146</v>
      </c>
      <c r="I1290" s="51">
        <v>42151</v>
      </c>
      <c r="J1290" s="52">
        <v>36.75</v>
      </c>
      <c r="K1290" s="52">
        <v>36.75</v>
      </c>
      <c r="L1290" s="53"/>
      <c r="M1290" s="52" t="s">
        <v>1117</v>
      </c>
      <c r="N1290" s="53" t="s">
        <v>44</v>
      </c>
      <c r="O1290" s="53" t="s">
        <v>241</v>
      </c>
      <c r="P1290" s="53" t="s">
        <v>68</v>
      </c>
      <c r="Q1290" s="53" t="s">
        <v>106</v>
      </c>
      <c r="R1290" s="53" t="s">
        <v>48</v>
      </c>
      <c r="S1290" s="53"/>
      <c r="T1290" s="53" t="s">
        <v>1118</v>
      </c>
      <c r="U1290" s="53"/>
      <c r="V1290" s="31"/>
      <c r="W1290" s="40"/>
      <c r="X1290" s="40"/>
      <c r="Y1290" s="22">
        <v>0</v>
      </c>
      <c r="Z1290" s="40">
        <f t="shared" si="32"/>
        <v>36.75</v>
      </c>
      <c r="AA1290" s="41" t="str">
        <f t="shared" si="33"/>
        <v>Complete - No Adjustment</v>
      </c>
      <c r="AB1290" s="43"/>
      <c r="AC1290" s="17"/>
      <c r="AD1290" s="17"/>
      <c r="AE1290" s="17"/>
      <c r="AF1290" s="17"/>
      <c r="AG1290" s="17"/>
      <c r="AH1290" s="17"/>
      <c r="AI1290" s="17"/>
      <c r="AJ1290" s="17"/>
    </row>
    <row r="1291" spans="1:36" s="9" customFormat="1" x14ac:dyDescent="0.2">
      <c r="A1291" s="9">
        <v>1281</v>
      </c>
      <c r="B1291" s="31" t="s">
        <v>37</v>
      </c>
      <c r="C1291" s="31" t="s">
        <v>1114</v>
      </c>
      <c r="D1291" s="31" t="s">
        <v>1115</v>
      </c>
      <c r="E1291" s="31" t="s">
        <v>1119</v>
      </c>
      <c r="F1291" s="31" t="s">
        <v>1019</v>
      </c>
      <c r="G1291" s="31" t="s">
        <v>42</v>
      </c>
      <c r="H1291" s="32">
        <v>42137</v>
      </c>
      <c r="I1291" s="51">
        <v>42142</v>
      </c>
      <c r="J1291" s="52">
        <v>3108.34</v>
      </c>
      <c r="K1291" s="52">
        <v>2.8</v>
      </c>
      <c r="L1291" s="53"/>
      <c r="M1291" s="52" t="s">
        <v>1120</v>
      </c>
      <c r="N1291" s="53" t="s">
        <v>44</v>
      </c>
      <c r="O1291" s="53" t="s">
        <v>241</v>
      </c>
      <c r="P1291" s="53" t="s">
        <v>68</v>
      </c>
      <c r="Q1291" s="53" t="s">
        <v>47</v>
      </c>
      <c r="R1291" s="53" t="s">
        <v>48</v>
      </c>
      <c r="S1291" s="53"/>
      <c r="T1291" s="53" t="s">
        <v>1121</v>
      </c>
      <c r="U1291" s="53"/>
      <c r="V1291" s="31"/>
      <c r="W1291" s="40"/>
      <c r="X1291" s="40"/>
      <c r="Y1291" s="22">
        <v>0</v>
      </c>
      <c r="Z1291" s="40">
        <f t="shared" ref="Z1291:Z1354" si="34">K1291-Y1291</f>
        <v>2.8</v>
      </c>
      <c r="AA1291" s="41" t="str">
        <f t="shared" si="33"/>
        <v>Complete - No Adjustment</v>
      </c>
      <c r="AB1291" s="43"/>
      <c r="AC1291" s="17"/>
      <c r="AD1291" s="17"/>
      <c r="AE1291" s="17"/>
      <c r="AF1291" s="17"/>
      <c r="AG1291" s="17"/>
      <c r="AH1291" s="17"/>
      <c r="AI1291" s="17"/>
      <c r="AJ1291" s="17"/>
    </row>
    <row r="1292" spans="1:36" s="9" customFormat="1" x14ac:dyDescent="0.2">
      <c r="A1292" s="9">
        <v>1282</v>
      </c>
      <c r="B1292" s="31" t="s">
        <v>37</v>
      </c>
      <c r="C1292" s="31" t="s">
        <v>1114</v>
      </c>
      <c r="D1292" s="31" t="s">
        <v>1115</v>
      </c>
      <c r="E1292" s="31" t="s">
        <v>1119</v>
      </c>
      <c r="F1292" s="31" t="s">
        <v>1019</v>
      </c>
      <c r="G1292" s="31" t="s">
        <v>42</v>
      </c>
      <c r="H1292" s="32">
        <v>42137</v>
      </c>
      <c r="I1292" s="51">
        <v>42142</v>
      </c>
      <c r="J1292" s="52">
        <v>3108.34</v>
      </c>
      <c r="K1292" s="52">
        <v>68</v>
      </c>
      <c r="L1292" s="53"/>
      <c r="M1292" s="52" t="s">
        <v>1120</v>
      </c>
      <c r="N1292" s="53" t="s">
        <v>44</v>
      </c>
      <c r="O1292" s="53" t="s">
        <v>241</v>
      </c>
      <c r="P1292" s="53" t="s">
        <v>68</v>
      </c>
      <c r="Q1292" s="53" t="s">
        <v>53</v>
      </c>
      <c r="R1292" s="53" t="s">
        <v>48</v>
      </c>
      <c r="S1292" s="53"/>
      <c r="T1292" s="53" t="s">
        <v>1121</v>
      </c>
      <c r="U1292" s="53"/>
      <c r="V1292" s="31"/>
      <c r="W1292" s="40"/>
      <c r="X1292" s="40"/>
      <c r="Y1292" s="22">
        <v>0</v>
      </c>
      <c r="Z1292" s="40">
        <f t="shared" si="34"/>
        <v>68</v>
      </c>
      <c r="AA1292" s="41" t="str">
        <f t="shared" si="33"/>
        <v>Complete - No Adjustment</v>
      </c>
      <c r="AB1292" s="43"/>
      <c r="AC1292" s="17"/>
      <c r="AD1292" s="17"/>
      <c r="AE1292" s="17"/>
      <c r="AF1292" s="17"/>
      <c r="AG1292" s="17"/>
      <c r="AH1292" s="17"/>
      <c r="AI1292" s="17"/>
      <c r="AJ1292" s="17"/>
    </row>
    <row r="1293" spans="1:36" s="9" customFormat="1" x14ac:dyDescent="0.2">
      <c r="A1293" s="9">
        <v>1283</v>
      </c>
      <c r="B1293" s="31" t="s">
        <v>37</v>
      </c>
      <c r="C1293" s="31" t="s">
        <v>1114</v>
      </c>
      <c r="D1293" s="31" t="s">
        <v>1115</v>
      </c>
      <c r="E1293" s="31" t="s">
        <v>1119</v>
      </c>
      <c r="F1293" s="31" t="s">
        <v>1019</v>
      </c>
      <c r="G1293" s="31" t="s">
        <v>42</v>
      </c>
      <c r="H1293" s="32">
        <v>42137</v>
      </c>
      <c r="I1293" s="51">
        <v>42142</v>
      </c>
      <c r="J1293" s="52">
        <v>3108.34</v>
      </c>
      <c r="K1293" s="52">
        <v>12.85</v>
      </c>
      <c r="L1293" s="53"/>
      <c r="M1293" s="52" t="s">
        <v>1120</v>
      </c>
      <c r="N1293" s="53" t="s">
        <v>44</v>
      </c>
      <c r="O1293" s="53" t="s">
        <v>241</v>
      </c>
      <c r="P1293" s="53" t="s">
        <v>68</v>
      </c>
      <c r="Q1293" s="53" t="s">
        <v>53</v>
      </c>
      <c r="R1293" s="53" t="s">
        <v>48</v>
      </c>
      <c r="S1293" s="53"/>
      <c r="T1293" s="53" t="s">
        <v>1121</v>
      </c>
      <c r="U1293" s="53"/>
      <c r="V1293" s="31"/>
      <c r="W1293" s="40"/>
      <c r="X1293" s="40"/>
      <c r="Y1293" s="22">
        <v>0</v>
      </c>
      <c r="Z1293" s="40">
        <f t="shared" si="34"/>
        <v>12.85</v>
      </c>
      <c r="AA1293" s="41" t="str">
        <f t="shared" si="33"/>
        <v>Complete - No Adjustment</v>
      </c>
      <c r="AB1293" s="43"/>
      <c r="AC1293" s="17"/>
      <c r="AD1293" s="17"/>
      <c r="AE1293" s="17"/>
      <c r="AF1293" s="17"/>
      <c r="AG1293" s="17"/>
      <c r="AH1293" s="17"/>
      <c r="AI1293" s="17"/>
      <c r="AJ1293" s="17"/>
    </row>
    <row r="1294" spans="1:36" s="9" customFormat="1" x14ac:dyDescent="0.2">
      <c r="A1294" s="9">
        <v>1284</v>
      </c>
      <c r="B1294" s="31" t="s">
        <v>37</v>
      </c>
      <c r="C1294" s="31" t="s">
        <v>1114</v>
      </c>
      <c r="D1294" s="31" t="s">
        <v>1115</v>
      </c>
      <c r="E1294" s="31" t="s">
        <v>1119</v>
      </c>
      <c r="F1294" s="31" t="s">
        <v>1019</v>
      </c>
      <c r="G1294" s="31" t="s">
        <v>42</v>
      </c>
      <c r="H1294" s="32">
        <v>42137</v>
      </c>
      <c r="I1294" s="51">
        <v>42142</v>
      </c>
      <c r="J1294" s="52">
        <v>3108.34</v>
      </c>
      <c r="K1294" s="52">
        <v>11.69</v>
      </c>
      <c r="L1294" s="53"/>
      <c r="M1294" s="52" t="s">
        <v>1120</v>
      </c>
      <c r="N1294" s="53" t="s">
        <v>44</v>
      </c>
      <c r="O1294" s="53" t="s">
        <v>241</v>
      </c>
      <c r="P1294" s="53" t="s">
        <v>68</v>
      </c>
      <c r="Q1294" s="53" t="s">
        <v>53</v>
      </c>
      <c r="R1294" s="53" t="s">
        <v>48</v>
      </c>
      <c r="S1294" s="53"/>
      <c r="T1294" s="53" t="s">
        <v>1121</v>
      </c>
      <c r="U1294" s="53"/>
      <c r="V1294" s="31"/>
      <c r="W1294" s="40"/>
      <c r="X1294" s="40"/>
      <c r="Y1294" s="22">
        <v>0</v>
      </c>
      <c r="Z1294" s="40">
        <f t="shared" si="34"/>
        <v>11.69</v>
      </c>
      <c r="AA1294" s="41" t="str">
        <f t="shared" si="33"/>
        <v>Complete - No Adjustment</v>
      </c>
      <c r="AB1294" s="43"/>
      <c r="AC1294" s="17"/>
      <c r="AD1294" s="17"/>
      <c r="AE1294" s="17"/>
      <c r="AF1294" s="17"/>
      <c r="AG1294" s="17"/>
      <c r="AH1294" s="17"/>
      <c r="AI1294" s="17"/>
      <c r="AJ1294" s="17"/>
    </row>
    <row r="1295" spans="1:36" s="9" customFormat="1" x14ac:dyDescent="0.2">
      <c r="A1295" s="9">
        <v>1285</v>
      </c>
      <c r="B1295" s="31" t="s">
        <v>37</v>
      </c>
      <c r="C1295" s="31" t="s">
        <v>1114</v>
      </c>
      <c r="D1295" s="31" t="s">
        <v>1115</v>
      </c>
      <c r="E1295" s="31" t="s">
        <v>1119</v>
      </c>
      <c r="F1295" s="31" t="s">
        <v>1019</v>
      </c>
      <c r="G1295" s="31" t="s">
        <v>42</v>
      </c>
      <c r="H1295" s="32">
        <v>42137</v>
      </c>
      <c r="I1295" s="51">
        <v>42142</v>
      </c>
      <c r="J1295" s="52">
        <v>3108.34</v>
      </c>
      <c r="K1295" s="52">
        <v>430</v>
      </c>
      <c r="L1295" s="53"/>
      <c r="M1295" s="52" t="s">
        <v>1120</v>
      </c>
      <c r="N1295" s="53" t="s">
        <v>44</v>
      </c>
      <c r="O1295" s="53" t="s">
        <v>241</v>
      </c>
      <c r="P1295" s="53" t="s">
        <v>68</v>
      </c>
      <c r="Q1295" s="53" t="s">
        <v>53</v>
      </c>
      <c r="R1295" s="53" t="s">
        <v>48</v>
      </c>
      <c r="S1295" s="53"/>
      <c r="T1295" s="53" t="s">
        <v>1121</v>
      </c>
      <c r="U1295" s="53"/>
      <c r="V1295" s="31"/>
      <c r="W1295" s="40"/>
      <c r="X1295" s="40"/>
      <c r="Y1295" s="22">
        <v>0</v>
      </c>
      <c r="Z1295" s="40">
        <f t="shared" si="34"/>
        <v>430</v>
      </c>
      <c r="AA1295" s="41" t="str">
        <f t="shared" si="33"/>
        <v>Complete - No Adjustment</v>
      </c>
      <c r="AB1295" s="43"/>
      <c r="AC1295" s="17"/>
      <c r="AD1295" s="17"/>
      <c r="AE1295" s="17"/>
      <c r="AF1295" s="17"/>
      <c r="AG1295" s="17"/>
      <c r="AH1295" s="17"/>
      <c r="AI1295" s="17"/>
      <c r="AJ1295" s="17"/>
    </row>
    <row r="1296" spans="1:36" s="9" customFormat="1" x14ac:dyDescent="0.2">
      <c r="A1296" s="9">
        <v>1286</v>
      </c>
      <c r="B1296" s="31" t="s">
        <v>37</v>
      </c>
      <c r="C1296" s="31" t="s">
        <v>1114</v>
      </c>
      <c r="D1296" s="31" t="s">
        <v>1115</v>
      </c>
      <c r="E1296" s="31" t="s">
        <v>1119</v>
      </c>
      <c r="F1296" s="31" t="s">
        <v>1019</v>
      </c>
      <c r="G1296" s="31" t="s">
        <v>42</v>
      </c>
      <c r="H1296" s="32">
        <v>42137</v>
      </c>
      <c r="I1296" s="51">
        <v>42142</v>
      </c>
      <c r="J1296" s="52">
        <v>3108.34</v>
      </c>
      <c r="K1296" s="52">
        <v>430</v>
      </c>
      <c r="L1296" s="53"/>
      <c r="M1296" s="52" t="s">
        <v>1120</v>
      </c>
      <c r="N1296" s="53" t="s">
        <v>44</v>
      </c>
      <c r="O1296" s="53" t="s">
        <v>241</v>
      </c>
      <c r="P1296" s="53" t="s">
        <v>68</v>
      </c>
      <c r="Q1296" s="53" t="s">
        <v>53</v>
      </c>
      <c r="R1296" s="53" t="s">
        <v>48</v>
      </c>
      <c r="S1296" s="53"/>
      <c r="T1296" s="53" t="s">
        <v>1121</v>
      </c>
      <c r="U1296" s="53"/>
      <c r="V1296" s="31"/>
      <c r="W1296" s="40"/>
      <c r="X1296" s="40"/>
      <c r="Y1296" s="22">
        <v>0</v>
      </c>
      <c r="Z1296" s="40">
        <f t="shared" si="34"/>
        <v>430</v>
      </c>
      <c r="AA1296" s="41" t="str">
        <f t="shared" si="33"/>
        <v>Complete - No Adjustment</v>
      </c>
      <c r="AB1296" s="43"/>
      <c r="AC1296" s="17"/>
      <c r="AD1296" s="17"/>
      <c r="AE1296" s="17"/>
      <c r="AF1296" s="17"/>
      <c r="AG1296" s="17"/>
      <c r="AH1296" s="17"/>
      <c r="AI1296" s="17"/>
      <c r="AJ1296" s="17"/>
    </row>
    <row r="1297" spans="1:36" s="9" customFormat="1" x14ac:dyDescent="0.2">
      <c r="A1297" s="9">
        <v>1287</v>
      </c>
      <c r="B1297" s="31" t="s">
        <v>37</v>
      </c>
      <c r="C1297" s="31" t="s">
        <v>1114</v>
      </c>
      <c r="D1297" s="31" t="s">
        <v>1115</v>
      </c>
      <c r="E1297" s="31" t="s">
        <v>1119</v>
      </c>
      <c r="F1297" s="31" t="s">
        <v>1019</v>
      </c>
      <c r="G1297" s="31" t="s">
        <v>42</v>
      </c>
      <c r="H1297" s="32">
        <v>42137</v>
      </c>
      <c r="I1297" s="51">
        <v>42142</v>
      </c>
      <c r="J1297" s="52">
        <v>3108.34</v>
      </c>
      <c r="K1297" s="52">
        <v>234.2</v>
      </c>
      <c r="L1297" s="53"/>
      <c r="M1297" s="52" t="s">
        <v>1120</v>
      </c>
      <c r="N1297" s="53" t="s">
        <v>44</v>
      </c>
      <c r="O1297" s="53" t="s">
        <v>241</v>
      </c>
      <c r="P1297" s="53" t="s">
        <v>68</v>
      </c>
      <c r="Q1297" s="53" t="s">
        <v>53</v>
      </c>
      <c r="R1297" s="53" t="s">
        <v>48</v>
      </c>
      <c r="S1297" s="53"/>
      <c r="T1297" s="53" t="s">
        <v>1121</v>
      </c>
      <c r="U1297" s="53"/>
      <c r="V1297" s="31"/>
      <c r="W1297" s="40"/>
      <c r="X1297" s="40"/>
      <c r="Y1297" s="22">
        <v>0</v>
      </c>
      <c r="Z1297" s="40">
        <f t="shared" si="34"/>
        <v>234.2</v>
      </c>
      <c r="AA1297" s="41" t="str">
        <f t="shared" si="33"/>
        <v>Complete - No Adjustment</v>
      </c>
      <c r="AB1297" s="43"/>
      <c r="AC1297" s="17"/>
      <c r="AD1297" s="17"/>
      <c r="AE1297" s="17"/>
      <c r="AF1297" s="17"/>
      <c r="AG1297" s="17"/>
      <c r="AH1297" s="17"/>
      <c r="AI1297" s="17"/>
      <c r="AJ1297" s="17"/>
    </row>
    <row r="1298" spans="1:36" s="9" customFormat="1" x14ac:dyDescent="0.2">
      <c r="A1298" s="9">
        <v>1288</v>
      </c>
      <c r="B1298" s="31" t="s">
        <v>37</v>
      </c>
      <c r="C1298" s="31" t="s">
        <v>1114</v>
      </c>
      <c r="D1298" s="31" t="s">
        <v>1115</v>
      </c>
      <c r="E1298" s="31" t="s">
        <v>1119</v>
      </c>
      <c r="F1298" s="31" t="s">
        <v>1019</v>
      </c>
      <c r="G1298" s="31" t="s">
        <v>42</v>
      </c>
      <c r="H1298" s="32">
        <v>42137</v>
      </c>
      <c r="I1298" s="51">
        <v>42142</v>
      </c>
      <c r="J1298" s="52">
        <v>3108.34</v>
      </c>
      <c r="K1298" s="52">
        <v>237.51</v>
      </c>
      <c r="L1298" s="53"/>
      <c r="M1298" s="52" t="s">
        <v>1120</v>
      </c>
      <c r="N1298" s="53" t="s">
        <v>44</v>
      </c>
      <c r="O1298" s="53" t="s">
        <v>241</v>
      </c>
      <c r="P1298" s="53" t="s">
        <v>68</v>
      </c>
      <c r="Q1298" s="53" t="s">
        <v>53</v>
      </c>
      <c r="R1298" s="53" t="s">
        <v>48</v>
      </c>
      <c r="S1298" s="53"/>
      <c r="T1298" s="53" t="s">
        <v>1121</v>
      </c>
      <c r="U1298" s="53"/>
      <c r="V1298" s="31"/>
      <c r="W1298" s="40"/>
      <c r="X1298" s="40"/>
      <c r="Y1298" s="22">
        <v>0</v>
      </c>
      <c r="Z1298" s="40">
        <f t="shared" si="34"/>
        <v>237.51</v>
      </c>
      <c r="AA1298" s="41" t="str">
        <f t="shared" si="33"/>
        <v>Complete - No Adjustment</v>
      </c>
      <c r="AB1298" s="43"/>
      <c r="AC1298" s="17"/>
      <c r="AD1298" s="17"/>
      <c r="AE1298" s="17"/>
      <c r="AF1298" s="17"/>
      <c r="AG1298" s="17"/>
      <c r="AH1298" s="17"/>
      <c r="AI1298" s="17"/>
      <c r="AJ1298" s="17"/>
    </row>
    <row r="1299" spans="1:36" s="9" customFormat="1" x14ac:dyDescent="0.2">
      <c r="A1299" s="9">
        <v>1289</v>
      </c>
      <c r="B1299" s="31" t="s">
        <v>37</v>
      </c>
      <c r="C1299" s="31" t="s">
        <v>1114</v>
      </c>
      <c r="D1299" s="31" t="s">
        <v>1115</v>
      </c>
      <c r="E1299" s="31" t="s">
        <v>1119</v>
      </c>
      <c r="F1299" s="31" t="s">
        <v>1019</v>
      </c>
      <c r="G1299" s="31" t="s">
        <v>42</v>
      </c>
      <c r="H1299" s="32">
        <v>42137</v>
      </c>
      <c r="I1299" s="51">
        <v>42142</v>
      </c>
      <c r="J1299" s="52">
        <v>3108.34</v>
      </c>
      <c r="K1299" s="52">
        <v>966.45</v>
      </c>
      <c r="L1299" s="53"/>
      <c r="M1299" s="52" t="s">
        <v>1120</v>
      </c>
      <c r="N1299" s="53" t="s">
        <v>44</v>
      </c>
      <c r="O1299" s="53" t="s">
        <v>241</v>
      </c>
      <c r="P1299" s="53" t="s">
        <v>68</v>
      </c>
      <c r="Q1299" s="53" t="s">
        <v>73</v>
      </c>
      <c r="R1299" s="53" t="s">
        <v>48</v>
      </c>
      <c r="S1299" s="53"/>
      <c r="T1299" s="53" t="s">
        <v>1121</v>
      </c>
      <c r="U1299" s="53"/>
      <c r="V1299" s="31"/>
      <c r="W1299" s="40"/>
      <c r="X1299" s="40" t="s">
        <v>556</v>
      </c>
      <c r="Y1299" s="22">
        <v>216.45</v>
      </c>
      <c r="Z1299" s="40">
        <f t="shared" si="34"/>
        <v>750</v>
      </c>
      <c r="AA1299" s="41" t="str">
        <f t="shared" si="33"/>
        <v>Complete - With Adjustment</v>
      </c>
      <c r="AB1299" s="43"/>
      <c r="AC1299" s="17"/>
      <c r="AD1299" s="17"/>
      <c r="AE1299" s="17"/>
      <c r="AF1299" s="17"/>
      <c r="AG1299" s="17"/>
      <c r="AH1299" s="17"/>
      <c r="AI1299" s="17"/>
      <c r="AJ1299" s="17"/>
    </row>
    <row r="1300" spans="1:36" s="9" customFormat="1" x14ac:dyDescent="0.2">
      <c r="A1300" s="9">
        <v>1290</v>
      </c>
      <c r="B1300" s="31" t="s">
        <v>37</v>
      </c>
      <c r="C1300" s="31" t="s">
        <v>1114</v>
      </c>
      <c r="D1300" s="31" t="s">
        <v>1115</v>
      </c>
      <c r="E1300" s="31" t="s">
        <v>1119</v>
      </c>
      <c r="F1300" s="31" t="s">
        <v>1019</v>
      </c>
      <c r="G1300" s="31" t="s">
        <v>42</v>
      </c>
      <c r="H1300" s="32">
        <v>42137</v>
      </c>
      <c r="I1300" s="51">
        <v>42142</v>
      </c>
      <c r="J1300" s="52">
        <v>3108.34</v>
      </c>
      <c r="K1300" s="52">
        <v>7.13</v>
      </c>
      <c r="L1300" s="53"/>
      <c r="M1300" s="52" t="s">
        <v>1120</v>
      </c>
      <c r="N1300" s="53" t="s">
        <v>44</v>
      </c>
      <c r="O1300" s="53" t="s">
        <v>241</v>
      </c>
      <c r="P1300" s="53" t="s">
        <v>68</v>
      </c>
      <c r="Q1300" s="53" t="s">
        <v>47</v>
      </c>
      <c r="R1300" s="53" t="s">
        <v>48</v>
      </c>
      <c r="S1300" s="53"/>
      <c r="T1300" s="53" t="s">
        <v>1121</v>
      </c>
      <c r="U1300" s="53"/>
      <c r="V1300" s="31"/>
      <c r="W1300" s="40"/>
      <c r="X1300" s="40" t="s">
        <v>556</v>
      </c>
      <c r="Y1300" s="22">
        <v>7.13</v>
      </c>
      <c r="Z1300" s="40">
        <f t="shared" si="34"/>
        <v>0</v>
      </c>
      <c r="AA1300" s="41" t="str">
        <f t="shared" si="33"/>
        <v>Complete - With Adjustment</v>
      </c>
      <c r="AB1300" s="43"/>
      <c r="AC1300" s="17"/>
      <c r="AD1300" s="17"/>
      <c r="AE1300" s="17"/>
      <c r="AF1300" s="17"/>
      <c r="AG1300" s="17"/>
      <c r="AH1300" s="17"/>
      <c r="AI1300" s="17"/>
      <c r="AJ1300" s="17"/>
    </row>
    <row r="1301" spans="1:36" s="9" customFormat="1" x14ac:dyDescent="0.2">
      <c r="A1301" s="9">
        <v>1291</v>
      </c>
      <c r="B1301" s="31" t="s">
        <v>37</v>
      </c>
      <c r="C1301" s="31" t="s">
        <v>1114</v>
      </c>
      <c r="D1301" s="31" t="s">
        <v>1115</v>
      </c>
      <c r="E1301" s="31" t="s">
        <v>1119</v>
      </c>
      <c r="F1301" s="31" t="s">
        <v>1019</v>
      </c>
      <c r="G1301" s="31" t="s">
        <v>42</v>
      </c>
      <c r="H1301" s="32">
        <v>42137</v>
      </c>
      <c r="I1301" s="51">
        <v>42142</v>
      </c>
      <c r="J1301" s="52">
        <v>3108.34</v>
      </c>
      <c r="K1301" s="52">
        <v>9.7200000000000006</v>
      </c>
      <c r="L1301" s="53"/>
      <c r="M1301" s="52" t="s">
        <v>1120</v>
      </c>
      <c r="N1301" s="53" t="s">
        <v>44</v>
      </c>
      <c r="O1301" s="53" t="s">
        <v>241</v>
      </c>
      <c r="P1301" s="53" t="s">
        <v>68</v>
      </c>
      <c r="Q1301" s="53" t="s">
        <v>47</v>
      </c>
      <c r="R1301" s="53" t="s">
        <v>48</v>
      </c>
      <c r="S1301" s="53"/>
      <c r="T1301" s="53" t="s">
        <v>1121</v>
      </c>
      <c r="U1301" s="53"/>
      <c r="V1301" s="31"/>
      <c r="W1301" s="40"/>
      <c r="X1301" s="40" t="s">
        <v>556</v>
      </c>
      <c r="Y1301" s="22">
        <v>9.7200000000000006</v>
      </c>
      <c r="Z1301" s="40">
        <f t="shared" si="34"/>
        <v>0</v>
      </c>
      <c r="AA1301" s="41" t="str">
        <f t="shared" si="33"/>
        <v>Complete - With Adjustment</v>
      </c>
      <c r="AB1301" s="43"/>
      <c r="AC1301" s="17"/>
      <c r="AD1301" s="17"/>
      <c r="AE1301" s="17"/>
      <c r="AF1301" s="17"/>
      <c r="AG1301" s="17"/>
      <c r="AH1301" s="17"/>
      <c r="AI1301" s="17"/>
      <c r="AJ1301" s="17"/>
    </row>
    <row r="1302" spans="1:36" s="9" customFormat="1" x14ac:dyDescent="0.2">
      <c r="A1302" s="9">
        <v>1292</v>
      </c>
      <c r="B1302" s="31" t="s">
        <v>37</v>
      </c>
      <c r="C1302" s="31" t="s">
        <v>1114</v>
      </c>
      <c r="D1302" s="31" t="s">
        <v>1115</v>
      </c>
      <c r="E1302" s="31" t="s">
        <v>1119</v>
      </c>
      <c r="F1302" s="31" t="s">
        <v>1019</v>
      </c>
      <c r="G1302" s="31" t="s">
        <v>42</v>
      </c>
      <c r="H1302" s="32">
        <v>42137</v>
      </c>
      <c r="I1302" s="51">
        <v>42142</v>
      </c>
      <c r="J1302" s="52">
        <v>3108.34</v>
      </c>
      <c r="K1302" s="52">
        <v>6.5</v>
      </c>
      <c r="L1302" s="53"/>
      <c r="M1302" s="52" t="s">
        <v>1120</v>
      </c>
      <c r="N1302" s="53" t="s">
        <v>44</v>
      </c>
      <c r="O1302" s="53" t="s">
        <v>241</v>
      </c>
      <c r="P1302" s="53" t="s">
        <v>68</v>
      </c>
      <c r="Q1302" s="53" t="s">
        <v>47</v>
      </c>
      <c r="R1302" s="53" t="s">
        <v>48</v>
      </c>
      <c r="S1302" s="53"/>
      <c r="T1302" s="53" t="s">
        <v>1121</v>
      </c>
      <c r="U1302" s="53"/>
      <c r="V1302" s="31"/>
      <c r="W1302" s="40"/>
      <c r="X1302" s="40"/>
      <c r="Y1302" s="22">
        <v>0</v>
      </c>
      <c r="Z1302" s="40">
        <f t="shared" si="34"/>
        <v>6.5</v>
      </c>
      <c r="AA1302" s="41" t="str">
        <f t="shared" si="33"/>
        <v>Complete - No Adjustment</v>
      </c>
      <c r="AB1302" s="43"/>
      <c r="AC1302" s="17"/>
      <c r="AD1302" s="17"/>
      <c r="AE1302" s="17"/>
      <c r="AF1302" s="17"/>
      <c r="AG1302" s="17"/>
      <c r="AH1302" s="17"/>
      <c r="AI1302" s="17"/>
      <c r="AJ1302" s="17"/>
    </row>
    <row r="1303" spans="1:36" s="9" customFormat="1" x14ac:dyDescent="0.2">
      <c r="A1303" s="9">
        <v>1293</v>
      </c>
      <c r="B1303" s="31" t="s">
        <v>37</v>
      </c>
      <c r="C1303" s="31" t="s">
        <v>1114</v>
      </c>
      <c r="D1303" s="31" t="s">
        <v>1115</v>
      </c>
      <c r="E1303" s="31" t="s">
        <v>1119</v>
      </c>
      <c r="F1303" s="31" t="s">
        <v>1019</v>
      </c>
      <c r="G1303" s="31" t="s">
        <v>42</v>
      </c>
      <c r="H1303" s="32">
        <v>42137</v>
      </c>
      <c r="I1303" s="51">
        <v>42142</v>
      </c>
      <c r="J1303" s="52">
        <v>3108.34</v>
      </c>
      <c r="K1303" s="52">
        <v>26.25</v>
      </c>
      <c r="L1303" s="53"/>
      <c r="M1303" s="52" t="s">
        <v>1120</v>
      </c>
      <c r="N1303" s="53" t="s">
        <v>44</v>
      </c>
      <c r="O1303" s="53" t="s">
        <v>241</v>
      </c>
      <c r="P1303" s="53" t="s">
        <v>68</v>
      </c>
      <c r="Q1303" s="53" t="s">
        <v>47</v>
      </c>
      <c r="R1303" s="53" t="s">
        <v>48</v>
      </c>
      <c r="S1303" s="53"/>
      <c r="T1303" s="53" t="s">
        <v>1121</v>
      </c>
      <c r="U1303" s="53"/>
      <c r="V1303" s="31"/>
      <c r="W1303" s="40"/>
      <c r="X1303" s="40" t="s">
        <v>556</v>
      </c>
      <c r="Y1303" s="22">
        <v>26.25</v>
      </c>
      <c r="Z1303" s="40">
        <f t="shared" si="34"/>
        <v>0</v>
      </c>
      <c r="AA1303" s="41" t="str">
        <f t="shared" si="33"/>
        <v>Complete - With Adjustment</v>
      </c>
      <c r="AB1303" s="43"/>
      <c r="AC1303" s="17"/>
      <c r="AD1303" s="17"/>
      <c r="AE1303" s="17"/>
      <c r="AF1303" s="17"/>
      <c r="AG1303" s="17"/>
      <c r="AH1303" s="17"/>
      <c r="AI1303" s="17"/>
      <c r="AJ1303" s="17"/>
    </row>
    <row r="1304" spans="1:36" s="9" customFormat="1" x14ac:dyDescent="0.2">
      <c r="A1304" s="9">
        <v>1294</v>
      </c>
      <c r="B1304" s="31" t="s">
        <v>37</v>
      </c>
      <c r="C1304" s="31" t="s">
        <v>1114</v>
      </c>
      <c r="D1304" s="31" t="s">
        <v>1115</v>
      </c>
      <c r="E1304" s="31" t="s">
        <v>1119</v>
      </c>
      <c r="F1304" s="31" t="s">
        <v>1019</v>
      </c>
      <c r="G1304" s="31" t="s">
        <v>42</v>
      </c>
      <c r="H1304" s="32">
        <v>42137</v>
      </c>
      <c r="I1304" s="51">
        <v>42142</v>
      </c>
      <c r="J1304" s="52">
        <v>3108.34</v>
      </c>
      <c r="K1304" s="52">
        <v>28.94</v>
      </c>
      <c r="L1304" s="53"/>
      <c r="M1304" s="52" t="s">
        <v>1120</v>
      </c>
      <c r="N1304" s="53" t="s">
        <v>44</v>
      </c>
      <c r="O1304" s="53" t="s">
        <v>241</v>
      </c>
      <c r="P1304" s="53" t="s">
        <v>68</v>
      </c>
      <c r="Q1304" s="53" t="s">
        <v>47</v>
      </c>
      <c r="R1304" s="53" t="s">
        <v>48</v>
      </c>
      <c r="S1304" s="53"/>
      <c r="T1304" s="53" t="s">
        <v>1121</v>
      </c>
      <c r="U1304" s="53"/>
      <c r="V1304" s="31"/>
      <c r="W1304" s="40"/>
      <c r="X1304" s="40" t="s">
        <v>556</v>
      </c>
      <c r="Y1304" s="22">
        <v>28.94</v>
      </c>
      <c r="Z1304" s="40">
        <f t="shared" si="34"/>
        <v>0</v>
      </c>
      <c r="AA1304" s="41" t="str">
        <f t="shared" si="33"/>
        <v>Complete - With Adjustment</v>
      </c>
      <c r="AB1304" s="43"/>
      <c r="AC1304" s="17"/>
      <c r="AD1304" s="17"/>
      <c r="AE1304" s="17"/>
      <c r="AF1304" s="17"/>
      <c r="AG1304" s="17"/>
      <c r="AH1304" s="17"/>
      <c r="AI1304" s="17"/>
      <c r="AJ1304" s="17"/>
    </row>
    <row r="1305" spans="1:36" s="9" customFormat="1" x14ac:dyDescent="0.2">
      <c r="A1305" s="9">
        <v>1295</v>
      </c>
      <c r="B1305" s="31" t="s">
        <v>37</v>
      </c>
      <c r="C1305" s="31" t="s">
        <v>1114</v>
      </c>
      <c r="D1305" s="31" t="s">
        <v>1115</v>
      </c>
      <c r="E1305" s="31" t="s">
        <v>1119</v>
      </c>
      <c r="F1305" s="31" t="s">
        <v>1019</v>
      </c>
      <c r="G1305" s="31" t="s">
        <v>42</v>
      </c>
      <c r="H1305" s="32">
        <v>42137</v>
      </c>
      <c r="I1305" s="51">
        <v>42142</v>
      </c>
      <c r="J1305" s="52">
        <v>3108.34</v>
      </c>
      <c r="K1305" s="52">
        <v>14.45</v>
      </c>
      <c r="L1305" s="53"/>
      <c r="M1305" s="52" t="s">
        <v>1120</v>
      </c>
      <c r="N1305" s="53" t="s">
        <v>44</v>
      </c>
      <c r="O1305" s="53" t="s">
        <v>241</v>
      </c>
      <c r="P1305" s="53" t="s">
        <v>68</v>
      </c>
      <c r="Q1305" s="53" t="s">
        <v>47</v>
      </c>
      <c r="R1305" s="53" t="s">
        <v>48</v>
      </c>
      <c r="S1305" s="53"/>
      <c r="T1305" s="53" t="s">
        <v>1121</v>
      </c>
      <c r="U1305" s="53"/>
      <c r="V1305" s="31"/>
      <c r="W1305" s="40"/>
      <c r="X1305" s="40" t="s">
        <v>556</v>
      </c>
      <c r="Y1305" s="22">
        <v>14.45</v>
      </c>
      <c r="Z1305" s="40">
        <f t="shared" si="34"/>
        <v>0</v>
      </c>
      <c r="AA1305" s="41" t="str">
        <f t="shared" si="33"/>
        <v>Complete - With Adjustment</v>
      </c>
      <c r="AB1305" s="43"/>
      <c r="AC1305" s="17"/>
      <c r="AD1305" s="17"/>
      <c r="AE1305" s="17"/>
      <c r="AF1305" s="17"/>
      <c r="AG1305" s="17"/>
      <c r="AH1305" s="17"/>
      <c r="AI1305" s="17"/>
      <c r="AJ1305" s="17"/>
    </row>
    <row r="1306" spans="1:36" s="9" customFormat="1" x14ac:dyDescent="0.2">
      <c r="A1306" s="9">
        <v>1296</v>
      </c>
      <c r="B1306" s="31" t="s">
        <v>37</v>
      </c>
      <c r="C1306" s="31" t="s">
        <v>1114</v>
      </c>
      <c r="D1306" s="31" t="s">
        <v>1115</v>
      </c>
      <c r="E1306" s="31" t="s">
        <v>1119</v>
      </c>
      <c r="F1306" s="31" t="s">
        <v>1019</v>
      </c>
      <c r="G1306" s="31" t="s">
        <v>42</v>
      </c>
      <c r="H1306" s="32">
        <v>42137</v>
      </c>
      <c r="I1306" s="51">
        <v>42142</v>
      </c>
      <c r="J1306" s="52">
        <v>3108.34</v>
      </c>
      <c r="K1306" s="52">
        <v>2.59</v>
      </c>
      <c r="L1306" s="53"/>
      <c r="M1306" s="52" t="s">
        <v>1120</v>
      </c>
      <c r="N1306" s="53" t="s">
        <v>44</v>
      </c>
      <c r="O1306" s="53" t="s">
        <v>241</v>
      </c>
      <c r="P1306" s="53" t="s">
        <v>68</v>
      </c>
      <c r="Q1306" s="53" t="s">
        <v>47</v>
      </c>
      <c r="R1306" s="53" t="s">
        <v>48</v>
      </c>
      <c r="S1306" s="53"/>
      <c r="T1306" s="53" t="s">
        <v>1121</v>
      </c>
      <c r="U1306" s="53"/>
      <c r="V1306" s="31"/>
      <c r="W1306" s="40"/>
      <c r="X1306" s="40" t="s">
        <v>556</v>
      </c>
      <c r="Y1306" s="22">
        <v>2.59</v>
      </c>
      <c r="Z1306" s="40">
        <f t="shared" si="34"/>
        <v>0</v>
      </c>
      <c r="AA1306" s="41" t="str">
        <f t="shared" si="33"/>
        <v>Complete - With Adjustment</v>
      </c>
      <c r="AB1306" s="43"/>
      <c r="AC1306" s="17"/>
      <c r="AD1306" s="17"/>
      <c r="AE1306" s="17"/>
      <c r="AF1306" s="17"/>
      <c r="AG1306" s="17"/>
      <c r="AH1306" s="17"/>
      <c r="AI1306" s="17"/>
      <c r="AJ1306" s="17"/>
    </row>
    <row r="1307" spans="1:36" s="9" customFormat="1" x14ac:dyDescent="0.2">
      <c r="A1307" s="9">
        <v>1297</v>
      </c>
      <c r="B1307" s="31" t="s">
        <v>37</v>
      </c>
      <c r="C1307" s="31" t="s">
        <v>1114</v>
      </c>
      <c r="D1307" s="31" t="s">
        <v>1115</v>
      </c>
      <c r="E1307" s="31" t="s">
        <v>1119</v>
      </c>
      <c r="F1307" s="31" t="s">
        <v>1019</v>
      </c>
      <c r="G1307" s="31" t="s">
        <v>42</v>
      </c>
      <c r="H1307" s="32">
        <v>42137</v>
      </c>
      <c r="I1307" s="51">
        <v>42142</v>
      </c>
      <c r="J1307" s="52">
        <v>3108.34</v>
      </c>
      <c r="K1307" s="52">
        <v>2.59</v>
      </c>
      <c r="L1307" s="53"/>
      <c r="M1307" s="52" t="s">
        <v>1120</v>
      </c>
      <c r="N1307" s="53" t="s">
        <v>44</v>
      </c>
      <c r="O1307" s="53" t="s">
        <v>241</v>
      </c>
      <c r="P1307" s="53" t="s">
        <v>68</v>
      </c>
      <c r="Q1307" s="53" t="s">
        <v>47</v>
      </c>
      <c r="R1307" s="53" t="s">
        <v>48</v>
      </c>
      <c r="S1307" s="53"/>
      <c r="T1307" s="53" t="s">
        <v>1121</v>
      </c>
      <c r="U1307" s="53"/>
      <c r="V1307" s="31"/>
      <c r="W1307" s="40"/>
      <c r="X1307" s="40"/>
      <c r="Y1307" s="22">
        <v>0</v>
      </c>
      <c r="Z1307" s="40">
        <f t="shared" si="34"/>
        <v>2.59</v>
      </c>
      <c r="AA1307" s="41" t="str">
        <f t="shared" si="33"/>
        <v>Complete - No Adjustment</v>
      </c>
      <c r="AB1307" s="43"/>
      <c r="AC1307" s="17"/>
      <c r="AD1307" s="17"/>
      <c r="AE1307" s="17"/>
      <c r="AF1307" s="17"/>
      <c r="AG1307" s="17"/>
      <c r="AH1307" s="17"/>
      <c r="AI1307" s="17"/>
      <c r="AJ1307" s="17"/>
    </row>
    <row r="1308" spans="1:36" s="9" customFormat="1" x14ac:dyDescent="0.2">
      <c r="A1308" s="9">
        <v>1298</v>
      </c>
      <c r="B1308" s="31" t="s">
        <v>37</v>
      </c>
      <c r="C1308" s="31" t="s">
        <v>1114</v>
      </c>
      <c r="D1308" s="31" t="s">
        <v>1115</v>
      </c>
      <c r="E1308" s="31" t="s">
        <v>1119</v>
      </c>
      <c r="F1308" s="31" t="s">
        <v>1019</v>
      </c>
      <c r="G1308" s="31" t="s">
        <v>42</v>
      </c>
      <c r="H1308" s="32">
        <v>42137</v>
      </c>
      <c r="I1308" s="51">
        <v>42142</v>
      </c>
      <c r="J1308" s="52">
        <v>3108.34</v>
      </c>
      <c r="K1308" s="52">
        <v>35.229999999999997</v>
      </c>
      <c r="L1308" s="53"/>
      <c r="M1308" s="52" t="s">
        <v>1120</v>
      </c>
      <c r="N1308" s="53" t="s">
        <v>44</v>
      </c>
      <c r="O1308" s="53" t="s">
        <v>241</v>
      </c>
      <c r="P1308" s="53" t="s">
        <v>68</v>
      </c>
      <c r="Q1308" s="53" t="s">
        <v>47</v>
      </c>
      <c r="R1308" s="53" t="s">
        <v>48</v>
      </c>
      <c r="S1308" s="53"/>
      <c r="T1308" s="53" t="s">
        <v>1121</v>
      </c>
      <c r="U1308" s="53"/>
      <c r="V1308" s="31"/>
      <c r="W1308" s="40"/>
      <c r="X1308" s="40" t="s">
        <v>556</v>
      </c>
      <c r="Y1308" s="22">
        <v>35.229999999999997</v>
      </c>
      <c r="Z1308" s="40">
        <f t="shared" si="34"/>
        <v>0</v>
      </c>
      <c r="AA1308" s="41" t="str">
        <f t="shared" si="33"/>
        <v>Complete - With Adjustment</v>
      </c>
      <c r="AB1308" s="43"/>
      <c r="AC1308" s="17"/>
      <c r="AD1308" s="17"/>
      <c r="AE1308" s="17"/>
      <c r="AF1308" s="17"/>
      <c r="AG1308" s="17"/>
      <c r="AH1308" s="17"/>
      <c r="AI1308" s="17"/>
      <c r="AJ1308" s="17"/>
    </row>
    <row r="1309" spans="1:36" s="9" customFormat="1" x14ac:dyDescent="0.2">
      <c r="A1309" s="9">
        <v>1299</v>
      </c>
      <c r="B1309" s="31" t="s">
        <v>37</v>
      </c>
      <c r="C1309" s="31" t="s">
        <v>1114</v>
      </c>
      <c r="D1309" s="31" t="s">
        <v>1115</v>
      </c>
      <c r="E1309" s="31" t="s">
        <v>1119</v>
      </c>
      <c r="F1309" s="31" t="s">
        <v>1019</v>
      </c>
      <c r="G1309" s="31" t="s">
        <v>42</v>
      </c>
      <c r="H1309" s="32">
        <v>42137</v>
      </c>
      <c r="I1309" s="51">
        <v>42142</v>
      </c>
      <c r="J1309" s="52">
        <v>3108.34</v>
      </c>
      <c r="K1309" s="52">
        <v>8.65</v>
      </c>
      <c r="L1309" s="53"/>
      <c r="M1309" s="52" t="s">
        <v>1120</v>
      </c>
      <c r="N1309" s="53" t="s">
        <v>44</v>
      </c>
      <c r="O1309" s="53" t="s">
        <v>241</v>
      </c>
      <c r="P1309" s="53" t="s">
        <v>68</v>
      </c>
      <c r="Q1309" s="53" t="s">
        <v>47</v>
      </c>
      <c r="R1309" s="53" t="s">
        <v>48</v>
      </c>
      <c r="S1309" s="53"/>
      <c r="T1309" s="53" t="s">
        <v>1121</v>
      </c>
      <c r="U1309" s="53"/>
      <c r="V1309" s="31"/>
      <c r="W1309" s="40"/>
      <c r="X1309" s="40" t="s">
        <v>556</v>
      </c>
      <c r="Y1309" s="22">
        <v>8.65</v>
      </c>
      <c r="Z1309" s="40">
        <f t="shared" si="34"/>
        <v>0</v>
      </c>
      <c r="AA1309" s="41" t="str">
        <f t="shared" si="33"/>
        <v>Complete - With Adjustment</v>
      </c>
      <c r="AB1309" s="43"/>
      <c r="AC1309" s="17"/>
      <c r="AD1309" s="17"/>
      <c r="AE1309" s="17"/>
      <c r="AF1309" s="17"/>
      <c r="AG1309" s="17"/>
      <c r="AH1309" s="17"/>
      <c r="AI1309" s="17"/>
      <c r="AJ1309" s="17"/>
    </row>
    <row r="1310" spans="1:36" s="9" customFormat="1" x14ac:dyDescent="0.2">
      <c r="A1310" s="9">
        <v>1300</v>
      </c>
      <c r="B1310" s="31" t="s">
        <v>37</v>
      </c>
      <c r="C1310" s="31" t="s">
        <v>1114</v>
      </c>
      <c r="D1310" s="31" t="s">
        <v>1115</v>
      </c>
      <c r="E1310" s="31" t="s">
        <v>1119</v>
      </c>
      <c r="F1310" s="31" t="s">
        <v>1019</v>
      </c>
      <c r="G1310" s="31" t="s">
        <v>42</v>
      </c>
      <c r="H1310" s="32">
        <v>42137</v>
      </c>
      <c r="I1310" s="51">
        <v>42142</v>
      </c>
      <c r="J1310" s="52">
        <v>3108.34</v>
      </c>
      <c r="K1310" s="52">
        <v>13.29</v>
      </c>
      <c r="L1310" s="53"/>
      <c r="M1310" s="52" t="s">
        <v>1120</v>
      </c>
      <c r="N1310" s="53" t="s">
        <v>44</v>
      </c>
      <c r="O1310" s="53" t="s">
        <v>241</v>
      </c>
      <c r="P1310" s="53" t="s">
        <v>68</v>
      </c>
      <c r="Q1310" s="53" t="s">
        <v>47</v>
      </c>
      <c r="R1310" s="53" t="s">
        <v>48</v>
      </c>
      <c r="S1310" s="53"/>
      <c r="T1310" s="53" t="s">
        <v>1121</v>
      </c>
      <c r="U1310" s="53"/>
      <c r="V1310" s="31"/>
      <c r="W1310" s="40"/>
      <c r="X1310" s="40" t="s">
        <v>556</v>
      </c>
      <c r="Y1310" s="22">
        <v>13.29</v>
      </c>
      <c r="Z1310" s="40">
        <f t="shared" si="34"/>
        <v>0</v>
      </c>
      <c r="AA1310" s="41" t="str">
        <f t="shared" si="33"/>
        <v>Complete - With Adjustment</v>
      </c>
      <c r="AB1310" s="43"/>
      <c r="AC1310" s="17"/>
      <c r="AD1310" s="17"/>
      <c r="AE1310" s="17"/>
      <c r="AF1310" s="17"/>
      <c r="AG1310" s="17"/>
      <c r="AH1310" s="17"/>
      <c r="AI1310" s="17"/>
      <c r="AJ1310" s="17"/>
    </row>
    <row r="1311" spans="1:36" s="9" customFormat="1" x14ac:dyDescent="0.2">
      <c r="A1311" s="9">
        <v>1301</v>
      </c>
      <c r="B1311" s="31" t="s">
        <v>37</v>
      </c>
      <c r="C1311" s="31" t="s">
        <v>1114</v>
      </c>
      <c r="D1311" s="31" t="s">
        <v>1115</v>
      </c>
      <c r="E1311" s="31" t="s">
        <v>1119</v>
      </c>
      <c r="F1311" s="31" t="s">
        <v>1019</v>
      </c>
      <c r="G1311" s="31" t="s">
        <v>42</v>
      </c>
      <c r="H1311" s="32">
        <v>42137</v>
      </c>
      <c r="I1311" s="51">
        <v>42142</v>
      </c>
      <c r="J1311" s="52">
        <v>3108.34</v>
      </c>
      <c r="K1311" s="52">
        <v>6.44</v>
      </c>
      <c r="L1311" s="53"/>
      <c r="M1311" s="52" t="s">
        <v>1120</v>
      </c>
      <c r="N1311" s="53" t="s">
        <v>44</v>
      </c>
      <c r="O1311" s="53" t="s">
        <v>241</v>
      </c>
      <c r="P1311" s="53" t="s">
        <v>68</v>
      </c>
      <c r="Q1311" s="53" t="s">
        <v>47</v>
      </c>
      <c r="R1311" s="53" t="s">
        <v>48</v>
      </c>
      <c r="S1311" s="53"/>
      <c r="T1311" s="53" t="s">
        <v>1121</v>
      </c>
      <c r="U1311" s="53"/>
      <c r="V1311" s="31"/>
      <c r="W1311" s="40"/>
      <c r="X1311" s="40" t="s">
        <v>556</v>
      </c>
      <c r="Y1311" s="22">
        <v>6.44</v>
      </c>
      <c r="Z1311" s="40">
        <f t="shared" si="34"/>
        <v>0</v>
      </c>
      <c r="AA1311" s="41" t="str">
        <f t="shared" si="33"/>
        <v>Complete - With Adjustment</v>
      </c>
      <c r="AB1311" s="43"/>
      <c r="AC1311" s="17"/>
      <c r="AD1311" s="17"/>
      <c r="AE1311" s="17"/>
      <c r="AF1311" s="17"/>
      <c r="AG1311" s="17"/>
      <c r="AH1311" s="17"/>
      <c r="AI1311" s="17"/>
      <c r="AJ1311" s="17"/>
    </row>
    <row r="1312" spans="1:36" s="9" customFormat="1" x14ac:dyDescent="0.2">
      <c r="A1312" s="9">
        <v>1302</v>
      </c>
      <c r="B1312" s="31" t="s">
        <v>37</v>
      </c>
      <c r="C1312" s="31" t="s">
        <v>1114</v>
      </c>
      <c r="D1312" s="31" t="s">
        <v>1115</v>
      </c>
      <c r="E1312" s="31" t="s">
        <v>1119</v>
      </c>
      <c r="F1312" s="31" t="s">
        <v>1019</v>
      </c>
      <c r="G1312" s="31" t="s">
        <v>42</v>
      </c>
      <c r="H1312" s="32">
        <v>42137</v>
      </c>
      <c r="I1312" s="51">
        <v>42142</v>
      </c>
      <c r="J1312" s="52">
        <v>3108.34</v>
      </c>
      <c r="K1312" s="52">
        <v>10.39</v>
      </c>
      <c r="L1312" s="53"/>
      <c r="M1312" s="52" t="s">
        <v>1120</v>
      </c>
      <c r="N1312" s="53" t="s">
        <v>44</v>
      </c>
      <c r="O1312" s="53" t="s">
        <v>241</v>
      </c>
      <c r="P1312" s="53" t="s">
        <v>68</v>
      </c>
      <c r="Q1312" s="53" t="s">
        <v>47</v>
      </c>
      <c r="R1312" s="53" t="s">
        <v>48</v>
      </c>
      <c r="S1312" s="53"/>
      <c r="T1312" s="53" t="s">
        <v>1121</v>
      </c>
      <c r="U1312" s="53"/>
      <c r="V1312" s="31"/>
      <c r="W1312" s="40"/>
      <c r="X1312" s="40"/>
      <c r="Y1312" s="22">
        <v>0</v>
      </c>
      <c r="Z1312" s="40">
        <f t="shared" si="34"/>
        <v>10.39</v>
      </c>
      <c r="AA1312" s="41" t="str">
        <f t="shared" si="33"/>
        <v>Complete - No Adjustment</v>
      </c>
      <c r="AB1312" s="43"/>
      <c r="AC1312" s="17"/>
      <c r="AD1312" s="17"/>
      <c r="AE1312" s="17"/>
      <c r="AF1312" s="17"/>
      <c r="AG1312" s="17"/>
      <c r="AH1312" s="17"/>
      <c r="AI1312" s="17"/>
      <c r="AJ1312" s="17"/>
    </row>
    <row r="1313" spans="1:36" s="9" customFormat="1" x14ac:dyDescent="0.2">
      <c r="A1313" s="9">
        <v>1303</v>
      </c>
      <c r="B1313" s="31" t="s">
        <v>37</v>
      </c>
      <c r="C1313" s="31" t="s">
        <v>1114</v>
      </c>
      <c r="D1313" s="31" t="s">
        <v>1115</v>
      </c>
      <c r="E1313" s="31" t="s">
        <v>1119</v>
      </c>
      <c r="F1313" s="31" t="s">
        <v>1019</v>
      </c>
      <c r="G1313" s="31" t="s">
        <v>42</v>
      </c>
      <c r="H1313" s="32">
        <v>42137</v>
      </c>
      <c r="I1313" s="51">
        <v>42142</v>
      </c>
      <c r="J1313" s="52">
        <v>3108.34</v>
      </c>
      <c r="K1313" s="52">
        <v>10.59</v>
      </c>
      <c r="L1313" s="53"/>
      <c r="M1313" s="52" t="s">
        <v>1120</v>
      </c>
      <c r="N1313" s="53" t="s">
        <v>44</v>
      </c>
      <c r="O1313" s="53" t="s">
        <v>241</v>
      </c>
      <c r="P1313" s="53" t="s">
        <v>68</v>
      </c>
      <c r="Q1313" s="53" t="s">
        <v>47</v>
      </c>
      <c r="R1313" s="53" t="s">
        <v>48</v>
      </c>
      <c r="S1313" s="53"/>
      <c r="T1313" s="53" t="s">
        <v>1121</v>
      </c>
      <c r="U1313" s="53"/>
      <c r="V1313" s="31"/>
      <c r="W1313" s="40"/>
      <c r="X1313" s="40" t="s">
        <v>556</v>
      </c>
      <c r="Y1313" s="22">
        <v>10.59</v>
      </c>
      <c r="Z1313" s="40">
        <f t="shared" si="34"/>
        <v>0</v>
      </c>
      <c r="AA1313" s="41" t="str">
        <f t="shared" si="33"/>
        <v>Complete - With Adjustment</v>
      </c>
      <c r="AB1313" s="43"/>
      <c r="AC1313" s="17"/>
      <c r="AD1313" s="17"/>
      <c r="AE1313" s="17"/>
      <c r="AF1313" s="17"/>
      <c r="AG1313" s="17"/>
      <c r="AH1313" s="17"/>
      <c r="AI1313" s="17"/>
      <c r="AJ1313" s="17"/>
    </row>
    <row r="1314" spans="1:36" s="9" customFormat="1" x14ac:dyDescent="0.2">
      <c r="A1314" s="9">
        <v>1304</v>
      </c>
      <c r="B1314" s="31" t="s">
        <v>37</v>
      </c>
      <c r="C1314" s="31" t="s">
        <v>1114</v>
      </c>
      <c r="D1314" s="31" t="s">
        <v>1115</v>
      </c>
      <c r="E1314" s="31" t="s">
        <v>1119</v>
      </c>
      <c r="F1314" s="31" t="s">
        <v>1019</v>
      </c>
      <c r="G1314" s="31" t="s">
        <v>42</v>
      </c>
      <c r="H1314" s="32">
        <v>42137</v>
      </c>
      <c r="I1314" s="51">
        <v>42142</v>
      </c>
      <c r="J1314" s="52">
        <v>3108.34</v>
      </c>
      <c r="K1314" s="52">
        <v>85</v>
      </c>
      <c r="L1314" s="53"/>
      <c r="M1314" s="52" t="s">
        <v>1120</v>
      </c>
      <c r="N1314" s="53" t="s">
        <v>44</v>
      </c>
      <c r="O1314" s="53" t="s">
        <v>241</v>
      </c>
      <c r="P1314" s="53" t="s">
        <v>68</v>
      </c>
      <c r="Q1314" s="53" t="s">
        <v>53</v>
      </c>
      <c r="R1314" s="53" t="s">
        <v>48</v>
      </c>
      <c r="S1314" s="53"/>
      <c r="T1314" s="53" t="s">
        <v>1121</v>
      </c>
      <c r="U1314" s="53"/>
      <c r="V1314" s="31"/>
      <c r="W1314" s="40"/>
      <c r="X1314" s="40"/>
      <c r="Y1314" s="22">
        <v>0</v>
      </c>
      <c r="Z1314" s="40">
        <f t="shared" si="34"/>
        <v>85</v>
      </c>
      <c r="AA1314" s="41" t="str">
        <f t="shared" si="33"/>
        <v>Complete - No Adjustment</v>
      </c>
      <c r="AB1314" s="43"/>
      <c r="AC1314" s="17"/>
      <c r="AD1314" s="17"/>
      <c r="AE1314" s="17"/>
      <c r="AF1314" s="17"/>
      <c r="AG1314" s="17"/>
      <c r="AH1314" s="17"/>
      <c r="AI1314" s="17"/>
      <c r="AJ1314" s="17"/>
    </row>
    <row r="1315" spans="1:36" s="9" customFormat="1" x14ac:dyDescent="0.2">
      <c r="A1315" s="9">
        <v>1305</v>
      </c>
      <c r="B1315" s="31" t="s">
        <v>37</v>
      </c>
      <c r="C1315" s="31" t="s">
        <v>1114</v>
      </c>
      <c r="D1315" s="31" t="s">
        <v>1115</v>
      </c>
      <c r="E1315" s="31" t="s">
        <v>1119</v>
      </c>
      <c r="F1315" s="31" t="s">
        <v>1019</v>
      </c>
      <c r="G1315" s="31" t="s">
        <v>42</v>
      </c>
      <c r="H1315" s="32">
        <v>42137</v>
      </c>
      <c r="I1315" s="51">
        <v>42142</v>
      </c>
      <c r="J1315" s="52">
        <v>3108.34</v>
      </c>
      <c r="K1315" s="52">
        <v>442.02</v>
      </c>
      <c r="L1315" s="53"/>
      <c r="M1315" s="52" t="s">
        <v>1120</v>
      </c>
      <c r="N1315" s="53" t="s">
        <v>44</v>
      </c>
      <c r="O1315" s="53" t="s">
        <v>241</v>
      </c>
      <c r="P1315" s="53" t="s">
        <v>68</v>
      </c>
      <c r="Q1315" s="53" t="s">
        <v>73</v>
      </c>
      <c r="R1315" s="53" t="s">
        <v>48</v>
      </c>
      <c r="S1315" s="53"/>
      <c r="T1315" s="53" t="s">
        <v>1121</v>
      </c>
      <c r="U1315" s="53"/>
      <c r="V1315" s="31"/>
      <c r="W1315" s="40"/>
      <c r="X1315" s="40" t="s">
        <v>556</v>
      </c>
      <c r="Y1315" s="22">
        <v>25.72</v>
      </c>
      <c r="Z1315" s="40">
        <f t="shared" si="34"/>
        <v>416.29999999999995</v>
      </c>
      <c r="AA1315" s="41" t="str">
        <f t="shared" si="33"/>
        <v>Complete - With Adjustment</v>
      </c>
      <c r="AB1315" s="43"/>
      <c r="AC1315" s="17"/>
      <c r="AD1315" s="17"/>
      <c r="AE1315" s="17"/>
      <c r="AF1315" s="17"/>
      <c r="AG1315" s="17"/>
      <c r="AH1315" s="17"/>
      <c r="AI1315" s="17"/>
      <c r="AJ1315" s="17"/>
    </row>
    <row r="1316" spans="1:36" s="9" customFormat="1" x14ac:dyDescent="0.2">
      <c r="A1316" s="9">
        <v>1306</v>
      </c>
      <c r="B1316" s="31" t="s">
        <v>37</v>
      </c>
      <c r="C1316" s="31" t="s">
        <v>1114</v>
      </c>
      <c r="D1316" s="31" t="s">
        <v>1115</v>
      </c>
      <c r="E1316" s="31" t="s">
        <v>1119</v>
      </c>
      <c r="F1316" s="31" t="s">
        <v>1019</v>
      </c>
      <c r="G1316" s="31" t="s">
        <v>42</v>
      </c>
      <c r="H1316" s="32">
        <v>42137</v>
      </c>
      <c r="I1316" s="51">
        <v>42142</v>
      </c>
      <c r="J1316" s="52">
        <v>3108.34</v>
      </c>
      <c r="K1316" s="52">
        <v>5.0599999999999996</v>
      </c>
      <c r="L1316" s="53"/>
      <c r="M1316" s="52" t="s">
        <v>1120</v>
      </c>
      <c r="N1316" s="53" t="s">
        <v>44</v>
      </c>
      <c r="O1316" s="53" t="s">
        <v>241</v>
      </c>
      <c r="P1316" s="53" t="s">
        <v>68</v>
      </c>
      <c r="Q1316" s="53" t="s">
        <v>47</v>
      </c>
      <c r="R1316" s="53" t="s">
        <v>48</v>
      </c>
      <c r="S1316" s="53"/>
      <c r="T1316" s="53" t="s">
        <v>1121</v>
      </c>
      <c r="U1316" s="53"/>
      <c r="V1316" s="31"/>
      <c r="W1316" s="40"/>
      <c r="X1316" s="40"/>
      <c r="Y1316" s="22">
        <v>0</v>
      </c>
      <c r="Z1316" s="40">
        <f t="shared" si="34"/>
        <v>5.0599999999999996</v>
      </c>
      <c r="AA1316" s="41" t="str">
        <f t="shared" si="33"/>
        <v>Complete - No Adjustment</v>
      </c>
      <c r="AB1316" s="43"/>
      <c r="AC1316" s="17"/>
      <c r="AD1316" s="17"/>
      <c r="AE1316" s="17"/>
      <c r="AF1316" s="17"/>
      <c r="AG1316" s="17"/>
      <c r="AH1316" s="17"/>
      <c r="AI1316" s="17"/>
      <c r="AJ1316" s="17"/>
    </row>
    <row r="1317" spans="1:36" s="9" customFormat="1" x14ac:dyDescent="0.2">
      <c r="A1317" s="9">
        <v>1307</v>
      </c>
      <c r="B1317" s="31" t="s">
        <v>37</v>
      </c>
      <c r="C1317" s="31" t="s">
        <v>161</v>
      </c>
      <c r="D1317" s="31" t="s">
        <v>162</v>
      </c>
      <c r="E1317" s="31" t="s">
        <v>1122</v>
      </c>
      <c r="F1317" s="31" t="s">
        <v>1035</v>
      </c>
      <c r="G1317" s="31" t="s">
        <v>42</v>
      </c>
      <c r="H1317" s="32">
        <v>42138</v>
      </c>
      <c r="I1317" s="51">
        <v>42143</v>
      </c>
      <c r="J1317" s="52">
        <v>947.6</v>
      </c>
      <c r="K1317" s="52">
        <v>349.76</v>
      </c>
      <c r="L1317" s="53"/>
      <c r="M1317" s="52" t="s">
        <v>1123</v>
      </c>
      <c r="N1317" s="53" t="s">
        <v>44</v>
      </c>
      <c r="O1317" s="53" t="s">
        <v>45</v>
      </c>
      <c r="P1317" s="53" t="s">
        <v>46</v>
      </c>
      <c r="Q1317" s="53" t="s">
        <v>53</v>
      </c>
      <c r="R1317" s="53" t="s">
        <v>48</v>
      </c>
      <c r="S1317" s="53"/>
      <c r="T1317" s="53" t="s">
        <v>1124</v>
      </c>
      <c r="U1317" s="53"/>
      <c r="V1317" s="31"/>
      <c r="W1317" s="40"/>
      <c r="X1317" s="40" t="s">
        <v>1104</v>
      </c>
      <c r="Y1317" s="22">
        <v>74.459999999999994</v>
      </c>
      <c r="Z1317" s="40">
        <f t="shared" si="34"/>
        <v>275.3</v>
      </c>
      <c r="AA1317" s="41" t="str">
        <f t="shared" si="33"/>
        <v>Complete - With Adjustment</v>
      </c>
      <c r="AB1317" s="43"/>
      <c r="AC1317" s="17"/>
      <c r="AD1317" s="17"/>
      <c r="AE1317" s="17"/>
      <c r="AF1317" s="17"/>
      <c r="AG1317" s="17"/>
      <c r="AH1317" s="17"/>
      <c r="AI1317" s="17"/>
      <c r="AJ1317" s="17"/>
    </row>
    <row r="1318" spans="1:36" s="9" customFormat="1" x14ac:dyDescent="0.2">
      <c r="A1318" s="9">
        <v>1308</v>
      </c>
      <c r="B1318" s="31" t="s">
        <v>37</v>
      </c>
      <c r="C1318" s="31" t="s">
        <v>161</v>
      </c>
      <c r="D1318" s="31" t="s">
        <v>162</v>
      </c>
      <c r="E1318" s="31" t="s">
        <v>1122</v>
      </c>
      <c r="F1318" s="31" t="s">
        <v>1035</v>
      </c>
      <c r="G1318" s="31" t="s">
        <v>42</v>
      </c>
      <c r="H1318" s="32">
        <v>42138</v>
      </c>
      <c r="I1318" s="51">
        <v>42143</v>
      </c>
      <c r="J1318" s="52">
        <v>947.6</v>
      </c>
      <c r="K1318" s="52">
        <v>427.14</v>
      </c>
      <c r="L1318" s="53"/>
      <c r="M1318" s="52" t="s">
        <v>1123</v>
      </c>
      <c r="N1318" s="53" t="s">
        <v>44</v>
      </c>
      <c r="O1318" s="53" t="s">
        <v>45</v>
      </c>
      <c r="P1318" s="53" t="s">
        <v>46</v>
      </c>
      <c r="Q1318" s="53" t="s">
        <v>73</v>
      </c>
      <c r="R1318" s="53" t="s">
        <v>48</v>
      </c>
      <c r="S1318" s="53"/>
      <c r="T1318" s="53" t="s">
        <v>1124</v>
      </c>
      <c r="U1318" s="53"/>
      <c r="V1318" s="31"/>
      <c r="W1318" s="40"/>
      <c r="X1318" s="40" t="s">
        <v>602</v>
      </c>
      <c r="Y1318" s="22">
        <v>78</v>
      </c>
      <c r="Z1318" s="40">
        <f t="shared" si="34"/>
        <v>349.14</v>
      </c>
      <c r="AA1318" s="41" t="str">
        <f t="shared" si="33"/>
        <v>Complete - With Adjustment</v>
      </c>
      <c r="AB1318" s="43"/>
      <c r="AC1318" s="17"/>
      <c r="AD1318" s="17"/>
      <c r="AE1318" s="17"/>
      <c r="AF1318" s="17"/>
      <c r="AG1318" s="17"/>
      <c r="AH1318" s="17"/>
      <c r="AI1318" s="17"/>
      <c r="AJ1318" s="17"/>
    </row>
    <row r="1319" spans="1:36" s="9" customFormat="1" x14ac:dyDescent="0.2">
      <c r="A1319" s="9">
        <v>1309</v>
      </c>
      <c r="B1319" s="31" t="s">
        <v>37</v>
      </c>
      <c r="C1319" s="31" t="s">
        <v>161</v>
      </c>
      <c r="D1319" s="31" t="s">
        <v>162</v>
      </c>
      <c r="E1319" s="31" t="s">
        <v>1122</v>
      </c>
      <c r="F1319" s="31" t="s">
        <v>1035</v>
      </c>
      <c r="G1319" s="31" t="s">
        <v>42</v>
      </c>
      <c r="H1319" s="32">
        <v>42138</v>
      </c>
      <c r="I1319" s="51">
        <v>42143</v>
      </c>
      <c r="J1319" s="52">
        <v>947.6</v>
      </c>
      <c r="K1319" s="52">
        <v>124.01</v>
      </c>
      <c r="L1319" s="53"/>
      <c r="M1319" s="52" t="s">
        <v>1123</v>
      </c>
      <c r="N1319" s="53" t="s">
        <v>44</v>
      </c>
      <c r="O1319" s="53" t="s">
        <v>45</v>
      </c>
      <c r="P1319" s="53" t="s">
        <v>46</v>
      </c>
      <c r="Q1319" s="53" t="s">
        <v>53</v>
      </c>
      <c r="R1319" s="53" t="s">
        <v>48</v>
      </c>
      <c r="S1319" s="53"/>
      <c r="T1319" s="53" t="s">
        <v>1124</v>
      </c>
      <c r="U1319" s="53"/>
      <c r="V1319" s="31"/>
      <c r="W1319" s="40"/>
      <c r="X1319" s="40"/>
      <c r="Y1319" s="22">
        <v>0</v>
      </c>
      <c r="Z1319" s="40">
        <f t="shared" si="34"/>
        <v>124.01</v>
      </c>
      <c r="AA1319" s="41" t="str">
        <f t="shared" si="33"/>
        <v>Complete - No Adjustment</v>
      </c>
      <c r="AB1319" s="43"/>
      <c r="AC1319" s="17"/>
      <c r="AD1319" s="17"/>
      <c r="AE1319" s="17"/>
      <c r="AF1319" s="17"/>
      <c r="AG1319" s="17"/>
      <c r="AH1319" s="17"/>
      <c r="AI1319" s="17"/>
      <c r="AJ1319" s="17"/>
    </row>
    <row r="1320" spans="1:36" s="9" customFormat="1" x14ac:dyDescent="0.2">
      <c r="A1320" s="9">
        <v>1310</v>
      </c>
      <c r="B1320" s="31" t="s">
        <v>37</v>
      </c>
      <c r="C1320" s="31" t="s">
        <v>161</v>
      </c>
      <c r="D1320" s="31" t="s">
        <v>162</v>
      </c>
      <c r="E1320" s="31" t="s">
        <v>1122</v>
      </c>
      <c r="F1320" s="31" t="s">
        <v>1035</v>
      </c>
      <c r="G1320" s="31" t="s">
        <v>42</v>
      </c>
      <c r="H1320" s="32">
        <v>42138</v>
      </c>
      <c r="I1320" s="51">
        <v>42143</v>
      </c>
      <c r="J1320" s="52">
        <v>947.6</v>
      </c>
      <c r="K1320" s="52">
        <v>24</v>
      </c>
      <c r="L1320" s="53"/>
      <c r="M1320" s="52" t="s">
        <v>1123</v>
      </c>
      <c r="N1320" s="53" t="s">
        <v>44</v>
      </c>
      <c r="O1320" s="53" t="s">
        <v>45</v>
      </c>
      <c r="P1320" s="53" t="s">
        <v>46</v>
      </c>
      <c r="Q1320" s="53" t="s">
        <v>53</v>
      </c>
      <c r="R1320" s="53" t="s">
        <v>48</v>
      </c>
      <c r="S1320" s="53"/>
      <c r="T1320" s="53" t="s">
        <v>1124</v>
      </c>
      <c r="U1320" s="53"/>
      <c r="V1320" s="31"/>
      <c r="W1320" s="40"/>
      <c r="X1320" s="40"/>
      <c r="Y1320" s="22">
        <v>0</v>
      </c>
      <c r="Z1320" s="40">
        <f t="shared" si="34"/>
        <v>24</v>
      </c>
      <c r="AA1320" s="41" t="str">
        <f t="shared" si="33"/>
        <v>Complete - No Adjustment</v>
      </c>
      <c r="AB1320" s="43"/>
      <c r="AC1320" s="17"/>
      <c r="AD1320" s="17"/>
      <c r="AE1320" s="17"/>
      <c r="AF1320" s="17"/>
      <c r="AG1320" s="17"/>
      <c r="AH1320" s="17"/>
      <c r="AI1320" s="17"/>
      <c r="AJ1320" s="17"/>
    </row>
    <row r="1321" spans="1:36" s="9" customFormat="1" x14ac:dyDescent="0.2">
      <c r="A1321" s="9">
        <v>1311</v>
      </c>
      <c r="B1321" s="31" t="s">
        <v>37</v>
      </c>
      <c r="C1321" s="31" t="s">
        <v>161</v>
      </c>
      <c r="D1321" s="31" t="s">
        <v>162</v>
      </c>
      <c r="E1321" s="31" t="s">
        <v>1122</v>
      </c>
      <c r="F1321" s="31" t="s">
        <v>1035</v>
      </c>
      <c r="G1321" s="31" t="s">
        <v>42</v>
      </c>
      <c r="H1321" s="32">
        <v>42138</v>
      </c>
      <c r="I1321" s="51">
        <v>42143</v>
      </c>
      <c r="J1321" s="52">
        <v>947.6</v>
      </c>
      <c r="K1321" s="52">
        <v>13.95</v>
      </c>
      <c r="L1321" s="53"/>
      <c r="M1321" s="52" t="s">
        <v>1123</v>
      </c>
      <c r="N1321" s="53" t="s">
        <v>44</v>
      </c>
      <c r="O1321" s="53" t="s">
        <v>45</v>
      </c>
      <c r="P1321" s="53" t="s">
        <v>46</v>
      </c>
      <c r="Q1321" s="53" t="s">
        <v>53</v>
      </c>
      <c r="R1321" s="53" t="s">
        <v>48</v>
      </c>
      <c r="S1321" s="53"/>
      <c r="T1321" s="53" t="s">
        <v>1124</v>
      </c>
      <c r="U1321" s="53"/>
      <c r="V1321" s="31"/>
      <c r="W1321" s="40"/>
      <c r="X1321" s="40"/>
      <c r="Y1321" s="22">
        <v>0</v>
      </c>
      <c r="Z1321" s="40">
        <f t="shared" si="34"/>
        <v>13.95</v>
      </c>
      <c r="AA1321" s="41" t="str">
        <f t="shared" si="33"/>
        <v>Complete - No Adjustment</v>
      </c>
      <c r="AB1321" s="43"/>
      <c r="AC1321" s="17"/>
      <c r="AD1321" s="17"/>
      <c r="AE1321" s="17"/>
      <c r="AF1321" s="17"/>
      <c r="AG1321" s="17"/>
      <c r="AH1321" s="17"/>
      <c r="AI1321" s="17"/>
      <c r="AJ1321" s="17"/>
    </row>
    <row r="1322" spans="1:36" s="9" customFormat="1" x14ac:dyDescent="0.2">
      <c r="A1322" s="9">
        <v>1312</v>
      </c>
      <c r="B1322" s="31" t="s">
        <v>37</v>
      </c>
      <c r="C1322" s="31" t="s">
        <v>161</v>
      </c>
      <c r="D1322" s="31" t="s">
        <v>162</v>
      </c>
      <c r="E1322" s="31" t="s">
        <v>1122</v>
      </c>
      <c r="F1322" s="31" t="s">
        <v>1035</v>
      </c>
      <c r="G1322" s="31" t="s">
        <v>42</v>
      </c>
      <c r="H1322" s="32">
        <v>42138</v>
      </c>
      <c r="I1322" s="51">
        <v>42143</v>
      </c>
      <c r="J1322" s="52">
        <v>947.6</v>
      </c>
      <c r="K1322" s="52">
        <v>8.74</v>
      </c>
      <c r="L1322" s="53"/>
      <c r="M1322" s="52" t="s">
        <v>1123</v>
      </c>
      <c r="N1322" s="53" t="s">
        <v>44</v>
      </c>
      <c r="O1322" s="53" t="s">
        <v>45</v>
      </c>
      <c r="P1322" s="53" t="s">
        <v>46</v>
      </c>
      <c r="Q1322" s="53" t="s">
        <v>53</v>
      </c>
      <c r="R1322" s="53" t="s">
        <v>48</v>
      </c>
      <c r="S1322" s="53"/>
      <c r="T1322" s="53" t="s">
        <v>1124</v>
      </c>
      <c r="U1322" s="53"/>
      <c r="V1322" s="31"/>
      <c r="W1322" s="40"/>
      <c r="X1322" s="40"/>
      <c r="Y1322" s="22">
        <v>0</v>
      </c>
      <c r="Z1322" s="40">
        <f t="shared" si="34"/>
        <v>8.74</v>
      </c>
      <c r="AA1322" s="41" t="str">
        <f t="shared" si="33"/>
        <v>Complete - No Adjustment</v>
      </c>
      <c r="AB1322" s="43"/>
      <c r="AC1322" s="17"/>
      <c r="AD1322" s="17"/>
      <c r="AE1322" s="17"/>
      <c r="AF1322" s="17"/>
      <c r="AG1322" s="17"/>
      <c r="AH1322" s="17"/>
      <c r="AI1322" s="17"/>
      <c r="AJ1322" s="17"/>
    </row>
    <row r="1323" spans="1:36" s="9" customFormat="1" x14ac:dyDescent="0.2">
      <c r="A1323" s="9">
        <v>1313</v>
      </c>
      <c r="B1323" s="31" t="s">
        <v>37</v>
      </c>
      <c r="C1323" s="31" t="s">
        <v>1125</v>
      </c>
      <c r="D1323" s="31" t="s">
        <v>1126</v>
      </c>
      <c r="E1323" s="31" t="s">
        <v>1127</v>
      </c>
      <c r="F1323" s="31" t="s">
        <v>1074</v>
      </c>
      <c r="G1323" s="31" t="s">
        <v>42</v>
      </c>
      <c r="H1323" s="32">
        <v>42145</v>
      </c>
      <c r="I1323" s="51">
        <v>42151</v>
      </c>
      <c r="J1323" s="52">
        <v>400.4</v>
      </c>
      <c r="K1323" s="52">
        <v>17.29</v>
      </c>
      <c r="L1323" s="53"/>
      <c r="M1323" s="52" t="s">
        <v>1128</v>
      </c>
      <c r="N1323" s="53" t="s">
        <v>44</v>
      </c>
      <c r="O1323" s="53" t="s">
        <v>96</v>
      </c>
      <c r="P1323" s="53" t="s">
        <v>224</v>
      </c>
      <c r="Q1323" s="53" t="s">
        <v>47</v>
      </c>
      <c r="R1323" s="53" t="s">
        <v>48</v>
      </c>
      <c r="S1323" s="53"/>
      <c r="T1323" s="53" t="s">
        <v>1129</v>
      </c>
      <c r="U1323" s="53"/>
      <c r="V1323" s="31"/>
      <c r="W1323" s="40"/>
      <c r="X1323" s="40"/>
      <c r="Y1323" s="22">
        <v>0</v>
      </c>
      <c r="Z1323" s="40">
        <f t="shared" si="34"/>
        <v>17.29</v>
      </c>
      <c r="AA1323" s="41" t="str">
        <f t="shared" si="33"/>
        <v>Complete - No Adjustment</v>
      </c>
      <c r="AB1323" s="43"/>
      <c r="AC1323" s="17"/>
      <c r="AD1323" s="17"/>
      <c r="AE1323" s="17"/>
      <c r="AF1323" s="17"/>
      <c r="AG1323" s="17"/>
      <c r="AH1323" s="17"/>
      <c r="AI1323" s="17"/>
      <c r="AJ1323" s="17"/>
    </row>
    <row r="1324" spans="1:36" s="9" customFormat="1" hidden="1" x14ac:dyDescent="0.2">
      <c r="A1324" s="9">
        <v>1314</v>
      </c>
      <c r="B1324" s="31" t="s">
        <v>37</v>
      </c>
      <c r="C1324" s="31" t="s">
        <v>1125</v>
      </c>
      <c r="D1324" s="31" t="s">
        <v>1126</v>
      </c>
      <c r="E1324" s="31" t="s">
        <v>1127</v>
      </c>
      <c r="F1324" s="31" t="s">
        <v>1074</v>
      </c>
      <c r="G1324" s="31" t="s">
        <v>42</v>
      </c>
      <c r="H1324" s="32">
        <v>42145</v>
      </c>
      <c r="I1324" s="51">
        <v>42151</v>
      </c>
      <c r="J1324" s="52">
        <v>400.4</v>
      </c>
      <c r="K1324" s="52">
        <v>9.1999999999999993</v>
      </c>
      <c r="L1324" s="53"/>
      <c r="M1324" s="52" t="s">
        <v>1128</v>
      </c>
      <c r="N1324" s="53" t="s">
        <v>44</v>
      </c>
      <c r="O1324" s="53" t="s">
        <v>96</v>
      </c>
      <c r="P1324" s="53" t="s">
        <v>70</v>
      </c>
      <c r="Q1324" s="53" t="s">
        <v>47</v>
      </c>
      <c r="R1324" s="53" t="s">
        <v>48</v>
      </c>
      <c r="S1324" s="53"/>
      <c r="T1324" s="53" t="s">
        <v>1129</v>
      </c>
      <c r="U1324" s="53"/>
      <c r="V1324" s="31"/>
      <c r="W1324" s="40"/>
      <c r="X1324" s="40" t="s">
        <v>0</v>
      </c>
      <c r="Y1324" s="22">
        <v>9.1999999999999993</v>
      </c>
      <c r="Z1324" s="40">
        <f t="shared" si="34"/>
        <v>0</v>
      </c>
      <c r="AA1324" s="41" t="str">
        <f t="shared" si="33"/>
        <v>Complete - With Adjustment</v>
      </c>
      <c r="AB1324" s="43"/>
      <c r="AC1324" s="17"/>
      <c r="AD1324" s="17"/>
      <c r="AE1324" s="17"/>
      <c r="AF1324" s="17"/>
      <c r="AG1324" s="17"/>
      <c r="AH1324" s="17"/>
      <c r="AI1324" s="17"/>
      <c r="AJ1324" s="17"/>
    </row>
    <row r="1325" spans="1:36" s="9" customFormat="1" x14ac:dyDescent="0.2">
      <c r="A1325" s="9">
        <v>1315</v>
      </c>
      <c r="B1325" s="31" t="s">
        <v>37</v>
      </c>
      <c r="C1325" s="31" t="s">
        <v>1125</v>
      </c>
      <c r="D1325" s="31" t="s">
        <v>1126</v>
      </c>
      <c r="E1325" s="31" t="s">
        <v>1127</v>
      </c>
      <c r="F1325" s="31" t="s">
        <v>1074</v>
      </c>
      <c r="G1325" s="31" t="s">
        <v>42</v>
      </c>
      <c r="H1325" s="32">
        <v>42145</v>
      </c>
      <c r="I1325" s="51">
        <v>42151</v>
      </c>
      <c r="J1325" s="52">
        <v>400.4</v>
      </c>
      <c r="K1325" s="52">
        <v>10.59</v>
      </c>
      <c r="L1325" s="53"/>
      <c r="M1325" s="52" t="s">
        <v>1128</v>
      </c>
      <c r="N1325" s="53" t="s">
        <v>44</v>
      </c>
      <c r="O1325" s="53" t="s">
        <v>96</v>
      </c>
      <c r="P1325" s="53" t="s">
        <v>224</v>
      </c>
      <c r="Q1325" s="53" t="s">
        <v>47</v>
      </c>
      <c r="R1325" s="53" t="s">
        <v>48</v>
      </c>
      <c r="S1325" s="53"/>
      <c r="T1325" s="53" t="s">
        <v>1129</v>
      </c>
      <c r="U1325" s="53"/>
      <c r="V1325" s="31"/>
      <c r="W1325" s="40"/>
      <c r="X1325" s="40"/>
      <c r="Y1325" s="22">
        <v>0</v>
      </c>
      <c r="Z1325" s="40">
        <f t="shared" si="34"/>
        <v>10.59</v>
      </c>
      <c r="AA1325" s="41" t="str">
        <f t="shared" si="33"/>
        <v>Complete - No Adjustment</v>
      </c>
      <c r="AB1325" s="43"/>
      <c r="AC1325" s="17"/>
      <c r="AD1325" s="17"/>
      <c r="AE1325" s="17"/>
      <c r="AF1325" s="17"/>
      <c r="AG1325" s="17"/>
      <c r="AH1325" s="17"/>
      <c r="AI1325" s="17"/>
      <c r="AJ1325" s="17"/>
    </row>
    <row r="1326" spans="1:36" s="9" customFormat="1" x14ac:dyDescent="0.2">
      <c r="A1326" s="9">
        <v>1316</v>
      </c>
      <c r="B1326" s="31" t="s">
        <v>37</v>
      </c>
      <c r="C1326" s="31" t="s">
        <v>1125</v>
      </c>
      <c r="D1326" s="31" t="s">
        <v>1126</v>
      </c>
      <c r="E1326" s="31" t="s">
        <v>1127</v>
      </c>
      <c r="F1326" s="31" t="s">
        <v>1074</v>
      </c>
      <c r="G1326" s="31" t="s">
        <v>42</v>
      </c>
      <c r="H1326" s="32">
        <v>42145</v>
      </c>
      <c r="I1326" s="51">
        <v>42151</v>
      </c>
      <c r="J1326" s="52">
        <v>400.4</v>
      </c>
      <c r="K1326" s="52">
        <v>5.55</v>
      </c>
      <c r="L1326" s="53"/>
      <c r="M1326" s="52" t="s">
        <v>1128</v>
      </c>
      <c r="N1326" s="53" t="s">
        <v>44</v>
      </c>
      <c r="O1326" s="53" t="s">
        <v>96</v>
      </c>
      <c r="P1326" s="53" t="s">
        <v>224</v>
      </c>
      <c r="Q1326" s="53" t="s">
        <v>53</v>
      </c>
      <c r="R1326" s="53" t="s">
        <v>48</v>
      </c>
      <c r="S1326" s="53"/>
      <c r="T1326" s="53" t="s">
        <v>1129</v>
      </c>
      <c r="U1326" s="53"/>
      <c r="V1326" s="31"/>
      <c r="W1326" s="40"/>
      <c r="X1326" s="40"/>
      <c r="Y1326" s="22">
        <v>0</v>
      </c>
      <c r="Z1326" s="40">
        <f t="shared" si="34"/>
        <v>5.55</v>
      </c>
      <c r="AA1326" s="41" t="str">
        <f t="shared" si="33"/>
        <v>Complete - No Adjustment</v>
      </c>
      <c r="AB1326" s="43"/>
      <c r="AC1326" s="17"/>
      <c r="AD1326" s="17"/>
      <c r="AE1326" s="17"/>
      <c r="AF1326" s="17"/>
      <c r="AG1326" s="17"/>
      <c r="AH1326" s="17"/>
      <c r="AI1326" s="17"/>
      <c r="AJ1326" s="17"/>
    </row>
    <row r="1327" spans="1:36" s="9" customFormat="1" x14ac:dyDescent="0.2">
      <c r="A1327" s="9">
        <v>1317</v>
      </c>
      <c r="B1327" s="31" t="s">
        <v>37</v>
      </c>
      <c r="C1327" s="31" t="s">
        <v>1125</v>
      </c>
      <c r="D1327" s="31" t="s">
        <v>1126</v>
      </c>
      <c r="E1327" s="31" t="s">
        <v>1127</v>
      </c>
      <c r="F1327" s="31" t="s">
        <v>1074</v>
      </c>
      <c r="G1327" s="31" t="s">
        <v>42</v>
      </c>
      <c r="H1327" s="32">
        <v>42145</v>
      </c>
      <c r="I1327" s="51">
        <v>42151</v>
      </c>
      <c r="J1327" s="52">
        <v>400.4</v>
      </c>
      <c r="K1327" s="52">
        <v>16</v>
      </c>
      <c r="L1327" s="53"/>
      <c r="M1327" s="52" t="s">
        <v>1128</v>
      </c>
      <c r="N1327" s="53" t="s">
        <v>44</v>
      </c>
      <c r="O1327" s="53" t="s">
        <v>96</v>
      </c>
      <c r="P1327" s="53" t="s">
        <v>224</v>
      </c>
      <c r="Q1327" s="53" t="s">
        <v>53</v>
      </c>
      <c r="R1327" s="53" t="s">
        <v>48</v>
      </c>
      <c r="S1327" s="53"/>
      <c r="T1327" s="53" t="s">
        <v>1129</v>
      </c>
      <c r="U1327" s="53"/>
      <c r="V1327" s="31"/>
      <c r="W1327" s="40"/>
      <c r="X1327" s="40"/>
      <c r="Y1327" s="22">
        <v>0</v>
      </c>
      <c r="Z1327" s="40">
        <f t="shared" si="34"/>
        <v>16</v>
      </c>
      <c r="AA1327" s="41" t="str">
        <f t="shared" si="33"/>
        <v>Complete - No Adjustment</v>
      </c>
      <c r="AB1327" s="43"/>
      <c r="AC1327" s="17"/>
      <c r="AD1327" s="17"/>
      <c r="AE1327" s="17"/>
      <c r="AF1327" s="17"/>
      <c r="AG1327" s="17"/>
      <c r="AH1327" s="17"/>
      <c r="AI1327" s="17"/>
      <c r="AJ1327" s="17"/>
    </row>
    <row r="1328" spans="1:36" s="9" customFormat="1" x14ac:dyDescent="0.2">
      <c r="A1328" s="9">
        <v>1318</v>
      </c>
      <c r="B1328" s="31" t="s">
        <v>37</v>
      </c>
      <c r="C1328" s="31" t="s">
        <v>1125</v>
      </c>
      <c r="D1328" s="31" t="s">
        <v>1126</v>
      </c>
      <c r="E1328" s="31" t="s">
        <v>1127</v>
      </c>
      <c r="F1328" s="31" t="s">
        <v>1074</v>
      </c>
      <c r="G1328" s="31" t="s">
        <v>42</v>
      </c>
      <c r="H1328" s="32">
        <v>42145</v>
      </c>
      <c r="I1328" s="51">
        <v>42151</v>
      </c>
      <c r="J1328" s="52">
        <v>400.4</v>
      </c>
      <c r="K1328" s="52">
        <v>262.94</v>
      </c>
      <c r="L1328" s="53"/>
      <c r="M1328" s="52" t="s">
        <v>1128</v>
      </c>
      <c r="N1328" s="53" t="s">
        <v>44</v>
      </c>
      <c r="O1328" s="53" t="s">
        <v>96</v>
      </c>
      <c r="P1328" s="53" t="s">
        <v>224</v>
      </c>
      <c r="Q1328" s="53" t="s">
        <v>53</v>
      </c>
      <c r="R1328" s="53" t="s">
        <v>48</v>
      </c>
      <c r="S1328" s="53"/>
      <c r="T1328" s="53" t="s">
        <v>1129</v>
      </c>
      <c r="U1328" s="53"/>
      <c r="V1328" s="31"/>
      <c r="W1328" s="40"/>
      <c r="X1328" s="40" t="s">
        <v>1130</v>
      </c>
      <c r="Y1328" s="22">
        <v>70</v>
      </c>
      <c r="Z1328" s="40">
        <f t="shared" si="34"/>
        <v>192.94</v>
      </c>
      <c r="AA1328" s="41" t="str">
        <f t="shared" si="33"/>
        <v>Complete - With Adjustment</v>
      </c>
      <c r="AB1328" s="43"/>
      <c r="AC1328" s="17"/>
      <c r="AD1328" s="17"/>
      <c r="AE1328" s="17"/>
      <c r="AF1328" s="17"/>
      <c r="AG1328" s="17"/>
      <c r="AH1328" s="17"/>
      <c r="AI1328" s="17"/>
      <c r="AJ1328" s="17"/>
    </row>
    <row r="1329" spans="1:36" s="9" customFormat="1" x14ac:dyDescent="0.2">
      <c r="A1329" s="9">
        <v>1319</v>
      </c>
      <c r="B1329" s="31" t="s">
        <v>37</v>
      </c>
      <c r="C1329" s="31" t="s">
        <v>1125</v>
      </c>
      <c r="D1329" s="31" t="s">
        <v>1126</v>
      </c>
      <c r="E1329" s="31" t="s">
        <v>1127</v>
      </c>
      <c r="F1329" s="31" t="s">
        <v>1074</v>
      </c>
      <c r="G1329" s="31" t="s">
        <v>42</v>
      </c>
      <c r="H1329" s="32">
        <v>42145</v>
      </c>
      <c r="I1329" s="51">
        <v>42151</v>
      </c>
      <c r="J1329" s="52">
        <v>400.4</v>
      </c>
      <c r="K1329" s="52">
        <v>62.53</v>
      </c>
      <c r="L1329" s="53"/>
      <c r="M1329" s="52" t="s">
        <v>1128</v>
      </c>
      <c r="N1329" s="53" t="s">
        <v>44</v>
      </c>
      <c r="O1329" s="53" t="s">
        <v>96</v>
      </c>
      <c r="P1329" s="53" t="s">
        <v>224</v>
      </c>
      <c r="Q1329" s="53" t="s">
        <v>47</v>
      </c>
      <c r="R1329" s="53" t="s">
        <v>48</v>
      </c>
      <c r="S1329" s="53"/>
      <c r="T1329" s="53" t="s">
        <v>1129</v>
      </c>
      <c r="U1329" s="53"/>
      <c r="V1329" s="31"/>
      <c r="W1329" s="40"/>
      <c r="X1329" s="40"/>
      <c r="Y1329" s="22">
        <v>0</v>
      </c>
      <c r="Z1329" s="40">
        <f t="shared" si="34"/>
        <v>62.53</v>
      </c>
      <c r="AA1329" s="41" t="str">
        <f t="shared" si="33"/>
        <v>Complete - No Adjustment</v>
      </c>
      <c r="AB1329" s="43"/>
      <c r="AC1329" s="17"/>
      <c r="AD1329" s="17"/>
      <c r="AE1329" s="17"/>
      <c r="AF1329" s="17"/>
      <c r="AG1329" s="17"/>
      <c r="AH1329" s="17"/>
      <c r="AI1329" s="17"/>
      <c r="AJ1329" s="17"/>
    </row>
    <row r="1330" spans="1:36" s="9" customFormat="1" hidden="1" x14ac:dyDescent="0.2">
      <c r="A1330" s="9">
        <v>1320</v>
      </c>
      <c r="B1330" s="31" t="s">
        <v>37</v>
      </c>
      <c r="C1330" s="31" t="s">
        <v>1125</v>
      </c>
      <c r="D1330" s="31" t="s">
        <v>1126</v>
      </c>
      <c r="E1330" s="31" t="s">
        <v>1127</v>
      </c>
      <c r="F1330" s="31" t="s">
        <v>1074</v>
      </c>
      <c r="G1330" s="31" t="s">
        <v>42</v>
      </c>
      <c r="H1330" s="32">
        <v>42145</v>
      </c>
      <c r="I1330" s="51">
        <v>42151</v>
      </c>
      <c r="J1330" s="52">
        <v>400.4</v>
      </c>
      <c r="K1330" s="52">
        <v>16.3</v>
      </c>
      <c r="L1330" s="53"/>
      <c r="M1330" s="52" t="s">
        <v>1128</v>
      </c>
      <c r="N1330" s="53" t="s">
        <v>44</v>
      </c>
      <c r="O1330" s="53" t="s">
        <v>96</v>
      </c>
      <c r="P1330" s="53" t="s">
        <v>70</v>
      </c>
      <c r="Q1330" s="53" t="s">
        <v>47</v>
      </c>
      <c r="R1330" s="53" t="s">
        <v>48</v>
      </c>
      <c r="S1330" s="53"/>
      <c r="T1330" s="53" t="s">
        <v>1129</v>
      </c>
      <c r="U1330" s="53"/>
      <c r="V1330" s="31"/>
      <c r="W1330" s="40"/>
      <c r="X1330" s="40" t="s">
        <v>0</v>
      </c>
      <c r="Y1330" s="22">
        <v>16.3</v>
      </c>
      <c r="Z1330" s="40">
        <f t="shared" si="34"/>
        <v>0</v>
      </c>
      <c r="AA1330" s="41" t="str">
        <f t="shared" si="33"/>
        <v>Complete - With Adjustment</v>
      </c>
      <c r="AB1330" s="43"/>
      <c r="AC1330" s="17"/>
      <c r="AD1330" s="17"/>
      <c r="AE1330" s="17"/>
      <c r="AF1330" s="17"/>
      <c r="AG1330" s="17"/>
      <c r="AH1330" s="17"/>
      <c r="AI1330" s="17"/>
      <c r="AJ1330" s="17"/>
    </row>
    <row r="1331" spans="1:36" s="9" customFormat="1" x14ac:dyDescent="0.2">
      <c r="A1331" s="9">
        <v>1321</v>
      </c>
      <c r="B1331" s="31" t="s">
        <v>37</v>
      </c>
      <c r="C1331" s="31" t="s">
        <v>169</v>
      </c>
      <c r="D1331" s="31" t="s">
        <v>170</v>
      </c>
      <c r="E1331" s="31" t="s">
        <v>1131</v>
      </c>
      <c r="F1331" s="31" t="s">
        <v>1044</v>
      </c>
      <c r="G1331" s="31" t="s">
        <v>42</v>
      </c>
      <c r="H1331" s="32">
        <v>42125</v>
      </c>
      <c r="I1331" s="51">
        <v>42130</v>
      </c>
      <c r="J1331" s="52">
        <v>51.99</v>
      </c>
      <c r="K1331" s="52">
        <v>51.99</v>
      </c>
      <c r="L1331" s="53"/>
      <c r="M1331" s="52" t="s">
        <v>1132</v>
      </c>
      <c r="N1331" s="53" t="s">
        <v>44</v>
      </c>
      <c r="O1331" s="53" t="s">
        <v>103</v>
      </c>
      <c r="P1331" s="53" t="s">
        <v>68</v>
      </c>
      <c r="Q1331" s="53" t="s">
        <v>47</v>
      </c>
      <c r="R1331" s="53" t="s">
        <v>48</v>
      </c>
      <c r="S1331" s="53"/>
      <c r="T1331" s="53" t="s">
        <v>1133</v>
      </c>
      <c r="U1331" s="53"/>
      <c r="V1331" s="31"/>
      <c r="W1331" s="40"/>
      <c r="X1331" s="40"/>
      <c r="Y1331" s="22">
        <v>0</v>
      </c>
      <c r="Z1331" s="40">
        <f t="shared" si="34"/>
        <v>51.99</v>
      </c>
      <c r="AA1331" s="41" t="str">
        <f t="shared" si="33"/>
        <v>Complete - No Adjustment</v>
      </c>
      <c r="AB1331" s="43"/>
      <c r="AC1331" s="17"/>
      <c r="AD1331" s="17"/>
      <c r="AE1331" s="17"/>
      <c r="AF1331" s="17"/>
      <c r="AG1331" s="17"/>
      <c r="AH1331" s="17"/>
      <c r="AI1331" s="17"/>
      <c r="AJ1331" s="17"/>
    </row>
    <row r="1332" spans="1:36" s="9" customFormat="1" x14ac:dyDescent="0.2">
      <c r="A1332" s="9">
        <v>1322</v>
      </c>
      <c r="B1332" s="31" t="s">
        <v>37</v>
      </c>
      <c r="C1332" s="31" t="s">
        <v>169</v>
      </c>
      <c r="D1332" s="31" t="s">
        <v>170</v>
      </c>
      <c r="E1332" s="31" t="s">
        <v>1134</v>
      </c>
      <c r="F1332" s="31" t="s">
        <v>1035</v>
      </c>
      <c r="G1332" s="31" t="s">
        <v>42</v>
      </c>
      <c r="H1332" s="32">
        <v>42138</v>
      </c>
      <c r="I1332" s="51">
        <v>42143</v>
      </c>
      <c r="J1332" s="52">
        <v>846.4</v>
      </c>
      <c r="K1332" s="52">
        <v>648.20000000000005</v>
      </c>
      <c r="L1332" s="53"/>
      <c r="M1332" s="52" t="s">
        <v>1135</v>
      </c>
      <c r="N1332" s="53" t="s">
        <v>44</v>
      </c>
      <c r="O1332" s="53" t="s">
        <v>103</v>
      </c>
      <c r="P1332" s="53" t="s">
        <v>68</v>
      </c>
      <c r="Q1332" s="53" t="s">
        <v>53</v>
      </c>
      <c r="R1332" s="53" t="s">
        <v>48</v>
      </c>
      <c r="S1332" s="53"/>
      <c r="T1332" s="53" t="s">
        <v>1136</v>
      </c>
      <c r="U1332" s="53"/>
      <c r="V1332" s="31"/>
      <c r="W1332" s="40"/>
      <c r="X1332" s="40"/>
      <c r="Y1332" s="22">
        <v>0</v>
      </c>
      <c r="Z1332" s="40">
        <f t="shared" si="34"/>
        <v>648.20000000000005</v>
      </c>
      <c r="AA1332" s="41" t="str">
        <f t="shared" si="33"/>
        <v>Complete - No Adjustment</v>
      </c>
      <c r="AB1332" s="43"/>
      <c r="AC1332" s="17"/>
      <c r="AD1332" s="17"/>
      <c r="AE1332" s="17"/>
      <c r="AF1332" s="17"/>
      <c r="AG1332" s="17"/>
      <c r="AH1332" s="17"/>
      <c r="AI1332" s="17"/>
      <c r="AJ1332" s="17"/>
    </row>
    <row r="1333" spans="1:36" s="9" customFormat="1" x14ac:dyDescent="0.2">
      <c r="A1333" s="9">
        <v>1323</v>
      </c>
      <c r="B1333" s="31" t="s">
        <v>37</v>
      </c>
      <c r="C1333" s="31" t="s">
        <v>169</v>
      </c>
      <c r="D1333" s="31" t="s">
        <v>170</v>
      </c>
      <c r="E1333" s="31" t="s">
        <v>1134</v>
      </c>
      <c r="F1333" s="31" t="s">
        <v>1035</v>
      </c>
      <c r="G1333" s="31" t="s">
        <v>42</v>
      </c>
      <c r="H1333" s="32">
        <v>42138</v>
      </c>
      <c r="I1333" s="51">
        <v>42143</v>
      </c>
      <c r="J1333" s="52">
        <v>846.4</v>
      </c>
      <c r="K1333" s="52">
        <v>126.5</v>
      </c>
      <c r="L1333" s="53"/>
      <c r="M1333" s="52" t="s">
        <v>1135</v>
      </c>
      <c r="N1333" s="53" t="s">
        <v>44</v>
      </c>
      <c r="O1333" s="53" t="s">
        <v>103</v>
      </c>
      <c r="P1333" s="53" t="s">
        <v>68</v>
      </c>
      <c r="Q1333" s="53" t="s">
        <v>53</v>
      </c>
      <c r="R1333" s="53" t="s">
        <v>48</v>
      </c>
      <c r="S1333" s="53"/>
      <c r="T1333" s="53" t="s">
        <v>1136</v>
      </c>
      <c r="U1333" s="53"/>
      <c r="V1333" s="31"/>
      <c r="W1333" s="40"/>
      <c r="X1333" s="40"/>
      <c r="Y1333" s="22">
        <v>0</v>
      </c>
      <c r="Z1333" s="40">
        <f t="shared" si="34"/>
        <v>126.5</v>
      </c>
      <c r="AA1333" s="41" t="str">
        <f t="shared" si="33"/>
        <v>Complete - No Adjustment</v>
      </c>
      <c r="AB1333" s="43"/>
      <c r="AC1333" s="17"/>
      <c r="AD1333" s="17"/>
      <c r="AE1333" s="17"/>
      <c r="AF1333" s="17"/>
      <c r="AG1333" s="17"/>
      <c r="AH1333" s="17"/>
      <c r="AI1333" s="17"/>
      <c r="AJ1333" s="17"/>
    </row>
    <row r="1334" spans="1:36" s="9" customFormat="1" x14ac:dyDescent="0.2">
      <c r="A1334" s="9">
        <v>1324</v>
      </c>
      <c r="B1334" s="31" t="s">
        <v>37</v>
      </c>
      <c r="C1334" s="31" t="s">
        <v>169</v>
      </c>
      <c r="D1334" s="31" t="s">
        <v>170</v>
      </c>
      <c r="E1334" s="31" t="s">
        <v>1134</v>
      </c>
      <c r="F1334" s="31" t="s">
        <v>1035</v>
      </c>
      <c r="G1334" s="31" t="s">
        <v>42</v>
      </c>
      <c r="H1334" s="32">
        <v>42138</v>
      </c>
      <c r="I1334" s="51">
        <v>42143</v>
      </c>
      <c r="J1334" s="52">
        <v>846.4</v>
      </c>
      <c r="K1334" s="52">
        <v>71.7</v>
      </c>
      <c r="L1334" s="53"/>
      <c r="M1334" s="52" t="s">
        <v>1135</v>
      </c>
      <c r="N1334" s="53" t="s">
        <v>44</v>
      </c>
      <c r="O1334" s="53" t="s">
        <v>103</v>
      </c>
      <c r="P1334" s="53" t="s">
        <v>68</v>
      </c>
      <c r="Q1334" s="53" t="s">
        <v>47</v>
      </c>
      <c r="R1334" s="53" t="s">
        <v>48</v>
      </c>
      <c r="S1334" s="53"/>
      <c r="T1334" s="53" t="s">
        <v>1136</v>
      </c>
      <c r="U1334" s="53"/>
      <c r="V1334" s="31"/>
      <c r="W1334" s="40"/>
      <c r="X1334" s="40" t="s">
        <v>647</v>
      </c>
      <c r="Y1334" s="22">
        <v>5.9999999999998721E-2</v>
      </c>
      <c r="Z1334" s="40">
        <f t="shared" si="34"/>
        <v>71.64</v>
      </c>
      <c r="AA1334" s="41" t="str">
        <f t="shared" si="33"/>
        <v>Complete - With Adjustment</v>
      </c>
      <c r="AB1334" s="43"/>
      <c r="AC1334" s="17"/>
      <c r="AD1334" s="17"/>
      <c r="AE1334" s="17"/>
      <c r="AF1334" s="17"/>
      <c r="AG1334" s="17"/>
      <c r="AH1334" s="17"/>
      <c r="AI1334" s="17"/>
      <c r="AJ1334" s="17"/>
    </row>
    <row r="1335" spans="1:36" s="9" customFormat="1" hidden="1" x14ac:dyDescent="0.2">
      <c r="A1335" s="9">
        <v>1325</v>
      </c>
      <c r="B1335" s="31" t="s">
        <v>37</v>
      </c>
      <c r="C1335" s="31" t="s">
        <v>175</v>
      </c>
      <c r="D1335" s="31" t="s">
        <v>176</v>
      </c>
      <c r="E1335" s="31" t="s">
        <v>1137</v>
      </c>
      <c r="F1335" s="31" t="s">
        <v>1031</v>
      </c>
      <c r="G1335" s="31" t="s">
        <v>42</v>
      </c>
      <c r="H1335" s="32">
        <v>42143</v>
      </c>
      <c r="I1335" s="51">
        <v>42146</v>
      </c>
      <c r="J1335" s="52">
        <v>2665.11</v>
      </c>
      <c r="K1335" s="52">
        <v>23.97</v>
      </c>
      <c r="L1335" s="53"/>
      <c r="M1335" s="52" t="s">
        <v>1138</v>
      </c>
      <c r="N1335" s="53" t="s">
        <v>44</v>
      </c>
      <c r="O1335" s="53" t="s">
        <v>96</v>
      </c>
      <c r="P1335" s="53" t="s">
        <v>70</v>
      </c>
      <c r="Q1335" s="53" t="s">
        <v>47</v>
      </c>
      <c r="R1335" s="53" t="s">
        <v>48</v>
      </c>
      <c r="S1335" s="53"/>
      <c r="T1335" s="53" t="s">
        <v>1139</v>
      </c>
      <c r="U1335" s="53"/>
      <c r="V1335" s="31"/>
      <c r="W1335" s="40"/>
      <c r="X1335" s="40" t="s">
        <v>0</v>
      </c>
      <c r="Y1335" s="22">
        <v>23.97</v>
      </c>
      <c r="Z1335" s="40">
        <f t="shared" si="34"/>
        <v>0</v>
      </c>
      <c r="AA1335" s="41" t="str">
        <f t="shared" si="33"/>
        <v>Complete - With Adjustment</v>
      </c>
      <c r="AB1335" s="43"/>
      <c r="AC1335" s="17"/>
      <c r="AD1335" s="17"/>
      <c r="AE1335" s="17"/>
      <c r="AF1335" s="17"/>
      <c r="AG1335" s="17"/>
      <c r="AH1335" s="17"/>
      <c r="AI1335" s="17"/>
      <c r="AJ1335" s="17"/>
    </row>
    <row r="1336" spans="1:36" s="9" customFormat="1" x14ac:dyDescent="0.2">
      <c r="A1336" s="9">
        <v>1326</v>
      </c>
      <c r="B1336" s="31" t="s">
        <v>37</v>
      </c>
      <c r="C1336" s="31" t="s">
        <v>175</v>
      </c>
      <c r="D1336" s="31" t="s">
        <v>176</v>
      </c>
      <c r="E1336" s="31" t="s">
        <v>1137</v>
      </c>
      <c r="F1336" s="31" t="s">
        <v>1031</v>
      </c>
      <c r="G1336" s="31" t="s">
        <v>42</v>
      </c>
      <c r="H1336" s="32">
        <v>42143</v>
      </c>
      <c r="I1336" s="51">
        <v>42146</v>
      </c>
      <c r="J1336" s="52">
        <v>2665.11</v>
      </c>
      <c r="K1336" s="52">
        <v>40</v>
      </c>
      <c r="L1336" s="53"/>
      <c r="M1336" s="52" t="s">
        <v>1138</v>
      </c>
      <c r="N1336" s="53" t="s">
        <v>44</v>
      </c>
      <c r="O1336" s="53" t="s">
        <v>96</v>
      </c>
      <c r="P1336" s="53" t="s">
        <v>46</v>
      </c>
      <c r="Q1336" s="53" t="s">
        <v>53</v>
      </c>
      <c r="R1336" s="53" t="s">
        <v>48</v>
      </c>
      <c r="S1336" s="53"/>
      <c r="T1336" s="53" t="s">
        <v>1139</v>
      </c>
      <c r="U1336" s="53"/>
      <c r="V1336" s="31"/>
      <c r="W1336" s="40"/>
      <c r="X1336" s="40"/>
      <c r="Y1336" s="22">
        <v>0</v>
      </c>
      <c r="Z1336" s="40">
        <f t="shared" si="34"/>
        <v>40</v>
      </c>
      <c r="AA1336" s="41" t="str">
        <f t="shared" si="33"/>
        <v>Complete - No Adjustment</v>
      </c>
      <c r="AB1336" s="43"/>
      <c r="AC1336" s="17"/>
      <c r="AD1336" s="17"/>
      <c r="AE1336" s="17"/>
      <c r="AF1336" s="17"/>
      <c r="AG1336" s="17"/>
      <c r="AH1336" s="17"/>
      <c r="AI1336" s="17"/>
      <c r="AJ1336" s="17"/>
    </row>
    <row r="1337" spans="1:36" s="9" customFormat="1" x14ac:dyDescent="0.2">
      <c r="A1337" s="9">
        <v>1327</v>
      </c>
      <c r="B1337" s="31" t="s">
        <v>37</v>
      </c>
      <c r="C1337" s="31" t="s">
        <v>175</v>
      </c>
      <c r="D1337" s="31" t="s">
        <v>176</v>
      </c>
      <c r="E1337" s="31" t="s">
        <v>1137</v>
      </c>
      <c r="F1337" s="31" t="s">
        <v>1031</v>
      </c>
      <c r="G1337" s="31" t="s">
        <v>42</v>
      </c>
      <c r="H1337" s="32">
        <v>42143</v>
      </c>
      <c r="I1337" s="51">
        <v>42146</v>
      </c>
      <c r="J1337" s="52">
        <v>2665.11</v>
      </c>
      <c r="K1337" s="52">
        <v>2.21</v>
      </c>
      <c r="L1337" s="53"/>
      <c r="M1337" s="52" t="s">
        <v>1138</v>
      </c>
      <c r="N1337" s="53" t="s">
        <v>44</v>
      </c>
      <c r="O1337" s="53" t="s">
        <v>96</v>
      </c>
      <c r="P1337" s="53" t="s">
        <v>46</v>
      </c>
      <c r="Q1337" s="53" t="s">
        <v>53</v>
      </c>
      <c r="R1337" s="53" t="s">
        <v>48</v>
      </c>
      <c r="S1337" s="53"/>
      <c r="T1337" s="53" t="s">
        <v>1139</v>
      </c>
      <c r="U1337" s="53"/>
      <c r="V1337" s="31"/>
      <c r="W1337" s="40"/>
      <c r="X1337" s="40" t="s">
        <v>1140</v>
      </c>
      <c r="Y1337" s="22">
        <v>2.21</v>
      </c>
      <c r="Z1337" s="40">
        <f t="shared" si="34"/>
        <v>0</v>
      </c>
      <c r="AA1337" s="41" t="str">
        <f t="shared" si="33"/>
        <v>Complete - With Adjustment</v>
      </c>
      <c r="AB1337" s="43"/>
      <c r="AC1337" s="17"/>
      <c r="AD1337" s="17"/>
      <c r="AE1337" s="17"/>
      <c r="AF1337" s="17"/>
      <c r="AG1337" s="17"/>
      <c r="AH1337" s="17"/>
      <c r="AI1337" s="17"/>
      <c r="AJ1337" s="17"/>
    </row>
    <row r="1338" spans="1:36" s="9" customFormat="1" x14ac:dyDescent="0.2">
      <c r="A1338" s="9">
        <v>1328</v>
      </c>
      <c r="B1338" s="31" t="s">
        <v>37</v>
      </c>
      <c r="C1338" s="31" t="s">
        <v>175</v>
      </c>
      <c r="D1338" s="31" t="s">
        <v>176</v>
      </c>
      <c r="E1338" s="31" t="s">
        <v>1137</v>
      </c>
      <c r="F1338" s="31" t="s">
        <v>1031</v>
      </c>
      <c r="G1338" s="31" t="s">
        <v>42</v>
      </c>
      <c r="H1338" s="32">
        <v>42143</v>
      </c>
      <c r="I1338" s="51">
        <v>42146</v>
      </c>
      <c r="J1338" s="52">
        <v>2665.11</v>
      </c>
      <c r="K1338" s="52">
        <v>2.21</v>
      </c>
      <c r="L1338" s="53"/>
      <c r="M1338" s="52" t="s">
        <v>1138</v>
      </c>
      <c r="N1338" s="53" t="s">
        <v>44</v>
      </c>
      <c r="O1338" s="53" t="s">
        <v>96</v>
      </c>
      <c r="P1338" s="53" t="s">
        <v>46</v>
      </c>
      <c r="Q1338" s="53" t="s">
        <v>53</v>
      </c>
      <c r="R1338" s="53" t="s">
        <v>48</v>
      </c>
      <c r="S1338" s="53"/>
      <c r="T1338" s="53" t="s">
        <v>1139</v>
      </c>
      <c r="U1338" s="53"/>
      <c r="V1338" s="31"/>
      <c r="W1338" s="40"/>
      <c r="X1338" s="40"/>
      <c r="Y1338" s="22">
        <v>0</v>
      </c>
      <c r="Z1338" s="40">
        <f t="shared" si="34"/>
        <v>2.21</v>
      </c>
      <c r="AA1338" s="41" t="str">
        <f t="shared" si="33"/>
        <v>Complete - No Adjustment</v>
      </c>
      <c r="AB1338" s="43"/>
      <c r="AC1338" s="17"/>
      <c r="AD1338" s="17"/>
      <c r="AE1338" s="17"/>
      <c r="AF1338" s="17"/>
      <c r="AG1338" s="17"/>
      <c r="AH1338" s="17"/>
      <c r="AI1338" s="17"/>
      <c r="AJ1338" s="17"/>
    </row>
    <row r="1339" spans="1:36" s="9" customFormat="1" x14ac:dyDescent="0.2">
      <c r="A1339" s="9">
        <v>1329</v>
      </c>
      <c r="B1339" s="31" t="s">
        <v>37</v>
      </c>
      <c r="C1339" s="31" t="s">
        <v>175</v>
      </c>
      <c r="D1339" s="31" t="s">
        <v>176</v>
      </c>
      <c r="E1339" s="31" t="s">
        <v>1137</v>
      </c>
      <c r="F1339" s="31" t="s">
        <v>1031</v>
      </c>
      <c r="G1339" s="31" t="s">
        <v>42</v>
      </c>
      <c r="H1339" s="32">
        <v>42143</v>
      </c>
      <c r="I1339" s="51">
        <v>42146</v>
      </c>
      <c r="J1339" s="52">
        <v>2665.11</v>
      </c>
      <c r="K1339" s="52">
        <v>62.1</v>
      </c>
      <c r="L1339" s="53"/>
      <c r="M1339" s="52" t="s">
        <v>1138</v>
      </c>
      <c r="N1339" s="53" t="s">
        <v>44</v>
      </c>
      <c r="O1339" s="53" t="s">
        <v>96</v>
      </c>
      <c r="P1339" s="53" t="s">
        <v>46</v>
      </c>
      <c r="Q1339" s="53" t="s">
        <v>53</v>
      </c>
      <c r="R1339" s="53" t="s">
        <v>48</v>
      </c>
      <c r="S1339" s="53"/>
      <c r="T1339" s="53" t="s">
        <v>1139</v>
      </c>
      <c r="U1339" s="53"/>
      <c r="V1339" s="31"/>
      <c r="W1339" s="40"/>
      <c r="X1339" s="40"/>
      <c r="Y1339" s="22">
        <v>0</v>
      </c>
      <c r="Z1339" s="40">
        <f t="shared" si="34"/>
        <v>62.1</v>
      </c>
      <c r="AA1339" s="41" t="str">
        <f t="shared" si="33"/>
        <v>Complete - No Adjustment</v>
      </c>
      <c r="AB1339" s="43"/>
      <c r="AC1339" s="17"/>
      <c r="AD1339" s="17"/>
      <c r="AE1339" s="17"/>
      <c r="AF1339" s="17"/>
      <c r="AG1339" s="17"/>
      <c r="AH1339" s="17"/>
      <c r="AI1339" s="17"/>
      <c r="AJ1339" s="17"/>
    </row>
    <row r="1340" spans="1:36" s="9" customFormat="1" x14ac:dyDescent="0.2">
      <c r="A1340" s="9">
        <v>1330</v>
      </c>
      <c r="B1340" s="31" t="s">
        <v>37</v>
      </c>
      <c r="C1340" s="31" t="s">
        <v>175</v>
      </c>
      <c r="D1340" s="31" t="s">
        <v>176</v>
      </c>
      <c r="E1340" s="31" t="s">
        <v>1137</v>
      </c>
      <c r="F1340" s="31" t="s">
        <v>1031</v>
      </c>
      <c r="G1340" s="31" t="s">
        <v>42</v>
      </c>
      <c r="H1340" s="32">
        <v>42143</v>
      </c>
      <c r="I1340" s="51">
        <v>42146</v>
      </c>
      <c r="J1340" s="52">
        <v>2665.11</v>
      </c>
      <c r="K1340" s="52">
        <v>33.1</v>
      </c>
      <c r="L1340" s="53"/>
      <c r="M1340" s="52" t="s">
        <v>1138</v>
      </c>
      <c r="N1340" s="53" t="s">
        <v>44</v>
      </c>
      <c r="O1340" s="53" t="s">
        <v>96</v>
      </c>
      <c r="P1340" s="53" t="s">
        <v>46</v>
      </c>
      <c r="Q1340" s="53" t="s">
        <v>47</v>
      </c>
      <c r="R1340" s="53" t="s">
        <v>48</v>
      </c>
      <c r="S1340" s="53"/>
      <c r="T1340" s="53" t="s">
        <v>1139</v>
      </c>
      <c r="U1340" s="53"/>
      <c r="V1340" s="31"/>
      <c r="W1340" s="40"/>
      <c r="X1340" s="40"/>
      <c r="Y1340" s="22">
        <v>0</v>
      </c>
      <c r="Z1340" s="40">
        <f t="shared" si="34"/>
        <v>33.1</v>
      </c>
      <c r="AA1340" s="41" t="str">
        <f t="shared" si="33"/>
        <v>Complete - No Adjustment</v>
      </c>
      <c r="AB1340" s="43"/>
      <c r="AC1340" s="17"/>
      <c r="AD1340" s="17"/>
      <c r="AE1340" s="17"/>
      <c r="AF1340" s="17"/>
      <c r="AG1340" s="17"/>
      <c r="AH1340" s="17"/>
      <c r="AI1340" s="17"/>
      <c r="AJ1340" s="17"/>
    </row>
    <row r="1341" spans="1:36" s="9" customFormat="1" x14ac:dyDescent="0.2">
      <c r="A1341" s="9">
        <v>1331</v>
      </c>
      <c r="B1341" s="31" t="s">
        <v>37</v>
      </c>
      <c r="C1341" s="31" t="s">
        <v>175</v>
      </c>
      <c r="D1341" s="31" t="s">
        <v>176</v>
      </c>
      <c r="E1341" s="31" t="s">
        <v>1137</v>
      </c>
      <c r="F1341" s="31" t="s">
        <v>1031</v>
      </c>
      <c r="G1341" s="31" t="s">
        <v>42</v>
      </c>
      <c r="H1341" s="32">
        <v>42143</v>
      </c>
      <c r="I1341" s="51">
        <v>42146</v>
      </c>
      <c r="J1341" s="52">
        <v>2665.11</v>
      </c>
      <c r="K1341" s="52">
        <v>40.31</v>
      </c>
      <c r="L1341" s="53"/>
      <c r="M1341" s="52" t="s">
        <v>1138</v>
      </c>
      <c r="N1341" s="53" t="s">
        <v>44</v>
      </c>
      <c r="O1341" s="53" t="s">
        <v>96</v>
      </c>
      <c r="P1341" s="53" t="s">
        <v>46</v>
      </c>
      <c r="Q1341" s="53" t="s">
        <v>47</v>
      </c>
      <c r="R1341" s="53" t="s">
        <v>48</v>
      </c>
      <c r="S1341" s="53"/>
      <c r="T1341" s="53" t="s">
        <v>1139</v>
      </c>
      <c r="U1341" s="53"/>
      <c r="V1341" s="31"/>
      <c r="W1341" s="40"/>
      <c r="X1341" s="40"/>
      <c r="Y1341" s="22">
        <v>0</v>
      </c>
      <c r="Z1341" s="40">
        <f t="shared" si="34"/>
        <v>40.31</v>
      </c>
      <c r="AA1341" s="41" t="str">
        <f t="shared" si="33"/>
        <v>Complete - No Adjustment</v>
      </c>
      <c r="AB1341" s="43"/>
      <c r="AC1341" s="17"/>
      <c r="AD1341" s="17"/>
      <c r="AE1341" s="17"/>
      <c r="AF1341" s="17"/>
      <c r="AG1341" s="17"/>
      <c r="AH1341" s="17"/>
      <c r="AI1341" s="17"/>
      <c r="AJ1341" s="17"/>
    </row>
    <row r="1342" spans="1:36" s="9" customFormat="1" x14ac:dyDescent="0.2">
      <c r="A1342" s="9">
        <v>1332</v>
      </c>
      <c r="B1342" s="31" t="s">
        <v>37</v>
      </c>
      <c r="C1342" s="31" t="s">
        <v>175</v>
      </c>
      <c r="D1342" s="31" t="s">
        <v>176</v>
      </c>
      <c r="E1342" s="31" t="s">
        <v>1137</v>
      </c>
      <c r="F1342" s="31" t="s">
        <v>1031</v>
      </c>
      <c r="G1342" s="31" t="s">
        <v>42</v>
      </c>
      <c r="H1342" s="32">
        <v>42143</v>
      </c>
      <c r="I1342" s="51">
        <v>42146</v>
      </c>
      <c r="J1342" s="52">
        <v>2665.11</v>
      </c>
      <c r="K1342" s="52">
        <v>229.36</v>
      </c>
      <c r="L1342" s="53"/>
      <c r="M1342" s="52" t="s">
        <v>1138</v>
      </c>
      <c r="N1342" s="53" t="s">
        <v>44</v>
      </c>
      <c r="O1342" s="53" t="s">
        <v>96</v>
      </c>
      <c r="P1342" s="53" t="s">
        <v>46</v>
      </c>
      <c r="Q1342" s="53" t="s">
        <v>47</v>
      </c>
      <c r="R1342" s="53" t="s">
        <v>48</v>
      </c>
      <c r="S1342" s="53"/>
      <c r="T1342" s="53" t="s">
        <v>1139</v>
      </c>
      <c r="U1342" s="53"/>
      <c r="V1342" s="31"/>
      <c r="W1342" s="40"/>
      <c r="X1342" s="40" t="s">
        <v>655</v>
      </c>
      <c r="Y1342" s="22">
        <v>229.36</v>
      </c>
      <c r="Z1342" s="40">
        <f t="shared" si="34"/>
        <v>0</v>
      </c>
      <c r="AA1342" s="41" t="str">
        <f t="shared" si="33"/>
        <v>Complete - With Adjustment</v>
      </c>
      <c r="AB1342" s="43"/>
      <c r="AC1342" s="17"/>
      <c r="AD1342" s="17"/>
      <c r="AE1342" s="17"/>
      <c r="AF1342" s="17"/>
      <c r="AG1342" s="17"/>
      <c r="AH1342" s="17"/>
      <c r="AI1342" s="17"/>
      <c r="AJ1342" s="17"/>
    </row>
    <row r="1343" spans="1:36" s="9" customFormat="1" x14ac:dyDescent="0.2">
      <c r="A1343" s="9">
        <v>1333</v>
      </c>
      <c r="B1343" s="31" t="s">
        <v>37</v>
      </c>
      <c r="C1343" s="31" t="s">
        <v>175</v>
      </c>
      <c r="D1343" s="31" t="s">
        <v>176</v>
      </c>
      <c r="E1343" s="31" t="s">
        <v>1137</v>
      </c>
      <c r="F1343" s="31" t="s">
        <v>1031</v>
      </c>
      <c r="G1343" s="31" t="s">
        <v>42</v>
      </c>
      <c r="H1343" s="32">
        <v>42143</v>
      </c>
      <c r="I1343" s="51">
        <v>42146</v>
      </c>
      <c r="J1343" s="52">
        <v>2665.11</v>
      </c>
      <c r="K1343" s="52">
        <v>180.99</v>
      </c>
      <c r="L1343" s="53"/>
      <c r="M1343" s="52" t="s">
        <v>1138</v>
      </c>
      <c r="N1343" s="53" t="s">
        <v>44</v>
      </c>
      <c r="O1343" s="53" t="s">
        <v>96</v>
      </c>
      <c r="P1343" s="53" t="s">
        <v>46</v>
      </c>
      <c r="Q1343" s="53" t="s">
        <v>47</v>
      </c>
      <c r="R1343" s="53" t="s">
        <v>48</v>
      </c>
      <c r="S1343" s="53"/>
      <c r="T1343" s="53" t="s">
        <v>1139</v>
      </c>
      <c r="U1343" s="53"/>
      <c r="V1343" s="31"/>
      <c r="W1343" s="40"/>
      <c r="X1343" s="40"/>
      <c r="Y1343" s="22">
        <v>0</v>
      </c>
      <c r="Z1343" s="40">
        <f t="shared" si="34"/>
        <v>180.99</v>
      </c>
      <c r="AA1343" s="41" t="str">
        <f t="shared" si="33"/>
        <v>Complete - No Adjustment</v>
      </c>
      <c r="AB1343" s="43"/>
      <c r="AC1343" s="17"/>
      <c r="AD1343" s="17"/>
      <c r="AE1343" s="17"/>
      <c r="AF1343" s="17"/>
      <c r="AG1343" s="17"/>
      <c r="AH1343" s="17"/>
      <c r="AI1343" s="17"/>
      <c r="AJ1343" s="17"/>
    </row>
    <row r="1344" spans="1:36" s="9" customFormat="1" x14ac:dyDescent="0.2">
      <c r="A1344" s="9">
        <v>1334</v>
      </c>
      <c r="B1344" s="31" t="s">
        <v>37</v>
      </c>
      <c r="C1344" s="31" t="s">
        <v>175</v>
      </c>
      <c r="D1344" s="31" t="s">
        <v>176</v>
      </c>
      <c r="E1344" s="31" t="s">
        <v>1137</v>
      </c>
      <c r="F1344" s="31" t="s">
        <v>1031</v>
      </c>
      <c r="G1344" s="31" t="s">
        <v>42</v>
      </c>
      <c r="H1344" s="32">
        <v>42143</v>
      </c>
      <c r="I1344" s="51">
        <v>42146</v>
      </c>
      <c r="J1344" s="52">
        <v>2665.11</v>
      </c>
      <c r="K1344" s="52">
        <v>224.43</v>
      </c>
      <c r="L1344" s="53"/>
      <c r="M1344" s="52" t="s">
        <v>1138</v>
      </c>
      <c r="N1344" s="53" t="s">
        <v>44</v>
      </c>
      <c r="O1344" s="53" t="s">
        <v>96</v>
      </c>
      <c r="P1344" s="53" t="s">
        <v>46</v>
      </c>
      <c r="Q1344" s="53" t="s">
        <v>47</v>
      </c>
      <c r="R1344" s="53" t="s">
        <v>48</v>
      </c>
      <c r="S1344" s="53"/>
      <c r="T1344" s="53" t="s">
        <v>1139</v>
      </c>
      <c r="U1344" s="53"/>
      <c r="V1344" s="31"/>
      <c r="W1344" s="40"/>
      <c r="X1344" s="40"/>
      <c r="Y1344" s="22">
        <v>0</v>
      </c>
      <c r="Z1344" s="40">
        <f t="shared" si="34"/>
        <v>224.43</v>
      </c>
      <c r="AA1344" s="41" t="str">
        <f t="shared" si="33"/>
        <v>Complete - No Adjustment</v>
      </c>
      <c r="AB1344" s="43"/>
      <c r="AC1344" s="17"/>
      <c r="AD1344" s="17"/>
      <c r="AE1344" s="17"/>
      <c r="AF1344" s="17"/>
      <c r="AG1344" s="17"/>
      <c r="AH1344" s="17"/>
      <c r="AI1344" s="17"/>
      <c r="AJ1344" s="17"/>
    </row>
    <row r="1345" spans="1:36" s="9" customFormat="1" hidden="1" x14ac:dyDescent="0.2">
      <c r="A1345" s="9">
        <v>1335</v>
      </c>
      <c r="B1345" s="31" t="s">
        <v>37</v>
      </c>
      <c r="C1345" s="31" t="s">
        <v>175</v>
      </c>
      <c r="D1345" s="31" t="s">
        <v>176</v>
      </c>
      <c r="E1345" s="31" t="s">
        <v>1137</v>
      </c>
      <c r="F1345" s="31" t="s">
        <v>1031</v>
      </c>
      <c r="G1345" s="31" t="s">
        <v>42</v>
      </c>
      <c r="H1345" s="32">
        <v>42143</v>
      </c>
      <c r="I1345" s="51">
        <v>42146</v>
      </c>
      <c r="J1345" s="52">
        <v>2665.11</v>
      </c>
      <c r="K1345" s="52">
        <v>36</v>
      </c>
      <c r="L1345" s="53"/>
      <c r="M1345" s="52" t="s">
        <v>1138</v>
      </c>
      <c r="N1345" s="53" t="s">
        <v>44</v>
      </c>
      <c r="O1345" s="53" t="s">
        <v>96</v>
      </c>
      <c r="P1345" s="53" t="s">
        <v>70</v>
      </c>
      <c r="Q1345" s="53" t="s">
        <v>47</v>
      </c>
      <c r="R1345" s="53" t="s">
        <v>48</v>
      </c>
      <c r="S1345" s="53"/>
      <c r="T1345" s="53" t="s">
        <v>1139</v>
      </c>
      <c r="U1345" s="53"/>
      <c r="V1345" s="31"/>
      <c r="W1345" s="40"/>
      <c r="X1345" s="40" t="s">
        <v>0</v>
      </c>
      <c r="Y1345" s="22">
        <v>36</v>
      </c>
      <c r="Z1345" s="40">
        <f t="shared" si="34"/>
        <v>0</v>
      </c>
      <c r="AA1345" s="41" t="str">
        <f t="shared" si="33"/>
        <v>Complete - With Adjustment</v>
      </c>
      <c r="AB1345" s="43"/>
      <c r="AC1345" s="17"/>
      <c r="AD1345" s="17"/>
      <c r="AE1345" s="17"/>
      <c r="AF1345" s="17"/>
      <c r="AG1345" s="17"/>
      <c r="AH1345" s="17"/>
      <c r="AI1345" s="17"/>
      <c r="AJ1345" s="17"/>
    </row>
    <row r="1346" spans="1:36" s="9" customFormat="1" x14ac:dyDescent="0.2">
      <c r="A1346" s="9">
        <v>1336</v>
      </c>
      <c r="B1346" s="31" t="s">
        <v>37</v>
      </c>
      <c r="C1346" s="31" t="s">
        <v>175</v>
      </c>
      <c r="D1346" s="31" t="s">
        <v>176</v>
      </c>
      <c r="E1346" s="31" t="s">
        <v>1137</v>
      </c>
      <c r="F1346" s="31" t="s">
        <v>1031</v>
      </c>
      <c r="G1346" s="31" t="s">
        <v>42</v>
      </c>
      <c r="H1346" s="32">
        <v>42143</v>
      </c>
      <c r="I1346" s="51">
        <v>42146</v>
      </c>
      <c r="J1346" s="52">
        <v>2665.11</v>
      </c>
      <c r="K1346" s="52">
        <v>33.99</v>
      </c>
      <c r="L1346" s="53"/>
      <c r="M1346" s="52" t="s">
        <v>1138</v>
      </c>
      <c r="N1346" s="53" t="s">
        <v>44</v>
      </c>
      <c r="O1346" s="53" t="s">
        <v>96</v>
      </c>
      <c r="P1346" s="53" t="s">
        <v>46</v>
      </c>
      <c r="Q1346" s="53" t="s">
        <v>47</v>
      </c>
      <c r="R1346" s="53" t="s">
        <v>48</v>
      </c>
      <c r="S1346" s="53"/>
      <c r="T1346" s="53" t="s">
        <v>1139</v>
      </c>
      <c r="U1346" s="53"/>
      <c r="V1346" s="31"/>
      <c r="W1346" s="40"/>
      <c r="X1346" s="40" t="s">
        <v>556</v>
      </c>
      <c r="Y1346" s="22">
        <v>33.99</v>
      </c>
      <c r="Z1346" s="40">
        <f t="shared" si="34"/>
        <v>0</v>
      </c>
      <c r="AA1346" s="41" t="str">
        <f t="shared" si="33"/>
        <v>Complete - With Adjustment</v>
      </c>
      <c r="AB1346" s="43"/>
      <c r="AC1346" s="17"/>
      <c r="AD1346" s="17"/>
      <c r="AE1346" s="17"/>
      <c r="AF1346" s="17"/>
      <c r="AG1346" s="17"/>
      <c r="AH1346" s="17"/>
      <c r="AI1346" s="17"/>
      <c r="AJ1346" s="17"/>
    </row>
    <row r="1347" spans="1:36" s="9" customFormat="1" x14ac:dyDescent="0.2">
      <c r="A1347" s="9">
        <v>1337</v>
      </c>
      <c r="B1347" s="31" t="s">
        <v>37</v>
      </c>
      <c r="C1347" s="31" t="s">
        <v>175</v>
      </c>
      <c r="D1347" s="31" t="s">
        <v>176</v>
      </c>
      <c r="E1347" s="31" t="s">
        <v>1137</v>
      </c>
      <c r="F1347" s="31" t="s">
        <v>1031</v>
      </c>
      <c r="G1347" s="31" t="s">
        <v>42</v>
      </c>
      <c r="H1347" s="32">
        <v>42143</v>
      </c>
      <c r="I1347" s="51">
        <v>42146</v>
      </c>
      <c r="J1347" s="52">
        <v>2665.11</v>
      </c>
      <c r="K1347" s="52">
        <v>150.12</v>
      </c>
      <c r="L1347" s="53"/>
      <c r="M1347" s="52" t="s">
        <v>1138</v>
      </c>
      <c r="N1347" s="53" t="s">
        <v>44</v>
      </c>
      <c r="O1347" s="53" t="s">
        <v>96</v>
      </c>
      <c r="P1347" s="53" t="s">
        <v>46</v>
      </c>
      <c r="Q1347" s="53" t="s">
        <v>73</v>
      </c>
      <c r="R1347" s="53" t="s">
        <v>48</v>
      </c>
      <c r="S1347" s="53"/>
      <c r="T1347" s="53" t="s">
        <v>1139</v>
      </c>
      <c r="U1347" s="53"/>
      <c r="V1347" s="31"/>
      <c r="W1347" s="40"/>
      <c r="X1347" s="40"/>
      <c r="Y1347" s="22">
        <v>0</v>
      </c>
      <c r="Z1347" s="40">
        <f t="shared" si="34"/>
        <v>150.12</v>
      </c>
      <c r="AA1347" s="41" t="str">
        <f t="shared" si="33"/>
        <v>Complete - No Adjustment</v>
      </c>
      <c r="AB1347" s="43"/>
      <c r="AC1347" s="17"/>
      <c r="AD1347" s="17"/>
      <c r="AE1347" s="17"/>
      <c r="AF1347" s="17"/>
      <c r="AG1347" s="17"/>
      <c r="AH1347" s="17"/>
      <c r="AI1347" s="17"/>
      <c r="AJ1347" s="17"/>
    </row>
    <row r="1348" spans="1:36" s="9" customFormat="1" x14ac:dyDescent="0.2">
      <c r="A1348" s="9">
        <v>1338</v>
      </c>
      <c r="B1348" s="31" t="s">
        <v>37</v>
      </c>
      <c r="C1348" s="31" t="s">
        <v>175</v>
      </c>
      <c r="D1348" s="31" t="s">
        <v>176</v>
      </c>
      <c r="E1348" s="31" t="s">
        <v>1137</v>
      </c>
      <c r="F1348" s="31" t="s">
        <v>1031</v>
      </c>
      <c r="G1348" s="31" t="s">
        <v>42</v>
      </c>
      <c r="H1348" s="32">
        <v>42143</v>
      </c>
      <c r="I1348" s="51">
        <v>42146</v>
      </c>
      <c r="J1348" s="52">
        <v>2665.11</v>
      </c>
      <c r="K1348" s="52">
        <v>131.1</v>
      </c>
      <c r="L1348" s="53"/>
      <c r="M1348" s="52" t="s">
        <v>1138</v>
      </c>
      <c r="N1348" s="53" t="s">
        <v>44</v>
      </c>
      <c r="O1348" s="53" t="s">
        <v>96</v>
      </c>
      <c r="P1348" s="53" t="s">
        <v>46</v>
      </c>
      <c r="Q1348" s="53" t="s">
        <v>73</v>
      </c>
      <c r="R1348" s="53" t="s">
        <v>48</v>
      </c>
      <c r="S1348" s="53"/>
      <c r="T1348" s="53" t="s">
        <v>1139</v>
      </c>
      <c r="U1348" s="53"/>
      <c r="V1348" s="31"/>
      <c r="W1348" s="40"/>
      <c r="X1348" s="40"/>
      <c r="Y1348" s="22">
        <v>0</v>
      </c>
      <c r="Z1348" s="40">
        <f t="shared" si="34"/>
        <v>131.1</v>
      </c>
      <c r="AA1348" s="41" t="str">
        <f t="shared" si="33"/>
        <v>Complete - No Adjustment</v>
      </c>
      <c r="AB1348" s="43"/>
      <c r="AC1348" s="17"/>
      <c r="AD1348" s="17"/>
      <c r="AE1348" s="17"/>
      <c r="AF1348" s="17"/>
      <c r="AG1348" s="17"/>
      <c r="AH1348" s="17"/>
      <c r="AI1348" s="17"/>
      <c r="AJ1348" s="17"/>
    </row>
    <row r="1349" spans="1:36" s="9" customFormat="1" x14ac:dyDescent="0.2">
      <c r="A1349" s="9">
        <v>1339</v>
      </c>
      <c r="B1349" s="31" t="s">
        <v>37</v>
      </c>
      <c r="C1349" s="31" t="s">
        <v>175</v>
      </c>
      <c r="D1349" s="31" t="s">
        <v>176</v>
      </c>
      <c r="E1349" s="31" t="s">
        <v>1137</v>
      </c>
      <c r="F1349" s="31" t="s">
        <v>1031</v>
      </c>
      <c r="G1349" s="31" t="s">
        <v>42</v>
      </c>
      <c r="H1349" s="32">
        <v>42143</v>
      </c>
      <c r="I1349" s="51">
        <v>42146</v>
      </c>
      <c r="J1349" s="52">
        <v>2665.11</v>
      </c>
      <c r="K1349" s="52">
        <v>347.2</v>
      </c>
      <c r="L1349" s="53"/>
      <c r="M1349" s="52" t="s">
        <v>1138</v>
      </c>
      <c r="N1349" s="53" t="s">
        <v>44</v>
      </c>
      <c r="O1349" s="53" t="s">
        <v>96</v>
      </c>
      <c r="P1349" s="53" t="s">
        <v>46</v>
      </c>
      <c r="Q1349" s="53" t="s">
        <v>53</v>
      </c>
      <c r="R1349" s="53" t="s">
        <v>48</v>
      </c>
      <c r="S1349" s="53"/>
      <c r="T1349" s="53" t="s">
        <v>1139</v>
      </c>
      <c r="U1349" s="53"/>
      <c r="V1349" s="31"/>
      <c r="W1349" s="40"/>
      <c r="X1349" s="40"/>
      <c r="Y1349" s="22">
        <v>0</v>
      </c>
      <c r="Z1349" s="40">
        <f t="shared" si="34"/>
        <v>347.2</v>
      </c>
      <c r="AA1349" s="41" t="str">
        <f t="shared" si="33"/>
        <v>Complete - No Adjustment</v>
      </c>
      <c r="AB1349" s="43"/>
      <c r="AC1349" s="17"/>
      <c r="AD1349" s="17"/>
      <c r="AE1349" s="17"/>
      <c r="AF1349" s="17"/>
      <c r="AG1349" s="17"/>
      <c r="AH1349" s="17"/>
      <c r="AI1349" s="17"/>
      <c r="AJ1349" s="17"/>
    </row>
    <row r="1350" spans="1:36" s="9" customFormat="1" x14ac:dyDescent="0.2">
      <c r="A1350" s="9">
        <v>1340</v>
      </c>
      <c r="B1350" s="31" t="s">
        <v>37</v>
      </c>
      <c r="C1350" s="31" t="s">
        <v>175</v>
      </c>
      <c r="D1350" s="31" t="s">
        <v>176</v>
      </c>
      <c r="E1350" s="31" t="s">
        <v>1137</v>
      </c>
      <c r="F1350" s="31" t="s">
        <v>1031</v>
      </c>
      <c r="G1350" s="31" t="s">
        <v>42</v>
      </c>
      <c r="H1350" s="32">
        <v>42143</v>
      </c>
      <c r="I1350" s="51">
        <v>42146</v>
      </c>
      <c r="J1350" s="52">
        <v>2665.11</v>
      </c>
      <c r="K1350" s="52">
        <v>550.9</v>
      </c>
      <c r="L1350" s="53"/>
      <c r="M1350" s="52" t="s">
        <v>1138</v>
      </c>
      <c r="N1350" s="53" t="s">
        <v>44</v>
      </c>
      <c r="O1350" s="53" t="s">
        <v>96</v>
      </c>
      <c r="P1350" s="53" t="s">
        <v>46</v>
      </c>
      <c r="Q1350" s="53" t="s">
        <v>73</v>
      </c>
      <c r="R1350" s="53" t="s">
        <v>48</v>
      </c>
      <c r="S1350" s="53"/>
      <c r="T1350" s="53" t="s">
        <v>1139</v>
      </c>
      <c r="U1350" s="53"/>
      <c r="V1350" s="31"/>
      <c r="W1350" s="40"/>
      <c r="X1350" s="40" t="s">
        <v>602</v>
      </c>
      <c r="Y1350" s="22">
        <v>178</v>
      </c>
      <c r="Z1350" s="40">
        <f t="shared" si="34"/>
        <v>372.9</v>
      </c>
      <c r="AA1350" s="41" t="str">
        <f t="shared" ref="AA1350:AA1413" si="35">IF(Y1350&lt;&gt;0,"Complete - With Adjustment","Complete - No Adjustment")</f>
        <v>Complete - With Adjustment</v>
      </c>
      <c r="AB1350" s="43"/>
      <c r="AC1350" s="17"/>
      <c r="AD1350" s="17"/>
      <c r="AE1350" s="17"/>
      <c r="AF1350" s="17"/>
      <c r="AG1350" s="17"/>
      <c r="AH1350" s="17"/>
      <c r="AI1350" s="17"/>
      <c r="AJ1350" s="17"/>
    </row>
    <row r="1351" spans="1:36" s="9" customFormat="1" x14ac:dyDescent="0.2">
      <c r="A1351" s="9">
        <v>1341</v>
      </c>
      <c r="B1351" s="31" t="s">
        <v>37</v>
      </c>
      <c r="C1351" s="31" t="s">
        <v>175</v>
      </c>
      <c r="D1351" s="31" t="s">
        <v>176</v>
      </c>
      <c r="E1351" s="31" t="s">
        <v>1137</v>
      </c>
      <c r="F1351" s="31" t="s">
        <v>1031</v>
      </c>
      <c r="G1351" s="31" t="s">
        <v>42</v>
      </c>
      <c r="H1351" s="32">
        <v>42143</v>
      </c>
      <c r="I1351" s="51">
        <v>42146</v>
      </c>
      <c r="J1351" s="52">
        <v>2665.11</v>
      </c>
      <c r="K1351" s="52">
        <v>386.7</v>
      </c>
      <c r="L1351" s="53"/>
      <c r="M1351" s="52" t="s">
        <v>1138</v>
      </c>
      <c r="N1351" s="53" t="s">
        <v>44</v>
      </c>
      <c r="O1351" s="53" t="s">
        <v>96</v>
      </c>
      <c r="P1351" s="53" t="s">
        <v>46</v>
      </c>
      <c r="Q1351" s="53" t="s">
        <v>53</v>
      </c>
      <c r="R1351" s="53" t="s">
        <v>48</v>
      </c>
      <c r="S1351" s="53"/>
      <c r="T1351" s="53" t="s">
        <v>1139</v>
      </c>
      <c r="U1351" s="53"/>
      <c r="V1351" s="31"/>
      <c r="W1351" s="40"/>
      <c r="X1351" s="40"/>
      <c r="Y1351" s="22">
        <v>0</v>
      </c>
      <c r="Z1351" s="40">
        <f t="shared" si="34"/>
        <v>386.7</v>
      </c>
      <c r="AA1351" s="41" t="str">
        <f t="shared" si="35"/>
        <v>Complete - No Adjustment</v>
      </c>
      <c r="AB1351" s="43"/>
      <c r="AC1351" s="17"/>
      <c r="AD1351" s="17"/>
      <c r="AE1351" s="17"/>
      <c r="AF1351" s="17"/>
      <c r="AG1351" s="17"/>
      <c r="AH1351" s="17"/>
      <c r="AI1351" s="17"/>
      <c r="AJ1351" s="17"/>
    </row>
    <row r="1352" spans="1:36" s="9" customFormat="1" x14ac:dyDescent="0.2">
      <c r="A1352" s="9">
        <v>1342</v>
      </c>
      <c r="B1352" s="31" t="s">
        <v>37</v>
      </c>
      <c r="C1352" s="31" t="s">
        <v>175</v>
      </c>
      <c r="D1352" s="31" t="s">
        <v>176</v>
      </c>
      <c r="E1352" s="31" t="s">
        <v>1137</v>
      </c>
      <c r="F1352" s="31" t="s">
        <v>1031</v>
      </c>
      <c r="G1352" s="31" t="s">
        <v>42</v>
      </c>
      <c r="H1352" s="32">
        <v>42143</v>
      </c>
      <c r="I1352" s="51">
        <v>42146</v>
      </c>
      <c r="J1352" s="52">
        <v>2665.11</v>
      </c>
      <c r="K1352" s="52">
        <v>54.28</v>
      </c>
      <c r="L1352" s="53"/>
      <c r="M1352" s="52" t="s">
        <v>1138</v>
      </c>
      <c r="N1352" s="53" t="s">
        <v>44</v>
      </c>
      <c r="O1352" s="53" t="s">
        <v>96</v>
      </c>
      <c r="P1352" s="53" t="s">
        <v>46</v>
      </c>
      <c r="Q1352" s="53" t="s">
        <v>47</v>
      </c>
      <c r="R1352" s="53" t="s">
        <v>48</v>
      </c>
      <c r="S1352" s="53"/>
      <c r="T1352" s="53" t="s">
        <v>1139</v>
      </c>
      <c r="U1352" s="53"/>
      <c r="V1352" s="31"/>
      <c r="W1352" s="40"/>
      <c r="X1352" s="40"/>
      <c r="Y1352" s="22">
        <v>0</v>
      </c>
      <c r="Z1352" s="40">
        <f t="shared" si="34"/>
        <v>54.28</v>
      </c>
      <c r="AA1352" s="41" t="str">
        <f t="shared" si="35"/>
        <v>Complete - No Adjustment</v>
      </c>
      <c r="AB1352" s="43"/>
      <c r="AC1352" s="17"/>
      <c r="AD1352" s="17"/>
      <c r="AE1352" s="17"/>
      <c r="AF1352" s="17"/>
      <c r="AG1352" s="17"/>
      <c r="AH1352" s="17"/>
      <c r="AI1352" s="17"/>
      <c r="AJ1352" s="17"/>
    </row>
    <row r="1353" spans="1:36" s="9" customFormat="1" x14ac:dyDescent="0.2">
      <c r="A1353" s="9">
        <v>1343</v>
      </c>
      <c r="B1353" s="31" t="s">
        <v>37</v>
      </c>
      <c r="C1353" s="31" t="s">
        <v>175</v>
      </c>
      <c r="D1353" s="31" t="s">
        <v>176</v>
      </c>
      <c r="E1353" s="31" t="s">
        <v>1137</v>
      </c>
      <c r="F1353" s="31" t="s">
        <v>1031</v>
      </c>
      <c r="G1353" s="31" t="s">
        <v>42</v>
      </c>
      <c r="H1353" s="32">
        <v>42143</v>
      </c>
      <c r="I1353" s="51">
        <v>42146</v>
      </c>
      <c r="J1353" s="52">
        <v>2665.11</v>
      </c>
      <c r="K1353" s="52">
        <v>35.770000000000003</v>
      </c>
      <c r="L1353" s="53"/>
      <c r="M1353" s="52" t="s">
        <v>1138</v>
      </c>
      <c r="N1353" s="53" t="s">
        <v>44</v>
      </c>
      <c r="O1353" s="53" t="s">
        <v>96</v>
      </c>
      <c r="P1353" s="53" t="s">
        <v>46</v>
      </c>
      <c r="Q1353" s="53" t="s">
        <v>47</v>
      </c>
      <c r="R1353" s="53" t="s">
        <v>48</v>
      </c>
      <c r="S1353" s="53"/>
      <c r="T1353" s="53" t="s">
        <v>1139</v>
      </c>
      <c r="U1353" s="53"/>
      <c r="V1353" s="31"/>
      <c r="W1353" s="40"/>
      <c r="X1353" s="40" t="s">
        <v>647</v>
      </c>
      <c r="Y1353" s="22">
        <v>5.1999999999999602E-2</v>
      </c>
      <c r="Z1353" s="40">
        <f t="shared" si="34"/>
        <v>35.718000000000004</v>
      </c>
      <c r="AA1353" s="41" t="str">
        <f t="shared" si="35"/>
        <v>Complete - With Adjustment</v>
      </c>
      <c r="AB1353" s="43"/>
      <c r="AC1353" s="17"/>
      <c r="AD1353" s="17"/>
      <c r="AE1353" s="17"/>
      <c r="AF1353" s="17"/>
      <c r="AG1353" s="17"/>
      <c r="AH1353" s="17"/>
      <c r="AI1353" s="17"/>
      <c r="AJ1353" s="17"/>
    </row>
    <row r="1354" spans="1:36" s="9" customFormat="1" x14ac:dyDescent="0.2">
      <c r="A1354" s="9">
        <v>1344</v>
      </c>
      <c r="B1354" s="31" t="s">
        <v>37</v>
      </c>
      <c r="C1354" s="31" t="s">
        <v>175</v>
      </c>
      <c r="D1354" s="31" t="s">
        <v>176</v>
      </c>
      <c r="E1354" s="31" t="s">
        <v>1137</v>
      </c>
      <c r="F1354" s="31" t="s">
        <v>1031</v>
      </c>
      <c r="G1354" s="31" t="s">
        <v>42</v>
      </c>
      <c r="H1354" s="32">
        <v>42143</v>
      </c>
      <c r="I1354" s="51">
        <v>42146</v>
      </c>
      <c r="J1354" s="52">
        <v>2665.11</v>
      </c>
      <c r="K1354" s="52">
        <v>83.01</v>
      </c>
      <c r="L1354" s="53"/>
      <c r="M1354" s="52" t="s">
        <v>1138</v>
      </c>
      <c r="N1354" s="53" t="s">
        <v>44</v>
      </c>
      <c r="O1354" s="53" t="s">
        <v>96</v>
      </c>
      <c r="P1354" s="53" t="s">
        <v>46</v>
      </c>
      <c r="Q1354" s="53" t="s">
        <v>47</v>
      </c>
      <c r="R1354" s="53" t="s">
        <v>48</v>
      </c>
      <c r="S1354" s="53"/>
      <c r="T1354" s="53" t="s">
        <v>1139</v>
      </c>
      <c r="U1354" s="53"/>
      <c r="V1354" s="31"/>
      <c r="W1354" s="40"/>
      <c r="X1354" s="40" t="s">
        <v>655</v>
      </c>
      <c r="Y1354" s="22">
        <v>83.01</v>
      </c>
      <c r="Z1354" s="40">
        <f t="shared" si="34"/>
        <v>0</v>
      </c>
      <c r="AA1354" s="41" t="str">
        <f t="shared" si="35"/>
        <v>Complete - With Adjustment</v>
      </c>
      <c r="AB1354" s="43"/>
      <c r="AC1354" s="17"/>
      <c r="AD1354" s="17"/>
      <c r="AE1354" s="17"/>
      <c r="AF1354" s="17"/>
      <c r="AG1354" s="17"/>
      <c r="AH1354" s="17"/>
      <c r="AI1354" s="17"/>
      <c r="AJ1354" s="17"/>
    </row>
    <row r="1355" spans="1:36" s="9" customFormat="1" x14ac:dyDescent="0.2">
      <c r="A1355" s="9">
        <v>1345</v>
      </c>
      <c r="B1355" s="31" t="s">
        <v>37</v>
      </c>
      <c r="C1355" s="31" t="s">
        <v>175</v>
      </c>
      <c r="D1355" s="31" t="s">
        <v>176</v>
      </c>
      <c r="E1355" s="31" t="s">
        <v>1137</v>
      </c>
      <c r="F1355" s="31" t="s">
        <v>1031</v>
      </c>
      <c r="G1355" s="31" t="s">
        <v>42</v>
      </c>
      <c r="H1355" s="32">
        <v>42143</v>
      </c>
      <c r="I1355" s="51">
        <v>42146</v>
      </c>
      <c r="J1355" s="52">
        <v>2665.11</v>
      </c>
      <c r="K1355" s="52">
        <v>17.36</v>
      </c>
      <c r="L1355" s="53"/>
      <c r="M1355" s="52" t="s">
        <v>1138</v>
      </c>
      <c r="N1355" s="53" t="s">
        <v>44</v>
      </c>
      <c r="O1355" s="53" t="s">
        <v>96</v>
      </c>
      <c r="P1355" s="53" t="s">
        <v>46</v>
      </c>
      <c r="Q1355" s="53" t="s">
        <v>47</v>
      </c>
      <c r="R1355" s="53" t="s">
        <v>48</v>
      </c>
      <c r="S1355" s="53"/>
      <c r="T1355" s="53" t="s">
        <v>1139</v>
      </c>
      <c r="U1355" s="53"/>
      <c r="V1355" s="31"/>
      <c r="W1355" s="40"/>
      <c r="X1355" s="40"/>
      <c r="Y1355" s="22">
        <v>0</v>
      </c>
      <c r="Z1355" s="40">
        <f t="shared" ref="Z1355:Z1418" si="36">K1355-Y1355</f>
        <v>17.36</v>
      </c>
      <c r="AA1355" s="41" t="str">
        <f t="shared" si="35"/>
        <v>Complete - No Adjustment</v>
      </c>
      <c r="AB1355" s="43"/>
      <c r="AC1355" s="17"/>
      <c r="AD1355" s="17"/>
      <c r="AE1355" s="17"/>
      <c r="AF1355" s="17"/>
      <c r="AG1355" s="17"/>
      <c r="AH1355" s="17"/>
      <c r="AI1355" s="17"/>
      <c r="AJ1355" s="17"/>
    </row>
    <row r="1356" spans="1:36" s="9" customFormat="1" hidden="1" x14ac:dyDescent="0.2">
      <c r="A1356" s="9">
        <v>1346</v>
      </c>
      <c r="B1356" s="31" t="s">
        <v>37</v>
      </c>
      <c r="C1356" s="31" t="s">
        <v>175</v>
      </c>
      <c r="D1356" s="31" t="s">
        <v>176</v>
      </c>
      <c r="E1356" s="31" t="s">
        <v>1141</v>
      </c>
      <c r="F1356" s="31" t="s">
        <v>1031</v>
      </c>
      <c r="G1356" s="31" t="s">
        <v>42</v>
      </c>
      <c r="H1356" s="32">
        <v>42143</v>
      </c>
      <c r="I1356" s="51">
        <v>42146</v>
      </c>
      <c r="J1356" s="52">
        <v>4096.93</v>
      </c>
      <c r="K1356" s="52">
        <v>300</v>
      </c>
      <c r="L1356" s="53"/>
      <c r="M1356" s="52" t="s">
        <v>1142</v>
      </c>
      <c r="N1356" s="53" t="s">
        <v>44</v>
      </c>
      <c r="O1356" s="53" t="s">
        <v>96</v>
      </c>
      <c r="P1356" s="53" t="s">
        <v>70</v>
      </c>
      <c r="Q1356" s="53" t="s">
        <v>210</v>
      </c>
      <c r="R1356" s="53" t="s">
        <v>48</v>
      </c>
      <c r="S1356" s="53"/>
      <c r="T1356" s="53" t="s">
        <v>1143</v>
      </c>
      <c r="U1356" s="53"/>
      <c r="V1356" s="31"/>
      <c r="W1356" s="40"/>
      <c r="X1356" s="40" t="s">
        <v>10</v>
      </c>
      <c r="Y1356" s="22">
        <v>300</v>
      </c>
      <c r="Z1356" s="40">
        <f t="shared" si="36"/>
        <v>0</v>
      </c>
      <c r="AA1356" s="41" t="str">
        <f t="shared" si="35"/>
        <v>Complete - With Adjustment</v>
      </c>
      <c r="AB1356" s="43"/>
      <c r="AC1356" s="17"/>
      <c r="AD1356" s="17"/>
      <c r="AE1356" s="17"/>
      <c r="AF1356" s="17"/>
      <c r="AG1356" s="17"/>
      <c r="AH1356" s="17"/>
      <c r="AI1356" s="17"/>
      <c r="AJ1356" s="17"/>
    </row>
    <row r="1357" spans="1:36" s="9" customFormat="1" x14ac:dyDescent="0.2">
      <c r="A1357" s="9">
        <v>1347</v>
      </c>
      <c r="B1357" s="31" t="s">
        <v>37</v>
      </c>
      <c r="C1357" s="31" t="s">
        <v>175</v>
      </c>
      <c r="D1357" s="31" t="s">
        <v>176</v>
      </c>
      <c r="E1357" s="31" t="s">
        <v>1141</v>
      </c>
      <c r="F1357" s="31" t="s">
        <v>1031</v>
      </c>
      <c r="G1357" s="31" t="s">
        <v>42</v>
      </c>
      <c r="H1357" s="32">
        <v>42143</v>
      </c>
      <c r="I1357" s="51">
        <v>42146</v>
      </c>
      <c r="J1357" s="52">
        <v>4096.93</v>
      </c>
      <c r="K1357" s="52">
        <v>250</v>
      </c>
      <c r="L1357" s="53"/>
      <c r="M1357" s="52" t="s">
        <v>1142</v>
      </c>
      <c r="N1357" s="53" t="s">
        <v>44</v>
      </c>
      <c r="O1357" s="53" t="s">
        <v>96</v>
      </c>
      <c r="P1357" s="53" t="s">
        <v>46</v>
      </c>
      <c r="Q1357" s="53" t="s">
        <v>47</v>
      </c>
      <c r="R1357" s="53" t="s">
        <v>48</v>
      </c>
      <c r="S1357" s="53"/>
      <c r="T1357" s="53" t="s">
        <v>1143</v>
      </c>
      <c r="U1357" s="53"/>
      <c r="V1357" s="31"/>
      <c r="W1357" s="40"/>
      <c r="X1357" s="40" t="s">
        <v>1144</v>
      </c>
      <c r="Y1357" s="22">
        <v>250</v>
      </c>
      <c r="Z1357" s="40">
        <f t="shared" si="36"/>
        <v>0</v>
      </c>
      <c r="AA1357" s="41" t="str">
        <f t="shared" si="35"/>
        <v>Complete - With Adjustment</v>
      </c>
      <c r="AB1357" s="43"/>
      <c r="AC1357" s="17"/>
      <c r="AD1357" s="17"/>
      <c r="AE1357" s="17"/>
      <c r="AF1357" s="17"/>
      <c r="AG1357" s="17"/>
      <c r="AH1357" s="17"/>
      <c r="AI1357" s="17"/>
      <c r="AJ1357" s="17"/>
    </row>
    <row r="1358" spans="1:36" s="9" customFormat="1" hidden="1" x14ac:dyDescent="0.2">
      <c r="A1358" s="9">
        <v>1348</v>
      </c>
      <c r="B1358" s="31" t="s">
        <v>37</v>
      </c>
      <c r="C1358" s="31" t="s">
        <v>175</v>
      </c>
      <c r="D1358" s="31" t="s">
        <v>176</v>
      </c>
      <c r="E1358" s="31" t="s">
        <v>1141</v>
      </c>
      <c r="F1358" s="31" t="s">
        <v>1031</v>
      </c>
      <c r="G1358" s="31" t="s">
        <v>42</v>
      </c>
      <c r="H1358" s="32">
        <v>42143</v>
      </c>
      <c r="I1358" s="51">
        <v>42146</v>
      </c>
      <c r="J1358" s="52">
        <v>4096.93</v>
      </c>
      <c r="K1358" s="52">
        <v>1060.9100000000001</v>
      </c>
      <c r="L1358" s="53"/>
      <c r="M1358" s="52" t="s">
        <v>1142</v>
      </c>
      <c r="N1358" s="53" t="s">
        <v>44</v>
      </c>
      <c r="O1358" s="53" t="s">
        <v>96</v>
      </c>
      <c r="P1358" s="53" t="s">
        <v>70</v>
      </c>
      <c r="Q1358" s="53" t="s">
        <v>47</v>
      </c>
      <c r="R1358" s="53" t="s">
        <v>48</v>
      </c>
      <c r="S1358" s="53"/>
      <c r="T1358" s="53" t="s">
        <v>1143</v>
      </c>
      <c r="U1358" s="53"/>
      <c r="V1358" s="31"/>
      <c r="W1358" s="40"/>
      <c r="X1358" s="40" t="s">
        <v>0</v>
      </c>
      <c r="Y1358" s="22">
        <v>1060.9100000000001</v>
      </c>
      <c r="Z1358" s="40">
        <f t="shared" si="36"/>
        <v>0</v>
      </c>
      <c r="AA1358" s="41" t="str">
        <f t="shared" si="35"/>
        <v>Complete - With Adjustment</v>
      </c>
      <c r="AB1358" s="43"/>
      <c r="AC1358" s="17"/>
      <c r="AD1358" s="17"/>
      <c r="AE1358" s="17"/>
      <c r="AF1358" s="17"/>
      <c r="AG1358" s="17"/>
      <c r="AH1358" s="17"/>
      <c r="AI1358" s="17"/>
      <c r="AJ1358" s="17"/>
    </row>
    <row r="1359" spans="1:36" s="9" customFormat="1" x14ac:dyDescent="0.2">
      <c r="A1359" s="9">
        <v>1349</v>
      </c>
      <c r="B1359" s="31" t="s">
        <v>37</v>
      </c>
      <c r="C1359" s="31" t="s">
        <v>175</v>
      </c>
      <c r="D1359" s="31" t="s">
        <v>176</v>
      </c>
      <c r="E1359" s="31" t="s">
        <v>1141</v>
      </c>
      <c r="F1359" s="31" t="s">
        <v>1031</v>
      </c>
      <c r="G1359" s="31" t="s">
        <v>42</v>
      </c>
      <c r="H1359" s="32">
        <v>42143</v>
      </c>
      <c r="I1359" s="51">
        <v>42146</v>
      </c>
      <c r="J1359" s="52">
        <v>4096.93</v>
      </c>
      <c r="K1359" s="52">
        <v>2486.02</v>
      </c>
      <c r="L1359" s="53"/>
      <c r="M1359" s="52" t="s">
        <v>1142</v>
      </c>
      <c r="N1359" s="53" t="s">
        <v>44</v>
      </c>
      <c r="O1359" s="53" t="s">
        <v>96</v>
      </c>
      <c r="P1359" s="53" t="s">
        <v>46</v>
      </c>
      <c r="Q1359" s="53" t="s">
        <v>47</v>
      </c>
      <c r="R1359" s="53" t="s">
        <v>48</v>
      </c>
      <c r="S1359" s="53"/>
      <c r="T1359" s="53" t="s">
        <v>1143</v>
      </c>
      <c r="U1359" s="53"/>
      <c r="V1359" s="31"/>
      <c r="W1359" s="40"/>
      <c r="X1359" s="40" t="s">
        <v>655</v>
      </c>
      <c r="Y1359" s="22">
        <v>2486.02</v>
      </c>
      <c r="Z1359" s="40">
        <f t="shared" si="36"/>
        <v>0</v>
      </c>
      <c r="AA1359" s="41" t="str">
        <f t="shared" si="35"/>
        <v>Complete - With Adjustment</v>
      </c>
      <c r="AB1359" s="43"/>
      <c r="AC1359" s="17"/>
      <c r="AD1359" s="17"/>
      <c r="AE1359" s="17"/>
      <c r="AF1359" s="17"/>
      <c r="AG1359" s="17"/>
      <c r="AH1359" s="17"/>
      <c r="AI1359" s="17"/>
      <c r="AJ1359" s="17"/>
    </row>
    <row r="1360" spans="1:36" s="9" customFormat="1" x14ac:dyDescent="0.2">
      <c r="A1360" s="9">
        <v>1350</v>
      </c>
      <c r="B1360" s="31" t="s">
        <v>37</v>
      </c>
      <c r="C1360" s="31" t="s">
        <v>181</v>
      </c>
      <c r="D1360" s="31" t="s">
        <v>182</v>
      </c>
      <c r="E1360" s="31" t="s">
        <v>1145</v>
      </c>
      <c r="F1360" s="31" t="s">
        <v>1048</v>
      </c>
      <c r="G1360" s="31" t="s">
        <v>42</v>
      </c>
      <c r="H1360" s="32">
        <v>42139</v>
      </c>
      <c r="I1360" s="51">
        <v>42144</v>
      </c>
      <c r="J1360" s="52">
        <v>2270.7800000000002</v>
      </c>
      <c r="K1360" s="52">
        <v>17.100000000000001</v>
      </c>
      <c r="L1360" s="53"/>
      <c r="M1360" s="52" t="s">
        <v>1146</v>
      </c>
      <c r="N1360" s="53" t="s">
        <v>44</v>
      </c>
      <c r="O1360" s="53" t="s">
        <v>96</v>
      </c>
      <c r="P1360" s="53" t="s">
        <v>46</v>
      </c>
      <c r="Q1360" s="53" t="s">
        <v>47</v>
      </c>
      <c r="R1360" s="53" t="s">
        <v>48</v>
      </c>
      <c r="S1360" s="53"/>
      <c r="T1360" s="53" t="s">
        <v>1147</v>
      </c>
      <c r="U1360" s="53"/>
      <c r="V1360" s="31"/>
      <c r="W1360" s="40"/>
      <c r="X1360" s="40"/>
      <c r="Y1360" s="22">
        <v>0</v>
      </c>
      <c r="Z1360" s="40">
        <f t="shared" si="36"/>
        <v>17.100000000000001</v>
      </c>
      <c r="AA1360" s="41" t="str">
        <f t="shared" si="35"/>
        <v>Complete - No Adjustment</v>
      </c>
      <c r="AB1360" s="43"/>
      <c r="AC1360" s="17"/>
      <c r="AD1360" s="17"/>
      <c r="AE1360" s="17"/>
      <c r="AF1360" s="17"/>
      <c r="AG1360" s="17"/>
      <c r="AH1360" s="17"/>
      <c r="AI1360" s="17"/>
      <c r="AJ1360" s="17"/>
    </row>
    <row r="1361" spans="1:36" s="9" customFormat="1" x14ac:dyDescent="0.2">
      <c r="A1361" s="9">
        <v>1351</v>
      </c>
      <c r="B1361" s="31" t="s">
        <v>37</v>
      </c>
      <c r="C1361" s="31" t="s">
        <v>181</v>
      </c>
      <c r="D1361" s="31" t="s">
        <v>182</v>
      </c>
      <c r="E1361" s="31" t="s">
        <v>1145</v>
      </c>
      <c r="F1361" s="31" t="s">
        <v>1048</v>
      </c>
      <c r="G1361" s="31" t="s">
        <v>42</v>
      </c>
      <c r="H1361" s="32">
        <v>42139</v>
      </c>
      <c r="I1361" s="51">
        <v>42144</v>
      </c>
      <c r="J1361" s="52">
        <v>2270.7800000000002</v>
      </c>
      <c r="K1361" s="52">
        <v>50.75</v>
      </c>
      <c r="L1361" s="53"/>
      <c r="M1361" s="52" t="s">
        <v>1146</v>
      </c>
      <c r="N1361" s="53" t="s">
        <v>44</v>
      </c>
      <c r="O1361" s="53" t="s">
        <v>96</v>
      </c>
      <c r="P1361" s="53" t="s">
        <v>46</v>
      </c>
      <c r="Q1361" s="53" t="s">
        <v>47</v>
      </c>
      <c r="R1361" s="53" t="s">
        <v>48</v>
      </c>
      <c r="S1361" s="53"/>
      <c r="T1361" s="53" t="s">
        <v>1147</v>
      </c>
      <c r="U1361" s="53"/>
      <c r="V1361" s="31"/>
      <c r="W1361" s="40"/>
      <c r="X1361" s="40"/>
      <c r="Y1361" s="22">
        <v>0</v>
      </c>
      <c r="Z1361" s="40">
        <f t="shared" si="36"/>
        <v>50.75</v>
      </c>
      <c r="AA1361" s="41" t="str">
        <f t="shared" si="35"/>
        <v>Complete - No Adjustment</v>
      </c>
      <c r="AB1361" s="43"/>
      <c r="AC1361" s="17"/>
      <c r="AD1361" s="17"/>
      <c r="AE1361" s="17"/>
      <c r="AF1361" s="17"/>
      <c r="AG1361" s="17"/>
      <c r="AH1361" s="17"/>
      <c r="AI1361" s="17"/>
      <c r="AJ1361" s="17"/>
    </row>
    <row r="1362" spans="1:36" s="9" customFormat="1" x14ac:dyDescent="0.2">
      <c r="A1362" s="9">
        <v>1352</v>
      </c>
      <c r="B1362" s="31" t="s">
        <v>37</v>
      </c>
      <c r="C1362" s="31" t="s">
        <v>181</v>
      </c>
      <c r="D1362" s="31" t="s">
        <v>182</v>
      </c>
      <c r="E1362" s="31" t="s">
        <v>1145</v>
      </c>
      <c r="F1362" s="31" t="s">
        <v>1048</v>
      </c>
      <c r="G1362" s="31" t="s">
        <v>42</v>
      </c>
      <c r="H1362" s="32">
        <v>42139</v>
      </c>
      <c r="I1362" s="51">
        <v>42144</v>
      </c>
      <c r="J1362" s="52">
        <v>2270.7800000000002</v>
      </c>
      <c r="K1362" s="52">
        <v>17.71</v>
      </c>
      <c r="L1362" s="53"/>
      <c r="M1362" s="52" t="s">
        <v>1146</v>
      </c>
      <c r="N1362" s="53" t="s">
        <v>44</v>
      </c>
      <c r="O1362" s="53" t="s">
        <v>96</v>
      </c>
      <c r="P1362" s="53" t="s">
        <v>46</v>
      </c>
      <c r="Q1362" s="53" t="s">
        <v>47</v>
      </c>
      <c r="R1362" s="53" t="s">
        <v>48</v>
      </c>
      <c r="S1362" s="53"/>
      <c r="T1362" s="53" t="s">
        <v>1147</v>
      </c>
      <c r="U1362" s="53"/>
      <c r="V1362" s="31"/>
      <c r="W1362" s="40"/>
      <c r="X1362" s="40"/>
      <c r="Y1362" s="22">
        <v>0</v>
      </c>
      <c r="Z1362" s="40">
        <f t="shared" si="36"/>
        <v>17.71</v>
      </c>
      <c r="AA1362" s="41" t="str">
        <f t="shared" si="35"/>
        <v>Complete - No Adjustment</v>
      </c>
      <c r="AB1362" s="43"/>
      <c r="AC1362" s="17"/>
      <c r="AD1362" s="17"/>
      <c r="AE1362" s="17"/>
      <c r="AF1362" s="17"/>
      <c r="AG1362" s="17"/>
      <c r="AH1362" s="17"/>
      <c r="AI1362" s="17"/>
      <c r="AJ1362" s="17"/>
    </row>
    <row r="1363" spans="1:36" s="9" customFormat="1" x14ac:dyDescent="0.2">
      <c r="A1363" s="9">
        <v>1353</v>
      </c>
      <c r="B1363" s="31" t="s">
        <v>37</v>
      </c>
      <c r="C1363" s="31" t="s">
        <v>181</v>
      </c>
      <c r="D1363" s="31" t="s">
        <v>182</v>
      </c>
      <c r="E1363" s="31" t="s">
        <v>1145</v>
      </c>
      <c r="F1363" s="31" t="s">
        <v>1048</v>
      </c>
      <c r="G1363" s="31" t="s">
        <v>42</v>
      </c>
      <c r="H1363" s="32">
        <v>42139</v>
      </c>
      <c r="I1363" s="51">
        <v>42144</v>
      </c>
      <c r="J1363" s="52">
        <v>2270.7800000000002</v>
      </c>
      <c r="K1363" s="52">
        <v>28.56</v>
      </c>
      <c r="L1363" s="53"/>
      <c r="M1363" s="52" t="s">
        <v>1146</v>
      </c>
      <c r="N1363" s="53" t="s">
        <v>44</v>
      </c>
      <c r="O1363" s="53" t="s">
        <v>96</v>
      </c>
      <c r="P1363" s="53" t="s">
        <v>46</v>
      </c>
      <c r="Q1363" s="53" t="s">
        <v>47</v>
      </c>
      <c r="R1363" s="53" t="s">
        <v>48</v>
      </c>
      <c r="S1363" s="53"/>
      <c r="T1363" s="53" t="s">
        <v>1147</v>
      </c>
      <c r="U1363" s="53"/>
      <c r="V1363" s="31"/>
      <c r="W1363" s="40"/>
      <c r="X1363" s="40"/>
      <c r="Y1363" s="22">
        <v>0</v>
      </c>
      <c r="Z1363" s="40">
        <f t="shared" si="36"/>
        <v>28.56</v>
      </c>
      <c r="AA1363" s="41" t="str">
        <f t="shared" si="35"/>
        <v>Complete - No Adjustment</v>
      </c>
      <c r="AB1363" s="43"/>
      <c r="AC1363" s="17"/>
      <c r="AD1363" s="17"/>
      <c r="AE1363" s="17"/>
      <c r="AF1363" s="17"/>
      <c r="AG1363" s="17"/>
      <c r="AH1363" s="17"/>
      <c r="AI1363" s="17"/>
      <c r="AJ1363" s="17"/>
    </row>
    <row r="1364" spans="1:36" s="9" customFormat="1" x14ac:dyDescent="0.2">
      <c r="A1364" s="9">
        <v>1354</v>
      </c>
      <c r="B1364" s="31" t="s">
        <v>37</v>
      </c>
      <c r="C1364" s="31" t="s">
        <v>181</v>
      </c>
      <c r="D1364" s="31" t="s">
        <v>182</v>
      </c>
      <c r="E1364" s="31" t="s">
        <v>1145</v>
      </c>
      <c r="F1364" s="31" t="s">
        <v>1048</v>
      </c>
      <c r="G1364" s="31" t="s">
        <v>42</v>
      </c>
      <c r="H1364" s="32">
        <v>42139</v>
      </c>
      <c r="I1364" s="51">
        <v>42144</v>
      </c>
      <c r="J1364" s="52">
        <v>2270.7800000000002</v>
      </c>
      <c r="K1364" s="52">
        <v>38</v>
      </c>
      <c r="L1364" s="53"/>
      <c r="M1364" s="52" t="s">
        <v>1146</v>
      </c>
      <c r="N1364" s="53" t="s">
        <v>44</v>
      </c>
      <c r="O1364" s="53" t="s">
        <v>96</v>
      </c>
      <c r="P1364" s="53" t="s">
        <v>46</v>
      </c>
      <c r="Q1364" s="53" t="s">
        <v>47</v>
      </c>
      <c r="R1364" s="53" t="s">
        <v>48</v>
      </c>
      <c r="S1364" s="53"/>
      <c r="T1364" s="53" t="s">
        <v>1147</v>
      </c>
      <c r="U1364" s="53"/>
      <c r="V1364" s="31"/>
      <c r="W1364" s="40"/>
      <c r="X1364" s="40" t="s">
        <v>655</v>
      </c>
      <c r="Y1364" s="22">
        <v>38</v>
      </c>
      <c r="Z1364" s="40">
        <f t="shared" si="36"/>
        <v>0</v>
      </c>
      <c r="AA1364" s="41" t="str">
        <f t="shared" si="35"/>
        <v>Complete - With Adjustment</v>
      </c>
      <c r="AB1364" s="43"/>
      <c r="AC1364" s="17"/>
      <c r="AD1364" s="17"/>
      <c r="AE1364" s="17"/>
      <c r="AF1364" s="17"/>
      <c r="AG1364" s="17"/>
      <c r="AH1364" s="17"/>
      <c r="AI1364" s="17"/>
      <c r="AJ1364" s="17"/>
    </row>
    <row r="1365" spans="1:36" s="9" customFormat="1" x14ac:dyDescent="0.2">
      <c r="A1365" s="9">
        <v>1355</v>
      </c>
      <c r="B1365" s="31" t="s">
        <v>37</v>
      </c>
      <c r="C1365" s="31" t="s">
        <v>181</v>
      </c>
      <c r="D1365" s="31" t="s">
        <v>182</v>
      </c>
      <c r="E1365" s="31" t="s">
        <v>1145</v>
      </c>
      <c r="F1365" s="31" t="s">
        <v>1048</v>
      </c>
      <c r="G1365" s="31" t="s">
        <v>42</v>
      </c>
      <c r="H1365" s="32">
        <v>42139</v>
      </c>
      <c r="I1365" s="51">
        <v>42144</v>
      </c>
      <c r="J1365" s="52">
        <v>2270.7800000000002</v>
      </c>
      <c r="K1365" s="52">
        <v>106.6</v>
      </c>
      <c r="L1365" s="53"/>
      <c r="M1365" s="52" t="s">
        <v>1146</v>
      </c>
      <c r="N1365" s="53" t="s">
        <v>44</v>
      </c>
      <c r="O1365" s="53" t="s">
        <v>96</v>
      </c>
      <c r="P1365" s="53" t="s">
        <v>46</v>
      </c>
      <c r="Q1365" s="53" t="s">
        <v>47</v>
      </c>
      <c r="R1365" s="53" t="s">
        <v>48</v>
      </c>
      <c r="S1365" s="53"/>
      <c r="T1365" s="53" t="s">
        <v>1147</v>
      </c>
      <c r="U1365" s="53"/>
      <c r="V1365" s="31"/>
      <c r="W1365" s="40"/>
      <c r="X1365" s="40"/>
      <c r="Y1365" s="22">
        <v>0</v>
      </c>
      <c r="Z1365" s="40">
        <f t="shared" si="36"/>
        <v>106.6</v>
      </c>
      <c r="AA1365" s="41" t="str">
        <f t="shared" si="35"/>
        <v>Complete - No Adjustment</v>
      </c>
      <c r="AB1365" s="43"/>
      <c r="AC1365" s="17"/>
      <c r="AD1365" s="17"/>
      <c r="AE1365" s="17"/>
      <c r="AF1365" s="17"/>
      <c r="AG1365" s="17"/>
      <c r="AH1365" s="17"/>
      <c r="AI1365" s="17"/>
      <c r="AJ1365" s="17"/>
    </row>
    <row r="1366" spans="1:36" s="9" customFormat="1" x14ac:dyDescent="0.2">
      <c r="A1366" s="9">
        <v>1356</v>
      </c>
      <c r="B1366" s="31" t="s">
        <v>37</v>
      </c>
      <c r="C1366" s="31" t="s">
        <v>181</v>
      </c>
      <c r="D1366" s="31" t="s">
        <v>182</v>
      </c>
      <c r="E1366" s="31" t="s">
        <v>1145</v>
      </c>
      <c r="F1366" s="31" t="s">
        <v>1048</v>
      </c>
      <c r="G1366" s="31" t="s">
        <v>42</v>
      </c>
      <c r="H1366" s="32">
        <v>42139</v>
      </c>
      <c r="I1366" s="51">
        <v>42144</v>
      </c>
      <c r="J1366" s="52">
        <v>2270.7800000000002</v>
      </c>
      <c r="K1366" s="52">
        <v>52.06</v>
      </c>
      <c r="L1366" s="53"/>
      <c r="M1366" s="52" t="s">
        <v>1146</v>
      </c>
      <c r="N1366" s="53" t="s">
        <v>44</v>
      </c>
      <c r="O1366" s="53" t="s">
        <v>96</v>
      </c>
      <c r="P1366" s="53" t="s">
        <v>46</v>
      </c>
      <c r="Q1366" s="53" t="s">
        <v>47</v>
      </c>
      <c r="R1366" s="53" t="s">
        <v>48</v>
      </c>
      <c r="S1366" s="53"/>
      <c r="T1366" s="53" t="s">
        <v>1147</v>
      </c>
      <c r="U1366" s="53"/>
      <c r="V1366" s="31"/>
      <c r="W1366" s="40"/>
      <c r="X1366" s="40" t="s">
        <v>655</v>
      </c>
      <c r="Y1366" s="22">
        <v>52.06</v>
      </c>
      <c r="Z1366" s="40">
        <f t="shared" si="36"/>
        <v>0</v>
      </c>
      <c r="AA1366" s="41" t="str">
        <f t="shared" si="35"/>
        <v>Complete - With Adjustment</v>
      </c>
      <c r="AB1366" s="43"/>
      <c r="AC1366" s="17"/>
      <c r="AD1366" s="17"/>
      <c r="AE1366" s="17"/>
      <c r="AF1366" s="17"/>
      <c r="AG1366" s="17"/>
      <c r="AH1366" s="17"/>
      <c r="AI1366" s="17"/>
      <c r="AJ1366" s="17"/>
    </row>
    <row r="1367" spans="1:36" s="9" customFormat="1" x14ac:dyDescent="0.2">
      <c r="A1367" s="9">
        <v>1357</v>
      </c>
      <c r="B1367" s="31" t="s">
        <v>37</v>
      </c>
      <c r="C1367" s="31" t="s">
        <v>181</v>
      </c>
      <c r="D1367" s="31" t="s">
        <v>182</v>
      </c>
      <c r="E1367" s="31" t="s">
        <v>1145</v>
      </c>
      <c r="F1367" s="31" t="s">
        <v>1048</v>
      </c>
      <c r="G1367" s="31" t="s">
        <v>42</v>
      </c>
      <c r="H1367" s="32">
        <v>42139</v>
      </c>
      <c r="I1367" s="51">
        <v>42144</v>
      </c>
      <c r="J1367" s="52">
        <v>2270.7800000000002</v>
      </c>
      <c r="K1367" s="52">
        <v>1568</v>
      </c>
      <c r="L1367" s="53"/>
      <c r="M1367" s="52" t="s">
        <v>1146</v>
      </c>
      <c r="N1367" s="53" t="s">
        <v>44</v>
      </c>
      <c r="O1367" s="53" t="s">
        <v>96</v>
      </c>
      <c r="P1367" s="53" t="s">
        <v>46</v>
      </c>
      <c r="Q1367" s="53" t="s">
        <v>53</v>
      </c>
      <c r="R1367" s="53" t="s">
        <v>48</v>
      </c>
      <c r="S1367" s="53"/>
      <c r="T1367" s="53" t="s">
        <v>1147</v>
      </c>
      <c r="U1367" s="53"/>
      <c r="V1367" s="31"/>
      <c r="W1367" s="40"/>
      <c r="X1367" s="40"/>
      <c r="Y1367" s="22">
        <v>0</v>
      </c>
      <c r="Z1367" s="40">
        <f t="shared" si="36"/>
        <v>1568</v>
      </c>
      <c r="AA1367" s="41" t="str">
        <f t="shared" si="35"/>
        <v>Complete - No Adjustment</v>
      </c>
      <c r="AB1367" s="43"/>
      <c r="AC1367" s="17"/>
      <c r="AD1367" s="17"/>
      <c r="AE1367" s="17"/>
      <c r="AF1367" s="17"/>
      <c r="AG1367" s="17"/>
      <c r="AH1367" s="17"/>
      <c r="AI1367" s="17"/>
      <c r="AJ1367" s="17"/>
    </row>
    <row r="1368" spans="1:36" s="9" customFormat="1" x14ac:dyDescent="0.2">
      <c r="A1368" s="9">
        <v>1358</v>
      </c>
      <c r="B1368" s="31" t="s">
        <v>37</v>
      </c>
      <c r="C1368" s="31" t="s">
        <v>181</v>
      </c>
      <c r="D1368" s="31" t="s">
        <v>182</v>
      </c>
      <c r="E1368" s="31" t="s">
        <v>1145</v>
      </c>
      <c r="F1368" s="31" t="s">
        <v>1048</v>
      </c>
      <c r="G1368" s="31" t="s">
        <v>42</v>
      </c>
      <c r="H1368" s="32">
        <v>42139</v>
      </c>
      <c r="I1368" s="51">
        <v>42144</v>
      </c>
      <c r="J1368" s="52">
        <v>2270.7800000000002</v>
      </c>
      <c r="K1368" s="52">
        <v>392</v>
      </c>
      <c r="L1368" s="53"/>
      <c r="M1368" s="52" t="s">
        <v>1146</v>
      </c>
      <c r="N1368" s="53" t="s">
        <v>44</v>
      </c>
      <c r="O1368" s="53" t="s">
        <v>96</v>
      </c>
      <c r="P1368" s="53" t="s">
        <v>46</v>
      </c>
      <c r="Q1368" s="53" t="s">
        <v>53</v>
      </c>
      <c r="R1368" s="53" t="s">
        <v>48</v>
      </c>
      <c r="S1368" s="53"/>
      <c r="T1368" s="53" t="s">
        <v>1147</v>
      </c>
      <c r="U1368" s="53"/>
      <c r="V1368" s="31"/>
      <c r="W1368" s="40"/>
      <c r="X1368" s="40"/>
      <c r="Y1368" s="22">
        <v>0</v>
      </c>
      <c r="Z1368" s="40">
        <f t="shared" si="36"/>
        <v>392</v>
      </c>
      <c r="AA1368" s="41" t="str">
        <f t="shared" si="35"/>
        <v>Complete - No Adjustment</v>
      </c>
      <c r="AB1368" s="43"/>
      <c r="AC1368" s="17"/>
      <c r="AD1368" s="17"/>
      <c r="AE1368" s="17"/>
      <c r="AF1368" s="17"/>
      <c r="AG1368" s="17"/>
      <c r="AH1368" s="17"/>
      <c r="AI1368" s="17"/>
      <c r="AJ1368" s="17"/>
    </row>
    <row r="1369" spans="1:36" s="9" customFormat="1" x14ac:dyDescent="0.2">
      <c r="A1369" s="9">
        <v>1359</v>
      </c>
      <c r="B1369" s="31" t="s">
        <v>37</v>
      </c>
      <c r="C1369" s="31" t="s">
        <v>186</v>
      </c>
      <c r="D1369" s="31" t="s">
        <v>187</v>
      </c>
      <c r="E1369" s="31" t="s">
        <v>1148</v>
      </c>
      <c r="F1369" s="31" t="s">
        <v>1149</v>
      </c>
      <c r="G1369" s="31" t="s">
        <v>42</v>
      </c>
      <c r="H1369" s="32">
        <v>42124</v>
      </c>
      <c r="I1369" s="51">
        <v>42128</v>
      </c>
      <c r="J1369" s="52">
        <v>94.91</v>
      </c>
      <c r="K1369" s="52">
        <v>94.91</v>
      </c>
      <c r="L1369" s="53"/>
      <c r="M1369" s="52" t="s">
        <v>1150</v>
      </c>
      <c r="N1369" s="53" t="s">
        <v>44</v>
      </c>
      <c r="O1369" s="53" t="s">
        <v>45</v>
      </c>
      <c r="P1369" s="53" t="s">
        <v>46</v>
      </c>
      <c r="Q1369" s="53" t="s">
        <v>47</v>
      </c>
      <c r="R1369" s="53" t="s">
        <v>48</v>
      </c>
      <c r="S1369" s="53"/>
      <c r="T1369" s="53" t="s">
        <v>1151</v>
      </c>
      <c r="U1369" s="53"/>
      <c r="V1369" s="31"/>
      <c r="W1369" s="40"/>
      <c r="X1369" s="40"/>
      <c r="Y1369" s="22">
        <v>0</v>
      </c>
      <c r="Z1369" s="40">
        <f t="shared" si="36"/>
        <v>94.91</v>
      </c>
      <c r="AA1369" s="41" t="str">
        <f t="shared" si="35"/>
        <v>Complete - No Adjustment</v>
      </c>
      <c r="AB1369" s="43"/>
      <c r="AC1369" s="17"/>
      <c r="AD1369" s="17"/>
      <c r="AE1369" s="17"/>
      <c r="AF1369" s="17"/>
      <c r="AG1369" s="17"/>
      <c r="AH1369" s="17"/>
      <c r="AI1369" s="17"/>
      <c r="AJ1369" s="17"/>
    </row>
    <row r="1370" spans="1:36" s="9" customFormat="1" x14ac:dyDescent="0.2">
      <c r="A1370" s="9">
        <v>1360</v>
      </c>
      <c r="B1370" s="31" t="s">
        <v>37</v>
      </c>
      <c r="C1370" s="31" t="s">
        <v>186</v>
      </c>
      <c r="D1370" s="31" t="s">
        <v>187</v>
      </c>
      <c r="E1370" s="31" t="s">
        <v>1152</v>
      </c>
      <c r="F1370" s="31" t="s">
        <v>1035</v>
      </c>
      <c r="G1370" s="31" t="s">
        <v>42</v>
      </c>
      <c r="H1370" s="32">
        <v>42138</v>
      </c>
      <c r="I1370" s="51">
        <v>42143</v>
      </c>
      <c r="J1370" s="52">
        <v>311.58</v>
      </c>
      <c r="K1370" s="52">
        <v>5.6</v>
      </c>
      <c r="L1370" s="53"/>
      <c r="M1370" s="52" t="s">
        <v>1153</v>
      </c>
      <c r="N1370" s="53" t="s">
        <v>44</v>
      </c>
      <c r="O1370" s="53" t="s">
        <v>45</v>
      </c>
      <c r="P1370" s="53" t="s">
        <v>46</v>
      </c>
      <c r="Q1370" s="53" t="s">
        <v>53</v>
      </c>
      <c r="R1370" s="53" t="s">
        <v>48</v>
      </c>
      <c r="S1370" s="53"/>
      <c r="T1370" s="53" t="s">
        <v>1154</v>
      </c>
      <c r="U1370" s="53"/>
      <c r="V1370" s="31"/>
      <c r="W1370" s="40"/>
      <c r="X1370" s="40"/>
      <c r="Y1370" s="22">
        <v>0</v>
      </c>
      <c r="Z1370" s="40">
        <f t="shared" si="36"/>
        <v>5.6</v>
      </c>
      <c r="AA1370" s="41" t="str">
        <f t="shared" si="35"/>
        <v>Complete - No Adjustment</v>
      </c>
      <c r="AB1370" s="43"/>
      <c r="AC1370" s="17"/>
      <c r="AD1370" s="17"/>
      <c r="AE1370" s="17"/>
      <c r="AF1370" s="17"/>
      <c r="AG1370" s="17"/>
      <c r="AH1370" s="17"/>
      <c r="AI1370" s="17"/>
      <c r="AJ1370" s="17"/>
    </row>
    <row r="1371" spans="1:36" s="9" customFormat="1" x14ac:dyDescent="0.2">
      <c r="A1371" s="9">
        <v>1361</v>
      </c>
      <c r="B1371" s="31" t="s">
        <v>37</v>
      </c>
      <c r="C1371" s="31" t="s">
        <v>186</v>
      </c>
      <c r="D1371" s="31" t="s">
        <v>187</v>
      </c>
      <c r="E1371" s="31" t="s">
        <v>1152</v>
      </c>
      <c r="F1371" s="31" t="s">
        <v>1035</v>
      </c>
      <c r="G1371" s="31" t="s">
        <v>42</v>
      </c>
      <c r="H1371" s="32">
        <v>42138</v>
      </c>
      <c r="I1371" s="51">
        <v>42143</v>
      </c>
      <c r="J1371" s="52">
        <v>311.58</v>
      </c>
      <c r="K1371" s="52">
        <v>286.92</v>
      </c>
      <c r="L1371" s="53"/>
      <c r="M1371" s="52" t="s">
        <v>1153</v>
      </c>
      <c r="N1371" s="53" t="s">
        <v>44</v>
      </c>
      <c r="O1371" s="53" t="s">
        <v>45</v>
      </c>
      <c r="P1371" s="53" t="s">
        <v>46</v>
      </c>
      <c r="Q1371" s="53" t="s">
        <v>53</v>
      </c>
      <c r="R1371" s="53" t="s">
        <v>48</v>
      </c>
      <c r="S1371" s="53"/>
      <c r="T1371" s="53" t="s">
        <v>1154</v>
      </c>
      <c r="U1371" s="53"/>
      <c r="V1371" s="31"/>
      <c r="W1371" s="40"/>
      <c r="X1371" s="40"/>
      <c r="Y1371" s="22">
        <v>0</v>
      </c>
      <c r="Z1371" s="40">
        <f t="shared" si="36"/>
        <v>286.92</v>
      </c>
      <c r="AA1371" s="41" t="str">
        <f t="shared" si="35"/>
        <v>Complete - No Adjustment</v>
      </c>
      <c r="AB1371" s="43"/>
      <c r="AC1371" s="17"/>
      <c r="AD1371" s="17"/>
      <c r="AE1371" s="17"/>
      <c r="AF1371" s="17"/>
      <c r="AG1371" s="17"/>
      <c r="AH1371" s="17"/>
      <c r="AI1371" s="17"/>
      <c r="AJ1371" s="17"/>
    </row>
    <row r="1372" spans="1:36" s="9" customFormat="1" x14ac:dyDescent="0.2">
      <c r="A1372" s="9">
        <v>1362</v>
      </c>
      <c r="B1372" s="31" t="s">
        <v>37</v>
      </c>
      <c r="C1372" s="31" t="s">
        <v>186</v>
      </c>
      <c r="D1372" s="31" t="s">
        <v>187</v>
      </c>
      <c r="E1372" s="31" t="s">
        <v>1152</v>
      </c>
      <c r="F1372" s="31" t="s">
        <v>1035</v>
      </c>
      <c r="G1372" s="31" t="s">
        <v>42</v>
      </c>
      <c r="H1372" s="32">
        <v>42138</v>
      </c>
      <c r="I1372" s="51">
        <v>42143</v>
      </c>
      <c r="J1372" s="52">
        <v>311.58</v>
      </c>
      <c r="K1372" s="52">
        <v>9.5299999999999994</v>
      </c>
      <c r="L1372" s="53"/>
      <c r="M1372" s="52" t="s">
        <v>1153</v>
      </c>
      <c r="N1372" s="53" t="s">
        <v>44</v>
      </c>
      <c r="O1372" s="53" t="s">
        <v>45</v>
      </c>
      <c r="P1372" s="53" t="s">
        <v>46</v>
      </c>
      <c r="Q1372" s="53" t="s">
        <v>47</v>
      </c>
      <c r="R1372" s="53" t="s">
        <v>48</v>
      </c>
      <c r="S1372" s="53"/>
      <c r="T1372" s="53" t="s">
        <v>1154</v>
      </c>
      <c r="U1372" s="53"/>
      <c r="V1372" s="31"/>
      <c r="W1372" s="40"/>
      <c r="X1372" s="40"/>
      <c r="Y1372" s="22">
        <v>0</v>
      </c>
      <c r="Z1372" s="40">
        <f t="shared" si="36"/>
        <v>9.5299999999999994</v>
      </c>
      <c r="AA1372" s="41" t="str">
        <f t="shared" si="35"/>
        <v>Complete - No Adjustment</v>
      </c>
      <c r="AB1372" s="43"/>
      <c r="AC1372" s="17"/>
      <c r="AD1372" s="17"/>
      <c r="AE1372" s="17"/>
      <c r="AF1372" s="17"/>
      <c r="AG1372" s="17"/>
      <c r="AH1372" s="17"/>
      <c r="AI1372" s="17"/>
      <c r="AJ1372" s="17"/>
    </row>
    <row r="1373" spans="1:36" s="9" customFormat="1" x14ac:dyDescent="0.2">
      <c r="A1373" s="9">
        <v>1363</v>
      </c>
      <c r="B1373" s="31" t="s">
        <v>37</v>
      </c>
      <c r="C1373" s="31" t="s">
        <v>186</v>
      </c>
      <c r="D1373" s="31" t="s">
        <v>187</v>
      </c>
      <c r="E1373" s="31" t="s">
        <v>1152</v>
      </c>
      <c r="F1373" s="31" t="s">
        <v>1035</v>
      </c>
      <c r="G1373" s="31" t="s">
        <v>42</v>
      </c>
      <c r="H1373" s="32">
        <v>42138</v>
      </c>
      <c r="I1373" s="51">
        <v>42143</v>
      </c>
      <c r="J1373" s="52">
        <v>311.58</v>
      </c>
      <c r="K1373" s="52">
        <v>9.5299999999999994</v>
      </c>
      <c r="L1373" s="53"/>
      <c r="M1373" s="52" t="s">
        <v>1153</v>
      </c>
      <c r="N1373" s="53" t="s">
        <v>44</v>
      </c>
      <c r="O1373" s="53" t="s">
        <v>45</v>
      </c>
      <c r="P1373" s="53" t="s">
        <v>46</v>
      </c>
      <c r="Q1373" s="53" t="s">
        <v>47</v>
      </c>
      <c r="R1373" s="53" t="s">
        <v>48</v>
      </c>
      <c r="S1373" s="53"/>
      <c r="T1373" s="53" t="s">
        <v>1154</v>
      </c>
      <c r="U1373" s="53"/>
      <c r="V1373" s="31"/>
      <c r="W1373" s="40"/>
      <c r="X1373" s="40"/>
      <c r="Y1373" s="22">
        <v>0</v>
      </c>
      <c r="Z1373" s="40">
        <f t="shared" si="36"/>
        <v>9.5299999999999994</v>
      </c>
      <c r="AA1373" s="41" t="str">
        <f t="shared" si="35"/>
        <v>Complete - No Adjustment</v>
      </c>
      <c r="AB1373" s="43"/>
      <c r="AC1373" s="17"/>
      <c r="AD1373" s="17"/>
      <c r="AE1373" s="17"/>
      <c r="AF1373" s="17"/>
      <c r="AG1373" s="17"/>
      <c r="AH1373" s="17"/>
      <c r="AI1373" s="17"/>
      <c r="AJ1373" s="17"/>
    </row>
    <row r="1374" spans="1:36" s="9" customFormat="1" x14ac:dyDescent="0.2">
      <c r="A1374" s="9">
        <v>1364</v>
      </c>
      <c r="B1374" s="31" t="s">
        <v>37</v>
      </c>
      <c r="C1374" s="31" t="s">
        <v>1155</v>
      </c>
      <c r="D1374" s="31" t="s">
        <v>1156</v>
      </c>
      <c r="E1374" s="31" t="s">
        <v>1157</v>
      </c>
      <c r="F1374" s="31" t="s">
        <v>1158</v>
      </c>
      <c r="G1374" s="31" t="s">
        <v>42</v>
      </c>
      <c r="H1374" s="32">
        <v>42146</v>
      </c>
      <c r="I1374" s="51">
        <v>42152</v>
      </c>
      <c r="J1374" s="52">
        <v>46.93</v>
      </c>
      <c r="K1374" s="52">
        <v>17</v>
      </c>
      <c r="L1374" s="53"/>
      <c r="M1374" s="52" t="s">
        <v>1159</v>
      </c>
      <c r="N1374" s="53" t="s">
        <v>44</v>
      </c>
      <c r="O1374" s="53" t="s">
        <v>96</v>
      </c>
      <c r="P1374" s="53" t="s">
        <v>224</v>
      </c>
      <c r="Q1374" s="53" t="s">
        <v>53</v>
      </c>
      <c r="R1374" s="53" t="s">
        <v>48</v>
      </c>
      <c r="S1374" s="53"/>
      <c r="T1374" s="53" t="s">
        <v>1160</v>
      </c>
      <c r="U1374" s="53"/>
      <c r="V1374" s="31"/>
      <c r="W1374" s="40"/>
      <c r="X1374" s="40"/>
      <c r="Y1374" s="22">
        <v>0</v>
      </c>
      <c r="Z1374" s="40">
        <f t="shared" si="36"/>
        <v>17</v>
      </c>
      <c r="AA1374" s="41" t="str">
        <f t="shared" si="35"/>
        <v>Complete - No Adjustment</v>
      </c>
      <c r="AB1374" s="43"/>
      <c r="AC1374" s="17"/>
      <c r="AD1374" s="17"/>
      <c r="AE1374" s="17"/>
      <c r="AF1374" s="17"/>
      <c r="AG1374" s="17"/>
      <c r="AH1374" s="17"/>
      <c r="AI1374" s="17"/>
      <c r="AJ1374" s="17"/>
    </row>
    <row r="1375" spans="1:36" s="9" customFormat="1" x14ac:dyDescent="0.2">
      <c r="A1375" s="9">
        <v>1365</v>
      </c>
      <c r="B1375" s="31" t="s">
        <v>37</v>
      </c>
      <c r="C1375" s="31" t="s">
        <v>1155</v>
      </c>
      <c r="D1375" s="31" t="s">
        <v>1156</v>
      </c>
      <c r="E1375" s="31" t="s">
        <v>1157</v>
      </c>
      <c r="F1375" s="31" t="s">
        <v>1158</v>
      </c>
      <c r="G1375" s="31" t="s">
        <v>42</v>
      </c>
      <c r="H1375" s="32">
        <v>42146</v>
      </c>
      <c r="I1375" s="51">
        <v>42152</v>
      </c>
      <c r="J1375" s="52">
        <v>46.93</v>
      </c>
      <c r="K1375" s="52">
        <v>7.61</v>
      </c>
      <c r="L1375" s="53"/>
      <c r="M1375" s="52" t="s">
        <v>1159</v>
      </c>
      <c r="N1375" s="53" t="s">
        <v>44</v>
      </c>
      <c r="O1375" s="53" t="s">
        <v>96</v>
      </c>
      <c r="P1375" s="53" t="s">
        <v>224</v>
      </c>
      <c r="Q1375" s="53" t="s">
        <v>53</v>
      </c>
      <c r="R1375" s="53" t="s">
        <v>48</v>
      </c>
      <c r="S1375" s="53"/>
      <c r="T1375" s="53" t="s">
        <v>1160</v>
      </c>
      <c r="U1375" s="53"/>
      <c r="V1375" s="31"/>
      <c r="W1375" s="40"/>
      <c r="X1375" s="40"/>
      <c r="Y1375" s="22">
        <v>0</v>
      </c>
      <c r="Z1375" s="40">
        <f t="shared" si="36"/>
        <v>7.61</v>
      </c>
      <c r="AA1375" s="41" t="str">
        <f t="shared" si="35"/>
        <v>Complete - No Adjustment</v>
      </c>
      <c r="AB1375" s="43"/>
      <c r="AC1375" s="17"/>
      <c r="AD1375" s="17"/>
      <c r="AE1375" s="17"/>
      <c r="AF1375" s="17"/>
      <c r="AG1375" s="17"/>
      <c r="AH1375" s="17"/>
      <c r="AI1375" s="17"/>
      <c r="AJ1375" s="17"/>
    </row>
    <row r="1376" spans="1:36" s="9" customFormat="1" x14ac:dyDescent="0.2">
      <c r="A1376" s="9">
        <v>1366</v>
      </c>
      <c r="B1376" s="31" t="s">
        <v>37</v>
      </c>
      <c r="C1376" s="31" t="s">
        <v>1155</v>
      </c>
      <c r="D1376" s="31" t="s">
        <v>1156</v>
      </c>
      <c r="E1376" s="31" t="s">
        <v>1157</v>
      </c>
      <c r="F1376" s="31" t="s">
        <v>1158</v>
      </c>
      <c r="G1376" s="31" t="s">
        <v>42</v>
      </c>
      <c r="H1376" s="32">
        <v>42146</v>
      </c>
      <c r="I1376" s="51">
        <v>42152</v>
      </c>
      <c r="J1376" s="52">
        <v>46.93</v>
      </c>
      <c r="K1376" s="52">
        <v>22.32</v>
      </c>
      <c r="L1376" s="53"/>
      <c r="M1376" s="52" t="s">
        <v>1159</v>
      </c>
      <c r="N1376" s="53" t="s">
        <v>44</v>
      </c>
      <c r="O1376" s="53" t="s">
        <v>96</v>
      </c>
      <c r="P1376" s="53" t="s">
        <v>224</v>
      </c>
      <c r="Q1376" s="53" t="s">
        <v>53</v>
      </c>
      <c r="R1376" s="53" t="s">
        <v>48</v>
      </c>
      <c r="S1376" s="53"/>
      <c r="T1376" s="53" t="s">
        <v>1160</v>
      </c>
      <c r="U1376" s="53"/>
      <c r="V1376" s="31"/>
      <c r="W1376" s="40"/>
      <c r="X1376" s="40"/>
      <c r="Y1376" s="22">
        <v>0</v>
      </c>
      <c r="Z1376" s="40">
        <f t="shared" si="36"/>
        <v>22.32</v>
      </c>
      <c r="AA1376" s="41" t="str">
        <f t="shared" si="35"/>
        <v>Complete - No Adjustment</v>
      </c>
      <c r="AB1376" s="43"/>
      <c r="AC1376" s="17"/>
      <c r="AD1376" s="17"/>
      <c r="AE1376" s="17"/>
      <c r="AF1376" s="17"/>
      <c r="AG1376" s="17"/>
      <c r="AH1376" s="17"/>
      <c r="AI1376" s="17"/>
      <c r="AJ1376" s="17"/>
    </row>
    <row r="1377" spans="1:36" s="9" customFormat="1" x14ac:dyDescent="0.2">
      <c r="A1377" s="9">
        <v>1367</v>
      </c>
      <c r="B1377" s="31" t="s">
        <v>37</v>
      </c>
      <c r="C1377" s="31" t="s">
        <v>1161</v>
      </c>
      <c r="D1377" s="31" t="s">
        <v>1162</v>
      </c>
      <c r="E1377" s="31" t="s">
        <v>1163</v>
      </c>
      <c r="F1377" s="31" t="s">
        <v>1035</v>
      </c>
      <c r="G1377" s="31" t="s">
        <v>42</v>
      </c>
      <c r="H1377" s="32">
        <v>42138</v>
      </c>
      <c r="I1377" s="51">
        <v>42143</v>
      </c>
      <c r="J1377" s="52">
        <v>729.32</v>
      </c>
      <c r="K1377" s="52">
        <v>4.5999999999999996</v>
      </c>
      <c r="L1377" s="53"/>
      <c r="M1377" s="52" t="s">
        <v>1164</v>
      </c>
      <c r="N1377" s="53" t="s">
        <v>44</v>
      </c>
      <c r="O1377" s="53" t="s">
        <v>45</v>
      </c>
      <c r="P1377" s="53" t="s">
        <v>46</v>
      </c>
      <c r="Q1377" s="53" t="s">
        <v>47</v>
      </c>
      <c r="R1377" s="53" t="s">
        <v>48</v>
      </c>
      <c r="S1377" s="53"/>
      <c r="T1377" s="53" t="s">
        <v>1165</v>
      </c>
      <c r="U1377" s="53"/>
      <c r="V1377" s="31"/>
      <c r="W1377" s="40"/>
      <c r="X1377" s="40"/>
      <c r="Y1377" s="22">
        <v>0</v>
      </c>
      <c r="Z1377" s="40">
        <f t="shared" si="36"/>
        <v>4.5999999999999996</v>
      </c>
      <c r="AA1377" s="41" t="str">
        <f t="shared" si="35"/>
        <v>Complete - No Adjustment</v>
      </c>
      <c r="AB1377" s="43"/>
      <c r="AC1377" s="17"/>
      <c r="AD1377" s="17"/>
      <c r="AE1377" s="17"/>
      <c r="AF1377" s="17"/>
      <c r="AG1377" s="17"/>
      <c r="AH1377" s="17"/>
      <c r="AI1377" s="17"/>
      <c r="AJ1377" s="17"/>
    </row>
    <row r="1378" spans="1:36" s="9" customFormat="1" x14ac:dyDescent="0.2">
      <c r="A1378" s="9">
        <v>1368</v>
      </c>
      <c r="B1378" s="31" t="s">
        <v>37</v>
      </c>
      <c r="C1378" s="31" t="s">
        <v>1161</v>
      </c>
      <c r="D1378" s="31" t="s">
        <v>1162</v>
      </c>
      <c r="E1378" s="31" t="s">
        <v>1163</v>
      </c>
      <c r="F1378" s="31" t="s">
        <v>1035</v>
      </c>
      <c r="G1378" s="31" t="s">
        <v>42</v>
      </c>
      <c r="H1378" s="32">
        <v>42138</v>
      </c>
      <c r="I1378" s="51">
        <v>42143</v>
      </c>
      <c r="J1378" s="52">
        <v>729.32</v>
      </c>
      <c r="K1378" s="52">
        <v>11.67</v>
      </c>
      <c r="L1378" s="53"/>
      <c r="M1378" s="52" t="s">
        <v>1164</v>
      </c>
      <c r="N1378" s="53" t="s">
        <v>44</v>
      </c>
      <c r="O1378" s="53" t="s">
        <v>45</v>
      </c>
      <c r="P1378" s="53" t="s">
        <v>46</v>
      </c>
      <c r="Q1378" s="53" t="s">
        <v>53</v>
      </c>
      <c r="R1378" s="53" t="s">
        <v>48</v>
      </c>
      <c r="S1378" s="53"/>
      <c r="T1378" s="53" t="s">
        <v>1165</v>
      </c>
      <c r="U1378" s="53"/>
      <c r="V1378" s="31"/>
      <c r="W1378" s="40"/>
      <c r="X1378" s="40"/>
      <c r="Y1378" s="22">
        <v>0</v>
      </c>
      <c r="Z1378" s="40">
        <f t="shared" si="36"/>
        <v>11.67</v>
      </c>
      <c r="AA1378" s="41" t="str">
        <f t="shared" si="35"/>
        <v>Complete - No Adjustment</v>
      </c>
      <c r="AB1378" s="43"/>
      <c r="AC1378" s="17"/>
      <c r="AD1378" s="17"/>
      <c r="AE1378" s="17"/>
      <c r="AF1378" s="17"/>
      <c r="AG1378" s="17"/>
      <c r="AH1378" s="17"/>
      <c r="AI1378" s="17"/>
      <c r="AJ1378" s="17"/>
    </row>
    <row r="1379" spans="1:36" s="9" customFormat="1" x14ac:dyDescent="0.2">
      <c r="A1379" s="9">
        <v>1369</v>
      </c>
      <c r="B1379" s="31" t="s">
        <v>37</v>
      </c>
      <c r="C1379" s="31" t="s">
        <v>1161</v>
      </c>
      <c r="D1379" s="31" t="s">
        <v>1162</v>
      </c>
      <c r="E1379" s="31" t="s">
        <v>1163</v>
      </c>
      <c r="F1379" s="31" t="s">
        <v>1035</v>
      </c>
      <c r="G1379" s="31" t="s">
        <v>42</v>
      </c>
      <c r="H1379" s="32">
        <v>42138</v>
      </c>
      <c r="I1379" s="51">
        <v>42143</v>
      </c>
      <c r="J1379" s="52">
        <v>729.32</v>
      </c>
      <c r="K1379" s="52">
        <v>86.59</v>
      </c>
      <c r="L1379" s="53"/>
      <c r="M1379" s="52" t="s">
        <v>1164</v>
      </c>
      <c r="N1379" s="53" t="s">
        <v>44</v>
      </c>
      <c r="O1379" s="53" t="s">
        <v>45</v>
      </c>
      <c r="P1379" s="53" t="s">
        <v>46</v>
      </c>
      <c r="Q1379" s="53" t="s">
        <v>47</v>
      </c>
      <c r="R1379" s="53" t="s">
        <v>48</v>
      </c>
      <c r="S1379" s="53"/>
      <c r="T1379" s="53" t="s">
        <v>1165</v>
      </c>
      <c r="U1379" s="53"/>
      <c r="V1379" s="31"/>
      <c r="W1379" s="40"/>
      <c r="X1379" s="40"/>
      <c r="Y1379" s="22">
        <v>0</v>
      </c>
      <c r="Z1379" s="40">
        <f t="shared" si="36"/>
        <v>86.59</v>
      </c>
      <c r="AA1379" s="41" t="str">
        <f t="shared" si="35"/>
        <v>Complete - No Adjustment</v>
      </c>
      <c r="AB1379" s="43"/>
      <c r="AC1379" s="17"/>
      <c r="AD1379" s="17"/>
      <c r="AE1379" s="17"/>
      <c r="AF1379" s="17"/>
      <c r="AG1379" s="17"/>
      <c r="AH1379" s="17"/>
      <c r="AI1379" s="17"/>
      <c r="AJ1379" s="17"/>
    </row>
    <row r="1380" spans="1:36" s="9" customFormat="1" hidden="1" x14ac:dyDescent="0.2">
      <c r="A1380" s="9">
        <v>1370</v>
      </c>
      <c r="B1380" s="31" t="s">
        <v>37</v>
      </c>
      <c r="C1380" s="31" t="s">
        <v>1161</v>
      </c>
      <c r="D1380" s="31" t="s">
        <v>1162</v>
      </c>
      <c r="E1380" s="31" t="s">
        <v>1163</v>
      </c>
      <c r="F1380" s="31" t="s">
        <v>1035</v>
      </c>
      <c r="G1380" s="31" t="s">
        <v>42</v>
      </c>
      <c r="H1380" s="32">
        <v>42138</v>
      </c>
      <c r="I1380" s="51">
        <v>42143</v>
      </c>
      <c r="J1380" s="52">
        <v>729.32</v>
      </c>
      <c r="K1380" s="52">
        <v>40.590000000000003</v>
      </c>
      <c r="L1380" s="53"/>
      <c r="M1380" s="52" t="s">
        <v>1164</v>
      </c>
      <c r="N1380" s="53" t="s">
        <v>44</v>
      </c>
      <c r="O1380" s="53" t="s">
        <v>45</v>
      </c>
      <c r="P1380" s="53" t="s">
        <v>70</v>
      </c>
      <c r="Q1380" s="53" t="s">
        <v>47</v>
      </c>
      <c r="R1380" s="53" t="s">
        <v>48</v>
      </c>
      <c r="S1380" s="53"/>
      <c r="T1380" s="53" t="s">
        <v>1165</v>
      </c>
      <c r="U1380" s="53"/>
      <c r="V1380" s="31"/>
      <c r="W1380" s="40"/>
      <c r="X1380" s="40" t="s">
        <v>0</v>
      </c>
      <c r="Y1380" s="22">
        <v>40.590000000000003</v>
      </c>
      <c r="Z1380" s="40">
        <f t="shared" si="36"/>
        <v>0</v>
      </c>
      <c r="AA1380" s="41" t="str">
        <f t="shared" si="35"/>
        <v>Complete - With Adjustment</v>
      </c>
      <c r="AB1380" s="43"/>
      <c r="AC1380" s="17"/>
      <c r="AD1380" s="17"/>
      <c r="AE1380" s="17"/>
      <c r="AF1380" s="17"/>
      <c r="AG1380" s="17"/>
      <c r="AH1380" s="17"/>
      <c r="AI1380" s="17"/>
      <c r="AJ1380" s="17"/>
    </row>
    <row r="1381" spans="1:36" s="9" customFormat="1" x14ac:dyDescent="0.2">
      <c r="A1381" s="9">
        <v>1371</v>
      </c>
      <c r="B1381" s="31" t="s">
        <v>37</v>
      </c>
      <c r="C1381" s="31" t="s">
        <v>1161</v>
      </c>
      <c r="D1381" s="31" t="s">
        <v>1162</v>
      </c>
      <c r="E1381" s="31" t="s">
        <v>1163</v>
      </c>
      <c r="F1381" s="31" t="s">
        <v>1035</v>
      </c>
      <c r="G1381" s="31" t="s">
        <v>42</v>
      </c>
      <c r="H1381" s="32">
        <v>42138</v>
      </c>
      <c r="I1381" s="51">
        <v>42143</v>
      </c>
      <c r="J1381" s="52">
        <v>729.32</v>
      </c>
      <c r="K1381" s="52">
        <v>14.7</v>
      </c>
      <c r="L1381" s="53"/>
      <c r="M1381" s="52" t="s">
        <v>1164</v>
      </c>
      <c r="N1381" s="53" t="s">
        <v>44</v>
      </c>
      <c r="O1381" s="53" t="s">
        <v>45</v>
      </c>
      <c r="P1381" s="53" t="s">
        <v>46</v>
      </c>
      <c r="Q1381" s="53" t="s">
        <v>53</v>
      </c>
      <c r="R1381" s="53" t="s">
        <v>48</v>
      </c>
      <c r="S1381" s="53"/>
      <c r="T1381" s="53" t="s">
        <v>1165</v>
      </c>
      <c r="U1381" s="53"/>
      <c r="V1381" s="31"/>
      <c r="W1381" s="40"/>
      <c r="X1381" s="40"/>
      <c r="Y1381" s="22">
        <v>0</v>
      </c>
      <c r="Z1381" s="40">
        <f t="shared" si="36"/>
        <v>14.7</v>
      </c>
      <c r="AA1381" s="41" t="str">
        <f t="shared" si="35"/>
        <v>Complete - No Adjustment</v>
      </c>
      <c r="AB1381" s="43"/>
      <c r="AC1381" s="17"/>
      <c r="AD1381" s="17"/>
      <c r="AE1381" s="17"/>
      <c r="AF1381" s="17"/>
      <c r="AG1381" s="17"/>
      <c r="AH1381" s="17"/>
      <c r="AI1381" s="17"/>
      <c r="AJ1381" s="17"/>
    </row>
    <row r="1382" spans="1:36" s="9" customFormat="1" x14ac:dyDescent="0.2">
      <c r="A1382" s="9">
        <v>1372</v>
      </c>
      <c r="B1382" s="31" t="s">
        <v>37</v>
      </c>
      <c r="C1382" s="31" t="s">
        <v>1161</v>
      </c>
      <c r="D1382" s="31" t="s">
        <v>1162</v>
      </c>
      <c r="E1382" s="31" t="s">
        <v>1163</v>
      </c>
      <c r="F1382" s="31" t="s">
        <v>1035</v>
      </c>
      <c r="G1382" s="31" t="s">
        <v>42</v>
      </c>
      <c r="H1382" s="32">
        <v>42138</v>
      </c>
      <c r="I1382" s="51">
        <v>42143</v>
      </c>
      <c r="J1382" s="52">
        <v>729.32</v>
      </c>
      <c r="K1382" s="52">
        <v>5.0999999999999996</v>
      </c>
      <c r="L1382" s="53"/>
      <c r="M1382" s="52" t="s">
        <v>1164</v>
      </c>
      <c r="N1382" s="53" t="s">
        <v>44</v>
      </c>
      <c r="O1382" s="53" t="s">
        <v>45</v>
      </c>
      <c r="P1382" s="53" t="s">
        <v>46</v>
      </c>
      <c r="Q1382" s="53" t="s">
        <v>53</v>
      </c>
      <c r="R1382" s="53" t="s">
        <v>48</v>
      </c>
      <c r="S1382" s="53"/>
      <c r="T1382" s="53" t="s">
        <v>1165</v>
      </c>
      <c r="U1382" s="53"/>
      <c r="V1382" s="31"/>
      <c r="W1382" s="40"/>
      <c r="X1382" s="40"/>
      <c r="Y1382" s="22">
        <v>0</v>
      </c>
      <c r="Z1382" s="40">
        <f t="shared" si="36"/>
        <v>5.0999999999999996</v>
      </c>
      <c r="AA1382" s="41" t="str">
        <f t="shared" si="35"/>
        <v>Complete - No Adjustment</v>
      </c>
      <c r="AB1382" s="43"/>
      <c r="AC1382" s="17"/>
      <c r="AD1382" s="17"/>
      <c r="AE1382" s="17"/>
      <c r="AF1382" s="17"/>
      <c r="AG1382" s="17"/>
      <c r="AH1382" s="17"/>
      <c r="AI1382" s="17"/>
      <c r="AJ1382" s="17"/>
    </row>
    <row r="1383" spans="1:36" s="9" customFormat="1" x14ac:dyDescent="0.2">
      <c r="A1383" s="9">
        <v>1373</v>
      </c>
      <c r="B1383" s="31" t="s">
        <v>37</v>
      </c>
      <c r="C1383" s="31" t="s">
        <v>1161</v>
      </c>
      <c r="D1383" s="31" t="s">
        <v>1162</v>
      </c>
      <c r="E1383" s="31" t="s">
        <v>1163</v>
      </c>
      <c r="F1383" s="31" t="s">
        <v>1035</v>
      </c>
      <c r="G1383" s="31" t="s">
        <v>42</v>
      </c>
      <c r="H1383" s="32">
        <v>42138</v>
      </c>
      <c r="I1383" s="51">
        <v>42143</v>
      </c>
      <c r="J1383" s="52">
        <v>729.32</v>
      </c>
      <c r="K1383" s="52">
        <v>229.2</v>
      </c>
      <c r="L1383" s="53"/>
      <c r="M1383" s="52" t="s">
        <v>1164</v>
      </c>
      <c r="N1383" s="53" t="s">
        <v>44</v>
      </c>
      <c r="O1383" s="53" t="s">
        <v>45</v>
      </c>
      <c r="P1383" s="53" t="s">
        <v>46</v>
      </c>
      <c r="Q1383" s="53" t="s">
        <v>47</v>
      </c>
      <c r="R1383" s="53" t="s">
        <v>48</v>
      </c>
      <c r="S1383" s="53"/>
      <c r="T1383" s="53" t="s">
        <v>1165</v>
      </c>
      <c r="U1383" s="53"/>
      <c r="V1383" s="31"/>
      <c r="W1383" s="40"/>
      <c r="X1383" s="40"/>
      <c r="Y1383" s="22">
        <v>0</v>
      </c>
      <c r="Z1383" s="40">
        <f t="shared" si="36"/>
        <v>229.2</v>
      </c>
      <c r="AA1383" s="41" t="str">
        <f t="shared" si="35"/>
        <v>Complete - No Adjustment</v>
      </c>
      <c r="AB1383" s="43"/>
      <c r="AC1383" s="17"/>
      <c r="AD1383" s="17"/>
      <c r="AE1383" s="17"/>
      <c r="AF1383" s="17"/>
      <c r="AG1383" s="17"/>
      <c r="AH1383" s="17"/>
      <c r="AI1383" s="17"/>
      <c r="AJ1383" s="17"/>
    </row>
    <row r="1384" spans="1:36" s="9" customFormat="1" x14ac:dyDescent="0.2">
      <c r="A1384" s="9">
        <v>1374</v>
      </c>
      <c r="B1384" s="31" t="s">
        <v>37</v>
      </c>
      <c r="C1384" s="31" t="s">
        <v>1161</v>
      </c>
      <c r="D1384" s="31" t="s">
        <v>1162</v>
      </c>
      <c r="E1384" s="31" t="s">
        <v>1163</v>
      </c>
      <c r="F1384" s="31" t="s">
        <v>1035</v>
      </c>
      <c r="G1384" s="31" t="s">
        <v>42</v>
      </c>
      <c r="H1384" s="32">
        <v>42138</v>
      </c>
      <c r="I1384" s="51">
        <v>42143</v>
      </c>
      <c r="J1384" s="52">
        <v>729.32</v>
      </c>
      <c r="K1384" s="52">
        <v>4.38</v>
      </c>
      <c r="L1384" s="53"/>
      <c r="M1384" s="52" t="s">
        <v>1164</v>
      </c>
      <c r="N1384" s="53" t="s">
        <v>44</v>
      </c>
      <c r="O1384" s="53" t="s">
        <v>45</v>
      </c>
      <c r="P1384" s="53" t="s">
        <v>46</v>
      </c>
      <c r="Q1384" s="53" t="s">
        <v>53</v>
      </c>
      <c r="R1384" s="53" t="s">
        <v>48</v>
      </c>
      <c r="S1384" s="53"/>
      <c r="T1384" s="53" t="s">
        <v>1165</v>
      </c>
      <c r="U1384" s="53"/>
      <c r="V1384" s="31"/>
      <c r="W1384" s="40"/>
      <c r="X1384" s="40"/>
      <c r="Y1384" s="22">
        <v>0</v>
      </c>
      <c r="Z1384" s="40">
        <f t="shared" si="36"/>
        <v>4.38</v>
      </c>
      <c r="AA1384" s="41" t="str">
        <f t="shared" si="35"/>
        <v>Complete - No Adjustment</v>
      </c>
      <c r="AB1384" s="43"/>
      <c r="AC1384" s="17"/>
      <c r="AD1384" s="17"/>
      <c r="AE1384" s="17"/>
      <c r="AF1384" s="17"/>
      <c r="AG1384" s="17"/>
      <c r="AH1384" s="17"/>
      <c r="AI1384" s="17"/>
      <c r="AJ1384" s="17"/>
    </row>
    <row r="1385" spans="1:36" s="9" customFormat="1" x14ac:dyDescent="0.2">
      <c r="A1385" s="9">
        <v>1375</v>
      </c>
      <c r="B1385" s="31" t="s">
        <v>37</v>
      </c>
      <c r="C1385" s="31" t="s">
        <v>1161</v>
      </c>
      <c r="D1385" s="31" t="s">
        <v>1162</v>
      </c>
      <c r="E1385" s="31" t="s">
        <v>1163</v>
      </c>
      <c r="F1385" s="31" t="s">
        <v>1035</v>
      </c>
      <c r="G1385" s="31" t="s">
        <v>42</v>
      </c>
      <c r="H1385" s="32">
        <v>42138</v>
      </c>
      <c r="I1385" s="51">
        <v>42143</v>
      </c>
      <c r="J1385" s="52">
        <v>729.32</v>
      </c>
      <c r="K1385" s="52">
        <v>16</v>
      </c>
      <c r="L1385" s="53"/>
      <c r="M1385" s="52" t="s">
        <v>1164</v>
      </c>
      <c r="N1385" s="53" t="s">
        <v>44</v>
      </c>
      <c r="O1385" s="53" t="s">
        <v>45</v>
      </c>
      <c r="P1385" s="53" t="s">
        <v>46</v>
      </c>
      <c r="Q1385" s="53" t="s">
        <v>53</v>
      </c>
      <c r="R1385" s="53" t="s">
        <v>48</v>
      </c>
      <c r="S1385" s="53"/>
      <c r="T1385" s="53" t="s">
        <v>1165</v>
      </c>
      <c r="U1385" s="53"/>
      <c r="V1385" s="31"/>
      <c r="W1385" s="40"/>
      <c r="X1385" s="40" t="s">
        <v>795</v>
      </c>
      <c r="Y1385" s="22">
        <v>16</v>
      </c>
      <c r="Z1385" s="40">
        <f t="shared" si="36"/>
        <v>0</v>
      </c>
      <c r="AA1385" s="41" t="str">
        <f t="shared" si="35"/>
        <v>Complete - With Adjustment</v>
      </c>
      <c r="AB1385" s="43"/>
      <c r="AC1385" s="17"/>
      <c r="AD1385" s="17"/>
      <c r="AE1385" s="17"/>
      <c r="AF1385" s="17"/>
      <c r="AG1385" s="17"/>
      <c r="AH1385" s="17"/>
      <c r="AI1385" s="17"/>
      <c r="AJ1385" s="17"/>
    </row>
    <row r="1386" spans="1:36" s="9" customFormat="1" x14ac:dyDescent="0.2">
      <c r="A1386" s="9">
        <v>1376</v>
      </c>
      <c r="B1386" s="31" t="s">
        <v>37</v>
      </c>
      <c r="C1386" s="31" t="s">
        <v>1161</v>
      </c>
      <c r="D1386" s="31" t="s">
        <v>1162</v>
      </c>
      <c r="E1386" s="31" t="s">
        <v>1163</v>
      </c>
      <c r="F1386" s="31" t="s">
        <v>1035</v>
      </c>
      <c r="G1386" s="31" t="s">
        <v>42</v>
      </c>
      <c r="H1386" s="32">
        <v>42138</v>
      </c>
      <c r="I1386" s="51">
        <v>42143</v>
      </c>
      <c r="J1386" s="52">
        <v>729.32</v>
      </c>
      <c r="K1386" s="52">
        <v>0.84</v>
      </c>
      <c r="L1386" s="53"/>
      <c r="M1386" s="52" t="s">
        <v>1164</v>
      </c>
      <c r="N1386" s="53" t="s">
        <v>44</v>
      </c>
      <c r="O1386" s="53" t="s">
        <v>45</v>
      </c>
      <c r="P1386" s="53" t="s">
        <v>46</v>
      </c>
      <c r="Q1386" s="53" t="s">
        <v>53</v>
      </c>
      <c r="R1386" s="53" t="s">
        <v>48</v>
      </c>
      <c r="S1386" s="53"/>
      <c r="T1386" s="53" t="s">
        <v>1165</v>
      </c>
      <c r="U1386" s="53"/>
      <c r="V1386" s="31"/>
      <c r="W1386" s="40"/>
      <c r="X1386" s="40"/>
      <c r="Y1386" s="22">
        <v>0</v>
      </c>
      <c r="Z1386" s="40">
        <f t="shared" si="36"/>
        <v>0.84</v>
      </c>
      <c r="AA1386" s="41" t="str">
        <f t="shared" si="35"/>
        <v>Complete - No Adjustment</v>
      </c>
      <c r="AB1386" s="43"/>
      <c r="AC1386" s="17"/>
      <c r="AD1386" s="17"/>
      <c r="AE1386" s="17"/>
      <c r="AF1386" s="17"/>
      <c r="AG1386" s="17"/>
      <c r="AH1386" s="17"/>
      <c r="AI1386" s="17"/>
      <c r="AJ1386" s="17"/>
    </row>
    <row r="1387" spans="1:36" s="9" customFormat="1" x14ac:dyDescent="0.2">
      <c r="A1387" s="9">
        <v>1377</v>
      </c>
      <c r="B1387" s="31" t="s">
        <v>37</v>
      </c>
      <c r="C1387" s="31" t="s">
        <v>1161</v>
      </c>
      <c r="D1387" s="31" t="s">
        <v>1162</v>
      </c>
      <c r="E1387" s="31" t="s">
        <v>1163</v>
      </c>
      <c r="F1387" s="31" t="s">
        <v>1035</v>
      </c>
      <c r="G1387" s="31" t="s">
        <v>42</v>
      </c>
      <c r="H1387" s="32">
        <v>42138</v>
      </c>
      <c r="I1387" s="51">
        <v>42143</v>
      </c>
      <c r="J1387" s="52">
        <v>729.32</v>
      </c>
      <c r="K1387" s="52">
        <v>266.08999999999997</v>
      </c>
      <c r="L1387" s="53"/>
      <c r="M1387" s="52" t="s">
        <v>1164</v>
      </c>
      <c r="N1387" s="53" t="s">
        <v>44</v>
      </c>
      <c r="O1387" s="53" t="s">
        <v>45</v>
      </c>
      <c r="P1387" s="53" t="s">
        <v>46</v>
      </c>
      <c r="Q1387" s="53" t="s">
        <v>53</v>
      </c>
      <c r="R1387" s="53" t="s">
        <v>48</v>
      </c>
      <c r="S1387" s="53"/>
      <c r="T1387" s="53" t="s">
        <v>1165</v>
      </c>
      <c r="U1387" s="53"/>
      <c r="V1387" s="31"/>
      <c r="W1387" s="40"/>
      <c r="X1387" s="40" t="s">
        <v>1166</v>
      </c>
      <c r="Y1387" s="22">
        <v>0</v>
      </c>
      <c r="Z1387" s="40">
        <f t="shared" si="36"/>
        <v>266.08999999999997</v>
      </c>
      <c r="AA1387" s="41" t="str">
        <f t="shared" si="35"/>
        <v>Complete - No Adjustment</v>
      </c>
      <c r="AB1387" s="43"/>
      <c r="AC1387" s="17"/>
      <c r="AD1387" s="17"/>
      <c r="AE1387" s="17"/>
      <c r="AF1387" s="17"/>
      <c r="AG1387" s="17"/>
      <c r="AH1387" s="17"/>
      <c r="AI1387" s="17"/>
      <c r="AJ1387" s="17"/>
    </row>
    <row r="1388" spans="1:36" s="9" customFormat="1" hidden="1" x14ac:dyDescent="0.2">
      <c r="A1388" s="9">
        <v>1378</v>
      </c>
      <c r="B1388" s="31" t="s">
        <v>37</v>
      </c>
      <c r="C1388" s="31" t="s">
        <v>1161</v>
      </c>
      <c r="D1388" s="31" t="s">
        <v>1162</v>
      </c>
      <c r="E1388" s="31" t="s">
        <v>1163</v>
      </c>
      <c r="F1388" s="31" t="s">
        <v>1035</v>
      </c>
      <c r="G1388" s="31" t="s">
        <v>42</v>
      </c>
      <c r="H1388" s="32">
        <v>42138</v>
      </c>
      <c r="I1388" s="51">
        <v>42143</v>
      </c>
      <c r="J1388" s="52">
        <v>729.32</v>
      </c>
      <c r="K1388" s="52">
        <v>33.56</v>
      </c>
      <c r="L1388" s="53"/>
      <c r="M1388" s="52" t="s">
        <v>1164</v>
      </c>
      <c r="N1388" s="53" t="s">
        <v>44</v>
      </c>
      <c r="O1388" s="53" t="s">
        <v>45</v>
      </c>
      <c r="P1388" s="53" t="s">
        <v>70</v>
      </c>
      <c r="Q1388" s="53" t="s">
        <v>47</v>
      </c>
      <c r="R1388" s="53" t="s">
        <v>48</v>
      </c>
      <c r="S1388" s="53"/>
      <c r="T1388" s="53" t="s">
        <v>1165</v>
      </c>
      <c r="U1388" s="53"/>
      <c r="V1388" s="31"/>
      <c r="W1388" s="40"/>
      <c r="X1388" s="40" t="s">
        <v>0</v>
      </c>
      <c r="Y1388" s="22">
        <v>33.56</v>
      </c>
      <c r="Z1388" s="40">
        <f t="shared" si="36"/>
        <v>0</v>
      </c>
      <c r="AA1388" s="41" t="str">
        <f t="shared" si="35"/>
        <v>Complete - With Adjustment</v>
      </c>
      <c r="AB1388" s="43"/>
      <c r="AC1388" s="17"/>
      <c r="AD1388" s="17"/>
      <c r="AE1388" s="17"/>
      <c r="AF1388" s="17"/>
      <c r="AG1388" s="17"/>
      <c r="AH1388" s="17"/>
      <c r="AI1388" s="17"/>
      <c r="AJ1388" s="17"/>
    </row>
    <row r="1389" spans="1:36" s="9" customFormat="1" x14ac:dyDescent="0.2">
      <c r="A1389" s="9">
        <v>1379</v>
      </c>
      <c r="B1389" s="31" t="s">
        <v>37</v>
      </c>
      <c r="C1389" s="31" t="s">
        <v>1161</v>
      </c>
      <c r="D1389" s="31" t="s">
        <v>1162</v>
      </c>
      <c r="E1389" s="31" t="s">
        <v>1163</v>
      </c>
      <c r="F1389" s="31" t="s">
        <v>1035</v>
      </c>
      <c r="G1389" s="31" t="s">
        <v>42</v>
      </c>
      <c r="H1389" s="32">
        <v>42138</v>
      </c>
      <c r="I1389" s="51">
        <v>42143</v>
      </c>
      <c r="J1389" s="52">
        <v>729.32</v>
      </c>
      <c r="K1389" s="52">
        <v>16</v>
      </c>
      <c r="L1389" s="53"/>
      <c r="M1389" s="52" t="s">
        <v>1164</v>
      </c>
      <c r="N1389" s="53" t="s">
        <v>44</v>
      </c>
      <c r="O1389" s="53" t="s">
        <v>45</v>
      </c>
      <c r="P1389" s="53" t="s">
        <v>46</v>
      </c>
      <c r="Q1389" s="53" t="s">
        <v>53</v>
      </c>
      <c r="R1389" s="53" t="s">
        <v>48</v>
      </c>
      <c r="S1389" s="53"/>
      <c r="T1389" s="53" t="s">
        <v>1165</v>
      </c>
      <c r="U1389" s="53"/>
      <c r="V1389" s="31"/>
      <c r="W1389" s="40"/>
      <c r="X1389" s="40"/>
      <c r="Y1389" s="22">
        <v>0</v>
      </c>
      <c r="Z1389" s="40">
        <f t="shared" si="36"/>
        <v>16</v>
      </c>
      <c r="AA1389" s="41" t="str">
        <f t="shared" si="35"/>
        <v>Complete - No Adjustment</v>
      </c>
      <c r="AB1389" s="43"/>
      <c r="AC1389" s="17"/>
      <c r="AD1389" s="17"/>
      <c r="AE1389" s="17"/>
      <c r="AF1389" s="17"/>
      <c r="AG1389" s="17"/>
      <c r="AH1389" s="17"/>
      <c r="AI1389" s="17"/>
      <c r="AJ1389" s="17"/>
    </row>
    <row r="1390" spans="1:36" s="9" customFormat="1" x14ac:dyDescent="0.2">
      <c r="A1390" s="9">
        <v>1380</v>
      </c>
      <c r="B1390" s="31" t="s">
        <v>37</v>
      </c>
      <c r="C1390" s="31" t="s">
        <v>732</v>
      </c>
      <c r="D1390" s="31" t="s">
        <v>733</v>
      </c>
      <c r="E1390" s="31" t="s">
        <v>1167</v>
      </c>
      <c r="F1390" s="31" t="s">
        <v>1168</v>
      </c>
      <c r="G1390" s="31" t="s">
        <v>42</v>
      </c>
      <c r="H1390" s="32">
        <v>42136</v>
      </c>
      <c r="I1390" s="51">
        <v>42139</v>
      </c>
      <c r="J1390" s="52">
        <v>2636.45</v>
      </c>
      <c r="K1390" s="52">
        <v>13.58</v>
      </c>
      <c r="L1390" s="53"/>
      <c r="M1390" s="52" t="s">
        <v>1169</v>
      </c>
      <c r="N1390" s="53" t="s">
        <v>44</v>
      </c>
      <c r="O1390" s="53" t="s">
        <v>60</v>
      </c>
      <c r="P1390" s="53" t="s">
        <v>46</v>
      </c>
      <c r="Q1390" s="53" t="s">
        <v>47</v>
      </c>
      <c r="R1390" s="53" t="s">
        <v>48</v>
      </c>
      <c r="S1390" s="53"/>
      <c r="T1390" s="53" t="s">
        <v>1170</v>
      </c>
      <c r="U1390" s="53"/>
      <c r="V1390" s="31"/>
      <c r="W1390" s="40"/>
      <c r="X1390" s="40"/>
      <c r="Y1390" s="22">
        <v>0</v>
      </c>
      <c r="Z1390" s="40">
        <f t="shared" si="36"/>
        <v>13.58</v>
      </c>
      <c r="AA1390" s="41" t="str">
        <f t="shared" si="35"/>
        <v>Complete - No Adjustment</v>
      </c>
      <c r="AB1390" s="43"/>
      <c r="AC1390" s="17"/>
      <c r="AD1390" s="17"/>
      <c r="AE1390" s="17"/>
      <c r="AF1390" s="17"/>
      <c r="AG1390" s="17"/>
      <c r="AH1390" s="17"/>
      <c r="AI1390" s="17"/>
      <c r="AJ1390" s="17"/>
    </row>
    <row r="1391" spans="1:36" s="9" customFormat="1" hidden="1" x14ac:dyDescent="0.2">
      <c r="A1391" s="9">
        <v>1381</v>
      </c>
      <c r="B1391" s="31" t="s">
        <v>37</v>
      </c>
      <c r="C1391" s="31" t="s">
        <v>732</v>
      </c>
      <c r="D1391" s="31" t="s">
        <v>733</v>
      </c>
      <c r="E1391" s="31" t="s">
        <v>1167</v>
      </c>
      <c r="F1391" s="31" t="s">
        <v>1168</v>
      </c>
      <c r="G1391" s="31" t="s">
        <v>42</v>
      </c>
      <c r="H1391" s="32">
        <v>42136</v>
      </c>
      <c r="I1391" s="51">
        <v>42139</v>
      </c>
      <c r="J1391" s="52">
        <v>2636.45</v>
      </c>
      <c r="K1391" s="52">
        <v>3.75</v>
      </c>
      <c r="L1391" s="53"/>
      <c r="M1391" s="52" t="s">
        <v>1169</v>
      </c>
      <c r="N1391" s="53" t="s">
        <v>44</v>
      </c>
      <c r="O1391" s="53" t="s">
        <v>60</v>
      </c>
      <c r="P1391" s="53" t="s">
        <v>70</v>
      </c>
      <c r="Q1391" s="53" t="s">
        <v>47</v>
      </c>
      <c r="R1391" s="53" t="s">
        <v>48</v>
      </c>
      <c r="S1391" s="53"/>
      <c r="T1391" s="53" t="s">
        <v>1170</v>
      </c>
      <c r="U1391" s="53"/>
      <c r="V1391" s="31"/>
      <c r="W1391" s="40"/>
      <c r="X1391" s="40">
        <v>3.75</v>
      </c>
      <c r="Y1391" s="22">
        <v>3.75</v>
      </c>
      <c r="Z1391" s="40">
        <f t="shared" si="36"/>
        <v>0</v>
      </c>
      <c r="AA1391" s="41" t="str">
        <f t="shared" si="35"/>
        <v>Complete - With Adjustment</v>
      </c>
      <c r="AB1391" s="43"/>
      <c r="AC1391" s="17"/>
      <c r="AD1391" s="17"/>
      <c r="AE1391" s="17"/>
      <c r="AF1391" s="17"/>
      <c r="AG1391" s="17"/>
      <c r="AH1391" s="17"/>
      <c r="AI1391" s="17"/>
      <c r="AJ1391" s="17"/>
    </row>
    <row r="1392" spans="1:36" s="9" customFormat="1" x14ac:dyDescent="0.2">
      <c r="A1392" s="9">
        <v>1382</v>
      </c>
      <c r="B1392" s="31" t="s">
        <v>37</v>
      </c>
      <c r="C1392" s="31" t="s">
        <v>732</v>
      </c>
      <c r="D1392" s="31" t="s">
        <v>733</v>
      </c>
      <c r="E1392" s="31" t="s">
        <v>1167</v>
      </c>
      <c r="F1392" s="31" t="s">
        <v>1168</v>
      </c>
      <c r="G1392" s="31" t="s">
        <v>42</v>
      </c>
      <c r="H1392" s="32">
        <v>42136</v>
      </c>
      <c r="I1392" s="51">
        <v>42139</v>
      </c>
      <c r="J1392" s="52">
        <v>2636.45</v>
      </c>
      <c r="K1392" s="52">
        <v>1181.3</v>
      </c>
      <c r="L1392" s="53"/>
      <c r="M1392" s="52" t="s">
        <v>1169</v>
      </c>
      <c r="N1392" s="53" t="s">
        <v>44</v>
      </c>
      <c r="O1392" s="53" t="s">
        <v>60</v>
      </c>
      <c r="P1392" s="53" t="s">
        <v>46</v>
      </c>
      <c r="Q1392" s="53" t="s">
        <v>73</v>
      </c>
      <c r="R1392" s="53" t="s">
        <v>48</v>
      </c>
      <c r="S1392" s="53"/>
      <c r="T1392" s="53" t="s">
        <v>1170</v>
      </c>
      <c r="U1392" s="53"/>
      <c r="V1392" s="31"/>
      <c r="W1392" s="40"/>
      <c r="X1392" s="40" t="s">
        <v>602</v>
      </c>
      <c r="Y1392" s="22">
        <v>275</v>
      </c>
      <c r="Z1392" s="40">
        <f t="shared" si="36"/>
        <v>906.3</v>
      </c>
      <c r="AA1392" s="41" t="str">
        <f t="shared" si="35"/>
        <v>Complete - With Adjustment</v>
      </c>
      <c r="AB1392" s="43"/>
      <c r="AC1392" s="17"/>
      <c r="AD1392" s="17"/>
      <c r="AE1392" s="17"/>
      <c r="AF1392" s="17"/>
      <c r="AG1392" s="17"/>
      <c r="AH1392" s="17"/>
      <c r="AI1392" s="17"/>
      <c r="AJ1392" s="17"/>
    </row>
    <row r="1393" spans="1:36" s="9" customFormat="1" x14ac:dyDescent="0.2">
      <c r="A1393" s="9">
        <v>1383</v>
      </c>
      <c r="B1393" s="31" t="s">
        <v>37</v>
      </c>
      <c r="C1393" s="31" t="s">
        <v>732</v>
      </c>
      <c r="D1393" s="31" t="s">
        <v>733</v>
      </c>
      <c r="E1393" s="31" t="s">
        <v>1167</v>
      </c>
      <c r="F1393" s="31" t="s">
        <v>1168</v>
      </c>
      <c r="G1393" s="31" t="s">
        <v>42</v>
      </c>
      <c r="H1393" s="32">
        <v>42136</v>
      </c>
      <c r="I1393" s="51">
        <v>42139</v>
      </c>
      <c r="J1393" s="52">
        <v>2636.45</v>
      </c>
      <c r="K1393" s="52">
        <v>35</v>
      </c>
      <c r="L1393" s="53"/>
      <c r="M1393" s="52" t="s">
        <v>1169</v>
      </c>
      <c r="N1393" s="53" t="s">
        <v>44</v>
      </c>
      <c r="O1393" s="53" t="s">
        <v>60</v>
      </c>
      <c r="P1393" s="53" t="s">
        <v>46</v>
      </c>
      <c r="Q1393" s="53" t="s">
        <v>53</v>
      </c>
      <c r="R1393" s="53" t="s">
        <v>48</v>
      </c>
      <c r="S1393" s="53"/>
      <c r="T1393" s="53" t="s">
        <v>1170</v>
      </c>
      <c r="U1393" s="53"/>
      <c r="V1393" s="31"/>
      <c r="W1393" s="40"/>
      <c r="X1393" s="40"/>
      <c r="Y1393" s="22">
        <v>0</v>
      </c>
      <c r="Z1393" s="40">
        <f t="shared" si="36"/>
        <v>35</v>
      </c>
      <c r="AA1393" s="41" t="str">
        <f t="shared" si="35"/>
        <v>Complete - No Adjustment</v>
      </c>
      <c r="AB1393" s="43"/>
      <c r="AC1393" s="17"/>
      <c r="AD1393" s="17"/>
      <c r="AE1393" s="17"/>
      <c r="AF1393" s="17"/>
      <c r="AG1393" s="17"/>
      <c r="AH1393" s="17"/>
      <c r="AI1393" s="17"/>
      <c r="AJ1393" s="17"/>
    </row>
    <row r="1394" spans="1:36" s="9" customFormat="1" x14ac:dyDescent="0.2">
      <c r="A1394" s="9">
        <v>1384</v>
      </c>
      <c r="B1394" s="31" t="s">
        <v>37</v>
      </c>
      <c r="C1394" s="31" t="s">
        <v>732</v>
      </c>
      <c r="D1394" s="31" t="s">
        <v>733</v>
      </c>
      <c r="E1394" s="31" t="s">
        <v>1167</v>
      </c>
      <c r="F1394" s="31" t="s">
        <v>1168</v>
      </c>
      <c r="G1394" s="31" t="s">
        <v>42</v>
      </c>
      <c r="H1394" s="32">
        <v>42136</v>
      </c>
      <c r="I1394" s="51">
        <v>42139</v>
      </c>
      <c r="J1394" s="52">
        <v>2636.45</v>
      </c>
      <c r="K1394" s="52">
        <v>55.57</v>
      </c>
      <c r="L1394" s="53"/>
      <c r="M1394" s="52" t="s">
        <v>1169</v>
      </c>
      <c r="N1394" s="53" t="s">
        <v>44</v>
      </c>
      <c r="O1394" s="53" t="s">
        <v>60</v>
      </c>
      <c r="P1394" s="53" t="s">
        <v>46</v>
      </c>
      <c r="Q1394" s="53" t="s">
        <v>47</v>
      </c>
      <c r="R1394" s="53" t="s">
        <v>48</v>
      </c>
      <c r="S1394" s="53"/>
      <c r="T1394" s="53" t="s">
        <v>1170</v>
      </c>
      <c r="U1394" s="53"/>
      <c r="V1394" s="31"/>
      <c r="W1394" s="40"/>
      <c r="X1394" s="40"/>
      <c r="Y1394" s="22">
        <v>0</v>
      </c>
      <c r="Z1394" s="40">
        <f t="shared" si="36"/>
        <v>55.57</v>
      </c>
      <c r="AA1394" s="41" t="str">
        <f t="shared" si="35"/>
        <v>Complete - No Adjustment</v>
      </c>
      <c r="AB1394" s="43"/>
      <c r="AC1394" s="17"/>
      <c r="AD1394" s="17"/>
      <c r="AE1394" s="17"/>
      <c r="AF1394" s="17"/>
      <c r="AG1394" s="17"/>
      <c r="AH1394" s="17"/>
      <c r="AI1394" s="17"/>
      <c r="AJ1394" s="17"/>
    </row>
    <row r="1395" spans="1:36" s="9" customFormat="1" x14ac:dyDescent="0.2">
      <c r="A1395" s="9">
        <v>1385</v>
      </c>
      <c r="B1395" s="31" t="s">
        <v>37</v>
      </c>
      <c r="C1395" s="31" t="s">
        <v>732</v>
      </c>
      <c r="D1395" s="31" t="s">
        <v>733</v>
      </c>
      <c r="E1395" s="31" t="s">
        <v>1167</v>
      </c>
      <c r="F1395" s="31" t="s">
        <v>1168</v>
      </c>
      <c r="G1395" s="31" t="s">
        <v>42</v>
      </c>
      <c r="H1395" s="32">
        <v>42136</v>
      </c>
      <c r="I1395" s="51">
        <v>42139</v>
      </c>
      <c r="J1395" s="52">
        <v>2636.45</v>
      </c>
      <c r="K1395" s="52">
        <v>55</v>
      </c>
      <c r="L1395" s="53"/>
      <c r="M1395" s="52" t="s">
        <v>1169</v>
      </c>
      <c r="N1395" s="53" t="s">
        <v>44</v>
      </c>
      <c r="O1395" s="53" t="s">
        <v>60</v>
      </c>
      <c r="P1395" s="53" t="s">
        <v>46</v>
      </c>
      <c r="Q1395" s="53" t="s">
        <v>53</v>
      </c>
      <c r="R1395" s="53" t="s">
        <v>48</v>
      </c>
      <c r="S1395" s="53"/>
      <c r="T1395" s="53" t="s">
        <v>1170</v>
      </c>
      <c r="U1395" s="53"/>
      <c r="V1395" s="31"/>
      <c r="W1395" s="40"/>
      <c r="X1395" s="40"/>
      <c r="Y1395" s="22">
        <v>0</v>
      </c>
      <c r="Z1395" s="40">
        <f t="shared" si="36"/>
        <v>55</v>
      </c>
      <c r="AA1395" s="41" t="str">
        <f t="shared" si="35"/>
        <v>Complete - No Adjustment</v>
      </c>
      <c r="AB1395" s="43"/>
      <c r="AC1395" s="17"/>
      <c r="AD1395" s="17"/>
      <c r="AE1395" s="17"/>
      <c r="AF1395" s="17"/>
      <c r="AG1395" s="17"/>
      <c r="AH1395" s="17"/>
      <c r="AI1395" s="17"/>
      <c r="AJ1395" s="17"/>
    </row>
    <row r="1396" spans="1:36" s="9" customFormat="1" x14ac:dyDescent="0.2">
      <c r="A1396" s="9">
        <v>1386</v>
      </c>
      <c r="B1396" s="31" t="s">
        <v>37</v>
      </c>
      <c r="C1396" s="31" t="s">
        <v>732</v>
      </c>
      <c r="D1396" s="31" t="s">
        <v>733</v>
      </c>
      <c r="E1396" s="31" t="s">
        <v>1167</v>
      </c>
      <c r="F1396" s="31" t="s">
        <v>1168</v>
      </c>
      <c r="G1396" s="31" t="s">
        <v>42</v>
      </c>
      <c r="H1396" s="32">
        <v>42136</v>
      </c>
      <c r="I1396" s="51">
        <v>42139</v>
      </c>
      <c r="J1396" s="52">
        <v>2636.45</v>
      </c>
      <c r="K1396" s="52">
        <v>162.82</v>
      </c>
      <c r="L1396" s="53"/>
      <c r="M1396" s="52" t="s">
        <v>1169</v>
      </c>
      <c r="N1396" s="53" t="s">
        <v>44</v>
      </c>
      <c r="O1396" s="53" t="s">
        <v>60</v>
      </c>
      <c r="P1396" s="53" t="s">
        <v>46</v>
      </c>
      <c r="Q1396" s="53" t="s">
        <v>47</v>
      </c>
      <c r="R1396" s="53" t="s">
        <v>48</v>
      </c>
      <c r="S1396" s="53"/>
      <c r="T1396" s="53" t="s">
        <v>1170</v>
      </c>
      <c r="U1396" s="53"/>
      <c r="V1396" s="31"/>
      <c r="W1396" s="40"/>
      <c r="X1396" s="40"/>
      <c r="Y1396" s="22">
        <v>0</v>
      </c>
      <c r="Z1396" s="40">
        <f t="shared" si="36"/>
        <v>162.82</v>
      </c>
      <c r="AA1396" s="41" t="str">
        <f t="shared" si="35"/>
        <v>Complete - No Adjustment</v>
      </c>
      <c r="AB1396" s="43"/>
      <c r="AC1396" s="17"/>
      <c r="AD1396" s="17"/>
      <c r="AE1396" s="17"/>
      <c r="AF1396" s="17"/>
      <c r="AG1396" s="17"/>
      <c r="AH1396" s="17"/>
      <c r="AI1396" s="17"/>
      <c r="AJ1396" s="17"/>
    </row>
    <row r="1397" spans="1:36" s="9" customFormat="1" x14ac:dyDescent="0.2">
      <c r="A1397" s="9">
        <v>1387</v>
      </c>
      <c r="B1397" s="31" t="s">
        <v>37</v>
      </c>
      <c r="C1397" s="31" t="s">
        <v>732</v>
      </c>
      <c r="D1397" s="31" t="s">
        <v>733</v>
      </c>
      <c r="E1397" s="31" t="s">
        <v>1167</v>
      </c>
      <c r="F1397" s="31" t="s">
        <v>1168</v>
      </c>
      <c r="G1397" s="31" t="s">
        <v>42</v>
      </c>
      <c r="H1397" s="32">
        <v>42136</v>
      </c>
      <c r="I1397" s="51">
        <v>42139</v>
      </c>
      <c r="J1397" s="52">
        <v>2636.45</v>
      </c>
      <c r="K1397" s="52">
        <v>30</v>
      </c>
      <c r="L1397" s="53"/>
      <c r="M1397" s="52" t="s">
        <v>1169</v>
      </c>
      <c r="N1397" s="53" t="s">
        <v>44</v>
      </c>
      <c r="O1397" s="53" t="s">
        <v>60</v>
      </c>
      <c r="P1397" s="53" t="s">
        <v>46</v>
      </c>
      <c r="Q1397" s="53" t="s">
        <v>53</v>
      </c>
      <c r="R1397" s="53" t="s">
        <v>48</v>
      </c>
      <c r="S1397" s="53"/>
      <c r="T1397" s="53" t="s">
        <v>1170</v>
      </c>
      <c r="U1397" s="53"/>
      <c r="V1397" s="31"/>
      <c r="W1397" s="40"/>
      <c r="X1397" s="40"/>
      <c r="Y1397" s="22">
        <v>0</v>
      </c>
      <c r="Z1397" s="40">
        <f t="shared" si="36"/>
        <v>30</v>
      </c>
      <c r="AA1397" s="41" t="str">
        <f t="shared" si="35"/>
        <v>Complete - No Adjustment</v>
      </c>
      <c r="AB1397" s="43"/>
      <c r="AC1397" s="17"/>
      <c r="AD1397" s="17"/>
      <c r="AE1397" s="17"/>
      <c r="AF1397" s="17"/>
      <c r="AG1397" s="17"/>
      <c r="AH1397" s="17"/>
      <c r="AI1397" s="17"/>
      <c r="AJ1397" s="17"/>
    </row>
    <row r="1398" spans="1:36" s="9" customFormat="1" x14ac:dyDescent="0.2">
      <c r="A1398" s="9">
        <v>1388</v>
      </c>
      <c r="B1398" s="31" t="s">
        <v>37</v>
      </c>
      <c r="C1398" s="31" t="s">
        <v>732</v>
      </c>
      <c r="D1398" s="31" t="s">
        <v>733</v>
      </c>
      <c r="E1398" s="31" t="s">
        <v>1167</v>
      </c>
      <c r="F1398" s="31" t="s">
        <v>1168</v>
      </c>
      <c r="G1398" s="31" t="s">
        <v>42</v>
      </c>
      <c r="H1398" s="32">
        <v>42136</v>
      </c>
      <c r="I1398" s="51">
        <v>42139</v>
      </c>
      <c r="J1398" s="52">
        <v>2636.45</v>
      </c>
      <c r="K1398" s="52">
        <v>26</v>
      </c>
      <c r="L1398" s="53"/>
      <c r="M1398" s="52" t="s">
        <v>1169</v>
      </c>
      <c r="N1398" s="53" t="s">
        <v>44</v>
      </c>
      <c r="O1398" s="53" t="s">
        <v>60</v>
      </c>
      <c r="P1398" s="53" t="s">
        <v>46</v>
      </c>
      <c r="Q1398" s="53" t="s">
        <v>53</v>
      </c>
      <c r="R1398" s="53" t="s">
        <v>48</v>
      </c>
      <c r="S1398" s="53"/>
      <c r="T1398" s="53" t="s">
        <v>1170</v>
      </c>
      <c r="U1398" s="53"/>
      <c r="V1398" s="31"/>
      <c r="W1398" s="40"/>
      <c r="X1398" s="40"/>
      <c r="Y1398" s="22">
        <v>0</v>
      </c>
      <c r="Z1398" s="40">
        <f t="shared" si="36"/>
        <v>26</v>
      </c>
      <c r="AA1398" s="41" t="str">
        <f t="shared" si="35"/>
        <v>Complete - No Adjustment</v>
      </c>
      <c r="AB1398" s="43"/>
      <c r="AC1398" s="17"/>
      <c r="AD1398" s="17"/>
      <c r="AE1398" s="17"/>
      <c r="AF1398" s="17"/>
      <c r="AG1398" s="17"/>
      <c r="AH1398" s="17"/>
      <c r="AI1398" s="17"/>
      <c r="AJ1398" s="17"/>
    </row>
    <row r="1399" spans="1:36" s="9" customFormat="1" x14ac:dyDescent="0.2">
      <c r="A1399" s="9">
        <v>1389</v>
      </c>
      <c r="B1399" s="31" t="s">
        <v>37</v>
      </c>
      <c r="C1399" s="31" t="s">
        <v>732</v>
      </c>
      <c r="D1399" s="31" t="s">
        <v>733</v>
      </c>
      <c r="E1399" s="31" t="s">
        <v>1167</v>
      </c>
      <c r="F1399" s="31" t="s">
        <v>1168</v>
      </c>
      <c r="G1399" s="31" t="s">
        <v>42</v>
      </c>
      <c r="H1399" s="32">
        <v>42136</v>
      </c>
      <c r="I1399" s="51">
        <v>42139</v>
      </c>
      <c r="J1399" s="52">
        <v>2636.45</v>
      </c>
      <c r="K1399" s="52">
        <v>15.89</v>
      </c>
      <c r="L1399" s="53"/>
      <c r="M1399" s="52" t="s">
        <v>1169</v>
      </c>
      <c r="N1399" s="53" t="s">
        <v>44</v>
      </c>
      <c r="O1399" s="53" t="s">
        <v>60</v>
      </c>
      <c r="P1399" s="53" t="s">
        <v>46</v>
      </c>
      <c r="Q1399" s="53" t="s">
        <v>53</v>
      </c>
      <c r="R1399" s="53" t="s">
        <v>48</v>
      </c>
      <c r="S1399" s="53"/>
      <c r="T1399" s="53" t="s">
        <v>1170</v>
      </c>
      <c r="U1399" s="53"/>
      <c r="V1399" s="31"/>
      <c r="W1399" s="40"/>
      <c r="X1399" s="40" t="s">
        <v>1171</v>
      </c>
      <c r="Y1399" s="22">
        <v>15.89</v>
      </c>
      <c r="Z1399" s="40">
        <f t="shared" si="36"/>
        <v>0</v>
      </c>
      <c r="AA1399" s="41" t="str">
        <f t="shared" si="35"/>
        <v>Complete - With Adjustment</v>
      </c>
      <c r="AB1399" s="43"/>
      <c r="AC1399" s="17"/>
      <c r="AD1399" s="17"/>
      <c r="AE1399" s="17"/>
      <c r="AF1399" s="17"/>
      <c r="AG1399" s="17"/>
      <c r="AH1399" s="17"/>
      <c r="AI1399" s="17"/>
      <c r="AJ1399" s="17"/>
    </row>
    <row r="1400" spans="1:36" s="9" customFormat="1" x14ac:dyDescent="0.2">
      <c r="A1400" s="9">
        <v>1390</v>
      </c>
      <c r="B1400" s="31" t="s">
        <v>37</v>
      </c>
      <c r="C1400" s="31" t="s">
        <v>732</v>
      </c>
      <c r="D1400" s="31" t="s">
        <v>733</v>
      </c>
      <c r="E1400" s="31" t="s">
        <v>1167</v>
      </c>
      <c r="F1400" s="31" t="s">
        <v>1168</v>
      </c>
      <c r="G1400" s="31" t="s">
        <v>42</v>
      </c>
      <c r="H1400" s="32">
        <v>42136</v>
      </c>
      <c r="I1400" s="51">
        <v>42139</v>
      </c>
      <c r="J1400" s="52">
        <v>2636.45</v>
      </c>
      <c r="K1400" s="52">
        <v>185.03</v>
      </c>
      <c r="L1400" s="53"/>
      <c r="M1400" s="52" t="s">
        <v>1169</v>
      </c>
      <c r="N1400" s="53" t="s">
        <v>44</v>
      </c>
      <c r="O1400" s="53" t="s">
        <v>60</v>
      </c>
      <c r="P1400" s="53" t="s">
        <v>46</v>
      </c>
      <c r="Q1400" s="53" t="s">
        <v>53</v>
      </c>
      <c r="R1400" s="53" t="s">
        <v>48</v>
      </c>
      <c r="S1400" s="53"/>
      <c r="T1400" s="53" t="s">
        <v>1170</v>
      </c>
      <c r="U1400" s="53"/>
      <c r="V1400" s="31"/>
      <c r="W1400" s="40"/>
      <c r="X1400" s="40"/>
      <c r="Y1400" s="22">
        <v>0</v>
      </c>
      <c r="Z1400" s="40">
        <f t="shared" si="36"/>
        <v>185.03</v>
      </c>
      <c r="AA1400" s="41" t="str">
        <f t="shared" si="35"/>
        <v>Complete - No Adjustment</v>
      </c>
      <c r="AB1400" s="43"/>
      <c r="AC1400" s="17"/>
      <c r="AD1400" s="17"/>
      <c r="AE1400" s="17"/>
      <c r="AF1400" s="17"/>
      <c r="AG1400" s="17"/>
      <c r="AH1400" s="17"/>
      <c r="AI1400" s="17"/>
      <c r="AJ1400" s="17"/>
    </row>
    <row r="1401" spans="1:36" s="9" customFormat="1" x14ac:dyDescent="0.2">
      <c r="A1401" s="9">
        <v>1391</v>
      </c>
      <c r="B1401" s="31" t="s">
        <v>37</v>
      </c>
      <c r="C1401" s="31" t="s">
        <v>732</v>
      </c>
      <c r="D1401" s="31" t="s">
        <v>733</v>
      </c>
      <c r="E1401" s="31" t="s">
        <v>1167</v>
      </c>
      <c r="F1401" s="31" t="s">
        <v>1168</v>
      </c>
      <c r="G1401" s="31" t="s">
        <v>42</v>
      </c>
      <c r="H1401" s="32">
        <v>42136</v>
      </c>
      <c r="I1401" s="51">
        <v>42139</v>
      </c>
      <c r="J1401" s="52">
        <v>2636.45</v>
      </c>
      <c r="K1401" s="52">
        <v>61.37</v>
      </c>
      <c r="L1401" s="53"/>
      <c r="M1401" s="52" t="s">
        <v>1169</v>
      </c>
      <c r="N1401" s="53" t="s">
        <v>44</v>
      </c>
      <c r="O1401" s="53" t="s">
        <v>60</v>
      </c>
      <c r="P1401" s="53" t="s">
        <v>46</v>
      </c>
      <c r="Q1401" s="53" t="s">
        <v>47</v>
      </c>
      <c r="R1401" s="53" t="s">
        <v>48</v>
      </c>
      <c r="S1401" s="53"/>
      <c r="T1401" s="53" t="s">
        <v>1170</v>
      </c>
      <c r="U1401" s="53"/>
      <c r="V1401" s="31"/>
      <c r="W1401" s="40"/>
      <c r="X1401" s="40"/>
      <c r="Y1401" s="22">
        <v>0</v>
      </c>
      <c r="Z1401" s="40">
        <f t="shared" si="36"/>
        <v>61.37</v>
      </c>
      <c r="AA1401" s="41" t="str">
        <f t="shared" si="35"/>
        <v>Complete - No Adjustment</v>
      </c>
      <c r="AB1401" s="43"/>
      <c r="AC1401" s="17"/>
      <c r="AD1401" s="17"/>
      <c r="AE1401" s="17"/>
      <c r="AF1401" s="17"/>
      <c r="AG1401" s="17"/>
      <c r="AH1401" s="17"/>
      <c r="AI1401" s="17"/>
      <c r="AJ1401" s="17"/>
    </row>
    <row r="1402" spans="1:36" s="9" customFormat="1" x14ac:dyDescent="0.2">
      <c r="A1402" s="9">
        <v>1392</v>
      </c>
      <c r="B1402" s="31" t="s">
        <v>37</v>
      </c>
      <c r="C1402" s="31" t="s">
        <v>732</v>
      </c>
      <c r="D1402" s="31" t="s">
        <v>733</v>
      </c>
      <c r="E1402" s="31" t="s">
        <v>1167</v>
      </c>
      <c r="F1402" s="31" t="s">
        <v>1168</v>
      </c>
      <c r="G1402" s="31" t="s">
        <v>42</v>
      </c>
      <c r="H1402" s="32">
        <v>42136</v>
      </c>
      <c r="I1402" s="51">
        <v>42139</v>
      </c>
      <c r="J1402" s="52">
        <v>2636.45</v>
      </c>
      <c r="K1402" s="52">
        <v>119.2</v>
      </c>
      <c r="L1402" s="53"/>
      <c r="M1402" s="52" t="s">
        <v>1169</v>
      </c>
      <c r="N1402" s="53" t="s">
        <v>44</v>
      </c>
      <c r="O1402" s="53" t="s">
        <v>60</v>
      </c>
      <c r="P1402" s="53" t="s">
        <v>46</v>
      </c>
      <c r="Q1402" s="53" t="s">
        <v>73</v>
      </c>
      <c r="R1402" s="53" t="s">
        <v>48</v>
      </c>
      <c r="S1402" s="53"/>
      <c r="T1402" s="53" t="s">
        <v>1170</v>
      </c>
      <c r="U1402" s="53"/>
      <c r="V1402" s="31"/>
      <c r="W1402" s="40"/>
      <c r="X1402" s="40"/>
      <c r="Y1402" s="22">
        <v>0</v>
      </c>
      <c r="Z1402" s="40">
        <f t="shared" si="36"/>
        <v>119.2</v>
      </c>
      <c r="AA1402" s="41" t="str">
        <f t="shared" si="35"/>
        <v>Complete - No Adjustment</v>
      </c>
      <c r="AB1402" s="43"/>
      <c r="AC1402" s="17"/>
      <c r="AD1402" s="17"/>
      <c r="AE1402" s="17"/>
      <c r="AF1402" s="17"/>
      <c r="AG1402" s="17"/>
      <c r="AH1402" s="17"/>
      <c r="AI1402" s="17"/>
      <c r="AJ1402" s="17"/>
    </row>
    <row r="1403" spans="1:36" s="9" customFormat="1" x14ac:dyDescent="0.2">
      <c r="A1403" s="9">
        <v>1393</v>
      </c>
      <c r="B1403" s="31" t="s">
        <v>37</v>
      </c>
      <c r="C1403" s="31" t="s">
        <v>732</v>
      </c>
      <c r="D1403" s="31" t="s">
        <v>733</v>
      </c>
      <c r="E1403" s="31" t="s">
        <v>1167</v>
      </c>
      <c r="F1403" s="31" t="s">
        <v>1168</v>
      </c>
      <c r="G1403" s="31" t="s">
        <v>42</v>
      </c>
      <c r="H1403" s="32">
        <v>42136</v>
      </c>
      <c r="I1403" s="51">
        <v>42139</v>
      </c>
      <c r="J1403" s="52">
        <v>2636.45</v>
      </c>
      <c r="K1403" s="52">
        <v>54.69</v>
      </c>
      <c r="L1403" s="53"/>
      <c r="M1403" s="52" t="s">
        <v>1169</v>
      </c>
      <c r="N1403" s="53" t="s">
        <v>44</v>
      </c>
      <c r="O1403" s="53" t="s">
        <v>60</v>
      </c>
      <c r="P1403" s="53" t="s">
        <v>46</v>
      </c>
      <c r="Q1403" s="53" t="s">
        <v>47</v>
      </c>
      <c r="R1403" s="53" t="s">
        <v>48</v>
      </c>
      <c r="S1403" s="53"/>
      <c r="T1403" s="53" t="s">
        <v>1170</v>
      </c>
      <c r="U1403" s="53"/>
      <c r="V1403" s="31"/>
      <c r="W1403" s="40"/>
      <c r="X1403" s="40"/>
      <c r="Y1403" s="22">
        <v>0</v>
      </c>
      <c r="Z1403" s="40">
        <f t="shared" si="36"/>
        <v>54.69</v>
      </c>
      <c r="AA1403" s="41" t="str">
        <f t="shared" si="35"/>
        <v>Complete - No Adjustment</v>
      </c>
      <c r="AB1403" s="43"/>
      <c r="AC1403" s="17"/>
      <c r="AD1403" s="17"/>
      <c r="AE1403" s="17"/>
      <c r="AF1403" s="17"/>
      <c r="AG1403" s="17"/>
      <c r="AH1403" s="17"/>
      <c r="AI1403" s="17"/>
      <c r="AJ1403" s="17"/>
    </row>
    <row r="1404" spans="1:36" s="9" customFormat="1" x14ac:dyDescent="0.2">
      <c r="A1404" s="9">
        <v>1394</v>
      </c>
      <c r="B1404" s="31" t="s">
        <v>37</v>
      </c>
      <c r="C1404" s="31" t="s">
        <v>732</v>
      </c>
      <c r="D1404" s="31" t="s">
        <v>733</v>
      </c>
      <c r="E1404" s="31" t="s">
        <v>1167</v>
      </c>
      <c r="F1404" s="31" t="s">
        <v>1168</v>
      </c>
      <c r="G1404" s="31" t="s">
        <v>42</v>
      </c>
      <c r="H1404" s="32">
        <v>42136</v>
      </c>
      <c r="I1404" s="51">
        <v>42139</v>
      </c>
      <c r="J1404" s="52">
        <v>2636.45</v>
      </c>
      <c r="K1404" s="52">
        <v>180</v>
      </c>
      <c r="L1404" s="53"/>
      <c r="M1404" s="52" t="s">
        <v>1169</v>
      </c>
      <c r="N1404" s="53" t="s">
        <v>44</v>
      </c>
      <c r="O1404" s="53" t="s">
        <v>60</v>
      </c>
      <c r="P1404" s="53" t="s">
        <v>46</v>
      </c>
      <c r="Q1404" s="53" t="s">
        <v>47</v>
      </c>
      <c r="R1404" s="53" t="s">
        <v>48</v>
      </c>
      <c r="S1404" s="53"/>
      <c r="T1404" s="53" t="s">
        <v>1170</v>
      </c>
      <c r="U1404" s="53"/>
      <c r="V1404" s="31"/>
      <c r="W1404" s="40"/>
      <c r="X1404" s="40" t="s">
        <v>740</v>
      </c>
      <c r="Y1404" s="22">
        <v>180</v>
      </c>
      <c r="Z1404" s="40">
        <f t="shared" si="36"/>
        <v>0</v>
      </c>
      <c r="AA1404" s="41" t="str">
        <f t="shared" si="35"/>
        <v>Complete - With Adjustment</v>
      </c>
      <c r="AB1404" s="43"/>
      <c r="AC1404" s="17"/>
      <c r="AD1404" s="17"/>
      <c r="AE1404" s="17"/>
      <c r="AF1404" s="17"/>
      <c r="AG1404" s="17"/>
      <c r="AH1404" s="17"/>
      <c r="AI1404" s="17"/>
      <c r="AJ1404" s="17"/>
    </row>
    <row r="1405" spans="1:36" s="9" customFormat="1" x14ac:dyDescent="0.2">
      <c r="A1405" s="9">
        <v>1395</v>
      </c>
      <c r="B1405" s="31" t="s">
        <v>37</v>
      </c>
      <c r="C1405" s="31" t="s">
        <v>732</v>
      </c>
      <c r="D1405" s="31" t="s">
        <v>733</v>
      </c>
      <c r="E1405" s="31" t="s">
        <v>1167</v>
      </c>
      <c r="F1405" s="31" t="s">
        <v>1168</v>
      </c>
      <c r="G1405" s="31" t="s">
        <v>42</v>
      </c>
      <c r="H1405" s="32">
        <v>42136</v>
      </c>
      <c r="I1405" s="51">
        <v>42139</v>
      </c>
      <c r="J1405" s="52">
        <v>2636.45</v>
      </c>
      <c r="K1405" s="52">
        <v>13</v>
      </c>
      <c r="L1405" s="53"/>
      <c r="M1405" s="52" t="s">
        <v>1169</v>
      </c>
      <c r="N1405" s="53" t="s">
        <v>44</v>
      </c>
      <c r="O1405" s="53" t="s">
        <v>60</v>
      </c>
      <c r="P1405" s="53" t="s">
        <v>46</v>
      </c>
      <c r="Q1405" s="53" t="s">
        <v>53</v>
      </c>
      <c r="R1405" s="53" t="s">
        <v>48</v>
      </c>
      <c r="S1405" s="53"/>
      <c r="T1405" s="53" t="s">
        <v>1170</v>
      </c>
      <c r="U1405" s="53"/>
      <c r="V1405" s="31"/>
      <c r="W1405" s="40"/>
      <c r="X1405" s="40"/>
      <c r="Y1405" s="22">
        <v>0</v>
      </c>
      <c r="Z1405" s="40">
        <f t="shared" si="36"/>
        <v>13</v>
      </c>
      <c r="AA1405" s="41" t="str">
        <f t="shared" si="35"/>
        <v>Complete - No Adjustment</v>
      </c>
      <c r="AB1405" s="43"/>
      <c r="AC1405" s="17"/>
      <c r="AD1405" s="17"/>
      <c r="AE1405" s="17"/>
      <c r="AF1405" s="17"/>
      <c r="AG1405" s="17"/>
      <c r="AH1405" s="17"/>
      <c r="AI1405" s="17"/>
      <c r="AJ1405" s="17"/>
    </row>
    <row r="1406" spans="1:36" s="9" customFormat="1" x14ac:dyDescent="0.2">
      <c r="A1406" s="9">
        <v>1396</v>
      </c>
      <c r="B1406" s="31" t="s">
        <v>37</v>
      </c>
      <c r="C1406" s="31" t="s">
        <v>732</v>
      </c>
      <c r="D1406" s="31" t="s">
        <v>733</v>
      </c>
      <c r="E1406" s="31" t="s">
        <v>1167</v>
      </c>
      <c r="F1406" s="31" t="s">
        <v>1168</v>
      </c>
      <c r="G1406" s="31" t="s">
        <v>42</v>
      </c>
      <c r="H1406" s="32">
        <v>42136</v>
      </c>
      <c r="I1406" s="51">
        <v>42139</v>
      </c>
      <c r="J1406" s="52">
        <v>2636.45</v>
      </c>
      <c r="K1406" s="52">
        <v>66.319999999999993</v>
      </c>
      <c r="L1406" s="53"/>
      <c r="M1406" s="52" t="s">
        <v>1169</v>
      </c>
      <c r="N1406" s="53" t="s">
        <v>44</v>
      </c>
      <c r="O1406" s="53" t="s">
        <v>60</v>
      </c>
      <c r="P1406" s="53" t="s">
        <v>46</v>
      </c>
      <c r="Q1406" s="53" t="s">
        <v>53</v>
      </c>
      <c r="R1406" s="53" t="s">
        <v>48</v>
      </c>
      <c r="S1406" s="53"/>
      <c r="T1406" s="53" t="s">
        <v>1170</v>
      </c>
      <c r="U1406" s="53"/>
      <c r="V1406" s="31"/>
      <c r="W1406" s="40"/>
      <c r="X1406" s="40"/>
      <c r="Y1406" s="22">
        <v>0</v>
      </c>
      <c r="Z1406" s="40">
        <f t="shared" si="36"/>
        <v>66.319999999999993</v>
      </c>
      <c r="AA1406" s="41" t="str">
        <f t="shared" si="35"/>
        <v>Complete - No Adjustment</v>
      </c>
      <c r="AB1406" s="43"/>
      <c r="AC1406" s="17"/>
      <c r="AD1406" s="17"/>
      <c r="AE1406" s="17"/>
      <c r="AF1406" s="17"/>
      <c r="AG1406" s="17"/>
      <c r="AH1406" s="17"/>
      <c r="AI1406" s="17"/>
      <c r="AJ1406" s="17"/>
    </row>
    <row r="1407" spans="1:36" s="9" customFormat="1" x14ac:dyDescent="0.2">
      <c r="A1407" s="9">
        <v>1397</v>
      </c>
      <c r="B1407" s="31" t="s">
        <v>37</v>
      </c>
      <c r="C1407" s="31" t="s">
        <v>732</v>
      </c>
      <c r="D1407" s="31" t="s">
        <v>733</v>
      </c>
      <c r="E1407" s="31" t="s">
        <v>1167</v>
      </c>
      <c r="F1407" s="31" t="s">
        <v>1168</v>
      </c>
      <c r="G1407" s="31" t="s">
        <v>42</v>
      </c>
      <c r="H1407" s="32">
        <v>42136</v>
      </c>
      <c r="I1407" s="51">
        <v>42139</v>
      </c>
      <c r="J1407" s="52">
        <v>2636.45</v>
      </c>
      <c r="K1407" s="52">
        <v>6</v>
      </c>
      <c r="L1407" s="53"/>
      <c r="M1407" s="52" t="s">
        <v>1169</v>
      </c>
      <c r="N1407" s="53" t="s">
        <v>44</v>
      </c>
      <c r="O1407" s="53" t="s">
        <v>60</v>
      </c>
      <c r="P1407" s="53" t="s">
        <v>46</v>
      </c>
      <c r="Q1407" s="53" t="s">
        <v>53</v>
      </c>
      <c r="R1407" s="53" t="s">
        <v>48</v>
      </c>
      <c r="S1407" s="53"/>
      <c r="T1407" s="53" t="s">
        <v>1170</v>
      </c>
      <c r="U1407" s="53"/>
      <c r="V1407" s="31"/>
      <c r="W1407" s="40"/>
      <c r="X1407" s="40"/>
      <c r="Y1407" s="22">
        <v>0</v>
      </c>
      <c r="Z1407" s="40">
        <f t="shared" si="36"/>
        <v>6</v>
      </c>
      <c r="AA1407" s="41" t="str">
        <f t="shared" si="35"/>
        <v>Complete - No Adjustment</v>
      </c>
      <c r="AB1407" s="43"/>
      <c r="AC1407" s="17"/>
      <c r="AD1407" s="17"/>
      <c r="AE1407" s="17"/>
      <c r="AF1407" s="17"/>
      <c r="AG1407" s="17"/>
      <c r="AH1407" s="17"/>
      <c r="AI1407" s="17"/>
      <c r="AJ1407" s="17"/>
    </row>
    <row r="1408" spans="1:36" s="9" customFormat="1" x14ac:dyDescent="0.2">
      <c r="A1408" s="9">
        <v>1398</v>
      </c>
      <c r="B1408" s="31" t="s">
        <v>37</v>
      </c>
      <c r="C1408" s="31" t="s">
        <v>732</v>
      </c>
      <c r="D1408" s="31" t="s">
        <v>733</v>
      </c>
      <c r="E1408" s="31" t="s">
        <v>1167</v>
      </c>
      <c r="F1408" s="31" t="s">
        <v>1168</v>
      </c>
      <c r="G1408" s="31" t="s">
        <v>42</v>
      </c>
      <c r="H1408" s="32">
        <v>42136</v>
      </c>
      <c r="I1408" s="51">
        <v>42139</v>
      </c>
      <c r="J1408" s="52">
        <v>2636.45</v>
      </c>
      <c r="K1408" s="52">
        <v>316.25</v>
      </c>
      <c r="L1408" s="53"/>
      <c r="M1408" s="52" t="s">
        <v>1169</v>
      </c>
      <c r="N1408" s="53" t="s">
        <v>44</v>
      </c>
      <c r="O1408" s="53" t="s">
        <v>60</v>
      </c>
      <c r="P1408" s="53" t="s">
        <v>46</v>
      </c>
      <c r="Q1408" s="53" t="s">
        <v>47</v>
      </c>
      <c r="R1408" s="53" t="s">
        <v>48</v>
      </c>
      <c r="S1408" s="53"/>
      <c r="T1408" s="53" t="s">
        <v>1170</v>
      </c>
      <c r="U1408" s="53"/>
      <c r="V1408" s="31"/>
      <c r="W1408" s="40"/>
      <c r="X1408" s="40"/>
      <c r="Y1408" s="22">
        <v>0</v>
      </c>
      <c r="Z1408" s="40">
        <f t="shared" si="36"/>
        <v>316.25</v>
      </c>
      <c r="AA1408" s="41" t="str">
        <f t="shared" si="35"/>
        <v>Complete - No Adjustment</v>
      </c>
      <c r="AB1408" s="43"/>
      <c r="AC1408" s="17"/>
      <c r="AD1408" s="17"/>
      <c r="AE1408" s="17"/>
      <c r="AF1408" s="17"/>
      <c r="AG1408" s="17"/>
      <c r="AH1408" s="17"/>
      <c r="AI1408" s="17"/>
      <c r="AJ1408" s="17"/>
    </row>
    <row r="1409" spans="1:36" s="9" customFormat="1" x14ac:dyDescent="0.2">
      <c r="A1409" s="9">
        <v>1399</v>
      </c>
      <c r="B1409" s="31" t="s">
        <v>37</v>
      </c>
      <c r="C1409" s="31" t="s">
        <v>732</v>
      </c>
      <c r="D1409" s="31" t="s">
        <v>733</v>
      </c>
      <c r="E1409" s="31" t="s">
        <v>1167</v>
      </c>
      <c r="F1409" s="31" t="s">
        <v>1168</v>
      </c>
      <c r="G1409" s="31" t="s">
        <v>42</v>
      </c>
      <c r="H1409" s="32">
        <v>42136</v>
      </c>
      <c r="I1409" s="51">
        <v>42139</v>
      </c>
      <c r="J1409" s="52">
        <v>2636.45</v>
      </c>
      <c r="K1409" s="52">
        <v>55.68</v>
      </c>
      <c r="L1409" s="53"/>
      <c r="M1409" s="52" t="s">
        <v>1169</v>
      </c>
      <c r="N1409" s="53" t="s">
        <v>44</v>
      </c>
      <c r="O1409" s="53" t="s">
        <v>60</v>
      </c>
      <c r="P1409" s="53" t="s">
        <v>46</v>
      </c>
      <c r="Q1409" s="53" t="s">
        <v>47</v>
      </c>
      <c r="R1409" s="53" t="s">
        <v>48</v>
      </c>
      <c r="S1409" s="53"/>
      <c r="T1409" s="53" t="s">
        <v>1170</v>
      </c>
      <c r="U1409" s="53"/>
      <c r="V1409" s="31"/>
      <c r="W1409" s="40"/>
      <c r="X1409" s="40"/>
      <c r="Y1409" s="22">
        <v>0</v>
      </c>
      <c r="Z1409" s="40">
        <f t="shared" si="36"/>
        <v>55.68</v>
      </c>
      <c r="AA1409" s="41" t="str">
        <f t="shared" si="35"/>
        <v>Complete - No Adjustment</v>
      </c>
      <c r="AB1409" s="43"/>
      <c r="AC1409" s="17"/>
      <c r="AD1409" s="17"/>
      <c r="AE1409" s="17"/>
      <c r="AF1409" s="17"/>
      <c r="AG1409" s="17"/>
      <c r="AH1409" s="17"/>
      <c r="AI1409" s="17"/>
      <c r="AJ1409" s="17"/>
    </row>
    <row r="1410" spans="1:36" s="9" customFormat="1" x14ac:dyDescent="0.2">
      <c r="A1410" s="9">
        <v>1400</v>
      </c>
      <c r="B1410" s="31" t="s">
        <v>37</v>
      </c>
      <c r="C1410" s="31" t="s">
        <v>196</v>
      </c>
      <c r="D1410" s="31" t="s">
        <v>197</v>
      </c>
      <c r="E1410" s="31" t="s">
        <v>1172</v>
      </c>
      <c r="F1410" s="31" t="s">
        <v>1173</v>
      </c>
      <c r="G1410" s="31" t="s">
        <v>42</v>
      </c>
      <c r="H1410" s="32">
        <v>42124</v>
      </c>
      <c r="I1410" s="51">
        <v>42129</v>
      </c>
      <c r="J1410" s="52">
        <v>1081.33</v>
      </c>
      <c r="K1410" s="52">
        <v>31.25</v>
      </c>
      <c r="L1410" s="53"/>
      <c r="M1410" s="52" t="s">
        <v>1174</v>
      </c>
      <c r="N1410" s="53" t="s">
        <v>44</v>
      </c>
      <c r="O1410" s="53" t="s">
        <v>103</v>
      </c>
      <c r="P1410" s="53" t="s">
        <v>68</v>
      </c>
      <c r="Q1410" s="53" t="s">
        <v>53</v>
      </c>
      <c r="R1410" s="53" t="s">
        <v>48</v>
      </c>
      <c r="S1410" s="53"/>
      <c r="T1410" s="53" t="s">
        <v>1175</v>
      </c>
      <c r="U1410" s="53"/>
      <c r="V1410" s="31"/>
      <c r="W1410" s="40"/>
      <c r="X1410" s="40"/>
      <c r="Y1410" s="22">
        <v>0</v>
      </c>
      <c r="Z1410" s="40">
        <f t="shared" si="36"/>
        <v>31.25</v>
      </c>
      <c r="AA1410" s="41" t="str">
        <f t="shared" si="35"/>
        <v>Complete - No Adjustment</v>
      </c>
      <c r="AB1410" s="43"/>
      <c r="AC1410" s="17"/>
      <c r="AD1410" s="17"/>
      <c r="AE1410" s="17"/>
      <c r="AF1410" s="17"/>
      <c r="AG1410" s="17"/>
      <c r="AH1410" s="17"/>
      <c r="AI1410" s="17"/>
      <c r="AJ1410" s="17"/>
    </row>
    <row r="1411" spans="1:36" s="9" customFormat="1" hidden="1" x14ac:dyDescent="0.2">
      <c r="A1411" s="9">
        <v>1401</v>
      </c>
      <c r="B1411" s="31" t="s">
        <v>37</v>
      </c>
      <c r="C1411" s="31" t="s">
        <v>196</v>
      </c>
      <c r="D1411" s="31" t="s">
        <v>197</v>
      </c>
      <c r="E1411" s="31" t="s">
        <v>1172</v>
      </c>
      <c r="F1411" s="31" t="s">
        <v>1173</v>
      </c>
      <c r="G1411" s="31" t="s">
        <v>42</v>
      </c>
      <c r="H1411" s="32">
        <v>42124</v>
      </c>
      <c r="I1411" s="51">
        <v>42129</v>
      </c>
      <c r="J1411" s="52">
        <v>1081.33</v>
      </c>
      <c r="K1411" s="52">
        <v>93.64</v>
      </c>
      <c r="L1411" s="53"/>
      <c r="M1411" s="52" t="s">
        <v>1174</v>
      </c>
      <c r="N1411" s="53" t="s">
        <v>44</v>
      </c>
      <c r="O1411" s="53" t="s">
        <v>103</v>
      </c>
      <c r="P1411" s="53" t="s">
        <v>70</v>
      </c>
      <c r="Q1411" s="53" t="s">
        <v>47</v>
      </c>
      <c r="R1411" s="53" t="s">
        <v>48</v>
      </c>
      <c r="S1411" s="53"/>
      <c r="T1411" s="53" t="s">
        <v>1175</v>
      </c>
      <c r="U1411" s="53"/>
      <c r="V1411" s="31"/>
      <c r="W1411" s="40"/>
      <c r="X1411" s="40" t="s">
        <v>0</v>
      </c>
      <c r="Y1411" s="22">
        <v>93.64</v>
      </c>
      <c r="Z1411" s="40">
        <f t="shared" si="36"/>
        <v>0</v>
      </c>
      <c r="AA1411" s="41" t="str">
        <f t="shared" si="35"/>
        <v>Complete - With Adjustment</v>
      </c>
      <c r="AB1411" s="43"/>
      <c r="AC1411" s="17"/>
      <c r="AD1411" s="17"/>
      <c r="AE1411" s="17"/>
      <c r="AF1411" s="17"/>
      <c r="AG1411" s="17"/>
      <c r="AH1411" s="17"/>
      <c r="AI1411" s="17"/>
      <c r="AJ1411" s="17"/>
    </row>
    <row r="1412" spans="1:36" s="9" customFormat="1" x14ac:dyDescent="0.2">
      <c r="A1412" s="9">
        <v>1402</v>
      </c>
      <c r="B1412" s="31" t="s">
        <v>37</v>
      </c>
      <c r="C1412" s="31" t="s">
        <v>196</v>
      </c>
      <c r="D1412" s="31" t="s">
        <v>197</v>
      </c>
      <c r="E1412" s="31" t="s">
        <v>1172</v>
      </c>
      <c r="F1412" s="31" t="s">
        <v>1173</v>
      </c>
      <c r="G1412" s="31" t="s">
        <v>42</v>
      </c>
      <c r="H1412" s="32">
        <v>42124</v>
      </c>
      <c r="I1412" s="51">
        <v>42129</v>
      </c>
      <c r="J1412" s="52">
        <v>1081.33</v>
      </c>
      <c r="K1412" s="52">
        <v>383.9</v>
      </c>
      <c r="L1412" s="53"/>
      <c r="M1412" s="52" t="s">
        <v>1174</v>
      </c>
      <c r="N1412" s="53" t="s">
        <v>44</v>
      </c>
      <c r="O1412" s="53" t="s">
        <v>103</v>
      </c>
      <c r="P1412" s="53" t="s">
        <v>68</v>
      </c>
      <c r="Q1412" s="53" t="s">
        <v>47</v>
      </c>
      <c r="R1412" s="53" t="s">
        <v>48</v>
      </c>
      <c r="S1412" s="53"/>
      <c r="T1412" s="53" t="s">
        <v>1175</v>
      </c>
      <c r="U1412" s="53"/>
      <c r="V1412" s="31"/>
      <c r="W1412" s="40"/>
      <c r="X1412" s="40" t="s">
        <v>647</v>
      </c>
      <c r="Y1412" s="22">
        <v>0.49199999999999022</v>
      </c>
      <c r="Z1412" s="40">
        <f t="shared" si="36"/>
        <v>383.40800000000002</v>
      </c>
      <c r="AA1412" s="41" t="str">
        <f t="shared" si="35"/>
        <v>Complete - With Adjustment</v>
      </c>
      <c r="AB1412" s="43"/>
      <c r="AC1412" s="17"/>
      <c r="AD1412" s="17"/>
      <c r="AE1412" s="17"/>
      <c r="AF1412" s="17"/>
      <c r="AG1412" s="17"/>
      <c r="AH1412" s="17"/>
      <c r="AI1412" s="17"/>
      <c r="AJ1412" s="17"/>
    </row>
    <row r="1413" spans="1:36" s="9" customFormat="1" x14ac:dyDescent="0.2">
      <c r="A1413" s="9">
        <v>1403</v>
      </c>
      <c r="B1413" s="31" t="s">
        <v>37</v>
      </c>
      <c r="C1413" s="31" t="s">
        <v>196</v>
      </c>
      <c r="D1413" s="31" t="s">
        <v>197</v>
      </c>
      <c r="E1413" s="31" t="s">
        <v>1172</v>
      </c>
      <c r="F1413" s="31" t="s">
        <v>1173</v>
      </c>
      <c r="G1413" s="31" t="s">
        <v>42</v>
      </c>
      <c r="H1413" s="32">
        <v>42124</v>
      </c>
      <c r="I1413" s="51">
        <v>42129</v>
      </c>
      <c r="J1413" s="52">
        <v>1081.33</v>
      </c>
      <c r="K1413" s="52">
        <v>54.98</v>
      </c>
      <c r="L1413" s="53"/>
      <c r="M1413" s="52" t="s">
        <v>1174</v>
      </c>
      <c r="N1413" s="53" t="s">
        <v>44</v>
      </c>
      <c r="O1413" s="53" t="s">
        <v>103</v>
      </c>
      <c r="P1413" s="53" t="s">
        <v>68</v>
      </c>
      <c r="Q1413" s="53" t="s">
        <v>47</v>
      </c>
      <c r="R1413" s="53" t="s">
        <v>48</v>
      </c>
      <c r="S1413" s="53"/>
      <c r="T1413" s="53" t="s">
        <v>1175</v>
      </c>
      <c r="U1413" s="53"/>
      <c r="V1413" s="31"/>
      <c r="W1413" s="40"/>
      <c r="X1413" s="40"/>
      <c r="Y1413" s="22">
        <v>0</v>
      </c>
      <c r="Z1413" s="40">
        <f t="shared" si="36"/>
        <v>54.98</v>
      </c>
      <c r="AA1413" s="41" t="str">
        <f t="shared" si="35"/>
        <v>Complete - No Adjustment</v>
      </c>
      <c r="AB1413" s="43"/>
      <c r="AC1413" s="17"/>
      <c r="AD1413" s="17"/>
      <c r="AE1413" s="17"/>
      <c r="AF1413" s="17"/>
      <c r="AG1413" s="17"/>
      <c r="AH1413" s="17"/>
      <c r="AI1413" s="17"/>
      <c r="AJ1413" s="17"/>
    </row>
    <row r="1414" spans="1:36" s="9" customFormat="1" hidden="1" x14ac:dyDescent="0.2">
      <c r="A1414" s="9">
        <v>1404</v>
      </c>
      <c r="B1414" s="31" t="s">
        <v>37</v>
      </c>
      <c r="C1414" s="31" t="s">
        <v>196</v>
      </c>
      <c r="D1414" s="31" t="s">
        <v>197</v>
      </c>
      <c r="E1414" s="31" t="s">
        <v>1172</v>
      </c>
      <c r="F1414" s="31" t="s">
        <v>1173</v>
      </c>
      <c r="G1414" s="31" t="s">
        <v>42</v>
      </c>
      <c r="H1414" s="32">
        <v>42124</v>
      </c>
      <c r="I1414" s="51">
        <v>42129</v>
      </c>
      <c r="J1414" s="52">
        <v>1081.33</v>
      </c>
      <c r="K1414" s="52">
        <v>84.96</v>
      </c>
      <c r="L1414" s="53"/>
      <c r="M1414" s="52" t="s">
        <v>1174</v>
      </c>
      <c r="N1414" s="53" t="s">
        <v>44</v>
      </c>
      <c r="O1414" s="53" t="s">
        <v>103</v>
      </c>
      <c r="P1414" s="53" t="s">
        <v>70</v>
      </c>
      <c r="Q1414" s="53" t="s">
        <v>47</v>
      </c>
      <c r="R1414" s="53" t="s">
        <v>48</v>
      </c>
      <c r="S1414" s="53"/>
      <c r="T1414" s="53" t="s">
        <v>1175</v>
      </c>
      <c r="U1414" s="53"/>
      <c r="V1414" s="31"/>
      <c r="W1414" s="40"/>
      <c r="X1414" s="40" t="s">
        <v>1176</v>
      </c>
      <c r="Y1414" s="22">
        <v>84.96</v>
      </c>
      <c r="Z1414" s="40">
        <f t="shared" si="36"/>
        <v>0</v>
      </c>
      <c r="AA1414" s="41" t="str">
        <f t="shared" ref="AA1414:AA1477" si="37">IF(Y1414&lt;&gt;0,"Complete - With Adjustment","Complete - No Adjustment")</f>
        <v>Complete - With Adjustment</v>
      </c>
      <c r="AB1414" s="43"/>
      <c r="AC1414" s="17"/>
      <c r="AD1414" s="17"/>
      <c r="AE1414" s="17"/>
      <c r="AF1414" s="17"/>
      <c r="AG1414" s="17"/>
      <c r="AH1414" s="17"/>
      <c r="AI1414" s="17"/>
      <c r="AJ1414" s="17"/>
    </row>
    <row r="1415" spans="1:36" s="9" customFormat="1" x14ac:dyDescent="0.2">
      <c r="A1415" s="9">
        <v>1405</v>
      </c>
      <c r="B1415" s="31" t="s">
        <v>37</v>
      </c>
      <c r="C1415" s="31" t="s">
        <v>196</v>
      </c>
      <c r="D1415" s="31" t="s">
        <v>197</v>
      </c>
      <c r="E1415" s="31" t="s">
        <v>1172</v>
      </c>
      <c r="F1415" s="31" t="s">
        <v>1173</v>
      </c>
      <c r="G1415" s="31" t="s">
        <v>42</v>
      </c>
      <c r="H1415" s="32">
        <v>42124</v>
      </c>
      <c r="I1415" s="51">
        <v>42129</v>
      </c>
      <c r="J1415" s="52">
        <v>1081.33</v>
      </c>
      <c r="K1415" s="52">
        <v>16.22</v>
      </c>
      <c r="L1415" s="53"/>
      <c r="M1415" s="52" t="s">
        <v>1174</v>
      </c>
      <c r="N1415" s="53" t="s">
        <v>44</v>
      </c>
      <c r="O1415" s="53" t="s">
        <v>103</v>
      </c>
      <c r="P1415" s="53" t="s">
        <v>68</v>
      </c>
      <c r="Q1415" s="53" t="s">
        <v>47</v>
      </c>
      <c r="R1415" s="53" t="s">
        <v>48</v>
      </c>
      <c r="S1415" s="53"/>
      <c r="T1415" s="53" t="s">
        <v>1175</v>
      </c>
      <c r="U1415" s="53"/>
      <c r="V1415" s="31"/>
      <c r="W1415" s="40"/>
      <c r="X1415" s="40"/>
      <c r="Y1415" s="22">
        <v>0</v>
      </c>
      <c r="Z1415" s="40">
        <f t="shared" si="36"/>
        <v>16.22</v>
      </c>
      <c r="AA1415" s="41" t="str">
        <f t="shared" si="37"/>
        <v>Complete - No Adjustment</v>
      </c>
      <c r="AB1415" s="43"/>
      <c r="AC1415" s="17"/>
      <c r="AD1415" s="17"/>
      <c r="AE1415" s="17"/>
      <c r="AF1415" s="17"/>
      <c r="AG1415" s="17"/>
      <c r="AH1415" s="17"/>
      <c r="AI1415" s="17"/>
      <c r="AJ1415" s="17"/>
    </row>
    <row r="1416" spans="1:36" s="9" customFormat="1" x14ac:dyDescent="0.2">
      <c r="A1416" s="9">
        <v>1406</v>
      </c>
      <c r="B1416" s="31" t="s">
        <v>37</v>
      </c>
      <c r="C1416" s="31" t="s">
        <v>196</v>
      </c>
      <c r="D1416" s="31" t="s">
        <v>197</v>
      </c>
      <c r="E1416" s="31" t="s">
        <v>1172</v>
      </c>
      <c r="F1416" s="31" t="s">
        <v>1173</v>
      </c>
      <c r="G1416" s="31" t="s">
        <v>42</v>
      </c>
      <c r="H1416" s="32">
        <v>42124</v>
      </c>
      <c r="I1416" s="51">
        <v>42129</v>
      </c>
      <c r="J1416" s="52">
        <v>1081.33</v>
      </c>
      <c r="K1416" s="52">
        <v>275.45</v>
      </c>
      <c r="L1416" s="53"/>
      <c r="M1416" s="52" t="s">
        <v>1174</v>
      </c>
      <c r="N1416" s="53" t="s">
        <v>44</v>
      </c>
      <c r="O1416" s="53" t="s">
        <v>103</v>
      </c>
      <c r="P1416" s="53" t="s">
        <v>68</v>
      </c>
      <c r="Q1416" s="53" t="s">
        <v>73</v>
      </c>
      <c r="R1416" s="53" t="s">
        <v>48</v>
      </c>
      <c r="S1416" s="53"/>
      <c r="T1416" s="53" t="s">
        <v>1175</v>
      </c>
      <c r="U1416" s="53"/>
      <c r="V1416" s="31"/>
      <c r="W1416" s="40"/>
      <c r="X1416" s="40" t="s">
        <v>602</v>
      </c>
      <c r="Y1416" s="22">
        <v>89</v>
      </c>
      <c r="Z1416" s="40">
        <f t="shared" si="36"/>
        <v>186.45</v>
      </c>
      <c r="AA1416" s="41" t="str">
        <f t="shared" si="37"/>
        <v>Complete - With Adjustment</v>
      </c>
      <c r="AB1416" s="43"/>
      <c r="AC1416" s="17"/>
      <c r="AD1416" s="17"/>
      <c r="AE1416" s="17"/>
      <c r="AF1416" s="17"/>
      <c r="AG1416" s="17"/>
      <c r="AH1416" s="17"/>
      <c r="AI1416" s="17"/>
      <c r="AJ1416" s="17"/>
    </row>
    <row r="1417" spans="1:36" s="9" customFormat="1" x14ac:dyDescent="0.2">
      <c r="A1417" s="9">
        <v>1407</v>
      </c>
      <c r="B1417" s="31" t="s">
        <v>37</v>
      </c>
      <c r="C1417" s="31" t="s">
        <v>196</v>
      </c>
      <c r="D1417" s="31" t="s">
        <v>197</v>
      </c>
      <c r="E1417" s="31" t="s">
        <v>1172</v>
      </c>
      <c r="F1417" s="31" t="s">
        <v>1173</v>
      </c>
      <c r="G1417" s="31" t="s">
        <v>42</v>
      </c>
      <c r="H1417" s="32">
        <v>42124</v>
      </c>
      <c r="I1417" s="51">
        <v>42129</v>
      </c>
      <c r="J1417" s="52">
        <v>1081.33</v>
      </c>
      <c r="K1417" s="52">
        <v>90.93</v>
      </c>
      <c r="L1417" s="53"/>
      <c r="M1417" s="52" t="s">
        <v>1174</v>
      </c>
      <c r="N1417" s="53" t="s">
        <v>44</v>
      </c>
      <c r="O1417" s="53" t="s">
        <v>103</v>
      </c>
      <c r="P1417" s="53" t="s">
        <v>68</v>
      </c>
      <c r="Q1417" s="53" t="s">
        <v>53</v>
      </c>
      <c r="R1417" s="53" t="s">
        <v>48</v>
      </c>
      <c r="S1417" s="53"/>
      <c r="T1417" s="53" t="s">
        <v>1175</v>
      </c>
      <c r="U1417" s="53"/>
      <c r="V1417" s="31"/>
      <c r="W1417" s="40"/>
      <c r="X1417" s="40"/>
      <c r="Y1417" s="22">
        <v>0</v>
      </c>
      <c r="Z1417" s="40">
        <f t="shared" si="36"/>
        <v>90.93</v>
      </c>
      <c r="AA1417" s="41" t="str">
        <f t="shared" si="37"/>
        <v>Complete - No Adjustment</v>
      </c>
      <c r="AB1417" s="43"/>
      <c r="AC1417" s="17"/>
      <c r="AD1417" s="17"/>
      <c r="AE1417" s="17"/>
      <c r="AF1417" s="17"/>
      <c r="AG1417" s="17"/>
      <c r="AH1417" s="17"/>
      <c r="AI1417" s="17"/>
      <c r="AJ1417" s="17"/>
    </row>
    <row r="1418" spans="1:36" s="9" customFormat="1" x14ac:dyDescent="0.2">
      <c r="A1418" s="9">
        <v>1408</v>
      </c>
      <c r="B1418" s="31" t="s">
        <v>37</v>
      </c>
      <c r="C1418" s="31" t="s">
        <v>196</v>
      </c>
      <c r="D1418" s="31" t="s">
        <v>197</v>
      </c>
      <c r="E1418" s="31" t="s">
        <v>1172</v>
      </c>
      <c r="F1418" s="31" t="s">
        <v>1173</v>
      </c>
      <c r="G1418" s="31" t="s">
        <v>42</v>
      </c>
      <c r="H1418" s="32">
        <v>42124</v>
      </c>
      <c r="I1418" s="51">
        <v>42129</v>
      </c>
      <c r="J1418" s="52">
        <v>1081.33</v>
      </c>
      <c r="K1418" s="52">
        <v>50</v>
      </c>
      <c r="L1418" s="53"/>
      <c r="M1418" s="52" t="s">
        <v>1174</v>
      </c>
      <c r="N1418" s="53" t="s">
        <v>44</v>
      </c>
      <c r="O1418" s="53" t="s">
        <v>103</v>
      </c>
      <c r="P1418" s="53" t="s">
        <v>68</v>
      </c>
      <c r="Q1418" s="53" t="s">
        <v>53</v>
      </c>
      <c r="R1418" s="53" t="s">
        <v>48</v>
      </c>
      <c r="S1418" s="53"/>
      <c r="T1418" s="53" t="s">
        <v>1175</v>
      </c>
      <c r="U1418" s="53"/>
      <c r="V1418" s="31"/>
      <c r="W1418" s="40"/>
      <c r="X1418" s="40"/>
      <c r="Y1418" s="22">
        <v>0</v>
      </c>
      <c r="Z1418" s="40">
        <f t="shared" si="36"/>
        <v>50</v>
      </c>
      <c r="AA1418" s="41" t="str">
        <f t="shared" si="37"/>
        <v>Complete - No Adjustment</v>
      </c>
      <c r="AB1418" s="43"/>
      <c r="AC1418" s="17"/>
      <c r="AD1418" s="17"/>
      <c r="AE1418" s="17"/>
      <c r="AF1418" s="17"/>
      <c r="AG1418" s="17"/>
      <c r="AH1418" s="17"/>
      <c r="AI1418" s="17"/>
      <c r="AJ1418" s="17"/>
    </row>
    <row r="1419" spans="1:36" s="9" customFormat="1" x14ac:dyDescent="0.2">
      <c r="A1419" s="9">
        <v>1409</v>
      </c>
      <c r="B1419" s="31" t="s">
        <v>37</v>
      </c>
      <c r="C1419" s="31" t="s">
        <v>1177</v>
      </c>
      <c r="D1419" s="31" t="s">
        <v>1178</v>
      </c>
      <c r="E1419" s="31" t="s">
        <v>1179</v>
      </c>
      <c r="F1419" s="31" t="s">
        <v>1019</v>
      </c>
      <c r="G1419" s="31" t="s">
        <v>42</v>
      </c>
      <c r="H1419" s="32">
        <v>42138</v>
      </c>
      <c r="I1419" s="51">
        <v>42142</v>
      </c>
      <c r="J1419" s="52">
        <v>165.03</v>
      </c>
      <c r="K1419" s="52">
        <v>165.03</v>
      </c>
      <c r="L1419" s="53"/>
      <c r="M1419" s="52" t="s">
        <v>1180</v>
      </c>
      <c r="N1419" s="53" t="s">
        <v>44</v>
      </c>
      <c r="O1419" s="53" t="s">
        <v>45</v>
      </c>
      <c r="P1419" s="53" t="s">
        <v>46</v>
      </c>
      <c r="Q1419" s="53" t="s">
        <v>53</v>
      </c>
      <c r="R1419" s="53" t="s">
        <v>48</v>
      </c>
      <c r="S1419" s="53"/>
      <c r="T1419" s="53" t="s">
        <v>1181</v>
      </c>
      <c r="U1419" s="53"/>
      <c r="V1419" s="31"/>
      <c r="W1419" s="40"/>
      <c r="X1419" s="40"/>
      <c r="Y1419" s="22">
        <v>0</v>
      </c>
      <c r="Z1419" s="40">
        <f t="shared" ref="Z1419:Z1482" si="38">K1419-Y1419</f>
        <v>165.03</v>
      </c>
      <c r="AA1419" s="41" t="str">
        <f t="shared" si="37"/>
        <v>Complete - No Adjustment</v>
      </c>
      <c r="AB1419" s="43"/>
      <c r="AC1419" s="17"/>
      <c r="AD1419" s="17"/>
      <c r="AE1419" s="17"/>
      <c r="AF1419" s="17"/>
      <c r="AG1419" s="17"/>
      <c r="AH1419" s="17"/>
      <c r="AI1419" s="17"/>
      <c r="AJ1419" s="17"/>
    </row>
    <row r="1420" spans="1:36" s="9" customFormat="1" x14ac:dyDescent="0.2">
      <c r="A1420" s="9">
        <v>1410</v>
      </c>
      <c r="B1420" s="31" t="s">
        <v>37</v>
      </c>
      <c r="C1420" s="31" t="s">
        <v>205</v>
      </c>
      <c r="D1420" s="31" t="s">
        <v>206</v>
      </c>
      <c r="E1420" s="31" t="s">
        <v>1182</v>
      </c>
      <c r="F1420" s="31" t="s">
        <v>1035</v>
      </c>
      <c r="G1420" s="31" t="s">
        <v>42</v>
      </c>
      <c r="H1420" s="32">
        <v>42138</v>
      </c>
      <c r="I1420" s="51">
        <v>42143</v>
      </c>
      <c r="J1420" s="52">
        <v>452.17</v>
      </c>
      <c r="K1420" s="52">
        <v>13.2</v>
      </c>
      <c r="L1420" s="53"/>
      <c r="M1420" s="52" t="s">
        <v>1183</v>
      </c>
      <c r="N1420" s="53" t="s">
        <v>44</v>
      </c>
      <c r="O1420" s="53" t="s">
        <v>45</v>
      </c>
      <c r="P1420" s="53" t="s">
        <v>46</v>
      </c>
      <c r="Q1420" s="53" t="s">
        <v>53</v>
      </c>
      <c r="R1420" s="53" t="s">
        <v>48</v>
      </c>
      <c r="S1420" s="53"/>
      <c r="T1420" s="53" t="s">
        <v>1184</v>
      </c>
      <c r="U1420" s="53"/>
      <c r="V1420" s="31"/>
      <c r="W1420" s="40"/>
      <c r="X1420" s="40"/>
      <c r="Y1420" s="22">
        <v>0</v>
      </c>
      <c r="Z1420" s="40">
        <f t="shared" si="38"/>
        <v>13.2</v>
      </c>
      <c r="AA1420" s="41" t="str">
        <f t="shared" si="37"/>
        <v>Complete - No Adjustment</v>
      </c>
      <c r="AB1420" s="43"/>
      <c r="AC1420" s="17"/>
      <c r="AD1420" s="17"/>
      <c r="AE1420" s="17"/>
      <c r="AF1420" s="17"/>
      <c r="AG1420" s="17"/>
      <c r="AH1420" s="17"/>
      <c r="AI1420" s="17"/>
      <c r="AJ1420" s="17"/>
    </row>
    <row r="1421" spans="1:36" s="9" customFormat="1" x14ac:dyDescent="0.2">
      <c r="A1421" s="9">
        <v>1411</v>
      </c>
      <c r="B1421" s="31" t="s">
        <v>37</v>
      </c>
      <c r="C1421" s="31" t="s">
        <v>205</v>
      </c>
      <c r="D1421" s="31" t="s">
        <v>206</v>
      </c>
      <c r="E1421" s="31" t="s">
        <v>1182</v>
      </c>
      <c r="F1421" s="31" t="s">
        <v>1035</v>
      </c>
      <c r="G1421" s="31" t="s">
        <v>42</v>
      </c>
      <c r="H1421" s="32">
        <v>42138</v>
      </c>
      <c r="I1421" s="51">
        <v>42143</v>
      </c>
      <c r="J1421" s="52">
        <v>452.17</v>
      </c>
      <c r="K1421" s="52">
        <v>248</v>
      </c>
      <c r="L1421" s="53"/>
      <c r="M1421" s="52" t="s">
        <v>1183</v>
      </c>
      <c r="N1421" s="53" t="s">
        <v>44</v>
      </c>
      <c r="O1421" s="53" t="s">
        <v>45</v>
      </c>
      <c r="P1421" s="53" t="s">
        <v>46</v>
      </c>
      <c r="Q1421" s="53" t="s">
        <v>53</v>
      </c>
      <c r="R1421" s="53" t="s">
        <v>48</v>
      </c>
      <c r="S1421" s="53"/>
      <c r="T1421" s="53" t="s">
        <v>1184</v>
      </c>
      <c r="U1421" s="53"/>
      <c r="V1421" s="31"/>
      <c r="W1421" s="40"/>
      <c r="X1421" s="40"/>
      <c r="Y1421" s="22">
        <v>0</v>
      </c>
      <c r="Z1421" s="40">
        <f t="shared" si="38"/>
        <v>248</v>
      </c>
      <c r="AA1421" s="41" t="str">
        <f t="shared" si="37"/>
        <v>Complete - No Adjustment</v>
      </c>
      <c r="AB1421" s="43"/>
      <c r="AC1421" s="17"/>
      <c r="AD1421" s="17"/>
      <c r="AE1421" s="17"/>
      <c r="AF1421" s="17"/>
      <c r="AG1421" s="17"/>
      <c r="AH1421" s="17"/>
      <c r="AI1421" s="17"/>
      <c r="AJ1421" s="17"/>
    </row>
    <row r="1422" spans="1:36" s="9" customFormat="1" x14ac:dyDescent="0.2">
      <c r="A1422" s="9">
        <v>1412</v>
      </c>
      <c r="B1422" s="31" t="s">
        <v>37</v>
      </c>
      <c r="C1422" s="31" t="s">
        <v>205</v>
      </c>
      <c r="D1422" s="31" t="s">
        <v>206</v>
      </c>
      <c r="E1422" s="31" t="s">
        <v>1182</v>
      </c>
      <c r="F1422" s="31" t="s">
        <v>1035</v>
      </c>
      <c r="G1422" s="31" t="s">
        <v>42</v>
      </c>
      <c r="H1422" s="32">
        <v>42138</v>
      </c>
      <c r="I1422" s="51">
        <v>42143</v>
      </c>
      <c r="J1422" s="52">
        <v>452.17</v>
      </c>
      <c r="K1422" s="52">
        <v>190.97</v>
      </c>
      <c r="L1422" s="53"/>
      <c r="M1422" s="52" t="s">
        <v>1183</v>
      </c>
      <c r="N1422" s="53" t="s">
        <v>44</v>
      </c>
      <c r="O1422" s="53" t="s">
        <v>45</v>
      </c>
      <c r="P1422" s="53" t="s">
        <v>46</v>
      </c>
      <c r="Q1422" s="53" t="s">
        <v>73</v>
      </c>
      <c r="R1422" s="53" t="s">
        <v>48</v>
      </c>
      <c r="S1422" s="53"/>
      <c r="T1422" s="53" t="s">
        <v>1184</v>
      </c>
      <c r="U1422" s="53"/>
      <c r="V1422" s="31"/>
      <c r="W1422" s="40"/>
      <c r="X1422" s="40" t="s">
        <v>602</v>
      </c>
      <c r="Y1422" s="22">
        <v>19</v>
      </c>
      <c r="Z1422" s="40">
        <f t="shared" si="38"/>
        <v>171.97</v>
      </c>
      <c r="AA1422" s="41" t="str">
        <f t="shared" si="37"/>
        <v>Complete - With Adjustment</v>
      </c>
      <c r="AB1422" s="43"/>
      <c r="AC1422" s="17"/>
      <c r="AD1422" s="17"/>
      <c r="AE1422" s="17"/>
      <c r="AF1422" s="17"/>
      <c r="AG1422" s="17"/>
      <c r="AH1422" s="17"/>
      <c r="AI1422" s="17"/>
      <c r="AJ1422" s="17"/>
    </row>
    <row r="1423" spans="1:36" s="9" customFormat="1" x14ac:dyDescent="0.2">
      <c r="A1423" s="9">
        <v>1413</v>
      </c>
      <c r="B1423" s="31" t="s">
        <v>37</v>
      </c>
      <c r="C1423" s="31" t="s">
        <v>212</v>
      </c>
      <c r="D1423" s="31" t="s">
        <v>213</v>
      </c>
      <c r="E1423" s="31" t="s">
        <v>1185</v>
      </c>
      <c r="F1423" s="31" t="s">
        <v>1158</v>
      </c>
      <c r="G1423" s="31" t="s">
        <v>42</v>
      </c>
      <c r="H1423" s="32">
        <v>42145</v>
      </c>
      <c r="I1423" s="51">
        <v>42152</v>
      </c>
      <c r="J1423" s="52">
        <v>317.43</v>
      </c>
      <c r="K1423" s="52">
        <v>10.45</v>
      </c>
      <c r="L1423" s="53"/>
      <c r="M1423" s="52" t="s">
        <v>1186</v>
      </c>
      <c r="N1423" s="53" t="s">
        <v>44</v>
      </c>
      <c r="O1423" s="53" t="s">
        <v>241</v>
      </c>
      <c r="P1423" s="53" t="s">
        <v>46</v>
      </c>
      <c r="Q1423" s="53" t="s">
        <v>47</v>
      </c>
      <c r="R1423" s="53" t="s">
        <v>48</v>
      </c>
      <c r="S1423" s="53"/>
      <c r="T1423" s="53" t="s">
        <v>1187</v>
      </c>
      <c r="U1423" s="53"/>
      <c r="V1423" s="31"/>
      <c r="W1423" s="40"/>
      <c r="X1423" s="40"/>
      <c r="Y1423" s="22">
        <v>0</v>
      </c>
      <c r="Z1423" s="40">
        <f t="shared" si="38"/>
        <v>10.45</v>
      </c>
      <c r="AA1423" s="41" t="str">
        <f t="shared" si="37"/>
        <v>Complete - No Adjustment</v>
      </c>
      <c r="AB1423" s="43"/>
      <c r="AC1423" s="17"/>
      <c r="AD1423" s="17"/>
      <c r="AE1423" s="17"/>
      <c r="AF1423" s="17"/>
      <c r="AG1423" s="17"/>
      <c r="AH1423" s="17"/>
      <c r="AI1423" s="17"/>
      <c r="AJ1423" s="17"/>
    </row>
    <row r="1424" spans="1:36" s="9" customFormat="1" x14ac:dyDescent="0.2">
      <c r="A1424" s="9">
        <v>1414</v>
      </c>
      <c r="B1424" s="31" t="s">
        <v>37</v>
      </c>
      <c r="C1424" s="31" t="s">
        <v>212</v>
      </c>
      <c r="D1424" s="31" t="s">
        <v>213</v>
      </c>
      <c r="E1424" s="31" t="s">
        <v>1185</v>
      </c>
      <c r="F1424" s="31" t="s">
        <v>1158</v>
      </c>
      <c r="G1424" s="31" t="s">
        <v>42</v>
      </c>
      <c r="H1424" s="32">
        <v>42145</v>
      </c>
      <c r="I1424" s="51">
        <v>42152</v>
      </c>
      <c r="J1424" s="52">
        <v>317.43</v>
      </c>
      <c r="K1424" s="52">
        <v>7.76</v>
      </c>
      <c r="L1424" s="53"/>
      <c r="M1424" s="52" t="s">
        <v>1186</v>
      </c>
      <c r="N1424" s="53" t="s">
        <v>44</v>
      </c>
      <c r="O1424" s="53" t="s">
        <v>241</v>
      </c>
      <c r="P1424" s="53" t="s">
        <v>46</v>
      </c>
      <c r="Q1424" s="53" t="s">
        <v>47</v>
      </c>
      <c r="R1424" s="53" t="s">
        <v>48</v>
      </c>
      <c r="S1424" s="53"/>
      <c r="T1424" s="53" t="s">
        <v>1187</v>
      </c>
      <c r="U1424" s="53"/>
      <c r="V1424" s="31"/>
      <c r="W1424" s="40"/>
      <c r="X1424" s="40"/>
      <c r="Y1424" s="22">
        <v>0</v>
      </c>
      <c r="Z1424" s="40">
        <f t="shared" si="38"/>
        <v>7.76</v>
      </c>
      <c r="AA1424" s="41" t="str">
        <f t="shared" si="37"/>
        <v>Complete - No Adjustment</v>
      </c>
      <c r="AB1424" s="43"/>
      <c r="AC1424" s="17"/>
      <c r="AD1424" s="17"/>
      <c r="AE1424" s="17"/>
      <c r="AF1424" s="17"/>
      <c r="AG1424" s="17"/>
      <c r="AH1424" s="17"/>
      <c r="AI1424" s="17"/>
      <c r="AJ1424" s="17"/>
    </row>
    <row r="1425" spans="1:36" s="9" customFormat="1" x14ac:dyDescent="0.2">
      <c r="A1425" s="9">
        <v>1415</v>
      </c>
      <c r="B1425" s="31" t="s">
        <v>37</v>
      </c>
      <c r="C1425" s="31" t="s">
        <v>212</v>
      </c>
      <c r="D1425" s="31" t="s">
        <v>213</v>
      </c>
      <c r="E1425" s="31" t="s">
        <v>1185</v>
      </c>
      <c r="F1425" s="31" t="s">
        <v>1158</v>
      </c>
      <c r="G1425" s="31" t="s">
        <v>42</v>
      </c>
      <c r="H1425" s="32">
        <v>42145</v>
      </c>
      <c r="I1425" s="51">
        <v>42152</v>
      </c>
      <c r="J1425" s="52">
        <v>317.43</v>
      </c>
      <c r="K1425" s="52">
        <v>132.25</v>
      </c>
      <c r="L1425" s="53"/>
      <c r="M1425" s="52" t="s">
        <v>1186</v>
      </c>
      <c r="N1425" s="53" t="s">
        <v>44</v>
      </c>
      <c r="O1425" s="53" t="s">
        <v>241</v>
      </c>
      <c r="P1425" s="53" t="s">
        <v>46</v>
      </c>
      <c r="Q1425" s="53" t="s">
        <v>53</v>
      </c>
      <c r="R1425" s="53" t="s">
        <v>48</v>
      </c>
      <c r="S1425" s="53"/>
      <c r="T1425" s="53" t="s">
        <v>1187</v>
      </c>
      <c r="U1425" s="53"/>
      <c r="V1425" s="31"/>
      <c r="W1425" s="40"/>
      <c r="X1425" s="40"/>
      <c r="Y1425" s="22">
        <v>0</v>
      </c>
      <c r="Z1425" s="40">
        <f t="shared" si="38"/>
        <v>132.25</v>
      </c>
      <c r="AA1425" s="41" t="str">
        <f t="shared" si="37"/>
        <v>Complete - No Adjustment</v>
      </c>
      <c r="AB1425" s="43"/>
      <c r="AC1425" s="17"/>
      <c r="AD1425" s="17"/>
      <c r="AE1425" s="17"/>
      <c r="AF1425" s="17"/>
      <c r="AG1425" s="17"/>
      <c r="AH1425" s="17"/>
      <c r="AI1425" s="17"/>
      <c r="AJ1425" s="17"/>
    </row>
    <row r="1426" spans="1:36" s="9" customFormat="1" x14ac:dyDescent="0.2">
      <c r="A1426" s="9">
        <v>1416</v>
      </c>
      <c r="B1426" s="31" t="s">
        <v>37</v>
      </c>
      <c r="C1426" s="31" t="s">
        <v>212</v>
      </c>
      <c r="D1426" s="31" t="s">
        <v>213</v>
      </c>
      <c r="E1426" s="31" t="s">
        <v>1185</v>
      </c>
      <c r="F1426" s="31" t="s">
        <v>1158</v>
      </c>
      <c r="G1426" s="31" t="s">
        <v>42</v>
      </c>
      <c r="H1426" s="32">
        <v>42145</v>
      </c>
      <c r="I1426" s="51">
        <v>42152</v>
      </c>
      <c r="J1426" s="52">
        <v>317.43</v>
      </c>
      <c r="K1426" s="52">
        <v>146.38</v>
      </c>
      <c r="L1426" s="53"/>
      <c r="M1426" s="52" t="s">
        <v>1186</v>
      </c>
      <c r="N1426" s="53" t="s">
        <v>44</v>
      </c>
      <c r="O1426" s="53" t="s">
        <v>241</v>
      </c>
      <c r="P1426" s="53" t="s">
        <v>46</v>
      </c>
      <c r="Q1426" s="53" t="s">
        <v>73</v>
      </c>
      <c r="R1426" s="53" t="s">
        <v>48</v>
      </c>
      <c r="S1426" s="53"/>
      <c r="T1426" s="53" t="s">
        <v>1187</v>
      </c>
      <c r="U1426" s="53"/>
      <c r="V1426" s="31"/>
      <c r="W1426" s="40"/>
      <c r="X1426" s="40"/>
      <c r="Y1426" s="22">
        <v>0</v>
      </c>
      <c r="Z1426" s="40">
        <f t="shared" si="38"/>
        <v>146.38</v>
      </c>
      <c r="AA1426" s="41" t="str">
        <f t="shared" si="37"/>
        <v>Complete - No Adjustment</v>
      </c>
      <c r="AB1426" s="43"/>
      <c r="AC1426" s="17"/>
      <c r="AD1426" s="17"/>
      <c r="AE1426" s="17"/>
      <c r="AF1426" s="17"/>
      <c r="AG1426" s="17"/>
      <c r="AH1426" s="17"/>
      <c r="AI1426" s="17"/>
      <c r="AJ1426" s="17"/>
    </row>
    <row r="1427" spans="1:36" s="9" customFormat="1" x14ac:dyDescent="0.2">
      <c r="A1427" s="9">
        <v>1417</v>
      </c>
      <c r="B1427" s="31" t="s">
        <v>37</v>
      </c>
      <c r="C1427" s="31" t="s">
        <v>212</v>
      </c>
      <c r="D1427" s="31" t="s">
        <v>213</v>
      </c>
      <c r="E1427" s="31" t="s">
        <v>1185</v>
      </c>
      <c r="F1427" s="31" t="s">
        <v>1158</v>
      </c>
      <c r="G1427" s="31" t="s">
        <v>42</v>
      </c>
      <c r="H1427" s="32">
        <v>42145</v>
      </c>
      <c r="I1427" s="51">
        <v>42152</v>
      </c>
      <c r="J1427" s="52">
        <v>317.43</v>
      </c>
      <c r="K1427" s="52">
        <v>20.59</v>
      </c>
      <c r="L1427" s="53"/>
      <c r="M1427" s="52" t="s">
        <v>1186</v>
      </c>
      <c r="N1427" s="53" t="s">
        <v>44</v>
      </c>
      <c r="O1427" s="53" t="s">
        <v>241</v>
      </c>
      <c r="P1427" s="53" t="s">
        <v>46</v>
      </c>
      <c r="Q1427" s="53" t="s">
        <v>47</v>
      </c>
      <c r="R1427" s="53" t="s">
        <v>48</v>
      </c>
      <c r="S1427" s="53"/>
      <c r="T1427" s="53" t="s">
        <v>1187</v>
      </c>
      <c r="U1427" s="53"/>
      <c r="V1427" s="31"/>
      <c r="W1427" s="40"/>
      <c r="X1427" s="40"/>
      <c r="Y1427" s="22">
        <v>0</v>
      </c>
      <c r="Z1427" s="40">
        <f t="shared" si="38"/>
        <v>20.59</v>
      </c>
      <c r="AA1427" s="41" t="str">
        <f t="shared" si="37"/>
        <v>Complete - No Adjustment</v>
      </c>
      <c r="AB1427" s="43"/>
      <c r="AC1427" s="17"/>
      <c r="AD1427" s="17"/>
      <c r="AE1427" s="17"/>
      <c r="AF1427" s="17"/>
      <c r="AG1427" s="17"/>
      <c r="AH1427" s="17"/>
      <c r="AI1427" s="17"/>
      <c r="AJ1427" s="17"/>
    </row>
    <row r="1428" spans="1:36" s="9" customFormat="1" x14ac:dyDescent="0.2">
      <c r="A1428" s="9">
        <v>1418</v>
      </c>
      <c r="B1428" s="31" t="s">
        <v>37</v>
      </c>
      <c r="C1428" s="31" t="s">
        <v>212</v>
      </c>
      <c r="D1428" s="31" t="s">
        <v>213</v>
      </c>
      <c r="E1428" s="31" t="s">
        <v>1188</v>
      </c>
      <c r="F1428" s="31" t="s">
        <v>1189</v>
      </c>
      <c r="G1428" s="31" t="s">
        <v>42</v>
      </c>
      <c r="H1428" s="32">
        <v>42128</v>
      </c>
      <c r="I1428" s="51">
        <v>42131</v>
      </c>
      <c r="J1428" s="52">
        <v>1295.46</v>
      </c>
      <c r="K1428" s="52">
        <v>8.85</v>
      </c>
      <c r="L1428" s="53"/>
      <c r="M1428" s="52" t="s">
        <v>1190</v>
      </c>
      <c r="N1428" s="53" t="s">
        <v>44</v>
      </c>
      <c r="O1428" s="53" t="s">
        <v>45</v>
      </c>
      <c r="P1428" s="53" t="s">
        <v>46</v>
      </c>
      <c r="Q1428" s="53" t="s">
        <v>47</v>
      </c>
      <c r="R1428" s="53" t="s">
        <v>48</v>
      </c>
      <c r="S1428" s="53"/>
      <c r="T1428" s="53" t="s">
        <v>1191</v>
      </c>
      <c r="U1428" s="53"/>
      <c r="V1428" s="31"/>
      <c r="W1428" s="40"/>
      <c r="X1428" s="40" t="s">
        <v>0</v>
      </c>
      <c r="Y1428" s="22">
        <v>8.85</v>
      </c>
      <c r="Z1428" s="40">
        <f t="shared" si="38"/>
        <v>0</v>
      </c>
      <c r="AA1428" s="41" t="str">
        <f t="shared" si="37"/>
        <v>Complete - With Adjustment</v>
      </c>
      <c r="AB1428" s="43"/>
      <c r="AC1428" s="17"/>
      <c r="AD1428" s="17"/>
      <c r="AE1428" s="17"/>
      <c r="AF1428" s="17"/>
      <c r="AG1428" s="17"/>
      <c r="AH1428" s="17"/>
      <c r="AI1428" s="17"/>
      <c r="AJ1428" s="17"/>
    </row>
    <row r="1429" spans="1:36" s="9" customFormat="1" x14ac:dyDescent="0.2">
      <c r="A1429" s="9">
        <v>1419</v>
      </c>
      <c r="B1429" s="31" t="s">
        <v>37</v>
      </c>
      <c r="C1429" s="31" t="s">
        <v>212</v>
      </c>
      <c r="D1429" s="31" t="s">
        <v>213</v>
      </c>
      <c r="E1429" s="31" t="s">
        <v>1188</v>
      </c>
      <c r="F1429" s="31" t="s">
        <v>1189</v>
      </c>
      <c r="G1429" s="31" t="s">
        <v>42</v>
      </c>
      <c r="H1429" s="32">
        <v>42128</v>
      </c>
      <c r="I1429" s="51">
        <v>42131</v>
      </c>
      <c r="J1429" s="52">
        <v>1295.46</v>
      </c>
      <c r="K1429" s="52">
        <v>550.9</v>
      </c>
      <c r="L1429" s="53"/>
      <c r="M1429" s="52" t="s">
        <v>1190</v>
      </c>
      <c r="N1429" s="53" t="s">
        <v>44</v>
      </c>
      <c r="O1429" s="53" t="s">
        <v>45</v>
      </c>
      <c r="P1429" s="53" t="s">
        <v>46</v>
      </c>
      <c r="Q1429" s="53" t="s">
        <v>73</v>
      </c>
      <c r="R1429" s="53" t="s">
        <v>48</v>
      </c>
      <c r="S1429" s="53"/>
      <c r="T1429" s="53" t="s">
        <v>1191</v>
      </c>
      <c r="U1429" s="53"/>
      <c r="V1429" s="31"/>
      <c r="W1429" s="40"/>
      <c r="X1429" s="40" t="s">
        <v>602</v>
      </c>
      <c r="Y1429" s="22">
        <v>178</v>
      </c>
      <c r="Z1429" s="40">
        <f t="shared" si="38"/>
        <v>372.9</v>
      </c>
      <c r="AA1429" s="41" t="str">
        <f t="shared" si="37"/>
        <v>Complete - With Adjustment</v>
      </c>
      <c r="AB1429" s="43"/>
      <c r="AC1429" s="17"/>
      <c r="AD1429" s="17"/>
      <c r="AE1429" s="17"/>
      <c r="AF1429" s="17"/>
      <c r="AG1429" s="17"/>
      <c r="AH1429" s="17"/>
      <c r="AI1429" s="17"/>
      <c r="AJ1429" s="17"/>
    </row>
    <row r="1430" spans="1:36" s="9" customFormat="1" hidden="1" x14ac:dyDescent="0.2">
      <c r="A1430" s="9">
        <v>1420</v>
      </c>
      <c r="B1430" s="31" t="s">
        <v>37</v>
      </c>
      <c r="C1430" s="31" t="s">
        <v>212</v>
      </c>
      <c r="D1430" s="31" t="s">
        <v>213</v>
      </c>
      <c r="E1430" s="31" t="s">
        <v>1188</v>
      </c>
      <c r="F1430" s="31" t="s">
        <v>1189</v>
      </c>
      <c r="G1430" s="31" t="s">
        <v>42</v>
      </c>
      <c r="H1430" s="32">
        <v>42128</v>
      </c>
      <c r="I1430" s="51">
        <v>42131</v>
      </c>
      <c r="J1430" s="52">
        <v>1295.46</v>
      </c>
      <c r="K1430" s="52">
        <v>175.79</v>
      </c>
      <c r="L1430" s="53"/>
      <c r="M1430" s="52" t="s">
        <v>1190</v>
      </c>
      <c r="N1430" s="53" t="s">
        <v>44</v>
      </c>
      <c r="O1430" s="53" t="s">
        <v>45</v>
      </c>
      <c r="P1430" s="53" t="s">
        <v>70</v>
      </c>
      <c r="Q1430" s="53" t="s">
        <v>47</v>
      </c>
      <c r="R1430" s="53" t="s">
        <v>48</v>
      </c>
      <c r="S1430" s="53"/>
      <c r="T1430" s="53" t="s">
        <v>1191</v>
      </c>
      <c r="U1430" s="53"/>
      <c r="V1430" s="31"/>
      <c r="W1430" s="40"/>
      <c r="X1430" s="40" t="s">
        <v>0</v>
      </c>
      <c r="Y1430" s="22">
        <v>175.79</v>
      </c>
      <c r="Z1430" s="40">
        <f t="shared" si="38"/>
        <v>0</v>
      </c>
      <c r="AA1430" s="41" t="str">
        <f t="shared" si="37"/>
        <v>Complete - With Adjustment</v>
      </c>
      <c r="AB1430" s="43"/>
      <c r="AC1430" s="17"/>
      <c r="AD1430" s="17"/>
      <c r="AE1430" s="17"/>
      <c r="AF1430" s="17"/>
      <c r="AG1430" s="17"/>
      <c r="AH1430" s="17"/>
      <c r="AI1430" s="17"/>
      <c r="AJ1430" s="17"/>
    </row>
    <row r="1431" spans="1:36" s="9" customFormat="1" x14ac:dyDescent="0.2">
      <c r="A1431" s="9">
        <v>1421</v>
      </c>
      <c r="B1431" s="31" t="s">
        <v>37</v>
      </c>
      <c r="C1431" s="31" t="s">
        <v>212</v>
      </c>
      <c r="D1431" s="31" t="s">
        <v>213</v>
      </c>
      <c r="E1431" s="31" t="s">
        <v>1188</v>
      </c>
      <c r="F1431" s="31" t="s">
        <v>1189</v>
      </c>
      <c r="G1431" s="31" t="s">
        <v>42</v>
      </c>
      <c r="H1431" s="32">
        <v>42128</v>
      </c>
      <c r="I1431" s="51">
        <v>42131</v>
      </c>
      <c r="J1431" s="52">
        <v>1295.46</v>
      </c>
      <c r="K1431" s="52">
        <v>46.22</v>
      </c>
      <c r="L1431" s="53"/>
      <c r="M1431" s="52" t="s">
        <v>1190</v>
      </c>
      <c r="N1431" s="53" t="s">
        <v>44</v>
      </c>
      <c r="O1431" s="53" t="s">
        <v>45</v>
      </c>
      <c r="P1431" s="53" t="s">
        <v>46</v>
      </c>
      <c r="Q1431" s="53" t="s">
        <v>47</v>
      </c>
      <c r="R1431" s="53" t="s">
        <v>48</v>
      </c>
      <c r="S1431" s="53"/>
      <c r="T1431" s="53" t="s">
        <v>1191</v>
      </c>
      <c r="U1431" s="53"/>
      <c r="V1431" s="31"/>
      <c r="W1431" s="40"/>
      <c r="X1431" s="40" t="s">
        <v>1192</v>
      </c>
      <c r="Y1431" s="22">
        <v>0</v>
      </c>
      <c r="Z1431" s="40">
        <f t="shared" si="38"/>
        <v>46.22</v>
      </c>
      <c r="AA1431" s="41" t="str">
        <f t="shared" si="37"/>
        <v>Complete - No Adjustment</v>
      </c>
      <c r="AB1431" s="43"/>
      <c r="AC1431" s="17"/>
      <c r="AD1431" s="17"/>
      <c r="AE1431" s="17"/>
      <c r="AF1431" s="17"/>
      <c r="AG1431" s="17"/>
      <c r="AH1431" s="17"/>
      <c r="AI1431" s="17"/>
      <c r="AJ1431" s="17"/>
    </row>
    <row r="1432" spans="1:36" s="9" customFormat="1" x14ac:dyDescent="0.2">
      <c r="A1432" s="9">
        <v>1422</v>
      </c>
      <c r="B1432" s="31" t="s">
        <v>37</v>
      </c>
      <c r="C1432" s="31" t="s">
        <v>212</v>
      </c>
      <c r="D1432" s="31" t="s">
        <v>213</v>
      </c>
      <c r="E1432" s="31" t="s">
        <v>1188</v>
      </c>
      <c r="F1432" s="31" t="s">
        <v>1189</v>
      </c>
      <c r="G1432" s="31" t="s">
        <v>42</v>
      </c>
      <c r="H1432" s="32">
        <v>42128</v>
      </c>
      <c r="I1432" s="51">
        <v>42131</v>
      </c>
      <c r="J1432" s="52">
        <v>1295.46</v>
      </c>
      <c r="K1432" s="52">
        <v>56.21</v>
      </c>
      <c r="L1432" s="53"/>
      <c r="M1432" s="52" t="s">
        <v>1190</v>
      </c>
      <c r="N1432" s="53" t="s">
        <v>44</v>
      </c>
      <c r="O1432" s="53" t="s">
        <v>45</v>
      </c>
      <c r="P1432" s="53" t="s">
        <v>46</v>
      </c>
      <c r="Q1432" s="53" t="s">
        <v>47</v>
      </c>
      <c r="R1432" s="53" t="s">
        <v>48</v>
      </c>
      <c r="S1432" s="53"/>
      <c r="T1432" s="53" t="s">
        <v>1191</v>
      </c>
      <c r="U1432" s="53"/>
      <c r="V1432" s="31"/>
      <c r="W1432" s="40"/>
      <c r="X1432" s="40"/>
      <c r="Y1432" s="22">
        <v>0</v>
      </c>
      <c r="Z1432" s="40">
        <f t="shared" si="38"/>
        <v>56.21</v>
      </c>
      <c r="AA1432" s="41" t="str">
        <f t="shared" si="37"/>
        <v>Complete - No Adjustment</v>
      </c>
      <c r="AB1432" s="43"/>
      <c r="AC1432" s="17"/>
      <c r="AD1432" s="17"/>
      <c r="AE1432" s="17"/>
      <c r="AF1432" s="17"/>
      <c r="AG1432" s="17"/>
      <c r="AH1432" s="17"/>
      <c r="AI1432" s="17"/>
      <c r="AJ1432" s="17"/>
    </row>
    <row r="1433" spans="1:36" s="9" customFormat="1" hidden="1" x14ac:dyDescent="0.2">
      <c r="A1433" s="9">
        <v>1423</v>
      </c>
      <c r="B1433" s="31" t="s">
        <v>37</v>
      </c>
      <c r="C1433" s="31" t="s">
        <v>212</v>
      </c>
      <c r="D1433" s="31" t="s">
        <v>213</v>
      </c>
      <c r="E1433" s="31" t="s">
        <v>1188</v>
      </c>
      <c r="F1433" s="31" t="s">
        <v>1189</v>
      </c>
      <c r="G1433" s="31" t="s">
        <v>42</v>
      </c>
      <c r="H1433" s="32">
        <v>42128</v>
      </c>
      <c r="I1433" s="51">
        <v>42131</v>
      </c>
      <c r="J1433" s="52">
        <v>1295.46</v>
      </c>
      <c r="K1433" s="52">
        <v>25.06</v>
      </c>
      <c r="L1433" s="53"/>
      <c r="M1433" s="52" t="s">
        <v>1190</v>
      </c>
      <c r="N1433" s="53" t="s">
        <v>44</v>
      </c>
      <c r="O1433" s="53" t="s">
        <v>45</v>
      </c>
      <c r="P1433" s="53" t="s">
        <v>70</v>
      </c>
      <c r="Q1433" s="53" t="s">
        <v>47</v>
      </c>
      <c r="R1433" s="53" t="s">
        <v>48</v>
      </c>
      <c r="S1433" s="53"/>
      <c r="T1433" s="53" t="s">
        <v>1191</v>
      </c>
      <c r="U1433" s="53"/>
      <c r="V1433" s="31"/>
      <c r="W1433" s="40"/>
      <c r="X1433" s="40" t="s">
        <v>0</v>
      </c>
      <c r="Y1433" s="22">
        <v>25.06</v>
      </c>
      <c r="Z1433" s="40">
        <f t="shared" si="38"/>
        <v>0</v>
      </c>
      <c r="AA1433" s="41" t="str">
        <f t="shared" si="37"/>
        <v>Complete - With Adjustment</v>
      </c>
      <c r="AB1433" s="43"/>
      <c r="AC1433" s="17"/>
      <c r="AD1433" s="17"/>
      <c r="AE1433" s="17"/>
      <c r="AF1433" s="17"/>
      <c r="AG1433" s="17"/>
      <c r="AH1433" s="17"/>
      <c r="AI1433" s="17"/>
      <c r="AJ1433" s="17"/>
    </row>
    <row r="1434" spans="1:36" s="9" customFormat="1" x14ac:dyDescent="0.2">
      <c r="A1434" s="9">
        <v>1424</v>
      </c>
      <c r="B1434" s="31" t="s">
        <v>37</v>
      </c>
      <c r="C1434" s="31" t="s">
        <v>212</v>
      </c>
      <c r="D1434" s="31" t="s">
        <v>213</v>
      </c>
      <c r="E1434" s="31" t="s">
        <v>1188</v>
      </c>
      <c r="F1434" s="31" t="s">
        <v>1189</v>
      </c>
      <c r="G1434" s="31" t="s">
        <v>42</v>
      </c>
      <c r="H1434" s="32">
        <v>42128</v>
      </c>
      <c r="I1434" s="51">
        <v>42131</v>
      </c>
      <c r="J1434" s="52">
        <v>1295.46</v>
      </c>
      <c r="K1434" s="52">
        <v>51.2</v>
      </c>
      <c r="L1434" s="53"/>
      <c r="M1434" s="52" t="s">
        <v>1190</v>
      </c>
      <c r="N1434" s="53" t="s">
        <v>44</v>
      </c>
      <c r="O1434" s="53" t="s">
        <v>45</v>
      </c>
      <c r="P1434" s="53" t="s">
        <v>46</v>
      </c>
      <c r="Q1434" s="53" t="s">
        <v>47</v>
      </c>
      <c r="R1434" s="53" t="s">
        <v>48</v>
      </c>
      <c r="S1434" s="53"/>
      <c r="T1434" s="53" t="s">
        <v>1191</v>
      </c>
      <c r="U1434" s="53"/>
      <c r="V1434" s="31"/>
      <c r="W1434" s="40"/>
      <c r="X1434" s="40"/>
      <c r="Y1434" s="22">
        <v>0</v>
      </c>
      <c r="Z1434" s="40">
        <f t="shared" si="38"/>
        <v>51.2</v>
      </c>
      <c r="AA1434" s="41" t="str">
        <f t="shared" si="37"/>
        <v>Complete - No Adjustment</v>
      </c>
      <c r="AB1434" s="43"/>
      <c r="AC1434" s="17"/>
      <c r="AD1434" s="17"/>
      <c r="AE1434" s="17"/>
      <c r="AF1434" s="17"/>
      <c r="AG1434" s="17"/>
      <c r="AH1434" s="17"/>
      <c r="AI1434" s="17"/>
      <c r="AJ1434" s="17"/>
    </row>
    <row r="1435" spans="1:36" s="9" customFormat="1" x14ac:dyDescent="0.2">
      <c r="A1435" s="9">
        <v>1425</v>
      </c>
      <c r="B1435" s="31" t="s">
        <v>37</v>
      </c>
      <c r="C1435" s="31" t="s">
        <v>212</v>
      </c>
      <c r="D1435" s="31" t="s">
        <v>213</v>
      </c>
      <c r="E1435" s="31" t="s">
        <v>1188</v>
      </c>
      <c r="F1435" s="31" t="s">
        <v>1189</v>
      </c>
      <c r="G1435" s="31" t="s">
        <v>42</v>
      </c>
      <c r="H1435" s="32">
        <v>42128</v>
      </c>
      <c r="I1435" s="51">
        <v>42131</v>
      </c>
      <c r="J1435" s="52">
        <v>1295.46</v>
      </c>
      <c r="K1435" s="52">
        <v>85.61</v>
      </c>
      <c r="L1435" s="53"/>
      <c r="M1435" s="52" t="s">
        <v>1190</v>
      </c>
      <c r="N1435" s="53" t="s">
        <v>44</v>
      </c>
      <c r="O1435" s="53" t="s">
        <v>45</v>
      </c>
      <c r="P1435" s="53" t="s">
        <v>46</v>
      </c>
      <c r="Q1435" s="53" t="s">
        <v>47</v>
      </c>
      <c r="R1435" s="53" t="s">
        <v>48</v>
      </c>
      <c r="S1435" s="53"/>
      <c r="T1435" s="53" t="s">
        <v>1191</v>
      </c>
      <c r="U1435" s="53"/>
      <c r="V1435" s="31"/>
      <c r="W1435" s="40"/>
      <c r="X1435" s="40"/>
      <c r="Y1435" s="22">
        <v>0</v>
      </c>
      <c r="Z1435" s="40">
        <f t="shared" si="38"/>
        <v>85.61</v>
      </c>
      <c r="AA1435" s="41" t="str">
        <f t="shared" si="37"/>
        <v>Complete - No Adjustment</v>
      </c>
      <c r="AB1435" s="43"/>
      <c r="AC1435" s="17"/>
      <c r="AD1435" s="17"/>
      <c r="AE1435" s="17"/>
      <c r="AF1435" s="17"/>
      <c r="AG1435" s="17"/>
      <c r="AH1435" s="17"/>
      <c r="AI1435" s="17"/>
      <c r="AJ1435" s="17"/>
    </row>
    <row r="1436" spans="1:36" s="9" customFormat="1" hidden="1" x14ac:dyDescent="0.2">
      <c r="A1436" s="9">
        <v>1426</v>
      </c>
      <c r="B1436" s="31" t="s">
        <v>37</v>
      </c>
      <c r="C1436" s="31" t="s">
        <v>212</v>
      </c>
      <c r="D1436" s="31" t="s">
        <v>213</v>
      </c>
      <c r="E1436" s="31" t="s">
        <v>1188</v>
      </c>
      <c r="F1436" s="31" t="s">
        <v>1189</v>
      </c>
      <c r="G1436" s="31" t="s">
        <v>42</v>
      </c>
      <c r="H1436" s="32">
        <v>42128</v>
      </c>
      <c r="I1436" s="51">
        <v>42131</v>
      </c>
      <c r="J1436" s="52">
        <v>1295.46</v>
      </c>
      <c r="K1436" s="52">
        <v>117.17</v>
      </c>
      <c r="L1436" s="53"/>
      <c r="M1436" s="52" t="s">
        <v>1190</v>
      </c>
      <c r="N1436" s="53" t="s">
        <v>44</v>
      </c>
      <c r="O1436" s="53" t="s">
        <v>45</v>
      </c>
      <c r="P1436" s="53" t="s">
        <v>70</v>
      </c>
      <c r="Q1436" s="53" t="s">
        <v>47</v>
      </c>
      <c r="R1436" s="53" t="s">
        <v>48</v>
      </c>
      <c r="S1436" s="53"/>
      <c r="T1436" s="53" t="s">
        <v>1191</v>
      </c>
      <c r="U1436" s="53"/>
      <c r="V1436" s="31"/>
      <c r="W1436" s="40"/>
      <c r="X1436" s="40" t="s">
        <v>0</v>
      </c>
      <c r="Y1436" s="22">
        <v>117.17</v>
      </c>
      <c r="Z1436" s="40">
        <f t="shared" si="38"/>
        <v>0</v>
      </c>
      <c r="AA1436" s="41" t="str">
        <f t="shared" si="37"/>
        <v>Complete - With Adjustment</v>
      </c>
      <c r="AB1436" s="43"/>
      <c r="AC1436" s="17"/>
      <c r="AD1436" s="17"/>
      <c r="AE1436" s="17"/>
      <c r="AF1436" s="17"/>
      <c r="AG1436" s="17"/>
      <c r="AH1436" s="17"/>
      <c r="AI1436" s="17"/>
      <c r="AJ1436" s="17"/>
    </row>
    <row r="1437" spans="1:36" s="9" customFormat="1" x14ac:dyDescent="0.2">
      <c r="A1437" s="9">
        <v>1427</v>
      </c>
      <c r="B1437" s="31" t="s">
        <v>37</v>
      </c>
      <c r="C1437" s="31" t="s">
        <v>212</v>
      </c>
      <c r="D1437" s="31" t="s">
        <v>213</v>
      </c>
      <c r="E1437" s="31" t="s">
        <v>1188</v>
      </c>
      <c r="F1437" s="31" t="s">
        <v>1189</v>
      </c>
      <c r="G1437" s="31" t="s">
        <v>42</v>
      </c>
      <c r="H1437" s="32">
        <v>42128</v>
      </c>
      <c r="I1437" s="51">
        <v>42131</v>
      </c>
      <c r="J1437" s="52">
        <v>1295.46</v>
      </c>
      <c r="K1437" s="52">
        <v>35.65</v>
      </c>
      <c r="L1437" s="53"/>
      <c r="M1437" s="52" t="s">
        <v>1190</v>
      </c>
      <c r="N1437" s="53" t="s">
        <v>44</v>
      </c>
      <c r="O1437" s="53" t="s">
        <v>45</v>
      </c>
      <c r="P1437" s="53" t="s">
        <v>46</v>
      </c>
      <c r="Q1437" s="53" t="s">
        <v>53</v>
      </c>
      <c r="R1437" s="53" t="s">
        <v>48</v>
      </c>
      <c r="S1437" s="53"/>
      <c r="T1437" s="53" t="s">
        <v>1191</v>
      </c>
      <c r="U1437" s="53"/>
      <c r="V1437" s="31"/>
      <c r="W1437" s="40"/>
      <c r="X1437" s="40"/>
      <c r="Y1437" s="22">
        <v>0</v>
      </c>
      <c r="Z1437" s="40">
        <f t="shared" si="38"/>
        <v>35.65</v>
      </c>
      <c r="AA1437" s="41" t="str">
        <f t="shared" si="37"/>
        <v>Complete - No Adjustment</v>
      </c>
      <c r="AB1437" s="43"/>
      <c r="AC1437" s="17"/>
      <c r="AD1437" s="17"/>
      <c r="AE1437" s="17"/>
      <c r="AF1437" s="17"/>
      <c r="AG1437" s="17"/>
      <c r="AH1437" s="17"/>
      <c r="AI1437" s="17"/>
      <c r="AJ1437" s="17"/>
    </row>
    <row r="1438" spans="1:36" s="9" customFormat="1" x14ac:dyDescent="0.2">
      <c r="A1438" s="9">
        <v>1428</v>
      </c>
      <c r="B1438" s="31" t="s">
        <v>37</v>
      </c>
      <c r="C1438" s="31" t="s">
        <v>212</v>
      </c>
      <c r="D1438" s="31" t="s">
        <v>213</v>
      </c>
      <c r="E1438" s="31" t="s">
        <v>1188</v>
      </c>
      <c r="F1438" s="31" t="s">
        <v>1189</v>
      </c>
      <c r="G1438" s="31" t="s">
        <v>42</v>
      </c>
      <c r="H1438" s="32">
        <v>42128</v>
      </c>
      <c r="I1438" s="51">
        <v>42131</v>
      </c>
      <c r="J1438" s="52">
        <v>1295.46</v>
      </c>
      <c r="K1438" s="52">
        <v>21.4</v>
      </c>
      <c r="L1438" s="53"/>
      <c r="M1438" s="52" t="s">
        <v>1190</v>
      </c>
      <c r="N1438" s="53" t="s">
        <v>44</v>
      </c>
      <c r="O1438" s="53" t="s">
        <v>45</v>
      </c>
      <c r="P1438" s="53" t="s">
        <v>46</v>
      </c>
      <c r="Q1438" s="53" t="s">
        <v>47</v>
      </c>
      <c r="R1438" s="53" t="s">
        <v>48</v>
      </c>
      <c r="S1438" s="53"/>
      <c r="T1438" s="53" t="s">
        <v>1191</v>
      </c>
      <c r="U1438" s="53"/>
      <c r="V1438" s="31"/>
      <c r="W1438" s="40"/>
      <c r="X1438" s="40"/>
      <c r="Y1438" s="22">
        <v>0</v>
      </c>
      <c r="Z1438" s="40">
        <f t="shared" si="38"/>
        <v>21.4</v>
      </c>
      <c r="AA1438" s="41" t="str">
        <f t="shared" si="37"/>
        <v>Complete - No Adjustment</v>
      </c>
      <c r="AB1438" s="43"/>
      <c r="AC1438" s="17"/>
      <c r="AD1438" s="17"/>
      <c r="AE1438" s="17"/>
      <c r="AF1438" s="17"/>
      <c r="AG1438" s="17"/>
      <c r="AH1438" s="17"/>
      <c r="AI1438" s="17"/>
      <c r="AJ1438" s="17"/>
    </row>
    <row r="1439" spans="1:36" s="9" customFormat="1" x14ac:dyDescent="0.2">
      <c r="A1439" s="9">
        <v>1429</v>
      </c>
      <c r="B1439" s="31" t="s">
        <v>37</v>
      </c>
      <c r="C1439" s="31" t="s">
        <v>212</v>
      </c>
      <c r="D1439" s="31" t="s">
        <v>213</v>
      </c>
      <c r="E1439" s="31" t="s">
        <v>1188</v>
      </c>
      <c r="F1439" s="31" t="s">
        <v>1189</v>
      </c>
      <c r="G1439" s="31" t="s">
        <v>42</v>
      </c>
      <c r="H1439" s="32">
        <v>42128</v>
      </c>
      <c r="I1439" s="51">
        <v>42131</v>
      </c>
      <c r="J1439" s="52">
        <v>1295.46</v>
      </c>
      <c r="K1439" s="52">
        <v>21.4</v>
      </c>
      <c r="L1439" s="53"/>
      <c r="M1439" s="52" t="s">
        <v>1190</v>
      </c>
      <c r="N1439" s="53" t="s">
        <v>44</v>
      </c>
      <c r="O1439" s="53" t="s">
        <v>45</v>
      </c>
      <c r="P1439" s="53" t="s">
        <v>46</v>
      </c>
      <c r="Q1439" s="53" t="s">
        <v>47</v>
      </c>
      <c r="R1439" s="53" t="s">
        <v>48</v>
      </c>
      <c r="S1439" s="53"/>
      <c r="T1439" s="53" t="s">
        <v>1191</v>
      </c>
      <c r="U1439" s="53"/>
      <c r="V1439" s="31"/>
      <c r="W1439" s="40"/>
      <c r="X1439" s="40"/>
      <c r="Y1439" s="22">
        <v>0</v>
      </c>
      <c r="Z1439" s="40">
        <f t="shared" si="38"/>
        <v>21.4</v>
      </c>
      <c r="AA1439" s="41" t="str">
        <f t="shared" si="37"/>
        <v>Complete - No Adjustment</v>
      </c>
      <c r="AB1439" s="43"/>
      <c r="AC1439" s="17"/>
      <c r="AD1439" s="17"/>
      <c r="AE1439" s="17"/>
      <c r="AF1439" s="17"/>
      <c r="AG1439" s="17"/>
      <c r="AH1439" s="17"/>
      <c r="AI1439" s="17"/>
      <c r="AJ1439" s="17"/>
    </row>
    <row r="1440" spans="1:36" s="9" customFormat="1" x14ac:dyDescent="0.2">
      <c r="A1440" s="9">
        <v>1430</v>
      </c>
      <c r="B1440" s="31" t="s">
        <v>37</v>
      </c>
      <c r="C1440" s="31" t="s">
        <v>212</v>
      </c>
      <c r="D1440" s="31" t="s">
        <v>213</v>
      </c>
      <c r="E1440" s="31" t="s">
        <v>1188</v>
      </c>
      <c r="F1440" s="31" t="s">
        <v>1189</v>
      </c>
      <c r="G1440" s="31" t="s">
        <v>42</v>
      </c>
      <c r="H1440" s="32">
        <v>42128</v>
      </c>
      <c r="I1440" s="51">
        <v>42131</v>
      </c>
      <c r="J1440" s="52">
        <v>1295.46</v>
      </c>
      <c r="K1440" s="52">
        <v>75</v>
      </c>
      <c r="L1440" s="53"/>
      <c r="M1440" s="52" t="s">
        <v>1190</v>
      </c>
      <c r="N1440" s="53" t="s">
        <v>44</v>
      </c>
      <c r="O1440" s="53" t="s">
        <v>45</v>
      </c>
      <c r="P1440" s="53" t="s">
        <v>46</v>
      </c>
      <c r="Q1440" s="53" t="s">
        <v>53</v>
      </c>
      <c r="R1440" s="53" t="s">
        <v>48</v>
      </c>
      <c r="S1440" s="53"/>
      <c r="T1440" s="53" t="s">
        <v>1191</v>
      </c>
      <c r="U1440" s="53"/>
      <c r="V1440" s="31"/>
      <c r="W1440" s="40"/>
      <c r="X1440" s="40"/>
      <c r="Y1440" s="22">
        <v>0</v>
      </c>
      <c r="Z1440" s="40">
        <f t="shared" si="38"/>
        <v>75</v>
      </c>
      <c r="AA1440" s="41" t="str">
        <f t="shared" si="37"/>
        <v>Complete - No Adjustment</v>
      </c>
      <c r="AB1440" s="43"/>
      <c r="AC1440" s="17"/>
      <c r="AD1440" s="17"/>
      <c r="AE1440" s="17"/>
      <c r="AF1440" s="17"/>
      <c r="AG1440" s="17"/>
      <c r="AH1440" s="17"/>
      <c r="AI1440" s="17"/>
      <c r="AJ1440" s="17"/>
    </row>
    <row r="1441" spans="1:36" s="9" customFormat="1" x14ac:dyDescent="0.2">
      <c r="A1441" s="9">
        <v>1431</v>
      </c>
      <c r="B1441" s="31" t="s">
        <v>37</v>
      </c>
      <c r="C1441" s="31" t="s">
        <v>212</v>
      </c>
      <c r="D1441" s="31" t="s">
        <v>213</v>
      </c>
      <c r="E1441" s="31" t="s">
        <v>1188</v>
      </c>
      <c r="F1441" s="31" t="s">
        <v>1189</v>
      </c>
      <c r="G1441" s="31" t="s">
        <v>42</v>
      </c>
      <c r="H1441" s="32">
        <v>42128</v>
      </c>
      <c r="I1441" s="51">
        <v>42131</v>
      </c>
      <c r="J1441" s="52">
        <v>1295.46</v>
      </c>
      <c r="K1441" s="52">
        <v>25</v>
      </c>
      <c r="L1441" s="53"/>
      <c r="M1441" s="52" t="s">
        <v>1190</v>
      </c>
      <c r="N1441" s="53" t="s">
        <v>44</v>
      </c>
      <c r="O1441" s="53" t="s">
        <v>45</v>
      </c>
      <c r="P1441" s="53" t="s">
        <v>46</v>
      </c>
      <c r="Q1441" s="53" t="s">
        <v>53</v>
      </c>
      <c r="R1441" s="53" t="s">
        <v>48</v>
      </c>
      <c r="S1441" s="53"/>
      <c r="T1441" s="53" t="s">
        <v>1191</v>
      </c>
      <c r="U1441" s="53"/>
      <c r="V1441" s="31"/>
      <c r="W1441" s="40"/>
      <c r="X1441" s="40"/>
      <c r="Y1441" s="22">
        <v>0</v>
      </c>
      <c r="Z1441" s="40">
        <f t="shared" si="38"/>
        <v>25</v>
      </c>
      <c r="AA1441" s="41" t="str">
        <f t="shared" si="37"/>
        <v>Complete - No Adjustment</v>
      </c>
      <c r="AB1441" s="43"/>
      <c r="AC1441" s="17"/>
      <c r="AD1441" s="17"/>
      <c r="AE1441" s="17"/>
      <c r="AF1441" s="17"/>
      <c r="AG1441" s="17"/>
      <c r="AH1441" s="17"/>
      <c r="AI1441" s="17"/>
      <c r="AJ1441" s="17"/>
    </row>
    <row r="1442" spans="1:36" s="9" customFormat="1" x14ac:dyDescent="0.2">
      <c r="A1442" s="9">
        <v>1432</v>
      </c>
      <c r="B1442" s="31" t="s">
        <v>37</v>
      </c>
      <c r="C1442" s="31" t="s">
        <v>212</v>
      </c>
      <c r="D1442" s="31" t="s">
        <v>213</v>
      </c>
      <c r="E1442" s="31" t="s">
        <v>1193</v>
      </c>
      <c r="F1442" s="31" t="s">
        <v>1048</v>
      </c>
      <c r="G1442" s="31" t="s">
        <v>42</v>
      </c>
      <c r="H1442" s="32">
        <v>42142</v>
      </c>
      <c r="I1442" s="51">
        <v>42144</v>
      </c>
      <c r="J1442" s="52">
        <v>1622.71</v>
      </c>
      <c r="K1442" s="52">
        <v>180.72</v>
      </c>
      <c r="L1442" s="53"/>
      <c r="M1442" s="52" t="s">
        <v>1194</v>
      </c>
      <c r="N1442" s="53" t="s">
        <v>44</v>
      </c>
      <c r="O1442" s="53" t="s">
        <v>45</v>
      </c>
      <c r="P1442" s="53" t="s">
        <v>46</v>
      </c>
      <c r="Q1442" s="53" t="s">
        <v>47</v>
      </c>
      <c r="R1442" s="53" t="s">
        <v>48</v>
      </c>
      <c r="S1442" s="53"/>
      <c r="T1442" s="53" t="s">
        <v>1195</v>
      </c>
      <c r="U1442" s="53"/>
      <c r="V1442" s="31"/>
      <c r="W1442" s="40"/>
      <c r="X1442" s="40"/>
      <c r="Y1442" s="22">
        <v>0</v>
      </c>
      <c r="Z1442" s="40">
        <f t="shared" si="38"/>
        <v>180.72</v>
      </c>
      <c r="AA1442" s="41" t="str">
        <f t="shared" si="37"/>
        <v>Complete - No Adjustment</v>
      </c>
      <c r="AB1442" s="43"/>
      <c r="AC1442" s="17"/>
      <c r="AD1442" s="17"/>
      <c r="AE1442" s="17"/>
      <c r="AF1442" s="17"/>
      <c r="AG1442" s="17"/>
      <c r="AH1442" s="17"/>
      <c r="AI1442" s="17"/>
      <c r="AJ1442" s="17"/>
    </row>
    <row r="1443" spans="1:36" s="9" customFormat="1" hidden="1" x14ac:dyDescent="0.2">
      <c r="A1443" s="9">
        <v>1433</v>
      </c>
      <c r="B1443" s="31" t="s">
        <v>37</v>
      </c>
      <c r="C1443" s="31" t="s">
        <v>212</v>
      </c>
      <c r="D1443" s="31" t="s">
        <v>213</v>
      </c>
      <c r="E1443" s="31" t="s">
        <v>1193</v>
      </c>
      <c r="F1443" s="31" t="s">
        <v>1048</v>
      </c>
      <c r="G1443" s="31" t="s">
        <v>42</v>
      </c>
      <c r="H1443" s="32">
        <v>42142</v>
      </c>
      <c r="I1443" s="51">
        <v>42144</v>
      </c>
      <c r="J1443" s="52">
        <v>1622.71</v>
      </c>
      <c r="K1443" s="52">
        <v>20.25</v>
      </c>
      <c r="L1443" s="53"/>
      <c r="M1443" s="52" t="s">
        <v>1194</v>
      </c>
      <c r="N1443" s="53" t="s">
        <v>44</v>
      </c>
      <c r="O1443" s="53" t="s">
        <v>45</v>
      </c>
      <c r="P1443" s="53" t="s">
        <v>70</v>
      </c>
      <c r="Q1443" s="53" t="s">
        <v>47</v>
      </c>
      <c r="R1443" s="53" t="s">
        <v>48</v>
      </c>
      <c r="S1443" s="53"/>
      <c r="T1443" s="53" t="s">
        <v>1195</v>
      </c>
      <c r="U1443" s="53"/>
      <c r="V1443" s="31"/>
      <c r="W1443" s="40"/>
      <c r="X1443" s="40"/>
      <c r="Y1443" s="22">
        <v>20.25</v>
      </c>
      <c r="Z1443" s="40">
        <f t="shared" si="38"/>
        <v>0</v>
      </c>
      <c r="AA1443" s="41" t="str">
        <f t="shared" si="37"/>
        <v>Complete - With Adjustment</v>
      </c>
      <c r="AB1443" s="43"/>
      <c r="AC1443" s="17"/>
      <c r="AD1443" s="17"/>
      <c r="AE1443" s="17"/>
      <c r="AF1443" s="17"/>
      <c r="AG1443" s="17"/>
      <c r="AH1443" s="17"/>
      <c r="AI1443" s="17"/>
      <c r="AJ1443" s="17"/>
    </row>
    <row r="1444" spans="1:36" s="9" customFormat="1" hidden="1" x14ac:dyDescent="0.2">
      <c r="A1444" s="9">
        <v>1434</v>
      </c>
      <c r="B1444" s="31" t="s">
        <v>37</v>
      </c>
      <c r="C1444" s="31" t="s">
        <v>212</v>
      </c>
      <c r="D1444" s="31" t="s">
        <v>213</v>
      </c>
      <c r="E1444" s="31" t="s">
        <v>1193</v>
      </c>
      <c r="F1444" s="31" t="s">
        <v>1048</v>
      </c>
      <c r="G1444" s="31" t="s">
        <v>42</v>
      </c>
      <c r="H1444" s="32">
        <v>42142</v>
      </c>
      <c r="I1444" s="51">
        <v>42144</v>
      </c>
      <c r="J1444" s="52">
        <v>1622.71</v>
      </c>
      <c r="K1444" s="52">
        <v>417.17</v>
      </c>
      <c r="L1444" s="53"/>
      <c r="M1444" s="52" t="s">
        <v>1194</v>
      </c>
      <c r="N1444" s="53" t="s">
        <v>44</v>
      </c>
      <c r="O1444" s="53" t="s">
        <v>45</v>
      </c>
      <c r="P1444" s="53" t="s">
        <v>70</v>
      </c>
      <c r="Q1444" s="53" t="s">
        <v>47</v>
      </c>
      <c r="R1444" s="53" t="s">
        <v>48</v>
      </c>
      <c r="S1444" s="53"/>
      <c r="T1444" s="53" t="s">
        <v>1195</v>
      </c>
      <c r="U1444" s="53"/>
      <c r="V1444" s="31"/>
      <c r="W1444" s="40"/>
      <c r="X1444" s="40"/>
      <c r="Y1444" s="22">
        <v>417.17</v>
      </c>
      <c r="Z1444" s="40">
        <f t="shared" si="38"/>
        <v>0</v>
      </c>
      <c r="AA1444" s="41" t="str">
        <f t="shared" si="37"/>
        <v>Complete - With Adjustment</v>
      </c>
      <c r="AB1444" s="43"/>
      <c r="AC1444" s="17"/>
      <c r="AD1444" s="17"/>
      <c r="AE1444" s="17"/>
      <c r="AF1444" s="17"/>
      <c r="AG1444" s="17"/>
      <c r="AH1444" s="17"/>
      <c r="AI1444" s="17"/>
      <c r="AJ1444" s="17"/>
    </row>
    <row r="1445" spans="1:36" s="9" customFormat="1" hidden="1" x14ac:dyDescent="0.2">
      <c r="A1445" s="9">
        <v>1435</v>
      </c>
      <c r="B1445" s="31" t="s">
        <v>37</v>
      </c>
      <c r="C1445" s="31" t="s">
        <v>212</v>
      </c>
      <c r="D1445" s="31" t="s">
        <v>213</v>
      </c>
      <c r="E1445" s="31" t="s">
        <v>1193</v>
      </c>
      <c r="F1445" s="31" t="s">
        <v>1048</v>
      </c>
      <c r="G1445" s="31" t="s">
        <v>42</v>
      </c>
      <c r="H1445" s="32">
        <v>42142</v>
      </c>
      <c r="I1445" s="51">
        <v>42144</v>
      </c>
      <c r="J1445" s="52">
        <v>1622.71</v>
      </c>
      <c r="K1445" s="52">
        <v>33.729999999999997</v>
      </c>
      <c r="L1445" s="53"/>
      <c r="M1445" s="52" t="s">
        <v>1194</v>
      </c>
      <c r="N1445" s="53" t="s">
        <v>44</v>
      </c>
      <c r="O1445" s="53" t="s">
        <v>45</v>
      </c>
      <c r="P1445" s="53" t="s">
        <v>70</v>
      </c>
      <c r="Q1445" s="53" t="s">
        <v>47</v>
      </c>
      <c r="R1445" s="53" t="s">
        <v>48</v>
      </c>
      <c r="S1445" s="53"/>
      <c r="T1445" s="53" t="s">
        <v>1195</v>
      </c>
      <c r="U1445" s="53"/>
      <c r="V1445" s="31"/>
      <c r="W1445" s="40"/>
      <c r="X1445" s="40"/>
      <c r="Y1445" s="22">
        <v>33.729999999999997</v>
      </c>
      <c r="Z1445" s="40">
        <f t="shared" si="38"/>
        <v>0</v>
      </c>
      <c r="AA1445" s="41" t="str">
        <f t="shared" si="37"/>
        <v>Complete - With Adjustment</v>
      </c>
      <c r="AB1445" s="43"/>
      <c r="AC1445" s="17"/>
      <c r="AD1445" s="17"/>
      <c r="AE1445" s="17"/>
      <c r="AF1445" s="17"/>
      <c r="AG1445" s="17"/>
      <c r="AH1445" s="17"/>
      <c r="AI1445" s="17"/>
      <c r="AJ1445" s="17"/>
    </row>
    <row r="1446" spans="1:36" s="9" customFormat="1" hidden="1" x14ac:dyDescent="0.2">
      <c r="A1446" s="9">
        <v>1436</v>
      </c>
      <c r="B1446" s="31" t="s">
        <v>37</v>
      </c>
      <c r="C1446" s="31" t="s">
        <v>212</v>
      </c>
      <c r="D1446" s="31" t="s">
        <v>213</v>
      </c>
      <c r="E1446" s="31" t="s">
        <v>1193</v>
      </c>
      <c r="F1446" s="31" t="s">
        <v>1048</v>
      </c>
      <c r="G1446" s="31" t="s">
        <v>42</v>
      </c>
      <c r="H1446" s="32">
        <v>42142</v>
      </c>
      <c r="I1446" s="51">
        <v>42144</v>
      </c>
      <c r="J1446" s="52">
        <v>1622.71</v>
      </c>
      <c r="K1446" s="52">
        <v>514.72</v>
      </c>
      <c r="L1446" s="53"/>
      <c r="M1446" s="52" t="s">
        <v>1194</v>
      </c>
      <c r="N1446" s="53" t="s">
        <v>44</v>
      </c>
      <c r="O1446" s="53" t="s">
        <v>45</v>
      </c>
      <c r="P1446" s="53" t="s">
        <v>70</v>
      </c>
      <c r="Q1446" s="53" t="s">
        <v>47</v>
      </c>
      <c r="R1446" s="53" t="s">
        <v>48</v>
      </c>
      <c r="S1446" s="53"/>
      <c r="T1446" s="53" t="s">
        <v>1195</v>
      </c>
      <c r="U1446" s="53"/>
      <c r="V1446" s="31"/>
      <c r="W1446" s="40"/>
      <c r="X1446" s="40"/>
      <c r="Y1446" s="22">
        <v>514.72</v>
      </c>
      <c r="Z1446" s="40">
        <f t="shared" si="38"/>
        <v>0</v>
      </c>
      <c r="AA1446" s="41" t="str">
        <f t="shared" si="37"/>
        <v>Complete - With Adjustment</v>
      </c>
      <c r="AB1446" s="43"/>
      <c r="AC1446" s="17"/>
      <c r="AD1446" s="17"/>
      <c r="AE1446" s="17"/>
      <c r="AF1446" s="17"/>
      <c r="AG1446" s="17"/>
      <c r="AH1446" s="17"/>
      <c r="AI1446" s="17"/>
      <c r="AJ1446" s="17"/>
    </row>
    <row r="1447" spans="1:36" s="9" customFormat="1" x14ac:dyDescent="0.2">
      <c r="A1447" s="9">
        <v>1437</v>
      </c>
      <c r="B1447" s="31" t="s">
        <v>37</v>
      </c>
      <c r="C1447" s="31" t="s">
        <v>212</v>
      </c>
      <c r="D1447" s="31" t="s">
        <v>213</v>
      </c>
      <c r="E1447" s="31" t="s">
        <v>1193</v>
      </c>
      <c r="F1447" s="31" t="s">
        <v>1048</v>
      </c>
      <c r="G1447" s="31" t="s">
        <v>42</v>
      </c>
      <c r="H1447" s="32">
        <v>42142</v>
      </c>
      <c r="I1447" s="51">
        <v>42144</v>
      </c>
      <c r="J1447" s="52">
        <v>1622.71</v>
      </c>
      <c r="K1447" s="52">
        <v>11.46</v>
      </c>
      <c r="L1447" s="53"/>
      <c r="M1447" s="52" t="s">
        <v>1194</v>
      </c>
      <c r="N1447" s="53" t="s">
        <v>44</v>
      </c>
      <c r="O1447" s="53" t="s">
        <v>45</v>
      </c>
      <c r="P1447" s="53" t="s">
        <v>46</v>
      </c>
      <c r="Q1447" s="53" t="s">
        <v>47</v>
      </c>
      <c r="R1447" s="53" t="s">
        <v>48</v>
      </c>
      <c r="S1447" s="53"/>
      <c r="T1447" s="53" t="s">
        <v>1195</v>
      </c>
      <c r="U1447" s="53"/>
      <c r="V1447" s="31"/>
      <c r="W1447" s="40"/>
      <c r="X1447" s="40"/>
      <c r="Y1447" s="22">
        <v>0</v>
      </c>
      <c r="Z1447" s="40">
        <f t="shared" si="38"/>
        <v>11.46</v>
      </c>
      <c r="AA1447" s="41" t="str">
        <f t="shared" si="37"/>
        <v>Complete - No Adjustment</v>
      </c>
      <c r="AB1447" s="43"/>
      <c r="AC1447" s="17"/>
      <c r="AD1447" s="17"/>
      <c r="AE1447" s="17"/>
      <c r="AF1447" s="17"/>
      <c r="AG1447" s="17"/>
      <c r="AH1447" s="17"/>
      <c r="AI1447" s="17"/>
      <c r="AJ1447" s="17"/>
    </row>
    <row r="1448" spans="1:36" s="9" customFormat="1" hidden="1" x14ac:dyDescent="0.2">
      <c r="A1448" s="9">
        <v>1438</v>
      </c>
      <c r="B1448" s="31" t="s">
        <v>37</v>
      </c>
      <c r="C1448" s="31" t="s">
        <v>212</v>
      </c>
      <c r="D1448" s="31" t="s">
        <v>213</v>
      </c>
      <c r="E1448" s="31" t="s">
        <v>1193</v>
      </c>
      <c r="F1448" s="31" t="s">
        <v>1048</v>
      </c>
      <c r="G1448" s="31" t="s">
        <v>42</v>
      </c>
      <c r="H1448" s="32">
        <v>42142</v>
      </c>
      <c r="I1448" s="51">
        <v>42144</v>
      </c>
      <c r="J1448" s="52">
        <v>1622.71</v>
      </c>
      <c r="K1448" s="52">
        <v>20.25</v>
      </c>
      <c r="L1448" s="53"/>
      <c r="M1448" s="52" t="s">
        <v>1194</v>
      </c>
      <c r="N1448" s="53" t="s">
        <v>44</v>
      </c>
      <c r="O1448" s="53" t="s">
        <v>45</v>
      </c>
      <c r="P1448" s="53" t="s">
        <v>70</v>
      </c>
      <c r="Q1448" s="53" t="s">
        <v>47</v>
      </c>
      <c r="R1448" s="53" t="s">
        <v>48</v>
      </c>
      <c r="S1448" s="53"/>
      <c r="T1448" s="53" t="s">
        <v>1195</v>
      </c>
      <c r="U1448" s="53"/>
      <c r="V1448" s="31"/>
      <c r="W1448" s="40"/>
      <c r="X1448" s="40"/>
      <c r="Y1448" s="22">
        <v>20.25</v>
      </c>
      <c r="Z1448" s="40">
        <f t="shared" si="38"/>
        <v>0</v>
      </c>
      <c r="AA1448" s="41" t="str">
        <f t="shared" si="37"/>
        <v>Complete - With Adjustment</v>
      </c>
      <c r="AB1448" s="43"/>
      <c r="AC1448" s="17"/>
      <c r="AD1448" s="17"/>
      <c r="AE1448" s="17"/>
      <c r="AF1448" s="17"/>
      <c r="AG1448" s="17"/>
      <c r="AH1448" s="17"/>
      <c r="AI1448" s="17"/>
      <c r="AJ1448" s="17"/>
    </row>
    <row r="1449" spans="1:36" s="9" customFormat="1" x14ac:dyDescent="0.2">
      <c r="A1449" s="9">
        <v>1439</v>
      </c>
      <c r="B1449" s="31" t="s">
        <v>37</v>
      </c>
      <c r="C1449" s="31" t="s">
        <v>212</v>
      </c>
      <c r="D1449" s="31" t="s">
        <v>213</v>
      </c>
      <c r="E1449" s="31" t="s">
        <v>1193</v>
      </c>
      <c r="F1449" s="31" t="s">
        <v>1048</v>
      </c>
      <c r="G1449" s="31" t="s">
        <v>42</v>
      </c>
      <c r="H1449" s="32">
        <v>42142</v>
      </c>
      <c r="I1449" s="51">
        <v>42144</v>
      </c>
      <c r="J1449" s="52">
        <v>1622.71</v>
      </c>
      <c r="K1449" s="52">
        <v>289.27999999999997</v>
      </c>
      <c r="L1449" s="53"/>
      <c r="M1449" s="52" t="s">
        <v>1194</v>
      </c>
      <c r="N1449" s="53" t="s">
        <v>44</v>
      </c>
      <c r="O1449" s="53" t="s">
        <v>45</v>
      </c>
      <c r="P1449" s="53" t="s">
        <v>46</v>
      </c>
      <c r="Q1449" s="53" t="s">
        <v>73</v>
      </c>
      <c r="R1449" s="53" t="s">
        <v>48</v>
      </c>
      <c r="S1449" s="53"/>
      <c r="T1449" s="53" t="s">
        <v>1195</v>
      </c>
      <c r="U1449" s="53"/>
      <c r="V1449" s="31"/>
      <c r="W1449" s="40"/>
      <c r="X1449" s="40"/>
      <c r="Y1449" s="22">
        <v>0</v>
      </c>
      <c r="Z1449" s="40">
        <f t="shared" si="38"/>
        <v>289.27999999999997</v>
      </c>
      <c r="AA1449" s="41" t="str">
        <f t="shared" si="37"/>
        <v>Complete - No Adjustment</v>
      </c>
      <c r="AB1449" s="43"/>
      <c r="AC1449" s="17"/>
      <c r="AD1449" s="17"/>
      <c r="AE1449" s="17"/>
      <c r="AF1449" s="17"/>
      <c r="AG1449" s="17"/>
      <c r="AH1449" s="17"/>
      <c r="AI1449" s="17"/>
      <c r="AJ1449" s="17"/>
    </row>
    <row r="1450" spans="1:36" s="9" customFormat="1" x14ac:dyDescent="0.2">
      <c r="A1450" s="9">
        <v>1440</v>
      </c>
      <c r="B1450" s="31" t="s">
        <v>37</v>
      </c>
      <c r="C1450" s="31" t="s">
        <v>212</v>
      </c>
      <c r="D1450" s="31" t="s">
        <v>213</v>
      </c>
      <c r="E1450" s="31" t="s">
        <v>1193</v>
      </c>
      <c r="F1450" s="31" t="s">
        <v>1048</v>
      </c>
      <c r="G1450" s="31" t="s">
        <v>42</v>
      </c>
      <c r="H1450" s="32">
        <v>42142</v>
      </c>
      <c r="I1450" s="51">
        <v>42144</v>
      </c>
      <c r="J1450" s="52">
        <v>1622.71</v>
      </c>
      <c r="K1450" s="52">
        <v>135.13</v>
      </c>
      <c r="L1450" s="53"/>
      <c r="M1450" s="52" t="s">
        <v>1194</v>
      </c>
      <c r="N1450" s="53" t="s">
        <v>44</v>
      </c>
      <c r="O1450" s="53" t="s">
        <v>45</v>
      </c>
      <c r="P1450" s="53" t="s">
        <v>46</v>
      </c>
      <c r="Q1450" s="53" t="s">
        <v>53</v>
      </c>
      <c r="R1450" s="53" t="s">
        <v>48</v>
      </c>
      <c r="S1450" s="53"/>
      <c r="T1450" s="53" t="s">
        <v>1195</v>
      </c>
      <c r="U1450" s="53"/>
      <c r="V1450" s="31"/>
      <c r="W1450" s="40"/>
      <c r="X1450" s="40"/>
      <c r="Y1450" s="22">
        <v>0</v>
      </c>
      <c r="Z1450" s="40">
        <f t="shared" si="38"/>
        <v>135.13</v>
      </c>
      <c r="AA1450" s="41" t="str">
        <f t="shared" si="37"/>
        <v>Complete - No Adjustment</v>
      </c>
      <c r="AB1450" s="43"/>
      <c r="AC1450" s="17"/>
      <c r="AD1450" s="17"/>
      <c r="AE1450" s="17"/>
      <c r="AF1450" s="17"/>
      <c r="AG1450" s="17"/>
      <c r="AH1450" s="17"/>
      <c r="AI1450" s="17"/>
      <c r="AJ1450" s="17"/>
    </row>
    <row r="1451" spans="1:36" s="9" customFormat="1" x14ac:dyDescent="0.2">
      <c r="A1451" s="9">
        <v>1441</v>
      </c>
      <c r="B1451" s="31" t="s">
        <v>37</v>
      </c>
      <c r="C1451" s="31" t="s">
        <v>751</v>
      </c>
      <c r="D1451" s="31" t="s">
        <v>752</v>
      </c>
      <c r="E1451" s="31" t="s">
        <v>1196</v>
      </c>
      <c r="F1451" s="31" t="s">
        <v>1197</v>
      </c>
      <c r="G1451" s="31" t="s">
        <v>42</v>
      </c>
      <c r="H1451" s="32">
        <v>42143</v>
      </c>
      <c r="I1451" s="51">
        <v>42150</v>
      </c>
      <c r="J1451" s="52">
        <v>21.05</v>
      </c>
      <c r="K1451" s="52">
        <v>21.05</v>
      </c>
      <c r="L1451" s="53"/>
      <c r="M1451" s="52" t="s">
        <v>1198</v>
      </c>
      <c r="N1451" s="53" t="s">
        <v>44</v>
      </c>
      <c r="O1451" s="53" t="s">
        <v>45</v>
      </c>
      <c r="P1451" s="53" t="s">
        <v>46</v>
      </c>
      <c r="Q1451" s="53" t="s">
        <v>47</v>
      </c>
      <c r="R1451" s="53" t="s">
        <v>48</v>
      </c>
      <c r="S1451" s="53"/>
      <c r="T1451" s="53" t="s">
        <v>1199</v>
      </c>
      <c r="U1451" s="53"/>
      <c r="V1451" s="31"/>
      <c r="W1451" s="40"/>
      <c r="X1451" s="40" t="s">
        <v>1200</v>
      </c>
      <c r="Y1451" s="22">
        <v>21.05</v>
      </c>
      <c r="Z1451" s="40">
        <f t="shared" si="38"/>
        <v>0</v>
      </c>
      <c r="AA1451" s="41" t="str">
        <f t="shared" si="37"/>
        <v>Complete - With Adjustment</v>
      </c>
      <c r="AB1451" s="43"/>
      <c r="AC1451" s="17"/>
      <c r="AD1451" s="17"/>
      <c r="AE1451" s="17"/>
      <c r="AF1451" s="17"/>
      <c r="AG1451" s="17"/>
      <c r="AH1451" s="17"/>
      <c r="AI1451" s="17"/>
      <c r="AJ1451" s="17"/>
    </row>
    <row r="1452" spans="1:36" s="9" customFormat="1" x14ac:dyDescent="0.2">
      <c r="A1452" s="9">
        <v>1442</v>
      </c>
      <c r="B1452" s="31" t="s">
        <v>37</v>
      </c>
      <c r="C1452" s="31" t="s">
        <v>1201</v>
      </c>
      <c r="D1452" s="31" t="s">
        <v>1202</v>
      </c>
      <c r="E1452" s="31" t="s">
        <v>1203</v>
      </c>
      <c r="F1452" s="31" t="s">
        <v>1019</v>
      </c>
      <c r="G1452" s="31" t="s">
        <v>42</v>
      </c>
      <c r="H1452" s="32">
        <v>42137</v>
      </c>
      <c r="I1452" s="51">
        <v>42142</v>
      </c>
      <c r="J1452" s="52">
        <v>693.66</v>
      </c>
      <c r="K1452" s="52">
        <v>34.61</v>
      </c>
      <c r="L1452" s="53"/>
      <c r="M1452" s="52" t="s">
        <v>1204</v>
      </c>
      <c r="N1452" s="53" t="s">
        <v>44</v>
      </c>
      <c r="O1452" s="53" t="s">
        <v>241</v>
      </c>
      <c r="P1452" s="53" t="s">
        <v>224</v>
      </c>
      <c r="Q1452" s="53" t="s">
        <v>47</v>
      </c>
      <c r="R1452" s="53" t="s">
        <v>48</v>
      </c>
      <c r="S1452" s="53"/>
      <c r="T1452" s="53" t="s">
        <v>1205</v>
      </c>
      <c r="U1452" s="53"/>
      <c r="V1452" s="31"/>
      <c r="W1452" s="40"/>
      <c r="X1452" s="40" t="s">
        <v>1206</v>
      </c>
      <c r="Y1452" s="22">
        <v>3.6099999999999994</v>
      </c>
      <c r="Z1452" s="40">
        <f t="shared" si="38"/>
        <v>31</v>
      </c>
      <c r="AA1452" s="41" t="str">
        <f t="shared" si="37"/>
        <v>Complete - With Adjustment</v>
      </c>
      <c r="AB1452" s="43"/>
      <c r="AC1452" s="17"/>
      <c r="AD1452" s="17"/>
      <c r="AE1452" s="17"/>
      <c r="AF1452" s="17"/>
      <c r="AG1452" s="17"/>
      <c r="AH1452" s="17"/>
      <c r="AI1452" s="17"/>
      <c r="AJ1452" s="17"/>
    </row>
    <row r="1453" spans="1:36" s="9" customFormat="1" x14ac:dyDescent="0.2">
      <c r="A1453" s="9">
        <v>1443</v>
      </c>
      <c r="B1453" s="31" t="s">
        <v>37</v>
      </c>
      <c r="C1453" s="31" t="s">
        <v>1201</v>
      </c>
      <c r="D1453" s="31" t="s">
        <v>1202</v>
      </c>
      <c r="E1453" s="31" t="s">
        <v>1203</v>
      </c>
      <c r="F1453" s="31" t="s">
        <v>1019</v>
      </c>
      <c r="G1453" s="31" t="s">
        <v>42</v>
      </c>
      <c r="H1453" s="32">
        <v>42137</v>
      </c>
      <c r="I1453" s="51">
        <v>42142</v>
      </c>
      <c r="J1453" s="52">
        <v>693.66</v>
      </c>
      <c r="K1453" s="52">
        <v>34.5</v>
      </c>
      <c r="L1453" s="53"/>
      <c r="M1453" s="52" t="s">
        <v>1204</v>
      </c>
      <c r="N1453" s="53" t="s">
        <v>44</v>
      </c>
      <c r="O1453" s="53" t="s">
        <v>241</v>
      </c>
      <c r="P1453" s="53" t="s">
        <v>224</v>
      </c>
      <c r="Q1453" s="53" t="s">
        <v>47</v>
      </c>
      <c r="R1453" s="53" t="s">
        <v>48</v>
      </c>
      <c r="S1453" s="53"/>
      <c r="T1453" s="53" t="s">
        <v>1205</v>
      </c>
      <c r="U1453" s="53"/>
      <c r="V1453" s="31"/>
      <c r="W1453" s="40"/>
      <c r="X1453" s="40"/>
      <c r="Y1453" s="22">
        <v>0</v>
      </c>
      <c r="Z1453" s="40">
        <f t="shared" si="38"/>
        <v>34.5</v>
      </c>
      <c r="AA1453" s="41" t="str">
        <f t="shared" si="37"/>
        <v>Complete - No Adjustment</v>
      </c>
      <c r="AB1453" s="43"/>
      <c r="AC1453" s="17"/>
      <c r="AD1453" s="17"/>
      <c r="AE1453" s="17"/>
      <c r="AF1453" s="17"/>
      <c r="AG1453" s="17"/>
      <c r="AH1453" s="17"/>
      <c r="AI1453" s="17"/>
      <c r="AJ1453" s="17"/>
    </row>
    <row r="1454" spans="1:36" s="9" customFormat="1" x14ac:dyDescent="0.2">
      <c r="A1454" s="9">
        <v>1444</v>
      </c>
      <c r="B1454" s="31" t="s">
        <v>37</v>
      </c>
      <c r="C1454" s="31" t="s">
        <v>1201</v>
      </c>
      <c r="D1454" s="31" t="s">
        <v>1202</v>
      </c>
      <c r="E1454" s="31" t="s">
        <v>1203</v>
      </c>
      <c r="F1454" s="31" t="s">
        <v>1019</v>
      </c>
      <c r="G1454" s="31" t="s">
        <v>42</v>
      </c>
      <c r="H1454" s="32">
        <v>42137</v>
      </c>
      <c r="I1454" s="51">
        <v>42142</v>
      </c>
      <c r="J1454" s="52">
        <v>693.66</v>
      </c>
      <c r="K1454" s="52">
        <v>108.27</v>
      </c>
      <c r="L1454" s="53"/>
      <c r="M1454" s="52" t="s">
        <v>1204</v>
      </c>
      <c r="N1454" s="53" t="s">
        <v>44</v>
      </c>
      <c r="O1454" s="53" t="s">
        <v>241</v>
      </c>
      <c r="P1454" s="53" t="s">
        <v>224</v>
      </c>
      <c r="Q1454" s="53" t="s">
        <v>47</v>
      </c>
      <c r="R1454" s="53" t="s">
        <v>48</v>
      </c>
      <c r="S1454" s="53"/>
      <c r="T1454" s="53" t="s">
        <v>1205</v>
      </c>
      <c r="U1454" s="53"/>
      <c r="V1454" s="31"/>
      <c r="W1454" s="40"/>
      <c r="X1454" s="40"/>
      <c r="Y1454" s="22">
        <v>0</v>
      </c>
      <c r="Z1454" s="40">
        <f t="shared" si="38"/>
        <v>108.27</v>
      </c>
      <c r="AA1454" s="41" t="str">
        <f t="shared" si="37"/>
        <v>Complete - No Adjustment</v>
      </c>
      <c r="AB1454" s="43"/>
      <c r="AC1454" s="17"/>
      <c r="AD1454" s="17"/>
      <c r="AE1454" s="17"/>
      <c r="AF1454" s="17"/>
      <c r="AG1454" s="17"/>
      <c r="AH1454" s="17"/>
      <c r="AI1454" s="17"/>
      <c r="AJ1454" s="17"/>
    </row>
    <row r="1455" spans="1:36" s="9" customFormat="1" x14ac:dyDescent="0.2">
      <c r="A1455" s="9">
        <v>1445</v>
      </c>
      <c r="B1455" s="31" t="s">
        <v>37</v>
      </c>
      <c r="C1455" s="31" t="s">
        <v>1201</v>
      </c>
      <c r="D1455" s="31" t="s">
        <v>1202</v>
      </c>
      <c r="E1455" s="31" t="s">
        <v>1203</v>
      </c>
      <c r="F1455" s="31" t="s">
        <v>1019</v>
      </c>
      <c r="G1455" s="31" t="s">
        <v>42</v>
      </c>
      <c r="H1455" s="32">
        <v>42137</v>
      </c>
      <c r="I1455" s="51">
        <v>42142</v>
      </c>
      <c r="J1455" s="52">
        <v>693.66</v>
      </c>
      <c r="K1455" s="52">
        <v>308.25</v>
      </c>
      <c r="L1455" s="53"/>
      <c r="M1455" s="52" t="s">
        <v>1204</v>
      </c>
      <c r="N1455" s="53" t="s">
        <v>44</v>
      </c>
      <c r="O1455" s="53" t="s">
        <v>241</v>
      </c>
      <c r="P1455" s="53" t="s">
        <v>224</v>
      </c>
      <c r="Q1455" s="53" t="s">
        <v>47</v>
      </c>
      <c r="R1455" s="53" t="s">
        <v>48</v>
      </c>
      <c r="S1455" s="53"/>
      <c r="T1455" s="53" t="s">
        <v>1205</v>
      </c>
      <c r="U1455" s="53"/>
      <c r="V1455" s="31"/>
      <c r="W1455" s="40"/>
      <c r="X1455" s="40"/>
      <c r="Y1455" s="22">
        <v>0</v>
      </c>
      <c r="Z1455" s="40">
        <f t="shared" si="38"/>
        <v>308.25</v>
      </c>
      <c r="AA1455" s="41" t="str">
        <f t="shared" si="37"/>
        <v>Complete - No Adjustment</v>
      </c>
      <c r="AB1455" s="43"/>
      <c r="AC1455" s="17"/>
      <c r="AD1455" s="17"/>
      <c r="AE1455" s="17"/>
      <c r="AF1455" s="17"/>
      <c r="AG1455" s="17"/>
      <c r="AH1455" s="17"/>
      <c r="AI1455" s="17"/>
      <c r="AJ1455" s="17"/>
    </row>
    <row r="1456" spans="1:36" s="9" customFormat="1" x14ac:dyDescent="0.2">
      <c r="A1456" s="9">
        <v>1446</v>
      </c>
      <c r="B1456" s="31" t="s">
        <v>37</v>
      </c>
      <c r="C1456" s="31" t="s">
        <v>1201</v>
      </c>
      <c r="D1456" s="31" t="s">
        <v>1202</v>
      </c>
      <c r="E1456" s="31" t="s">
        <v>1203</v>
      </c>
      <c r="F1456" s="31" t="s">
        <v>1019</v>
      </c>
      <c r="G1456" s="31" t="s">
        <v>42</v>
      </c>
      <c r="H1456" s="32">
        <v>42137</v>
      </c>
      <c r="I1456" s="51">
        <v>42142</v>
      </c>
      <c r="J1456" s="52">
        <v>693.66</v>
      </c>
      <c r="K1456" s="52">
        <v>77.150000000000006</v>
      </c>
      <c r="L1456" s="53"/>
      <c r="M1456" s="52" t="s">
        <v>1204</v>
      </c>
      <c r="N1456" s="53" t="s">
        <v>44</v>
      </c>
      <c r="O1456" s="53" t="s">
        <v>241</v>
      </c>
      <c r="P1456" s="53" t="s">
        <v>224</v>
      </c>
      <c r="Q1456" s="53" t="s">
        <v>47</v>
      </c>
      <c r="R1456" s="53" t="s">
        <v>48</v>
      </c>
      <c r="S1456" s="53"/>
      <c r="T1456" s="53" t="s">
        <v>1205</v>
      </c>
      <c r="U1456" s="53"/>
      <c r="V1456" s="31"/>
      <c r="W1456" s="40"/>
      <c r="X1456" s="40"/>
      <c r="Y1456" s="22">
        <v>0</v>
      </c>
      <c r="Z1456" s="40">
        <f t="shared" si="38"/>
        <v>77.150000000000006</v>
      </c>
      <c r="AA1456" s="41" t="str">
        <f t="shared" si="37"/>
        <v>Complete - No Adjustment</v>
      </c>
      <c r="AB1456" s="43"/>
      <c r="AC1456" s="17"/>
      <c r="AD1456" s="17"/>
      <c r="AE1456" s="17"/>
      <c r="AF1456" s="17"/>
      <c r="AG1456" s="17"/>
      <c r="AH1456" s="17"/>
      <c r="AI1456" s="17"/>
      <c r="AJ1456" s="17"/>
    </row>
    <row r="1457" spans="1:36" s="9" customFormat="1" hidden="1" x14ac:dyDescent="0.2">
      <c r="A1457" s="9">
        <v>1447</v>
      </c>
      <c r="B1457" s="31" t="s">
        <v>37</v>
      </c>
      <c r="C1457" s="31" t="s">
        <v>1201</v>
      </c>
      <c r="D1457" s="31" t="s">
        <v>1202</v>
      </c>
      <c r="E1457" s="31" t="s">
        <v>1203</v>
      </c>
      <c r="F1457" s="31" t="s">
        <v>1019</v>
      </c>
      <c r="G1457" s="31" t="s">
        <v>42</v>
      </c>
      <c r="H1457" s="32">
        <v>42137</v>
      </c>
      <c r="I1457" s="51">
        <v>42142</v>
      </c>
      <c r="J1457" s="52">
        <v>693.66</v>
      </c>
      <c r="K1457" s="52">
        <v>38.4</v>
      </c>
      <c r="L1457" s="53"/>
      <c r="M1457" s="52" t="s">
        <v>1204</v>
      </c>
      <c r="N1457" s="53" t="s">
        <v>44</v>
      </c>
      <c r="O1457" s="53" t="s">
        <v>241</v>
      </c>
      <c r="P1457" s="53" t="s">
        <v>70</v>
      </c>
      <c r="Q1457" s="53" t="s">
        <v>47</v>
      </c>
      <c r="R1457" s="53" t="s">
        <v>48</v>
      </c>
      <c r="S1457" s="53"/>
      <c r="T1457" s="53" t="s">
        <v>1205</v>
      </c>
      <c r="U1457" s="53"/>
      <c r="V1457" s="31"/>
      <c r="W1457" s="40"/>
      <c r="X1457" s="40" t="s">
        <v>0</v>
      </c>
      <c r="Y1457" s="22">
        <v>38.4</v>
      </c>
      <c r="Z1457" s="40">
        <f t="shared" si="38"/>
        <v>0</v>
      </c>
      <c r="AA1457" s="41" t="str">
        <f t="shared" si="37"/>
        <v>Complete - With Adjustment</v>
      </c>
      <c r="AB1457" s="43"/>
      <c r="AC1457" s="17"/>
      <c r="AD1457" s="17"/>
      <c r="AE1457" s="17"/>
      <c r="AF1457" s="17"/>
      <c r="AG1457" s="17"/>
      <c r="AH1457" s="17"/>
      <c r="AI1457" s="17"/>
      <c r="AJ1457" s="17"/>
    </row>
    <row r="1458" spans="1:36" s="9" customFormat="1" x14ac:dyDescent="0.2">
      <c r="A1458" s="9">
        <v>1448</v>
      </c>
      <c r="B1458" s="31" t="s">
        <v>37</v>
      </c>
      <c r="C1458" s="31" t="s">
        <v>1201</v>
      </c>
      <c r="D1458" s="31" t="s">
        <v>1202</v>
      </c>
      <c r="E1458" s="31" t="s">
        <v>1203</v>
      </c>
      <c r="F1458" s="31" t="s">
        <v>1019</v>
      </c>
      <c r="G1458" s="31" t="s">
        <v>42</v>
      </c>
      <c r="H1458" s="32">
        <v>42137</v>
      </c>
      <c r="I1458" s="51">
        <v>42142</v>
      </c>
      <c r="J1458" s="52">
        <v>693.66</v>
      </c>
      <c r="K1458" s="52">
        <v>24.14</v>
      </c>
      <c r="L1458" s="53"/>
      <c r="M1458" s="52" t="s">
        <v>1204</v>
      </c>
      <c r="N1458" s="53" t="s">
        <v>44</v>
      </c>
      <c r="O1458" s="53" t="s">
        <v>241</v>
      </c>
      <c r="P1458" s="53" t="s">
        <v>224</v>
      </c>
      <c r="Q1458" s="53" t="s">
        <v>47</v>
      </c>
      <c r="R1458" s="53" t="s">
        <v>48</v>
      </c>
      <c r="S1458" s="53"/>
      <c r="T1458" s="53" t="s">
        <v>1205</v>
      </c>
      <c r="U1458" s="53"/>
      <c r="V1458" s="31"/>
      <c r="W1458" s="40"/>
      <c r="X1458" s="40"/>
      <c r="Y1458" s="22">
        <v>0</v>
      </c>
      <c r="Z1458" s="40">
        <f t="shared" si="38"/>
        <v>24.14</v>
      </c>
      <c r="AA1458" s="41" t="str">
        <f t="shared" si="37"/>
        <v>Complete - No Adjustment</v>
      </c>
      <c r="AB1458" s="43"/>
      <c r="AC1458" s="17"/>
      <c r="AD1458" s="17"/>
      <c r="AE1458" s="17"/>
      <c r="AF1458" s="17"/>
      <c r="AG1458" s="17"/>
      <c r="AH1458" s="17"/>
      <c r="AI1458" s="17"/>
      <c r="AJ1458" s="17"/>
    </row>
    <row r="1459" spans="1:36" s="9" customFormat="1" x14ac:dyDescent="0.2">
      <c r="A1459" s="9">
        <v>1449</v>
      </c>
      <c r="B1459" s="31" t="s">
        <v>37</v>
      </c>
      <c r="C1459" s="31" t="s">
        <v>1201</v>
      </c>
      <c r="D1459" s="31" t="s">
        <v>1202</v>
      </c>
      <c r="E1459" s="31" t="s">
        <v>1203</v>
      </c>
      <c r="F1459" s="31" t="s">
        <v>1019</v>
      </c>
      <c r="G1459" s="31" t="s">
        <v>42</v>
      </c>
      <c r="H1459" s="32">
        <v>42137</v>
      </c>
      <c r="I1459" s="51">
        <v>42142</v>
      </c>
      <c r="J1459" s="52">
        <v>693.66</v>
      </c>
      <c r="K1459" s="52">
        <v>68.34</v>
      </c>
      <c r="L1459" s="53"/>
      <c r="M1459" s="52" t="s">
        <v>1204</v>
      </c>
      <c r="N1459" s="53" t="s">
        <v>44</v>
      </c>
      <c r="O1459" s="53" t="s">
        <v>241</v>
      </c>
      <c r="P1459" s="53" t="s">
        <v>224</v>
      </c>
      <c r="Q1459" s="53" t="s">
        <v>47</v>
      </c>
      <c r="R1459" s="53" t="s">
        <v>48</v>
      </c>
      <c r="S1459" s="53"/>
      <c r="T1459" s="53" t="s">
        <v>1205</v>
      </c>
      <c r="U1459" s="53"/>
      <c r="V1459" s="31"/>
      <c r="W1459" s="40"/>
      <c r="X1459" s="40"/>
      <c r="Y1459" s="22">
        <v>0</v>
      </c>
      <c r="Z1459" s="40">
        <f t="shared" si="38"/>
        <v>68.34</v>
      </c>
      <c r="AA1459" s="41" t="str">
        <f t="shared" si="37"/>
        <v>Complete - No Adjustment</v>
      </c>
      <c r="AB1459" s="43"/>
      <c r="AC1459" s="17"/>
      <c r="AD1459" s="17"/>
      <c r="AE1459" s="17"/>
      <c r="AF1459" s="17"/>
      <c r="AG1459" s="17"/>
      <c r="AH1459" s="17"/>
      <c r="AI1459" s="17"/>
      <c r="AJ1459" s="17"/>
    </row>
    <row r="1460" spans="1:36" s="9" customFormat="1" x14ac:dyDescent="0.2">
      <c r="A1460" s="9">
        <v>1450</v>
      </c>
      <c r="B1460" s="31" t="s">
        <v>37</v>
      </c>
      <c r="C1460" s="31" t="s">
        <v>220</v>
      </c>
      <c r="D1460" s="31" t="s">
        <v>221</v>
      </c>
      <c r="E1460" s="31" t="s">
        <v>1207</v>
      </c>
      <c r="F1460" s="31" t="s">
        <v>1208</v>
      </c>
      <c r="G1460" s="31" t="s">
        <v>42</v>
      </c>
      <c r="H1460" s="32">
        <v>42130</v>
      </c>
      <c r="I1460" s="51">
        <v>42135</v>
      </c>
      <c r="J1460" s="52">
        <v>1568.74</v>
      </c>
      <c r="K1460" s="52">
        <v>131</v>
      </c>
      <c r="L1460" s="53"/>
      <c r="M1460" s="52" t="s">
        <v>1209</v>
      </c>
      <c r="N1460" s="53" t="s">
        <v>44</v>
      </c>
      <c r="O1460" s="53" t="s">
        <v>96</v>
      </c>
      <c r="P1460" s="53" t="s">
        <v>224</v>
      </c>
      <c r="Q1460" s="53" t="s">
        <v>73</v>
      </c>
      <c r="R1460" s="53" t="s">
        <v>48</v>
      </c>
      <c r="S1460" s="53"/>
      <c r="T1460" s="53" t="s">
        <v>1210</v>
      </c>
      <c r="U1460" s="53"/>
      <c r="V1460" s="31"/>
      <c r="W1460" s="40"/>
      <c r="X1460" s="40"/>
      <c r="Y1460" s="22">
        <v>0</v>
      </c>
      <c r="Z1460" s="40">
        <f t="shared" si="38"/>
        <v>131</v>
      </c>
      <c r="AA1460" s="41" t="str">
        <f t="shared" si="37"/>
        <v>Complete - No Adjustment</v>
      </c>
      <c r="AB1460" s="43"/>
      <c r="AC1460" s="17"/>
      <c r="AD1460" s="17"/>
      <c r="AE1460" s="17"/>
      <c r="AF1460" s="17"/>
      <c r="AG1460" s="17"/>
      <c r="AH1460" s="17"/>
      <c r="AI1460" s="17"/>
      <c r="AJ1460" s="17"/>
    </row>
    <row r="1461" spans="1:36" s="9" customFormat="1" x14ac:dyDescent="0.2">
      <c r="A1461" s="9">
        <v>1451</v>
      </c>
      <c r="B1461" s="31" t="s">
        <v>37</v>
      </c>
      <c r="C1461" s="31" t="s">
        <v>220</v>
      </c>
      <c r="D1461" s="31" t="s">
        <v>221</v>
      </c>
      <c r="E1461" s="31" t="s">
        <v>1207</v>
      </c>
      <c r="F1461" s="31" t="s">
        <v>1208</v>
      </c>
      <c r="G1461" s="31" t="s">
        <v>42</v>
      </c>
      <c r="H1461" s="32">
        <v>42130</v>
      </c>
      <c r="I1461" s="51">
        <v>42135</v>
      </c>
      <c r="J1461" s="52">
        <v>1568.74</v>
      </c>
      <c r="K1461" s="52">
        <v>406.7</v>
      </c>
      <c r="L1461" s="53"/>
      <c r="M1461" s="52" t="s">
        <v>1209</v>
      </c>
      <c r="N1461" s="53" t="s">
        <v>44</v>
      </c>
      <c r="O1461" s="53" t="s">
        <v>96</v>
      </c>
      <c r="P1461" s="53" t="s">
        <v>224</v>
      </c>
      <c r="Q1461" s="53" t="s">
        <v>53</v>
      </c>
      <c r="R1461" s="53" t="s">
        <v>48</v>
      </c>
      <c r="S1461" s="53"/>
      <c r="T1461" s="53" t="s">
        <v>1210</v>
      </c>
      <c r="U1461" s="53"/>
      <c r="V1461" s="31"/>
      <c r="W1461" s="40"/>
      <c r="X1461" s="40"/>
      <c r="Y1461" s="22">
        <v>0</v>
      </c>
      <c r="Z1461" s="40">
        <f t="shared" si="38"/>
        <v>406.7</v>
      </c>
      <c r="AA1461" s="41" t="str">
        <f t="shared" si="37"/>
        <v>Complete - No Adjustment</v>
      </c>
      <c r="AB1461" s="43"/>
      <c r="AC1461" s="17"/>
      <c r="AD1461" s="17"/>
      <c r="AE1461" s="17"/>
      <c r="AF1461" s="17"/>
      <c r="AG1461" s="17"/>
      <c r="AH1461" s="17"/>
      <c r="AI1461" s="17"/>
      <c r="AJ1461" s="17"/>
    </row>
    <row r="1462" spans="1:36" s="9" customFormat="1" x14ac:dyDescent="0.2">
      <c r="A1462" s="9">
        <v>1452</v>
      </c>
      <c r="B1462" s="31" t="s">
        <v>37</v>
      </c>
      <c r="C1462" s="31" t="s">
        <v>220</v>
      </c>
      <c r="D1462" s="31" t="s">
        <v>221</v>
      </c>
      <c r="E1462" s="31" t="s">
        <v>1207</v>
      </c>
      <c r="F1462" s="31" t="s">
        <v>1208</v>
      </c>
      <c r="G1462" s="31" t="s">
        <v>42</v>
      </c>
      <c r="H1462" s="32">
        <v>42130</v>
      </c>
      <c r="I1462" s="51">
        <v>42135</v>
      </c>
      <c r="J1462" s="52">
        <v>1568.74</v>
      </c>
      <c r="K1462" s="52">
        <v>945.04</v>
      </c>
      <c r="L1462" s="53"/>
      <c r="M1462" s="52" t="s">
        <v>1209</v>
      </c>
      <c r="N1462" s="53" t="s">
        <v>44</v>
      </c>
      <c r="O1462" s="53" t="s">
        <v>96</v>
      </c>
      <c r="P1462" s="53" t="s">
        <v>224</v>
      </c>
      <c r="Q1462" s="53" t="s">
        <v>73</v>
      </c>
      <c r="R1462" s="53" t="s">
        <v>48</v>
      </c>
      <c r="S1462" s="53"/>
      <c r="T1462" s="53" t="s">
        <v>1210</v>
      </c>
      <c r="U1462" s="53"/>
      <c r="V1462" s="31"/>
      <c r="W1462" s="40"/>
      <c r="X1462" s="40" t="s">
        <v>602</v>
      </c>
      <c r="Y1462" s="22">
        <v>220</v>
      </c>
      <c r="Z1462" s="40">
        <f t="shared" si="38"/>
        <v>725.04</v>
      </c>
      <c r="AA1462" s="41" t="str">
        <f t="shared" si="37"/>
        <v>Complete - With Adjustment</v>
      </c>
      <c r="AB1462" s="43"/>
      <c r="AC1462" s="17"/>
      <c r="AD1462" s="17"/>
      <c r="AE1462" s="17"/>
      <c r="AF1462" s="17"/>
      <c r="AG1462" s="17"/>
      <c r="AH1462" s="17"/>
      <c r="AI1462" s="17"/>
      <c r="AJ1462" s="17"/>
    </row>
    <row r="1463" spans="1:36" s="9" customFormat="1" x14ac:dyDescent="0.2">
      <c r="A1463" s="9">
        <v>1453</v>
      </c>
      <c r="B1463" s="31" t="s">
        <v>37</v>
      </c>
      <c r="C1463" s="31" t="s">
        <v>220</v>
      </c>
      <c r="D1463" s="31" t="s">
        <v>221</v>
      </c>
      <c r="E1463" s="31" t="s">
        <v>1207</v>
      </c>
      <c r="F1463" s="31" t="s">
        <v>1208</v>
      </c>
      <c r="G1463" s="31" t="s">
        <v>42</v>
      </c>
      <c r="H1463" s="32">
        <v>42130</v>
      </c>
      <c r="I1463" s="51">
        <v>42135</v>
      </c>
      <c r="J1463" s="52">
        <v>1568.74</v>
      </c>
      <c r="K1463" s="52">
        <v>86</v>
      </c>
      <c r="L1463" s="53"/>
      <c r="M1463" s="52" t="s">
        <v>1209</v>
      </c>
      <c r="N1463" s="53" t="s">
        <v>44</v>
      </c>
      <c r="O1463" s="53" t="s">
        <v>96</v>
      </c>
      <c r="P1463" s="53" t="s">
        <v>224</v>
      </c>
      <c r="Q1463" s="53" t="s">
        <v>53</v>
      </c>
      <c r="R1463" s="53" t="s">
        <v>48</v>
      </c>
      <c r="S1463" s="53"/>
      <c r="T1463" s="53" t="s">
        <v>1210</v>
      </c>
      <c r="U1463" s="53"/>
      <c r="V1463" s="31"/>
      <c r="W1463" s="40"/>
      <c r="X1463" s="40"/>
      <c r="Y1463" s="22">
        <v>0</v>
      </c>
      <c r="Z1463" s="40">
        <f t="shared" si="38"/>
        <v>86</v>
      </c>
      <c r="AA1463" s="41" t="str">
        <f t="shared" si="37"/>
        <v>Complete - No Adjustment</v>
      </c>
      <c r="AB1463" s="43"/>
      <c r="AC1463" s="17"/>
      <c r="AD1463" s="17"/>
      <c r="AE1463" s="17"/>
      <c r="AF1463" s="17"/>
      <c r="AG1463" s="17"/>
      <c r="AH1463" s="17"/>
      <c r="AI1463" s="17"/>
      <c r="AJ1463" s="17"/>
    </row>
    <row r="1464" spans="1:36" s="9" customFormat="1" x14ac:dyDescent="0.2">
      <c r="A1464" s="9">
        <v>1454</v>
      </c>
      <c r="B1464" s="31" t="s">
        <v>37</v>
      </c>
      <c r="C1464" s="31" t="s">
        <v>226</v>
      </c>
      <c r="D1464" s="31" t="s">
        <v>227</v>
      </c>
      <c r="E1464" s="31" t="s">
        <v>1211</v>
      </c>
      <c r="F1464" s="31" t="s">
        <v>1158</v>
      </c>
      <c r="G1464" s="31" t="s">
        <v>42</v>
      </c>
      <c r="H1464" s="32">
        <v>42145</v>
      </c>
      <c r="I1464" s="51">
        <v>42152</v>
      </c>
      <c r="J1464" s="52">
        <v>260.48</v>
      </c>
      <c r="K1464" s="52">
        <v>260.48</v>
      </c>
      <c r="L1464" s="53"/>
      <c r="M1464" s="52" t="s">
        <v>1212</v>
      </c>
      <c r="N1464" s="53" t="s">
        <v>44</v>
      </c>
      <c r="O1464" s="53" t="s">
        <v>45</v>
      </c>
      <c r="P1464" s="53" t="s">
        <v>224</v>
      </c>
      <c r="Q1464" s="53" t="s">
        <v>47</v>
      </c>
      <c r="R1464" s="53" t="s">
        <v>48</v>
      </c>
      <c r="S1464" s="53"/>
      <c r="T1464" s="53" t="s">
        <v>1213</v>
      </c>
      <c r="U1464" s="53"/>
      <c r="V1464" s="31"/>
      <c r="W1464" s="40"/>
      <c r="X1464" s="40"/>
      <c r="Y1464" s="22">
        <v>0</v>
      </c>
      <c r="Z1464" s="40">
        <f t="shared" si="38"/>
        <v>260.48</v>
      </c>
      <c r="AA1464" s="41" t="str">
        <f t="shared" si="37"/>
        <v>Complete - No Adjustment</v>
      </c>
      <c r="AB1464" s="43"/>
      <c r="AC1464" s="17"/>
      <c r="AD1464" s="17"/>
      <c r="AE1464" s="17"/>
      <c r="AF1464" s="17"/>
      <c r="AG1464" s="17"/>
      <c r="AH1464" s="17"/>
      <c r="AI1464" s="17"/>
      <c r="AJ1464" s="17"/>
    </row>
    <row r="1465" spans="1:36" s="9" customFormat="1" x14ac:dyDescent="0.2">
      <c r="A1465" s="9">
        <v>1455</v>
      </c>
      <c r="B1465" s="31" t="s">
        <v>37</v>
      </c>
      <c r="C1465" s="31" t="s">
        <v>757</v>
      </c>
      <c r="D1465" s="31" t="s">
        <v>758</v>
      </c>
      <c r="E1465" s="31" t="s">
        <v>1214</v>
      </c>
      <c r="F1465" s="31" t="s">
        <v>1023</v>
      </c>
      <c r="G1465" s="31" t="s">
        <v>42</v>
      </c>
      <c r="H1465" s="32">
        <v>42132</v>
      </c>
      <c r="I1465" s="51">
        <v>42136</v>
      </c>
      <c r="J1465" s="52">
        <v>961.6</v>
      </c>
      <c r="K1465" s="52">
        <v>945.04</v>
      </c>
      <c r="L1465" s="53"/>
      <c r="M1465" s="52" t="s">
        <v>1215</v>
      </c>
      <c r="N1465" s="53" t="s">
        <v>44</v>
      </c>
      <c r="O1465" s="53" t="s">
        <v>60</v>
      </c>
      <c r="P1465" s="53" t="s">
        <v>46</v>
      </c>
      <c r="Q1465" s="53" t="s">
        <v>73</v>
      </c>
      <c r="R1465" s="53" t="s">
        <v>48</v>
      </c>
      <c r="S1465" s="53"/>
      <c r="T1465" s="53" t="s">
        <v>1216</v>
      </c>
      <c r="U1465" s="53"/>
      <c r="V1465" s="31"/>
      <c r="W1465" s="40"/>
      <c r="X1465" s="40" t="s">
        <v>602</v>
      </c>
      <c r="Y1465" s="22">
        <v>220</v>
      </c>
      <c r="Z1465" s="40">
        <f t="shared" si="38"/>
        <v>725.04</v>
      </c>
      <c r="AA1465" s="41" t="str">
        <f t="shared" si="37"/>
        <v>Complete - With Adjustment</v>
      </c>
      <c r="AB1465" s="43"/>
      <c r="AC1465" s="17"/>
      <c r="AD1465" s="17"/>
      <c r="AE1465" s="17"/>
      <c r="AF1465" s="17"/>
      <c r="AG1465" s="17"/>
      <c r="AH1465" s="17"/>
      <c r="AI1465" s="17"/>
      <c r="AJ1465" s="17"/>
    </row>
    <row r="1466" spans="1:36" s="9" customFormat="1" x14ac:dyDescent="0.2">
      <c r="A1466" s="9">
        <v>1456</v>
      </c>
      <c r="B1466" s="31" t="s">
        <v>37</v>
      </c>
      <c r="C1466" s="31" t="s">
        <v>757</v>
      </c>
      <c r="D1466" s="31" t="s">
        <v>758</v>
      </c>
      <c r="E1466" s="31" t="s">
        <v>1214</v>
      </c>
      <c r="F1466" s="31" t="s">
        <v>1023</v>
      </c>
      <c r="G1466" s="31" t="s">
        <v>42</v>
      </c>
      <c r="H1466" s="32">
        <v>42132</v>
      </c>
      <c r="I1466" s="51">
        <v>42136</v>
      </c>
      <c r="J1466" s="52">
        <v>961.6</v>
      </c>
      <c r="K1466" s="52">
        <v>12.5</v>
      </c>
      <c r="L1466" s="53"/>
      <c r="M1466" s="52" t="s">
        <v>1215</v>
      </c>
      <c r="N1466" s="53" t="s">
        <v>44</v>
      </c>
      <c r="O1466" s="53" t="s">
        <v>60</v>
      </c>
      <c r="P1466" s="53" t="s">
        <v>46</v>
      </c>
      <c r="Q1466" s="53" t="s">
        <v>47</v>
      </c>
      <c r="R1466" s="53" t="s">
        <v>48</v>
      </c>
      <c r="S1466" s="53"/>
      <c r="T1466" s="53" t="s">
        <v>1216</v>
      </c>
      <c r="U1466" s="53"/>
      <c r="V1466" s="31"/>
      <c r="W1466" s="40"/>
      <c r="X1466" s="40"/>
      <c r="Y1466" s="22">
        <v>0</v>
      </c>
      <c r="Z1466" s="40">
        <f t="shared" si="38"/>
        <v>12.5</v>
      </c>
      <c r="AA1466" s="41" t="str">
        <f t="shared" si="37"/>
        <v>Complete - No Adjustment</v>
      </c>
      <c r="AB1466" s="43"/>
      <c r="AC1466" s="17"/>
      <c r="AD1466" s="17"/>
      <c r="AE1466" s="17"/>
      <c r="AF1466" s="17"/>
      <c r="AG1466" s="17"/>
      <c r="AH1466" s="17"/>
      <c r="AI1466" s="17"/>
      <c r="AJ1466" s="17"/>
    </row>
    <row r="1467" spans="1:36" s="9" customFormat="1" x14ac:dyDescent="0.2">
      <c r="A1467" s="9">
        <v>1457</v>
      </c>
      <c r="B1467" s="31" t="s">
        <v>37</v>
      </c>
      <c r="C1467" s="31" t="s">
        <v>757</v>
      </c>
      <c r="D1467" s="31" t="s">
        <v>758</v>
      </c>
      <c r="E1467" s="31" t="s">
        <v>1214</v>
      </c>
      <c r="F1467" s="31" t="s">
        <v>1023</v>
      </c>
      <c r="G1467" s="31" t="s">
        <v>42</v>
      </c>
      <c r="H1467" s="32">
        <v>42132</v>
      </c>
      <c r="I1467" s="51">
        <v>42136</v>
      </c>
      <c r="J1467" s="52">
        <v>961.6</v>
      </c>
      <c r="K1467" s="52">
        <v>4.0599999999999996</v>
      </c>
      <c r="L1467" s="53"/>
      <c r="M1467" s="52" t="s">
        <v>1215</v>
      </c>
      <c r="N1467" s="53" t="s">
        <v>44</v>
      </c>
      <c r="O1467" s="53" t="s">
        <v>60</v>
      </c>
      <c r="P1467" s="53" t="s">
        <v>46</v>
      </c>
      <c r="Q1467" s="53" t="s">
        <v>47</v>
      </c>
      <c r="R1467" s="53" t="s">
        <v>48</v>
      </c>
      <c r="S1467" s="53"/>
      <c r="T1467" s="53" t="s">
        <v>1216</v>
      </c>
      <c r="U1467" s="53"/>
      <c r="V1467" s="31"/>
      <c r="W1467" s="40"/>
      <c r="X1467" s="40" t="s">
        <v>556</v>
      </c>
      <c r="Y1467" s="22">
        <v>4.0599999999999996</v>
      </c>
      <c r="Z1467" s="40">
        <f t="shared" si="38"/>
        <v>0</v>
      </c>
      <c r="AA1467" s="41" t="str">
        <f t="shared" si="37"/>
        <v>Complete - With Adjustment</v>
      </c>
      <c r="AB1467" s="43"/>
      <c r="AC1467" s="17"/>
      <c r="AD1467" s="17"/>
      <c r="AE1467" s="17"/>
      <c r="AF1467" s="17"/>
      <c r="AG1467" s="17"/>
      <c r="AH1467" s="17"/>
      <c r="AI1467" s="17"/>
      <c r="AJ1467" s="17"/>
    </row>
    <row r="1468" spans="1:36" s="9" customFormat="1" x14ac:dyDescent="0.2">
      <c r="A1468" s="9">
        <v>1458</v>
      </c>
      <c r="B1468" s="31" t="s">
        <v>37</v>
      </c>
      <c r="C1468" s="31" t="s">
        <v>757</v>
      </c>
      <c r="D1468" s="31" t="s">
        <v>758</v>
      </c>
      <c r="E1468" s="31" t="s">
        <v>1217</v>
      </c>
      <c r="F1468" s="31" t="s">
        <v>1158</v>
      </c>
      <c r="G1468" s="31" t="s">
        <v>42</v>
      </c>
      <c r="H1468" s="32">
        <v>42150</v>
      </c>
      <c r="I1468" s="51">
        <v>42152</v>
      </c>
      <c r="J1468" s="52">
        <v>1200</v>
      </c>
      <c r="K1468" s="52">
        <v>1200</v>
      </c>
      <c r="L1468" s="53"/>
      <c r="M1468" s="52" t="s">
        <v>1218</v>
      </c>
      <c r="N1468" s="53" t="s">
        <v>44</v>
      </c>
      <c r="O1468" s="53" t="s">
        <v>60</v>
      </c>
      <c r="P1468" s="53" t="s">
        <v>46</v>
      </c>
      <c r="Q1468" s="53" t="s">
        <v>53</v>
      </c>
      <c r="R1468" s="53" t="s">
        <v>48</v>
      </c>
      <c r="S1468" s="53"/>
      <c r="T1468" s="53" t="s">
        <v>1219</v>
      </c>
      <c r="U1468" s="53"/>
      <c r="V1468" s="31"/>
      <c r="W1468" s="40"/>
      <c r="X1468" s="40"/>
      <c r="Y1468" s="22">
        <v>0</v>
      </c>
      <c r="Z1468" s="40">
        <f t="shared" si="38"/>
        <v>1200</v>
      </c>
      <c r="AA1468" s="41" t="str">
        <f t="shared" si="37"/>
        <v>Complete - No Adjustment</v>
      </c>
      <c r="AB1468" s="43"/>
      <c r="AC1468" s="17"/>
      <c r="AD1468" s="17"/>
      <c r="AE1468" s="17"/>
      <c r="AF1468" s="17"/>
      <c r="AG1468" s="17"/>
      <c r="AH1468" s="17"/>
      <c r="AI1468" s="17"/>
      <c r="AJ1468" s="17"/>
    </row>
    <row r="1469" spans="1:36" s="9" customFormat="1" x14ac:dyDescent="0.2">
      <c r="A1469" s="9">
        <v>1459</v>
      </c>
      <c r="B1469" s="31" t="s">
        <v>37</v>
      </c>
      <c r="C1469" s="31" t="s">
        <v>237</v>
      </c>
      <c r="D1469" s="31" t="s">
        <v>238</v>
      </c>
      <c r="E1469" s="31" t="s">
        <v>1220</v>
      </c>
      <c r="F1469" s="31" t="s">
        <v>1048</v>
      </c>
      <c r="G1469" s="31" t="s">
        <v>42</v>
      </c>
      <c r="H1469" s="32">
        <v>42142</v>
      </c>
      <c r="I1469" s="51">
        <v>42144</v>
      </c>
      <c r="J1469" s="52">
        <v>91.79</v>
      </c>
      <c r="K1469" s="52">
        <v>91.79</v>
      </c>
      <c r="L1469" s="53"/>
      <c r="M1469" s="52" t="s">
        <v>1221</v>
      </c>
      <c r="N1469" s="53" t="s">
        <v>44</v>
      </c>
      <c r="O1469" s="53" t="s">
        <v>241</v>
      </c>
      <c r="P1469" s="53" t="s">
        <v>224</v>
      </c>
      <c r="Q1469" s="53" t="s">
        <v>106</v>
      </c>
      <c r="R1469" s="53" t="s">
        <v>48</v>
      </c>
      <c r="S1469" s="53"/>
      <c r="T1469" s="53" t="s">
        <v>1222</v>
      </c>
      <c r="U1469" s="53"/>
      <c r="V1469" s="31"/>
      <c r="W1469" s="40"/>
      <c r="X1469" s="40"/>
      <c r="Y1469" s="22">
        <v>0</v>
      </c>
      <c r="Z1469" s="40">
        <f t="shared" si="38"/>
        <v>91.79</v>
      </c>
      <c r="AA1469" s="41" t="str">
        <f t="shared" si="37"/>
        <v>Complete - No Adjustment</v>
      </c>
      <c r="AB1469" s="43"/>
      <c r="AC1469" s="17"/>
      <c r="AD1469" s="17"/>
      <c r="AE1469" s="17"/>
      <c r="AF1469" s="17"/>
      <c r="AG1469" s="17"/>
      <c r="AH1469" s="17"/>
      <c r="AI1469" s="17"/>
      <c r="AJ1469" s="17"/>
    </row>
    <row r="1470" spans="1:36" s="9" customFormat="1" x14ac:dyDescent="0.2">
      <c r="A1470" s="9">
        <v>1460</v>
      </c>
      <c r="B1470" s="31" t="s">
        <v>37</v>
      </c>
      <c r="C1470" s="31" t="s">
        <v>1223</v>
      </c>
      <c r="D1470" s="31" t="s">
        <v>1224</v>
      </c>
      <c r="E1470" s="31" t="s">
        <v>1225</v>
      </c>
      <c r="F1470" s="31" t="s">
        <v>1074</v>
      </c>
      <c r="G1470" s="31" t="s">
        <v>42</v>
      </c>
      <c r="H1470" s="32">
        <v>42145</v>
      </c>
      <c r="I1470" s="51">
        <v>42151</v>
      </c>
      <c r="J1470" s="52">
        <v>888.49</v>
      </c>
      <c r="K1470" s="52">
        <v>430</v>
      </c>
      <c r="L1470" s="53"/>
      <c r="M1470" s="52" t="s">
        <v>1226</v>
      </c>
      <c r="N1470" s="53" t="s">
        <v>44</v>
      </c>
      <c r="O1470" s="53" t="s">
        <v>334</v>
      </c>
      <c r="P1470" s="53" t="s">
        <v>224</v>
      </c>
      <c r="Q1470" s="53" t="s">
        <v>53</v>
      </c>
      <c r="R1470" s="53" t="s">
        <v>48</v>
      </c>
      <c r="S1470" s="53"/>
      <c r="T1470" s="53" t="s">
        <v>1227</v>
      </c>
      <c r="U1470" s="53"/>
      <c r="V1470" s="31"/>
      <c r="W1470" s="40"/>
      <c r="X1470" s="40"/>
      <c r="Y1470" s="22">
        <v>0</v>
      </c>
      <c r="Z1470" s="40">
        <f t="shared" si="38"/>
        <v>430</v>
      </c>
      <c r="AA1470" s="41" t="str">
        <f t="shared" si="37"/>
        <v>Complete - No Adjustment</v>
      </c>
      <c r="AB1470" s="43"/>
      <c r="AC1470" s="17"/>
      <c r="AD1470" s="17"/>
      <c r="AE1470" s="17"/>
      <c r="AF1470" s="17"/>
      <c r="AG1470" s="17"/>
      <c r="AH1470" s="17"/>
      <c r="AI1470" s="17"/>
      <c r="AJ1470" s="17"/>
    </row>
    <row r="1471" spans="1:36" s="9" customFormat="1" x14ac:dyDescent="0.2">
      <c r="A1471" s="9">
        <v>1461</v>
      </c>
      <c r="B1471" s="31" t="s">
        <v>37</v>
      </c>
      <c r="C1471" s="31" t="s">
        <v>1223</v>
      </c>
      <c r="D1471" s="31" t="s">
        <v>1224</v>
      </c>
      <c r="E1471" s="31" t="s">
        <v>1225</v>
      </c>
      <c r="F1471" s="31" t="s">
        <v>1074</v>
      </c>
      <c r="G1471" s="31" t="s">
        <v>42</v>
      </c>
      <c r="H1471" s="32">
        <v>42145</v>
      </c>
      <c r="I1471" s="51">
        <v>42151</v>
      </c>
      <c r="J1471" s="52">
        <v>888.49</v>
      </c>
      <c r="K1471" s="52">
        <v>250.7</v>
      </c>
      <c r="L1471" s="53"/>
      <c r="M1471" s="52" t="s">
        <v>1226</v>
      </c>
      <c r="N1471" s="53" t="s">
        <v>44</v>
      </c>
      <c r="O1471" s="53" t="s">
        <v>334</v>
      </c>
      <c r="P1471" s="53" t="s">
        <v>224</v>
      </c>
      <c r="Q1471" s="53" t="s">
        <v>73</v>
      </c>
      <c r="R1471" s="53" t="s">
        <v>48</v>
      </c>
      <c r="S1471" s="53"/>
      <c r="T1471" s="53" t="s">
        <v>1227</v>
      </c>
      <c r="U1471" s="53"/>
      <c r="V1471" s="31"/>
      <c r="W1471" s="40"/>
      <c r="X1471" s="40"/>
      <c r="Y1471" s="22">
        <v>0</v>
      </c>
      <c r="Z1471" s="40">
        <f t="shared" si="38"/>
        <v>250.7</v>
      </c>
      <c r="AA1471" s="41" t="str">
        <f t="shared" si="37"/>
        <v>Complete - No Adjustment</v>
      </c>
      <c r="AB1471" s="43"/>
      <c r="AC1471" s="17"/>
      <c r="AD1471" s="17"/>
      <c r="AE1471" s="17"/>
      <c r="AF1471" s="17"/>
      <c r="AG1471" s="17"/>
      <c r="AH1471" s="17"/>
      <c r="AI1471" s="17"/>
      <c r="AJ1471" s="17"/>
    </row>
    <row r="1472" spans="1:36" s="9" customFormat="1" x14ac:dyDescent="0.2">
      <c r="A1472" s="9">
        <v>1462</v>
      </c>
      <c r="B1472" s="31" t="s">
        <v>37</v>
      </c>
      <c r="C1472" s="31" t="s">
        <v>1223</v>
      </c>
      <c r="D1472" s="31" t="s">
        <v>1224</v>
      </c>
      <c r="E1472" s="31" t="s">
        <v>1225</v>
      </c>
      <c r="F1472" s="31" t="s">
        <v>1074</v>
      </c>
      <c r="G1472" s="31" t="s">
        <v>42</v>
      </c>
      <c r="H1472" s="32">
        <v>42145</v>
      </c>
      <c r="I1472" s="51">
        <v>42151</v>
      </c>
      <c r="J1472" s="52">
        <v>888.49</v>
      </c>
      <c r="K1472" s="52">
        <v>22.4</v>
      </c>
      <c r="L1472" s="53"/>
      <c r="M1472" s="52" t="s">
        <v>1226</v>
      </c>
      <c r="N1472" s="53" t="s">
        <v>44</v>
      </c>
      <c r="O1472" s="53" t="s">
        <v>334</v>
      </c>
      <c r="P1472" s="53" t="s">
        <v>224</v>
      </c>
      <c r="Q1472" s="53" t="s">
        <v>47</v>
      </c>
      <c r="R1472" s="53" t="s">
        <v>48</v>
      </c>
      <c r="S1472" s="53"/>
      <c r="T1472" s="53" t="s">
        <v>1227</v>
      </c>
      <c r="U1472" s="53"/>
      <c r="V1472" s="31"/>
      <c r="W1472" s="40"/>
      <c r="X1472" s="40" t="s">
        <v>647</v>
      </c>
      <c r="Y1472" s="22">
        <v>0.32000000000000028</v>
      </c>
      <c r="Z1472" s="40">
        <f t="shared" si="38"/>
        <v>22.08</v>
      </c>
      <c r="AA1472" s="41" t="str">
        <f t="shared" si="37"/>
        <v>Complete - With Adjustment</v>
      </c>
      <c r="AB1472" s="43"/>
      <c r="AC1472" s="17"/>
      <c r="AD1472" s="17"/>
      <c r="AE1472" s="17"/>
      <c r="AF1472" s="17"/>
      <c r="AG1472" s="17"/>
      <c r="AH1472" s="17"/>
      <c r="AI1472" s="17"/>
      <c r="AJ1472" s="17"/>
    </row>
    <row r="1473" spans="1:36" s="9" customFormat="1" x14ac:dyDescent="0.2">
      <c r="A1473" s="9">
        <v>1463</v>
      </c>
      <c r="B1473" s="31" t="s">
        <v>37</v>
      </c>
      <c r="C1473" s="31" t="s">
        <v>1223</v>
      </c>
      <c r="D1473" s="31" t="s">
        <v>1224</v>
      </c>
      <c r="E1473" s="31" t="s">
        <v>1225</v>
      </c>
      <c r="F1473" s="31" t="s">
        <v>1074</v>
      </c>
      <c r="G1473" s="31" t="s">
        <v>42</v>
      </c>
      <c r="H1473" s="32">
        <v>42145</v>
      </c>
      <c r="I1473" s="51">
        <v>42151</v>
      </c>
      <c r="J1473" s="52">
        <v>888.49</v>
      </c>
      <c r="K1473" s="52">
        <v>71.3</v>
      </c>
      <c r="L1473" s="53"/>
      <c r="M1473" s="52" t="s">
        <v>1226</v>
      </c>
      <c r="N1473" s="53" t="s">
        <v>44</v>
      </c>
      <c r="O1473" s="53" t="s">
        <v>334</v>
      </c>
      <c r="P1473" s="53" t="s">
        <v>224</v>
      </c>
      <c r="Q1473" s="53" t="s">
        <v>53</v>
      </c>
      <c r="R1473" s="53" t="s">
        <v>48</v>
      </c>
      <c r="S1473" s="53"/>
      <c r="T1473" s="53" t="s">
        <v>1227</v>
      </c>
      <c r="U1473" s="53"/>
      <c r="V1473" s="31"/>
      <c r="W1473" s="40"/>
      <c r="X1473" s="40"/>
      <c r="Y1473" s="22">
        <v>0</v>
      </c>
      <c r="Z1473" s="40">
        <f t="shared" si="38"/>
        <v>71.3</v>
      </c>
      <c r="AA1473" s="41" t="str">
        <f t="shared" si="37"/>
        <v>Complete - No Adjustment</v>
      </c>
      <c r="AB1473" s="43"/>
      <c r="AC1473" s="17"/>
      <c r="AD1473" s="17"/>
      <c r="AE1473" s="17"/>
      <c r="AF1473" s="17"/>
      <c r="AG1473" s="17"/>
      <c r="AH1473" s="17"/>
      <c r="AI1473" s="17"/>
      <c r="AJ1473" s="17"/>
    </row>
    <row r="1474" spans="1:36" s="9" customFormat="1" x14ac:dyDescent="0.2">
      <c r="A1474" s="9">
        <v>1464</v>
      </c>
      <c r="B1474" s="31" t="s">
        <v>37</v>
      </c>
      <c r="C1474" s="31" t="s">
        <v>1223</v>
      </c>
      <c r="D1474" s="31" t="s">
        <v>1224</v>
      </c>
      <c r="E1474" s="31" t="s">
        <v>1225</v>
      </c>
      <c r="F1474" s="31" t="s">
        <v>1074</v>
      </c>
      <c r="G1474" s="31" t="s">
        <v>42</v>
      </c>
      <c r="H1474" s="32">
        <v>42145</v>
      </c>
      <c r="I1474" s="51">
        <v>42151</v>
      </c>
      <c r="J1474" s="52">
        <v>888.49</v>
      </c>
      <c r="K1474" s="52">
        <v>36.75</v>
      </c>
      <c r="L1474" s="53"/>
      <c r="M1474" s="52" t="s">
        <v>1226</v>
      </c>
      <c r="N1474" s="53" t="s">
        <v>44</v>
      </c>
      <c r="O1474" s="53" t="s">
        <v>334</v>
      </c>
      <c r="P1474" s="53" t="s">
        <v>224</v>
      </c>
      <c r="Q1474" s="53" t="s">
        <v>47</v>
      </c>
      <c r="R1474" s="53" t="s">
        <v>48</v>
      </c>
      <c r="S1474" s="53"/>
      <c r="T1474" s="53" t="s">
        <v>1227</v>
      </c>
      <c r="U1474" s="53"/>
      <c r="V1474" s="31"/>
      <c r="W1474" s="40"/>
      <c r="X1474" s="40"/>
      <c r="Y1474" s="22">
        <v>0</v>
      </c>
      <c r="Z1474" s="40">
        <f t="shared" si="38"/>
        <v>36.75</v>
      </c>
      <c r="AA1474" s="41" t="str">
        <f t="shared" si="37"/>
        <v>Complete - No Adjustment</v>
      </c>
      <c r="AB1474" s="43"/>
      <c r="AC1474" s="17"/>
      <c r="AD1474" s="17"/>
      <c r="AE1474" s="17"/>
      <c r="AF1474" s="17"/>
      <c r="AG1474" s="17"/>
      <c r="AH1474" s="17"/>
      <c r="AI1474" s="17"/>
      <c r="AJ1474" s="17"/>
    </row>
    <row r="1475" spans="1:36" s="9" customFormat="1" x14ac:dyDescent="0.2">
      <c r="A1475" s="9">
        <v>1465</v>
      </c>
      <c r="B1475" s="31" t="s">
        <v>37</v>
      </c>
      <c r="C1475" s="31" t="s">
        <v>1223</v>
      </c>
      <c r="D1475" s="31" t="s">
        <v>1224</v>
      </c>
      <c r="E1475" s="31" t="s">
        <v>1225</v>
      </c>
      <c r="F1475" s="31" t="s">
        <v>1074</v>
      </c>
      <c r="G1475" s="31" t="s">
        <v>42</v>
      </c>
      <c r="H1475" s="32">
        <v>42145</v>
      </c>
      <c r="I1475" s="51">
        <v>42151</v>
      </c>
      <c r="J1475" s="52">
        <v>888.49</v>
      </c>
      <c r="K1475" s="52">
        <v>39</v>
      </c>
      <c r="L1475" s="53"/>
      <c r="M1475" s="52" t="s">
        <v>1226</v>
      </c>
      <c r="N1475" s="53" t="s">
        <v>44</v>
      </c>
      <c r="O1475" s="53" t="s">
        <v>334</v>
      </c>
      <c r="P1475" s="53" t="s">
        <v>224</v>
      </c>
      <c r="Q1475" s="53" t="s">
        <v>53</v>
      </c>
      <c r="R1475" s="53" t="s">
        <v>48</v>
      </c>
      <c r="S1475" s="53"/>
      <c r="T1475" s="53" t="s">
        <v>1227</v>
      </c>
      <c r="U1475" s="53"/>
      <c r="V1475" s="31"/>
      <c r="W1475" s="40"/>
      <c r="X1475" s="40"/>
      <c r="Y1475" s="22">
        <v>0</v>
      </c>
      <c r="Z1475" s="40">
        <f t="shared" si="38"/>
        <v>39</v>
      </c>
      <c r="AA1475" s="41" t="str">
        <f t="shared" si="37"/>
        <v>Complete - No Adjustment</v>
      </c>
      <c r="AB1475" s="43"/>
      <c r="AC1475" s="17"/>
      <c r="AD1475" s="17"/>
      <c r="AE1475" s="17"/>
      <c r="AF1475" s="17"/>
      <c r="AG1475" s="17"/>
      <c r="AH1475" s="17"/>
      <c r="AI1475" s="17"/>
      <c r="AJ1475" s="17"/>
    </row>
    <row r="1476" spans="1:36" s="9" customFormat="1" x14ac:dyDescent="0.2">
      <c r="A1476" s="9">
        <v>1466</v>
      </c>
      <c r="B1476" s="31" t="s">
        <v>37</v>
      </c>
      <c r="C1476" s="31" t="s">
        <v>1223</v>
      </c>
      <c r="D1476" s="31" t="s">
        <v>1224</v>
      </c>
      <c r="E1476" s="31" t="s">
        <v>1225</v>
      </c>
      <c r="F1476" s="31" t="s">
        <v>1074</v>
      </c>
      <c r="G1476" s="31" t="s">
        <v>42</v>
      </c>
      <c r="H1476" s="32">
        <v>42145</v>
      </c>
      <c r="I1476" s="51">
        <v>42151</v>
      </c>
      <c r="J1476" s="52">
        <v>888.49</v>
      </c>
      <c r="K1476" s="52">
        <v>38.340000000000003</v>
      </c>
      <c r="L1476" s="53"/>
      <c r="M1476" s="52" t="s">
        <v>1226</v>
      </c>
      <c r="N1476" s="53" t="s">
        <v>44</v>
      </c>
      <c r="O1476" s="53" t="s">
        <v>334</v>
      </c>
      <c r="P1476" s="53" t="s">
        <v>224</v>
      </c>
      <c r="Q1476" s="53" t="s">
        <v>47</v>
      </c>
      <c r="R1476" s="53" t="s">
        <v>48</v>
      </c>
      <c r="S1476" s="53"/>
      <c r="T1476" s="53" t="s">
        <v>1227</v>
      </c>
      <c r="U1476" s="53"/>
      <c r="V1476" s="31"/>
      <c r="W1476" s="40"/>
      <c r="X1476" s="40"/>
      <c r="Y1476" s="22">
        <v>0</v>
      </c>
      <c r="Z1476" s="40">
        <f t="shared" si="38"/>
        <v>38.340000000000003</v>
      </c>
      <c r="AA1476" s="41" t="str">
        <f t="shared" si="37"/>
        <v>Complete - No Adjustment</v>
      </c>
      <c r="AB1476" s="43"/>
      <c r="AC1476" s="17"/>
      <c r="AD1476" s="17"/>
      <c r="AE1476" s="17"/>
      <c r="AF1476" s="17"/>
      <c r="AG1476" s="17"/>
      <c r="AH1476" s="17"/>
      <c r="AI1476" s="17"/>
      <c r="AJ1476" s="17"/>
    </row>
    <row r="1477" spans="1:36" s="9" customFormat="1" x14ac:dyDescent="0.2">
      <c r="A1477" s="9">
        <v>1467</v>
      </c>
      <c r="B1477" s="31" t="s">
        <v>37</v>
      </c>
      <c r="C1477" s="31" t="s">
        <v>1228</v>
      </c>
      <c r="D1477" s="31" t="s">
        <v>1229</v>
      </c>
      <c r="E1477" s="31" t="s">
        <v>1230</v>
      </c>
      <c r="F1477" s="31" t="s">
        <v>1231</v>
      </c>
      <c r="G1477" s="31" t="s">
        <v>42</v>
      </c>
      <c r="H1477" s="32">
        <v>42122</v>
      </c>
      <c r="I1477" s="51">
        <v>42125</v>
      </c>
      <c r="J1477" s="52">
        <v>370.96</v>
      </c>
      <c r="K1477" s="52">
        <v>255.3</v>
      </c>
      <c r="L1477" s="53"/>
      <c r="M1477" s="52" t="s">
        <v>1232</v>
      </c>
      <c r="N1477" s="53" t="s">
        <v>44</v>
      </c>
      <c r="O1477" s="53" t="s">
        <v>103</v>
      </c>
      <c r="P1477" s="53" t="s">
        <v>68</v>
      </c>
      <c r="Q1477" s="53" t="s">
        <v>53</v>
      </c>
      <c r="R1477" s="53" t="s">
        <v>48</v>
      </c>
      <c r="S1477" s="53"/>
      <c r="T1477" s="53" t="s">
        <v>1233</v>
      </c>
      <c r="U1477" s="53"/>
      <c r="V1477" s="31"/>
      <c r="W1477" s="40"/>
      <c r="X1477" s="40"/>
      <c r="Y1477" s="22">
        <v>0</v>
      </c>
      <c r="Z1477" s="40">
        <f t="shared" si="38"/>
        <v>255.3</v>
      </c>
      <c r="AA1477" s="41" t="str">
        <f t="shared" si="37"/>
        <v>Complete - No Adjustment</v>
      </c>
      <c r="AB1477" s="43"/>
      <c r="AC1477" s="17"/>
      <c r="AD1477" s="17"/>
      <c r="AE1477" s="17"/>
      <c r="AF1477" s="17"/>
      <c r="AG1477" s="17"/>
      <c r="AH1477" s="17"/>
      <c r="AI1477" s="17"/>
      <c r="AJ1477" s="17"/>
    </row>
    <row r="1478" spans="1:36" s="9" customFormat="1" x14ac:dyDescent="0.2">
      <c r="A1478" s="9">
        <v>1468</v>
      </c>
      <c r="B1478" s="31" t="s">
        <v>37</v>
      </c>
      <c r="C1478" s="31" t="s">
        <v>1228</v>
      </c>
      <c r="D1478" s="31" t="s">
        <v>1229</v>
      </c>
      <c r="E1478" s="31" t="s">
        <v>1230</v>
      </c>
      <c r="F1478" s="31" t="s">
        <v>1231</v>
      </c>
      <c r="G1478" s="31" t="s">
        <v>42</v>
      </c>
      <c r="H1478" s="32">
        <v>42122</v>
      </c>
      <c r="I1478" s="51">
        <v>42125</v>
      </c>
      <c r="J1478" s="52">
        <v>370.96</v>
      </c>
      <c r="K1478" s="52">
        <v>8.32</v>
      </c>
      <c r="L1478" s="53"/>
      <c r="M1478" s="52" t="s">
        <v>1232</v>
      </c>
      <c r="N1478" s="53" t="s">
        <v>44</v>
      </c>
      <c r="O1478" s="53" t="s">
        <v>103</v>
      </c>
      <c r="P1478" s="53" t="s">
        <v>68</v>
      </c>
      <c r="Q1478" s="53" t="s">
        <v>47</v>
      </c>
      <c r="R1478" s="53" t="s">
        <v>48</v>
      </c>
      <c r="S1478" s="53"/>
      <c r="T1478" s="53" t="s">
        <v>1233</v>
      </c>
      <c r="U1478" s="53"/>
      <c r="V1478" s="31"/>
      <c r="W1478" s="40"/>
      <c r="X1478" s="40"/>
      <c r="Y1478" s="22">
        <v>0</v>
      </c>
      <c r="Z1478" s="40">
        <f t="shared" si="38"/>
        <v>8.32</v>
      </c>
      <c r="AA1478" s="41" t="str">
        <f t="shared" ref="AA1478:AA1541" si="39">IF(Y1478&lt;&gt;0,"Complete - With Adjustment","Complete - No Adjustment")</f>
        <v>Complete - No Adjustment</v>
      </c>
      <c r="AB1478" s="43"/>
      <c r="AC1478" s="17"/>
      <c r="AD1478" s="17"/>
      <c r="AE1478" s="17"/>
      <c r="AF1478" s="17"/>
      <c r="AG1478" s="17"/>
      <c r="AH1478" s="17"/>
      <c r="AI1478" s="17"/>
      <c r="AJ1478" s="17"/>
    </row>
    <row r="1479" spans="1:36" s="9" customFormat="1" x14ac:dyDescent="0.2">
      <c r="A1479" s="9">
        <v>1469</v>
      </c>
      <c r="B1479" s="31" t="s">
        <v>37</v>
      </c>
      <c r="C1479" s="31" t="s">
        <v>1228</v>
      </c>
      <c r="D1479" s="31" t="s">
        <v>1229</v>
      </c>
      <c r="E1479" s="31" t="s">
        <v>1230</v>
      </c>
      <c r="F1479" s="31" t="s">
        <v>1231</v>
      </c>
      <c r="G1479" s="31" t="s">
        <v>42</v>
      </c>
      <c r="H1479" s="32">
        <v>42122</v>
      </c>
      <c r="I1479" s="51">
        <v>42125</v>
      </c>
      <c r="J1479" s="52">
        <v>370.96</v>
      </c>
      <c r="K1479" s="52">
        <v>107.34</v>
      </c>
      <c r="L1479" s="53"/>
      <c r="M1479" s="52" t="s">
        <v>1232</v>
      </c>
      <c r="N1479" s="53" t="s">
        <v>44</v>
      </c>
      <c r="O1479" s="53" t="s">
        <v>103</v>
      </c>
      <c r="P1479" s="53" t="s">
        <v>68</v>
      </c>
      <c r="Q1479" s="53" t="s">
        <v>73</v>
      </c>
      <c r="R1479" s="53" t="s">
        <v>48</v>
      </c>
      <c r="S1479" s="53"/>
      <c r="T1479" s="53" t="s">
        <v>1233</v>
      </c>
      <c r="U1479" s="53"/>
      <c r="V1479" s="31"/>
      <c r="W1479" s="40"/>
      <c r="X1479" s="40"/>
      <c r="Y1479" s="22">
        <v>0</v>
      </c>
      <c r="Z1479" s="40">
        <f t="shared" si="38"/>
        <v>107.34</v>
      </c>
      <c r="AA1479" s="41" t="str">
        <f t="shared" si="39"/>
        <v>Complete - No Adjustment</v>
      </c>
      <c r="AB1479" s="43"/>
      <c r="AC1479" s="17"/>
      <c r="AD1479" s="17"/>
      <c r="AE1479" s="17"/>
      <c r="AF1479" s="17"/>
      <c r="AG1479" s="17"/>
      <c r="AH1479" s="17"/>
      <c r="AI1479" s="17"/>
      <c r="AJ1479" s="17"/>
    </row>
    <row r="1480" spans="1:36" s="9" customFormat="1" x14ac:dyDescent="0.2">
      <c r="A1480" s="9">
        <v>1470</v>
      </c>
      <c r="B1480" s="31" t="s">
        <v>37</v>
      </c>
      <c r="C1480" s="31" t="s">
        <v>1228</v>
      </c>
      <c r="D1480" s="31" t="s">
        <v>1229</v>
      </c>
      <c r="E1480" s="31" t="s">
        <v>1234</v>
      </c>
      <c r="F1480" s="31" t="s">
        <v>1231</v>
      </c>
      <c r="G1480" s="31" t="s">
        <v>42</v>
      </c>
      <c r="H1480" s="32">
        <v>42122</v>
      </c>
      <c r="I1480" s="51">
        <v>42125</v>
      </c>
      <c r="J1480" s="52">
        <v>2695</v>
      </c>
      <c r="K1480" s="52">
        <v>2695</v>
      </c>
      <c r="L1480" s="53"/>
      <c r="M1480" s="52" t="s">
        <v>1235</v>
      </c>
      <c r="N1480" s="53" t="s">
        <v>44</v>
      </c>
      <c r="O1480" s="53" t="s">
        <v>103</v>
      </c>
      <c r="P1480" s="53" t="s">
        <v>68</v>
      </c>
      <c r="Q1480" s="53" t="s">
        <v>1236</v>
      </c>
      <c r="R1480" s="53" t="s">
        <v>48</v>
      </c>
      <c r="S1480" s="53"/>
      <c r="T1480" s="53" t="s">
        <v>1237</v>
      </c>
      <c r="U1480" s="53"/>
      <c r="V1480" s="31"/>
      <c r="W1480" s="40"/>
      <c r="X1480" s="40"/>
      <c r="Y1480" s="22">
        <v>0</v>
      </c>
      <c r="Z1480" s="40">
        <f t="shared" si="38"/>
        <v>2695</v>
      </c>
      <c r="AA1480" s="41" t="str">
        <f t="shared" si="39"/>
        <v>Complete - No Adjustment</v>
      </c>
      <c r="AB1480" s="43"/>
      <c r="AC1480" s="17"/>
      <c r="AD1480" s="17"/>
      <c r="AE1480" s="17"/>
      <c r="AF1480" s="17"/>
      <c r="AG1480" s="17"/>
      <c r="AH1480" s="17"/>
      <c r="AI1480" s="17"/>
      <c r="AJ1480" s="17"/>
    </row>
    <row r="1481" spans="1:36" s="9" customFormat="1" x14ac:dyDescent="0.2">
      <c r="A1481" s="9">
        <v>1471</v>
      </c>
      <c r="B1481" s="31" t="s">
        <v>37</v>
      </c>
      <c r="C1481" s="31" t="s">
        <v>253</v>
      </c>
      <c r="D1481" s="31" t="s">
        <v>254</v>
      </c>
      <c r="E1481" s="31" t="s">
        <v>1238</v>
      </c>
      <c r="F1481" s="31" t="s">
        <v>1079</v>
      </c>
      <c r="G1481" s="31" t="s">
        <v>42</v>
      </c>
      <c r="H1481" s="32">
        <v>42151</v>
      </c>
      <c r="I1481" s="51">
        <v>42153</v>
      </c>
      <c r="J1481" s="52">
        <v>279.99</v>
      </c>
      <c r="K1481" s="52">
        <v>279.99</v>
      </c>
      <c r="L1481" s="53"/>
      <c r="M1481" s="52" t="s">
        <v>1239</v>
      </c>
      <c r="N1481" s="53" t="s">
        <v>44</v>
      </c>
      <c r="O1481" s="53" t="s">
        <v>148</v>
      </c>
      <c r="P1481" s="53" t="s">
        <v>68</v>
      </c>
      <c r="Q1481" s="53" t="s">
        <v>47</v>
      </c>
      <c r="R1481" s="53" t="s">
        <v>48</v>
      </c>
      <c r="S1481" s="53"/>
      <c r="T1481" s="53" t="s">
        <v>1240</v>
      </c>
      <c r="U1481" s="53"/>
      <c r="V1481" s="31"/>
      <c r="W1481" s="40"/>
      <c r="X1481" s="40"/>
      <c r="Y1481" s="22">
        <v>0</v>
      </c>
      <c r="Z1481" s="40">
        <f t="shared" si="38"/>
        <v>279.99</v>
      </c>
      <c r="AA1481" s="41" t="str">
        <f t="shared" si="39"/>
        <v>Complete - No Adjustment</v>
      </c>
      <c r="AB1481" s="43"/>
      <c r="AC1481" s="17"/>
      <c r="AD1481" s="17"/>
      <c r="AE1481" s="17"/>
      <c r="AF1481" s="17"/>
      <c r="AG1481" s="17"/>
      <c r="AH1481" s="17"/>
      <c r="AI1481" s="17"/>
      <c r="AJ1481" s="17"/>
    </row>
    <row r="1482" spans="1:36" s="9" customFormat="1" x14ac:dyDescent="0.2">
      <c r="A1482" s="9">
        <v>1472</v>
      </c>
      <c r="B1482" s="31" t="s">
        <v>37</v>
      </c>
      <c r="C1482" s="31" t="s">
        <v>253</v>
      </c>
      <c r="D1482" s="31" t="s">
        <v>254</v>
      </c>
      <c r="E1482" s="31" t="s">
        <v>1241</v>
      </c>
      <c r="F1482" s="31" t="s">
        <v>1173</v>
      </c>
      <c r="G1482" s="31" t="s">
        <v>42</v>
      </c>
      <c r="H1482" s="32">
        <v>42125</v>
      </c>
      <c r="I1482" s="51">
        <v>42129</v>
      </c>
      <c r="J1482" s="52">
        <v>373.19</v>
      </c>
      <c r="K1482" s="52">
        <v>12.74</v>
      </c>
      <c r="L1482" s="53"/>
      <c r="M1482" s="52" t="s">
        <v>1242</v>
      </c>
      <c r="N1482" s="53" t="s">
        <v>44</v>
      </c>
      <c r="O1482" s="53" t="s">
        <v>148</v>
      </c>
      <c r="P1482" s="53" t="s">
        <v>68</v>
      </c>
      <c r="Q1482" s="53" t="s">
        <v>47</v>
      </c>
      <c r="R1482" s="53" t="s">
        <v>48</v>
      </c>
      <c r="S1482" s="53"/>
      <c r="T1482" s="53" t="s">
        <v>1243</v>
      </c>
      <c r="U1482" s="53"/>
      <c r="V1482" s="31"/>
      <c r="W1482" s="40"/>
      <c r="X1482" s="40"/>
      <c r="Y1482" s="22">
        <v>0</v>
      </c>
      <c r="Z1482" s="40">
        <f t="shared" si="38"/>
        <v>12.74</v>
      </c>
      <c r="AA1482" s="41" t="str">
        <f t="shared" si="39"/>
        <v>Complete - No Adjustment</v>
      </c>
      <c r="AB1482" s="43"/>
      <c r="AC1482" s="17"/>
      <c r="AD1482" s="17"/>
      <c r="AE1482" s="17"/>
      <c r="AF1482" s="17"/>
      <c r="AG1482" s="17"/>
      <c r="AH1482" s="17"/>
      <c r="AI1482" s="17"/>
      <c r="AJ1482" s="17"/>
    </row>
    <row r="1483" spans="1:36" s="9" customFormat="1" x14ac:dyDescent="0.2">
      <c r="A1483" s="9">
        <v>1473</v>
      </c>
      <c r="B1483" s="31" t="s">
        <v>37</v>
      </c>
      <c r="C1483" s="31" t="s">
        <v>253</v>
      </c>
      <c r="D1483" s="31" t="s">
        <v>254</v>
      </c>
      <c r="E1483" s="31" t="s">
        <v>1241</v>
      </c>
      <c r="F1483" s="31" t="s">
        <v>1173</v>
      </c>
      <c r="G1483" s="31" t="s">
        <v>42</v>
      </c>
      <c r="H1483" s="32">
        <v>42125</v>
      </c>
      <c r="I1483" s="51">
        <v>42129</v>
      </c>
      <c r="J1483" s="52">
        <v>373.19</v>
      </c>
      <c r="K1483" s="52">
        <v>25</v>
      </c>
      <c r="L1483" s="53"/>
      <c r="M1483" s="52" t="s">
        <v>1242</v>
      </c>
      <c r="N1483" s="53" t="s">
        <v>44</v>
      </c>
      <c r="O1483" s="53" t="s">
        <v>148</v>
      </c>
      <c r="P1483" s="53" t="s">
        <v>68</v>
      </c>
      <c r="Q1483" s="53" t="s">
        <v>53</v>
      </c>
      <c r="R1483" s="53" t="s">
        <v>48</v>
      </c>
      <c r="S1483" s="53"/>
      <c r="T1483" s="53" t="s">
        <v>1243</v>
      </c>
      <c r="U1483" s="53"/>
      <c r="V1483" s="31"/>
      <c r="W1483" s="40"/>
      <c r="X1483" s="40" t="s">
        <v>1244</v>
      </c>
      <c r="Y1483" s="22">
        <v>25</v>
      </c>
      <c r="Z1483" s="40">
        <f t="shared" ref="Z1483:Z1546" si="40">K1483-Y1483</f>
        <v>0</v>
      </c>
      <c r="AA1483" s="41" t="str">
        <f t="shared" si="39"/>
        <v>Complete - With Adjustment</v>
      </c>
      <c r="AB1483" s="43"/>
      <c r="AC1483" s="17"/>
      <c r="AD1483" s="17"/>
      <c r="AE1483" s="17"/>
      <c r="AF1483" s="17"/>
      <c r="AG1483" s="17"/>
      <c r="AH1483" s="17"/>
      <c r="AI1483" s="17"/>
      <c r="AJ1483" s="17"/>
    </row>
    <row r="1484" spans="1:36" s="9" customFormat="1" x14ac:dyDescent="0.2">
      <c r="A1484" s="9">
        <v>1474</v>
      </c>
      <c r="B1484" s="31" t="s">
        <v>37</v>
      </c>
      <c r="C1484" s="31" t="s">
        <v>253</v>
      </c>
      <c r="D1484" s="31" t="s">
        <v>254</v>
      </c>
      <c r="E1484" s="31" t="s">
        <v>1241</v>
      </c>
      <c r="F1484" s="31" t="s">
        <v>1173</v>
      </c>
      <c r="G1484" s="31" t="s">
        <v>42</v>
      </c>
      <c r="H1484" s="32">
        <v>42125</v>
      </c>
      <c r="I1484" s="51">
        <v>42129</v>
      </c>
      <c r="J1484" s="52">
        <v>373.19</v>
      </c>
      <c r="K1484" s="54">
        <v>275.45</v>
      </c>
      <c r="L1484" s="53"/>
      <c r="M1484" s="52" t="s">
        <v>1242</v>
      </c>
      <c r="N1484" s="53" t="s">
        <v>44</v>
      </c>
      <c r="O1484" s="53" t="s">
        <v>148</v>
      </c>
      <c r="P1484" s="53" t="s">
        <v>68</v>
      </c>
      <c r="Q1484" s="53" t="s">
        <v>73</v>
      </c>
      <c r="R1484" s="53" t="s">
        <v>48</v>
      </c>
      <c r="S1484" s="53"/>
      <c r="T1484" s="53" t="s">
        <v>1243</v>
      </c>
      <c r="U1484" s="53"/>
      <c r="V1484" s="31"/>
      <c r="W1484" s="40"/>
      <c r="X1484" s="40" t="s">
        <v>602</v>
      </c>
      <c r="Y1484" s="22">
        <v>89</v>
      </c>
      <c r="Z1484" s="40">
        <f t="shared" si="40"/>
        <v>186.45</v>
      </c>
      <c r="AA1484" s="41" t="str">
        <f t="shared" si="39"/>
        <v>Complete - With Adjustment</v>
      </c>
      <c r="AB1484" s="43"/>
      <c r="AC1484" s="17"/>
      <c r="AD1484" s="17"/>
      <c r="AE1484" s="17"/>
      <c r="AF1484" s="17"/>
      <c r="AG1484" s="17"/>
      <c r="AH1484" s="17"/>
      <c r="AI1484" s="17"/>
      <c r="AJ1484" s="17"/>
    </row>
    <row r="1485" spans="1:36" s="9" customFormat="1" x14ac:dyDescent="0.2">
      <c r="A1485" s="9">
        <v>1475</v>
      </c>
      <c r="B1485" s="31" t="s">
        <v>37</v>
      </c>
      <c r="C1485" s="31" t="s">
        <v>253</v>
      </c>
      <c r="D1485" s="31" t="s">
        <v>254</v>
      </c>
      <c r="E1485" s="31" t="s">
        <v>1241</v>
      </c>
      <c r="F1485" s="31" t="s">
        <v>1173</v>
      </c>
      <c r="G1485" s="31" t="s">
        <v>42</v>
      </c>
      <c r="H1485" s="32">
        <v>42125</v>
      </c>
      <c r="I1485" s="51">
        <v>42129</v>
      </c>
      <c r="J1485" s="52">
        <v>373.19</v>
      </c>
      <c r="K1485" s="52">
        <v>60</v>
      </c>
      <c r="L1485" s="53"/>
      <c r="M1485" s="52" t="s">
        <v>1242</v>
      </c>
      <c r="N1485" s="53" t="s">
        <v>44</v>
      </c>
      <c r="O1485" s="53" t="s">
        <v>148</v>
      </c>
      <c r="P1485" s="53" t="s">
        <v>68</v>
      </c>
      <c r="Q1485" s="53" t="s">
        <v>53</v>
      </c>
      <c r="R1485" s="53" t="s">
        <v>48</v>
      </c>
      <c r="S1485" s="53"/>
      <c r="T1485" s="53" t="s">
        <v>1243</v>
      </c>
      <c r="U1485" s="53"/>
      <c r="V1485" s="31"/>
      <c r="W1485" s="40"/>
      <c r="X1485" s="40"/>
      <c r="Y1485" s="22">
        <v>0</v>
      </c>
      <c r="Z1485" s="40">
        <f t="shared" si="40"/>
        <v>60</v>
      </c>
      <c r="AA1485" s="41" t="str">
        <f t="shared" si="39"/>
        <v>Complete - No Adjustment</v>
      </c>
      <c r="AB1485" s="43"/>
      <c r="AC1485" s="17"/>
      <c r="AD1485" s="17"/>
      <c r="AE1485" s="17"/>
      <c r="AF1485" s="17"/>
      <c r="AG1485" s="17"/>
      <c r="AH1485" s="17"/>
      <c r="AI1485" s="17"/>
      <c r="AJ1485" s="17"/>
    </row>
    <row r="1486" spans="1:36" s="9" customFormat="1" x14ac:dyDescent="0.2">
      <c r="A1486" s="9">
        <v>1476</v>
      </c>
      <c r="B1486" s="31" t="s">
        <v>37</v>
      </c>
      <c r="C1486" s="31" t="s">
        <v>784</v>
      </c>
      <c r="D1486" s="31" t="s">
        <v>785</v>
      </c>
      <c r="E1486" s="31" t="s">
        <v>1245</v>
      </c>
      <c r="F1486" s="31" t="s">
        <v>1168</v>
      </c>
      <c r="G1486" s="31" t="s">
        <v>42</v>
      </c>
      <c r="H1486" s="32">
        <v>42137</v>
      </c>
      <c r="I1486" s="51">
        <v>42139</v>
      </c>
      <c r="J1486" s="52">
        <v>134.15</v>
      </c>
      <c r="K1486" s="52">
        <v>7.65</v>
      </c>
      <c r="L1486" s="53"/>
      <c r="M1486" s="52" t="s">
        <v>1246</v>
      </c>
      <c r="N1486" s="53" t="s">
        <v>44</v>
      </c>
      <c r="O1486" s="53" t="s">
        <v>45</v>
      </c>
      <c r="P1486" s="53" t="s">
        <v>224</v>
      </c>
      <c r="Q1486" s="53" t="s">
        <v>47</v>
      </c>
      <c r="R1486" s="53" t="s">
        <v>48</v>
      </c>
      <c r="S1486" s="53"/>
      <c r="T1486" s="53" t="s">
        <v>1247</v>
      </c>
      <c r="U1486" s="53"/>
      <c r="V1486" s="31"/>
      <c r="W1486" s="40"/>
      <c r="X1486" s="40" t="s">
        <v>556</v>
      </c>
      <c r="Y1486" s="22">
        <v>7.65</v>
      </c>
      <c r="Z1486" s="40">
        <f t="shared" si="40"/>
        <v>0</v>
      </c>
      <c r="AA1486" s="41" t="str">
        <f t="shared" si="39"/>
        <v>Complete - With Adjustment</v>
      </c>
      <c r="AB1486" s="43"/>
      <c r="AC1486" s="17"/>
      <c r="AD1486" s="17"/>
      <c r="AE1486" s="17"/>
      <c r="AF1486" s="17"/>
      <c r="AG1486" s="17"/>
      <c r="AH1486" s="17"/>
      <c r="AI1486" s="17"/>
      <c r="AJ1486" s="17"/>
    </row>
    <row r="1487" spans="1:36" s="9" customFormat="1" x14ac:dyDescent="0.2">
      <c r="A1487" s="9">
        <v>1477</v>
      </c>
      <c r="B1487" s="31" t="s">
        <v>37</v>
      </c>
      <c r="C1487" s="31" t="s">
        <v>784</v>
      </c>
      <c r="D1487" s="31" t="s">
        <v>785</v>
      </c>
      <c r="E1487" s="31" t="s">
        <v>1245</v>
      </c>
      <c r="F1487" s="31" t="s">
        <v>1168</v>
      </c>
      <c r="G1487" s="31" t="s">
        <v>42</v>
      </c>
      <c r="H1487" s="32">
        <v>42137</v>
      </c>
      <c r="I1487" s="51">
        <v>42139</v>
      </c>
      <c r="J1487" s="52">
        <v>134.15</v>
      </c>
      <c r="K1487" s="52">
        <v>126.5</v>
      </c>
      <c r="L1487" s="53"/>
      <c r="M1487" s="52" t="s">
        <v>1246</v>
      </c>
      <c r="N1487" s="53" t="s">
        <v>44</v>
      </c>
      <c r="O1487" s="53" t="s">
        <v>45</v>
      </c>
      <c r="P1487" s="53" t="s">
        <v>224</v>
      </c>
      <c r="Q1487" s="53" t="s">
        <v>53</v>
      </c>
      <c r="R1487" s="53" t="s">
        <v>48</v>
      </c>
      <c r="S1487" s="53"/>
      <c r="T1487" s="53" t="s">
        <v>1247</v>
      </c>
      <c r="U1487" s="53"/>
      <c r="V1487" s="31"/>
      <c r="W1487" s="40"/>
      <c r="X1487" s="40"/>
      <c r="Y1487" s="22">
        <v>0</v>
      </c>
      <c r="Z1487" s="40">
        <f t="shared" si="40"/>
        <v>126.5</v>
      </c>
      <c r="AA1487" s="41" t="str">
        <f t="shared" si="39"/>
        <v>Complete - No Adjustment</v>
      </c>
      <c r="AB1487" s="43"/>
      <c r="AC1487" s="17"/>
      <c r="AD1487" s="17"/>
      <c r="AE1487" s="17"/>
      <c r="AF1487" s="17"/>
      <c r="AG1487" s="17"/>
      <c r="AH1487" s="17"/>
      <c r="AI1487" s="17"/>
      <c r="AJ1487" s="17"/>
    </row>
    <row r="1488" spans="1:36" s="9" customFormat="1" x14ac:dyDescent="0.2">
      <c r="A1488" s="9">
        <v>1478</v>
      </c>
      <c r="B1488" s="31" t="s">
        <v>37</v>
      </c>
      <c r="C1488" s="31" t="s">
        <v>258</v>
      </c>
      <c r="D1488" s="31" t="s">
        <v>259</v>
      </c>
      <c r="E1488" s="31" t="s">
        <v>1248</v>
      </c>
      <c r="F1488" s="31" t="s">
        <v>1027</v>
      </c>
      <c r="G1488" s="31" t="s">
        <v>42</v>
      </c>
      <c r="H1488" s="32">
        <v>42129</v>
      </c>
      <c r="I1488" s="51">
        <v>42132</v>
      </c>
      <c r="J1488" s="52">
        <v>4373.17</v>
      </c>
      <c r="K1488" s="52">
        <v>479.27</v>
      </c>
      <c r="L1488" s="53"/>
      <c r="M1488" s="52" t="s">
        <v>1249</v>
      </c>
      <c r="N1488" s="53" t="s">
        <v>44</v>
      </c>
      <c r="O1488" s="53" t="s">
        <v>241</v>
      </c>
      <c r="P1488" s="53" t="s">
        <v>68</v>
      </c>
      <c r="Q1488" s="53" t="s">
        <v>47</v>
      </c>
      <c r="R1488" s="53" t="s">
        <v>48</v>
      </c>
      <c r="S1488" s="53"/>
      <c r="T1488" s="53" t="s">
        <v>1250</v>
      </c>
      <c r="U1488" s="53"/>
      <c r="V1488" s="31"/>
      <c r="W1488" s="40"/>
      <c r="X1488" s="40" t="s">
        <v>612</v>
      </c>
      <c r="Y1488" s="22">
        <v>479.27</v>
      </c>
      <c r="Z1488" s="40">
        <f t="shared" si="40"/>
        <v>0</v>
      </c>
      <c r="AA1488" s="41" t="str">
        <f t="shared" si="39"/>
        <v>Complete - With Adjustment</v>
      </c>
      <c r="AB1488" s="43"/>
      <c r="AC1488" s="17"/>
      <c r="AD1488" s="17"/>
      <c r="AE1488" s="17"/>
      <c r="AF1488" s="17"/>
      <c r="AG1488" s="17"/>
      <c r="AH1488" s="17"/>
      <c r="AI1488" s="17"/>
      <c r="AJ1488" s="17"/>
    </row>
    <row r="1489" spans="1:36" s="9" customFormat="1" x14ac:dyDescent="0.2">
      <c r="A1489" s="9">
        <v>1479</v>
      </c>
      <c r="B1489" s="31" t="s">
        <v>37</v>
      </c>
      <c r="C1489" s="31" t="s">
        <v>258</v>
      </c>
      <c r="D1489" s="31" t="s">
        <v>259</v>
      </c>
      <c r="E1489" s="31" t="s">
        <v>1248</v>
      </c>
      <c r="F1489" s="31" t="s">
        <v>1027</v>
      </c>
      <c r="G1489" s="31" t="s">
        <v>42</v>
      </c>
      <c r="H1489" s="32">
        <v>42129</v>
      </c>
      <c r="I1489" s="51">
        <v>42132</v>
      </c>
      <c r="J1489" s="52">
        <v>4373.17</v>
      </c>
      <c r="K1489" s="52">
        <v>173.9</v>
      </c>
      <c r="L1489" s="53"/>
      <c r="M1489" s="52" t="s">
        <v>1249</v>
      </c>
      <c r="N1489" s="53" t="s">
        <v>44</v>
      </c>
      <c r="O1489" s="53" t="s">
        <v>148</v>
      </c>
      <c r="P1489" s="53" t="s">
        <v>68</v>
      </c>
      <c r="Q1489" s="53" t="s">
        <v>47</v>
      </c>
      <c r="R1489" s="53" t="s">
        <v>48</v>
      </c>
      <c r="S1489" s="53"/>
      <c r="T1489" s="53" t="s">
        <v>1250</v>
      </c>
      <c r="U1489" s="53"/>
      <c r="V1489" s="31"/>
      <c r="W1489" s="40"/>
      <c r="X1489" s="40"/>
      <c r="Y1489" s="22">
        <v>0</v>
      </c>
      <c r="Z1489" s="40">
        <f t="shared" si="40"/>
        <v>173.9</v>
      </c>
      <c r="AA1489" s="41" t="str">
        <f t="shared" si="39"/>
        <v>Complete - No Adjustment</v>
      </c>
      <c r="AB1489" s="43"/>
      <c r="AC1489" s="17"/>
      <c r="AD1489" s="17"/>
      <c r="AE1489" s="17"/>
      <c r="AF1489" s="17"/>
      <c r="AG1489" s="17"/>
      <c r="AH1489" s="17"/>
      <c r="AI1489" s="17"/>
      <c r="AJ1489" s="17"/>
    </row>
    <row r="1490" spans="1:36" s="9" customFormat="1" x14ac:dyDescent="0.2">
      <c r="A1490" s="9">
        <v>1480</v>
      </c>
      <c r="B1490" s="31" t="s">
        <v>37</v>
      </c>
      <c r="C1490" s="31" t="s">
        <v>258</v>
      </c>
      <c r="D1490" s="31" t="s">
        <v>259</v>
      </c>
      <c r="E1490" s="31" t="s">
        <v>1248</v>
      </c>
      <c r="F1490" s="31" t="s">
        <v>1027</v>
      </c>
      <c r="G1490" s="31" t="s">
        <v>42</v>
      </c>
      <c r="H1490" s="32">
        <v>42129</v>
      </c>
      <c r="I1490" s="51">
        <v>42132</v>
      </c>
      <c r="J1490" s="52">
        <v>4373.17</v>
      </c>
      <c r="K1490" s="52">
        <v>158.85</v>
      </c>
      <c r="L1490" s="53"/>
      <c r="M1490" s="52" t="s">
        <v>1249</v>
      </c>
      <c r="N1490" s="53" t="s">
        <v>44</v>
      </c>
      <c r="O1490" s="53" t="s">
        <v>67</v>
      </c>
      <c r="P1490" s="53" t="s">
        <v>68</v>
      </c>
      <c r="Q1490" s="53" t="s">
        <v>47</v>
      </c>
      <c r="R1490" s="53" t="s">
        <v>48</v>
      </c>
      <c r="S1490" s="53"/>
      <c r="T1490" s="53" t="s">
        <v>1250</v>
      </c>
      <c r="U1490" s="53"/>
      <c r="V1490" s="31"/>
      <c r="W1490" s="40"/>
      <c r="X1490" s="40"/>
      <c r="Y1490" s="22">
        <v>0</v>
      </c>
      <c r="Z1490" s="40">
        <f t="shared" si="40"/>
        <v>158.85</v>
      </c>
      <c r="AA1490" s="41" t="str">
        <f t="shared" si="39"/>
        <v>Complete - No Adjustment</v>
      </c>
      <c r="AB1490" s="43"/>
      <c r="AC1490" s="17"/>
      <c r="AD1490" s="17"/>
      <c r="AE1490" s="17"/>
      <c r="AF1490" s="17"/>
      <c r="AG1490" s="17"/>
      <c r="AH1490" s="17"/>
      <c r="AI1490" s="17"/>
      <c r="AJ1490" s="17"/>
    </row>
    <row r="1491" spans="1:36" s="9" customFormat="1" x14ac:dyDescent="0.2">
      <c r="A1491" s="9">
        <v>1481</v>
      </c>
      <c r="B1491" s="31" t="s">
        <v>37</v>
      </c>
      <c r="C1491" s="31" t="s">
        <v>258</v>
      </c>
      <c r="D1491" s="31" t="s">
        <v>259</v>
      </c>
      <c r="E1491" s="31" t="s">
        <v>1248</v>
      </c>
      <c r="F1491" s="31" t="s">
        <v>1027</v>
      </c>
      <c r="G1491" s="31" t="s">
        <v>42</v>
      </c>
      <c r="H1491" s="32">
        <v>42129</v>
      </c>
      <c r="I1491" s="51">
        <v>42132</v>
      </c>
      <c r="J1491" s="52">
        <v>4373.17</v>
      </c>
      <c r="K1491" s="52">
        <v>182.42</v>
      </c>
      <c r="L1491" s="53"/>
      <c r="M1491" s="52" t="s">
        <v>1249</v>
      </c>
      <c r="N1491" s="53" t="s">
        <v>44</v>
      </c>
      <c r="O1491" s="53" t="s">
        <v>67</v>
      </c>
      <c r="P1491" s="53" t="s">
        <v>68</v>
      </c>
      <c r="Q1491" s="53" t="s">
        <v>47</v>
      </c>
      <c r="R1491" s="53" t="s">
        <v>48</v>
      </c>
      <c r="S1491" s="53"/>
      <c r="T1491" s="53" t="s">
        <v>1250</v>
      </c>
      <c r="U1491" s="53"/>
      <c r="V1491" s="31"/>
      <c r="W1491" s="40"/>
      <c r="X1491" s="40"/>
      <c r="Y1491" s="22">
        <v>0</v>
      </c>
      <c r="Z1491" s="40">
        <f t="shared" si="40"/>
        <v>182.42</v>
      </c>
      <c r="AA1491" s="41" t="str">
        <f t="shared" si="39"/>
        <v>Complete - No Adjustment</v>
      </c>
      <c r="AB1491" s="43"/>
      <c r="AC1491" s="17"/>
      <c r="AD1491" s="17"/>
      <c r="AE1491" s="17"/>
      <c r="AF1491" s="17"/>
      <c r="AG1491" s="17"/>
      <c r="AH1491" s="17"/>
      <c r="AI1491" s="17"/>
      <c r="AJ1491" s="17"/>
    </row>
    <row r="1492" spans="1:36" s="9" customFormat="1" x14ac:dyDescent="0.2">
      <c r="A1492" s="9">
        <v>1482</v>
      </c>
      <c r="B1492" s="31" t="s">
        <v>37</v>
      </c>
      <c r="C1492" s="31" t="s">
        <v>258</v>
      </c>
      <c r="D1492" s="31" t="s">
        <v>259</v>
      </c>
      <c r="E1492" s="31" t="s">
        <v>1248</v>
      </c>
      <c r="F1492" s="31" t="s">
        <v>1027</v>
      </c>
      <c r="G1492" s="31" t="s">
        <v>42</v>
      </c>
      <c r="H1492" s="32">
        <v>42129</v>
      </c>
      <c r="I1492" s="51">
        <v>42132</v>
      </c>
      <c r="J1492" s="52">
        <v>4373.17</v>
      </c>
      <c r="K1492" s="52">
        <v>283.68</v>
      </c>
      <c r="L1492" s="53"/>
      <c r="M1492" s="52" t="s">
        <v>1249</v>
      </c>
      <c r="N1492" s="53" t="s">
        <v>44</v>
      </c>
      <c r="O1492" s="53" t="s">
        <v>67</v>
      </c>
      <c r="P1492" s="53" t="s">
        <v>68</v>
      </c>
      <c r="Q1492" s="53" t="s">
        <v>47</v>
      </c>
      <c r="R1492" s="53" t="s">
        <v>48</v>
      </c>
      <c r="S1492" s="53"/>
      <c r="T1492" s="53" t="s">
        <v>1250</v>
      </c>
      <c r="U1492" s="53"/>
      <c r="V1492" s="31"/>
      <c r="W1492" s="40"/>
      <c r="X1492" s="40"/>
      <c r="Y1492" s="22">
        <v>0</v>
      </c>
      <c r="Z1492" s="40">
        <f t="shared" si="40"/>
        <v>283.68</v>
      </c>
      <c r="AA1492" s="41" t="str">
        <f t="shared" si="39"/>
        <v>Complete - No Adjustment</v>
      </c>
      <c r="AB1492" s="43"/>
      <c r="AC1492" s="17"/>
      <c r="AD1492" s="17"/>
      <c r="AE1492" s="17"/>
      <c r="AF1492" s="17"/>
      <c r="AG1492" s="17"/>
      <c r="AH1492" s="17"/>
      <c r="AI1492" s="17"/>
      <c r="AJ1492" s="17"/>
    </row>
    <row r="1493" spans="1:36" s="9" customFormat="1" x14ac:dyDescent="0.2">
      <c r="A1493" s="9">
        <v>1483</v>
      </c>
      <c r="B1493" s="31" t="s">
        <v>37</v>
      </c>
      <c r="C1493" s="31" t="s">
        <v>258</v>
      </c>
      <c r="D1493" s="31" t="s">
        <v>259</v>
      </c>
      <c r="E1493" s="31" t="s">
        <v>1248</v>
      </c>
      <c r="F1493" s="31" t="s">
        <v>1027</v>
      </c>
      <c r="G1493" s="31" t="s">
        <v>42</v>
      </c>
      <c r="H1493" s="32">
        <v>42129</v>
      </c>
      <c r="I1493" s="51">
        <v>42132</v>
      </c>
      <c r="J1493" s="52">
        <v>4373.17</v>
      </c>
      <c r="K1493" s="52">
        <v>148.61000000000001</v>
      </c>
      <c r="L1493" s="53"/>
      <c r="M1493" s="52" t="s">
        <v>1249</v>
      </c>
      <c r="N1493" s="53" t="s">
        <v>44</v>
      </c>
      <c r="O1493" s="53" t="s">
        <v>103</v>
      </c>
      <c r="P1493" s="53" t="s">
        <v>68</v>
      </c>
      <c r="Q1493" s="53" t="s">
        <v>47</v>
      </c>
      <c r="R1493" s="53" t="s">
        <v>48</v>
      </c>
      <c r="S1493" s="53"/>
      <c r="T1493" s="53" t="s">
        <v>1250</v>
      </c>
      <c r="U1493" s="53"/>
      <c r="V1493" s="31"/>
      <c r="W1493" s="40"/>
      <c r="X1493" s="40"/>
      <c r="Y1493" s="22">
        <v>0</v>
      </c>
      <c r="Z1493" s="40">
        <f t="shared" si="40"/>
        <v>148.61000000000001</v>
      </c>
      <c r="AA1493" s="41" t="str">
        <f t="shared" si="39"/>
        <v>Complete - No Adjustment</v>
      </c>
      <c r="AB1493" s="43"/>
      <c r="AC1493" s="17"/>
      <c r="AD1493" s="17"/>
      <c r="AE1493" s="17"/>
      <c r="AF1493" s="17"/>
      <c r="AG1493" s="17"/>
      <c r="AH1493" s="17"/>
      <c r="AI1493" s="17"/>
      <c r="AJ1493" s="17"/>
    </row>
    <row r="1494" spans="1:36" s="9" customFormat="1" x14ac:dyDescent="0.2">
      <c r="A1494" s="9">
        <v>1484</v>
      </c>
      <c r="B1494" s="31" t="s">
        <v>37</v>
      </c>
      <c r="C1494" s="31" t="s">
        <v>258</v>
      </c>
      <c r="D1494" s="31" t="s">
        <v>259</v>
      </c>
      <c r="E1494" s="31" t="s">
        <v>1248</v>
      </c>
      <c r="F1494" s="31" t="s">
        <v>1027</v>
      </c>
      <c r="G1494" s="31" t="s">
        <v>42</v>
      </c>
      <c r="H1494" s="32">
        <v>42129</v>
      </c>
      <c r="I1494" s="51">
        <v>42132</v>
      </c>
      <c r="J1494" s="52">
        <v>4373.17</v>
      </c>
      <c r="K1494" s="52">
        <v>144.05000000000001</v>
      </c>
      <c r="L1494" s="53"/>
      <c r="M1494" s="52" t="s">
        <v>1249</v>
      </c>
      <c r="N1494" s="53" t="s">
        <v>44</v>
      </c>
      <c r="O1494" s="53" t="s">
        <v>103</v>
      </c>
      <c r="P1494" s="53" t="s">
        <v>68</v>
      </c>
      <c r="Q1494" s="53" t="s">
        <v>47</v>
      </c>
      <c r="R1494" s="53" t="s">
        <v>48</v>
      </c>
      <c r="S1494" s="53"/>
      <c r="T1494" s="53" t="s">
        <v>1250</v>
      </c>
      <c r="U1494" s="53"/>
      <c r="V1494" s="31"/>
      <c r="W1494" s="40"/>
      <c r="X1494" s="40"/>
      <c r="Y1494" s="22">
        <v>0</v>
      </c>
      <c r="Z1494" s="40">
        <f t="shared" si="40"/>
        <v>144.05000000000001</v>
      </c>
      <c r="AA1494" s="41" t="str">
        <f t="shared" si="39"/>
        <v>Complete - No Adjustment</v>
      </c>
      <c r="AB1494" s="43"/>
      <c r="AC1494" s="17"/>
      <c r="AD1494" s="17"/>
      <c r="AE1494" s="17"/>
      <c r="AF1494" s="17"/>
      <c r="AG1494" s="17"/>
      <c r="AH1494" s="17"/>
      <c r="AI1494" s="17"/>
      <c r="AJ1494" s="17"/>
    </row>
    <row r="1495" spans="1:36" s="9" customFormat="1" x14ac:dyDescent="0.2">
      <c r="A1495" s="9">
        <v>1485</v>
      </c>
      <c r="B1495" s="31" t="s">
        <v>37</v>
      </c>
      <c r="C1495" s="31" t="s">
        <v>258</v>
      </c>
      <c r="D1495" s="31" t="s">
        <v>259</v>
      </c>
      <c r="E1495" s="31" t="s">
        <v>1248</v>
      </c>
      <c r="F1495" s="31" t="s">
        <v>1027</v>
      </c>
      <c r="G1495" s="31" t="s">
        <v>42</v>
      </c>
      <c r="H1495" s="32">
        <v>42129</v>
      </c>
      <c r="I1495" s="51">
        <v>42132</v>
      </c>
      <c r="J1495" s="52">
        <v>4373.17</v>
      </c>
      <c r="K1495" s="52">
        <v>134.11000000000001</v>
      </c>
      <c r="L1495" s="53"/>
      <c r="M1495" s="52" t="s">
        <v>1249</v>
      </c>
      <c r="N1495" s="53" t="s">
        <v>44</v>
      </c>
      <c r="O1495" s="53" t="s">
        <v>103</v>
      </c>
      <c r="P1495" s="53" t="s">
        <v>68</v>
      </c>
      <c r="Q1495" s="53" t="s">
        <v>47</v>
      </c>
      <c r="R1495" s="53" t="s">
        <v>48</v>
      </c>
      <c r="S1495" s="53"/>
      <c r="T1495" s="53" t="s">
        <v>1250</v>
      </c>
      <c r="U1495" s="53"/>
      <c r="V1495" s="31"/>
      <c r="W1495" s="40"/>
      <c r="X1495" s="40"/>
      <c r="Y1495" s="22">
        <v>0</v>
      </c>
      <c r="Z1495" s="40">
        <f t="shared" si="40"/>
        <v>134.11000000000001</v>
      </c>
      <c r="AA1495" s="41" t="str">
        <f t="shared" si="39"/>
        <v>Complete - No Adjustment</v>
      </c>
      <c r="AB1495" s="43"/>
      <c r="AC1495" s="17"/>
      <c r="AD1495" s="17"/>
      <c r="AE1495" s="17"/>
      <c r="AF1495" s="17"/>
      <c r="AG1495" s="17"/>
      <c r="AH1495" s="17"/>
      <c r="AI1495" s="17"/>
      <c r="AJ1495" s="17"/>
    </row>
    <row r="1496" spans="1:36" s="9" customFormat="1" x14ac:dyDescent="0.2">
      <c r="A1496" s="9">
        <v>1486</v>
      </c>
      <c r="B1496" s="31" t="s">
        <v>37</v>
      </c>
      <c r="C1496" s="31" t="s">
        <v>258</v>
      </c>
      <c r="D1496" s="31" t="s">
        <v>259</v>
      </c>
      <c r="E1496" s="31" t="s">
        <v>1248</v>
      </c>
      <c r="F1496" s="31" t="s">
        <v>1027</v>
      </c>
      <c r="G1496" s="31" t="s">
        <v>42</v>
      </c>
      <c r="H1496" s="32">
        <v>42129</v>
      </c>
      <c r="I1496" s="51">
        <v>42132</v>
      </c>
      <c r="J1496" s="52">
        <v>4373.17</v>
      </c>
      <c r="K1496" s="52">
        <v>155.75</v>
      </c>
      <c r="L1496" s="53"/>
      <c r="M1496" s="52" t="s">
        <v>1249</v>
      </c>
      <c r="N1496" s="53" t="s">
        <v>44</v>
      </c>
      <c r="O1496" s="53" t="s">
        <v>103</v>
      </c>
      <c r="P1496" s="53" t="s">
        <v>68</v>
      </c>
      <c r="Q1496" s="53" t="s">
        <v>47</v>
      </c>
      <c r="R1496" s="53" t="s">
        <v>48</v>
      </c>
      <c r="S1496" s="53"/>
      <c r="T1496" s="53" t="s">
        <v>1250</v>
      </c>
      <c r="U1496" s="53"/>
      <c r="V1496" s="31"/>
      <c r="W1496" s="40"/>
      <c r="X1496" s="40"/>
      <c r="Y1496" s="22">
        <v>0</v>
      </c>
      <c r="Z1496" s="40">
        <f t="shared" si="40"/>
        <v>155.75</v>
      </c>
      <c r="AA1496" s="41" t="str">
        <f t="shared" si="39"/>
        <v>Complete - No Adjustment</v>
      </c>
      <c r="AB1496" s="43"/>
      <c r="AC1496" s="17"/>
      <c r="AD1496" s="17"/>
      <c r="AE1496" s="17"/>
      <c r="AF1496" s="17"/>
      <c r="AG1496" s="17"/>
      <c r="AH1496" s="17"/>
      <c r="AI1496" s="17"/>
      <c r="AJ1496" s="17"/>
    </row>
    <row r="1497" spans="1:36" s="9" customFormat="1" x14ac:dyDescent="0.2">
      <c r="A1497" s="9">
        <v>1487</v>
      </c>
      <c r="B1497" s="31" t="s">
        <v>37</v>
      </c>
      <c r="C1497" s="31" t="s">
        <v>258</v>
      </c>
      <c r="D1497" s="31" t="s">
        <v>259</v>
      </c>
      <c r="E1497" s="31" t="s">
        <v>1248</v>
      </c>
      <c r="F1497" s="31" t="s">
        <v>1027</v>
      </c>
      <c r="G1497" s="31" t="s">
        <v>42</v>
      </c>
      <c r="H1497" s="32">
        <v>42129</v>
      </c>
      <c r="I1497" s="51">
        <v>42132</v>
      </c>
      <c r="J1497" s="52">
        <v>4373.17</v>
      </c>
      <c r="K1497" s="52">
        <v>144.38999999999999</v>
      </c>
      <c r="L1497" s="53"/>
      <c r="M1497" s="52" t="s">
        <v>1249</v>
      </c>
      <c r="N1497" s="53" t="s">
        <v>44</v>
      </c>
      <c r="O1497" s="53" t="s">
        <v>103</v>
      </c>
      <c r="P1497" s="53" t="s">
        <v>68</v>
      </c>
      <c r="Q1497" s="53" t="s">
        <v>47</v>
      </c>
      <c r="R1497" s="53" t="s">
        <v>48</v>
      </c>
      <c r="S1497" s="53"/>
      <c r="T1497" s="53" t="s">
        <v>1250</v>
      </c>
      <c r="U1497" s="53"/>
      <c r="V1497" s="31"/>
      <c r="W1497" s="40"/>
      <c r="X1497" s="40"/>
      <c r="Y1497" s="22">
        <v>0</v>
      </c>
      <c r="Z1497" s="40">
        <f t="shared" si="40"/>
        <v>144.38999999999999</v>
      </c>
      <c r="AA1497" s="41" t="str">
        <f t="shared" si="39"/>
        <v>Complete - No Adjustment</v>
      </c>
      <c r="AB1497" s="43"/>
      <c r="AC1497" s="17"/>
      <c r="AD1497" s="17"/>
      <c r="AE1497" s="17"/>
      <c r="AF1497" s="17"/>
      <c r="AG1497" s="17"/>
      <c r="AH1497" s="17"/>
      <c r="AI1497" s="17"/>
      <c r="AJ1497" s="17"/>
    </row>
    <row r="1498" spans="1:36" s="9" customFormat="1" x14ac:dyDescent="0.2">
      <c r="A1498" s="9">
        <v>1488</v>
      </c>
      <c r="B1498" s="31" t="s">
        <v>37</v>
      </c>
      <c r="C1498" s="31" t="s">
        <v>258</v>
      </c>
      <c r="D1498" s="31" t="s">
        <v>259</v>
      </c>
      <c r="E1498" s="31" t="s">
        <v>1248</v>
      </c>
      <c r="F1498" s="31" t="s">
        <v>1027</v>
      </c>
      <c r="G1498" s="31" t="s">
        <v>42</v>
      </c>
      <c r="H1498" s="32">
        <v>42129</v>
      </c>
      <c r="I1498" s="51">
        <v>42132</v>
      </c>
      <c r="J1498" s="52">
        <v>4373.17</v>
      </c>
      <c r="K1498" s="52">
        <v>248.42</v>
      </c>
      <c r="L1498" s="53"/>
      <c r="M1498" s="52" t="s">
        <v>1249</v>
      </c>
      <c r="N1498" s="53" t="s">
        <v>44</v>
      </c>
      <c r="O1498" s="53" t="s">
        <v>103</v>
      </c>
      <c r="P1498" s="53" t="s">
        <v>68</v>
      </c>
      <c r="Q1498" s="53" t="s">
        <v>47</v>
      </c>
      <c r="R1498" s="53" t="s">
        <v>48</v>
      </c>
      <c r="S1498" s="53"/>
      <c r="T1498" s="53" t="s">
        <v>1250</v>
      </c>
      <c r="U1498" s="53"/>
      <c r="V1498" s="31"/>
      <c r="W1498" s="40"/>
      <c r="X1498" s="40"/>
      <c r="Y1498" s="22">
        <v>0</v>
      </c>
      <c r="Z1498" s="40">
        <f t="shared" si="40"/>
        <v>248.42</v>
      </c>
      <c r="AA1498" s="41" t="str">
        <f t="shared" si="39"/>
        <v>Complete - No Adjustment</v>
      </c>
      <c r="AB1498" s="43"/>
      <c r="AC1498" s="17"/>
      <c r="AD1498" s="17"/>
      <c r="AE1498" s="17"/>
      <c r="AF1498" s="17"/>
      <c r="AG1498" s="17"/>
      <c r="AH1498" s="17"/>
      <c r="AI1498" s="17"/>
      <c r="AJ1498" s="17"/>
    </row>
    <row r="1499" spans="1:36" s="9" customFormat="1" x14ac:dyDescent="0.2">
      <c r="A1499" s="9">
        <v>1489</v>
      </c>
      <c r="B1499" s="31" t="s">
        <v>37</v>
      </c>
      <c r="C1499" s="31" t="s">
        <v>258</v>
      </c>
      <c r="D1499" s="31" t="s">
        <v>259</v>
      </c>
      <c r="E1499" s="31" t="s">
        <v>1248</v>
      </c>
      <c r="F1499" s="31" t="s">
        <v>1027</v>
      </c>
      <c r="G1499" s="31" t="s">
        <v>42</v>
      </c>
      <c r="H1499" s="32">
        <v>42129</v>
      </c>
      <c r="I1499" s="51">
        <v>42132</v>
      </c>
      <c r="J1499" s="52">
        <v>4373.17</v>
      </c>
      <c r="K1499" s="52">
        <v>223.25</v>
      </c>
      <c r="L1499" s="53"/>
      <c r="M1499" s="52" t="s">
        <v>1249</v>
      </c>
      <c r="N1499" s="53" t="s">
        <v>44</v>
      </c>
      <c r="O1499" s="53" t="s">
        <v>241</v>
      </c>
      <c r="P1499" s="53" t="s">
        <v>68</v>
      </c>
      <c r="Q1499" s="53" t="s">
        <v>47</v>
      </c>
      <c r="R1499" s="53" t="s">
        <v>48</v>
      </c>
      <c r="S1499" s="53"/>
      <c r="T1499" s="53" t="s">
        <v>1250</v>
      </c>
      <c r="U1499" s="53"/>
      <c r="V1499" s="31"/>
      <c r="W1499" s="40"/>
      <c r="X1499" s="40"/>
      <c r="Y1499" s="22">
        <v>0</v>
      </c>
      <c r="Z1499" s="40">
        <f t="shared" si="40"/>
        <v>223.25</v>
      </c>
      <c r="AA1499" s="41" t="str">
        <f t="shared" si="39"/>
        <v>Complete - No Adjustment</v>
      </c>
      <c r="AB1499" s="43"/>
      <c r="AC1499" s="17"/>
      <c r="AD1499" s="17"/>
      <c r="AE1499" s="17"/>
      <c r="AF1499" s="17"/>
      <c r="AG1499" s="17"/>
      <c r="AH1499" s="17"/>
      <c r="AI1499" s="17"/>
      <c r="AJ1499" s="17"/>
    </row>
    <row r="1500" spans="1:36" s="9" customFormat="1" hidden="1" x14ac:dyDescent="0.2">
      <c r="A1500" s="9">
        <v>1490</v>
      </c>
      <c r="B1500" s="31" t="s">
        <v>37</v>
      </c>
      <c r="C1500" s="31" t="s">
        <v>258</v>
      </c>
      <c r="D1500" s="31" t="s">
        <v>259</v>
      </c>
      <c r="E1500" s="31" t="s">
        <v>1248</v>
      </c>
      <c r="F1500" s="31" t="s">
        <v>1027</v>
      </c>
      <c r="G1500" s="31" t="s">
        <v>42</v>
      </c>
      <c r="H1500" s="32">
        <v>42129</v>
      </c>
      <c r="I1500" s="51">
        <v>42132</v>
      </c>
      <c r="J1500" s="52">
        <v>4373.17</v>
      </c>
      <c r="K1500" s="52">
        <v>479.27</v>
      </c>
      <c r="L1500" s="53"/>
      <c r="M1500" s="52" t="s">
        <v>1249</v>
      </c>
      <c r="N1500" s="53" t="s">
        <v>44</v>
      </c>
      <c r="O1500" s="53" t="s">
        <v>148</v>
      </c>
      <c r="P1500" s="53" t="s">
        <v>70</v>
      </c>
      <c r="Q1500" s="53" t="s">
        <v>47</v>
      </c>
      <c r="R1500" s="53" t="s">
        <v>48</v>
      </c>
      <c r="S1500" s="53"/>
      <c r="T1500" s="53" t="s">
        <v>1250</v>
      </c>
      <c r="U1500" s="53"/>
      <c r="V1500" s="31"/>
      <c r="W1500" s="40"/>
      <c r="X1500" s="40" t="s">
        <v>612</v>
      </c>
      <c r="Y1500" s="22">
        <v>479.27</v>
      </c>
      <c r="Z1500" s="40">
        <f t="shared" si="40"/>
        <v>0</v>
      </c>
      <c r="AA1500" s="41" t="str">
        <f t="shared" si="39"/>
        <v>Complete - With Adjustment</v>
      </c>
      <c r="AB1500" s="43"/>
      <c r="AC1500" s="17"/>
      <c r="AD1500" s="17"/>
      <c r="AE1500" s="17"/>
      <c r="AF1500" s="17"/>
      <c r="AG1500" s="17"/>
      <c r="AH1500" s="17"/>
      <c r="AI1500" s="17"/>
      <c r="AJ1500" s="17"/>
    </row>
    <row r="1501" spans="1:36" s="9" customFormat="1" x14ac:dyDescent="0.2">
      <c r="A1501" s="9">
        <v>1491</v>
      </c>
      <c r="B1501" s="31" t="s">
        <v>37</v>
      </c>
      <c r="C1501" s="31" t="s">
        <v>258</v>
      </c>
      <c r="D1501" s="31" t="s">
        <v>259</v>
      </c>
      <c r="E1501" s="31" t="s">
        <v>1248</v>
      </c>
      <c r="F1501" s="31" t="s">
        <v>1027</v>
      </c>
      <c r="G1501" s="31" t="s">
        <v>42</v>
      </c>
      <c r="H1501" s="32">
        <v>42129</v>
      </c>
      <c r="I1501" s="51">
        <v>42132</v>
      </c>
      <c r="J1501" s="52">
        <v>4373.17</v>
      </c>
      <c r="K1501" s="52">
        <v>1184.94</v>
      </c>
      <c r="L1501" s="53"/>
      <c r="M1501" s="52" t="s">
        <v>1249</v>
      </c>
      <c r="N1501" s="53" t="s">
        <v>44</v>
      </c>
      <c r="O1501" s="53" t="s">
        <v>60</v>
      </c>
      <c r="P1501" s="53" t="s">
        <v>68</v>
      </c>
      <c r="Q1501" s="53" t="s">
        <v>47</v>
      </c>
      <c r="R1501" s="53" t="s">
        <v>48</v>
      </c>
      <c r="S1501" s="53"/>
      <c r="T1501" s="53" t="s">
        <v>1250</v>
      </c>
      <c r="U1501" s="53"/>
      <c r="V1501" s="31"/>
      <c r="W1501" s="40"/>
      <c r="X1501" s="40" t="s">
        <v>626</v>
      </c>
      <c r="Y1501" s="22">
        <v>1184.94</v>
      </c>
      <c r="Z1501" s="40">
        <f t="shared" si="40"/>
        <v>0</v>
      </c>
      <c r="AA1501" s="41" t="str">
        <f t="shared" si="39"/>
        <v>Complete - With Adjustment</v>
      </c>
      <c r="AB1501" s="43"/>
      <c r="AC1501" s="17"/>
      <c r="AD1501" s="17"/>
      <c r="AE1501" s="17"/>
      <c r="AF1501" s="17"/>
      <c r="AG1501" s="17"/>
      <c r="AH1501" s="17"/>
      <c r="AI1501" s="17"/>
      <c r="AJ1501" s="17"/>
    </row>
    <row r="1502" spans="1:36" s="9" customFormat="1" x14ac:dyDescent="0.2">
      <c r="A1502" s="9">
        <v>1492</v>
      </c>
      <c r="B1502" s="31" t="s">
        <v>37</v>
      </c>
      <c r="C1502" s="31" t="s">
        <v>1251</v>
      </c>
      <c r="D1502" s="31" t="s">
        <v>1252</v>
      </c>
      <c r="E1502" s="31" t="s">
        <v>1253</v>
      </c>
      <c r="F1502" s="31" t="s">
        <v>1074</v>
      </c>
      <c r="G1502" s="31" t="s">
        <v>42</v>
      </c>
      <c r="H1502" s="32">
        <v>42145</v>
      </c>
      <c r="I1502" s="51">
        <v>42151</v>
      </c>
      <c r="J1502" s="52">
        <v>51</v>
      </c>
      <c r="K1502" s="52">
        <v>51</v>
      </c>
      <c r="L1502" s="53"/>
      <c r="M1502" s="52" t="s">
        <v>1254</v>
      </c>
      <c r="N1502" s="53" t="s">
        <v>44</v>
      </c>
      <c r="O1502" s="53" t="s">
        <v>96</v>
      </c>
      <c r="P1502" s="53" t="s">
        <v>224</v>
      </c>
      <c r="Q1502" s="53" t="s">
        <v>53</v>
      </c>
      <c r="R1502" s="53" t="s">
        <v>48</v>
      </c>
      <c r="S1502" s="53"/>
      <c r="T1502" s="53" t="s">
        <v>1255</v>
      </c>
      <c r="U1502" s="53"/>
      <c r="V1502" s="31"/>
      <c r="W1502" s="40"/>
      <c r="X1502" s="40"/>
      <c r="Y1502" s="22">
        <v>0</v>
      </c>
      <c r="Z1502" s="40">
        <f t="shared" si="40"/>
        <v>51</v>
      </c>
      <c r="AA1502" s="41" t="str">
        <f t="shared" si="39"/>
        <v>Complete - No Adjustment</v>
      </c>
      <c r="AB1502" s="43"/>
      <c r="AC1502" s="17"/>
      <c r="AD1502" s="17"/>
      <c r="AE1502" s="17"/>
      <c r="AF1502" s="17"/>
      <c r="AG1502" s="17"/>
      <c r="AH1502" s="17"/>
      <c r="AI1502" s="17"/>
      <c r="AJ1502" s="17"/>
    </row>
    <row r="1503" spans="1:36" s="9" customFormat="1" x14ac:dyDescent="0.2">
      <c r="A1503" s="9">
        <v>1493</v>
      </c>
      <c r="B1503" s="31" t="s">
        <v>37</v>
      </c>
      <c r="C1503" s="31" t="s">
        <v>263</v>
      </c>
      <c r="D1503" s="31" t="s">
        <v>264</v>
      </c>
      <c r="E1503" s="31" t="s">
        <v>1256</v>
      </c>
      <c r="F1503" s="31" t="s">
        <v>1074</v>
      </c>
      <c r="G1503" s="31" t="s">
        <v>42</v>
      </c>
      <c r="H1503" s="32">
        <v>42145</v>
      </c>
      <c r="I1503" s="51">
        <v>42151</v>
      </c>
      <c r="J1503" s="52">
        <v>604.64</v>
      </c>
      <c r="K1503" s="52">
        <v>8.43</v>
      </c>
      <c r="L1503" s="53"/>
      <c r="M1503" s="52" t="s">
        <v>1257</v>
      </c>
      <c r="N1503" s="53" t="s">
        <v>44</v>
      </c>
      <c r="O1503" s="53" t="s">
        <v>45</v>
      </c>
      <c r="P1503" s="53" t="s">
        <v>46</v>
      </c>
      <c r="Q1503" s="53" t="s">
        <v>47</v>
      </c>
      <c r="R1503" s="53" t="s">
        <v>48</v>
      </c>
      <c r="S1503" s="53"/>
      <c r="T1503" s="53" t="s">
        <v>1258</v>
      </c>
      <c r="U1503" s="53"/>
      <c r="V1503" s="31"/>
      <c r="W1503" s="40"/>
      <c r="X1503" s="40"/>
      <c r="Y1503" s="22">
        <v>0</v>
      </c>
      <c r="Z1503" s="40">
        <f t="shared" si="40"/>
        <v>8.43</v>
      </c>
      <c r="AA1503" s="41" t="str">
        <f t="shared" si="39"/>
        <v>Complete - No Adjustment</v>
      </c>
      <c r="AB1503" s="43"/>
      <c r="AC1503" s="17"/>
      <c r="AD1503" s="17"/>
      <c r="AE1503" s="17"/>
      <c r="AF1503" s="17"/>
      <c r="AG1503" s="17"/>
      <c r="AH1503" s="17"/>
      <c r="AI1503" s="17"/>
      <c r="AJ1503" s="17"/>
    </row>
    <row r="1504" spans="1:36" s="9" customFormat="1" x14ac:dyDescent="0.2">
      <c r="A1504" s="9">
        <v>1494</v>
      </c>
      <c r="B1504" s="31" t="s">
        <v>37</v>
      </c>
      <c r="C1504" s="31" t="s">
        <v>263</v>
      </c>
      <c r="D1504" s="31" t="s">
        <v>264</v>
      </c>
      <c r="E1504" s="31" t="s">
        <v>1256</v>
      </c>
      <c r="F1504" s="31" t="s">
        <v>1074</v>
      </c>
      <c r="G1504" s="31" t="s">
        <v>42</v>
      </c>
      <c r="H1504" s="32">
        <v>42145</v>
      </c>
      <c r="I1504" s="51">
        <v>42151</v>
      </c>
      <c r="J1504" s="52">
        <v>604.64</v>
      </c>
      <c r="K1504" s="52">
        <v>322.5</v>
      </c>
      <c r="L1504" s="53"/>
      <c r="M1504" s="52" t="s">
        <v>1257</v>
      </c>
      <c r="N1504" s="53" t="s">
        <v>44</v>
      </c>
      <c r="O1504" s="53" t="s">
        <v>45</v>
      </c>
      <c r="P1504" s="53" t="s">
        <v>46</v>
      </c>
      <c r="Q1504" s="53" t="s">
        <v>47</v>
      </c>
      <c r="R1504" s="53" t="s">
        <v>48</v>
      </c>
      <c r="S1504" s="53"/>
      <c r="T1504" s="53" t="s">
        <v>1258</v>
      </c>
      <c r="U1504" s="53"/>
      <c r="V1504" s="31"/>
      <c r="W1504" s="40"/>
      <c r="X1504" s="40"/>
      <c r="Y1504" s="22">
        <v>0</v>
      </c>
      <c r="Z1504" s="40">
        <f t="shared" si="40"/>
        <v>322.5</v>
      </c>
      <c r="AA1504" s="41" t="str">
        <f t="shared" si="39"/>
        <v>Complete - No Adjustment</v>
      </c>
      <c r="AB1504" s="43"/>
      <c r="AC1504" s="17"/>
      <c r="AD1504" s="17"/>
      <c r="AE1504" s="17"/>
      <c r="AF1504" s="17"/>
      <c r="AG1504" s="17"/>
      <c r="AH1504" s="17"/>
      <c r="AI1504" s="17"/>
      <c r="AJ1504" s="17"/>
    </row>
    <row r="1505" spans="1:36" s="9" customFormat="1" x14ac:dyDescent="0.2">
      <c r="A1505" s="9">
        <v>1495</v>
      </c>
      <c r="B1505" s="31" t="s">
        <v>37</v>
      </c>
      <c r="C1505" s="31" t="s">
        <v>263</v>
      </c>
      <c r="D1505" s="31" t="s">
        <v>264</v>
      </c>
      <c r="E1505" s="31" t="s">
        <v>1256</v>
      </c>
      <c r="F1505" s="31" t="s">
        <v>1074</v>
      </c>
      <c r="G1505" s="31" t="s">
        <v>42</v>
      </c>
      <c r="H1505" s="32">
        <v>42145</v>
      </c>
      <c r="I1505" s="51">
        <v>42151</v>
      </c>
      <c r="J1505" s="52">
        <v>604.64</v>
      </c>
      <c r="K1505" s="52">
        <v>14.24</v>
      </c>
      <c r="L1505" s="53"/>
      <c r="M1505" s="52" t="s">
        <v>1257</v>
      </c>
      <c r="N1505" s="53" t="s">
        <v>44</v>
      </c>
      <c r="O1505" s="53" t="s">
        <v>45</v>
      </c>
      <c r="P1505" s="53" t="s">
        <v>46</v>
      </c>
      <c r="Q1505" s="53" t="s">
        <v>53</v>
      </c>
      <c r="R1505" s="53" t="s">
        <v>48</v>
      </c>
      <c r="S1505" s="53"/>
      <c r="T1505" s="53" t="s">
        <v>1258</v>
      </c>
      <c r="U1505" s="53"/>
      <c r="V1505" s="31"/>
      <c r="W1505" s="40"/>
      <c r="X1505" s="40"/>
      <c r="Y1505" s="22">
        <v>0</v>
      </c>
      <c r="Z1505" s="40">
        <f t="shared" si="40"/>
        <v>14.24</v>
      </c>
      <c r="AA1505" s="41" t="str">
        <f t="shared" si="39"/>
        <v>Complete - No Adjustment</v>
      </c>
      <c r="AB1505" s="43"/>
      <c r="AC1505" s="17"/>
      <c r="AD1505" s="17"/>
      <c r="AE1505" s="17"/>
      <c r="AF1505" s="17"/>
      <c r="AG1505" s="17"/>
      <c r="AH1505" s="17"/>
      <c r="AI1505" s="17"/>
      <c r="AJ1505" s="17"/>
    </row>
    <row r="1506" spans="1:36" s="9" customFormat="1" x14ac:dyDescent="0.2">
      <c r="A1506" s="9">
        <v>1496</v>
      </c>
      <c r="B1506" s="31" t="s">
        <v>37</v>
      </c>
      <c r="C1506" s="31" t="s">
        <v>263</v>
      </c>
      <c r="D1506" s="31" t="s">
        <v>264</v>
      </c>
      <c r="E1506" s="31" t="s">
        <v>1256</v>
      </c>
      <c r="F1506" s="31" t="s">
        <v>1074</v>
      </c>
      <c r="G1506" s="31" t="s">
        <v>42</v>
      </c>
      <c r="H1506" s="32">
        <v>42145</v>
      </c>
      <c r="I1506" s="51">
        <v>42151</v>
      </c>
      <c r="J1506" s="52">
        <v>604.64</v>
      </c>
      <c r="K1506" s="52">
        <v>16</v>
      </c>
      <c r="L1506" s="53"/>
      <c r="M1506" s="52" t="s">
        <v>1257</v>
      </c>
      <c r="N1506" s="53" t="s">
        <v>44</v>
      </c>
      <c r="O1506" s="53" t="s">
        <v>45</v>
      </c>
      <c r="P1506" s="53" t="s">
        <v>46</v>
      </c>
      <c r="Q1506" s="53" t="s">
        <v>53</v>
      </c>
      <c r="R1506" s="53" t="s">
        <v>48</v>
      </c>
      <c r="S1506" s="53"/>
      <c r="T1506" s="53" t="s">
        <v>1258</v>
      </c>
      <c r="U1506" s="53"/>
      <c r="V1506" s="31"/>
      <c r="W1506" s="40"/>
      <c r="X1506" s="40"/>
      <c r="Y1506" s="22">
        <v>0</v>
      </c>
      <c r="Z1506" s="40">
        <f t="shared" si="40"/>
        <v>16</v>
      </c>
      <c r="AA1506" s="41" t="str">
        <f t="shared" si="39"/>
        <v>Complete - No Adjustment</v>
      </c>
      <c r="AB1506" s="43"/>
      <c r="AC1506" s="17"/>
      <c r="AD1506" s="17"/>
      <c r="AE1506" s="17"/>
      <c r="AF1506" s="17"/>
      <c r="AG1506" s="17"/>
      <c r="AH1506" s="17"/>
      <c r="AI1506" s="17"/>
      <c r="AJ1506" s="17"/>
    </row>
    <row r="1507" spans="1:36" s="9" customFormat="1" x14ac:dyDescent="0.2">
      <c r="A1507" s="9">
        <v>1497</v>
      </c>
      <c r="B1507" s="31" t="s">
        <v>37</v>
      </c>
      <c r="C1507" s="31" t="s">
        <v>263</v>
      </c>
      <c r="D1507" s="31" t="s">
        <v>264</v>
      </c>
      <c r="E1507" s="31" t="s">
        <v>1256</v>
      </c>
      <c r="F1507" s="31" t="s">
        <v>1074</v>
      </c>
      <c r="G1507" s="31" t="s">
        <v>42</v>
      </c>
      <c r="H1507" s="32">
        <v>42145</v>
      </c>
      <c r="I1507" s="51">
        <v>42151</v>
      </c>
      <c r="J1507" s="52">
        <v>604.64</v>
      </c>
      <c r="K1507" s="52">
        <v>6.59</v>
      </c>
      <c r="L1507" s="53"/>
      <c r="M1507" s="52" t="s">
        <v>1257</v>
      </c>
      <c r="N1507" s="53" t="s">
        <v>44</v>
      </c>
      <c r="O1507" s="53" t="s">
        <v>45</v>
      </c>
      <c r="P1507" s="53" t="s">
        <v>46</v>
      </c>
      <c r="Q1507" s="53" t="s">
        <v>47</v>
      </c>
      <c r="R1507" s="53" t="s">
        <v>48</v>
      </c>
      <c r="S1507" s="53"/>
      <c r="T1507" s="53" t="s">
        <v>1258</v>
      </c>
      <c r="U1507" s="53"/>
      <c r="V1507" s="31"/>
      <c r="W1507" s="40"/>
      <c r="X1507" s="40"/>
      <c r="Y1507" s="22">
        <v>0</v>
      </c>
      <c r="Z1507" s="40">
        <f t="shared" si="40"/>
        <v>6.59</v>
      </c>
      <c r="AA1507" s="41" t="str">
        <f t="shared" si="39"/>
        <v>Complete - No Adjustment</v>
      </c>
      <c r="AB1507" s="43"/>
      <c r="AC1507" s="17"/>
      <c r="AD1507" s="17"/>
      <c r="AE1507" s="17"/>
      <c r="AF1507" s="17"/>
      <c r="AG1507" s="17"/>
      <c r="AH1507" s="17"/>
      <c r="AI1507" s="17"/>
      <c r="AJ1507" s="17"/>
    </row>
    <row r="1508" spans="1:36" s="9" customFormat="1" x14ac:dyDescent="0.2">
      <c r="A1508" s="9">
        <v>1498</v>
      </c>
      <c r="B1508" s="31" t="s">
        <v>37</v>
      </c>
      <c r="C1508" s="31" t="s">
        <v>263</v>
      </c>
      <c r="D1508" s="31" t="s">
        <v>264</v>
      </c>
      <c r="E1508" s="31" t="s">
        <v>1256</v>
      </c>
      <c r="F1508" s="31" t="s">
        <v>1074</v>
      </c>
      <c r="G1508" s="31" t="s">
        <v>42</v>
      </c>
      <c r="H1508" s="32">
        <v>42145</v>
      </c>
      <c r="I1508" s="51">
        <v>42151</v>
      </c>
      <c r="J1508" s="52">
        <v>604.64</v>
      </c>
      <c r="K1508" s="52">
        <v>7.31</v>
      </c>
      <c r="L1508" s="53"/>
      <c r="M1508" s="52" t="s">
        <v>1257</v>
      </c>
      <c r="N1508" s="53" t="s">
        <v>44</v>
      </c>
      <c r="O1508" s="53" t="s">
        <v>45</v>
      </c>
      <c r="P1508" s="53" t="s">
        <v>46</v>
      </c>
      <c r="Q1508" s="53" t="s">
        <v>53</v>
      </c>
      <c r="R1508" s="53" t="s">
        <v>48</v>
      </c>
      <c r="S1508" s="53"/>
      <c r="T1508" s="53" t="s">
        <v>1258</v>
      </c>
      <c r="U1508" s="53"/>
      <c r="V1508" s="31"/>
      <c r="W1508" s="40"/>
      <c r="X1508" s="40"/>
      <c r="Y1508" s="22">
        <v>0</v>
      </c>
      <c r="Z1508" s="40">
        <f t="shared" si="40"/>
        <v>7.31</v>
      </c>
      <c r="AA1508" s="41" t="str">
        <f t="shared" si="39"/>
        <v>Complete - No Adjustment</v>
      </c>
      <c r="AB1508" s="43"/>
      <c r="AC1508" s="17"/>
      <c r="AD1508" s="17"/>
      <c r="AE1508" s="17"/>
      <c r="AF1508" s="17"/>
      <c r="AG1508" s="17"/>
      <c r="AH1508" s="17"/>
      <c r="AI1508" s="17"/>
      <c r="AJ1508" s="17"/>
    </row>
    <row r="1509" spans="1:36" s="9" customFormat="1" x14ac:dyDescent="0.2">
      <c r="A1509" s="9">
        <v>1499</v>
      </c>
      <c r="B1509" s="31" t="s">
        <v>37</v>
      </c>
      <c r="C1509" s="31" t="s">
        <v>263</v>
      </c>
      <c r="D1509" s="31" t="s">
        <v>264</v>
      </c>
      <c r="E1509" s="31" t="s">
        <v>1256</v>
      </c>
      <c r="F1509" s="31" t="s">
        <v>1074</v>
      </c>
      <c r="G1509" s="31" t="s">
        <v>42</v>
      </c>
      <c r="H1509" s="32">
        <v>42145</v>
      </c>
      <c r="I1509" s="51">
        <v>42151</v>
      </c>
      <c r="J1509" s="52">
        <v>604.64</v>
      </c>
      <c r="K1509" s="52">
        <v>162.72</v>
      </c>
      <c r="L1509" s="53"/>
      <c r="M1509" s="52" t="s">
        <v>1257</v>
      </c>
      <c r="N1509" s="53" t="s">
        <v>44</v>
      </c>
      <c r="O1509" s="53" t="s">
        <v>45</v>
      </c>
      <c r="P1509" s="53" t="s">
        <v>46</v>
      </c>
      <c r="Q1509" s="53" t="s">
        <v>73</v>
      </c>
      <c r="R1509" s="53" t="s">
        <v>48</v>
      </c>
      <c r="S1509" s="53"/>
      <c r="T1509" s="53" t="s">
        <v>1258</v>
      </c>
      <c r="U1509" s="53"/>
      <c r="V1509" s="31"/>
      <c r="W1509" s="40"/>
      <c r="X1509" s="40"/>
      <c r="Y1509" s="22">
        <v>0</v>
      </c>
      <c r="Z1509" s="40">
        <f t="shared" si="40"/>
        <v>162.72</v>
      </c>
      <c r="AA1509" s="41" t="str">
        <f t="shared" si="39"/>
        <v>Complete - No Adjustment</v>
      </c>
      <c r="AB1509" s="43"/>
      <c r="AC1509" s="17"/>
      <c r="AD1509" s="17"/>
      <c r="AE1509" s="17"/>
      <c r="AF1509" s="17"/>
      <c r="AG1509" s="17"/>
      <c r="AH1509" s="17"/>
      <c r="AI1509" s="17"/>
      <c r="AJ1509" s="17"/>
    </row>
    <row r="1510" spans="1:36" s="9" customFormat="1" x14ac:dyDescent="0.2">
      <c r="A1510" s="9">
        <v>1500</v>
      </c>
      <c r="B1510" s="31" t="s">
        <v>37</v>
      </c>
      <c r="C1510" s="31" t="s">
        <v>263</v>
      </c>
      <c r="D1510" s="31" t="s">
        <v>264</v>
      </c>
      <c r="E1510" s="31" t="s">
        <v>1256</v>
      </c>
      <c r="F1510" s="31" t="s">
        <v>1074</v>
      </c>
      <c r="G1510" s="31" t="s">
        <v>42</v>
      </c>
      <c r="H1510" s="32">
        <v>42145</v>
      </c>
      <c r="I1510" s="51">
        <v>42151</v>
      </c>
      <c r="J1510" s="52">
        <v>604.64</v>
      </c>
      <c r="K1510" s="52">
        <v>4.95</v>
      </c>
      <c r="L1510" s="53"/>
      <c r="M1510" s="52" t="s">
        <v>1257</v>
      </c>
      <c r="N1510" s="53" t="s">
        <v>44</v>
      </c>
      <c r="O1510" s="53" t="s">
        <v>45</v>
      </c>
      <c r="P1510" s="53" t="s">
        <v>46</v>
      </c>
      <c r="Q1510" s="53" t="s">
        <v>1259</v>
      </c>
      <c r="R1510" s="53" t="s">
        <v>48</v>
      </c>
      <c r="S1510" s="53"/>
      <c r="T1510" s="53" t="s">
        <v>1258</v>
      </c>
      <c r="U1510" s="53"/>
      <c r="V1510" s="31"/>
      <c r="W1510" s="40"/>
      <c r="X1510" s="40"/>
      <c r="Y1510" s="22">
        <v>0</v>
      </c>
      <c r="Z1510" s="40">
        <f t="shared" si="40"/>
        <v>4.95</v>
      </c>
      <c r="AA1510" s="41" t="str">
        <f t="shared" si="39"/>
        <v>Complete - No Adjustment</v>
      </c>
      <c r="AB1510" s="43"/>
      <c r="AC1510" s="17"/>
      <c r="AD1510" s="17"/>
      <c r="AE1510" s="17"/>
      <c r="AF1510" s="17"/>
      <c r="AG1510" s="17"/>
      <c r="AH1510" s="17"/>
      <c r="AI1510" s="17"/>
      <c r="AJ1510" s="17"/>
    </row>
    <row r="1511" spans="1:36" s="9" customFormat="1" x14ac:dyDescent="0.2">
      <c r="A1511" s="9">
        <v>1501</v>
      </c>
      <c r="B1511" s="31" t="s">
        <v>37</v>
      </c>
      <c r="C1511" s="31" t="s">
        <v>263</v>
      </c>
      <c r="D1511" s="31" t="s">
        <v>264</v>
      </c>
      <c r="E1511" s="31" t="s">
        <v>1256</v>
      </c>
      <c r="F1511" s="31" t="s">
        <v>1074</v>
      </c>
      <c r="G1511" s="31" t="s">
        <v>42</v>
      </c>
      <c r="H1511" s="32">
        <v>42145</v>
      </c>
      <c r="I1511" s="51">
        <v>42151</v>
      </c>
      <c r="J1511" s="52">
        <v>604.64</v>
      </c>
      <c r="K1511" s="52">
        <v>61.9</v>
      </c>
      <c r="L1511" s="53"/>
      <c r="M1511" s="52" t="s">
        <v>1257</v>
      </c>
      <c r="N1511" s="53" t="s">
        <v>44</v>
      </c>
      <c r="O1511" s="53" t="s">
        <v>45</v>
      </c>
      <c r="P1511" s="53" t="s">
        <v>46</v>
      </c>
      <c r="Q1511" s="53" t="s">
        <v>47</v>
      </c>
      <c r="R1511" s="53" t="s">
        <v>48</v>
      </c>
      <c r="S1511" s="53"/>
      <c r="T1511" s="53" t="s">
        <v>1258</v>
      </c>
      <c r="U1511" s="53"/>
      <c r="V1511" s="31"/>
      <c r="W1511" s="40"/>
      <c r="X1511" s="40"/>
      <c r="Y1511" s="22">
        <v>0</v>
      </c>
      <c r="Z1511" s="40">
        <f t="shared" si="40"/>
        <v>61.9</v>
      </c>
      <c r="AA1511" s="41" t="str">
        <f t="shared" si="39"/>
        <v>Complete - No Adjustment</v>
      </c>
      <c r="AB1511" s="43"/>
      <c r="AC1511" s="17"/>
      <c r="AD1511" s="17"/>
      <c r="AE1511" s="17"/>
      <c r="AF1511" s="17"/>
      <c r="AG1511" s="17"/>
      <c r="AH1511" s="17"/>
      <c r="AI1511" s="17"/>
      <c r="AJ1511" s="17"/>
    </row>
    <row r="1512" spans="1:36" s="9" customFormat="1" x14ac:dyDescent="0.2">
      <c r="A1512" s="9">
        <v>1502</v>
      </c>
      <c r="B1512" s="31" t="s">
        <v>37</v>
      </c>
      <c r="C1512" s="31" t="s">
        <v>263</v>
      </c>
      <c r="D1512" s="31" t="s">
        <v>264</v>
      </c>
      <c r="E1512" s="31" t="s">
        <v>1260</v>
      </c>
      <c r="F1512" s="31" t="s">
        <v>1044</v>
      </c>
      <c r="G1512" s="31" t="s">
        <v>42</v>
      </c>
      <c r="H1512" s="32">
        <v>42125</v>
      </c>
      <c r="I1512" s="51">
        <v>42130</v>
      </c>
      <c r="J1512" s="52">
        <v>1197.6400000000001</v>
      </c>
      <c r="K1512" s="52">
        <v>550.9</v>
      </c>
      <c r="L1512" s="53"/>
      <c r="M1512" s="52" t="s">
        <v>1261</v>
      </c>
      <c r="N1512" s="53" t="s">
        <v>44</v>
      </c>
      <c r="O1512" s="53" t="s">
        <v>45</v>
      </c>
      <c r="P1512" s="53" t="s">
        <v>46</v>
      </c>
      <c r="Q1512" s="53" t="s">
        <v>73</v>
      </c>
      <c r="R1512" s="53" t="s">
        <v>48</v>
      </c>
      <c r="S1512" s="53"/>
      <c r="T1512" s="53" t="s">
        <v>1262</v>
      </c>
      <c r="U1512" s="53"/>
      <c r="V1512" s="31"/>
      <c r="W1512" s="40"/>
      <c r="X1512" s="40" t="s">
        <v>602</v>
      </c>
      <c r="Y1512" s="22">
        <v>178</v>
      </c>
      <c r="Z1512" s="40">
        <f t="shared" si="40"/>
        <v>372.9</v>
      </c>
      <c r="AA1512" s="41" t="str">
        <f t="shared" si="39"/>
        <v>Complete - With Adjustment</v>
      </c>
      <c r="AB1512" s="43"/>
      <c r="AC1512" s="17"/>
      <c r="AD1512" s="17"/>
      <c r="AE1512" s="17"/>
      <c r="AF1512" s="17"/>
      <c r="AG1512" s="17"/>
      <c r="AH1512" s="17"/>
      <c r="AI1512" s="17"/>
      <c r="AJ1512" s="17"/>
    </row>
    <row r="1513" spans="1:36" s="9" customFormat="1" x14ac:dyDescent="0.2">
      <c r="A1513" s="9">
        <v>1503</v>
      </c>
      <c r="B1513" s="31" t="s">
        <v>37</v>
      </c>
      <c r="C1513" s="31" t="s">
        <v>263</v>
      </c>
      <c r="D1513" s="31" t="s">
        <v>264</v>
      </c>
      <c r="E1513" s="31" t="s">
        <v>1260</v>
      </c>
      <c r="F1513" s="31" t="s">
        <v>1044</v>
      </c>
      <c r="G1513" s="31" t="s">
        <v>42</v>
      </c>
      <c r="H1513" s="32">
        <v>42125</v>
      </c>
      <c r="I1513" s="51">
        <v>42130</v>
      </c>
      <c r="J1513" s="52">
        <v>1197.6400000000001</v>
      </c>
      <c r="K1513" s="52">
        <v>75</v>
      </c>
      <c r="L1513" s="53"/>
      <c r="M1513" s="52" t="s">
        <v>1261</v>
      </c>
      <c r="N1513" s="53" t="s">
        <v>44</v>
      </c>
      <c r="O1513" s="53" t="s">
        <v>45</v>
      </c>
      <c r="P1513" s="53" t="s">
        <v>46</v>
      </c>
      <c r="Q1513" s="53" t="s">
        <v>53</v>
      </c>
      <c r="R1513" s="53" t="s">
        <v>48</v>
      </c>
      <c r="S1513" s="53"/>
      <c r="T1513" s="53" t="s">
        <v>1262</v>
      </c>
      <c r="U1513" s="53"/>
      <c r="V1513" s="31"/>
      <c r="W1513" s="40"/>
      <c r="X1513" s="40"/>
      <c r="Y1513" s="22">
        <v>0</v>
      </c>
      <c r="Z1513" s="40">
        <f t="shared" si="40"/>
        <v>75</v>
      </c>
      <c r="AA1513" s="41" t="str">
        <f t="shared" si="39"/>
        <v>Complete - No Adjustment</v>
      </c>
      <c r="AB1513" s="43"/>
      <c r="AC1513" s="17"/>
      <c r="AD1513" s="17"/>
      <c r="AE1513" s="17"/>
      <c r="AF1513" s="17"/>
      <c r="AG1513" s="17"/>
      <c r="AH1513" s="17"/>
      <c r="AI1513" s="17"/>
      <c r="AJ1513" s="17"/>
    </row>
    <row r="1514" spans="1:36" s="9" customFormat="1" x14ac:dyDescent="0.2">
      <c r="A1514" s="9">
        <v>1504</v>
      </c>
      <c r="B1514" s="31" t="s">
        <v>37</v>
      </c>
      <c r="C1514" s="31" t="s">
        <v>263</v>
      </c>
      <c r="D1514" s="31" t="s">
        <v>264</v>
      </c>
      <c r="E1514" s="31" t="s">
        <v>1260</v>
      </c>
      <c r="F1514" s="31" t="s">
        <v>1044</v>
      </c>
      <c r="G1514" s="31" t="s">
        <v>42</v>
      </c>
      <c r="H1514" s="32">
        <v>42125</v>
      </c>
      <c r="I1514" s="51">
        <v>42130</v>
      </c>
      <c r="J1514" s="52">
        <v>1197.6400000000001</v>
      </c>
      <c r="K1514" s="52">
        <v>4.58</v>
      </c>
      <c r="L1514" s="53"/>
      <c r="M1514" s="52" t="s">
        <v>1261</v>
      </c>
      <c r="N1514" s="53" t="s">
        <v>44</v>
      </c>
      <c r="O1514" s="53" t="s">
        <v>45</v>
      </c>
      <c r="P1514" s="53" t="s">
        <v>46</v>
      </c>
      <c r="Q1514" s="53" t="s">
        <v>47</v>
      </c>
      <c r="R1514" s="53" t="s">
        <v>48</v>
      </c>
      <c r="S1514" s="53"/>
      <c r="T1514" s="53" t="s">
        <v>1262</v>
      </c>
      <c r="U1514" s="53"/>
      <c r="V1514" s="31"/>
      <c r="W1514" s="40"/>
      <c r="X1514" s="40"/>
      <c r="Y1514" s="22">
        <v>0</v>
      </c>
      <c r="Z1514" s="40">
        <f t="shared" si="40"/>
        <v>4.58</v>
      </c>
      <c r="AA1514" s="41" t="str">
        <f t="shared" si="39"/>
        <v>Complete - No Adjustment</v>
      </c>
      <c r="AB1514" s="43"/>
      <c r="AC1514" s="17"/>
      <c r="AD1514" s="17"/>
      <c r="AE1514" s="17"/>
      <c r="AF1514" s="17"/>
      <c r="AG1514" s="17"/>
      <c r="AH1514" s="17"/>
      <c r="AI1514" s="17"/>
      <c r="AJ1514" s="17"/>
    </row>
    <row r="1515" spans="1:36" s="9" customFormat="1" x14ac:dyDescent="0.2">
      <c r="A1515" s="9">
        <v>1505</v>
      </c>
      <c r="B1515" s="31" t="s">
        <v>37</v>
      </c>
      <c r="C1515" s="31" t="s">
        <v>263</v>
      </c>
      <c r="D1515" s="31" t="s">
        <v>264</v>
      </c>
      <c r="E1515" s="31" t="s">
        <v>1260</v>
      </c>
      <c r="F1515" s="31" t="s">
        <v>1044</v>
      </c>
      <c r="G1515" s="31" t="s">
        <v>42</v>
      </c>
      <c r="H1515" s="32">
        <v>42125</v>
      </c>
      <c r="I1515" s="51">
        <v>42130</v>
      </c>
      <c r="J1515" s="52">
        <v>1197.6400000000001</v>
      </c>
      <c r="K1515" s="52">
        <v>6.81</v>
      </c>
      <c r="L1515" s="53"/>
      <c r="M1515" s="52" t="s">
        <v>1261</v>
      </c>
      <c r="N1515" s="53" t="s">
        <v>44</v>
      </c>
      <c r="O1515" s="53" t="s">
        <v>45</v>
      </c>
      <c r="P1515" s="53" t="s">
        <v>46</v>
      </c>
      <c r="Q1515" s="53" t="s">
        <v>47</v>
      </c>
      <c r="R1515" s="53" t="s">
        <v>48</v>
      </c>
      <c r="S1515" s="53"/>
      <c r="T1515" s="53" t="s">
        <v>1262</v>
      </c>
      <c r="U1515" s="53"/>
      <c r="V1515" s="31"/>
      <c r="W1515" s="40"/>
      <c r="X1515" s="40"/>
      <c r="Y1515" s="22">
        <v>0</v>
      </c>
      <c r="Z1515" s="40">
        <f t="shared" si="40"/>
        <v>6.81</v>
      </c>
      <c r="AA1515" s="41" t="str">
        <f t="shared" si="39"/>
        <v>Complete - No Adjustment</v>
      </c>
      <c r="AB1515" s="43"/>
      <c r="AC1515" s="17"/>
      <c r="AD1515" s="17"/>
      <c r="AE1515" s="17"/>
      <c r="AF1515" s="17"/>
      <c r="AG1515" s="17"/>
      <c r="AH1515" s="17"/>
      <c r="AI1515" s="17"/>
      <c r="AJ1515" s="17"/>
    </row>
    <row r="1516" spans="1:36" s="9" customFormat="1" x14ac:dyDescent="0.2">
      <c r="A1516" s="9">
        <v>1506</v>
      </c>
      <c r="B1516" s="31" t="s">
        <v>37</v>
      </c>
      <c r="C1516" s="31" t="s">
        <v>263</v>
      </c>
      <c r="D1516" s="31" t="s">
        <v>264</v>
      </c>
      <c r="E1516" s="31" t="s">
        <v>1260</v>
      </c>
      <c r="F1516" s="31" t="s">
        <v>1044</v>
      </c>
      <c r="G1516" s="31" t="s">
        <v>42</v>
      </c>
      <c r="H1516" s="32">
        <v>42125</v>
      </c>
      <c r="I1516" s="51">
        <v>42130</v>
      </c>
      <c r="J1516" s="52">
        <v>1197.6400000000001</v>
      </c>
      <c r="K1516" s="52">
        <v>6.48</v>
      </c>
      <c r="L1516" s="53"/>
      <c r="M1516" s="52" t="s">
        <v>1261</v>
      </c>
      <c r="N1516" s="53" t="s">
        <v>44</v>
      </c>
      <c r="O1516" s="53" t="s">
        <v>45</v>
      </c>
      <c r="P1516" s="53" t="s">
        <v>46</v>
      </c>
      <c r="Q1516" s="53" t="s">
        <v>47</v>
      </c>
      <c r="R1516" s="53" t="s">
        <v>48</v>
      </c>
      <c r="S1516" s="53"/>
      <c r="T1516" s="53" t="s">
        <v>1262</v>
      </c>
      <c r="U1516" s="53"/>
      <c r="V1516" s="31"/>
      <c r="W1516" s="40"/>
      <c r="X1516" s="40"/>
      <c r="Y1516" s="22">
        <v>0</v>
      </c>
      <c r="Z1516" s="40">
        <f t="shared" si="40"/>
        <v>6.48</v>
      </c>
      <c r="AA1516" s="41" t="str">
        <f t="shared" si="39"/>
        <v>Complete - No Adjustment</v>
      </c>
      <c r="AB1516" s="43"/>
      <c r="AC1516" s="17"/>
      <c r="AD1516" s="17"/>
      <c r="AE1516" s="17"/>
      <c r="AF1516" s="17"/>
      <c r="AG1516" s="17"/>
      <c r="AH1516" s="17"/>
      <c r="AI1516" s="17"/>
      <c r="AJ1516" s="17"/>
    </row>
    <row r="1517" spans="1:36" s="9" customFormat="1" x14ac:dyDescent="0.2">
      <c r="A1517" s="9">
        <v>1507</v>
      </c>
      <c r="B1517" s="31" t="s">
        <v>37</v>
      </c>
      <c r="C1517" s="31" t="s">
        <v>263</v>
      </c>
      <c r="D1517" s="31" t="s">
        <v>264</v>
      </c>
      <c r="E1517" s="31" t="s">
        <v>1260</v>
      </c>
      <c r="F1517" s="31" t="s">
        <v>1044</v>
      </c>
      <c r="G1517" s="31" t="s">
        <v>42</v>
      </c>
      <c r="H1517" s="32">
        <v>42125</v>
      </c>
      <c r="I1517" s="51">
        <v>42130</v>
      </c>
      <c r="J1517" s="52">
        <v>1197.6400000000001</v>
      </c>
      <c r="K1517" s="52">
        <v>16.57</v>
      </c>
      <c r="L1517" s="53"/>
      <c r="M1517" s="52" t="s">
        <v>1261</v>
      </c>
      <c r="N1517" s="53" t="s">
        <v>44</v>
      </c>
      <c r="O1517" s="53" t="s">
        <v>45</v>
      </c>
      <c r="P1517" s="53" t="s">
        <v>46</v>
      </c>
      <c r="Q1517" s="53" t="s">
        <v>53</v>
      </c>
      <c r="R1517" s="53" t="s">
        <v>48</v>
      </c>
      <c r="S1517" s="53"/>
      <c r="T1517" s="53" t="s">
        <v>1262</v>
      </c>
      <c r="U1517" s="53"/>
      <c r="V1517" s="31"/>
      <c r="W1517" s="40"/>
      <c r="X1517" s="40"/>
      <c r="Y1517" s="22">
        <v>0</v>
      </c>
      <c r="Z1517" s="40">
        <f t="shared" si="40"/>
        <v>16.57</v>
      </c>
      <c r="AA1517" s="41" t="str">
        <f t="shared" si="39"/>
        <v>Complete - No Adjustment</v>
      </c>
      <c r="AB1517" s="43"/>
      <c r="AC1517" s="17"/>
      <c r="AD1517" s="17"/>
      <c r="AE1517" s="17"/>
      <c r="AF1517" s="17"/>
      <c r="AG1517" s="17"/>
      <c r="AH1517" s="17"/>
      <c r="AI1517" s="17"/>
      <c r="AJ1517" s="17"/>
    </row>
    <row r="1518" spans="1:36" s="9" customFormat="1" x14ac:dyDescent="0.2">
      <c r="A1518" s="9">
        <v>1508</v>
      </c>
      <c r="B1518" s="31" t="s">
        <v>37</v>
      </c>
      <c r="C1518" s="31" t="s">
        <v>263</v>
      </c>
      <c r="D1518" s="31" t="s">
        <v>264</v>
      </c>
      <c r="E1518" s="31" t="s">
        <v>1260</v>
      </c>
      <c r="F1518" s="31" t="s">
        <v>1044</v>
      </c>
      <c r="G1518" s="31" t="s">
        <v>42</v>
      </c>
      <c r="H1518" s="32">
        <v>42125</v>
      </c>
      <c r="I1518" s="51">
        <v>42130</v>
      </c>
      <c r="J1518" s="52">
        <v>1197.6400000000001</v>
      </c>
      <c r="K1518" s="52">
        <v>508.85</v>
      </c>
      <c r="L1518" s="53"/>
      <c r="M1518" s="52" t="s">
        <v>1261</v>
      </c>
      <c r="N1518" s="53" t="s">
        <v>44</v>
      </c>
      <c r="O1518" s="53" t="s">
        <v>45</v>
      </c>
      <c r="P1518" s="53" t="s">
        <v>46</v>
      </c>
      <c r="Q1518" s="53" t="s">
        <v>53</v>
      </c>
      <c r="R1518" s="53" t="s">
        <v>48</v>
      </c>
      <c r="S1518" s="53"/>
      <c r="T1518" s="53" t="s">
        <v>1262</v>
      </c>
      <c r="U1518" s="53"/>
      <c r="V1518" s="31"/>
      <c r="W1518" s="40"/>
      <c r="X1518" s="40" t="s">
        <v>1263</v>
      </c>
      <c r="Y1518" s="22">
        <v>42.05</v>
      </c>
      <c r="Z1518" s="40">
        <f t="shared" si="40"/>
        <v>466.8</v>
      </c>
      <c r="AA1518" s="41" t="str">
        <f t="shared" si="39"/>
        <v>Complete - With Adjustment</v>
      </c>
      <c r="AB1518" s="43"/>
      <c r="AC1518" s="17"/>
      <c r="AD1518" s="17"/>
      <c r="AE1518" s="17"/>
      <c r="AF1518" s="17"/>
      <c r="AG1518" s="17"/>
      <c r="AH1518" s="17"/>
      <c r="AI1518" s="17"/>
      <c r="AJ1518" s="17"/>
    </row>
    <row r="1519" spans="1:36" s="9" customFormat="1" x14ac:dyDescent="0.2">
      <c r="A1519" s="9">
        <v>1509</v>
      </c>
      <c r="B1519" s="31" t="s">
        <v>37</v>
      </c>
      <c r="C1519" s="31" t="s">
        <v>263</v>
      </c>
      <c r="D1519" s="31" t="s">
        <v>264</v>
      </c>
      <c r="E1519" s="31" t="s">
        <v>1260</v>
      </c>
      <c r="F1519" s="31" t="s">
        <v>1044</v>
      </c>
      <c r="G1519" s="31" t="s">
        <v>42</v>
      </c>
      <c r="H1519" s="32">
        <v>42125</v>
      </c>
      <c r="I1519" s="51">
        <v>42130</v>
      </c>
      <c r="J1519" s="52">
        <v>1197.6400000000001</v>
      </c>
      <c r="K1519" s="52">
        <v>15.62</v>
      </c>
      <c r="L1519" s="53"/>
      <c r="M1519" s="52" t="s">
        <v>1261</v>
      </c>
      <c r="N1519" s="53" t="s">
        <v>44</v>
      </c>
      <c r="O1519" s="53" t="s">
        <v>45</v>
      </c>
      <c r="P1519" s="53" t="s">
        <v>46</v>
      </c>
      <c r="Q1519" s="53" t="s">
        <v>53</v>
      </c>
      <c r="R1519" s="53" t="s">
        <v>48</v>
      </c>
      <c r="S1519" s="53"/>
      <c r="T1519" s="53" t="s">
        <v>1262</v>
      </c>
      <c r="U1519" s="53"/>
      <c r="V1519" s="31"/>
      <c r="W1519" s="40"/>
      <c r="X1519" s="40"/>
      <c r="Y1519" s="22">
        <v>0</v>
      </c>
      <c r="Z1519" s="40">
        <f t="shared" si="40"/>
        <v>15.62</v>
      </c>
      <c r="AA1519" s="41" t="str">
        <f t="shared" si="39"/>
        <v>Complete - No Adjustment</v>
      </c>
      <c r="AB1519" s="43"/>
      <c r="AC1519" s="17"/>
      <c r="AD1519" s="17"/>
      <c r="AE1519" s="17"/>
      <c r="AF1519" s="17"/>
      <c r="AG1519" s="17"/>
      <c r="AH1519" s="17"/>
      <c r="AI1519" s="17"/>
      <c r="AJ1519" s="17"/>
    </row>
    <row r="1520" spans="1:36" s="9" customFormat="1" x14ac:dyDescent="0.2">
      <c r="A1520" s="9">
        <v>1510</v>
      </c>
      <c r="B1520" s="31" t="s">
        <v>37</v>
      </c>
      <c r="C1520" s="31" t="s">
        <v>263</v>
      </c>
      <c r="D1520" s="31" t="s">
        <v>264</v>
      </c>
      <c r="E1520" s="31" t="s">
        <v>1260</v>
      </c>
      <c r="F1520" s="31" t="s">
        <v>1044</v>
      </c>
      <c r="G1520" s="31" t="s">
        <v>42</v>
      </c>
      <c r="H1520" s="32">
        <v>42125</v>
      </c>
      <c r="I1520" s="51">
        <v>42130</v>
      </c>
      <c r="J1520" s="52">
        <v>1197.6400000000001</v>
      </c>
      <c r="K1520" s="52">
        <v>12.83</v>
      </c>
      <c r="L1520" s="53"/>
      <c r="M1520" s="52" t="s">
        <v>1261</v>
      </c>
      <c r="N1520" s="53" t="s">
        <v>44</v>
      </c>
      <c r="O1520" s="53" t="s">
        <v>45</v>
      </c>
      <c r="P1520" s="53" t="s">
        <v>46</v>
      </c>
      <c r="Q1520" s="53" t="s">
        <v>47</v>
      </c>
      <c r="R1520" s="53" t="s">
        <v>48</v>
      </c>
      <c r="S1520" s="53"/>
      <c r="T1520" s="53" t="s">
        <v>1262</v>
      </c>
      <c r="U1520" s="53"/>
      <c r="V1520" s="31"/>
      <c r="W1520" s="40"/>
      <c r="X1520" s="40" t="s">
        <v>556</v>
      </c>
      <c r="Y1520" s="22">
        <v>12.83</v>
      </c>
      <c r="Z1520" s="40">
        <f t="shared" si="40"/>
        <v>0</v>
      </c>
      <c r="AA1520" s="41" t="str">
        <f t="shared" si="39"/>
        <v>Complete - With Adjustment</v>
      </c>
      <c r="AB1520" s="43"/>
      <c r="AC1520" s="17"/>
      <c r="AD1520" s="17"/>
      <c r="AE1520" s="17"/>
      <c r="AF1520" s="17"/>
      <c r="AG1520" s="17"/>
      <c r="AH1520" s="17"/>
      <c r="AI1520" s="17"/>
      <c r="AJ1520" s="17"/>
    </row>
    <row r="1521" spans="1:36" s="9" customFormat="1" x14ac:dyDescent="0.2">
      <c r="A1521" s="9">
        <v>1511</v>
      </c>
      <c r="B1521" s="31" t="s">
        <v>37</v>
      </c>
      <c r="C1521" s="31" t="s">
        <v>263</v>
      </c>
      <c r="D1521" s="31" t="s">
        <v>264</v>
      </c>
      <c r="E1521" s="31" t="s">
        <v>1264</v>
      </c>
      <c r="F1521" s="31" t="s">
        <v>1092</v>
      </c>
      <c r="G1521" s="31" t="s">
        <v>42</v>
      </c>
      <c r="H1521" s="32">
        <v>42142</v>
      </c>
      <c r="I1521" s="51">
        <v>42145</v>
      </c>
      <c r="J1521" s="52">
        <v>3600.85</v>
      </c>
      <c r="K1521" s="52">
        <v>123.17</v>
      </c>
      <c r="L1521" s="53"/>
      <c r="M1521" s="52" t="s">
        <v>1265</v>
      </c>
      <c r="N1521" s="53" t="s">
        <v>44</v>
      </c>
      <c r="O1521" s="53" t="s">
        <v>45</v>
      </c>
      <c r="P1521" s="53" t="s">
        <v>46</v>
      </c>
      <c r="Q1521" s="53" t="s">
        <v>73</v>
      </c>
      <c r="R1521" s="53" t="s">
        <v>48</v>
      </c>
      <c r="S1521" s="53"/>
      <c r="T1521" s="53" t="s">
        <v>1266</v>
      </c>
      <c r="U1521" s="53"/>
      <c r="V1521" s="31"/>
      <c r="W1521" s="40"/>
      <c r="X1521" s="40"/>
      <c r="Y1521" s="22">
        <v>0</v>
      </c>
      <c r="Z1521" s="40">
        <f t="shared" si="40"/>
        <v>123.17</v>
      </c>
      <c r="AA1521" s="41" t="str">
        <f t="shared" si="39"/>
        <v>Complete - No Adjustment</v>
      </c>
      <c r="AB1521" s="43"/>
      <c r="AC1521" s="17"/>
      <c r="AD1521" s="17"/>
      <c r="AE1521" s="17"/>
      <c r="AF1521" s="17"/>
      <c r="AG1521" s="17"/>
      <c r="AH1521" s="17"/>
      <c r="AI1521" s="17"/>
      <c r="AJ1521" s="17"/>
    </row>
    <row r="1522" spans="1:36" s="9" customFormat="1" x14ac:dyDescent="0.2">
      <c r="A1522" s="9">
        <v>1512</v>
      </c>
      <c r="B1522" s="31" t="s">
        <v>37</v>
      </c>
      <c r="C1522" s="31" t="s">
        <v>263</v>
      </c>
      <c r="D1522" s="31" t="s">
        <v>264</v>
      </c>
      <c r="E1522" s="31" t="s">
        <v>1264</v>
      </c>
      <c r="F1522" s="31" t="s">
        <v>1092</v>
      </c>
      <c r="G1522" s="31" t="s">
        <v>42</v>
      </c>
      <c r="H1522" s="32">
        <v>42142</v>
      </c>
      <c r="I1522" s="51">
        <v>42145</v>
      </c>
      <c r="J1522" s="52">
        <v>3600.85</v>
      </c>
      <c r="K1522" s="52">
        <v>48</v>
      </c>
      <c r="L1522" s="53"/>
      <c r="M1522" s="52" t="s">
        <v>1265</v>
      </c>
      <c r="N1522" s="53" t="s">
        <v>44</v>
      </c>
      <c r="O1522" s="53" t="s">
        <v>45</v>
      </c>
      <c r="P1522" s="53" t="s">
        <v>46</v>
      </c>
      <c r="Q1522" s="53" t="s">
        <v>53</v>
      </c>
      <c r="R1522" s="53" t="s">
        <v>48</v>
      </c>
      <c r="S1522" s="53"/>
      <c r="T1522" s="53" t="s">
        <v>1266</v>
      </c>
      <c r="U1522" s="53"/>
      <c r="V1522" s="31"/>
      <c r="W1522" s="40"/>
      <c r="X1522" s="40"/>
      <c r="Y1522" s="22">
        <v>0</v>
      </c>
      <c r="Z1522" s="40">
        <f t="shared" si="40"/>
        <v>48</v>
      </c>
      <c r="AA1522" s="41" t="str">
        <f t="shared" si="39"/>
        <v>Complete - No Adjustment</v>
      </c>
      <c r="AB1522" s="43"/>
      <c r="AC1522" s="17"/>
      <c r="AD1522" s="17"/>
      <c r="AE1522" s="17"/>
      <c r="AF1522" s="17"/>
      <c r="AG1522" s="17"/>
      <c r="AH1522" s="17"/>
      <c r="AI1522" s="17"/>
      <c r="AJ1522" s="17"/>
    </row>
    <row r="1523" spans="1:36" s="9" customFormat="1" x14ac:dyDescent="0.2">
      <c r="A1523" s="9">
        <v>1513</v>
      </c>
      <c r="B1523" s="31" t="s">
        <v>37</v>
      </c>
      <c r="C1523" s="31" t="s">
        <v>263</v>
      </c>
      <c r="D1523" s="31" t="s">
        <v>264</v>
      </c>
      <c r="E1523" s="31" t="s">
        <v>1264</v>
      </c>
      <c r="F1523" s="31" t="s">
        <v>1092</v>
      </c>
      <c r="G1523" s="31" t="s">
        <v>42</v>
      </c>
      <c r="H1523" s="32">
        <v>42142</v>
      </c>
      <c r="I1523" s="51">
        <v>42145</v>
      </c>
      <c r="J1523" s="52">
        <v>3600.85</v>
      </c>
      <c r="K1523" s="52">
        <v>3.94</v>
      </c>
      <c r="L1523" s="53"/>
      <c r="M1523" s="52" t="s">
        <v>1265</v>
      </c>
      <c r="N1523" s="53" t="s">
        <v>44</v>
      </c>
      <c r="O1523" s="53" t="s">
        <v>45</v>
      </c>
      <c r="P1523" s="53" t="s">
        <v>46</v>
      </c>
      <c r="Q1523" s="53" t="s">
        <v>53</v>
      </c>
      <c r="R1523" s="53" t="s">
        <v>48</v>
      </c>
      <c r="S1523" s="53"/>
      <c r="T1523" s="53" t="s">
        <v>1266</v>
      </c>
      <c r="U1523" s="53"/>
      <c r="V1523" s="31"/>
      <c r="W1523" s="40"/>
      <c r="X1523" s="40"/>
      <c r="Y1523" s="22">
        <v>0</v>
      </c>
      <c r="Z1523" s="40">
        <f t="shared" si="40"/>
        <v>3.94</v>
      </c>
      <c r="AA1523" s="41" t="str">
        <f t="shared" si="39"/>
        <v>Complete - No Adjustment</v>
      </c>
      <c r="AB1523" s="43"/>
      <c r="AC1523" s="17"/>
      <c r="AD1523" s="17"/>
      <c r="AE1523" s="17"/>
      <c r="AF1523" s="17"/>
      <c r="AG1523" s="17"/>
      <c r="AH1523" s="17"/>
      <c r="AI1523" s="17"/>
      <c r="AJ1523" s="17"/>
    </row>
    <row r="1524" spans="1:36" s="9" customFormat="1" x14ac:dyDescent="0.2">
      <c r="A1524" s="9">
        <v>1514</v>
      </c>
      <c r="B1524" s="31" t="s">
        <v>37</v>
      </c>
      <c r="C1524" s="31" t="s">
        <v>263</v>
      </c>
      <c r="D1524" s="31" t="s">
        <v>264</v>
      </c>
      <c r="E1524" s="31" t="s">
        <v>1264</v>
      </c>
      <c r="F1524" s="31" t="s">
        <v>1092</v>
      </c>
      <c r="G1524" s="31" t="s">
        <v>42</v>
      </c>
      <c r="H1524" s="32">
        <v>42142</v>
      </c>
      <c r="I1524" s="51">
        <v>42145</v>
      </c>
      <c r="J1524" s="52">
        <v>3600.85</v>
      </c>
      <c r="K1524" s="52">
        <v>5.83</v>
      </c>
      <c r="L1524" s="53"/>
      <c r="M1524" s="52" t="s">
        <v>1265</v>
      </c>
      <c r="N1524" s="53" t="s">
        <v>44</v>
      </c>
      <c r="O1524" s="53" t="s">
        <v>45</v>
      </c>
      <c r="P1524" s="53" t="s">
        <v>46</v>
      </c>
      <c r="Q1524" s="53" t="s">
        <v>47</v>
      </c>
      <c r="R1524" s="53" t="s">
        <v>48</v>
      </c>
      <c r="S1524" s="53"/>
      <c r="T1524" s="53" t="s">
        <v>1266</v>
      </c>
      <c r="U1524" s="53"/>
      <c r="V1524" s="31"/>
      <c r="W1524" s="40"/>
      <c r="X1524" s="40" t="s">
        <v>556</v>
      </c>
      <c r="Y1524" s="22">
        <v>5.83</v>
      </c>
      <c r="Z1524" s="40">
        <f t="shared" si="40"/>
        <v>0</v>
      </c>
      <c r="AA1524" s="41" t="str">
        <f t="shared" si="39"/>
        <v>Complete - With Adjustment</v>
      </c>
      <c r="AB1524" s="43"/>
      <c r="AC1524" s="17"/>
      <c r="AD1524" s="17"/>
      <c r="AE1524" s="17"/>
      <c r="AF1524" s="17"/>
      <c r="AG1524" s="17"/>
      <c r="AH1524" s="17"/>
      <c r="AI1524" s="17"/>
      <c r="AJ1524" s="17"/>
    </row>
    <row r="1525" spans="1:36" s="9" customFormat="1" x14ac:dyDescent="0.2">
      <c r="A1525" s="9">
        <v>1515</v>
      </c>
      <c r="B1525" s="31" t="s">
        <v>37</v>
      </c>
      <c r="C1525" s="31" t="s">
        <v>263</v>
      </c>
      <c r="D1525" s="31" t="s">
        <v>264</v>
      </c>
      <c r="E1525" s="31" t="s">
        <v>1264</v>
      </c>
      <c r="F1525" s="31" t="s">
        <v>1092</v>
      </c>
      <c r="G1525" s="31" t="s">
        <v>42</v>
      </c>
      <c r="H1525" s="32">
        <v>42142</v>
      </c>
      <c r="I1525" s="51">
        <v>42145</v>
      </c>
      <c r="J1525" s="52">
        <v>3600.85</v>
      </c>
      <c r="K1525" s="52">
        <v>424.67</v>
      </c>
      <c r="L1525" s="53"/>
      <c r="M1525" s="52" t="s">
        <v>1265</v>
      </c>
      <c r="N1525" s="53" t="s">
        <v>44</v>
      </c>
      <c r="O1525" s="53" t="s">
        <v>45</v>
      </c>
      <c r="P1525" s="53" t="s">
        <v>46</v>
      </c>
      <c r="Q1525" s="53" t="s">
        <v>53</v>
      </c>
      <c r="R1525" s="53" t="s">
        <v>48</v>
      </c>
      <c r="S1525" s="53"/>
      <c r="T1525" s="53" t="s">
        <v>1266</v>
      </c>
      <c r="U1525" s="53"/>
      <c r="V1525" s="31"/>
      <c r="W1525" s="40"/>
      <c r="X1525" s="40" t="s">
        <v>1104</v>
      </c>
      <c r="Y1525" s="22">
        <v>126.36</v>
      </c>
      <c r="Z1525" s="40">
        <f t="shared" si="40"/>
        <v>298.31</v>
      </c>
      <c r="AA1525" s="41" t="str">
        <f t="shared" si="39"/>
        <v>Complete - With Adjustment</v>
      </c>
      <c r="AB1525" s="43"/>
      <c r="AC1525" s="17"/>
      <c r="AD1525" s="17"/>
      <c r="AE1525" s="17"/>
      <c r="AF1525" s="17"/>
      <c r="AG1525" s="17"/>
      <c r="AH1525" s="17"/>
      <c r="AI1525" s="17"/>
      <c r="AJ1525" s="17"/>
    </row>
    <row r="1526" spans="1:36" s="9" customFormat="1" x14ac:dyDescent="0.2">
      <c r="A1526" s="9">
        <v>1516</v>
      </c>
      <c r="B1526" s="31" t="s">
        <v>37</v>
      </c>
      <c r="C1526" s="31" t="s">
        <v>263</v>
      </c>
      <c r="D1526" s="31" t="s">
        <v>264</v>
      </c>
      <c r="E1526" s="31" t="s">
        <v>1264</v>
      </c>
      <c r="F1526" s="31" t="s">
        <v>1092</v>
      </c>
      <c r="G1526" s="31" t="s">
        <v>42</v>
      </c>
      <c r="H1526" s="32">
        <v>42142</v>
      </c>
      <c r="I1526" s="51">
        <v>42145</v>
      </c>
      <c r="J1526" s="52">
        <v>3600.85</v>
      </c>
      <c r="K1526" s="52">
        <v>4.32</v>
      </c>
      <c r="L1526" s="53"/>
      <c r="M1526" s="52" t="s">
        <v>1265</v>
      </c>
      <c r="N1526" s="53" t="s">
        <v>44</v>
      </c>
      <c r="O1526" s="53" t="s">
        <v>45</v>
      </c>
      <c r="P1526" s="53" t="s">
        <v>46</v>
      </c>
      <c r="Q1526" s="53" t="s">
        <v>47</v>
      </c>
      <c r="R1526" s="53" t="s">
        <v>48</v>
      </c>
      <c r="S1526" s="53"/>
      <c r="T1526" s="53" t="s">
        <v>1266</v>
      </c>
      <c r="U1526" s="53"/>
      <c r="V1526" s="31"/>
      <c r="W1526" s="40"/>
      <c r="X1526" s="40"/>
      <c r="Y1526" s="22">
        <v>0</v>
      </c>
      <c r="Z1526" s="40">
        <f t="shared" si="40"/>
        <v>4.32</v>
      </c>
      <c r="AA1526" s="41" t="str">
        <f t="shared" si="39"/>
        <v>Complete - No Adjustment</v>
      </c>
      <c r="AB1526" s="43"/>
      <c r="AC1526" s="17"/>
      <c r="AD1526" s="17"/>
      <c r="AE1526" s="17"/>
      <c r="AF1526" s="17"/>
      <c r="AG1526" s="17"/>
      <c r="AH1526" s="17"/>
      <c r="AI1526" s="17"/>
      <c r="AJ1526" s="17"/>
    </row>
    <row r="1527" spans="1:36" s="9" customFormat="1" hidden="1" x14ac:dyDescent="0.2">
      <c r="A1527" s="9">
        <v>1517</v>
      </c>
      <c r="B1527" s="31" t="s">
        <v>37</v>
      </c>
      <c r="C1527" s="31" t="s">
        <v>263</v>
      </c>
      <c r="D1527" s="31" t="s">
        <v>264</v>
      </c>
      <c r="E1527" s="31" t="s">
        <v>1264</v>
      </c>
      <c r="F1527" s="31" t="s">
        <v>1092</v>
      </c>
      <c r="G1527" s="31" t="s">
        <v>42</v>
      </c>
      <c r="H1527" s="32">
        <v>42142</v>
      </c>
      <c r="I1527" s="51">
        <v>42145</v>
      </c>
      <c r="J1527" s="52">
        <v>3600.85</v>
      </c>
      <c r="K1527" s="52">
        <v>41.68</v>
      </c>
      <c r="L1527" s="53"/>
      <c r="M1527" s="52" t="s">
        <v>1265</v>
      </c>
      <c r="N1527" s="53" t="s">
        <v>44</v>
      </c>
      <c r="O1527" s="53" t="s">
        <v>45</v>
      </c>
      <c r="P1527" s="53" t="s">
        <v>70</v>
      </c>
      <c r="Q1527" s="53" t="s">
        <v>47</v>
      </c>
      <c r="R1527" s="53" t="s">
        <v>48</v>
      </c>
      <c r="S1527" s="53"/>
      <c r="T1527" s="53" t="s">
        <v>1266</v>
      </c>
      <c r="U1527" s="53"/>
      <c r="V1527" s="31"/>
      <c r="W1527" s="40"/>
      <c r="X1527" s="40" t="s">
        <v>0</v>
      </c>
      <c r="Y1527" s="22">
        <v>41.68</v>
      </c>
      <c r="Z1527" s="40">
        <f t="shared" si="40"/>
        <v>0</v>
      </c>
      <c r="AA1527" s="41" t="str">
        <f t="shared" si="39"/>
        <v>Complete - With Adjustment</v>
      </c>
      <c r="AB1527" s="43"/>
      <c r="AC1527" s="17"/>
      <c r="AD1527" s="17"/>
      <c r="AE1527" s="17"/>
      <c r="AF1527" s="17"/>
      <c r="AG1527" s="17"/>
      <c r="AH1527" s="17"/>
      <c r="AI1527" s="17"/>
      <c r="AJ1527" s="17"/>
    </row>
    <row r="1528" spans="1:36" s="9" customFormat="1" x14ac:dyDescent="0.2">
      <c r="A1528" s="9">
        <v>1518</v>
      </c>
      <c r="B1528" s="31" t="s">
        <v>37</v>
      </c>
      <c r="C1528" s="31" t="s">
        <v>263</v>
      </c>
      <c r="D1528" s="31" t="s">
        <v>264</v>
      </c>
      <c r="E1528" s="31" t="s">
        <v>1264</v>
      </c>
      <c r="F1528" s="31" t="s">
        <v>1092</v>
      </c>
      <c r="G1528" s="31" t="s">
        <v>42</v>
      </c>
      <c r="H1528" s="32">
        <v>42142</v>
      </c>
      <c r="I1528" s="51">
        <v>42145</v>
      </c>
      <c r="J1528" s="52">
        <v>3600.85</v>
      </c>
      <c r="K1528" s="52">
        <v>46.8</v>
      </c>
      <c r="L1528" s="53"/>
      <c r="M1528" s="52" t="s">
        <v>1265</v>
      </c>
      <c r="N1528" s="53" t="s">
        <v>44</v>
      </c>
      <c r="O1528" s="53" t="s">
        <v>45</v>
      </c>
      <c r="P1528" s="53" t="s">
        <v>46</v>
      </c>
      <c r="Q1528" s="53" t="s">
        <v>47</v>
      </c>
      <c r="R1528" s="53" t="s">
        <v>48</v>
      </c>
      <c r="S1528" s="53"/>
      <c r="T1528" s="53" t="s">
        <v>1266</v>
      </c>
      <c r="U1528" s="53"/>
      <c r="V1528" s="31"/>
      <c r="W1528" s="40"/>
      <c r="X1528" s="40"/>
      <c r="Y1528" s="22">
        <v>0</v>
      </c>
      <c r="Z1528" s="40">
        <f t="shared" si="40"/>
        <v>46.8</v>
      </c>
      <c r="AA1528" s="41" t="str">
        <f t="shared" si="39"/>
        <v>Complete - No Adjustment</v>
      </c>
      <c r="AB1528" s="43"/>
      <c r="AC1528" s="17"/>
      <c r="AD1528" s="17"/>
      <c r="AE1528" s="17"/>
      <c r="AF1528" s="17"/>
      <c r="AG1528" s="17"/>
      <c r="AH1528" s="17"/>
      <c r="AI1528" s="17"/>
      <c r="AJ1528" s="17"/>
    </row>
    <row r="1529" spans="1:36" s="9" customFormat="1" x14ac:dyDescent="0.2">
      <c r="A1529" s="9">
        <v>1519</v>
      </c>
      <c r="B1529" s="31" t="s">
        <v>37</v>
      </c>
      <c r="C1529" s="31" t="s">
        <v>263</v>
      </c>
      <c r="D1529" s="31" t="s">
        <v>264</v>
      </c>
      <c r="E1529" s="31" t="s">
        <v>1264</v>
      </c>
      <c r="F1529" s="31" t="s">
        <v>1092</v>
      </c>
      <c r="G1529" s="31" t="s">
        <v>42</v>
      </c>
      <c r="H1529" s="32">
        <v>42142</v>
      </c>
      <c r="I1529" s="51">
        <v>42145</v>
      </c>
      <c r="J1529" s="52">
        <v>3600.85</v>
      </c>
      <c r="K1529" s="52">
        <v>14.24</v>
      </c>
      <c r="L1529" s="53"/>
      <c r="M1529" s="52" t="s">
        <v>1265</v>
      </c>
      <c r="N1529" s="53" t="s">
        <v>44</v>
      </c>
      <c r="O1529" s="53" t="s">
        <v>45</v>
      </c>
      <c r="P1529" s="53" t="s">
        <v>46</v>
      </c>
      <c r="Q1529" s="53" t="s">
        <v>53</v>
      </c>
      <c r="R1529" s="53" t="s">
        <v>48</v>
      </c>
      <c r="S1529" s="53"/>
      <c r="T1529" s="53" t="s">
        <v>1266</v>
      </c>
      <c r="U1529" s="53"/>
      <c r="V1529" s="31"/>
      <c r="W1529" s="40"/>
      <c r="X1529" s="40"/>
      <c r="Y1529" s="22">
        <v>0</v>
      </c>
      <c r="Z1529" s="40">
        <f t="shared" si="40"/>
        <v>14.24</v>
      </c>
      <c r="AA1529" s="41" t="str">
        <f t="shared" si="39"/>
        <v>Complete - No Adjustment</v>
      </c>
      <c r="AB1529" s="43"/>
      <c r="AC1529" s="17"/>
      <c r="AD1529" s="17"/>
      <c r="AE1529" s="17"/>
      <c r="AF1529" s="17"/>
      <c r="AG1529" s="17"/>
      <c r="AH1529" s="17"/>
      <c r="AI1529" s="17"/>
      <c r="AJ1529" s="17"/>
    </row>
    <row r="1530" spans="1:36" s="9" customFormat="1" x14ac:dyDescent="0.2">
      <c r="A1530" s="9">
        <v>1520</v>
      </c>
      <c r="B1530" s="31" t="s">
        <v>37</v>
      </c>
      <c r="C1530" s="31" t="s">
        <v>263</v>
      </c>
      <c r="D1530" s="31" t="s">
        <v>264</v>
      </c>
      <c r="E1530" s="31" t="s">
        <v>1264</v>
      </c>
      <c r="F1530" s="31" t="s">
        <v>1092</v>
      </c>
      <c r="G1530" s="31" t="s">
        <v>42</v>
      </c>
      <c r="H1530" s="32">
        <v>42142</v>
      </c>
      <c r="I1530" s="51">
        <v>42145</v>
      </c>
      <c r="J1530" s="52">
        <v>3600.85</v>
      </c>
      <c r="K1530" s="52">
        <v>14.24</v>
      </c>
      <c r="L1530" s="53"/>
      <c r="M1530" s="52" t="s">
        <v>1265</v>
      </c>
      <c r="N1530" s="53" t="s">
        <v>44</v>
      </c>
      <c r="O1530" s="53" t="s">
        <v>45</v>
      </c>
      <c r="P1530" s="53" t="s">
        <v>46</v>
      </c>
      <c r="Q1530" s="53" t="s">
        <v>53</v>
      </c>
      <c r="R1530" s="53" t="s">
        <v>48</v>
      </c>
      <c r="S1530" s="53"/>
      <c r="T1530" s="53" t="s">
        <v>1266</v>
      </c>
      <c r="U1530" s="53"/>
      <c r="V1530" s="31"/>
      <c r="W1530" s="40"/>
      <c r="X1530" s="40"/>
      <c r="Y1530" s="22">
        <v>0</v>
      </c>
      <c r="Z1530" s="40">
        <f t="shared" si="40"/>
        <v>14.24</v>
      </c>
      <c r="AA1530" s="41" t="str">
        <f t="shared" si="39"/>
        <v>Complete - No Adjustment</v>
      </c>
      <c r="AB1530" s="43"/>
      <c r="AC1530" s="17"/>
      <c r="AD1530" s="17"/>
      <c r="AE1530" s="17"/>
      <c r="AF1530" s="17"/>
      <c r="AG1530" s="17"/>
      <c r="AH1530" s="17"/>
      <c r="AI1530" s="17"/>
      <c r="AJ1530" s="17"/>
    </row>
    <row r="1531" spans="1:36" s="9" customFormat="1" x14ac:dyDescent="0.2">
      <c r="A1531" s="9">
        <v>1521</v>
      </c>
      <c r="B1531" s="31" t="s">
        <v>37</v>
      </c>
      <c r="C1531" s="31" t="s">
        <v>263</v>
      </c>
      <c r="D1531" s="31" t="s">
        <v>264</v>
      </c>
      <c r="E1531" s="31" t="s">
        <v>1264</v>
      </c>
      <c r="F1531" s="31" t="s">
        <v>1092</v>
      </c>
      <c r="G1531" s="31" t="s">
        <v>42</v>
      </c>
      <c r="H1531" s="32">
        <v>42142</v>
      </c>
      <c r="I1531" s="51">
        <v>42145</v>
      </c>
      <c r="J1531" s="52">
        <v>3600.85</v>
      </c>
      <c r="K1531" s="52">
        <v>32</v>
      </c>
      <c r="L1531" s="53"/>
      <c r="M1531" s="52" t="s">
        <v>1265</v>
      </c>
      <c r="N1531" s="53" t="s">
        <v>44</v>
      </c>
      <c r="O1531" s="53" t="s">
        <v>45</v>
      </c>
      <c r="P1531" s="53" t="s">
        <v>46</v>
      </c>
      <c r="Q1531" s="53" t="s">
        <v>53</v>
      </c>
      <c r="R1531" s="53" t="s">
        <v>48</v>
      </c>
      <c r="S1531" s="53"/>
      <c r="T1531" s="53" t="s">
        <v>1266</v>
      </c>
      <c r="U1531" s="53"/>
      <c r="V1531" s="31"/>
      <c r="W1531" s="40"/>
      <c r="X1531" s="40"/>
      <c r="Y1531" s="22">
        <v>0</v>
      </c>
      <c r="Z1531" s="40">
        <f t="shared" si="40"/>
        <v>32</v>
      </c>
      <c r="AA1531" s="41" t="str">
        <f t="shared" si="39"/>
        <v>Complete - No Adjustment</v>
      </c>
      <c r="AB1531" s="43"/>
      <c r="AC1531" s="17"/>
      <c r="AD1531" s="17"/>
      <c r="AE1531" s="17"/>
      <c r="AF1531" s="17"/>
      <c r="AG1531" s="17"/>
      <c r="AH1531" s="17"/>
      <c r="AI1531" s="17"/>
      <c r="AJ1531" s="17"/>
    </row>
    <row r="1532" spans="1:36" s="9" customFormat="1" x14ac:dyDescent="0.2">
      <c r="A1532" s="9">
        <v>1522</v>
      </c>
      <c r="B1532" s="31" t="s">
        <v>37</v>
      </c>
      <c r="C1532" s="31" t="s">
        <v>263</v>
      </c>
      <c r="D1532" s="31" t="s">
        <v>264</v>
      </c>
      <c r="E1532" s="31" t="s">
        <v>1264</v>
      </c>
      <c r="F1532" s="31" t="s">
        <v>1092</v>
      </c>
      <c r="G1532" s="31" t="s">
        <v>42</v>
      </c>
      <c r="H1532" s="32">
        <v>42142</v>
      </c>
      <c r="I1532" s="51">
        <v>42145</v>
      </c>
      <c r="J1532" s="52">
        <v>3600.85</v>
      </c>
      <c r="K1532" s="52">
        <v>3.02</v>
      </c>
      <c r="L1532" s="53"/>
      <c r="M1532" s="52" t="s">
        <v>1265</v>
      </c>
      <c r="N1532" s="53" t="s">
        <v>44</v>
      </c>
      <c r="O1532" s="53" t="s">
        <v>45</v>
      </c>
      <c r="P1532" s="53" t="s">
        <v>46</v>
      </c>
      <c r="Q1532" s="53" t="s">
        <v>47</v>
      </c>
      <c r="R1532" s="53" t="s">
        <v>48</v>
      </c>
      <c r="S1532" s="53"/>
      <c r="T1532" s="53" t="s">
        <v>1266</v>
      </c>
      <c r="U1532" s="53"/>
      <c r="V1532" s="31"/>
      <c r="W1532" s="40"/>
      <c r="X1532" s="40" t="s">
        <v>556</v>
      </c>
      <c r="Y1532" s="22">
        <v>3.02</v>
      </c>
      <c r="Z1532" s="40">
        <f t="shared" si="40"/>
        <v>0</v>
      </c>
      <c r="AA1532" s="41" t="str">
        <f t="shared" si="39"/>
        <v>Complete - With Adjustment</v>
      </c>
      <c r="AB1532" s="43"/>
      <c r="AC1532" s="17"/>
      <c r="AD1532" s="17"/>
      <c r="AE1532" s="17"/>
      <c r="AF1532" s="17"/>
      <c r="AG1532" s="17"/>
      <c r="AH1532" s="17"/>
      <c r="AI1532" s="17"/>
      <c r="AJ1532" s="17"/>
    </row>
    <row r="1533" spans="1:36" s="9" customFormat="1" x14ac:dyDescent="0.2">
      <c r="A1533" s="9">
        <v>1523</v>
      </c>
      <c r="B1533" s="31" t="s">
        <v>37</v>
      </c>
      <c r="C1533" s="31" t="s">
        <v>263</v>
      </c>
      <c r="D1533" s="31" t="s">
        <v>264</v>
      </c>
      <c r="E1533" s="31" t="s">
        <v>1264</v>
      </c>
      <c r="F1533" s="31" t="s">
        <v>1092</v>
      </c>
      <c r="G1533" s="31" t="s">
        <v>42</v>
      </c>
      <c r="H1533" s="32">
        <v>42142</v>
      </c>
      <c r="I1533" s="51">
        <v>42145</v>
      </c>
      <c r="J1533" s="52">
        <v>3600.85</v>
      </c>
      <c r="K1533" s="52">
        <v>11.9</v>
      </c>
      <c r="L1533" s="53"/>
      <c r="M1533" s="52" t="s">
        <v>1265</v>
      </c>
      <c r="N1533" s="53" t="s">
        <v>44</v>
      </c>
      <c r="O1533" s="53" t="s">
        <v>45</v>
      </c>
      <c r="P1533" s="53" t="s">
        <v>46</v>
      </c>
      <c r="Q1533" s="53" t="s">
        <v>47</v>
      </c>
      <c r="R1533" s="53" t="s">
        <v>48</v>
      </c>
      <c r="S1533" s="53"/>
      <c r="T1533" s="53" t="s">
        <v>1266</v>
      </c>
      <c r="U1533" s="53"/>
      <c r="V1533" s="31"/>
      <c r="W1533" s="40"/>
      <c r="X1533" s="40"/>
      <c r="Y1533" s="22">
        <v>0</v>
      </c>
      <c r="Z1533" s="40">
        <f t="shared" si="40"/>
        <v>11.9</v>
      </c>
      <c r="AA1533" s="41" t="str">
        <f t="shared" si="39"/>
        <v>Complete - No Adjustment</v>
      </c>
      <c r="AB1533" s="43"/>
      <c r="AC1533" s="17"/>
      <c r="AD1533" s="17"/>
      <c r="AE1533" s="17"/>
      <c r="AF1533" s="17"/>
      <c r="AG1533" s="17"/>
      <c r="AH1533" s="17"/>
      <c r="AI1533" s="17"/>
      <c r="AJ1533" s="17"/>
    </row>
    <row r="1534" spans="1:36" s="9" customFormat="1" x14ac:dyDescent="0.2">
      <c r="A1534" s="9">
        <v>1524</v>
      </c>
      <c r="B1534" s="31" t="s">
        <v>37</v>
      </c>
      <c r="C1534" s="31" t="s">
        <v>263</v>
      </c>
      <c r="D1534" s="31" t="s">
        <v>264</v>
      </c>
      <c r="E1534" s="31" t="s">
        <v>1264</v>
      </c>
      <c r="F1534" s="31" t="s">
        <v>1092</v>
      </c>
      <c r="G1534" s="31" t="s">
        <v>42</v>
      </c>
      <c r="H1534" s="32">
        <v>42142</v>
      </c>
      <c r="I1534" s="51">
        <v>42145</v>
      </c>
      <c r="J1534" s="52">
        <v>3600.85</v>
      </c>
      <c r="K1534" s="52">
        <v>508.42</v>
      </c>
      <c r="L1534" s="53"/>
      <c r="M1534" s="52" t="s">
        <v>1265</v>
      </c>
      <c r="N1534" s="53" t="s">
        <v>44</v>
      </c>
      <c r="O1534" s="53" t="s">
        <v>45</v>
      </c>
      <c r="P1534" s="53" t="s">
        <v>46</v>
      </c>
      <c r="Q1534" s="53" t="s">
        <v>53</v>
      </c>
      <c r="R1534" s="53" t="s">
        <v>48</v>
      </c>
      <c r="S1534" s="53"/>
      <c r="T1534" s="53" t="s">
        <v>1266</v>
      </c>
      <c r="U1534" s="53"/>
      <c r="V1534" s="31"/>
      <c r="W1534" s="40"/>
      <c r="X1534" s="40" t="s">
        <v>1104</v>
      </c>
      <c r="Y1534" s="22">
        <v>65.64</v>
      </c>
      <c r="Z1534" s="40">
        <f t="shared" si="40"/>
        <v>442.78000000000003</v>
      </c>
      <c r="AA1534" s="41" t="str">
        <f t="shared" si="39"/>
        <v>Complete - With Adjustment</v>
      </c>
      <c r="AB1534" s="43"/>
      <c r="AC1534" s="17"/>
      <c r="AD1534" s="17"/>
      <c r="AE1534" s="17"/>
      <c r="AF1534" s="17"/>
      <c r="AG1534" s="17"/>
      <c r="AH1534" s="17"/>
      <c r="AI1534" s="17"/>
      <c r="AJ1534" s="17"/>
    </row>
    <row r="1535" spans="1:36" s="9" customFormat="1" x14ac:dyDescent="0.2">
      <c r="A1535" s="9">
        <v>1525</v>
      </c>
      <c r="B1535" s="31" t="s">
        <v>37</v>
      </c>
      <c r="C1535" s="31" t="s">
        <v>263</v>
      </c>
      <c r="D1535" s="31" t="s">
        <v>264</v>
      </c>
      <c r="E1535" s="31" t="s">
        <v>1264</v>
      </c>
      <c r="F1535" s="31" t="s">
        <v>1092</v>
      </c>
      <c r="G1535" s="31" t="s">
        <v>42</v>
      </c>
      <c r="H1535" s="32">
        <v>42142</v>
      </c>
      <c r="I1535" s="51">
        <v>42145</v>
      </c>
      <c r="J1535" s="52">
        <v>3600.85</v>
      </c>
      <c r="K1535" s="52">
        <v>123.17</v>
      </c>
      <c r="L1535" s="53"/>
      <c r="M1535" s="52" t="s">
        <v>1265</v>
      </c>
      <c r="N1535" s="53" t="s">
        <v>44</v>
      </c>
      <c r="O1535" s="53" t="s">
        <v>45</v>
      </c>
      <c r="P1535" s="53" t="s">
        <v>46</v>
      </c>
      <c r="Q1535" s="53" t="s">
        <v>73</v>
      </c>
      <c r="R1535" s="53" t="s">
        <v>48</v>
      </c>
      <c r="S1535" s="53"/>
      <c r="T1535" s="53" t="s">
        <v>1266</v>
      </c>
      <c r="U1535" s="53"/>
      <c r="V1535" s="31"/>
      <c r="W1535" s="40"/>
      <c r="X1535" s="40"/>
      <c r="Y1535" s="22">
        <v>0</v>
      </c>
      <c r="Z1535" s="40">
        <f t="shared" si="40"/>
        <v>123.17</v>
      </c>
      <c r="AA1535" s="41" t="str">
        <f t="shared" si="39"/>
        <v>Complete - No Adjustment</v>
      </c>
      <c r="AB1535" s="43"/>
      <c r="AC1535" s="17"/>
      <c r="AD1535" s="17"/>
      <c r="AE1535" s="17"/>
      <c r="AF1535" s="17"/>
      <c r="AG1535" s="17"/>
      <c r="AH1535" s="17"/>
      <c r="AI1535" s="17"/>
      <c r="AJ1535" s="17"/>
    </row>
    <row r="1536" spans="1:36" s="9" customFormat="1" x14ac:dyDescent="0.2">
      <c r="A1536" s="9">
        <v>1526</v>
      </c>
      <c r="B1536" s="31" t="s">
        <v>37</v>
      </c>
      <c r="C1536" s="31" t="s">
        <v>263</v>
      </c>
      <c r="D1536" s="31" t="s">
        <v>264</v>
      </c>
      <c r="E1536" s="31" t="s">
        <v>1264</v>
      </c>
      <c r="F1536" s="31" t="s">
        <v>1092</v>
      </c>
      <c r="G1536" s="31" t="s">
        <v>42</v>
      </c>
      <c r="H1536" s="32">
        <v>42142</v>
      </c>
      <c r="I1536" s="51">
        <v>42145</v>
      </c>
      <c r="J1536" s="52">
        <v>3600.85</v>
      </c>
      <c r="K1536" s="52">
        <v>123.17</v>
      </c>
      <c r="L1536" s="53"/>
      <c r="M1536" s="52" t="s">
        <v>1265</v>
      </c>
      <c r="N1536" s="53" t="s">
        <v>44</v>
      </c>
      <c r="O1536" s="53" t="s">
        <v>45</v>
      </c>
      <c r="P1536" s="53" t="s">
        <v>46</v>
      </c>
      <c r="Q1536" s="53" t="s">
        <v>73</v>
      </c>
      <c r="R1536" s="53" t="s">
        <v>48</v>
      </c>
      <c r="S1536" s="53"/>
      <c r="T1536" s="53" t="s">
        <v>1266</v>
      </c>
      <c r="U1536" s="53"/>
      <c r="V1536" s="31"/>
      <c r="W1536" s="40"/>
      <c r="X1536" s="40"/>
      <c r="Y1536" s="22">
        <v>0</v>
      </c>
      <c r="Z1536" s="40">
        <f t="shared" si="40"/>
        <v>123.17</v>
      </c>
      <c r="AA1536" s="41" t="str">
        <f t="shared" si="39"/>
        <v>Complete - No Adjustment</v>
      </c>
      <c r="AB1536" s="43"/>
      <c r="AC1536" s="17"/>
      <c r="AD1536" s="17"/>
      <c r="AE1536" s="17"/>
      <c r="AF1536" s="17"/>
      <c r="AG1536" s="17"/>
      <c r="AH1536" s="17"/>
      <c r="AI1536" s="17"/>
      <c r="AJ1536" s="17"/>
    </row>
    <row r="1537" spans="1:36" s="9" customFormat="1" x14ac:dyDescent="0.2">
      <c r="A1537" s="9">
        <v>1527</v>
      </c>
      <c r="B1537" s="31" t="s">
        <v>37</v>
      </c>
      <c r="C1537" s="31" t="s">
        <v>263</v>
      </c>
      <c r="D1537" s="31" t="s">
        <v>264</v>
      </c>
      <c r="E1537" s="31" t="s">
        <v>1264</v>
      </c>
      <c r="F1537" s="31" t="s">
        <v>1092</v>
      </c>
      <c r="G1537" s="31" t="s">
        <v>42</v>
      </c>
      <c r="H1537" s="32">
        <v>42142</v>
      </c>
      <c r="I1537" s="51">
        <v>42145</v>
      </c>
      <c r="J1537" s="52">
        <v>3600.85</v>
      </c>
      <c r="K1537" s="52">
        <v>123.17</v>
      </c>
      <c r="L1537" s="53"/>
      <c r="M1537" s="52" t="s">
        <v>1265</v>
      </c>
      <c r="N1537" s="53" t="s">
        <v>44</v>
      </c>
      <c r="O1537" s="53" t="s">
        <v>45</v>
      </c>
      <c r="P1537" s="53" t="s">
        <v>46</v>
      </c>
      <c r="Q1537" s="53" t="s">
        <v>73</v>
      </c>
      <c r="R1537" s="53" t="s">
        <v>48</v>
      </c>
      <c r="S1537" s="53"/>
      <c r="T1537" s="53" t="s">
        <v>1266</v>
      </c>
      <c r="U1537" s="53"/>
      <c r="V1537" s="31"/>
      <c r="W1537" s="40"/>
      <c r="X1537" s="40"/>
      <c r="Y1537" s="22">
        <v>0</v>
      </c>
      <c r="Z1537" s="40">
        <f t="shared" si="40"/>
        <v>123.17</v>
      </c>
      <c r="AA1537" s="41" t="str">
        <f t="shared" si="39"/>
        <v>Complete - No Adjustment</v>
      </c>
      <c r="AB1537" s="43"/>
      <c r="AC1537" s="17"/>
      <c r="AD1537" s="17"/>
      <c r="AE1537" s="17"/>
      <c r="AF1537" s="17"/>
      <c r="AG1537" s="17"/>
      <c r="AH1537" s="17"/>
      <c r="AI1537" s="17"/>
      <c r="AJ1537" s="17"/>
    </row>
    <row r="1538" spans="1:36" s="9" customFormat="1" x14ac:dyDescent="0.2">
      <c r="A1538" s="9">
        <v>1528</v>
      </c>
      <c r="B1538" s="31" t="s">
        <v>37</v>
      </c>
      <c r="C1538" s="31" t="s">
        <v>263</v>
      </c>
      <c r="D1538" s="31" t="s">
        <v>264</v>
      </c>
      <c r="E1538" s="31" t="s">
        <v>1264</v>
      </c>
      <c r="F1538" s="31" t="s">
        <v>1092</v>
      </c>
      <c r="G1538" s="31" t="s">
        <v>42</v>
      </c>
      <c r="H1538" s="32">
        <v>42142</v>
      </c>
      <c r="I1538" s="51">
        <v>42145</v>
      </c>
      <c r="J1538" s="52">
        <v>3600.85</v>
      </c>
      <c r="K1538" s="52">
        <v>123.17</v>
      </c>
      <c r="L1538" s="53"/>
      <c r="M1538" s="52" t="s">
        <v>1265</v>
      </c>
      <c r="N1538" s="53" t="s">
        <v>44</v>
      </c>
      <c r="O1538" s="53" t="s">
        <v>45</v>
      </c>
      <c r="P1538" s="53" t="s">
        <v>46</v>
      </c>
      <c r="Q1538" s="53" t="s">
        <v>73</v>
      </c>
      <c r="R1538" s="53" t="s">
        <v>48</v>
      </c>
      <c r="S1538" s="53"/>
      <c r="T1538" s="53" t="s">
        <v>1266</v>
      </c>
      <c r="U1538" s="53"/>
      <c r="V1538" s="31"/>
      <c r="W1538" s="40"/>
      <c r="X1538" s="40"/>
      <c r="Y1538" s="22">
        <v>0</v>
      </c>
      <c r="Z1538" s="40">
        <f t="shared" si="40"/>
        <v>123.17</v>
      </c>
      <c r="AA1538" s="41" t="str">
        <f t="shared" si="39"/>
        <v>Complete - No Adjustment</v>
      </c>
      <c r="AB1538" s="43"/>
      <c r="AC1538" s="17"/>
      <c r="AD1538" s="17"/>
      <c r="AE1538" s="17"/>
      <c r="AF1538" s="17"/>
      <c r="AG1538" s="17"/>
      <c r="AH1538" s="17"/>
      <c r="AI1538" s="17"/>
      <c r="AJ1538" s="17"/>
    </row>
    <row r="1539" spans="1:36" s="9" customFormat="1" x14ac:dyDescent="0.2">
      <c r="A1539" s="9">
        <v>1529</v>
      </c>
      <c r="B1539" s="31" t="s">
        <v>37</v>
      </c>
      <c r="C1539" s="31" t="s">
        <v>263</v>
      </c>
      <c r="D1539" s="31" t="s">
        <v>264</v>
      </c>
      <c r="E1539" s="31" t="s">
        <v>1264</v>
      </c>
      <c r="F1539" s="31" t="s">
        <v>1092</v>
      </c>
      <c r="G1539" s="31" t="s">
        <v>42</v>
      </c>
      <c r="H1539" s="32">
        <v>42142</v>
      </c>
      <c r="I1539" s="51">
        <v>42145</v>
      </c>
      <c r="J1539" s="52">
        <v>3600.85</v>
      </c>
      <c r="K1539" s="52">
        <v>111.87</v>
      </c>
      <c r="L1539" s="53"/>
      <c r="M1539" s="52" t="s">
        <v>1265</v>
      </c>
      <c r="N1539" s="53" t="s">
        <v>44</v>
      </c>
      <c r="O1539" s="53" t="s">
        <v>45</v>
      </c>
      <c r="P1539" s="53" t="s">
        <v>46</v>
      </c>
      <c r="Q1539" s="53" t="s">
        <v>73</v>
      </c>
      <c r="R1539" s="53" t="s">
        <v>48</v>
      </c>
      <c r="S1539" s="53"/>
      <c r="T1539" s="53" t="s">
        <v>1266</v>
      </c>
      <c r="U1539" s="53"/>
      <c r="V1539" s="31"/>
      <c r="W1539" s="40"/>
      <c r="X1539" s="40"/>
      <c r="Y1539" s="22">
        <v>0</v>
      </c>
      <c r="Z1539" s="40">
        <f t="shared" si="40"/>
        <v>111.87</v>
      </c>
      <c r="AA1539" s="41" t="str">
        <f t="shared" si="39"/>
        <v>Complete - No Adjustment</v>
      </c>
      <c r="AB1539" s="43"/>
      <c r="AC1539" s="17"/>
      <c r="AD1539" s="17"/>
      <c r="AE1539" s="17"/>
      <c r="AF1539" s="17"/>
      <c r="AG1539" s="17"/>
      <c r="AH1539" s="17"/>
      <c r="AI1539" s="17"/>
      <c r="AJ1539" s="17"/>
    </row>
    <row r="1540" spans="1:36" s="9" customFormat="1" x14ac:dyDescent="0.2">
      <c r="A1540" s="9">
        <v>1530</v>
      </c>
      <c r="B1540" s="31" t="s">
        <v>37</v>
      </c>
      <c r="C1540" s="31" t="s">
        <v>263</v>
      </c>
      <c r="D1540" s="31" t="s">
        <v>264</v>
      </c>
      <c r="E1540" s="31" t="s">
        <v>1264</v>
      </c>
      <c r="F1540" s="31" t="s">
        <v>1092</v>
      </c>
      <c r="G1540" s="31" t="s">
        <v>42</v>
      </c>
      <c r="H1540" s="32">
        <v>42142</v>
      </c>
      <c r="I1540" s="51">
        <v>42145</v>
      </c>
      <c r="J1540" s="52">
        <v>3600.85</v>
      </c>
      <c r="K1540" s="52">
        <v>111.87</v>
      </c>
      <c r="L1540" s="53"/>
      <c r="M1540" s="52" t="s">
        <v>1265</v>
      </c>
      <c r="N1540" s="53" t="s">
        <v>44</v>
      </c>
      <c r="O1540" s="53" t="s">
        <v>45</v>
      </c>
      <c r="P1540" s="53" t="s">
        <v>46</v>
      </c>
      <c r="Q1540" s="53" t="s">
        <v>73</v>
      </c>
      <c r="R1540" s="53" t="s">
        <v>48</v>
      </c>
      <c r="S1540" s="53"/>
      <c r="T1540" s="53" t="s">
        <v>1266</v>
      </c>
      <c r="U1540" s="53"/>
      <c r="V1540" s="31"/>
      <c r="W1540" s="40"/>
      <c r="X1540" s="40"/>
      <c r="Y1540" s="22">
        <v>0</v>
      </c>
      <c r="Z1540" s="40">
        <f t="shared" si="40"/>
        <v>111.87</v>
      </c>
      <c r="AA1540" s="41" t="str">
        <f t="shared" si="39"/>
        <v>Complete - No Adjustment</v>
      </c>
      <c r="AB1540" s="43"/>
      <c r="AC1540" s="17"/>
      <c r="AD1540" s="17"/>
      <c r="AE1540" s="17"/>
      <c r="AF1540" s="17"/>
      <c r="AG1540" s="17"/>
      <c r="AH1540" s="17"/>
      <c r="AI1540" s="17"/>
      <c r="AJ1540" s="17"/>
    </row>
    <row r="1541" spans="1:36" s="9" customFormat="1" x14ac:dyDescent="0.2">
      <c r="A1541" s="9">
        <v>1531</v>
      </c>
      <c r="B1541" s="31" t="s">
        <v>37</v>
      </c>
      <c r="C1541" s="31" t="s">
        <v>263</v>
      </c>
      <c r="D1541" s="31" t="s">
        <v>264</v>
      </c>
      <c r="E1541" s="31" t="s">
        <v>1264</v>
      </c>
      <c r="F1541" s="31" t="s">
        <v>1092</v>
      </c>
      <c r="G1541" s="31" t="s">
        <v>42</v>
      </c>
      <c r="H1541" s="32">
        <v>42142</v>
      </c>
      <c r="I1541" s="51">
        <v>42145</v>
      </c>
      <c r="J1541" s="52">
        <v>3600.85</v>
      </c>
      <c r="K1541" s="52">
        <v>194.04</v>
      </c>
      <c r="L1541" s="53"/>
      <c r="M1541" s="52" t="s">
        <v>1265</v>
      </c>
      <c r="N1541" s="53" t="s">
        <v>44</v>
      </c>
      <c r="O1541" s="53" t="s">
        <v>45</v>
      </c>
      <c r="P1541" s="53" t="s">
        <v>46</v>
      </c>
      <c r="Q1541" s="53" t="s">
        <v>73</v>
      </c>
      <c r="R1541" s="53" t="s">
        <v>48</v>
      </c>
      <c r="S1541" s="53"/>
      <c r="T1541" s="53" t="s">
        <v>1266</v>
      </c>
      <c r="U1541" s="53"/>
      <c r="V1541" s="31"/>
      <c r="W1541" s="40"/>
      <c r="X1541" s="40" t="s">
        <v>602</v>
      </c>
      <c r="Y1541" s="22">
        <v>21.72</v>
      </c>
      <c r="Z1541" s="40">
        <f t="shared" si="40"/>
        <v>172.32</v>
      </c>
      <c r="AA1541" s="41" t="str">
        <f t="shared" si="39"/>
        <v>Complete - With Adjustment</v>
      </c>
      <c r="AB1541" s="43"/>
      <c r="AC1541" s="17"/>
      <c r="AD1541" s="17"/>
      <c r="AE1541" s="17"/>
      <c r="AF1541" s="17"/>
      <c r="AG1541" s="17"/>
      <c r="AH1541" s="17"/>
      <c r="AI1541" s="17"/>
      <c r="AJ1541" s="17"/>
    </row>
    <row r="1542" spans="1:36" s="9" customFormat="1" x14ac:dyDescent="0.2">
      <c r="A1542" s="9">
        <v>1532</v>
      </c>
      <c r="B1542" s="31" t="s">
        <v>37</v>
      </c>
      <c r="C1542" s="31" t="s">
        <v>263</v>
      </c>
      <c r="D1542" s="31" t="s">
        <v>264</v>
      </c>
      <c r="E1542" s="31" t="s">
        <v>1264</v>
      </c>
      <c r="F1542" s="31" t="s">
        <v>1092</v>
      </c>
      <c r="G1542" s="31" t="s">
        <v>42</v>
      </c>
      <c r="H1542" s="32">
        <v>42142</v>
      </c>
      <c r="I1542" s="51">
        <v>42145</v>
      </c>
      <c r="J1542" s="52">
        <v>3600.85</v>
      </c>
      <c r="K1542" s="52">
        <v>219.1</v>
      </c>
      <c r="L1542" s="53"/>
      <c r="M1542" s="52" t="s">
        <v>1265</v>
      </c>
      <c r="N1542" s="53" t="s">
        <v>44</v>
      </c>
      <c r="O1542" s="53" t="s">
        <v>45</v>
      </c>
      <c r="P1542" s="53" t="s">
        <v>46</v>
      </c>
      <c r="Q1542" s="53" t="s">
        <v>73</v>
      </c>
      <c r="R1542" s="53" t="s">
        <v>48</v>
      </c>
      <c r="S1542" s="53"/>
      <c r="T1542" s="53" t="s">
        <v>1266</v>
      </c>
      <c r="U1542" s="53"/>
      <c r="V1542" s="31"/>
      <c r="W1542" s="40"/>
      <c r="X1542" s="40" t="s">
        <v>602</v>
      </c>
      <c r="Y1542" s="22">
        <v>39</v>
      </c>
      <c r="Z1542" s="40">
        <f t="shared" si="40"/>
        <v>180.1</v>
      </c>
      <c r="AA1542" s="41" t="str">
        <f t="shared" ref="AA1542:AA1605" si="41">IF(Y1542&lt;&gt;0,"Complete - With Adjustment","Complete - No Adjustment")</f>
        <v>Complete - With Adjustment</v>
      </c>
      <c r="AB1542" s="43"/>
      <c r="AC1542" s="17"/>
      <c r="AD1542" s="17"/>
      <c r="AE1542" s="17"/>
      <c r="AF1542" s="17"/>
      <c r="AG1542" s="17"/>
      <c r="AH1542" s="17"/>
      <c r="AI1542" s="17"/>
      <c r="AJ1542" s="17"/>
    </row>
    <row r="1543" spans="1:36" s="9" customFormat="1" x14ac:dyDescent="0.2">
      <c r="A1543" s="9">
        <v>1533</v>
      </c>
      <c r="B1543" s="31" t="s">
        <v>37</v>
      </c>
      <c r="C1543" s="31" t="s">
        <v>263</v>
      </c>
      <c r="D1543" s="31" t="s">
        <v>264</v>
      </c>
      <c r="E1543" s="31" t="s">
        <v>1264</v>
      </c>
      <c r="F1543" s="31" t="s">
        <v>1092</v>
      </c>
      <c r="G1543" s="31" t="s">
        <v>42</v>
      </c>
      <c r="H1543" s="32">
        <v>42142</v>
      </c>
      <c r="I1543" s="51">
        <v>42145</v>
      </c>
      <c r="J1543" s="52">
        <v>3600.85</v>
      </c>
      <c r="K1543" s="52">
        <v>11.24</v>
      </c>
      <c r="L1543" s="53"/>
      <c r="M1543" s="52" t="s">
        <v>1265</v>
      </c>
      <c r="N1543" s="53" t="s">
        <v>44</v>
      </c>
      <c r="O1543" s="53" t="s">
        <v>45</v>
      </c>
      <c r="P1543" s="53" t="s">
        <v>46</v>
      </c>
      <c r="Q1543" s="53" t="s">
        <v>47</v>
      </c>
      <c r="R1543" s="53" t="s">
        <v>48</v>
      </c>
      <c r="S1543" s="53"/>
      <c r="T1543" s="53" t="s">
        <v>1266</v>
      </c>
      <c r="U1543" s="53"/>
      <c r="V1543" s="31"/>
      <c r="W1543" s="40"/>
      <c r="X1543" s="40"/>
      <c r="Y1543" s="22">
        <v>0</v>
      </c>
      <c r="Z1543" s="40">
        <f t="shared" si="40"/>
        <v>11.24</v>
      </c>
      <c r="AA1543" s="41" t="str">
        <f t="shared" si="41"/>
        <v>Complete - No Adjustment</v>
      </c>
      <c r="AB1543" s="43"/>
      <c r="AC1543" s="17"/>
      <c r="AD1543" s="17"/>
      <c r="AE1543" s="17"/>
      <c r="AF1543" s="17"/>
      <c r="AG1543" s="17"/>
      <c r="AH1543" s="17"/>
      <c r="AI1543" s="17"/>
      <c r="AJ1543" s="17"/>
    </row>
    <row r="1544" spans="1:36" s="9" customFormat="1" x14ac:dyDescent="0.2">
      <c r="A1544" s="9">
        <v>1534</v>
      </c>
      <c r="B1544" s="31" t="s">
        <v>37</v>
      </c>
      <c r="C1544" s="31" t="s">
        <v>263</v>
      </c>
      <c r="D1544" s="31" t="s">
        <v>264</v>
      </c>
      <c r="E1544" s="31" t="s">
        <v>1264</v>
      </c>
      <c r="F1544" s="31" t="s">
        <v>1092</v>
      </c>
      <c r="G1544" s="31" t="s">
        <v>42</v>
      </c>
      <c r="H1544" s="32">
        <v>42142</v>
      </c>
      <c r="I1544" s="51">
        <v>42145</v>
      </c>
      <c r="J1544" s="52">
        <v>3600.85</v>
      </c>
      <c r="K1544" s="52">
        <v>111.87</v>
      </c>
      <c r="L1544" s="53"/>
      <c r="M1544" s="52" t="s">
        <v>1265</v>
      </c>
      <c r="N1544" s="53" t="s">
        <v>44</v>
      </c>
      <c r="O1544" s="53" t="s">
        <v>45</v>
      </c>
      <c r="P1544" s="53" t="s">
        <v>46</v>
      </c>
      <c r="Q1544" s="53" t="s">
        <v>73</v>
      </c>
      <c r="R1544" s="53" t="s">
        <v>48</v>
      </c>
      <c r="S1544" s="53"/>
      <c r="T1544" s="53" t="s">
        <v>1266</v>
      </c>
      <c r="U1544" s="53"/>
      <c r="V1544" s="31"/>
      <c r="W1544" s="40"/>
      <c r="X1544" s="40"/>
      <c r="Y1544" s="22">
        <v>0</v>
      </c>
      <c r="Z1544" s="40">
        <f t="shared" si="40"/>
        <v>111.87</v>
      </c>
      <c r="AA1544" s="41" t="str">
        <f t="shared" si="41"/>
        <v>Complete - No Adjustment</v>
      </c>
      <c r="AB1544" s="43"/>
      <c r="AC1544" s="17"/>
      <c r="AD1544" s="17"/>
      <c r="AE1544" s="17"/>
      <c r="AF1544" s="17"/>
      <c r="AG1544" s="17"/>
      <c r="AH1544" s="17"/>
      <c r="AI1544" s="17"/>
      <c r="AJ1544" s="17"/>
    </row>
    <row r="1545" spans="1:36" s="9" customFormat="1" x14ac:dyDescent="0.2">
      <c r="A1545" s="9">
        <v>1535</v>
      </c>
      <c r="B1545" s="31" t="s">
        <v>37</v>
      </c>
      <c r="C1545" s="31" t="s">
        <v>263</v>
      </c>
      <c r="D1545" s="31" t="s">
        <v>264</v>
      </c>
      <c r="E1545" s="31" t="s">
        <v>1264</v>
      </c>
      <c r="F1545" s="31" t="s">
        <v>1092</v>
      </c>
      <c r="G1545" s="31" t="s">
        <v>42</v>
      </c>
      <c r="H1545" s="32">
        <v>42142</v>
      </c>
      <c r="I1545" s="51">
        <v>42145</v>
      </c>
      <c r="J1545" s="52">
        <v>3600.85</v>
      </c>
      <c r="K1545" s="52">
        <v>13.53</v>
      </c>
      <c r="L1545" s="53"/>
      <c r="M1545" s="52" t="s">
        <v>1265</v>
      </c>
      <c r="N1545" s="53" t="s">
        <v>44</v>
      </c>
      <c r="O1545" s="53" t="s">
        <v>45</v>
      </c>
      <c r="P1545" s="53" t="s">
        <v>46</v>
      </c>
      <c r="Q1545" s="53" t="s">
        <v>47</v>
      </c>
      <c r="R1545" s="53" t="s">
        <v>48</v>
      </c>
      <c r="S1545" s="53"/>
      <c r="T1545" s="53" t="s">
        <v>1266</v>
      </c>
      <c r="U1545" s="53"/>
      <c r="V1545" s="31"/>
      <c r="W1545" s="40"/>
      <c r="X1545" s="40"/>
      <c r="Y1545" s="22">
        <v>0</v>
      </c>
      <c r="Z1545" s="40">
        <f t="shared" si="40"/>
        <v>13.53</v>
      </c>
      <c r="AA1545" s="41" t="str">
        <f t="shared" si="41"/>
        <v>Complete - No Adjustment</v>
      </c>
      <c r="AB1545" s="43"/>
      <c r="AC1545" s="17"/>
      <c r="AD1545" s="17"/>
      <c r="AE1545" s="17"/>
      <c r="AF1545" s="17"/>
      <c r="AG1545" s="17"/>
      <c r="AH1545" s="17"/>
      <c r="AI1545" s="17"/>
      <c r="AJ1545" s="17"/>
    </row>
    <row r="1546" spans="1:36" s="9" customFormat="1" x14ac:dyDescent="0.2">
      <c r="A1546" s="9">
        <v>1536</v>
      </c>
      <c r="B1546" s="31" t="s">
        <v>37</v>
      </c>
      <c r="C1546" s="31" t="s">
        <v>263</v>
      </c>
      <c r="D1546" s="31" t="s">
        <v>264</v>
      </c>
      <c r="E1546" s="31" t="s">
        <v>1264</v>
      </c>
      <c r="F1546" s="31" t="s">
        <v>1092</v>
      </c>
      <c r="G1546" s="31" t="s">
        <v>42</v>
      </c>
      <c r="H1546" s="32">
        <v>42142</v>
      </c>
      <c r="I1546" s="51">
        <v>42145</v>
      </c>
      <c r="J1546" s="52">
        <v>3600.85</v>
      </c>
      <c r="K1546" s="52">
        <v>8.9600000000000009</v>
      </c>
      <c r="L1546" s="53"/>
      <c r="M1546" s="52" t="s">
        <v>1265</v>
      </c>
      <c r="N1546" s="53" t="s">
        <v>44</v>
      </c>
      <c r="O1546" s="53" t="s">
        <v>45</v>
      </c>
      <c r="P1546" s="53" t="s">
        <v>46</v>
      </c>
      <c r="Q1546" s="53" t="s">
        <v>47</v>
      </c>
      <c r="R1546" s="53" t="s">
        <v>48</v>
      </c>
      <c r="S1546" s="53"/>
      <c r="T1546" s="53" t="s">
        <v>1266</v>
      </c>
      <c r="U1546" s="53"/>
      <c r="V1546" s="31"/>
      <c r="W1546" s="40"/>
      <c r="X1546" s="40"/>
      <c r="Y1546" s="22">
        <v>0</v>
      </c>
      <c r="Z1546" s="40">
        <f t="shared" si="40"/>
        <v>8.9600000000000009</v>
      </c>
      <c r="AA1546" s="41" t="str">
        <f t="shared" si="41"/>
        <v>Complete - No Adjustment</v>
      </c>
      <c r="AB1546" s="43"/>
      <c r="AC1546" s="17"/>
      <c r="AD1546" s="17"/>
      <c r="AE1546" s="17"/>
      <c r="AF1546" s="17"/>
      <c r="AG1546" s="17"/>
      <c r="AH1546" s="17"/>
      <c r="AI1546" s="17"/>
      <c r="AJ1546" s="17"/>
    </row>
    <row r="1547" spans="1:36" s="9" customFormat="1" x14ac:dyDescent="0.2">
      <c r="A1547" s="9">
        <v>1537</v>
      </c>
      <c r="B1547" s="31" t="s">
        <v>37</v>
      </c>
      <c r="C1547" s="31" t="s">
        <v>263</v>
      </c>
      <c r="D1547" s="31" t="s">
        <v>264</v>
      </c>
      <c r="E1547" s="31" t="s">
        <v>1264</v>
      </c>
      <c r="F1547" s="31" t="s">
        <v>1092</v>
      </c>
      <c r="G1547" s="31" t="s">
        <v>42</v>
      </c>
      <c r="H1547" s="32">
        <v>42142</v>
      </c>
      <c r="I1547" s="51">
        <v>42145</v>
      </c>
      <c r="J1547" s="52">
        <v>3600.85</v>
      </c>
      <c r="K1547" s="52">
        <v>6.29</v>
      </c>
      <c r="L1547" s="53"/>
      <c r="M1547" s="52" t="s">
        <v>1265</v>
      </c>
      <c r="N1547" s="53" t="s">
        <v>44</v>
      </c>
      <c r="O1547" s="53" t="s">
        <v>45</v>
      </c>
      <c r="P1547" s="53" t="s">
        <v>46</v>
      </c>
      <c r="Q1547" s="53" t="s">
        <v>47</v>
      </c>
      <c r="R1547" s="53" t="s">
        <v>48</v>
      </c>
      <c r="S1547" s="53"/>
      <c r="T1547" s="53" t="s">
        <v>1266</v>
      </c>
      <c r="U1547" s="53"/>
      <c r="V1547" s="31"/>
      <c r="W1547" s="40"/>
      <c r="X1547" s="40"/>
      <c r="Y1547" s="22">
        <v>0</v>
      </c>
      <c r="Z1547" s="40">
        <f t="shared" ref="Z1547:Z1610" si="42">K1547-Y1547</f>
        <v>6.29</v>
      </c>
      <c r="AA1547" s="41" t="str">
        <f t="shared" si="41"/>
        <v>Complete - No Adjustment</v>
      </c>
      <c r="AB1547" s="43"/>
      <c r="AC1547" s="17"/>
      <c r="AD1547" s="17"/>
      <c r="AE1547" s="17"/>
      <c r="AF1547" s="17"/>
      <c r="AG1547" s="17"/>
      <c r="AH1547" s="17"/>
      <c r="AI1547" s="17"/>
      <c r="AJ1547" s="17"/>
    </row>
    <row r="1548" spans="1:36" s="9" customFormat="1" x14ac:dyDescent="0.2">
      <c r="A1548" s="9">
        <v>1538</v>
      </c>
      <c r="B1548" s="31" t="s">
        <v>37</v>
      </c>
      <c r="C1548" s="31" t="s">
        <v>263</v>
      </c>
      <c r="D1548" s="31" t="s">
        <v>264</v>
      </c>
      <c r="E1548" s="31" t="s">
        <v>1264</v>
      </c>
      <c r="F1548" s="31" t="s">
        <v>1092</v>
      </c>
      <c r="G1548" s="31" t="s">
        <v>42</v>
      </c>
      <c r="H1548" s="32">
        <v>42142</v>
      </c>
      <c r="I1548" s="51">
        <v>42145</v>
      </c>
      <c r="J1548" s="52">
        <v>3600.85</v>
      </c>
      <c r="K1548" s="52">
        <v>519.97</v>
      </c>
      <c r="L1548" s="53"/>
      <c r="M1548" s="52" t="s">
        <v>1265</v>
      </c>
      <c r="N1548" s="53" t="s">
        <v>44</v>
      </c>
      <c r="O1548" s="53" t="s">
        <v>45</v>
      </c>
      <c r="P1548" s="53" t="s">
        <v>46</v>
      </c>
      <c r="Q1548" s="53" t="s">
        <v>47</v>
      </c>
      <c r="R1548" s="53" t="s">
        <v>48</v>
      </c>
      <c r="S1548" s="53"/>
      <c r="T1548" s="53" t="s">
        <v>1266</v>
      </c>
      <c r="U1548" s="53"/>
      <c r="V1548" s="31"/>
      <c r="W1548" s="40"/>
      <c r="X1548" s="40" t="s">
        <v>1267</v>
      </c>
      <c r="Y1548" s="22">
        <v>519.97</v>
      </c>
      <c r="Z1548" s="40">
        <f t="shared" si="42"/>
        <v>0</v>
      </c>
      <c r="AA1548" s="41" t="str">
        <f t="shared" si="41"/>
        <v>Complete - With Adjustment</v>
      </c>
      <c r="AB1548" s="43"/>
      <c r="AC1548" s="17"/>
      <c r="AD1548" s="17"/>
      <c r="AE1548" s="17"/>
      <c r="AF1548" s="17"/>
      <c r="AG1548" s="17"/>
      <c r="AH1548" s="17"/>
      <c r="AI1548" s="17"/>
      <c r="AJ1548" s="17"/>
    </row>
    <row r="1549" spans="1:36" s="9" customFormat="1" x14ac:dyDescent="0.2">
      <c r="A1549" s="9">
        <v>1539</v>
      </c>
      <c r="B1549" s="31" t="s">
        <v>37</v>
      </c>
      <c r="C1549" s="31" t="s">
        <v>263</v>
      </c>
      <c r="D1549" s="31" t="s">
        <v>264</v>
      </c>
      <c r="E1549" s="31" t="s">
        <v>1264</v>
      </c>
      <c r="F1549" s="31" t="s">
        <v>1092</v>
      </c>
      <c r="G1549" s="31" t="s">
        <v>42</v>
      </c>
      <c r="H1549" s="32">
        <v>42142</v>
      </c>
      <c r="I1549" s="51">
        <v>42145</v>
      </c>
      <c r="J1549" s="52">
        <v>3600.85</v>
      </c>
      <c r="K1549" s="52">
        <v>517.20000000000005</v>
      </c>
      <c r="L1549" s="53"/>
      <c r="M1549" s="52" t="s">
        <v>1265</v>
      </c>
      <c r="N1549" s="53" t="s">
        <v>44</v>
      </c>
      <c r="O1549" s="53" t="s">
        <v>45</v>
      </c>
      <c r="P1549" s="53" t="s">
        <v>46</v>
      </c>
      <c r="Q1549" s="53" t="s">
        <v>53</v>
      </c>
      <c r="R1549" s="53" t="s">
        <v>48</v>
      </c>
      <c r="S1549" s="53"/>
      <c r="T1549" s="53" t="s">
        <v>1266</v>
      </c>
      <c r="U1549" s="53"/>
      <c r="V1549" s="31"/>
      <c r="W1549" s="40"/>
      <c r="X1549" s="40"/>
      <c r="Y1549" s="22">
        <v>0</v>
      </c>
      <c r="Z1549" s="40">
        <f t="shared" si="42"/>
        <v>517.20000000000005</v>
      </c>
      <c r="AA1549" s="41" t="str">
        <f t="shared" si="41"/>
        <v>Complete - No Adjustment</v>
      </c>
      <c r="AB1549" s="43"/>
      <c r="AC1549" s="17"/>
      <c r="AD1549" s="17"/>
      <c r="AE1549" s="17"/>
      <c r="AF1549" s="17"/>
      <c r="AG1549" s="17"/>
      <c r="AH1549" s="17"/>
      <c r="AI1549" s="17"/>
      <c r="AJ1549" s="17"/>
    </row>
    <row r="1550" spans="1:36" s="9" customFormat="1" x14ac:dyDescent="0.2">
      <c r="A1550" s="9">
        <v>1540</v>
      </c>
      <c r="B1550" s="31" t="s">
        <v>37</v>
      </c>
      <c r="C1550" s="31" t="s">
        <v>275</v>
      </c>
      <c r="D1550" s="31" t="s">
        <v>276</v>
      </c>
      <c r="E1550" s="31" t="s">
        <v>1268</v>
      </c>
      <c r="F1550" s="31" t="s">
        <v>1189</v>
      </c>
      <c r="G1550" s="31" t="s">
        <v>42</v>
      </c>
      <c r="H1550" s="32">
        <v>42128</v>
      </c>
      <c r="I1550" s="51">
        <v>42131</v>
      </c>
      <c r="J1550" s="52">
        <v>30</v>
      </c>
      <c r="K1550" s="52">
        <v>30</v>
      </c>
      <c r="L1550" s="53"/>
      <c r="M1550" s="52" t="s">
        <v>1269</v>
      </c>
      <c r="N1550" s="53" t="s">
        <v>44</v>
      </c>
      <c r="O1550" s="53" t="s">
        <v>241</v>
      </c>
      <c r="P1550" s="53" t="s">
        <v>224</v>
      </c>
      <c r="Q1550" s="53" t="s">
        <v>53</v>
      </c>
      <c r="R1550" s="53" t="s">
        <v>48</v>
      </c>
      <c r="S1550" s="53"/>
      <c r="T1550" s="53" t="s">
        <v>1270</v>
      </c>
      <c r="U1550" s="53"/>
      <c r="V1550" s="31"/>
      <c r="W1550" s="40"/>
      <c r="X1550" s="40" t="s">
        <v>1271</v>
      </c>
      <c r="Y1550" s="22">
        <v>30</v>
      </c>
      <c r="Z1550" s="40">
        <f t="shared" si="42"/>
        <v>0</v>
      </c>
      <c r="AA1550" s="41" t="str">
        <f t="shared" si="41"/>
        <v>Complete - With Adjustment</v>
      </c>
      <c r="AB1550" s="43"/>
      <c r="AC1550" s="17"/>
      <c r="AD1550" s="17"/>
      <c r="AE1550" s="17"/>
      <c r="AF1550" s="17"/>
      <c r="AG1550" s="17"/>
      <c r="AH1550" s="17"/>
      <c r="AI1550" s="17"/>
      <c r="AJ1550" s="17"/>
    </row>
    <row r="1551" spans="1:36" s="9" customFormat="1" x14ac:dyDescent="0.2">
      <c r="A1551" s="9">
        <v>1541</v>
      </c>
      <c r="B1551" s="31" t="s">
        <v>37</v>
      </c>
      <c r="C1551" s="31" t="s">
        <v>275</v>
      </c>
      <c r="D1551" s="31" t="s">
        <v>276</v>
      </c>
      <c r="E1551" s="31" t="s">
        <v>1272</v>
      </c>
      <c r="F1551" s="31" t="s">
        <v>1079</v>
      </c>
      <c r="G1551" s="31" t="s">
        <v>42</v>
      </c>
      <c r="H1551" s="32">
        <v>42151</v>
      </c>
      <c r="I1551" s="51">
        <v>42153</v>
      </c>
      <c r="J1551" s="52">
        <v>324.92</v>
      </c>
      <c r="K1551" s="52">
        <v>286.92</v>
      </c>
      <c r="L1551" s="53"/>
      <c r="M1551" s="52" t="s">
        <v>1273</v>
      </c>
      <c r="N1551" s="53" t="s">
        <v>44</v>
      </c>
      <c r="O1551" s="53" t="s">
        <v>241</v>
      </c>
      <c r="P1551" s="53" t="s">
        <v>224</v>
      </c>
      <c r="Q1551" s="53" t="s">
        <v>47</v>
      </c>
      <c r="R1551" s="53" t="s">
        <v>48</v>
      </c>
      <c r="S1551" s="53"/>
      <c r="T1551" s="53" t="s">
        <v>1274</v>
      </c>
      <c r="U1551" s="53"/>
      <c r="V1551" s="31"/>
      <c r="W1551" s="40"/>
      <c r="X1551" s="40"/>
      <c r="Y1551" s="22">
        <v>0</v>
      </c>
      <c r="Z1551" s="40">
        <f t="shared" si="42"/>
        <v>286.92</v>
      </c>
      <c r="AA1551" s="41" t="str">
        <f t="shared" si="41"/>
        <v>Complete - No Adjustment</v>
      </c>
      <c r="AB1551" s="43"/>
      <c r="AC1551" s="17"/>
      <c r="AD1551" s="17"/>
      <c r="AE1551" s="17"/>
      <c r="AF1551" s="17"/>
      <c r="AG1551" s="17"/>
      <c r="AH1551" s="17"/>
      <c r="AI1551" s="17"/>
      <c r="AJ1551" s="17"/>
    </row>
    <row r="1552" spans="1:36" s="9" customFormat="1" x14ac:dyDescent="0.2">
      <c r="A1552" s="9">
        <v>1542</v>
      </c>
      <c r="B1552" s="31" t="s">
        <v>37</v>
      </c>
      <c r="C1552" s="31" t="s">
        <v>275</v>
      </c>
      <c r="D1552" s="31" t="s">
        <v>276</v>
      </c>
      <c r="E1552" s="31" t="s">
        <v>1272</v>
      </c>
      <c r="F1552" s="31" t="s">
        <v>1079</v>
      </c>
      <c r="G1552" s="31" t="s">
        <v>42</v>
      </c>
      <c r="H1552" s="32">
        <v>42151</v>
      </c>
      <c r="I1552" s="51">
        <v>42153</v>
      </c>
      <c r="J1552" s="52">
        <v>324.92</v>
      </c>
      <c r="K1552" s="52">
        <v>38</v>
      </c>
      <c r="L1552" s="53"/>
      <c r="M1552" s="52" t="s">
        <v>1273</v>
      </c>
      <c r="N1552" s="53" t="s">
        <v>44</v>
      </c>
      <c r="O1552" s="53" t="s">
        <v>241</v>
      </c>
      <c r="P1552" s="53" t="s">
        <v>224</v>
      </c>
      <c r="Q1552" s="53" t="s">
        <v>47</v>
      </c>
      <c r="R1552" s="53" t="s">
        <v>48</v>
      </c>
      <c r="S1552" s="53"/>
      <c r="T1552" s="53" t="s">
        <v>1274</v>
      </c>
      <c r="U1552" s="53"/>
      <c r="V1552" s="31"/>
      <c r="W1552" s="40"/>
      <c r="X1552" s="40" t="s">
        <v>647</v>
      </c>
      <c r="Y1552" s="22">
        <v>0.64400000000000013</v>
      </c>
      <c r="Z1552" s="40">
        <f t="shared" si="42"/>
        <v>37.356000000000002</v>
      </c>
      <c r="AA1552" s="41" t="str">
        <f t="shared" si="41"/>
        <v>Complete - With Adjustment</v>
      </c>
      <c r="AB1552" s="43"/>
      <c r="AC1552" s="17"/>
      <c r="AD1552" s="17"/>
      <c r="AE1552" s="17"/>
      <c r="AF1552" s="17"/>
      <c r="AG1552" s="17"/>
      <c r="AH1552" s="17"/>
      <c r="AI1552" s="17"/>
      <c r="AJ1552" s="17"/>
    </row>
    <row r="1553" spans="1:36" s="9" customFormat="1" x14ac:dyDescent="0.2">
      <c r="A1553" s="9">
        <v>1543</v>
      </c>
      <c r="B1553" s="31" t="s">
        <v>37</v>
      </c>
      <c r="C1553" s="31" t="s">
        <v>275</v>
      </c>
      <c r="D1553" s="31" t="s">
        <v>276</v>
      </c>
      <c r="E1553" s="31" t="s">
        <v>1275</v>
      </c>
      <c r="F1553" s="31" t="s">
        <v>1189</v>
      </c>
      <c r="G1553" s="31" t="s">
        <v>42</v>
      </c>
      <c r="H1553" s="32">
        <v>42128</v>
      </c>
      <c r="I1553" s="51">
        <v>42131</v>
      </c>
      <c r="J1553" s="52">
        <v>1960.83</v>
      </c>
      <c r="K1553" s="52">
        <v>19.05</v>
      </c>
      <c r="L1553" s="53"/>
      <c r="M1553" s="52" t="s">
        <v>1276</v>
      </c>
      <c r="N1553" s="53" t="s">
        <v>44</v>
      </c>
      <c r="O1553" s="53" t="s">
        <v>241</v>
      </c>
      <c r="P1553" s="53" t="s">
        <v>224</v>
      </c>
      <c r="Q1553" s="53" t="s">
        <v>47</v>
      </c>
      <c r="R1553" s="53" t="s">
        <v>48</v>
      </c>
      <c r="S1553" s="53"/>
      <c r="T1553" s="53" t="s">
        <v>1277</v>
      </c>
      <c r="U1553" s="53"/>
      <c r="V1553" s="31"/>
      <c r="W1553" s="40"/>
      <c r="X1553" s="40"/>
      <c r="Y1553" s="22">
        <v>0</v>
      </c>
      <c r="Z1553" s="40">
        <f t="shared" si="42"/>
        <v>19.05</v>
      </c>
      <c r="AA1553" s="41" t="str">
        <f t="shared" si="41"/>
        <v>Complete - No Adjustment</v>
      </c>
      <c r="AB1553" s="43"/>
      <c r="AC1553" s="17"/>
      <c r="AD1553" s="17"/>
      <c r="AE1553" s="17"/>
      <c r="AF1553" s="17"/>
      <c r="AG1553" s="17"/>
      <c r="AH1553" s="17"/>
      <c r="AI1553" s="17"/>
      <c r="AJ1553" s="17"/>
    </row>
    <row r="1554" spans="1:36" s="9" customFormat="1" x14ac:dyDescent="0.2">
      <c r="A1554" s="9">
        <v>1544</v>
      </c>
      <c r="B1554" s="31" t="s">
        <v>37</v>
      </c>
      <c r="C1554" s="31" t="s">
        <v>275</v>
      </c>
      <c r="D1554" s="31" t="s">
        <v>276</v>
      </c>
      <c r="E1554" s="31" t="s">
        <v>1275</v>
      </c>
      <c r="F1554" s="31" t="s">
        <v>1189</v>
      </c>
      <c r="G1554" s="31" t="s">
        <v>42</v>
      </c>
      <c r="H1554" s="32">
        <v>42128</v>
      </c>
      <c r="I1554" s="51">
        <v>42131</v>
      </c>
      <c r="J1554" s="52">
        <v>1960.83</v>
      </c>
      <c r="K1554" s="52">
        <v>5.94</v>
      </c>
      <c r="L1554" s="53"/>
      <c r="M1554" s="52" t="s">
        <v>1276</v>
      </c>
      <c r="N1554" s="53" t="s">
        <v>44</v>
      </c>
      <c r="O1554" s="53" t="s">
        <v>241</v>
      </c>
      <c r="P1554" s="53" t="s">
        <v>224</v>
      </c>
      <c r="Q1554" s="53" t="s">
        <v>47</v>
      </c>
      <c r="R1554" s="53" t="s">
        <v>48</v>
      </c>
      <c r="S1554" s="53"/>
      <c r="T1554" s="53" t="s">
        <v>1277</v>
      </c>
      <c r="U1554" s="53"/>
      <c r="V1554" s="31"/>
      <c r="W1554" s="40"/>
      <c r="X1554" s="40" t="s">
        <v>556</v>
      </c>
      <c r="Y1554" s="22">
        <v>5.94</v>
      </c>
      <c r="Z1554" s="40">
        <f t="shared" si="42"/>
        <v>0</v>
      </c>
      <c r="AA1554" s="41" t="str">
        <f t="shared" si="41"/>
        <v>Complete - With Adjustment</v>
      </c>
      <c r="AB1554" s="43"/>
      <c r="AC1554" s="17"/>
      <c r="AD1554" s="17"/>
      <c r="AE1554" s="17"/>
      <c r="AF1554" s="17"/>
      <c r="AG1554" s="17"/>
      <c r="AH1554" s="17"/>
      <c r="AI1554" s="17"/>
      <c r="AJ1554" s="17"/>
    </row>
    <row r="1555" spans="1:36" s="9" customFormat="1" x14ac:dyDescent="0.2">
      <c r="A1555" s="9">
        <v>1545</v>
      </c>
      <c r="B1555" s="31" t="s">
        <v>37</v>
      </c>
      <c r="C1555" s="31" t="s">
        <v>275</v>
      </c>
      <c r="D1555" s="31" t="s">
        <v>276</v>
      </c>
      <c r="E1555" s="31" t="s">
        <v>1275</v>
      </c>
      <c r="F1555" s="31" t="s">
        <v>1189</v>
      </c>
      <c r="G1555" s="31" t="s">
        <v>42</v>
      </c>
      <c r="H1555" s="32">
        <v>42128</v>
      </c>
      <c r="I1555" s="51">
        <v>42131</v>
      </c>
      <c r="J1555" s="52">
        <v>1960.83</v>
      </c>
      <c r="K1555" s="52">
        <v>5.94</v>
      </c>
      <c r="L1555" s="53"/>
      <c r="M1555" s="52" t="s">
        <v>1276</v>
      </c>
      <c r="N1555" s="53" t="s">
        <v>44</v>
      </c>
      <c r="O1555" s="53" t="s">
        <v>241</v>
      </c>
      <c r="P1555" s="53" t="s">
        <v>224</v>
      </c>
      <c r="Q1555" s="53" t="s">
        <v>47</v>
      </c>
      <c r="R1555" s="53" t="s">
        <v>48</v>
      </c>
      <c r="S1555" s="53"/>
      <c r="T1555" s="53" t="s">
        <v>1277</v>
      </c>
      <c r="U1555" s="53"/>
      <c r="V1555" s="31"/>
      <c r="W1555" s="40"/>
      <c r="X1555" s="40" t="s">
        <v>556</v>
      </c>
      <c r="Y1555" s="22">
        <v>5.94</v>
      </c>
      <c r="Z1555" s="40">
        <f t="shared" si="42"/>
        <v>0</v>
      </c>
      <c r="AA1555" s="41" t="str">
        <f t="shared" si="41"/>
        <v>Complete - With Adjustment</v>
      </c>
      <c r="AB1555" s="43"/>
      <c r="AC1555" s="17"/>
      <c r="AD1555" s="17"/>
      <c r="AE1555" s="17"/>
      <c r="AF1555" s="17"/>
      <c r="AG1555" s="17"/>
      <c r="AH1555" s="17"/>
      <c r="AI1555" s="17"/>
      <c r="AJ1555" s="17"/>
    </row>
    <row r="1556" spans="1:36" s="9" customFormat="1" x14ac:dyDescent="0.2">
      <c r="A1556" s="9">
        <v>1546</v>
      </c>
      <c r="B1556" s="31" t="s">
        <v>37</v>
      </c>
      <c r="C1556" s="31" t="s">
        <v>275</v>
      </c>
      <c r="D1556" s="31" t="s">
        <v>276</v>
      </c>
      <c r="E1556" s="31" t="s">
        <v>1275</v>
      </c>
      <c r="F1556" s="31" t="s">
        <v>1189</v>
      </c>
      <c r="G1556" s="31" t="s">
        <v>42</v>
      </c>
      <c r="H1556" s="32">
        <v>42128</v>
      </c>
      <c r="I1556" s="51">
        <v>42131</v>
      </c>
      <c r="J1556" s="52">
        <v>1960.83</v>
      </c>
      <c r="K1556" s="52">
        <v>89</v>
      </c>
      <c r="L1556" s="53"/>
      <c r="M1556" s="52" t="s">
        <v>1276</v>
      </c>
      <c r="N1556" s="53" t="s">
        <v>44</v>
      </c>
      <c r="O1556" s="53" t="s">
        <v>241</v>
      </c>
      <c r="P1556" s="53" t="s">
        <v>224</v>
      </c>
      <c r="Q1556" s="53" t="s">
        <v>432</v>
      </c>
      <c r="R1556" s="53" t="s">
        <v>48</v>
      </c>
      <c r="S1556" s="53"/>
      <c r="T1556" s="53" t="s">
        <v>1277</v>
      </c>
      <c r="U1556" s="53"/>
      <c r="V1556" s="31"/>
      <c r="W1556" s="40"/>
      <c r="X1556" s="40"/>
      <c r="Y1556" s="22">
        <v>0</v>
      </c>
      <c r="Z1556" s="40">
        <f t="shared" si="42"/>
        <v>89</v>
      </c>
      <c r="AA1556" s="41" t="str">
        <f t="shared" si="41"/>
        <v>Complete - No Adjustment</v>
      </c>
      <c r="AB1556" s="43"/>
      <c r="AC1556" s="17"/>
      <c r="AD1556" s="17"/>
      <c r="AE1556" s="17"/>
      <c r="AF1556" s="17"/>
      <c r="AG1556" s="17"/>
      <c r="AH1556" s="17"/>
      <c r="AI1556" s="17"/>
      <c r="AJ1556" s="17"/>
    </row>
    <row r="1557" spans="1:36" s="9" customFormat="1" x14ac:dyDescent="0.2">
      <c r="A1557" s="9">
        <v>1547</v>
      </c>
      <c r="B1557" s="31" t="s">
        <v>37</v>
      </c>
      <c r="C1557" s="31" t="s">
        <v>275</v>
      </c>
      <c r="D1557" s="31" t="s">
        <v>276</v>
      </c>
      <c r="E1557" s="31" t="s">
        <v>1275</v>
      </c>
      <c r="F1557" s="31" t="s">
        <v>1189</v>
      </c>
      <c r="G1557" s="31" t="s">
        <v>42</v>
      </c>
      <c r="H1557" s="32">
        <v>42128</v>
      </c>
      <c r="I1557" s="51">
        <v>42131</v>
      </c>
      <c r="J1557" s="52">
        <v>1960.83</v>
      </c>
      <c r="K1557" s="52">
        <v>38.85</v>
      </c>
      <c r="L1557" s="53"/>
      <c r="M1557" s="52" t="s">
        <v>1276</v>
      </c>
      <c r="N1557" s="53" t="s">
        <v>44</v>
      </c>
      <c r="O1557" s="53" t="s">
        <v>241</v>
      </c>
      <c r="P1557" s="53" t="s">
        <v>224</v>
      </c>
      <c r="Q1557" s="53" t="s">
        <v>1278</v>
      </c>
      <c r="R1557" s="53" t="s">
        <v>48</v>
      </c>
      <c r="S1557" s="53"/>
      <c r="T1557" s="53" t="s">
        <v>1277</v>
      </c>
      <c r="U1557" s="53"/>
      <c r="V1557" s="31"/>
      <c r="W1557" s="40"/>
      <c r="X1557" s="40"/>
      <c r="Y1557" s="22">
        <v>0</v>
      </c>
      <c r="Z1557" s="40">
        <f t="shared" si="42"/>
        <v>38.85</v>
      </c>
      <c r="AA1557" s="41" t="str">
        <f t="shared" si="41"/>
        <v>Complete - No Adjustment</v>
      </c>
      <c r="AB1557" s="43"/>
      <c r="AC1557" s="17"/>
      <c r="AD1557" s="17"/>
      <c r="AE1557" s="17"/>
      <c r="AF1557" s="17"/>
      <c r="AG1557" s="17"/>
      <c r="AH1557" s="17"/>
      <c r="AI1557" s="17"/>
      <c r="AJ1557" s="17"/>
    </row>
    <row r="1558" spans="1:36" s="9" customFormat="1" x14ac:dyDescent="0.2">
      <c r="A1558" s="9">
        <v>1548</v>
      </c>
      <c r="B1558" s="31" t="s">
        <v>37</v>
      </c>
      <c r="C1558" s="31" t="s">
        <v>275</v>
      </c>
      <c r="D1558" s="31" t="s">
        <v>276</v>
      </c>
      <c r="E1558" s="31" t="s">
        <v>1275</v>
      </c>
      <c r="F1558" s="31" t="s">
        <v>1189</v>
      </c>
      <c r="G1558" s="31" t="s">
        <v>42</v>
      </c>
      <c r="H1558" s="32">
        <v>42128</v>
      </c>
      <c r="I1558" s="51">
        <v>42131</v>
      </c>
      <c r="J1558" s="52">
        <v>1960.83</v>
      </c>
      <c r="K1558" s="52">
        <v>1332.28</v>
      </c>
      <c r="L1558" s="53"/>
      <c r="M1558" s="52" t="s">
        <v>1276</v>
      </c>
      <c r="N1558" s="53" t="s">
        <v>44</v>
      </c>
      <c r="O1558" s="53" t="s">
        <v>241</v>
      </c>
      <c r="P1558" s="53" t="s">
        <v>224</v>
      </c>
      <c r="Q1558" s="53" t="s">
        <v>73</v>
      </c>
      <c r="R1558" s="53" t="s">
        <v>48</v>
      </c>
      <c r="S1558" s="53"/>
      <c r="T1558" s="53" t="s">
        <v>1277</v>
      </c>
      <c r="U1558" s="53"/>
      <c r="V1558" s="31"/>
      <c r="W1558" s="40"/>
      <c r="X1558" s="40" t="s">
        <v>1279</v>
      </c>
      <c r="Y1558" s="22">
        <v>556</v>
      </c>
      <c r="Z1558" s="40">
        <f t="shared" si="42"/>
        <v>776.28</v>
      </c>
      <c r="AA1558" s="41" t="str">
        <f t="shared" si="41"/>
        <v>Complete - With Adjustment</v>
      </c>
      <c r="AB1558" s="43"/>
      <c r="AC1558" s="17"/>
      <c r="AD1558" s="17"/>
      <c r="AE1558" s="17"/>
      <c r="AF1558" s="17"/>
      <c r="AG1558" s="17"/>
      <c r="AH1558" s="17"/>
      <c r="AI1558" s="17"/>
      <c r="AJ1558" s="17"/>
    </row>
    <row r="1559" spans="1:36" s="9" customFormat="1" x14ac:dyDescent="0.2">
      <c r="A1559" s="9">
        <v>1549</v>
      </c>
      <c r="B1559" s="31" t="s">
        <v>37</v>
      </c>
      <c r="C1559" s="31" t="s">
        <v>275</v>
      </c>
      <c r="D1559" s="31" t="s">
        <v>276</v>
      </c>
      <c r="E1559" s="31" t="s">
        <v>1275</v>
      </c>
      <c r="F1559" s="31" t="s">
        <v>1189</v>
      </c>
      <c r="G1559" s="31" t="s">
        <v>42</v>
      </c>
      <c r="H1559" s="32">
        <v>42128</v>
      </c>
      <c r="I1559" s="51">
        <v>42131</v>
      </c>
      <c r="J1559" s="52">
        <v>1960.83</v>
      </c>
      <c r="K1559" s="52">
        <v>464.7</v>
      </c>
      <c r="L1559" s="53"/>
      <c r="M1559" s="52" t="s">
        <v>1276</v>
      </c>
      <c r="N1559" s="53" t="s">
        <v>44</v>
      </c>
      <c r="O1559" s="53" t="s">
        <v>241</v>
      </c>
      <c r="P1559" s="53" t="s">
        <v>224</v>
      </c>
      <c r="Q1559" s="53" t="s">
        <v>53</v>
      </c>
      <c r="R1559" s="53" t="s">
        <v>48</v>
      </c>
      <c r="S1559" s="53"/>
      <c r="T1559" s="53" t="s">
        <v>1277</v>
      </c>
      <c r="U1559" s="53"/>
      <c r="V1559" s="31"/>
      <c r="W1559" s="40"/>
      <c r="X1559" s="40"/>
      <c r="Y1559" s="22">
        <v>0</v>
      </c>
      <c r="Z1559" s="40">
        <f t="shared" si="42"/>
        <v>464.7</v>
      </c>
      <c r="AA1559" s="41" t="str">
        <f t="shared" si="41"/>
        <v>Complete - No Adjustment</v>
      </c>
      <c r="AB1559" s="43"/>
      <c r="AC1559" s="17"/>
      <c r="AD1559" s="17"/>
      <c r="AE1559" s="17"/>
      <c r="AF1559" s="17"/>
      <c r="AG1559" s="17"/>
      <c r="AH1559" s="17"/>
      <c r="AI1559" s="17"/>
      <c r="AJ1559" s="17"/>
    </row>
    <row r="1560" spans="1:36" s="9" customFormat="1" x14ac:dyDescent="0.2">
      <c r="A1560" s="9">
        <v>1550</v>
      </c>
      <c r="B1560" s="31" t="s">
        <v>37</v>
      </c>
      <c r="C1560" s="31" t="s">
        <v>275</v>
      </c>
      <c r="D1560" s="31" t="s">
        <v>276</v>
      </c>
      <c r="E1560" s="31" t="s">
        <v>1275</v>
      </c>
      <c r="F1560" s="31" t="s">
        <v>1189</v>
      </c>
      <c r="G1560" s="31" t="s">
        <v>42</v>
      </c>
      <c r="H1560" s="32">
        <v>42128</v>
      </c>
      <c r="I1560" s="51">
        <v>42131</v>
      </c>
      <c r="J1560" s="52">
        <v>1960.83</v>
      </c>
      <c r="K1560" s="52">
        <v>5.07</v>
      </c>
      <c r="L1560" s="53"/>
      <c r="M1560" s="52" t="s">
        <v>1276</v>
      </c>
      <c r="N1560" s="53" t="s">
        <v>44</v>
      </c>
      <c r="O1560" s="53" t="s">
        <v>241</v>
      </c>
      <c r="P1560" s="53" t="s">
        <v>224</v>
      </c>
      <c r="Q1560" s="53" t="s">
        <v>47</v>
      </c>
      <c r="R1560" s="53" t="s">
        <v>48</v>
      </c>
      <c r="S1560" s="53"/>
      <c r="T1560" s="53" t="s">
        <v>1277</v>
      </c>
      <c r="U1560" s="53"/>
      <c r="V1560" s="31"/>
      <c r="W1560" s="40"/>
      <c r="X1560" s="40"/>
      <c r="Y1560" s="22">
        <v>0</v>
      </c>
      <c r="Z1560" s="40">
        <f t="shared" si="42"/>
        <v>5.07</v>
      </c>
      <c r="AA1560" s="41" t="str">
        <f t="shared" si="41"/>
        <v>Complete - No Adjustment</v>
      </c>
      <c r="AB1560" s="43"/>
      <c r="AC1560" s="17"/>
      <c r="AD1560" s="17"/>
      <c r="AE1560" s="17"/>
      <c r="AF1560" s="17"/>
      <c r="AG1560" s="17"/>
      <c r="AH1560" s="17"/>
      <c r="AI1560" s="17"/>
      <c r="AJ1560" s="17"/>
    </row>
    <row r="1561" spans="1:36" s="9" customFormat="1" x14ac:dyDescent="0.2">
      <c r="A1561" s="9">
        <v>1551</v>
      </c>
      <c r="B1561" s="31" t="s">
        <v>37</v>
      </c>
      <c r="C1561" s="31" t="s">
        <v>1280</v>
      </c>
      <c r="D1561" s="31" t="s">
        <v>1281</v>
      </c>
      <c r="E1561" s="31" t="s">
        <v>1282</v>
      </c>
      <c r="F1561" s="31" t="s">
        <v>1044</v>
      </c>
      <c r="G1561" s="31" t="s">
        <v>42</v>
      </c>
      <c r="H1561" s="32">
        <v>42128</v>
      </c>
      <c r="I1561" s="51">
        <v>42130</v>
      </c>
      <c r="J1561" s="52">
        <v>733.78</v>
      </c>
      <c r="K1561" s="52">
        <v>708.78</v>
      </c>
      <c r="L1561" s="53"/>
      <c r="M1561" s="52" t="s">
        <v>1283</v>
      </c>
      <c r="N1561" s="53" t="s">
        <v>44</v>
      </c>
      <c r="O1561" s="53" t="s">
        <v>45</v>
      </c>
      <c r="P1561" s="53" t="s">
        <v>46</v>
      </c>
      <c r="Q1561" s="53" t="s">
        <v>73</v>
      </c>
      <c r="R1561" s="53" t="s">
        <v>48</v>
      </c>
      <c r="S1561" s="53"/>
      <c r="T1561" s="53" t="s">
        <v>1284</v>
      </c>
      <c r="U1561" s="53"/>
      <c r="V1561" s="31"/>
      <c r="W1561" s="40"/>
      <c r="X1561" s="40" t="s">
        <v>602</v>
      </c>
      <c r="Y1561" s="22">
        <v>165</v>
      </c>
      <c r="Z1561" s="40">
        <f t="shared" si="42"/>
        <v>543.78</v>
      </c>
      <c r="AA1561" s="41" t="str">
        <f t="shared" si="41"/>
        <v>Complete - With Adjustment</v>
      </c>
      <c r="AB1561" s="43"/>
      <c r="AC1561" s="17"/>
      <c r="AD1561" s="17"/>
      <c r="AE1561" s="17"/>
      <c r="AF1561" s="17"/>
      <c r="AG1561" s="17"/>
      <c r="AH1561" s="17"/>
      <c r="AI1561" s="17"/>
      <c r="AJ1561" s="17"/>
    </row>
    <row r="1562" spans="1:36" s="9" customFormat="1" x14ac:dyDescent="0.2">
      <c r="A1562" s="9">
        <v>1552</v>
      </c>
      <c r="B1562" s="31" t="s">
        <v>37</v>
      </c>
      <c r="C1562" s="31" t="s">
        <v>1280</v>
      </c>
      <c r="D1562" s="31" t="s">
        <v>1281</v>
      </c>
      <c r="E1562" s="31" t="s">
        <v>1282</v>
      </c>
      <c r="F1562" s="31" t="s">
        <v>1044</v>
      </c>
      <c r="G1562" s="31" t="s">
        <v>42</v>
      </c>
      <c r="H1562" s="32">
        <v>42128</v>
      </c>
      <c r="I1562" s="51">
        <v>42130</v>
      </c>
      <c r="J1562" s="52">
        <v>733.78</v>
      </c>
      <c r="K1562" s="52">
        <v>25</v>
      </c>
      <c r="L1562" s="53"/>
      <c r="M1562" s="52" t="s">
        <v>1283</v>
      </c>
      <c r="N1562" s="53" t="s">
        <v>44</v>
      </c>
      <c r="O1562" s="53" t="s">
        <v>45</v>
      </c>
      <c r="P1562" s="53" t="s">
        <v>46</v>
      </c>
      <c r="Q1562" s="53" t="s">
        <v>53</v>
      </c>
      <c r="R1562" s="53" t="s">
        <v>48</v>
      </c>
      <c r="S1562" s="53"/>
      <c r="T1562" s="53" t="s">
        <v>1284</v>
      </c>
      <c r="U1562" s="53"/>
      <c r="V1562" s="31"/>
      <c r="W1562" s="40"/>
      <c r="X1562" s="40"/>
      <c r="Y1562" s="22">
        <v>0</v>
      </c>
      <c r="Z1562" s="40">
        <f t="shared" si="42"/>
        <v>25</v>
      </c>
      <c r="AA1562" s="41" t="str">
        <f t="shared" si="41"/>
        <v>Complete - No Adjustment</v>
      </c>
      <c r="AB1562" s="43"/>
      <c r="AC1562" s="17"/>
      <c r="AD1562" s="17"/>
      <c r="AE1562" s="17"/>
      <c r="AF1562" s="17"/>
      <c r="AG1562" s="17"/>
      <c r="AH1562" s="17"/>
      <c r="AI1562" s="17"/>
      <c r="AJ1562" s="17"/>
    </row>
    <row r="1563" spans="1:36" s="9" customFormat="1" x14ac:dyDescent="0.2">
      <c r="A1563" s="9">
        <v>1553</v>
      </c>
      <c r="B1563" s="31" t="s">
        <v>37</v>
      </c>
      <c r="C1563" s="31" t="s">
        <v>1285</v>
      </c>
      <c r="D1563" s="31" t="s">
        <v>1286</v>
      </c>
      <c r="E1563" s="31" t="s">
        <v>1287</v>
      </c>
      <c r="F1563" s="31" t="s">
        <v>1048</v>
      </c>
      <c r="G1563" s="31" t="s">
        <v>42</v>
      </c>
      <c r="H1563" s="32">
        <v>42139</v>
      </c>
      <c r="I1563" s="51">
        <v>42144</v>
      </c>
      <c r="J1563" s="52">
        <v>23.8</v>
      </c>
      <c r="K1563" s="52">
        <v>23.8</v>
      </c>
      <c r="L1563" s="53"/>
      <c r="M1563" s="52" t="s">
        <v>1288</v>
      </c>
      <c r="N1563" s="53" t="s">
        <v>44</v>
      </c>
      <c r="O1563" s="53" t="s">
        <v>60</v>
      </c>
      <c r="P1563" s="53" t="s">
        <v>224</v>
      </c>
      <c r="Q1563" s="53" t="s">
        <v>47</v>
      </c>
      <c r="R1563" s="53" t="s">
        <v>48</v>
      </c>
      <c r="S1563" s="53"/>
      <c r="T1563" s="53" t="s">
        <v>1289</v>
      </c>
      <c r="U1563" s="53"/>
      <c r="V1563" s="31"/>
      <c r="W1563" s="40"/>
      <c r="X1563" s="40" t="s">
        <v>611</v>
      </c>
      <c r="Y1563" s="22">
        <v>23.8</v>
      </c>
      <c r="Z1563" s="40">
        <f t="shared" si="42"/>
        <v>0</v>
      </c>
      <c r="AA1563" s="41" t="str">
        <f t="shared" si="41"/>
        <v>Complete - With Adjustment</v>
      </c>
      <c r="AB1563" s="43"/>
      <c r="AC1563" s="17"/>
      <c r="AD1563" s="17"/>
      <c r="AE1563" s="17"/>
      <c r="AF1563" s="17"/>
      <c r="AG1563" s="17"/>
      <c r="AH1563" s="17"/>
      <c r="AI1563" s="17"/>
      <c r="AJ1563" s="17"/>
    </row>
    <row r="1564" spans="1:36" s="9" customFormat="1" x14ac:dyDescent="0.2">
      <c r="A1564" s="9">
        <v>1554</v>
      </c>
      <c r="B1564" s="31" t="s">
        <v>37</v>
      </c>
      <c r="C1564" s="31" t="s">
        <v>807</v>
      </c>
      <c r="D1564" s="31" t="s">
        <v>808</v>
      </c>
      <c r="E1564" s="31" t="s">
        <v>1290</v>
      </c>
      <c r="F1564" s="31" t="s">
        <v>1031</v>
      </c>
      <c r="G1564" s="31" t="s">
        <v>42</v>
      </c>
      <c r="H1564" s="32">
        <v>42144</v>
      </c>
      <c r="I1564" s="51">
        <v>42146</v>
      </c>
      <c r="J1564" s="52">
        <v>27.07</v>
      </c>
      <c r="K1564" s="52">
        <v>27.07</v>
      </c>
      <c r="L1564" s="53"/>
      <c r="M1564" s="52" t="s">
        <v>1291</v>
      </c>
      <c r="N1564" s="53" t="s">
        <v>44</v>
      </c>
      <c r="O1564" s="53" t="s">
        <v>45</v>
      </c>
      <c r="P1564" s="53" t="s">
        <v>46</v>
      </c>
      <c r="Q1564" s="53" t="s">
        <v>87</v>
      </c>
      <c r="R1564" s="53" t="s">
        <v>48</v>
      </c>
      <c r="S1564" s="53"/>
      <c r="T1564" s="53" t="s">
        <v>1292</v>
      </c>
      <c r="U1564" s="53"/>
      <c r="V1564" s="31"/>
      <c r="W1564" s="40"/>
      <c r="X1564" s="40"/>
      <c r="Y1564" s="22">
        <v>0</v>
      </c>
      <c r="Z1564" s="40">
        <f t="shared" si="42"/>
        <v>27.07</v>
      </c>
      <c r="AA1564" s="41" t="str">
        <f t="shared" si="41"/>
        <v>Complete - No Adjustment</v>
      </c>
      <c r="AB1564" s="43"/>
      <c r="AC1564" s="17"/>
      <c r="AD1564" s="17"/>
      <c r="AE1564" s="17"/>
      <c r="AF1564" s="17"/>
      <c r="AG1564" s="17"/>
      <c r="AH1564" s="17"/>
      <c r="AI1564" s="17"/>
      <c r="AJ1564" s="17"/>
    </row>
    <row r="1565" spans="1:36" s="9" customFormat="1" x14ac:dyDescent="0.2">
      <c r="A1565" s="9">
        <v>1555</v>
      </c>
      <c r="B1565" s="31" t="s">
        <v>37</v>
      </c>
      <c r="C1565" s="31" t="s">
        <v>1293</v>
      </c>
      <c r="D1565" s="31" t="s">
        <v>1294</v>
      </c>
      <c r="E1565" s="31" t="s">
        <v>1295</v>
      </c>
      <c r="F1565" s="31" t="s">
        <v>1035</v>
      </c>
      <c r="G1565" s="31" t="s">
        <v>42</v>
      </c>
      <c r="H1565" s="32">
        <v>42139</v>
      </c>
      <c r="I1565" s="51">
        <v>42143</v>
      </c>
      <c r="J1565" s="52">
        <v>63.25</v>
      </c>
      <c r="K1565" s="52">
        <v>63.25</v>
      </c>
      <c r="L1565" s="53"/>
      <c r="M1565" s="52" t="s">
        <v>1296</v>
      </c>
      <c r="N1565" s="53" t="s">
        <v>44</v>
      </c>
      <c r="O1565" s="53" t="s">
        <v>45</v>
      </c>
      <c r="P1565" s="53" t="s">
        <v>46</v>
      </c>
      <c r="Q1565" s="53" t="s">
        <v>53</v>
      </c>
      <c r="R1565" s="53" t="s">
        <v>48</v>
      </c>
      <c r="S1565" s="53"/>
      <c r="T1565" s="53" t="s">
        <v>1297</v>
      </c>
      <c r="U1565" s="53"/>
      <c r="V1565" s="31"/>
      <c r="W1565" s="40"/>
      <c r="X1565" s="40"/>
      <c r="Y1565" s="22">
        <v>0</v>
      </c>
      <c r="Z1565" s="40">
        <f t="shared" si="42"/>
        <v>63.25</v>
      </c>
      <c r="AA1565" s="41" t="str">
        <f t="shared" si="41"/>
        <v>Complete - No Adjustment</v>
      </c>
      <c r="AB1565" s="43"/>
      <c r="AC1565" s="17"/>
      <c r="AD1565" s="17"/>
      <c r="AE1565" s="17"/>
      <c r="AF1565" s="17"/>
      <c r="AG1565" s="17"/>
      <c r="AH1565" s="17"/>
      <c r="AI1565" s="17"/>
      <c r="AJ1565" s="17"/>
    </row>
    <row r="1566" spans="1:36" s="9" customFormat="1" x14ac:dyDescent="0.2">
      <c r="A1566" s="9">
        <v>1556</v>
      </c>
      <c r="B1566" s="31" t="s">
        <v>37</v>
      </c>
      <c r="C1566" s="31" t="s">
        <v>280</v>
      </c>
      <c r="D1566" s="31" t="s">
        <v>281</v>
      </c>
      <c r="E1566" s="31" t="s">
        <v>1298</v>
      </c>
      <c r="F1566" s="31" t="s">
        <v>1054</v>
      </c>
      <c r="G1566" s="31" t="s">
        <v>42</v>
      </c>
      <c r="H1566" s="32">
        <v>42135</v>
      </c>
      <c r="I1566" s="51">
        <v>42138</v>
      </c>
      <c r="J1566" s="52">
        <v>1379.63</v>
      </c>
      <c r="K1566" s="52">
        <v>16</v>
      </c>
      <c r="L1566" s="53"/>
      <c r="M1566" s="52" t="s">
        <v>1299</v>
      </c>
      <c r="N1566" s="53" t="s">
        <v>44</v>
      </c>
      <c r="O1566" s="53" t="s">
        <v>67</v>
      </c>
      <c r="P1566" s="53" t="s">
        <v>224</v>
      </c>
      <c r="Q1566" s="53" t="s">
        <v>53</v>
      </c>
      <c r="R1566" s="53" t="s">
        <v>48</v>
      </c>
      <c r="S1566" s="53"/>
      <c r="T1566" s="53" t="s">
        <v>1300</v>
      </c>
      <c r="U1566" s="53"/>
      <c r="V1566" s="31"/>
      <c r="W1566" s="40"/>
      <c r="X1566" s="40"/>
      <c r="Y1566" s="22">
        <v>0</v>
      </c>
      <c r="Z1566" s="40">
        <f t="shared" si="42"/>
        <v>16</v>
      </c>
      <c r="AA1566" s="41" t="str">
        <f t="shared" si="41"/>
        <v>Complete - No Adjustment</v>
      </c>
      <c r="AB1566" s="43"/>
      <c r="AC1566" s="17"/>
      <c r="AD1566" s="17"/>
      <c r="AE1566" s="17"/>
      <c r="AF1566" s="17"/>
      <c r="AG1566" s="17"/>
      <c r="AH1566" s="17"/>
      <c r="AI1566" s="17"/>
      <c r="AJ1566" s="17"/>
    </row>
    <row r="1567" spans="1:36" s="9" customFormat="1" x14ac:dyDescent="0.2">
      <c r="A1567" s="9">
        <v>1557</v>
      </c>
      <c r="B1567" s="31" t="s">
        <v>37</v>
      </c>
      <c r="C1567" s="31" t="s">
        <v>280</v>
      </c>
      <c r="D1567" s="31" t="s">
        <v>281</v>
      </c>
      <c r="E1567" s="31" t="s">
        <v>1298</v>
      </c>
      <c r="F1567" s="31" t="s">
        <v>1054</v>
      </c>
      <c r="G1567" s="31" t="s">
        <v>42</v>
      </c>
      <c r="H1567" s="32">
        <v>42135</v>
      </c>
      <c r="I1567" s="51">
        <v>42138</v>
      </c>
      <c r="J1567" s="52">
        <v>1379.63</v>
      </c>
      <c r="K1567" s="52">
        <v>14</v>
      </c>
      <c r="L1567" s="53"/>
      <c r="M1567" s="52" t="s">
        <v>1299</v>
      </c>
      <c r="N1567" s="53" t="s">
        <v>44</v>
      </c>
      <c r="O1567" s="53" t="s">
        <v>67</v>
      </c>
      <c r="P1567" s="53" t="s">
        <v>224</v>
      </c>
      <c r="Q1567" s="53" t="s">
        <v>53</v>
      </c>
      <c r="R1567" s="53" t="s">
        <v>48</v>
      </c>
      <c r="S1567" s="53"/>
      <c r="T1567" s="53" t="s">
        <v>1300</v>
      </c>
      <c r="U1567" s="53"/>
      <c r="V1567" s="31"/>
      <c r="W1567" s="40"/>
      <c r="X1567" s="40"/>
      <c r="Y1567" s="22">
        <v>0</v>
      </c>
      <c r="Z1567" s="40">
        <f t="shared" si="42"/>
        <v>14</v>
      </c>
      <c r="AA1567" s="41" t="str">
        <f t="shared" si="41"/>
        <v>Complete - No Adjustment</v>
      </c>
      <c r="AB1567" s="43"/>
      <c r="AC1567" s="17"/>
      <c r="AD1567" s="17"/>
      <c r="AE1567" s="17"/>
      <c r="AF1567" s="17"/>
      <c r="AG1567" s="17"/>
      <c r="AH1567" s="17"/>
      <c r="AI1567" s="17"/>
      <c r="AJ1567" s="17"/>
    </row>
    <row r="1568" spans="1:36" s="9" customFormat="1" x14ac:dyDescent="0.2">
      <c r="A1568" s="9">
        <v>1558</v>
      </c>
      <c r="B1568" s="31" t="s">
        <v>37</v>
      </c>
      <c r="C1568" s="31" t="s">
        <v>280</v>
      </c>
      <c r="D1568" s="31" t="s">
        <v>281</v>
      </c>
      <c r="E1568" s="31" t="s">
        <v>1298</v>
      </c>
      <c r="F1568" s="31" t="s">
        <v>1054</v>
      </c>
      <c r="G1568" s="31" t="s">
        <v>42</v>
      </c>
      <c r="H1568" s="32">
        <v>42135</v>
      </c>
      <c r="I1568" s="51">
        <v>42138</v>
      </c>
      <c r="J1568" s="52">
        <v>1379.63</v>
      </c>
      <c r="K1568" s="52">
        <v>465</v>
      </c>
      <c r="L1568" s="53"/>
      <c r="M1568" s="52" t="s">
        <v>1299</v>
      </c>
      <c r="N1568" s="53" t="s">
        <v>44</v>
      </c>
      <c r="O1568" s="53" t="s">
        <v>67</v>
      </c>
      <c r="P1568" s="53" t="s">
        <v>224</v>
      </c>
      <c r="Q1568" s="53" t="s">
        <v>53</v>
      </c>
      <c r="R1568" s="53" t="s">
        <v>48</v>
      </c>
      <c r="S1568" s="53"/>
      <c r="T1568" s="53" t="s">
        <v>1300</v>
      </c>
      <c r="U1568" s="53"/>
      <c r="V1568" s="31"/>
      <c r="W1568" s="40"/>
      <c r="X1568" s="40"/>
      <c r="Y1568" s="22">
        <v>0</v>
      </c>
      <c r="Z1568" s="40">
        <f t="shared" si="42"/>
        <v>465</v>
      </c>
      <c r="AA1568" s="41" t="str">
        <f t="shared" si="41"/>
        <v>Complete - No Adjustment</v>
      </c>
      <c r="AB1568" s="43"/>
      <c r="AC1568" s="17"/>
      <c r="AD1568" s="17"/>
      <c r="AE1568" s="17"/>
      <c r="AF1568" s="17"/>
      <c r="AG1568" s="17"/>
      <c r="AH1568" s="17"/>
      <c r="AI1568" s="17"/>
      <c r="AJ1568" s="17"/>
    </row>
    <row r="1569" spans="1:36" s="9" customFormat="1" x14ac:dyDescent="0.2">
      <c r="A1569" s="9">
        <v>1559</v>
      </c>
      <c r="B1569" s="31" t="s">
        <v>37</v>
      </c>
      <c r="C1569" s="31" t="s">
        <v>280</v>
      </c>
      <c r="D1569" s="31" t="s">
        <v>281</v>
      </c>
      <c r="E1569" s="31" t="s">
        <v>1298</v>
      </c>
      <c r="F1569" s="31" t="s">
        <v>1054</v>
      </c>
      <c r="G1569" s="31" t="s">
        <v>42</v>
      </c>
      <c r="H1569" s="32">
        <v>42135</v>
      </c>
      <c r="I1569" s="51">
        <v>42138</v>
      </c>
      <c r="J1569" s="52">
        <v>1379.63</v>
      </c>
      <c r="K1569" s="52">
        <v>228</v>
      </c>
      <c r="L1569" s="53"/>
      <c r="M1569" s="52" t="s">
        <v>1299</v>
      </c>
      <c r="N1569" s="53" t="s">
        <v>44</v>
      </c>
      <c r="O1569" s="53" t="s">
        <v>67</v>
      </c>
      <c r="P1569" s="53" t="s">
        <v>224</v>
      </c>
      <c r="Q1569" s="53" t="s">
        <v>53</v>
      </c>
      <c r="R1569" s="53" t="s">
        <v>48</v>
      </c>
      <c r="S1569" s="53"/>
      <c r="T1569" s="53" t="s">
        <v>1300</v>
      </c>
      <c r="U1569" s="53"/>
      <c r="V1569" s="31"/>
      <c r="W1569" s="40"/>
      <c r="X1569" s="40"/>
      <c r="Y1569" s="22">
        <v>0</v>
      </c>
      <c r="Z1569" s="40">
        <f t="shared" si="42"/>
        <v>228</v>
      </c>
      <c r="AA1569" s="41" t="str">
        <f t="shared" si="41"/>
        <v>Complete - No Adjustment</v>
      </c>
      <c r="AB1569" s="43"/>
      <c r="AC1569" s="17"/>
      <c r="AD1569" s="17"/>
      <c r="AE1569" s="17"/>
      <c r="AF1569" s="17"/>
      <c r="AG1569" s="17"/>
      <c r="AH1569" s="17"/>
      <c r="AI1569" s="17"/>
      <c r="AJ1569" s="17"/>
    </row>
    <row r="1570" spans="1:36" s="9" customFormat="1" x14ac:dyDescent="0.2">
      <c r="A1570" s="9">
        <v>1560</v>
      </c>
      <c r="B1570" s="31" t="s">
        <v>37</v>
      </c>
      <c r="C1570" s="31" t="s">
        <v>280</v>
      </c>
      <c r="D1570" s="31" t="s">
        <v>281</v>
      </c>
      <c r="E1570" s="31" t="s">
        <v>1298</v>
      </c>
      <c r="F1570" s="31" t="s">
        <v>1054</v>
      </c>
      <c r="G1570" s="31" t="s">
        <v>42</v>
      </c>
      <c r="H1570" s="32">
        <v>42135</v>
      </c>
      <c r="I1570" s="51">
        <v>42138</v>
      </c>
      <c r="J1570" s="52">
        <v>1379.63</v>
      </c>
      <c r="K1570" s="52">
        <v>6.84</v>
      </c>
      <c r="L1570" s="53"/>
      <c r="M1570" s="52" t="s">
        <v>1299</v>
      </c>
      <c r="N1570" s="53" t="s">
        <v>44</v>
      </c>
      <c r="O1570" s="53" t="s">
        <v>67</v>
      </c>
      <c r="P1570" s="53" t="s">
        <v>224</v>
      </c>
      <c r="Q1570" s="53" t="s">
        <v>53</v>
      </c>
      <c r="R1570" s="53" t="s">
        <v>48</v>
      </c>
      <c r="S1570" s="53"/>
      <c r="T1570" s="53" t="s">
        <v>1300</v>
      </c>
      <c r="U1570" s="53"/>
      <c r="V1570" s="31"/>
      <c r="W1570" s="40"/>
      <c r="X1570" s="40"/>
      <c r="Y1570" s="22">
        <v>0</v>
      </c>
      <c r="Z1570" s="40">
        <f t="shared" si="42"/>
        <v>6.84</v>
      </c>
      <c r="AA1570" s="41" t="str">
        <f t="shared" si="41"/>
        <v>Complete - No Adjustment</v>
      </c>
      <c r="AB1570" s="43"/>
      <c r="AC1570" s="17"/>
      <c r="AD1570" s="17"/>
      <c r="AE1570" s="17"/>
      <c r="AF1570" s="17"/>
      <c r="AG1570" s="17"/>
      <c r="AH1570" s="17"/>
      <c r="AI1570" s="17"/>
      <c r="AJ1570" s="17"/>
    </row>
    <row r="1571" spans="1:36" s="9" customFormat="1" x14ac:dyDescent="0.2">
      <c r="A1571" s="9">
        <v>1561</v>
      </c>
      <c r="B1571" s="31" t="s">
        <v>37</v>
      </c>
      <c r="C1571" s="31" t="s">
        <v>280</v>
      </c>
      <c r="D1571" s="31" t="s">
        <v>281</v>
      </c>
      <c r="E1571" s="31" t="s">
        <v>1298</v>
      </c>
      <c r="F1571" s="31" t="s">
        <v>1054</v>
      </c>
      <c r="G1571" s="31" t="s">
        <v>42</v>
      </c>
      <c r="H1571" s="32">
        <v>42135</v>
      </c>
      <c r="I1571" s="51">
        <v>42138</v>
      </c>
      <c r="J1571" s="52">
        <v>1379.63</v>
      </c>
      <c r="K1571" s="52">
        <v>86.72</v>
      </c>
      <c r="L1571" s="53"/>
      <c r="M1571" s="52" t="s">
        <v>1299</v>
      </c>
      <c r="N1571" s="53" t="s">
        <v>44</v>
      </c>
      <c r="O1571" s="53" t="s">
        <v>67</v>
      </c>
      <c r="P1571" s="53" t="s">
        <v>224</v>
      </c>
      <c r="Q1571" s="53" t="s">
        <v>53</v>
      </c>
      <c r="R1571" s="53" t="s">
        <v>48</v>
      </c>
      <c r="S1571" s="53"/>
      <c r="T1571" s="53" t="s">
        <v>1300</v>
      </c>
      <c r="U1571" s="53"/>
      <c r="V1571" s="31"/>
      <c r="W1571" s="40"/>
      <c r="X1571" s="40"/>
      <c r="Y1571" s="22">
        <v>0</v>
      </c>
      <c r="Z1571" s="40">
        <f t="shared" si="42"/>
        <v>86.72</v>
      </c>
      <c r="AA1571" s="41" t="str">
        <f t="shared" si="41"/>
        <v>Complete - No Adjustment</v>
      </c>
      <c r="AB1571" s="43"/>
      <c r="AC1571" s="17"/>
      <c r="AD1571" s="17"/>
      <c r="AE1571" s="17"/>
      <c r="AF1571" s="17"/>
      <c r="AG1571" s="17"/>
      <c r="AH1571" s="17"/>
      <c r="AI1571" s="17"/>
      <c r="AJ1571" s="17"/>
    </row>
    <row r="1572" spans="1:36" s="9" customFormat="1" x14ac:dyDescent="0.2">
      <c r="A1572" s="9">
        <v>1562</v>
      </c>
      <c r="B1572" s="31" t="s">
        <v>37</v>
      </c>
      <c r="C1572" s="31" t="s">
        <v>280</v>
      </c>
      <c r="D1572" s="31" t="s">
        <v>281</v>
      </c>
      <c r="E1572" s="31" t="s">
        <v>1298</v>
      </c>
      <c r="F1572" s="31" t="s">
        <v>1054</v>
      </c>
      <c r="G1572" s="31" t="s">
        <v>42</v>
      </c>
      <c r="H1572" s="32">
        <v>42135</v>
      </c>
      <c r="I1572" s="51">
        <v>42138</v>
      </c>
      <c r="J1572" s="52">
        <v>1379.63</v>
      </c>
      <c r="K1572" s="52">
        <v>11.12</v>
      </c>
      <c r="L1572" s="53"/>
      <c r="M1572" s="52" t="s">
        <v>1299</v>
      </c>
      <c r="N1572" s="53" t="s">
        <v>44</v>
      </c>
      <c r="O1572" s="53" t="s">
        <v>67</v>
      </c>
      <c r="P1572" s="53" t="s">
        <v>224</v>
      </c>
      <c r="Q1572" s="53" t="s">
        <v>47</v>
      </c>
      <c r="R1572" s="53" t="s">
        <v>48</v>
      </c>
      <c r="S1572" s="53"/>
      <c r="T1572" s="53" t="s">
        <v>1300</v>
      </c>
      <c r="U1572" s="53"/>
      <c r="V1572" s="31"/>
      <c r="W1572" s="40"/>
      <c r="X1572" s="40"/>
      <c r="Y1572" s="22">
        <v>0</v>
      </c>
      <c r="Z1572" s="40">
        <f t="shared" si="42"/>
        <v>11.12</v>
      </c>
      <c r="AA1572" s="41" t="str">
        <f t="shared" si="41"/>
        <v>Complete - No Adjustment</v>
      </c>
      <c r="AB1572" s="43"/>
      <c r="AC1572" s="17"/>
      <c r="AD1572" s="17"/>
      <c r="AE1572" s="17"/>
      <c r="AF1572" s="17"/>
      <c r="AG1572" s="17"/>
      <c r="AH1572" s="17"/>
      <c r="AI1572" s="17"/>
      <c r="AJ1572" s="17"/>
    </row>
    <row r="1573" spans="1:36" s="9" customFormat="1" x14ac:dyDescent="0.2">
      <c r="A1573" s="9">
        <v>1563</v>
      </c>
      <c r="B1573" s="31" t="s">
        <v>37</v>
      </c>
      <c r="C1573" s="31" t="s">
        <v>280</v>
      </c>
      <c r="D1573" s="31" t="s">
        <v>281</v>
      </c>
      <c r="E1573" s="31" t="s">
        <v>1298</v>
      </c>
      <c r="F1573" s="31" t="s">
        <v>1054</v>
      </c>
      <c r="G1573" s="31" t="s">
        <v>42</v>
      </c>
      <c r="H1573" s="32">
        <v>42135</v>
      </c>
      <c r="I1573" s="51">
        <v>42138</v>
      </c>
      <c r="J1573" s="52">
        <v>1379.63</v>
      </c>
      <c r="K1573" s="52">
        <v>4.25</v>
      </c>
      <c r="L1573" s="53"/>
      <c r="M1573" s="52" t="s">
        <v>1299</v>
      </c>
      <c r="N1573" s="53" t="s">
        <v>44</v>
      </c>
      <c r="O1573" s="53" t="s">
        <v>67</v>
      </c>
      <c r="P1573" s="53" t="s">
        <v>224</v>
      </c>
      <c r="Q1573" s="53" t="s">
        <v>47</v>
      </c>
      <c r="R1573" s="53" t="s">
        <v>48</v>
      </c>
      <c r="S1573" s="53"/>
      <c r="T1573" s="53" t="s">
        <v>1300</v>
      </c>
      <c r="U1573" s="53"/>
      <c r="V1573" s="31"/>
      <c r="W1573" s="40"/>
      <c r="X1573" s="40"/>
      <c r="Y1573" s="22">
        <v>0</v>
      </c>
      <c r="Z1573" s="40">
        <f t="shared" si="42"/>
        <v>4.25</v>
      </c>
      <c r="AA1573" s="41" t="str">
        <f t="shared" si="41"/>
        <v>Complete - No Adjustment</v>
      </c>
      <c r="AB1573" s="43"/>
      <c r="AC1573" s="17"/>
      <c r="AD1573" s="17"/>
      <c r="AE1573" s="17"/>
      <c r="AF1573" s="17"/>
      <c r="AG1573" s="17"/>
      <c r="AH1573" s="17"/>
      <c r="AI1573" s="17"/>
      <c r="AJ1573" s="17"/>
    </row>
    <row r="1574" spans="1:36" s="9" customFormat="1" x14ac:dyDescent="0.2">
      <c r="A1574" s="9">
        <v>1564</v>
      </c>
      <c r="B1574" s="31" t="s">
        <v>37</v>
      </c>
      <c r="C1574" s="31" t="s">
        <v>280</v>
      </c>
      <c r="D1574" s="31" t="s">
        <v>281</v>
      </c>
      <c r="E1574" s="31" t="s">
        <v>1298</v>
      </c>
      <c r="F1574" s="31" t="s">
        <v>1054</v>
      </c>
      <c r="G1574" s="31" t="s">
        <v>42</v>
      </c>
      <c r="H1574" s="32">
        <v>42135</v>
      </c>
      <c r="I1574" s="51">
        <v>42138</v>
      </c>
      <c r="J1574" s="52">
        <v>1379.63</v>
      </c>
      <c r="K1574" s="52">
        <v>113.99</v>
      </c>
      <c r="L1574" s="53"/>
      <c r="M1574" s="52" t="s">
        <v>1299</v>
      </c>
      <c r="N1574" s="53" t="s">
        <v>44</v>
      </c>
      <c r="O1574" s="53" t="s">
        <v>67</v>
      </c>
      <c r="P1574" s="53" t="s">
        <v>224</v>
      </c>
      <c r="Q1574" s="53" t="s">
        <v>73</v>
      </c>
      <c r="R1574" s="53" t="s">
        <v>48</v>
      </c>
      <c r="S1574" s="53"/>
      <c r="T1574" s="53" t="s">
        <v>1300</v>
      </c>
      <c r="U1574" s="53"/>
      <c r="V1574" s="31"/>
      <c r="W1574" s="40"/>
      <c r="X1574" s="40"/>
      <c r="Y1574" s="22">
        <v>0</v>
      </c>
      <c r="Z1574" s="40">
        <f t="shared" si="42"/>
        <v>113.99</v>
      </c>
      <c r="AA1574" s="41" t="str">
        <f t="shared" si="41"/>
        <v>Complete - No Adjustment</v>
      </c>
      <c r="AB1574" s="43"/>
      <c r="AC1574" s="17"/>
      <c r="AD1574" s="17"/>
      <c r="AE1574" s="17"/>
      <c r="AF1574" s="17"/>
      <c r="AG1574" s="17"/>
      <c r="AH1574" s="17"/>
      <c r="AI1574" s="17"/>
      <c r="AJ1574" s="17"/>
    </row>
    <row r="1575" spans="1:36" s="9" customFormat="1" x14ac:dyDescent="0.2">
      <c r="A1575" s="9">
        <v>1565</v>
      </c>
      <c r="B1575" s="31" t="s">
        <v>37</v>
      </c>
      <c r="C1575" s="31" t="s">
        <v>280</v>
      </c>
      <c r="D1575" s="31" t="s">
        <v>281</v>
      </c>
      <c r="E1575" s="31" t="s">
        <v>1298</v>
      </c>
      <c r="F1575" s="31" t="s">
        <v>1054</v>
      </c>
      <c r="G1575" s="31" t="s">
        <v>42</v>
      </c>
      <c r="H1575" s="32">
        <v>42135</v>
      </c>
      <c r="I1575" s="51">
        <v>42138</v>
      </c>
      <c r="J1575" s="52">
        <v>1379.63</v>
      </c>
      <c r="K1575" s="52">
        <v>430</v>
      </c>
      <c r="L1575" s="53"/>
      <c r="M1575" s="52" t="s">
        <v>1299</v>
      </c>
      <c r="N1575" s="53" t="s">
        <v>44</v>
      </c>
      <c r="O1575" s="53" t="s">
        <v>67</v>
      </c>
      <c r="P1575" s="53" t="s">
        <v>224</v>
      </c>
      <c r="Q1575" s="53" t="s">
        <v>53</v>
      </c>
      <c r="R1575" s="53" t="s">
        <v>48</v>
      </c>
      <c r="S1575" s="53"/>
      <c r="T1575" s="53" t="s">
        <v>1300</v>
      </c>
      <c r="U1575" s="53"/>
      <c r="V1575" s="31"/>
      <c r="W1575" s="40"/>
      <c r="X1575" s="40"/>
      <c r="Y1575" s="22">
        <v>0</v>
      </c>
      <c r="Z1575" s="40">
        <f t="shared" si="42"/>
        <v>430</v>
      </c>
      <c r="AA1575" s="41" t="str">
        <f t="shared" si="41"/>
        <v>Complete - No Adjustment</v>
      </c>
      <c r="AB1575" s="43"/>
      <c r="AC1575" s="17"/>
      <c r="AD1575" s="17"/>
      <c r="AE1575" s="17"/>
      <c r="AF1575" s="17"/>
      <c r="AG1575" s="17"/>
      <c r="AH1575" s="17"/>
      <c r="AI1575" s="17"/>
      <c r="AJ1575" s="17"/>
    </row>
    <row r="1576" spans="1:36" s="9" customFormat="1" x14ac:dyDescent="0.2">
      <c r="A1576" s="9">
        <v>1566</v>
      </c>
      <c r="B1576" s="31" t="s">
        <v>37</v>
      </c>
      <c r="C1576" s="31" t="s">
        <v>280</v>
      </c>
      <c r="D1576" s="31" t="s">
        <v>281</v>
      </c>
      <c r="E1576" s="31" t="s">
        <v>1298</v>
      </c>
      <c r="F1576" s="31" t="s">
        <v>1054</v>
      </c>
      <c r="G1576" s="31" t="s">
        <v>42</v>
      </c>
      <c r="H1576" s="32">
        <v>42135</v>
      </c>
      <c r="I1576" s="51">
        <v>42138</v>
      </c>
      <c r="J1576" s="52">
        <v>1379.63</v>
      </c>
      <c r="K1576" s="52">
        <v>3.71</v>
      </c>
      <c r="L1576" s="53"/>
      <c r="M1576" s="52" t="s">
        <v>1299</v>
      </c>
      <c r="N1576" s="53" t="s">
        <v>44</v>
      </c>
      <c r="O1576" s="53" t="s">
        <v>67</v>
      </c>
      <c r="P1576" s="53" t="s">
        <v>224</v>
      </c>
      <c r="Q1576" s="53" t="s">
        <v>47</v>
      </c>
      <c r="R1576" s="53" t="s">
        <v>48</v>
      </c>
      <c r="S1576" s="53"/>
      <c r="T1576" s="53" t="s">
        <v>1300</v>
      </c>
      <c r="U1576" s="53"/>
      <c r="V1576" s="31"/>
      <c r="W1576" s="40"/>
      <c r="X1576" s="40"/>
      <c r="Y1576" s="22">
        <v>0</v>
      </c>
      <c r="Z1576" s="40">
        <f t="shared" si="42"/>
        <v>3.71</v>
      </c>
      <c r="AA1576" s="41" t="str">
        <f t="shared" si="41"/>
        <v>Complete - No Adjustment</v>
      </c>
      <c r="AB1576" s="43"/>
      <c r="AC1576" s="17"/>
      <c r="AD1576" s="17"/>
      <c r="AE1576" s="17"/>
      <c r="AF1576" s="17"/>
      <c r="AG1576" s="17"/>
      <c r="AH1576" s="17"/>
      <c r="AI1576" s="17"/>
      <c r="AJ1576" s="17"/>
    </row>
    <row r="1577" spans="1:36" s="9" customFormat="1" x14ac:dyDescent="0.2">
      <c r="A1577" s="9">
        <v>1567</v>
      </c>
      <c r="B1577" s="31" t="s">
        <v>37</v>
      </c>
      <c r="C1577" s="31" t="s">
        <v>1301</v>
      </c>
      <c r="D1577" s="31" t="s">
        <v>1302</v>
      </c>
      <c r="E1577" s="31" t="s">
        <v>1303</v>
      </c>
      <c r="F1577" s="31" t="s">
        <v>1231</v>
      </c>
      <c r="G1577" s="31" t="s">
        <v>42</v>
      </c>
      <c r="H1577" s="32">
        <v>42118</v>
      </c>
      <c r="I1577" s="51">
        <v>42125</v>
      </c>
      <c r="J1577" s="52">
        <v>21.62</v>
      </c>
      <c r="K1577" s="52">
        <v>21.62</v>
      </c>
      <c r="L1577" s="53"/>
      <c r="M1577" s="52" t="s">
        <v>1304</v>
      </c>
      <c r="N1577" s="53" t="s">
        <v>44</v>
      </c>
      <c r="O1577" s="53" t="s">
        <v>60</v>
      </c>
      <c r="P1577" s="53" t="s">
        <v>224</v>
      </c>
      <c r="Q1577" s="53" t="s">
        <v>150</v>
      </c>
      <c r="R1577" s="53" t="s">
        <v>48</v>
      </c>
      <c r="S1577" s="53"/>
      <c r="T1577" s="53" t="s">
        <v>1305</v>
      </c>
      <c r="U1577" s="53"/>
      <c r="V1577" s="31"/>
      <c r="W1577" s="40"/>
      <c r="X1577" s="40"/>
      <c r="Y1577" s="22">
        <v>0</v>
      </c>
      <c r="Z1577" s="40">
        <f t="shared" si="42"/>
        <v>21.62</v>
      </c>
      <c r="AA1577" s="41" t="str">
        <f t="shared" si="41"/>
        <v>Complete - No Adjustment</v>
      </c>
      <c r="AB1577" s="43"/>
      <c r="AC1577" s="17"/>
      <c r="AD1577" s="17"/>
      <c r="AE1577" s="17"/>
      <c r="AF1577" s="17"/>
      <c r="AG1577" s="17"/>
      <c r="AH1577" s="17"/>
      <c r="AI1577" s="17"/>
      <c r="AJ1577" s="17"/>
    </row>
    <row r="1578" spans="1:36" s="9" customFormat="1" x14ac:dyDescent="0.2">
      <c r="A1578" s="9">
        <v>1568</v>
      </c>
      <c r="B1578" s="31" t="s">
        <v>37</v>
      </c>
      <c r="C1578" s="31" t="s">
        <v>285</v>
      </c>
      <c r="D1578" s="31" t="s">
        <v>286</v>
      </c>
      <c r="E1578" s="31" t="s">
        <v>1306</v>
      </c>
      <c r="F1578" s="31" t="s">
        <v>1035</v>
      </c>
      <c r="G1578" s="31" t="s">
        <v>42</v>
      </c>
      <c r="H1578" s="32">
        <v>42139</v>
      </c>
      <c r="I1578" s="51">
        <v>42143</v>
      </c>
      <c r="J1578" s="52">
        <v>285.77</v>
      </c>
      <c r="K1578" s="52">
        <v>285.77</v>
      </c>
      <c r="L1578" s="53"/>
      <c r="M1578" s="52" t="s">
        <v>1307</v>
      </c>
      <c r="N1578" s="53" t="s">
        <v>44</v>
      </c>
      <c r="O1578" s="53" t="s">
        <v>45</v>
      </c>
      <c r="P1578" s="53" t="s">
        <v>224</v>
      </c>
      <c r="Q1578" s="53" t="s">
        <v>47</v>
      </c>
      <c r="R1578" s="53" t="s">
        <v>48</v>
      </c>
      <c r="S1578" s="53"/>
      <c r="T1578" s="53" t="s">
        <v>1308</v>
      </c>
      <c r="U1578" s="53"/>
      <c r="V1578" s="31"/>
      <c r="W1578" s="40"/>
      <c r="X1578" s="40"/>
      <c r="Y1578" s="22">
        <v>0</v>
      </c>
      <c r="Z1578" s="40">
        <f t="shared" si="42"/>
        <v>285.77</v>
      </c>
      <c r="AA1578" s="41" t="str">
        <f t="shared" si="41"/>
        <v>Complete - No Adjustment</v>
      </c>
      <c r="AB1578" s="43"/>
      <c r="AC1578" s="17"/>
      <c r="AD1578" s="17"/>
      <c r="AE1578" s="17"/>
      <c r="AF1578" s="17"/>
      <c r="AG1578" s="17"/>
      <c r="AH1578" s="17"/>
      <c r="AI1578" s="17"/>
      <c r="AJ1578" s="17"/>
    </row>
    <row r="1579" spans="1:36" s="9" customFormat="1" x14ac:dyDescent="0.2">
      <c r="A1579" s="9">
        <v>1569</v>
      </c>
      <c r="B1579" s="31" t="s">
        <v>37</v>
      </c>
      <c r="C1579" s="31" t="s">
        <v>285</v>
      </c>
      <c r="D1579" s="31" t="s">
        <v>286</v>
      </c>
      <c r="E1579" s="31" t="s">
        <v>1309</v>
      </c>
      <c r="F1579" s="31" t="s">
        <v>1054</v>
      </c>
      <c r="G1579" s="31" t="s">
        <v>42</v>
      </c>
      <c r="H1579" s="32">
        <v>42131</v>
      </c>
      <c r="I1579" s="51">
        <v>42138</v>
      </c>
      <c r="J1579" s="52">
        <v>568.89</v>
      </c>
      <c r="K1579" s="52">
        <v>24.36</v>
      </c>
      <c r="L1579" s="53"/>
      <c r="M1579" s="52" t="s">
        <v>1310</v>
      </c>
      <c r="N1579" s="53" t="s">
        <v>44</v>
      </c>
      <c r="O1579" s="53" t="s">
        <v>45</v>
      </c>
      <c r="P1579" s="53" t="s">
        <v>224</v>
      </c>
      <c r="Q1579" s="53" t="s">
        <v>150</v>
      </c>
      <c r="R1579" s="53" t="s">
        <v>48</v>
      </c>
      <c r="S1579" s="53"/>
      <c r="T1579" s="53" t="s">
        <v>1311</v>
      </c>
      <c r="U1579" s="53"/>
      <c r="V1579" s="31"/>
      <c r="W1579" s="40"/>
      <c r="X1579" s="40" t="s">
        <v>812</v>
      </c>
      <c r="Y1579" s="22">
        <v>24.36</v>
      </c>
      <c r="Z1579" s="40">
        <f t="shared" si="42"/>
        <v>0</v>
      </c>
      <c r="AA1579" s="41" t="str">
        <f t="shared" si="41"/>
        <v>Complete - With Adjustment</v>
      </c>
      <c r="AB1579" s="43"/>
      <c r="AC1579" s="17"/>
      <c r="AD1579" s="17"/>
      <c r="AE1579" s="17"/>
      <c r="AF1579" s="17"/>
      <c r="AG1579" s="17"/>
      <c r="AH1579" s="17"/>
      <c r="AI1579" s="17"/>
      <c r="AJ1579" s="17"/>
    </row>
    <row r="1580" spans="1:36" s="9" customFormat="1" x14ac:dyDescent="0.2">
      <c r="A1580" s="9">
        <v>1570</v>
      </c>
      <c r="B1580" s="31" t="s">
        <v>37</v>
      </c>
      <c r="C1580" s="31" t="s">
        <v>285</v>
      </c>
      <c r="D1580" s="31" t="s">
        <v>286</v>
      </c>
      <c r="E1580" s="31" t="s">
        <v>1309</v>
      </c>
      <c r="F1580" s="31" t="s">
        <v>1054</v>
      </c>
      <c r="G1580" s="31" t="s">
        <v>42</v>
      </c>
      <c r="H1580" s="32">
        <v>42131</v>
      </c>
      <c r="I1580" s="51">
        <v>42138</v>
      </c>
      <c r="J1580" s="52">
        <v>568.89</v>
      </c>
      <c r="K1580" s="52">
        <v>120.16</v>
      </c>
      <c r="L1580" s="53"/>
      <c r="M1580" s="52" t="s">
        <v>1310</v>
      </c>
      <c r="N1580" s="53" t="s">
        <v>44</v>
      </c>
      <c r="O1580" s="53" t="s">
        <v>45</v>
      </c>
      <c r="P1580" s="53" t="s">
        <v>224</v>
      </c>
      <c r="Q1580" s="53" t="s">
        <v>47</v>
      </c>
      <c r="R1580" s="53" t="s">
        <v>48</v>
      </c>
      <c r="S1580" s="53"/>
      <c r="T1580" s="53" t="s">
        <v>1311</v>
      </c>
      <c r="U1580" s="53"/>
      <c r="V1580" s="31"/>
      <c r="W1580" s="40"/>
      <c r="X1580" s="40"/>
      <c r="Y1580" s="22">
        <v>0</v>
      </c>
      <c r="Z1580" s="40">
        <f t="shared" si="42"/>
        <v>120.16</v>
      </c>
      <c r="AA1580" s="41" t="str">
        <f t="shared" si="41"/>
        <v>Complete - No Adjustment</v>
      </c>
      <c r="AB1580" s="43"/>
      <c r="AC1580" s="17"/>
      <c r="AD1580" s="17"/>
      <c r="AE1580" s="17"/>
      <c r="AF1580" s="17"/>
      <c r="AG1580" s="17"/>
      <c r="AH1580" s="17"/>
      <c r="AI1580" s="17"/>
      <c r="AJ1580" s="17"/>
    </row>
    <row r="1581" spans="1:36" s="9" customFormat="1" x14ac:dyDescent="0.2">
      <c r="A1581" s="9">
        <v>1571</v>
      </c>
      <c r="B1581" s="31" t="s">
        <v>37</v>
      </c>
      <c r="C1581" s="31" t="s">
        <v>285</v>
      </c>
      <c r="D1581" s="31" t="s">
        <v>286</v>
      </c>
      <c r="E1581" s="31" t="s">
        <v>1309</v>
      </c>
      <c r="F1581" s="31" t="s">
        <v>1054</v>
      </c>
      <c r="G1581" s="31" t="s">
        <v>42</v>
      </c>
      <c r="H1581" s="32">
        <v>42131</v>
      </c>
      <c r="I1581" s="51">
        <v>42138</v>
      </c>
      <c r="J1581" s="52">
        <v>568.89</v>
      </c>
      <c r="K1581" s="52">
        <v>220.92</v>
      </c>
      <c r="L1581" s="53"/>
      <c r="M1581" s="52" t="s">
        <v>1310</v>
      </c>
      <c r="N1581" s="53" t="s">
        <v>44</v>
      </c>
      <c r="O1581" s="53" t="s">
        <v>45</v>
      </c>
      <c r="P1581" s="53" t="s">
        <v>224</v>
      </c>
      <c r="Q1581" s="53" t="s">
        <v>47</v>
      </c>
      <c r="R1581" s="53" t="s">
        <v>48</v>
      </c>
      <c r="S1581" s="53"/>
      <c r="T1581" s="53" t="s">
        <v>1311</v>
      </c>
      <c r="U1581" s="53"/>
      <c r="V1581" s="31"/>
      <c r="W1581" s="40"/>
      <c r="X1581" s="40"/>
      <c r="Y1581" s="22">
        <v>0</v>
      </c>
      <c r="Z1581" s="40">
        <f t="shared" si="42"/>
        <v>220.92</v>
      </c>
      <c r="AA1581" s="41" t="str">
        <f t="shared" si="41"/>
        <v>Complete - No Adjustment</v>
      </c>
      <c r="AB1581" s="43"/>
      <c r="AC1581" s="17"/>
      <c r="AD1581" s="17"/>
      <c r="AE1581" s="17"/>
      <c r="AF1581" s="17"/>
      <c r="AG1581" s="17"/>
      <c r="AH1581" s="17"/>
      <c r="AI1581" s="17"/>
      <c r="AJ1581" s="17"/>
    </row>
    <row r="1582" spans="1:36" s="9" customFormat="1" x14ac:dyDescent="0.2">
      <c r="A1582" s="9">
        <v>1572</v>
      </c>
      <c r="B1582" s="31" t="s">
        <v>37</v>
      </c>
      <c r="C1582" s="31" t="s">
        <v>285</v>
      </c>
      <c r="D1582" s="31" t="s">
        <v>286</v>
      </c>
      <c r="E1582" s="31" t="s">
        <v>1309</v>
      </c>
      <c r="F1582" s="31" t="s">
        <v>1054</v>
      </c>
      <c r="G1582" s="31" t="s">
        <v>42</v>
      </c>
      <c r="H1582" s="32">
        <v>42131</v>
      </c>
      <c r="I1582" s="51">
        <v>42138</v>
      </c>
      <c r="J1582" s="52">
        <v>568.89</v>
      </c>
      <c r="K1582" s="52">
        <v>196</v>
      </c>
      <c r="L1582" s="53"/>
      <c r="M1582" s="52" t="s">
        <v>1310</v>
      </c>
      <c r="N1582" s="53" t="s">
        <v>44</v>
      </c>
      <c r="O1582" s="53" t="s">
        <v>45</v>
      </c>
      <c r="P1582" s="53" t="s">
        <v>224</v>
      </c>
      <c r="Q1582" s="53" t="s">
        <v>47</v>
      </c>
      <c r="R1582" s="53" t="s">
        <v>48</v>
      </c>
      <c r="S1582" s="53"/>
      <c r="T1582" s="53" t="s">
        <v>1311</v>
      </c>
      <c r="U1582" s="53"/>
      <c r="V1582" s="31"/>
      <c r="W1582" s="40"/>
      <c r="X1582" s="40" t="s">
        <v>812</v>
      </c>
      <c r="Y1582" s="22">
        <v>196</v>
      </c>
      <c r="Z1582" s="40">
        <f t="shared" si="42"/>
        <v>0</v>
      </c>
      <c r="AA1582" s="41" t="str">
        <f t="shared" si="41"/>
        <v>Complete - With Adjustment</v>
      </c>
      <c r="AB1582" s="43"/>
      <c r="AC1582" s="17"/>
      <c r="AD1582" s="17"/>
      <c r="AE1582" s="17"/>
      <c r="AF1582" s="17"/>
      <c r="AG1582" s="17"/>
      <c r="AH1582" s="17"/>
      <c r="AI1582" s="17"/>
      <c r="AJ1582" s="17"/>
    </row>
    <row r="1583" spans="1:36" s="9" customFormat="1" x14ac:dyDescent="0.2">
      <c r="A1583" s="9">
        <v>1573</v>
      </c>
      <c r="B1583" s="31" t="s">
        <v>37</v>
      </c>
      <c r="C1583" s="31" t="s">
        <v>285</v>
      </c>
      <c r="D1583" s="31" t="s">
        <v>286</v>
      </c>
      <c r="E1583" s="31" t="s">
        <v>1309</v>
      </c>
      <c r="F1583" s="31" t="s">
        <v>1054</v>
      </c>
      <c r="G1583" s="31" t="s">
        <v>42</v>
      </c>
      <c r="H1583" s="32">
        <v>42131</v>
      </c>
      <c r="I1583" s="51">
        <v>42138</v>
      </c>
      <c r="J1583" s="52">
        <v>568.89</v>
      </c>
      <c r="K1583" s="52">
        <v>7.45</v>
      </c>
      <c r="L1583" s="53"/>
      <c r="M1583" s="52" t="s">
        <v>1310</v>
      </c>
      <c r="N1583" s="53" t="s">
        <v>44</v>
      </c>
      <c r="O1583" s="53" t="s">
        <v>45</v>
      </c>
      <c r="P1583" s="53" t="s">
        <v>224</v>
      </c>
      <c r="Q1583" s="53" t="s">
        <v>47</v>
      </c>
      <c r="R1583" s="53" t="s">
        <v>48</v>
      </c>
      <c r="S1583" s="53"/>
      <c r="T1583" s="53" t="s">
        <v>1311</v>
      </c>
      <c r="U1583" s="53"/>
      <c r="V1583" s="31"/>
      <c r="W1583" s="40"/>
      <c r="X1583" s="40" t="s">
        <v>812</v>
      </c>
      <c r="Y1583" s="22">
        <v>7.45</v>
      </c>
      <c r="Z1583" s="40">
        <f t="shared" si="42"/>
        <v>0</v>
      </c>
      <c r="AA1583" s="41" t="str">
        <f t="shared" si="41"/>
        <v>Complete - With Adjustment</v>
      </c>
      <c r="AB1583" s="43"/>
      <c r="AC1583" s="17"/>
      <c r="AD1583" s="17"/>
      <c r="AE1583" s="17"/>
      <c r="AF1583" s="17"/>
      <c r="AG1583" s="17"/>
      <c r="AH1583" s="17"/>
      <c r="AI1583" s="17"/>
      <c r="AJ1583" s="17"/>
    </row>
    <row r="1584" spans="1:36" s="9" customFormat="1" x14ac:dyDescent="0.2">
      <c r="A1584" s="9">
        <v>1574</v>
      </c>
      <c r="B1584" s="31" t="s">
        <v>37</v>
      </c>
      <c r="C1584" s="31" t="s">
        <v>285</v>
      </c>
      <c r="D1584" s="31" t="s">
        <v>286</v>
      </c>
      <c r="E1584" s="31" t="s">
        <v>1312</v>
      </c>
      <c r="F1584" s="31" t="s">
        <v>1035</v>
      </c>
      <c r="G1584" s="31" t="s">
        <v>42</v>
      </c>
      <c r="H1584" s="32">
        <v>42138</v>
      </c>
      <c r="I1584" s="51">
        <v>42143</v>
      </c>
      <c r="J1584" s="52">
        <v>2335.21</v>
      </c>
      <c r="K1584" s="52">
        <v>454.25</v>
      </c>
      <c r="L1584" s="53"/>
      <c r="M1584" s="52" t="s">
        <v>1313</v>
      </c>
      <c r="N1584" s="53" t="s">
        <v>44</v>
      </c>
      <c r="O1584" s="53" t="s">
        <v>45</v>
      </c>
      <c r="P1584" s="53" t="s">
        <v>224</v>
      </c>
      <c r="Q1584" s="53" t="s">
        <v>53</v>
      </c>
      <c r="R1584" s="53" t="s">
        <v>48</v>
      </c>
      <c r="S1584" s="53"/>
      <c r="T1584" s="53" t="s">
        <v>1314</v>
      </c>
      <c r="U1584" s="53"/>
      <c r="V1584" s="31"/>
      <c r="W1584" s="40"/>
      <c r="X1584" s="40"/>
      <c r="Y1584" s="22">
        <v>0</v>
      </c>
      <c r="Z1584" s="40">
        <f t="shared" si="42"/>
        <v>454.25</v>
      </c>
      <c r="AA1584" s="41" t="str">
        <f t="shared" si="41"/>
        <v>Complete - No Adjustment</v>
      </c>
      <c r="AB1584" s="43"/>
      <c r="AC1584" s="17"/>
      <c r="AD1584" s="17"/>
      <c r="AE1584" s="17"/>
      <c r="AF1584" s="17"/>
      <c r="AG1584" s="17"/>
      <c r="AH1584" s="17"/>
      <c r="AI1584" s="17"/>
      <c r="AJ1584" s="17"/>
    </row>
    <row r="1585" spans="1:36" s="9" customFormat="1" x14ac:dyDescent="0.2">
      <c r="A1585" s="9">
        <v>1575</v>
      </c>
      <c r="B1585" s="31" t="s">
        <v>37</v>
      </c>
      <c r="C1585" s="31" t="s">
        <v>285</v>
      </c>
      <c r="D1585" s="31" t="s">
        <v>286</v>
      </c>
      <c r="E1585" s="31" t="s">
        <v>1312</v>
      </c>
      <c r="F1585" s="31" t="s">
        <v>1035</v>
      </c>
      <c r="G1585" s="31" t="s">
        <v>42</v>
      </c>
      <c r="H1585" s="32">
        <v>42138</v>
      </c>
      <c r="I1585" s="51">
        <v>42143</v>
      </c>
      <c r="J1585" s="52">
        <v>2335.21</v>
      </c>
      <c r="K1585" s="52">
        <v>6.44</v>
      </c>
      <c r="L1585" s="53"/>
      <c r="M1585" s="52" t="s">
        <v>1313</v>
      </c>
      <c r="N1585" s="53" t="s">
        <v>44</v>
      </c>
      <c r="O1585" s="53" t="s">
        <v>45</v>
      </c>
      <c r="P1585" s="53" t="s">
        <v>224</v>
      </c>
      <c r="Q1585" s="53" t="s">
        <v>47</v>
      </c>
      <c r="R1585" s="53" t="s">
        <v>48</v>
      </c>
      <c r="S1585" s="53"/>
      <c r="T1585" s="53" t="s">
        <v>1314</v>
      </c>
      <c r="U1585" s="53"/>
      <c r="V1585" s="31"/>
      <c r="W1585" s="40"/>
      <c r="X1585" s="40"/>
      <c r="Y1585" s="22">
        <v>0</v>
      </c>
      <c r="Z1585" s="40">
        <f t="shared" si="42"/>
        <v>6.44</v>
      </c>
      <c r="AA1585" s="41" t="str">
        <f t="shared" si="41"/>
        <v>Complete - No Adjustment</v>
      </c>
      <c r="AB1585" s="43"/>
      <c r="AC1585" s="17"/>
      <c r="AD1585" s="17"/>
      <c r="AE1585" s="17"/>
      <c r="AF1585" s="17"/>
      <c r="AG1585" s="17"/>
      <c r="AH1585" s="17"/>
      <c r="AI1585" s="17"/>
      <c r="AJ1585" s="17"/>
    </row>
    <row r="1586" spans="1:36" s="9" customFormat="1" x14ac:dyDescent="0.2">
      <c r="A1586" s="9">
        <v>1576</v>
      </c>
      <c r="B1586" s="31" t="s">
        <v>37</v>
      </c>
      <c r="C1586" s="31" t="s">
        <v>285</v>
      </c>
      <c r="D1586" s="31" t="s">
        <v>286</v>
      </c>
      <c r="E1586" s="31" t="s">
        <v>1312</v>
      </c>
      <c r="F1586" s="31" t="s">
        <v>1035</v>
      </c>
      <c r="G1586" s="31" t="s">
        <v>42</v>
      </c>
      <c r="H1586" s="32">
        <v>42138</v>
      </c>
      <c r="I1586" s="51">
        <v>42143</v>
      </c>
      <c r="J1586" s="52">
        <v>2335.21</v>
      </c>
      <c r="K1586" s="52">
        <v>145.77000000000001</v>
      </c>
      <c r="L1586" s="53"/>
      <c r="M1586" s="52" t="s">
        <v>1313</v>
      </c>
      <c r="N1586" s="53" t="s">
        <v>44</v>
      </c>
      <c r="O1586" s="53" t="s">
        <v>45</v>
      </c>
      <c r="P1586" s="53" t="s">
        <v>224</v>
      </c>
      <c r="Q1586" s="53" t="s">
        <v>73</v>
      </c>
      <c r="R1586" s="53" t="s">
        <v>48</v>
      </c>
      <c r="S1586" s="53"/>
      <c r="T1586" s="53" t="s">
        <v>1314</v>
      </c>
      <c r="U1586" s="53"/>
      <c r="V1586" s="31"/>
      <c r="W1586" s="40"/>
      <c r="X1586" s="40"/>
      <c r="Y1586" s="22">
        <v>0</v>
      </c>
      <c r="Z1586" s="40">
        <f t="shared" si="42"/>
        <v>145.77000000000001</v>
      </c>
      <c r="AA1586" s="41" t="str">
        <f t="shared" si="41"/>
        <v>Complete - No Adjustment</v>
      </c>
      <c r="AB1586" s="43"/>
      <c r="AC1586" s="17"/>
      <c r="AD1586" s="17"/>
      <c r="AE1586" s="17"/>
      <c r="AF1586" s="17"/>
      <c r="AG1586" s="17"/>
      <c r="AH1586" s="17"/>
      <c r="AI1586" s="17"/>
      <c r="AJ1586" s="17"/>
    </row>
    <row r="1587" spans="1:36" s="9" customFormat="1" x14ac:dyDescent="0.2">
      <c r="A1587" s="9">
        <v>1577</v>
      </c>
      <c r="B1587" s="31" t="s">
        <v>37</v>
      </c>
      <c r="C1587" s="31" t="s">
        <v>285</v>
      </c>
      <c r="D1587" s="31" t="s">
        <v>286</v>
      </c>
      <c r="E1587" s="31" t="s">
        <v>1312</v>
      </c>
      <c r="F1587" s="31" t="s">
        <v>1035</v>
      </c>
      <c r="G1587" s="31" t="s">
        <v>42</v>
      </c>
      <c r="H1587" s="32">
        <v>42138</v>
      </c>
      <c r="I1587" s="51">
        <v>42143</v>
      </c>
      <c r="J1587" s="52">
        <v>2335.21</v>
      </c>
      <c r="K1587" s="52">
        <v>110.74</v>
      </c>
      <c r="L1587" s="53"/>
      <c r="M1587" s="52" t="s">
        <v>1313</v>
      </c>
      <c r="N1587" s="53" t="s">
        <v>44</v>
      </c>
      <c r="O1587" s="53" t="s">
        <v>45</v>
      </c>
      <c r="P1587" s="53" t="s">
        <v>224</v>
      </c>
      <c r="Q1587" s="53" t="s">
        <v>73</v>
      </c>
      <c r="R1587" s="53" t="s">
        <v>48</v>
      </c>
      <c r="S1587" s="53"/>
      <c r="T1587" s="53" t="s">
        <v>1314</v>
      </c>
      <c r="U1587" s="53"/>
      <c r="V1587" s="31"/>
      <c r="W1587" s="40"/>
      <c r="X1587" s="40"/>
      <c r="Y1587" s="22">
        <v>0</v>
      </c>
      <c r="Z1587" s="40">
        <f t="shared" si="42"/>
        <v>110.74</v>
      </c>
      <c r="AA1587" s="41" t="str">
        <f t="shared" si="41"/>
        <v>Complete - No Adjustment</v>
      </c>
      <c r="AB1587" s="43"/>
      <c r="AC1587" s="17"/>
      <c r="AD1587" s="17"/>
      <c r="AE1587" s="17"/>
      <c r="AF1587" s="17"/>
      <c r="AG1587" s="17"/>
      <c r="AH1587" s="17"/>
      <c r="AI1587" s="17"/>
      <c r="AJ1587" s="17"/>
    </row>
    <row r="1588" spans="1:36" s="9" customFormat="1" x14ac:dyDescent="0.2">
      <c r="A1588" s="9">
        <v>1578</v>
      </c>
      <c r="B1588" s="31" t="s">
        <v>37</v>
      </c>
      <c r="C1588" s="31" t="s">
        <v>285</v>
      </c>
      <c r="D1588" s="31" t="s">
        <v>286</v>
      </c>
      <c r="E1588" s="31" t="s">
        <v>1312</v>
      </c>
      <c r="F1588" s="31" t="s">
        <v>1035</v>
      </c>
      <c r="G1588" s="31" t="s">
        <v>42</v>
      </c>
      <c r="H1588" s="32">
        <v>42138</v>
      </c>
      <c r="I1588" s="51">
        <v>42143</v>
      </c>
      <c r="J1588" s="52">
        <v>2335.21</v>
      </c>
      <c r="K1588" s="52">
        <v>145.77000000000001</v>
      </c>
      <c r="L1588" s="53"/>
      <c r="M1588" s="52" t="s">
        <v>1313</v>
      </c>
      <c r="N1588" s="53" t="s">
        <v>44</v>
      </c>
      <c r="O1588" s="53" t="s">
        <v>45</v>
      </c>
      <c r="P1588" s="53" t="s">
        <v>224</v>
      </c>
      <c r="Q1588" s="53" t="s">
        <v>73</v>
      </c>
      <c r="R1588" s="53" t="s">
        <v>48</v>
      </c>
      <c r="S1588" s="53"/>
      <c r="T1588" s="53" t="s">
        <v>1314</v>
      </c>
      <c r="U1588" s="53"/>
      <c r="V1588" s="31"/>
      <c r="W1588" s="40"/>
      <c r="X1588" s="40"/>
      <c r="Y1588" s="22">
        <v>0</v>
      </c>
      <c r="Z1588" s="40">
        <f t="shared" si="42"/>
        <v>145.77000000000001</v>
      </c>
      <c r="AA1588" s="41" t="str">
        <f t="shared" si="41"/>
        <v>Complete - No Adjustment</v>
      </c>
      <c r="AB1588" s="43"/>
      <c r="AC1588" s="17"/>
      <c r="AD1588" s="17"/>
      <c r="AE1588" s="17"/>
      <c r="AF1588" s="17"/>
      <c r="AG1588" s="17"/>
      <c r="AH1588" s="17"/>
      <c r="AI1588" s="17"/>
      <c r="AJ1588" s="17"/>
    </row>
    <row r="1589" spans="1:36" s="9" customFormat="1" x14ac:dyDescent="0.2">
      <c r="A1589" s="9">
        <v>1579</v>
      </c>
      <c r="B1589" s="31" t="s">
        <v>37</v>
      </c>
      <c r="C1589" s="31" t="s">
        <v>285</v>
      </c>
      <c r="D1589" s="31" t="s">
        <v>286</v>
      </c>
      <c r="E1589" s="31" t="s">
        <v>1312</v>
      </c>
      <c r="F1589" s="31" t="s">
        <v>1035</v>
      </c>
      <c r="G1589" s="31" t="s">
        <v>42</v>
      </c>
      <c r="H1589" s="32">
        <v>42138</v>
      </c>
      <c r="I1589" s="51">
        <v>42143</v>
      </c>
      <c r="J1589" s="52">
        <v>2335.21</v>
      </c>
      <c r="K1589" s="52">
        <v>15.75</v>
      </c>
      <c r="L1589" s="53"/>
      <c r="M1589" s="52" t="s">
        <v>1313</v>
      </c>
      <c r="N1589" s="53" t="s">
        <v>44</v>
      </c>
      <c r="O1589" s="53" t="s">
        <v>45</v>
      </c>
      <c r="P1589" s="53" t="s">
        <v>224</v>
      </c>
      <c r="Q1589" s="53" t="s">
        <v>1259</v>
      </c>
      <c r="R1589" s="53" t="s">
        <v>48</v>
      </c>
      <c r="S1589" s="53"/>
      <c r="T1589" s="53" t="s">
        <v>1314</v>
      </c>
      <c r="U1589" s="53"/>
      <c r="V1589" s="31"/>
      <c r="W1589" s="40"/>
      <c r="X1589" s="40"/>
      <c r="Y1589" s="22">
        <v>0</v>
      </c>
      <c r="Z1589" s="40">
        <f t="shared" si="42"/>
        <v>15.75</v>
      </c>
      <c r="AA1589" s="41" t="str">
        <f t="shared" si="41"/>
        <v>Complete - No Adjustment</v>
      </c>
      <c r="AB1589" s="43"/>
      <c r="AC1589" s="17"/>
      <c r="AD1589" s="17"/>
      <c r="AE1589" s="17"/>
      <c r="AF1589" s="17"/>
      <c r="AG1589" s="17"/>
      <c r="AH1589" s="17"/>
      <c r="AI1589" s="17"/>
      <c r="AJ1589" s="17"/>
    </row>
    <row r="1590" spans="1:36" s="9" customFormat="1" x14ac:dyDescent="0.2">
      <c r="A1590" s="9">
        <v>1580</v>
      </c>
      <c r="B1590" s="31" t="s">
        <v>37</v>
      </c>
      <c r="C1590" s="31" t="s">
        <v>285</v>
      </c>
      <c r="D1590" s="31" t="s">
        <v>286</v>
      </c>
      <c r="E1590" s="31" t="s">
        <v>1312</v>
      </c>
      <c r="F1590" s="31" t="s">
        <v>1035</v>
      </c>
      <c r="G1590" s="31" t="s">
        <v>42</v>
      </c>
      <c r="H1590" s="32">
        <v>42138</v>
      </c>
      <c r="I1590" s="51">
        <v>42143</v>
      </c>
      <c r="J1590" s="52">
        <v>2335.21</v>
      </c>
      <c r="K1590" s="52">
        <v>145.77000000000001</v>
      </c>
      <c r="L1590" s="53"/>
      <c r="M1590" s="52" t="s">
        <v>1313</v>
      </c>
      <c r="N1590" s="53" t="s">
        <v>44</v>
      </c>
      <c r="O1590" s="53" t="s">
        <v>45</v>
      </c>
      <c r="P1590" s="53" t="s">
        <v>224</v>
      </c>
      <c r="Q1590" s="53" t="s">
        <v>73</v>
      </c>
      <c r="R1590" s="53" t="s">
        <v>48</v>
      </c>
      <c r="S1590" s="53"/>
      <c r="T1590" s="53" t="s">
        <v>1314</v>
      </c>
      <c r="U1590" s="53"/>
      <c r="V1590" s="31"/>
      <c r="W1590" s="40"/>
      <c r="X1590" s="40"/>
      <c r="Y1590" s="22">
        <v>0</v>
      </c>
      <c r="Z1590" s="40">
        <f t="shared" si="42"/>
        <v>145.77000000000001</v>
      </c>
      <c r="AA1590" s="41" t="str">
        <f t="shared" si="41"/>
        <v>Complete - No Adjustment</v>
      </c>
      <c r="AB1590" s="43"/>
      <c r="AC1590" s="17"/>
      <c r="AD1590" s="17"/>
      <c r="AE1590" s="17"/>
      <c r="AF1590" s="17"/>
      <c r="AG1590" s="17"/>
      <c r="AH1590" s="17"/>
      <c r="AI1590" s="17"/>
      <c r="AJ1590" s="17"/>
    </row>
    <row r="1591" spans="1:36" s="9" customFormat="1" x14ac:dyDescent="0.2">
      <c r="A1591" s="9">
        <v>1581</v>
      </c>
      <c r="B1591" s="31" t="s">
        <v>37</v>
      </c>
      <c r="C1591" s="31" t="s">
        <v>285</v>
      </c>
      <c r="D1591" s="31" t="s">
        <v>286</v>
      </c>
      <c r="E1591" s="31" t="s">
        <v>1312</v>
      </c>
      <c r="F1591" s="31" t="s">
        <v>1035</v>
      </c>
      <c r="G1591" s="31" t="s">
        <v>42</v>
      </c>
      <c r="H1591" s="32">
        <v>42138</v>
      </c>
      <c r="I1591" s="51">
        <v>42143</v>
      </c>
      <c r="J1591" s="52">
        <v>2335.21</v>
      </c>
      <c r="K1591" s="52">
        <v>145.77000000000001</v>
      </c>
      <c r="L1591" s="53"/>
      <c r="M1591" s="52" t="s">
        <v>1313</v>
      </c>
      <c r="N1591" s="53" t="s">
        <v>44</v>
      </c>
      <c r="O1591" s="53" t="s">
        <v>45</v>
      </c>
      <c r="P1591" s="53" t="s">
        <v>224</v>
      </c>
      <c r="Q1591" s="53" t="s">
        <v>73</v>
      </c>
      <c r="R1591" s="53" t="s">
        <v>48</v>
      </c>
      <c r="S1591" s="53"/>
      <c r="T1591" s="53" t="s">
        <v>1314</v>
      </c>
      <c r="U1591" s="53"/>
      <c r="V1591" s="31"/>
      <c r="W1591" s="40"/>
      <c r="X1591" s="40"/>
      <c r="Y1591" s="22">
        <v>0</v>
      </c>
      <c r="Z1591" s="40">
        <f t="shared" si="42"/>
        <v>145.77000000000001</v>
      </c>
      <c r="AA1591" s="41" t="str">
        <f t="shared" si="41"/>
        <v>Complete - No Adjustment</v>
      </c>
      <c r="AB1591" s="43"/>
      <c r="AC1591" s="17"/>
      <c r="AD1591" s="17"/>
      <c r="AE1591" s="17"/>
      <c r="AF1591" s="17"/>
      <c r="AG1591" s="17"/>
      <c r="AH1591" s="17"/>
      <c r="AI1591" s="17"/>
      <c r="AJ1591" s="17"/>
    </row>
    <row r="1592" spans="1:36" s="9" customFormat="1" x14ac:dyDescent="0.2">
      <c r="A1592" s="9">
        <v>1582</v>
      </c>
      <c r="B1592" s="31" t="s">
        <v>37</v>
      </c>
      <c r="C1592" s="31" t="s">
        <v>285</v>
      </c>
      <c r="D1592" s="31" t="s">
        <v>286</v>
      </c>
      <c r="E1592" s="31" t="s">
        <v>1312</v>
      </c>
      <c r="F1592" s="31" t="s">
        <v>1035</v>
      </c>
      <c r="G1592" s="31" t="s">
        <v>42</v>
      </c>
      <c r="H1592" s="32">
        <v>42138</v>
      </c>
      <c r="I1592" s="51">
        <v>42143</v>
      </c>
      <c r="J1592" s="52">
        <v>2335.21</v>
      </c>
      <c r="K1592" s="52">
        <v>145.77000000000001</v>
      </c>
      <c r="L1592" s="53"/>
      <c r="M1592" s="52" t="s">
        <v>1313</v>
      </c>
      <c r="N1592" s="53" t="s">
        <v>44</v>
      </c>
      <c r="O1592" s="53" t="s">
        <v>45</v>
      </c>
      <c r="P1592" s="53" t="s">
        <v>224</v>
      </c>
      <c r="Q1592" s="53" t="s">
        <v>73</v>
      </c>
      <c r="R1592" s="53" t="s">
        <v>48</v>
      </c>
      <c r="S1592" s="53"/>
      <c r="T1592" s="53" t="s">
        <v>1314</v>
      </c>
      <c r="U1592" s="53"/>
      <c r="V1592" s="31"/>
      <c r="W1592" s="40"/>
      <c r="X1592" s="40"/>
      <c r="Y1592" s="22">
        <v>0</v>
      </c>
      <c r="Z1592" s="40">
        <f t="shared" si="42"/>
        <v>145.77000000000001</v>
      </c>
      <c r="AA1592" s="41" t="str">
        <f t="shared" si="41"/>
        <v>Complete - No Adjustment</v>
      </c>
      <c r="AB1592" s="43"/>
      <c r="AC1592" s="17"/>
      <c r="AD1592" s="17"/>
      <c r="AE1592" s="17"/>
      <c r="AF1592" s="17"/>
      <c r="AG1592" s="17"/>
      <c r="AH1592" s="17"/>
      <c r="AI1592" s="17"/>
      <c r="AJ1592" s="17"/>
    </row>
    <row r="1593" spans="1:36" s="9" customFormat="1" x14ac:dyDescent="0.2">
      <c r="A1593" s="9">
        <v>1583</v>
      </c>
      <c r="B1593" s="31" t="s">
        <v>37</v>
      </c>
      <c r="C1593" s="31" t="s">
        <v>285</v>
      </c>
      <c r="D1593" s="31" t="s">
        <v>286</v>
      </c>
      <c r="E1593" s="31" t="s">
        <v>1312</v>
      </c>
      <c r="F1593" s="31" t="s">
        <v>1035</v>
      </c>
      <c r="G1593" s="31" t="s">
        <v>42</v>
      </c>
      <c r="H1593" s="32">
        <v>42138</v>
      </c>
      <c r="I1593" s="51">
        <v>42143</v>
      </c>
      <c r="J1593" s="52">
        <v>2335.21</v>
      </c>
      <c r="K1593" s="52">
        <v>110.74</v>
      </c>
      <c r="L1593" s="53"/>
      <c r="M1593" s="52" t="s">
        <v>1313</v>
      </c>
      <c r="N1593" s="53" t="s">
        <v>44</v>
      </c>
      <c r="O1593" s="53" t="s">
        <v>45</v>
      </c>
      <c r="P1593" s="53" t="s">
        <v>224</v>
      </c>
      <c r="Q1593" s="53" t="s">
        <v>73</v>
      </c>
      <c r="R1593" s="53" t="s">
        <v>48</v>
      </c>
      <c r="S1593" s="53"/>
      <c r="T1593" s="53" t="s">
        <v>1314</v>
      </c>
      <c r="U1593" s="53"/>
      <c r="V1593" s="31"/>
      <c r="W1593" s="40"/>
      <c r="X1593" s="40"/>
      <c r="Y1593" s="22">
        <v>0</v>
      </c>
      <c r="Z1593" s="40">
        <f t="shared" si="42"/>
        <v>110.74</v>
      </c>
      <c r="AA1593" s="41" t="str">
        <f t="shared" si="41"/>
        <v>Complete - No Adjustment</v>
      </c>
      <c r="AB1593" s="43"/>
      <c r="AC1593" s="17"/>
      <c r="AD1593" s="17"/>
      <c r="AE1593" s="17"/>
      <c r="AF1593" s="17"/>
      <c r="AG1593" s="17"/>
      <c r="AH1593" s="17"/>
      <c r="AI1593" s="17"/>
      <c r="AJ1593" s="17"/>
    </row>
    <row r="1594" spans="1:36" s="9" customFormat="1" x14ac:dyDescent="0.2">
      <c r="A1594" s="9">
        <v>1584</v>
      </c>
      <c r="B1594" s="31" t="s">
        <v>37</v>
      </c>
      <c r="C1594" s="31" t="s">
        <v>285</v>
      </c>
      <c r="D1594" s="31" t="s">
        <v>286</v>
      </c>
      <c r="E1594" s="31" t="s">
        <v>1312</v>
      </c>
      <c r="F1594" s="31" t="s">
        <v>1035</v>
      </c>
      <c r="G1594" s="31" t="s">
        <v>42</v>
      </c>
      <c r="H1594" s="32">
        <v>42138</v>
      </c>
      <c r="I1594" s="51">
        <v>42143</v>
      </c>
      <c r="J1594" s="52">
        <v>2335.21</v>
      </c>
      <c r="K1594" s="52">
        <v>110.74</v>
      </c>
      <c r="L1594" s="53"/>
      <c r="M1594" s="52" t="s">
        <v>1313</v>
      </c>
      <c r="N1594" s="53" t="s">
        <v>44</v>
      </c>
      <c r="O1594" s="53" t="s">
        <v>45</v>
      </c>
      <c r="P1594" s="53" t="s">
        <v>224</v>
      </c>
      <c r="Q1594" s="53" t="s">
        <v>73</v>
      </c>
      <c r="R1594" s="53" t="s">
        <v>48</v>
      </c>
      <c r="S1594" s="53"/>
      <c r="T1594" s="53" t="s">
        <v>1314</v>
      </c>
      <c r="U1594" s="53"/>
      <c r="V1594" s="31"/>
      <c r="W1594" s="40"/>
      <c r="X1594" s="40"/>
      <c r="Y1594" s="22">
        <v>0</v>
      </c>
      <c r="Z1594" s="40">
        <f t="shared" si="42"/>
        <v>110.74</v>
      </c>
      <c r="AA1594" s="41" t="str">
        <f t="shared" si="41"/>
        <v>Complete - No Adjustment</v>
      </c>
      <c r="AB1594" s="43"/>
      <c r="AC1594" s="17"/>
      <c r="AD1594" s="17"/>
      <c r="AE1594" s="17"/>
      <c r="AF1594" s="17"/>
      <c r="AG1594" s="17"/>
      <c r="AH1594" s="17"/>
      <c r="AI1594" s="17"/>
      <c r="AJ1594" s="17"/>
    </row>
    <row r="1595" spans="1:36" s="9" customFormat="1" x14ac:dyDescent="0.2">
      <c r="A1595" s="9">
        <v>1585</v>
      </c>
      <c r="B1595" s="31" t="s">
        <v>37</v>
      </c>
      <c r="C1595" s="31" t="s">
        <v>285</v>
      </c>
      <c r="D1595" s="31" t="s">
        <v>286</v>
      </c>
      <c r="E1595" s="31" t="s">
        <v>1312</v>
      </c>
      <c r="F1595" s="31" t="s">
        <v>1035</v>
      </c>
      <c r="G1595" s="31" t="s">
        <v>42</v>
      </c>
      <c r="H1595" s="32">
        <v>42138</v>
      </c>
      <c r="I1595" s="51">
        <v>42143</v>
      </c>
      <c r="J1595" s="52">
        <v>2335.21</v>
      </c>
      <c r="K1595" s="52">
        <v>110.74</v>
      </c>
      <c r="L1595" s="53"/>
      <c r="M1595" s="52" t="s">
        <v>1313</v>
      </c>
      <c r="N1595" s="53" t="s">
        <v>44</v>
      </c>
      <c r="O1595" s="53" t="s">
        <v>67</v>
      </c>
      <c r="P1595" s="53" t="s">
        <v>224</v>
      </c>
      <c r="Q1595" s="53" t="s">
        <v>73</v>
      </c>
      <c r="R1595" s="53" t="s">
        <v>48</v>
      </c>
      <c r="S1595" s="53"/>
      <c r="T1595" s="53" t="s">
        <v>1314</v>
      </c>
      <c r="U1595" s="53"/>
      <c r="V1595" s="31"/>
      <c r="W1595" s="40"/>
      <c r="X1595" s="40"/>
      <c r="Y1595" s="22">
        <v>0</v>
      </c>
      <c r="Z1595" s="40">
        <f t="shared" si="42"/>
        <v>110.74</v>
      </c>
      <c r="AA1595" s="41" t="str">
        <f t="shared" si="41"/>
        <v>Complete - No Adjustment</v>
      </c>
      <c r="AB1595" s="43"/>
      <c r="AC1595" s="17"/>
      <c r="AD1595" s="17"/>
      <c r="AE1595" s="17"/>
      <c r="AF1595" s="17"/>
      <c r="AG1595" s="17"/>
      <c r="AH1595" s="17"/>
      <c r="AI1595" s="17"/>
      <c r="AJ1595" s="17"/>
    </row>
    <row r="1596" spans="1:36" s="9" customFormat="1" x14ac:dyDescent="0.2">
      <c r="A1596" s="9">
        <v>1586</v>
      </c>
      <c r="B1596" s="31" t="s">
        <v>37</v>
      </c>
      <c r="C1596" s="31" t="s">
        <v>285</v>
      </c>
      <c r="D1596" s="31" t="s">
        <v>286</v>
      </c>
      <c r="E1596" s="31" t="s">
        <v>1312</v>
      </c>
      <c r="F1596" s="31" t="s">
        <v>1035</v>
      </c>
      <c r="G1596" s="31" t="s">
        <v>42</v>
      </c>
      <c r="H1596" s="32">
        <v>42138</v>
      </c>
      <c r="I1596" s="51">
        <v>42143</v>
      </c>
      <c r="J1596" s="52">
        <v>2335.21</v>
      </c>
      <c r="K1596" s="52">
        <v>110.74</v>
      </c>
      <c r="L1596" s="53"/>
      <c r="M1596" s="52" t="s">
        <v>1313</v>
      </c>
      <c r="N1596" s="53" t="s">
        <v>44</v>
      </c>
      <c r="O1596" s="53" t="s">
        <v>45</v>
      </c>
      <c r="P1596" s="53" t="s">
        <v>224</v>
      </c>
      <c r="Q1596" s="53" t="s">
        <v>73</v>
      </c>
      <c r="R1596" s="53" t="s">
        <v>48</v>
      </c>
      <c r="S1596" s="53"/>
      <c r="T1596" s="53" t="s">
        <v>1314</v>
      </c>
      <c r="U1596" s="53"/>
      <c r="V1596" s="31"/>
      <c r="W1596" s="40"/>
      <c r="X1596" s="40"/>
      <c r="Y1596" s="22">
        <v>0</v>
      </c>
      <c r="Z1596" s="40">
        <f t="shared" si="42"/>
        <v>110.74</v>
      </c>
      <c r="AA1596" s="41" t="str">
        <f t="shared" si="41"/>
        <v>Complete - No Adjustment</v>
      </c>
      <c r="AB1596" s="43"/>
      <c r="AC1596" s="17"/>
      <c r="AD1596" s="17"/>
      <c r="AE1596" s="17"/>
      <c r="AF1596" s="17"/>
      <c r="AG1596" s="17"/>
      <c r="AH1596" s="17"/>
      <c r="AI1596" s="17"/>
      <c r="AJ1596" s="17"/>
    </row>
    <row r="1597" spans="1:36" s="9" customFormat="1" x14ac:dyDescent="0.2">
      <c r="A1597" s="9">
        <v>1587</v>
      </c>
      <c r="B1597" s="31" t="s">
        <v>37</v>
      </c>
      <c r="C1597" s="31" t="s">
        <v>285</v>
      </c>
      <c r="D1597" s="31" t="s">
        <v>286</v>
      </c>
      <c r="E1597" s="31" t="s">
        <v>1312</v>
      </c>
      <c r="F1597" s="31" t="s">
        <v>1035</v>
      </c>
      <c r="G1597" s="31" t="s">
        <v>42</v>
      </c>
      <c r="H1597" s="32">
        <v>42138</v>
      </c>
      <c r="I1597" s="51">
        <v>42143</v>
      </c>
      <c r="J1597" s="52">
        <v>2335.21</v>
      </c>
      <c r="K1597" s="52">
        <v>110.74</v>
      </c>
      <c r="L1597" s="53"/>
      <c r="M1597" s="52" t="s">
        <v>1313</v>
      </c>
      <c r="N1597" s="53" t="s">
        <v>44</v>
      </c>
      <c r="O1597" s="53" t="s">
        <v>45</v>
      </c>
      <c r="P1597" s="53" t="s">
        <v>224</v>
      </c>
      <c r="Q1597" s="53" t="s">
        <v>73</v>
      </c>
      <c r="R1597" s="53" t="s">
        <v>48</v>
      </c>
      <c r="S1597" s="53"/>
      <c r="T1597" s="53" t="s">
        <v>1314</v>
      </c>
      <c r="U1597" s="53"/>
      <c r="V1597" s="31"/>
      <c r="W1597" s="40"/>
      <c r="X1597" s="40"/>
      <c r="Y1597" s="22">
        <v>0</v>
      </c>
      <c r="Z1597" s="40">
        <f t="shared" si="42"/>
        <v>110.74</v>
      </c>
      <c r="AA1597" s="41" t="str">
        <f t="shared" si="41"/>
        <v>Complete - No Adjustment</v>
      </c>
      <c r="AB1597" s="43"/>
      <c r="AC1597" s="17"/>
      <c r="AD1597" s="17"/>
      <c r="AE1597" s="17"/>
      <c r="AF1597" s="17"/>
      <c r="AG1597" s="17"/>
      <c r="AH1597" s="17"/>
      <c r="AI1597" s="17"/>
      <c r="AJ1597" s="17"/>
    </row>
    <row r="1598" spans="1:36" s="9" customFormat="1" x14ac:dyDescent="0.2">
      <c r="A1598" s="9">
        <v>1588</v>
      </c>
      <c r="B1598" s="31" t="s">
        <v>37</v>
      </c>
      <c r="C1598" s="31" t="s">
        <v>285</v>
      </c>
      <c r="D1598" s="31" t="s">
        <v>286</v>
      </c>
      <c r="E1598" s="31" t="s">
        <v>1312</v>
      </c>
      <c r="F1598" s="31" t="s">
        <v>1035</v>
      </c>
      <c r="G1598" s="31" t="s">
        <v>42</v>
      </c>
      <c r="H1598" s="32">
        <v>42138</v>
      </c>
      <c r="I1598" s="51">
        <v>42143</v>
      </c>
      <c r="J1598" s="52">
        <v>2335.21</v>
      </c>
      <c r="K1598" s="52">
        <v>110.74</v>
      </c>
      <c r="L1598" s="53"/>
      <c r="M1598" s="52" t="s">
        <v>1313</v>
      </c>
      <c r="N1598" s="53" t="s">
        <v>44</v>
      </c>
      <c r="O1598" s="53" t="s">
        <v>45</v>
      </c>
      <c r="P1598" s="53" t="s">
        <v>224</v>
      </c>
      <c r="Q1598" s="53" t="s">
        <v>73</v>
      </c>
      <c r="R1598" s="53" t="s">
        <v>48</v>
      </c>
      <c r="S1598" s="53"/>
      <c r="T1598" s="53" t="s">
        <v>1314</v>
      </c>
      <c r="U1598" s="53"/>
      <c r="V1598" s="31"/>
      <c r="W1598" s="40"/>
      <c r="X1598" s="40"/>
      <c r="Y1598" s="22">
        <v>0</v>
      </c>
      <c r="Z1598" s="40">
        <f t="shared" si="42"/>
        <v>110.74</v>
      </c>
      <c r="AA1598" s="41" t="str">
        <f t="shared" si="41"/>
        <v>Complete - No Adjustment</v>
      </c>
      <c r="AB1598" s="43"/>
      <c r="AC1598" s="17"/>
      <c r="AD1598" s="17"/>
      <c r="AE1598" s="17"/>
      <c r="AF1598" s="17"/>
      <c r="AG1598" s="17"/>
      <c r="AH1598" s="17"/>
      <c r="AI1598" s="17"/>
      <c r="AJ1598" s="17"/>
    </row>
    <row r="1599" spans="1:36" s="9" customFormat="1" x14ac:dyDescent="0.2">
      <c r="A1599" s="9">
        <v>1589</v>
      </c>
      <c r="B1599" s="31" t="s">
        <v>37</v>
      </c>
      <c r="C1599" s="31" t="s">
        <v>285</v>
      </c>
      <c r="D1599" s="31" t="s">
        <v>286</v>
      </c>
      <c r="E1599" s="31" t="s">
        <v>1312</v>
      </c>
      <c r="F1599" s="31" t="s">
        <v>1035</v>
      </c>
      <c r="G1599" s="31" t="s">
        <v>42</v>
      </c>
      <c r="H1599" s="32">
        <v>42138</v>
      </c>
      <c r="I1599" s="51">
        <v>42143</v>
      </c>
      <c r="J1599" s="52">
        <v>2335.21</v>
      </c>
      <c r="K1599" s="52">
        <v>110.74</v>
      </c>
      <c r="L1599" s="53"/>
      <c r="M1599" s="52" t="s">
        <v>1313</v>
      </c>
      <c r="N1599" s="53" t="s">
        <v>44</v>
      </c>
      <c r="O1599" s="53" t="s">
        <v>45</v>
      </c>
      <c r="P1599" s="53" t="s">
        <v>224</v>
      </c>
      <c r="Q1599" s="53" t="s">
        <v>73</v>
      </c>
      <c r="R1599" s="53" t="s">
        <v>48</v>
      </c>
      <c r="S1599" s="53"/>
      <c r="T1599" s="53" t="s">
        <v>1314</v>
      </c>
      <c r="U1599" s="53"/>
      <c r="V1599" s="31"/>
      <c r="W1599" s="40"/>
      <c r="X1599" s="40"/>
      <c r="Y1599" s="22">
        <v>0</v>
      </c>
      <c r="Z1599" s="40">
        <f t="shared" si="42"/>
        <v>110.74</v>
      </c>
      <c r="AA1599" s="41" t="str">
        <f t="shared" si="41"/>
        <v>Complete - No Adjustment</v>
      </c>
      <c r="AB1599" s="43"/>
      <c r="AC1599" s="17"/>
      <c r="AD1599" s="17"/>
      <c r="AE1599" s="17"/>
      <c r="AF1599" s="17"/>
      <c r="AG1599" s="17"/>
      <c r="AH1599" s="17"/>
      <c r="AI1599" s="17"/>
      <c r="AJ1599" s="17"/>
    </row>
    <row r="1600" spans="1:36" s="9" customFormat="1" x14ac:dyDescent="0.2">
      <c r="A1600" s="9">
        <v>1590</v>
      </c>
      <c r="B1600" s="31" t="s">
        <v>37</v>
      </c>
      <c r="C1600" s="31" t="s">
        <v>285</v>
      </c>
      <c r="D1600" s="31" t="s">
        <v>286</v>
      </c>
      <c r="E1600" s="31" t="s">
        <v>1312</v>
      </c>
      <c r="F1600" s="31" t="s">
        <v>1035</v>
      </c>
      <c r="G1600" s="31" t="s">
        <v>42</v>
      </c>
      <c r="H1600" s="32">
        <v>42138</v>
      </c>
      <c r="I1600" s="51">
        <v>42143</v>
      </c>
      <c r="J1600" s="52">
        <v>2335.21</v>
      </c>
      <c r="K1600" s="52">
        <v>221.48</v>
      </c>
      <c r="L1600" s="53"/>
      <c r="M1600" s="52" t="s">
        <v>1313</v>
      </c>
      <c r="N1600" s="53" t="s">
        <v>44</v>
      </c>
      <c r="O1600" s="53" t="s">
        <v>45</v>
      </c>
      <c r="P1600" s="53" t="s">
        <v>224</v>
      </c>
      <c r="Q1600" s="53" t="s">
        <v>73</v>
      </c>
      <c r="R1600" s="53" t="s">
        <v>48</v>
      </c>
      <c r="S1600" s="53"/>
      <c r="T1600" s="53" t="s">
        <v>1314</v>
      </c>
      <c r="U1600" s="53"/>
      <c r="V1600" s="31"/>
      <c r="W1600" s="40"/>
      <c r="X1600" s="40"/>
      <c r="Y1600" s="22">
        <v>0</v>
      </c>
      <c r="Z1600" s="40">
        <f t="shared" si="42"/>
        <v>221.48</v>
      </c>
      <c r="AA1600" s="41" t="str">
        <f t="shared" si="41"/>
        <v>Complete - No Adjustment</v>
      </c>
      <c r="AB1600" s="43"/>
      <c r="AC1600" s="17"/>
      <c r="AD1600" s="17"/>
      <c r="AE1600" s="17"/>
      <c r="AF1600" s="17"/>
      <c r="AG1600" s="17"/>
      <c r="AH1600" s="17"/>
      <c r="AI1600" s="17"/>
      <c r="AJ1600" s="17"/>
    </row>
    <row r="1601" spans="1:36" s="9" customFormat="1" x14ac:dyDescent="0.2">
      <c r="A1601" s="9">
        <v>1591</v>
      </c>
      <c r="B1601" s="31" t="s">
        <v>37</v>
      </c>
      <c r="C1601" s="31" t="s">
        <v>285</v>
      </c>
      <c r="D1601" s="31" t="s">
        <v>286</v>
      </c>
      <c r="E1601" s="31" t="s">
        <v>1312</v>
      </c>
      <c r="F1601" s="31" t="s">
        <v>1035</v>
      </c>
      <c r="G1601" s="31" t="s">
        <v>42</v>
      </c>
      <c r="H1601" s="32">
        <v>42138</v>
      </c>
      <c r="I1601" s="51">
        <v>42143</v>
      </c>
      <c r="J1601" s="52">
        <v>2335.21</v>
      </c>
      <c r="K1601" s="52">
        <v>22.52</v>
      </c>
      <c r="L1601" s="53"/>
      <c r="M1601" s="52" t="s">
        <v>1313</v>
      </c>
      <c r="N1601" s="53" t="s">
        <v>44</v>
      </c>
      <c r="O1601" s="53" t="s">
        <v>45</v>
      </c>
      <c r="P1601" s="53" t="s">
        <v>224</v>
      </c>
      <c r="Q1601" s="53" t="s">
        <v>47</v>
      </c>
      <c r="R1601" s="53" t="s">
        <v>48</v>
      </c>
      <c r="S1601" s="53"/>
      <c r="T1601" s="53" t="s">
        <v>1314</v>
      </c>
      <c r="U1601" s="53"/>
      <c r="V1601" s="31"/>
      <c r="W1601" s="40"/>
      <c r="X1601" s="40" t="s">
        <v>647</v>
      </c>
      <c r="Y1601" s="22">
        <v>0.29599999999999982</v>
      </c>
      <c r="Z1601" s="40">
        <f t="shared" si="42"/>
        <v>22.224</v>
      </c>
      <c r="AA1601" s="41" t="str">
        <f t="shared" si="41"/>
        <v>Complete - With Adjustment</v>
      </c>
      <c r="AB1601" s="43"/>
      <c r="AC1601" s="17"/>
      <c r="AD1601" s="17"/>
      <c r="AE1601" s="17"/>
      <c r="AF1601" s="17"/>
      <c r="AG1601" s="17"/>
      <c r="AH1601" s="17"/>
      <c r="AI1601" s="17"/>
      <c r="AJ1601" s="17"/>
    </row>
    <row r="1602" spans="1:36" s="9" customFormat="1" hidden="1" x14ac:dyDescent="0.2">
      <c r="A1602" s="9">
        <v>1592</v>
      </c>
      <c r="B1602" s="31" t="s">
        <v>37</v>
      </c>
      <c r="C1602" s="31" t="s">
        <v>285</v>
      </c>
      <c r="D1602" s="31" t="s">
        <v>286</v>
      </c>
      <c r="E1602" s="31" t="s">
        <v>1315</v>
      </c>
      <c r="F1602" s="31" t="s">
        <v>1074</v>
      </c>
      <c r="G1602" s="31" t="s">
        <v>42</v>
      </c>
      <c r="H1602" s="32">
        <v>42145</v>
      </c>
      <c r="I1602" s="51">
        <v>42151</v>
      </c>
      <c r="J1602" s="52">
        <v>5620.88</v>
      </c>
      <c r="K1602" s="52">
        <v>55.71</v>
      </c>
      <c r="L1602" s="53"/>
      <c r="M1602" s="52" t="s">
        <v>1316</v>
      </c>
      <c r="N1602" s="53" t="s">
        <v>44</v>
      </c>
      <c r="O1602" s="53" t="s">
        <v>45</v>
      </c>
      <c r="P1602" s="53" t="s">
        <v>70</v>
      </c>
      <c r="Q1602" s="53" t="s">
        <v>47</v>
      </c>
      <c r="R1602" s="53" t="s">
        <v>48</v>
      </c>
      <c r="S1602" s="53"/>
      <c r="T1602" s="53" t="s">
        <v>1317</v>
      </c>
      <c r="U1602" s="53"/>
      <c r="V1602" s="31"/>
      <c r="W1602" s="40"/>
      <c r="X1602" s="40" t="s">
        <v>0</v>
      </c>
      <c r="Y1602" s="22">
        <v>55.71</v>
      </c>
      <c r="Z1602" s="40">
        <f t="shared" si="42"/>
        <v>0</v>
      </c>
      <c r="AA1602" s="41" t="str">
        <f t="shared" si="41"/>
        <v>Complete - With Adjustment</v>
      </c>
      <c r="AB1602" s="43"/>
      <c r="AC1602" s="17"/>
      <c r="AD1602" s="17"/>
      <c r="AE1602" s="17"/>
      <c r="AF1602" s="17"/>
      <c r="AG1602" s="17"/>
      <c r="AH1602" s="17"/>
      <c r="AI1602" s="17"/>
      <c r="AJ1602" s="17"/>
    </row>
    <row r="1603" spans="1:36" s="9" customFormat="1" x14ac:dyDescent="0.2">
      <c r="A1603" s="9">
        <v>1593</v>
      </c>
      <c r="B1603" s="31" t="s">
        <v>37</v>
      </c>
      <c r="C1603" s="31" t="s">
        <v>285</v>
      </c>
      <c r="D1603" s="31" t="s">
        <v>286</v>
      </c>
      <c r="E1603" s="31" t="s">
        <v>1315</v>
      </c>
      <c r="F1603" s="31" t="s">
        <v>1074</v>
      </c>
      <c r="G1603" s="31" t="s">
        <v>42</v>
      </c>
      <c r="H1603" s="32">
        <v>42145</v>
      </c>
      <c r="I1603" s="51">
        <v>42151</v>
      </c>
      <c r="J1603" s="52">
        <v>5620.88</v>
      </c>
      <c r="K1603" s="52">
        <v>745.8</v>
      </c>
      <c r="L1603" s="53"/>
      <c r="M1603" s="52" t="s">
        <v>1316</v>
      </c>
      <c r="N1603" s="53" t="s">
        <v>44</v>
      </c>
      <c r="O1603" s="53" t="s">
        <v>103</v>
      </c>
      <c r="P1603" s="53" t="s">
        <v>224</v>
      </c>
      <c r="Q1603" s="53" t="s">
        <v>73</v>
      </c>
      <c r="R1603" s="53" t="s">
        <v>48</v>
      </c>
      <c r="S1603" s="53"/>
      <c r="T1603" s="53" t="s">
        <v>1317</v>
      </c>
      <c r="U1603" s="53"/>
      <c r="V1603" s="31"/>
      <c r="W1603" s="40"/>
      <c r="X1603" s="40"/>
      <c r="Y1603" s="22">
        <v>0</v>
      </c>
      <c r="Z1603" s="40">
        <f t="shared" si="42"/>
        <v>745.8</v>
      </c>
      <c r="AA1603" s="41" t="str">
        <f t="shared" si="41"/>
        <v>Complete - No Adjustment</v>
      </c>
      <c r="AB1603" s="43"/>
      <c r="AC1603" s="17"/>
      <c r="AD1603" s="17"/>
      <c r="AE1603" s="17"/>
      <c r="AF1603" s="17"/>
      <c r="AG1603" s="17"/>
      <c r="AH1603" s="17"/>
      <c r="AI1603" s="17"/>
      <c r="AJ1603" s="17"/>
    </row>
    <row r="1604" spans="1:36" s="9" customFormat="1" x14ac:dyDescent="0.2">
      <c r="A1604" s="9">
        <v>1594</v>
      </c>
      <c r="B1604" s="31" t="s">
        <v>37</v>
      </c>
      <c r="C1604" s="31" t="s">
        <v>285</v>
      </c>
      <c r="D1604" s="31" t="s">
        <v>286</v>
      </c>
      <c r="E1604" s="31" t="s">
        <v>1315</v>
      </c>
      <c r="F1604" s="31" t="s">
        <v>1074</v>
      </c>
      <c r="G1604" s="31" t="s">
        <v>42</v>
      </c>
      <c r="H1604" s="32">
        <v>42145</v>
      </c>
      <c r="I1604" s="51">
        <v>42151</v>
      </c>
      <c r="J1604" s="52">
        <v>5620.88</v>
      </c>
      <c r="K1604" s="52">
        <v>248.6</v>
      </c>
      <c r="L1604" s="53"/>
      <c r="M1604" s="52" t="s">
        <v>1316</v>
      </c>
      <c r="N1604" s="53" t="s">
        <v>44</v>
      </c>
      <c r="O1604" s="53" t="s">
        <v>67</v>
      </c>
      <c r="P1604" s="53" t="s">
        <v>224</v>
      </c>
      <c r="Q1604" s="53" t="s">
        <v>73</v>
      </c>
      <c r="R1604" s="53" t="s">
        <v>48</v>
      </c>
      <c r="S1604" s="53"/>
      <c r="T1604" s="53" t="s">
        <v>1317</v>
      </c>
      <c r="U1604" s="53"/>
      <c r="V1604" s="31"/>
      <c r="W1604" s="40"/>
      <c r="X1604" s="40"/>
      <c r="Y1604" s="22">
        <v>0</v>
      </c>
      <c r="Z1604" s="40">
        <f t="shared" si="42"/>
        <v>248.6</v>
      </c>
      <c r="AA1604" s="41" t="str">
        <f t="shared" si="41"/>
        <v>Complete - No Adjustment</v>
      </c>
      <c r="AB1604" s="43"/>
      <c r="AC1604" s="17"/>
      <c r="AD1604" s="17"/>
      <c r="AE1604" s="17"/>
      <c r="AF1604" s="17"/>
      <c r="AG1604" s="17"/>
      <c r="AH1604" s="17"/>
      <c r="AI1604" s="17"/>
      <c r="AJ1604" s="17"/>
    </row>
    <row r="1605" spans="1:36" s="9" customFormat="1" x14ac:dyDescent="0.2">
      <c r="A1605" s="9">
        <v>1595</v>
      </c>
      <c r="B1605" s="31" t="s">
        <v>37</v>
      </c>
      <c r="C1605" s="31" t="s">
        <v>285</v>
      </c>
      <c r="D1605" s="31" t="s">
        <v>286</v>
      </c>
      <c r="E1605" s="31" t="s">
        <v>1315</v>
      </c>
      <c r="F1605" s="31" t="s">
        <v>1074</v>
      </c>
      <c r="G1605" s="31" t="s">
        <v>42</v>
      </c>
      <c r="H1605" s="32">
        <v>42145</v>
      </c>
      <c r="I1605" s="51">
        <v>42151</v>
      </c>
      <c r="J1605" s="52">
        <v>5620.88</v>
      </c>
      <c r="K1605" s="52">
        <v>248.6</v>
      </c>
      <c r="L1605" s="53"/>
      <c r="M1605" s="52" t="s">
        <v>1316</v>
      </c>
      <c r="N1605" s="53" t="s">
        <v>44</v>
      </c>
      <c r="O1605" s="53" t="s">
        <v>334</v>
      </c>
      <c r="P1605" s="53" t="s">
        <v>224</v>
      </c>
      <c r="Q1605" s="53" t="s">
        <v>73</v>
      </c>
      <c r="R1605" s="53" t="s">
        <v>48</v>
      </c>
      <c r="S1605" s="53"/>
      <c r="T1605" s="53" t="s">
        <v>1317</v>
      </c>
      <c r="U1605" s="53"/>
      <c r="V1605" s="31"/>
      <c r="W1605" s="40"/>
      <c r="X1605" s="40"/>
      <c r="Y1605" s="22">
        <v>0</v>
      </c>
      <c r="Z1605" s="40">
        <f t="shared" si="42"/>
        <v>248.6</v>
      </c>
      <c r="AA1605" s="41" t="str">
        <f t="shared" si="41"/>
        <v>Complete - No Adjustment</v>
      </c>
      <c r="AB1605" s="43"/>
      <c r="AC1605" s="17"/>
      <c r="AD1605" s="17"/>
      <c r="AE1605" s="17"/>
      <c r="AF1605" s="17"/>
      <c r="AG1605" s="17"/>
      <c r="AH1605" s="17"/>
      <c r="AI1605" s="17"/>
      <c r="AJ1605" s="17"/>
    </row>
    <row r="1606" spans="1:36" s="9" customFormat="1" x14ac:dyDescent="0.2">
      <c r="A1606" s="9">
        <v>1596</v>
      </c>
      <c r="B1606" s="31" t="s">
        <v>37</v>
      </c>
      <c r="C1606" s="31" t="s">
        <v>285</v>
      </c>
      <c r="D1606" s="31" t="s">
        <v>286</v>
      </c>
      <c r="E1606" s="31" t="s">
        <v>1315</v>
      </c>
      <c r="F1606" s="31" t="s">
        <v>1074</v>
      </c>
      <c r="G1606" s="31" t="s">
        <v>42</v>
      </c>
      <c r="H1606" s="32">
        <v>42145</v>
      </c>
      <c r="I1606" s="51">
        <v>42151</v>
      </c>
      <c r="J1606" s="52">
        <v>5620.88</v>
      </c>
      <c r="K1606" s="52">
        <v>2237.4</v>
      </c>
      <c r="L1606" s="53"/>
      <c r="M1606" s="52" t="s">
        <v>1316</v>
      </c>
      <c r="N1606" s="53" t="s">
        <v>44</v>
      </c>
      <c r="O1606" s="53" t="s">
        <v>45</v>
      </c>
      <c r="P1606" s="53" t="s">
        <v>224</v>
      </c>
      <c r="Q1606" s="53" t="s">
        <v>73</v>
      </c>
      <c r="R1606" s="53" t="s">
        <v>48</v>
      </c>
      <c r="S1606" s="53"/>
      <c r="T1606" s="53" t="s">
        <v>1317</v>
      </c>
      <c r="U1606" s="53"/>
      <c r="V1606" s="31"/>
      <c r="W1606" s="40"/>
      <c r="X1606" s="40"/>
      <c r="Y1606" s="22">
        <v>0</v>
      </c>
      <c r="Z1606" s="40">
        <f t="shared" si="42"/>
        <v>2237.4</v>
      </c>
      <c r="AA1606" s="41" t="str">
        <f t="shared" ref="AA1606:AA1669" si="43">IF(Y1606&lt;&gt;0,"Complete - With Adjustment","Complete - No Adjustment")</f>
        <v>Complete - No Adjustment</v>
      </c>
      <c r="AB1606" s="43"/>
      <c r="AC1606" s="17"/>
      <c r="AD1606" s="17"/>
      <c r="AE1606" s="17"/>
      <c r="AF1606" s="17"/>
      <c r="AG1606" s="17"/>
      <c r="AH1606" s="17"/>
      <c r="AI1606" s="17"/>
      <c r="AJ1606" s="17"/>
    </row>
    <row r="1607" spans="1:36" s="9" customFormat="1" x14ac:dyDescent="0.2">
      <c r="A1607" s="9">
        <v>1597</v>
      </c>
      <c r="B1607" s="31" t="s">
        <v>37</v>
      </c>
      <c r="C1607" s="31" t="s">
        <v>285</v>
      </c>
      <c r="D1607" s="31" t="s">
        <v>286</v>
      </c>
      <c r="E1607" s="31" t="s">
        <v>1315</v>
      </c>
      <c r="F1607" s="31" t="s">
        <v>1074</v>
      </c>
      <c r="G1607" s="31" t="s">
        <v>42</v>
      </c>
      <c r="H1607" s="32">
        <v>42145</v>
      </c>
      <c r="I1607" s="51">
        <v>42151</v>
      </c>
      <c r="J1607" s="52">
        <v>5620.88</v>
      </c>
      <c r="K1607" s="52">
        <v>2084.77</v>
      </c>
      <c r="L1607" s="53"/>
      <c r="M1607" s="52" t="s">
        <v>1316</v>
      </c>
      <c r="N1607" s="53" t="s">
        <v>44</v>
      </c>
      <c r="O1607" s="53" t="s">
        <v>45</v>
      </c>
      <c r="P1607" s="53" t="s">
        <v>224</v>
      </c>
      <c r="Q1607" s="53" t="s">
        <v>47</v>
      </c>
      <c r="R1607" s="53" t="s">
        <v>48</v>
      </c>
      <c r="S1607" s="53"/>
      <c r="T1607" s="53" t="s">
        <v>1317</v>
      </c>
      <c r="U1607" s="53"/>
      <c r="V1607" s="31"/>
      <c r="W1607" s="40"/>
      <c r="X1607" s="40"/>
      <c r="Y1607" s="22">
        <v>0</v>
      </c>
      <c r="Z1607" s="40">
        <f t="shared" si="42"/>
        <v>2084.77</v>
      </c>
      <c r="AA1607" s="41" t="str">
        <f t="shared" si="43"/>
        <v>Complete - No Adjustment</v>
      </c>
      <c r="AB1607" s="43"/>
      <c r="AC1607" s="17"/>
      <c r="AD1607" s="17"/>
      <c r="AE1607" s="17"/>
      <c r="AF1607" s="17"/>
      <c r="AG1607" s="17"/>
      <c r="AH1607" s="17"/>
      <c r="AI1607" s="17"/>
      <c r="AJ1607" s="17"/>
    </row>
    <row r="1608" spans="1:36" s="9" customFormat="1" x14ac:dyDescent="0.2">
      <c r="A1608" s="9">
        <v>1598</v>
      </c>
      <c r="B1608" s="31" t="s">
        <v>37</v>
      </c>
      <c r="C1608" s="31" t="s">
        <v>299</v>
      </c>
      <c r="D1608" s="31" t="s">
        <v>300</v>
      </c>
      <c r="E1608" s="31" t="s">
        <v>1318</v>
      </c>
      <c r="F1608" s="31" t="s">
        <v>1031</v>
      </c>
      <c r="G1608" s="31" t="s">
        <v>42</v>
      </c>
      <c r="H1608" s="32">
        <v>42143</v>
      </c>
      <c r="I1608" s="51">
        <v>42146</v>
      </c>
      <c r="J1608" s="52">
        <v>764.15</v>
      </c>
      <c r="K1608" s="52">
        <v>66.13</v>
      </c>
      <c r="L1608" s="53"/>
      <c r="M1608" s="52" t="s">
        <v>1319</v>
      </c>
      <c r="N1608" s="53" t="s">
        <v>44</v>
      </c>
      <c r="O1608" s="53" t="s">
        <v>67</v>
      </c>
      <c r="P1608" s="53" t="s">
        <v>46</v>
      </c>
      <c r="Q1608" s="53" t="s">
        <v>47</v>
      </c>
      <c r="R1608" s="53" t="s">
        <v>48</v>
      </c>
      <c r="S1608" s="53"/>
      <c r="T1608" s="53" t="s">
        <v>1320</v>
      </c>
      <c r="U1608" s="53"/>
      <c r="V1608" s="31"/>
      <c r="W1608" s="40"/>
      <c r="X1608" s="40" t="s">
        <v>1321</v>
      </c>
      <c r="Y1608" s="22">
        <v>66.13</v>
      </c>
      <c r="Z1608" s="40">
        <f t="shared" si="42"/>
        <v>0</v>
      </c>
      <c r="AA1608" s="41" t="str">
        <f t="shared" si="43"/>
        <v>Complete - With Adjustment</v>
      </c>
      <c r="AB1608" s="43"/>
      <c r="AC1608" s="17"/>
      <c r="AD1608" s="17"/>
      <c r="AE1608" s="17"/>
      <c r="AF1608" s="17"/>
      <c r="AG1608" s="17"/>
      <c r="AH1608" s="17"/>
      <c r="AI1608" s="17"/>
      <c r="AJ1608" s="17"/>
    </row>
    <row r="1609" spans="1:36" s="9" customFormat="1" x14ac:dyDescent="0.2">
      <c r="A1609" s="9">
        <v>1599</v>
      </c>
      <c r="B1609" s="31" t="s">
        <v>37</v>
      </c>
      <c r="C1609" s="31" t="s">
        <v>299</v>
      </c>
      <c r="D1609" s="31" t="s">
        <v>300</v>
      </c>
      <c r="E1609" s="31" t="s">
        <v>1318</v>
      </c>
      <c r="F1609" s="31" t="s">
        <v>1031</v>
      </c>
      <c r="G1609" s="31" t="s">
        <v>42</v>
      </c>
      <c r="H1609" s="32">
        <v>42143</v>
      </c>
      <c r="I1609" s="51">
        <v>42146</v>
      </c>
      <c r="J1609" s="52">
        <v>764.15</v>
      </c>
      <c r="K1609" s="52">
        <v>338</v>
      </c>
      <c r="L1609" s="53"/>
      <c r="M1609" s="52" t="s">
        <v>1319</v>
      </c>
      <c r="N1609" s="53" t="s">
        <v>44</v>
      </c>
      <c r="O1609" s="53" t="s">
        <v>67</v>
      </c>
      <c r="P1609" s="53" t="s">
        <v>46</v>
      </c>
      <c r="Q1609" s="53" t="s">
        <v>53</v>
      </c>
      <c r="R1609" s="53" t="s">
        <v>48</v>
      </c>
      <c r="S1609" s="53"/>
      <c r="T1609" s="53" t="s">
        <v>1320</v>
      </c>
      <c r="U1609" s="53"/>
      <c r="V1609" s="31"/>
      <c r="W1609" s="40"/>
      <c r="X1609" s="40"/>
      <c r="Y1609" s="22">
        <v>0</v>
      </c>
      <c r="Z1609" s="40">
        <f t="shared" si="42"/>
        <v>338</v>
      </c>
      <c r="AA1609" s="41" t="str">
        <f t="shared" si="43"/>
        <v>Complete - No Adjustment</v>
      </c>
      <c r="AB1609" s="43"/>
      <c r="AC1609" s="17"/>
      <c r="AD1609" s="17"/>
      <c r="AE1609" s="17"/>
      <c r="AF1609" s="17"/>
      <c r="AG1609" s="17"/>
      <c r="AH1609" s="17"/>
      <c r="AI1609" s="17"/>
      <c r="AJ1609" s="17"/>
    </row>
    <row r="1610" spans="1:36" s="9" customFormat="1" x14ac:dyDescent="0.2">
      <c r="A1610" s="9">
        <v>1600</v>
      </c>
      <c r="B1610" s="31" t="s">
        <v>37</v>
      </c>
      <c r="C1610" s="31" t="s">
        <v>299</v>
      </c>
      <c r="D1610" s="31" t="s">
        <v>300</v>
      </c>
      <c r="E1610" s="31" t="s">
        <v>1318</v>
      </c>
      <c r="F1610" s="31" t="s">
        <v>1031</v>
      </c>
      <c r="G1610" s="31" t="s">
        <v>42</v>
      </c>
      <c r="H1610" s="32">
        <v>42143</v>
      </c>
      <c r="I1610" s="51">
        <v>42146</v>
      </c>
      <c r="J1610" s="52">
        <v>764.15</v>
      </c>
      <c r="K1610" s="52">
        <v>221.48</v>
      </c>
      <c r="L1610" s="53"/>
      <c r="M1610" s="52" t="s">
        <v>1319</v>
      </c>
      <c r="N1610" s="53" t="s">
        <v>44</v>
      </c>
      <c r="O1610" s="53" t="s">
        <v>67</v>
      </c>
      <c r="P1610" s="53" t="s">
        <v>46</v>
      </c>
      <c r="Q1610" s="53" t="s">
        <v>73</v>
      </c>
      <c r="R1610" s="53" t="s">
        <v>48</v>
      </c>
      <c r="S1610" s="53"/>
      <c r="T1610" s="53" t="s">
        <v>1320</v>
      </c>
      <c r="U1610" s="53"/>
      <c r="V1610" s="31"/>
      <c r="W1610" s="40"/>
      <c r="X1610" s="40"/>
      <c r="Y1610" s="22">
        <v>0</v>
      </c>
      <c r="Z1610" s="40">
        <f t="shared" si="42"/>
        <v>221.48</v>
      </c>
      <c r="AA1610" s="41" t="str">
        <f t="shared" si="43"/>
        <v>Complete - No Adjustment</v>
      </c>
      <c r="AB1610" s="43"/>
      <c r="AC1610" s="17"/>
      <c r="AD1610" s="17"/>
      <c r="AE1610" s="17"/>
      <c r="AF1610" s="17"/>
      <c r="AG1610" s="17"/>
      <c r="AH1610" s="17"/>
      <c r="AI1610" s="17"/>
      <c r="AJ1610" s="17"/>
    </row>
    <row r="1611" spans="1:36" s="9" customFormat="1" x14ac:dyDescent="0.2">
      <c r="A1611" s="9">
        <v>1601</v>
      </c>
      <c r="B1611" s="31" t="s">
        <v>37</v>
      </c>
      <c r="C1611" s="31" t="s">
        <v>299</v>
      </c>
      <c r="D1611" s="31" t="s">
        <v>300</v>
      </c>
      <c r="E1611" s="31" t="s">
        <v>1318</v>
      </c>
      <c r="F1611" s="31" t="s">
        <v>1031</v>
      </c>
      <c r="G1611" s="31" t="s">
        <v>42</v>
      </c>
      <c r="H1611" s="32">
        <v>42143</v>
      </c>
      <c r="I1611" s="51">
        <v>42146</v>
      </c>
      <c r="J1611" s="52">
        <v>764.15</v>
      </c>
      <c r="K1611" s="52">
        <v>5.14</v>
      </c>
      <c r="L1611" s="53"/>
      <c r="M1611" s="52" t="s">
        <v>1319</v>
      </c>
      <c r="N1611" s="53" t="s">
        <v>44</v>
      </c>
      <c r="O1611" s="53" t="s">
        <v>67</v>
      </c>
      <c r="P1611" s="53" t="s">
        <v>46</v>
      </c>
      <c r="Q1611" s="53" t="s">
        <v>47</v>
      </c>
      <c r="R1611" s="53" t="s">
        <v>48</v>
      </c>
      <c r="S1611" s="53"/>
      <c r="T1611" s="53" t="s">
        <v>1320</v>
      </c>
      <c r="U1611" s="53"/>
      <c r="V1611" s="31"/>
      <c r="W1611" s="40"/>
      <c r="X1611" s="40"/>
      <c r="Y1611" s="22">
        <v>0</v>
      </c>
      <c r="Z1611" s="40">
        <f t="shared" ref="Z1611:Z1674" si="44">K1611-Y1611</f>
        <v>5.14</v>
      </c>
      <c r="AA1611" s="41" t="str">
        <f t="shared" si="43"/>
        <v>Complete - No Adjustment</v>
      </c>
      <c r="AB1611" s="43"/>
      <c r="AC1611" s="17"/>
      <c r="AD1611" s="17"/>
      <c r="AE1611" s="17"/>
      <c r="AF1611" s="17"/>
      <c r="AG1611" s="17"/>
      <c r="AH1611" s="17"/>
      <c r="AI1611" s="17"/>
      <c r="AJ1611" s="17"/>
    </row>
    <row r="1612" spans="1:36" s="9" customFormat="1" x14ac:dyDescent="0.2">
      <c r="A1612" s="9">
        <v>1602</v>
      </c>
      <c r="B1612" s="31" t="s">
        <v>37</v>
      </c>
      <c r="C1612" s="31" t="s">
        <v>299</v>
      </c>
      <c r="D1612" s="31" t="s">
        <v>300</v>
      </c>
      <c r="E1612" s="31" t="s">
        <v>1318</v>
      </c>
      <c r="F1612" s="31" t="s">
        <v>1031</v>
      </c>
      <c r="G1612" s="31" t="s">
        <v>42</v>
      </c>
      <c r="H1612" s="32">
        <v>42143</v>
      </c>
      <c r="I1612" s="51">
        <v>42146</v>
      </c>
      <c r="J1612" s="52">
        <v>764.15</v>
      </c>
      <c r="K1612" s="52">
        <v>109.4</v>
      </c>
      <c r="L1612" s="53"/>
      <c r="M1612" s="52" t="s">
        <v>1319</v>
      </c>
      <c r="N1612" s="53" t="s">
        <v>44</v>
      </c>
      <c r="O1612" s="53" t="s">
        <v>67</v>
      </c>
      <c r="P1612" s="53" t="s">
        <v>46</v>
      </c>
      <c r="Q1612" s="53" t="s">
        <v>47</v>
      </c>
      <c r="R1612" s="53" t="s">
        <v>48</v>
      </c>
      <c r="S1612" s="53"/>
      <c r="T1612" s="53" t="s">
        <v>1320</v>
      </c>
      <c r="U1612" s="53"/>
      <c r="V1612" s="31"/>
      <c r="W1612" s="40"/>
      <c r="X1612" s="40"/>
      <c r="Y1612" s="22">
        <v>0</v>
      </c>
      <c r="Z1612" s="40">
        <f t="shared" si="44"/>
        <v>109.4</v>
      </c>
      <c r="AA1612" s="41" t="str">
        <f t="shared" si="43"/>
        <v>Complete - No Adjustment</v>
      </c>
      <c r="AB1612" s="43"/>
      <c r="AC1612" s="17"/>
      <c r="AD1612" s="17"/>
      <c r="AE1612" s="17"/>
      <c r="AF1612" s="17"/>
      <c r="AG1612" s="17"/>
      <c r="AH1612" s="17"/>
      <c r="AI1612" s="17"/>
      <c r="AJ1612" s="17"/>
    </row>
    <row r="1613" spans="1:36" s="9" customFormat="1" x14ac:dyDescent="0.2">
      <c r="A1613" s="9">
        <v>1603</v>
      </c>
      <c r="B1613" s="31" t="s">
        <v>37</v>
      </c>
      <c r="C1613" s="31" t="s">
        <v>299</v>
      </c>
      <c r="D1613" s="31" t="s">
        <v>300</v>
      </c>
      <c r="E1613" s="31" t="s">
        <v>1318</v>
      </c>
      <c r="F1613" s="31" t="s">
        <v>1031</v>
      </c>
      <c r="G1613" s="31" t="s">
        <v>42</v>
      </c>
      <c r="H1613" s="32">
        <v>42143</v>
      </c>
      <c r="I1613" s="51">
        <v>42146</v>
      </c>
      <c r="J1613" s="52">
        <v>764.15</v>
      </c>
      <c r="K1613" s="52">
        <v>24</v>
      </c>
      <c r="L1613" s="53"/>
      <c r="M1613" s="52" t="s">
        <v>1319</v>
      </c>
      <c r="N1613" s="53" t="s">
        <v>44</v>
      </c>
      <c r="O1613" s="53" t="s">
        <v>67</v>
      </c>
      <c r="P1613" s="53" t="s">
        <v>46</v>
      </c>
      <c r="Q1613" s="53" t="s">
        <v>53</v>
      </c>
      <c r="R1613" s="53" t="s">
        <v>48</v>
      </c>
      <c r="S1613" s="53"/>
      <c r="T1613" s="53" t="s">
        <v>1320</v>
      </c>
      <c r="U1613" s="53"/>
      <c r="V1613" s="31"/>
      <c r="W1613" s="40"/>
      <c r="X1613" s="40"/>
      <c r="Y1613" s="22">
        <v>0</v>
      </c>
      <c r="Z1613" s="40">
        <f t="shared" si="44"/>
        <v>24</v>
      </c>
      <c r="AA1613" s="41" t="str">
        <f t="shared" si="43"/>
        <v>Complete - No Adjustment</v>
      </c>
      <c r="AB1613" s="43"/>
      <c r="AC1613" s="17"/>
      <c r="AD1613" s="17"/>
      <c r="AE1613" s="17"/>
      <c r="AF1613" s="17"/>
      <c r="AG1613" s="17"/>
      <c r="AH1613" s="17"/>
      <c r="AI1613" s="17"/>
      <c r="AJ1613" s="17"/>
    </row>
    <row r="1614" spans="1:36" s="9" customFormat="1" x14ac:dyDescent="0.2">
      <c r="A1614" s="9">
        <v>1604</v>
      </c>
      <c r="B1614" s="31" t="s">
        <v>37</v>
      </c>
      <c r="C1614" s="31" t="s">
        <v>307</v>
      </c>
      <c r="D1614" s="31" t="s">
        <v>308</v>
      </c>
      <c r="E1614" s="31" t="s">
        <v>1322</v>
      </c>
      <c r="F1614" s="31" t="s">
        <v>1197</v>
      </c>
      <c r="G1614" s="31" t="s">
        <v>42</v>
      </c>
      <c r="H1614" s="32">
        <v>42144</v>
      </c>
      <c r="I1614" s="51">
        <v>42150</v>
      </c>
      <c r="J1614" s="52">
        <v>206.97</v>
      </c>
      <c r="K1614" s="52">
        <v>190.97</v>
      </c>
      <c r="L1614" s="53"/>
      <c r="M1614" s="52" t="s">
        <v>1323</v>
      </c>
      <c r="N1614" s="53" t="s">
        <v>44</v>
      </c>
      <c r="O1614" s="53" t="s">
        <v>45</v>
      </c>
      <c r="P1614" s="53" t="s">
        <v>46</v>
      </c>
      <c r="Q1614" s="53" t="s">
        <v>73</v>
      </c>
      <c r="R1614" s="53" t="s">
        <v>48</v>
      </c>
      <c r="S1614" s="53"/>
      <c r="T1614" s="53" t="s">
        <v>1324</v>
      </c>
      <c r="U1614" s="53"/>
      <c r="V1614" s="31"/>
      <c r="W1614" s="40"/>
      <c r="X1614" s="40" t="s">
        <v>602</v>
      </c>
      <c r="Y1614" s="22">
        <v>19</v>
      </c>
      <c r="Z1614" s="40">
        <f t="shared" si="44"/>
        <v>171.97</v>
      </c>
      <c r="AA1614" s="41" t="str">
        <f t="shared" si="43"/>
        <v>Complete - With Adjustment</v>
      </c>
      <c r="AB1614" s="43"/>
      <c r="AC1614" s="17"/>
      <c r="AD1614" s="17"/>
      <c r="AE1614" s="17"/>
      <c r="AF1614" s="17"/>
      <c r="AG1614" s="17"/>
      <c r="AH1614" s="17"/>
      <c r="AI1614" s="17"/>
      <c r="AJ1614" s="17"/>
    </row>
    <row r="1615" spans="1:36" s="9" customFormat="1" x14ac:dyDescent="0.2">
      <c r="A1615" s="9">
        <v>1605</v>
      </c>
      <c r="B1615" s="31" t="s">
        <v>37</v>
      </c>
      <c r="C1615" s="31" t="s">
        <v>307</v>
      </c>
      <c r="D1615" s="31" t="s">
        <v>308</v>
      </c>
      <c r="E1615" s="31" t="s">
        <v>1322</v>
      </c>
      <c r="F1615" s="31" t="s">
        <v>1197</v>
      </c>
      <c r="G1615" s="31" t="s">
        <v>42</v>
      </c>
      <c r="H1615" s="32">
        <v>42144</v>
      </c>
      <c r="I1615" s="51">
        <v>42150</v>
      </c>
      <c r="J1615" s="52">
        <v>206.97</v>
      </c>
      <c r="K1615" s="52">
        <v>16</v>
      </c>
      <c r="L1615" s="53"/>
      <c r="M1615" s="52" t="s">
        <v>1323</v>
      </c>
      <c r="N1615" s="53" t="s">
        <v>44</v>
      </c>
      <c r="O1615" s="53" t="s">
        <v>45</v>
      </c>
      <c r="P1615" s="53" t="s">
        <v>46</v>
      </c>
      <c r="Q1615" s="53" t="s">
        <v>53</v>
      </c>
      <c r="R1615" s="53" t="s">
        <v>48</v>
      </c>
      <c r="S1615" s="53"/>
      <c r="T1615" s="53" t="s">
        <v>1324</v>
      </c>
      <c r="U1615" s="53"/>
      <c r="V1615" s="31"/>
      <c r="W1615" s="40"/>
      <c r="X1615" s="40"/>
      <c r="Y1615" s="22">
        <v>0</v>
      </c>
      <c r="Z1615" s="40">
        <f t="shared" si="44"/>
        <v>16</v>
      </c>
      <c r="AA1615" s="41" t="str">
        <f t="shared" si="43"/>
        <v>Complete - No Adjustment</v>
      </c>
      <c r="AB1615" s="43"/>
      <c r="AC1615" s="17"/>
      <c r="AD1615" s="17"/>
      <c r="AE1615" s="17"/>
      <c r="AF1615" s="17"/>
      <c r="AG1615" s="17"/>
      <c r="AH1615" s="17"/>
      <c r="AI1615" s="17"/>
      <c r="AJ1615" s="17"/>
    </row>
    <row r="1616" spans="1:36" s="9" customFormat="1" x14ac:dyDescent="0.2">
      <c r="A1616" s="9">
        <v>1606</v>
      </c>
      <c r="B1616" s="31" t="s">
        <v>37</v>
      </c>
      <c r="C1616" s="31" t="s">
        <v>307</v>
      </c>
      <c r="D1616" s="31" t="s">
        <v>308</v>
      </c>
      <c r="E1616" s="31" t="s">
        <v>1325</v>
      </c>
      <c r="F1616" s="31" t="s">
        <v>1019</v>
      </c>
      <c r="G1616" s="31" t="s">
        <v>42</v>
      </c>
      <c r="H1616" s="32">
        <v>42135</v>
      </c>
      <c r="I1616" s="51">
        <v>42142</v>
      </c>
      <c r="J1616" s="52">
        <v>620.11</v>
      </c>
      <c r="K1616" s="52">
        <v>27.94</v>
      </c>
      <c r="L1616" s="53"/>
      <c r="M1616" s="52" t="s">
        <v>1326</v>
      </c>
      <c r="N1616" s="53" t="s">
        <v>44</v>
      </c>
      <c r="O1616" s="53" t="s">
        <v>45</v>
      </c>
      <c r="P1616" s="53" t="s">
        <v>46</v>
      </c>
      <c r="Q1616" s="53" t="s">
        <v>47</v>
      </c>
      <c r="R1616" s="53" t="s">
        <v>48</v>
      </c>
      <c r="S1616" s="53"/>
      <c r="T1616" s="53" t="s">
        <v>1327</v>
      </c>
      <c r="U1616" s="53"/>
      <c r="V1616" s="31"/>
      <c r="W1616" s="40"/>
      <c r="X1616" s="40" t="s">
        <v>1328</v>
      </c>
      <c r="Y1616" s="22">
        <v>27.94</v>
      </c>
      <c r="Z1616" s="40">
        <f t="shared" si="44"/>
        <v>0</v>
      </c>
      <c r="AA1616" s="41" t="str">
        <f t="shared" si="43"/>
        <v>Complete - With Adjustment</v>
      </c>
      <c r="AB1616" s="43"/>
      <c r="AC1616" s="17"/>
      <c r="AD1616" s="17"/>
      <c r="AE1616" s="17"/>
      <c r="AF1616" s="17"/>
      <c r="AG1616" s="17"/>
      <c r="AH1616" s="17"/>
      <c r="AI1616" s="17"/>
      <c r="AJ1616" s="17"/>
    </row>
    <row r="1617" spans="1:36" s="9" customFormat="1" x14ac:dyDescent="0.2">
      <c r="A1617" s="9">
        <v>1607</v>
      </c>
      <c r="B1617" s="31" t="s">
        <v>37</v>
      </c>
      <c r="C1617" s="31" t="s">
        <v>307</v>
      </c>
      <c r="D1617" s="31" t="s">
        <v>308</v>
      </c>
      <c r="E1617" s="31" t="s">
        <v>1325</v>
      </c>
      <c r="F1617" s="31" t="s">
        <v>1019</v>
      </c>
      <c r="G1617" s="31" t="s">
        <v>42</v>
      </c>
      <c r="H1617" s="32">
        <v>42135</v>
      </c>
      <c r="I1617" s="51">
        <v>42142</v>
      </c>
      <c r="J1617" s="52">
        <v>620.11</v>
      </c>
      <c r="K1617" s="52">
        <v>414</v>
      </c>
      <c r="L1617" s="53"/>
      <c r="M1617" s="52" t="s">
        <v>1326</v>
      </c>
      <c r="N1617" s="53" t="s">
        <v>44</v>
      </c>
      <c r="O1617" s="53" t="s">
        <v>45</v>
      </c>
      <c r="P1617" s="53" t="s">
        <v>46</v>
      </c>
      <c r="Q1617" s="53" t="s">
        <v>47</v>
      </c>
      <c r="R1617" s="53" t="s">
        <v>48</v>
      </c>
      <c r="S1617" s="53"/>
      <c r="T1617" s="53" t="s">
        <v>1327</v>
      </c>
      <c r="U1617" s="53"/>
      <c r="V1617" s="31"/>
      <c r="W1617" s="40"/>
      <c r="X1617" s="40" t="s">
        <v>655</v>
      </c>
      <c r="Y1617" s="22">
        <v>414</v>
      </c>
      <c r="Z1617" s="40">
        <f t="shared" si="44"/>
        <v>0</v>
      </c>
      <c r="AA1617" s="41" t="str">
        <f t="shared" si="43"/>
        <v>Complete - With Adjustment</v>
      </c>
      <c r="AB1617" s="43"/>
      <c r="AC1617" s="17"/>
      <c r="AD1617" s="17"/>
      <c r="AE1617" s="17"/>
      <c r="AF1617" s="17"/>
      <c r="AG1617" s="17"/>
      <c r="AH1617" s="17"/>
      <c r="AI1617" s="17"/>
      <c r="AJ1617" s="17"/>
    </row>
    <row r="1618" spans="1:36" s="9" customFormat="1" x14ac:dyDescent="0.2">
      <c r="A1618" s="9">
        <v>1608</v>
      </c>
      <c r="B1618" s="31" t="s">
        <v>37</v>
      </c>
      <c r="C1618" s="31" t="s">
        <v>307</v>
      </c>
      <c r="D1618" s="31" t="s">
        <v>308</v>
      </c>
      <c r="E1618" s="31" t="s">
        <v>1325</v>
      </c>
      <c r="F1618" s="31" t="s">
        <v>1019</v>
      </c>
      <c r="G1618" s="31" t="s">
        <v>42</v>
      </c>
      <c r="H1618" s="32">
        <v>42135</v>
      </c>
      <c r="I1618" s="51">
        <v>42142</v>
      </c>
      <c r="J1618" s="52">
        <v>620.11</v>
      </c>
      <c r="K1618" s="52">
        <v>33.65</v>
      </c>
      <c r="L1618" s="53"/>
      <c r="M1618" s="52" t="s">
        <v>1326</v>
      </c>
      <c r="N1618" s="53" t="s">
        <v>44</v>
      </c>
      <c r="O1618" s="53" t="s">
        <v>45</v>
      </c>
      <c r="P1618" s="53" t="s">
        <v>46</v>
      </c>
      <c r="Q1618" s="53" t="s">
        <v>842</v>
      </c>
      <c r="R1618" s="53" t="s">
        <v>48</v>
      </c>
      <c r="S1618" s="53"/>
      <c r="T1618" s="53" t="s">
        <v>1327</v>
      </c>
      <c r="U1618" s="53"/>
      <c r="V1618" s="31"/>
      <c r="W1618" s="40"/>
      <c r="X1618" s="40" t="s">
        <v>1329</v>
      </c>
      <c r="Y1618" s="22">
        <v>33.65</v>
      </c>
      <c r="Z1618" s="40">
        <f t="shared" si="44"/>
        <v>0</v>
      </c>
      <c r="AA1618" s="41" t="str">
        <f t="shared" si="43"/>
        <v>Complete - With Adjustment</v>
      </c>
      <c r="AB1618" s="43"/>
      <c r="AC1618" s="17"/>
      <c r="AD1618" s="17"/>
      <c r="AE1618" s="17"/>
      <c r="AF1618" s="17"/>
      <c r="AG1618" s="17"/>
      <c r="AH1618" s="17"/>
      <c r="AI1618" s="17"/>
      <c r="AJ1618" s="17"/>
    </row>
    <row r="1619" spans="1:36" s="9" customFormat="1" x14ac:dyDescent="0.2">
      <c r="A1619" s="9">
        <v>1609</v>
      </c>
      <c r="B1619" s="31" t="s">
        <v>37</v>
      </c>
      <c r="C1619" s="31" t="s">
        <v>307</v>
      </c>
      <c r="D1619" s="31" t="s">
        <v>308</v>
      </c>
      <c r="E1619" s="31" t="s">
        <v>1325</v>
      </c>
      <c r="F1619" s="31" t="s">
        <v>1019</v>
      </c>
      <c r="G1619" s="31" t="s">
        <v>42</v>
      </c>
      <c r="H1619" s="32">
        <v>42135</v>
      </c>
      <c r="I1619" s="51">
        <v>42142</v>
      </c>
      <c r="J1619" s="52">
        <v>620.11</v>
      </c>
      <c r="K1619" s="52">
        <v>144.52000000000001</v>
      </c>
      <c r="L1619" s="53"/>
      <c r="M1619" s="52" t="s">
        <v>1326</v>
      </c>
      <c r="N1619" s="53" t="s">
        <v>44</v>
      </c>
      <c r="O1619" s="53" t="s">
        <v>45</v>
      </c>
      <c r="P1619" s="53" t="s">
        <v>46</v>
      </c>
      <c r="Q1619" s="53" t="s">
        <v>47</v>
      </c>
      <c r="R1619" s="53" t="s">
        <v>48</v>
      </c>
      <c r="S1619" s="53"/>
      <c r="T1619" s="53" t="s">
        <v>1327</v>
      </c>
      <c r="U1619" s="53"/>
      <c r="V1619" s="31"/>
      <c r="W1619" s="40"/>
      <c r="X1619" s="40" t="s">
        <v>1328</v>
      </c>
      <c r="Y1619" s="22">
        <v>144.52000000000001</v>
      </c>
      <c r="Z1619" s="40">
        <f t="shared" si="44"/>
        <v>0</v>
      </c>
      <c r="AA1619" s="41" t="str">
        <f t="shared" si="43"/>
        <v>Complete - With Adjustment</v>
      </c>
      <c r="AB1619" s="43"/>
      <c r="AC1619" s="17"/>
      <c r="AD1619" s="17"/>
      <c r="AE1619" s="17"/>
      <c r="AF1619" s="17"/>
      <c r="AG1619" s="17"/>
      <c r="AH1619" s="17"/>
      <c r="AI1619" s="17"/>
      <c r="AJ1619" s="17"/>
    </row>
    <row r="1620" spans="1:36" s="9" customFormat="1" x14ac:dyDescent="0.2">
      <c r="A1620" s="9">
        <v>1610</v>
      </c>
      <c r="B1620" s="31" t="s">
        <v>37</v>
      </c>
      <c r="C1620" s="31" t="s">
        <v>1330</v>
      </c>
      <c r="D1620" s="31" t="s">
        <v>1331</v>
      </c>
      <c r="E1620" s="31" t="s">
        <v>1332</v>
      </c>
      <c r="F1620" s="31" t="s">
        <v>1019</v>
      </c>
      <c r="G1620" s="31" t="s">
        <v>42</v>
      </c>
      <c r="H1620" s="32">
        <v>42137</v>
      </c>
      <c r="I1620" s="51">
        <v>42142</v>
      </c>
      <c r="J1620" s="52">
        <v>176.06</v>
      </c>
      <c r="K1620" s="52">
        <v>137.06</v>
      </c>
      <c r="L1620" s="53"/>
      <c r="M1620" s="52" t="s">
        <v>1333</v>
      </c>
      <c r="N1620" s="53" t="s">
        <v>44</v>
      </c>
      <c r="O1620" s="53" t="s">
        <v>45</v>
      </c>
      <c r="P1620" s="53" t="s">
        <v>46</v>
      </c>
      <c r="Q1620" s="53" t="s">
        <v>47</v>
      </c>
      <c r="R1620" s="53" t="s">
        <v>48</v>
      </c>
      <c r="S1620" s="53"/>
      <c r="T1620" s="53" t="s">
        <v>1334</v>
      </c>
      <c r="U1620" s="53"/>
      <c r="V1620" s="31"/>
      <c r="W1620" s="40"/>
      <c r="X1620" s="40"/>
      <c r="Y1620" s="22">
        <v>0</v>
      </c>
      <c r="Z1620" s="40">
        <f t="shared" si="44"/>
        <v>137.06</v>
      </c>
      <c r="AA1620" s="41" t="str">
        <f t="shared" si="43"/>
        <v>Complete - No Adjustment</v>
      </c>
      <c r="AB1620" s="43"/>
      <c r="AC1620" s="17"/>
      <c r="AD1620" s="17"/>
      <c r="AE1620" s="17"/>
      <c r="AF1620" s="17"/>
      <c r="AG1620" s="17"/>
      <c r="AH1620" s="17"/>
      <c r="AI1620" s="17"/>
      <c r="AJ1620" s="17"/>
    </row>
    <row r="1621" spans="1:36" s="9" customFormat="1" hidden="1" x14ac:dyDescent="0.2">
      <c r="A1621" s="9">
        <v>1611</v>
      </c>
      <c r="B1621" s="31" t="s">
        <v>37</v>
      </c>
      <c r="C1621" s="31" t="s">
        <v>1330</v>
      </c>
      <c r="D1621" s="31" t="s">
        <v>1331</v>
      </c>
      <c r="E1621" s="31" t="s">
        <v>1332</v>
      </c>
      <c r="F1621" s="31" t="s">
        <v>1019</v>
      </c>
      <c r="G1621" s="31" t="s">
        <v>42</v>
      </c>
      <c r="H1621" s="32">
        <v>42137</v>
      </c>
      <c r="I1621" s="51">
        <v>42142</v>
      </c>
      <c r="J1621" s="52">
        <v>176.06</v>
      </c>
      <c r="K1621" s="52">
        <v>39</v>
      </c>
      <c r="L1621" s="53"/>
      <c r="M1621" s="52" t="s">
        <v>1333</v>
      </c>
      <c r="N1621" s="53" t="s">
        <v>44</v>
      </c>
      <c r="O1621" s="53" t="s">
        <v>45</v>
      </c>
      <c r="P1621" s="53" t="s">
        <v>70</v>
      </c>
      <c r="Q1621" s="53" t="s">
        <v>47</v>
      </c>
      <c r="R1621" s="53" t="s">
        <v>48</v>
      </c>
      <c r="S1621" s="53"/>
      <c r="T1621" s="53" t="s">
        <v>1334</v>
      </c>
      <c r="U1621" s="53"/>
      <c r="V1621" s="31"/>
      <c r="W1621" s="40"/>
      <c r="X1621" s="40" t="s">
        <v>0</v>
      </c>
      <c r="Y1621" s="22">
        <v>39</v>
      </c>
      <c r="Z1621" s="40">
        <f t="shared" si="44"/>
        <v>0</v>
      </c>
      <c r="AA1621" s="41" t="str">
        <f t="shared" si="43"/>
        <v>Complete - With Adjustment</v>
      </c>
      <c r="AB1621" s="43"/>
      <c r="AC1621" s="17"/>
      <c r="AD1621" s="17"/>
      <c r="AE1621" s="17"/>
      <c r="AF1621" s="17"/>
      <c r="AG1621" s="17"/>
      <c r="AH1621" s="17"/>
      <c r="AI1621" s="17"/>
      <c r="AJ1621" s="17"/>
    </row>
    <row r="1622" spans="1:36" s="9" customFormat="1" x14ac:dyDescent="0.2">
      <c r="A1622" s="9">
        <v>1612</v>
      </c>
      <c r="B1622" s="31" t="s">
        <v>37</v>
      </c>
      <c r="C1622" s="31" t="s">
        <v>1335</v>
      </c>
      <c r="D1622" s="31" t="s">
        <v>396</v>
      </c>
      <c r="E1622" s="31" t="s">
        <v>1336</v>
      </c>
      <c r="F1622" s="31" t="s">
        <v>1149</v>
      </c>
      <c r="G1622" s="31" t="s">
        <v>42</v>
      </c>
      <c r="H1622" s="32">
        <v>42123</v>
      </c>
      <c r="I1622" s="51">
        <v>42128</v>
      </c>
      <c r="J1622" s="52">
        <v>21.76</v>
      </c>
      <c r="K1622" s="52">
        <v>21.76</v>
      </c>
      <c r="L1622" s="53"/>
      <c r="M1622" s="52" t="s">
        <v>1337</v>
      </c>
      <c r="N1622" s="53" t="s">
        <v>44</v>
      </c>
      <c r="O1622" s="53" t="s">
        <v>45</v>
      </c>
      <c r="P1622" s="53" t="s">
        <v>46</v>
      </c>
      <c r="Q1622" s="53" t="s">
        <v>47</v>
      </c>
      <c r="R1622" s="53" t="s">
        <v>48</v>
      </c>
      <c r="S1622" s="53"/>
      <c r="T1622" s="53" t="s">
        <v>1338</v>
      </c>
      <c r="U1622" s="53"/>
      <c r="V1622" s="31"/>
      <c r="W1622" s="40"/>
      <c r="X1622" s="40" t="s">
        <v>1339</v>
      </c>
      <c r="Y1622" s="22">
        <v>21.76</v>
      </c>
      <c r="Z1622" s="40">
        <f t="shared" si="44"/>
        <v>0</v>
      </c>
      <c r="AA1622" s="41" t="str">
        <f t="shared" si="43"/>
        <v>Complete - With Adjustment</v>
      </c>
      <c r="AB1622" s="43"/>
      <c r="AC1622" s="17"/>
      <c r="AD1622" s="17"/>
      <c r="AE1622" s="17"/>
      <c r="AF1622" s="17"/>
      <c r="AG1622" s="17"/>
      <c r="AH1622" s="17"/>
      <c r="AI1622" s="17"/>
      <c r="AJ1622" s="17"/>
    </row>
    <row r="1623" spans="1:36" s="9" customFormat="1" x14ac:dyDescent="0.2">
      <c r="A1623" s="9">
        <v>1613</v>
      </c>
      <c r="B1623" s="31" t="s">
        <v>37</v>
      </c>
      <c r="C1623" s="31" t="s">
        <v>1335</v>
      </c>
      <c r="D1623" s="31" t="s">
        <v>396</v>
      </c>
      <c r="E1623" s="31" t="s">
        <v>1340</v>
      </c>
      <c r="F1623" s="31" t="s">
        <v>1074</v>
      </c>
      <c r="G1623" s="31" t="s">
        <v>42</v>
      </c>
      <c r="H1623" s="32">
        <v>42145</v>
      </c>
      <c r="I1623" s="51">
        <v>42151</v>
      </c>
      <c r="J1623" s="52">
        <v>268.11</v>
      </c>
      <c r="K1623" s="52">
        <v>54.11</v>
      </c>
      <c r="L1623" s="53"/>
      <c r="M1623" s="52" t="s">
        <v>1341</v>
      </c>
      <c r="N1623" s="53" t="s">
        <v>44</v>
      </c>
      <c r="O1623" s="53" t="s">
        <v>45</v>
      </c>
      <c r="P1623" s="53" t="s">
        <v>46</v>
      </c>
      <c r="Q1623" s="53" t="s">
        <v>87</v>
      </c>
      <c r="R1623" s="53" t="s">
        <v>48</v>
      </c>
      <c r="S1623" s="53"/>
      <c r="T1623" s="53" t="s">
        <v>1342</v>
      </c>
      <c r="U1623" s="53"/>
      <c r="V1623" s="31"/>
      <c r="W1623" s="40"/>
      <c r="X1623" s="40"/>
      <c r="Y1623" s="22">
        <v>0</v>
      </c>
      <c r="Z1623" s="40">
        <f t="shared" si="44"/>
        <v>54.11</v>
      </c>
      <c r="AA1623" s="41" t="str">
        <f t="shared" si="43"/>
        <v>Complete - No Adjustment</v>
      </c>
      <c r="AB1623" s="43"/>
      <c r="AC1623" s="17"/>
      <c r="AD1623" s="17"/>
      <c r="AE1623" s="17"/>
      <c r="AF1623" s="17"/>
      <c r="AG1623" s="17"/>
      <c r="AH1623" s="17"/>
      <c r="AI1623" s="17"/>
      <c r="AJ1623" s="17"/>
    </row>
    <row r="1624" spans="1:36" s="9" customFormat="1" x14ac:dyDescent="0.2">
      <c r="A1624" s="9">
        <v>1614</v>
      </c>
      <c r="B1624" s="31" t="s">
        <v>37</v>
      </c>
      <c r="C1624" s="31" t="s">
        <v>1335</v>
      </c>
      <c r="D1624" s="31" t="s">
        <v>396</v>
      </c>
      <c r="E1624" s="31" t="s">
        <v>1340</v>
      </c>
      <c r="F1624" s="31" t="s">
        <v>1074</v>
      </c>
      <c r="G1624" s="31" t="s">
        <v>42</v>
      </c>
      <c r="H1624" s="32">
        <v>42145</v>
      </c>
      <c r="I1624" s="51">
        <v>42151</v>
      </c>
      <c r="J1624" s="52">
        <v>268.11</v>
      </c>
      <c r="K1624" s="52">
        <v>214</v>
      </c>
      <c r="L1624" s="53"/>
      <c r="M1624" s="52" t="s">
        <v>1341</v>
      </c>
      <c r="N1624" s="53" t="s">
        <v>44</v>
      </c>
      <c r="O1624" s="53" t="s">
        <v>45</v>
      </c>
      <c r="P1624" s="53" t="s">
        <v>46</v>
      </c>
      <c r="Q1624" s="53" t="s">
        <v>53</v>
      </c>
      <c r="R1624" s="53" t="s">
        <v>48</v>
      </c>
      <c r="S1624" s="53"/>
      <c r="T1624" s="53" t="s">
        <v>1342</v>
      </c>
      <c r="U1624" s="53"/>
      <c r="V1624" s="31"/>
      <c r="W1624" s="40"/>
      <c r="X1624" s="40"/>
      <c r="Y1624" s="22">
        <v>0</v>
      </c>
      <c r="Z1624" s="40">
        <f t="shared" si="44"/>
        <v>214</v>
      </c>
      <c r="AA1624" s="41" t="str">
        <f t="shared" si="43"/>
        <v>Complete - No Adjustment</v>
      </c>
      <c r="AB1624" s="43"/>
      <c r="AC1624" s="17"/>
      <c r="AD1624" s="17"/>
      <c r="AE1624" s="17"/>
      <c r="AF1624" s="17"/>
      <c r="AG1624" s="17"/>
      <c r="AH1624" s="17"/>
      <c r="AI1624" s="17"/>
      <c r="AJ1624" s="17"/>
    </row>
    <row r="1625" spans="1:36" s="9" customFormat="1" x14ac:dyDescent="0.2">
      <c r="A1625" s="9">
        <v>1615</v>
      </c>
      <c r="B1625" s="31" t="s">
        <v>37</v>
      </c>
      <c r="C1625" s="31" t="s">
        <v>312</v>
      </c>
      <c r="D1625" s="31" t="s">
        <v>313</v>
      </c>
      <c r="E1625" s="31" t="s">
        <v>1343</v>
      </c>
      <c r="F1625" s="31" t="s">
        <v>1035</v>
      </c>
      <c r="G1625" s="31" t="s">
        <v>42</v>
      </c>
      <c r="H1625" s="32">
        <v>42138</v>
      </c>
      <c r="I1625" s="51">
        <v>42143</v>
      </c>
      <c r="J1625" s="52">
        <v>215.53</v>
      </c>
      <c r="K1625" s="52">
        <v>16</v>
      </c>
      <c r="L1625" s="53"/>
      <c r="M1625" s="52" t="s">
        <v>1344</v>
      </c>
      <c r="N1625" s="53" t="s">
        <v>44</v>
      </c>
      <c r="O1625" s="53" t="s">
        <v>45</v>
      </c>
      <c r="P1625" s="53" t="s">
        <v>46</v>
      </c>
      <c r="Q1625" s="53" t="s">
        <v>53</v>
      </c>
      <c r="R1625" s="53" t="s">
        <v>48</v>
      </c>
      <c r="S1625" s="53"/>
      <c r="T1625" s="53" t="s">
        <v>1345</v>
      </c>
      <c r="U1625" s="53"/>
      <c r="V1625" s="31"/>
      <c r="W1625" s="40"/>
      <c r="X1625" s="40"/>
      <c r="Y1625" s="22">
        <v>0</v>
      </c>
      <c r="Z1625" s="40">
        <f t="shared" si="44"/>
        <v>16</v>
      </c>
      <c r="AA1625" s="41" t="str">
        <f t="shared" si="43"/>
        <v>Complete - No Adjustment</v>
      </c>
      <c r="AB1625" s="43"/>
      <c r="AC1625" s="17"/>
      <c r="AD1625" s="17"/>
      <c r="AE1625" s="17"/>
      <c r="AF1625" s="17"/>
      <c r="AG1625" s="17"/>
      <c r="AH1625" s="17"/>
      <c r="AI1625" s="17"/>
      <c r="AJ1625" s="17"/>
    </row>
    <row r="1626" spans="1:36" s="9" customFormat="1" x14ac:dyDescent="0.2">
      <c r="A1626" s="9">
        <v>1616</v>
      </c>
      <c r="B1626" s="31" t="s">
        <v>37</v>
      </c>
      <c r="C1626" s="31" t="s">
        <v>312</v>
      </c>
      <c r="D1626" s="31" t="s">
        <v>313</v>
      </c>
      <c r="E1626" s="31" t="s">
        <v>1343</v>
      </c>
      <c r="F1626" s="31" t="s">
        <v>1035</v>
      </c>
      <c r="G1626" s="31" t="s">
        <v>42</v>
      </c>
      <c r="H1626" s="32">
        <v>42138</v>
      </c>
      <c r="I1626" s="51">
        <v>42143</v>
      </c>
      <c r="J1626" s="52">
        <v>215.53</v>
      </c>
      <c r="K1626" s="52">
        <v>8.56</v>
      </c>
      <c r="L1626" s="53"/>
      <c r="M1626" s="52" t="s">
        <v>1344</v>
      </c>
      <c r="N1626" s="53" t="s">
        <v>44</v>
      </c>
      <c r="O1626" s="53" t="s">
        <v>45</v>
      </c>
      <c r="P1626" s="53" t="s">
        <v>46</v>
      </c>
      <c r="Q1626" s="53" t="s">
        <v>53</v>
      </c>
      <c r="R1626" s="53" t="s">
        <v>48</v>
      </c>
      <c r="S1626" s="53"/>
      <c r="T1626" s="53" t="s">
        <v>1345</v>
      </c>
      <c r="U1626" s="53"/>
      <c r="V1626" s="31"/>
      <c r="W1626" s="40"/>
      <c r="X1626" s="40"/>
      <c r="Y1626" s="22">
        <v>0</v>
      </c>
      <c r="Z1626" s="40">
        <f t="shared" si="44"/>
        <v>8.56</v>
      </c>
      <c r="AA1626" s="41" t="str">
        <f t="shared" si="43"/>
        <v>Complete - No Adjustment</v>
      </c>
      <c r="AB1626" s="43"/>
      <c r="AC1626" s="17"/>
      <c r="AD1626" s="17"/>
      <c r="AE1626" s="17"/>
      <c r="AF1626" s="17"/>
      <c r="AG1626" s="17"/>
      <c r="AH1626" s="17"/>
      <c r="AI1626" s="17"/>
      <c r="AJ1626" s="17"/>
    </row>
    <row r="1627" spans="1:36" s="9" customFormat="1" x14ac:dyDescent="0.2">
      <c r="A1627" s="9">
        <v>1617</v>
      </c>
      <c r="B1627" s="31" t="s">
        <v>37</v>
      </c>
      <c r="C1627" s="31" t="s">
        <v>312</v>
      </c>
      <c r="D1627" s="31" t="s">
        <v>313</v>
      </c>
      <c r="E1627" s="31" t="s">
        <v>1343</v>
      </c>
      <c r="F1627" s="31" t="s">
        <v>1035</v>
      </c>
      <c r="G1627" s="31" t="s">
        <v>42</v>
      </c>
      <c r="H1627" s="32">
        <v>42138</v>
      </c>
      <c r="I1627" s="51">
        <v>42143</v>
      </c>
      <c r="J1627" s="52">
        <v>215.53</v>
      </c>
      <c r="K1627" s="52">
        <v>190.97</v>
      </c>
      <c r="L1627" s="53"/>
      <c r="M1627" s="52" t="s">
        <v>1344</v>
      </c>
      <c r="N1627" s="53" t="s">
        <v>44</v>
      </c>
      <c r="O1627" s="53" t="s">
        <v>45</v>
      </c>
      <c r="P1627" s="53" t="s">
        <v>46</v>
      </c>
      <c r="Q1627" s="53" t="s">
        <v>73</v>
      </c>
      <c r="R1627" s="53" t="s">
        <v>48</v>
      </c>
      <c r="S1627" s="53"/>
      <c r="T1627" s="53" t="s">
        <v>1345</v>
      </c>
      <c r="U1627" s="53"/>
      <c r="V1627" s="31"/>
      <c r="W1627" s="40"/>
      <c r="X1627" s="40" t="s">
        <v>602</v>
      </c>
      <c r="Y1627" s="22">
        <v>19</v>
      </c>
      <c r="Z1627" s="40">
        <f t="shared" si="44"/>
        <v>171.97</v>
      </c>
      <c r="AA1627" s="41" t="str">
        <f t="shared" si="43"/>
        <v>Complete - With Adjustment</v>
      </c>
      <c r="AB1627" s="43"/>
      <c r="AC1627" s="17"/>
      <c r="AD1627" s="17"/>
      <c r="AE1627" s="17"/>
      <c r="AF1627" s="17"/>
      <c r="AG1627" s="17"/>
      <c r="AH1627" s="17"/>
      <c r="AI1627" s="17"/>
      <c r="AJ1627" s="17"/>
    </row>
    <row r="1628" spans="1:36" s="9" customFormat="1" hidden="1" x14ac:dyDescent="0.2">
      <c r="A1628" s="9">
        <v>1618</v>
      </c>
      <c r="B1628" s="31" t="s">
        <v>37</v>
      </c>
      <c r="C1628" s="31" t="s">
        <v>843</v>
      </c>
      <c r="D1628" s="31" t="s">
        <v>844</v>
      </c>
      <c r="E1628" s="31" t="s">
        <v>1346</v>
      </c>
      <c r="F1628" s="31" t="s">
        <v>1189</v>
      </c>
      <c r="G1628" s="31" t="s">
        <v>42</v>
      </c>
      <c r="H1628" s="32">
        <v>42128</v>
      </c>
      <c r="I1628" s="51">
        <v>42131</v>
      </c>
      <c r="J1628" s="52">
        <v>1873.46</v>
      </c>
      <c r="K1628" s="52">
        <v>13.88</v>
      </c>
      <c r="L1628" s="53"/>
      <c r="M1628" s="52" t="s">
        <v>1347</v>
      </c>
      <c r="N1628" s="53" t="s">
        <v>44</v>
      </c>
      <c r="O1628" s="53" t="s">
        <v>96</v>
      </c>
      <c r="P1628" s="53" t="s">
        <v>70</v>
      </c>
      <c r="Q1628" s="53" t="s">
        <v>47</v>
      </c>
      <c r="R1628" s="53" t="s">
        <v>48</v>
      </c>
      <c r="S1628" s="53"/>
      <c r="T1628" s="53" t="s">
        <v>1348</v>
      </c>
      <c r="U1628" s="53"/>
      <c r="V1628" s="31"/>
      <c r="W1628" s="40"/>
      <c r="X1628" s="40" t="s">
        <v>0</v>
      </c>
      <c r="Y1628" s="22">
        <v>13.88</v>
      </c>
      <c r="Z1628" s="40">
        <f t="shared" si="44"/>
        <v>0</v>
      </c>
      <c r="AA1628" s="41" t="str">
        <f t="shared" si="43"/>
        <v>Complete - With Adjustment</v>
      </c>
      <c r="AB1628" s="43"/>
      <c r="AC1628" s="17"/>
      <c r="AD1628" s="17"/>
      <c r="AE1628" s="17"/>
      <c r="AF1628" s="17"/>
      <c r="AG1628" s="17"/>
      <c r="AH1628" s="17"/>
      <c r="AI1628" s="17"/>
      <c r="AJ1628" s="17"/>
    </row>
    <row r="1629" spans="1:36" s="9" customFormat="1" x14ac:dyDescent="0.2">
      <c r="A1629" s="9">
        <v>1619</v>
      </c>
      <c r="B1629" s="31" t="s">
        <v>37</v>
      </c>
      <c r="C1629" s="31" t="s">
        <v>843</v>
      </c>
      <c r="D1629" s="31" t="s">
        <v>844</v>
      </c>
      <c r="E1629" s="31" t="s">
        <v>1346</v>
      </c>
      <c r="F1629" s="31" t="s">
        <v>1189</v>
      </c>
      <c r="G1629" s="31" t="s">
        <v>42</v>
      </c>
      <c r="H1629" s="32">
        <v>42128</v>
      </c>
      <c r="I1629" s="51">
        <v>42131</v>
      </c>
      <c r="J1629" s="52">
        <v>1873.46</v>
      </c>
      <c r="K1629" s="52">
        <v>38.950000000000003</v>
      </c>
      <c r="L1629" s="53"/>
      <c r="M1629" s="52" t="s">
        <v>1347</v>
      </c>
      <c r="N1629" s="53" t="s">
        <v>44</v>
      </c>
      <c r="O1629" s="53" t="s">
        <v>96</v>
      </c>
      <c r="P1629" s="53" t="s">
        <v>68</v>
      </c>
      <c r="Q1629" s="53" t="s">
        <v>47</v>
      </c>
      <c r="R1629" s="53" t="s">
        <v>48</v>
      </c>
      <c r="S1629" s="53"/>
      <c r="T1629" s="53" t="s">
        <v>1348</v>
      </c>
      <c r="U1629" s="53"/>
      <c r="V1629" s="31"/>
      <c r="W1629" s="40"/>
      <c r="X1629" s="40"/>
      <c r="Y1629" s="22">
        <v>0</v>
      </c>
      <c r="Z1629" s="40">
        <f t="shared" si="44"/>
        <v>38.950000000000003</v>
      </c>
      <c r="AA1629" s="41" t="str">
        <f t="shared" si="43"/>
        <v>Complete - No Adjustment</v>
      </c>
      <c r="AB1629" s="43"/>
      <c r="AC1629" s="17"/>
      <c r="AD1629" s="17"/>
      <c r="AE1629" s="17"/>
      <c r="AF1629" s="17"/>
      <c r="AG1629" s="17"/>
      <c r="AH1629" s="17"/>
      <c r="AI1629" s="17"/>
      <c r="AJ1629" s="17"/>
    </row>
    <row r="1630" spans="1:36" s="9" customFormat="1" x14ac:dyDescent="0.2">
      <c r="A1630" s="9">
        <v>1620</v>
      </c>
      <c r="B1630" s="31" t="s">
        <v>37</v>
      </c>
      <c r="C1630" s="31" t="s">
        <v>843</v>
      </c>
      <c r="D1630" s="31" t="s">
        <v>844</v>
      </c>
      <c r="E1630" s="31" t="s">
        <v>1346</v>
      </c>
      <c r="F1630" s="31" t="s">
        <v>1189</v>
      </c>
      <c r="G1630" s="31" t="s">
        <v>42</v>
      </c>
      <c r="H1630" s="32">
        <v>42128</v>
      </c>
      <c r="I1630" s="51">
        <v>42131</v>
      </c>
      <c r="J1630" s="52">
        <v>1873.46</v>
      </c>
      <c r="K1630" s="52">
        <v>31.06</v>
      </c>
      <c r="L1630" s="53"/>
      <c r="M1630" s="52" t="s">
        <v>1347</v>
      </c>
      <c r="N1630" s="53" t="s">
        <v>44</v>
      </c>
      <c r="O1630" s="53" t="s">
        <v>96</v>
      </c>
      <c r="P1630" s="53" t="s">
        <v>68</v>
      </c>
      <c r="Q1630" s="53" t="s">
        <v>53</v>
      </c>
      <c r="R1630" s="53" t="s">
        <v>48</v>
      </c>
      <c r="S1630" s="53"/>
      <c r="T1630" s="53" t="s">
        <v>1348</v>
      </c>
      <c r="U1630" s="53"/>
      <c r="V1630" s="31"/>
      <c r="W1630" s="40"/>
      <c r="X1630" s="40"/>
      <c r="Y1630" s="22">
        <v>0</v>
      </c>
      <c r="Z1630" s="40">
        <f t="shared" si="44"/>
        <v>31.06</v>
      </c>
      <c r="AA1630" s="41" t="str">
        <f t="shared" si="43"/>
        <v>Complete - No Adjustment</v>
      </c>
      <c r="AB1630" s="43"/>
      <c r="AC1630" s="17"/>
      <c r="AD1630" s="17"/>
      <c r="AE1630" s="17"/>
      <c r="AF1630" s="17"/>
      <c r="AG1630" s="17"/>
      <c r="AH1630" s="17"/>
      <c r="AI1630" s="17"/>
      <c r="AJ1630" s="17"/>
    </row>
    <row r="1631" spans="1:36" s="9" customFormat="1" x14ac:dyDescent="0.2">
      <c r="A1631" s="9">
        <v>1621</v>
      </c>
      <c r="B1631" s="31" t="s">
        <v>37</v>
      </c>
      <c r="C1631" s="31" t="s">
        <v>843</v>
      </c>
      <c r="D1631" s="31" t="s">
        <v>844</v>
      </c>
      <c r="E1631" s="31" t="s">
        <v>1346</v>
      </c>
      <c r="F1631" s="31" t="s">
        <v>1189</v>
      </c>
      <c r="G1631" s="31" t="s">
        <v>42</v>
      </c>
      <c r="H1631" s="32">
        <v>42128</v>
      </c>
      <c r="I1631" s="51">
        <v>42131</v>
      </c>
      <c r="J1631" s="52">
        <v>1873.46</v>
      </c>
      <c r="K1631" s="52">
        <v>4.99</v>
      </c>
      <c r="L1631" s="53"/>
      <c r="M1631" s="52" t="s">
        <v>1347</v>
      </c>
      <c r="N1631" s="53" t="s">
        <v>44</v>
      </c>
      <c r="O1631" s="53" t="s">
        <v>96</v>
      </c>
      <c r="P1631" s="53" t="s">
        <v>68</v>
      </c>
      <c r="Q1631" s="53" t="s">
        <v>53</v>
      </c>
      <c r="R1631" s="53" t="s">
        <v>48</v>
      </c>
      <c r="S1631" s="53"/>
      <c r="T1631" s="53" t="s">
        <v>1348</v>
      </c>
      <c r="U1631" s="53"/>
      <c r="V1631" s="31"/>
      <c r="W1631" s="40"/>
      <c r="X1631" s="40"/>
      <c r="Y1631" s="22">
        <v>0</v>
      </c>
      <c r="Z1631" s="40">
        <f t="shared" si="44"/>
        <v>4.99</v>
      </c>
      <c r="AA1631" s="41" t="str">
        <f t="shared" si="43"/>
        <v>Complete - No Adjustment</v>
      </c>
      <c r="AB1631" s="43"/>
      <c r="AC1631" s="17"/>
      <c r="AD1631" s="17"/>
      <c r="AE1631" s="17"/>
      <c r="AF1631" s="17"/>
      <c r="AG1631" s="17"/>
      <c r="AH1631" s="17"/>
      <c r="AI1631" s="17"/>
      <c r="AJ1631" s="17"/>
    </row>
    <row r="1632" spans="1:36" s="9" customFormat="1" x14ac:dyDescent="0.2">
      <c r="A1632" s="9">
        <v>1622</v>
      </c>
      <c r="B1632" s="31" t="s">
        <v>37</v>
      </c>
      <c r="C1632" s="31" t="s">
        <v>843</v>
      </c>
      <c r="D1632" s="31" t="s">
        <v>844</v>
      </c>
      <c r="E1632" s="31" t="s">
        <v>1346</v>
      </c>
      <c r="F1632" s="31" t="s">
        <v>1189</v>
      </c>
      <c r="G1632" s="31" t="s">
        <v>42</v>
      </c>
      <c r="H1632" s="32">
        <v>42128</v>
      </c>
      <c r="I1632" s="51">
        <v>42131</v>
      </c>
      <c r="J1632" s="52">
        <v>1873.46</v>
      </c>
      <c r="K1632" s="52">
        <v>3.82</v>
      </c>
      <c r="L1632" s="53"/>
      <c r="M1632" s="52" t="s">
        <v>1347</v>
      </c>
      <c r="N1632" s="53" t="s">
        <v>44</v>
      </c>
      <c r="O1632" s="53" t="s">
        <v>96</v>
      </c>
      <c r="P1632" s="53" t="s">
        <v>68</v>
      </c>
      <c r="Q1632" s="53" t="s">
        <v>53</v>
      </c>
      <c r="R1632" s="53" t="s">
        <v>48</v>
      </c>
      <c r="S1632" s="53"/>
      <c r="T1632" s="53" t="s">
        <v>1348</v>
      </c>
      <c r="U1632" s="53"/>
      <c r="V1632" s="31"/>
      <c r="W1632" s="40"/>
      <c r="X1632" s="40"/>
      <c r="Y1632" s="22">
        <v>0</v>
      </c>
      <c r="Z1632" s="40">
        <f t="shared" si="44"/>
        <v>3.82</v>
      </c>
      <c r="AA1632" s="41" t="str">
        <f t="shared" si="43"/>
        <v>Complete - No Adjustment</v>
      </c>
      <c r="AB1632" s="43"/>
      <c r="AC1632" s="17"/>
      <c r="AD1632" s="17"/>
      <c r="AE1632" s="17"/>
      <c r="AF1632" s="17"/>
      <c r="AG1632" s="17"/>
      <c r="AH1632" s="17"/>
      <c r="AI1632" s="17"/>
      <c r="AJ1632" s="17"/>
    </row>
    <row r="1633" spans="1:36" s="9" customFormat="1" x14ac:dyDescent="0.2">
      <c r="A1633" s="9">
        <v>1623</v>
      </c>
      <c r="B1633" s="31" t="s">
        <v>37</v>
      </c>
      <c r="C1633" s="31" t="s">
        <v>843</v>
      </c>
      <c r="D1633" s="31" t="s">
        <v>844</v>
      </c>
      <c r="E1633" s="31" t="s">
        <v>1346</v>
      </c>
      <c r="F1633" s="31" t="s">
        <v>1189</v>
      </c>
      <c r="G1633" s="31" t="s">
        <v>42</v>
      </c>
      <c r="H1633" s="32">
        <v>42128</v>
      </c>
      <c r="I1633" s="51">
        <v>42131</v>
      </c>
      <c r="J1633" s="52">
        <v>1873.46</v>
      </c>
      <c r="K1633" s="52">
        <v>3.82</v>
      </c>
      <c r="L1633" s="53"/>
      <c r="M1633" s="52" t="s">
        <v>1347</v>
      </c>
      <c r="N1633" s="53" t="s">
        <v>44</v>
      </c>
      <c r="O1633" s="53" t="s">
        <v>96</v>
      </c>
      <c r="P1633" s="53" t="s">
        <v>68</v>
      </c>
      <c r="Q1633" s="53" t="s">
        <v>53</v>
      </c>
      <c r="R1633" s="53" t="s">
        <v>48</v>
      </c>
      <c r="S1633" s="53"/>
      <c r="T1633" s="53" t="s">
        <v>1348</v>
      </c>
      <c r="U1633" s="53"/>
      <c r="V1633" s="31"/>
      <c r="W1633" s="40"/>
      <c r="X1633" s="40"/>
      <c r="Y1633" s="22">
        <v>0</v>
      </c>
      <c r="Z1633" s="40">
        <f t="shared" si="44"/>
        <v>3.82</v>
      </c>
      <c r="AA1633" s="41" t="str">
        <f t="shared" si="43"/>
        <v>Complete - No Adjustment</v>
      </c>
      <c r="AB1633" s="43"/>
      <c r="AC1633" s="17"/>
      <c r="AD1633" s="17"/>
      <c r="AE1633" s="17"/>
      <c r="AF1633" s="17"/>
      <c r="AG1633" s="17"/>
      <c r="AH1633" s="17"/>
      <c r="AI1633" s="17"/>
      <c r="AJ1633" s="17"/>
    </row>
    <row r="1634" spans="1:36" s="9" customFormat="1" x14ac:dyDescent="0.2">
      <c r="A1634" s="9">
        <v>1624</v>
      </c>
      <c r="B1634" s="31" t="s">
        <v>37</v>
      </c>
      <c r="C1634" s="31" t="s">
        <v>843</v>
      </c>
      <c r="D1634" s="31" t="s">
        <v>844</v>
      </c>
      <c r="E1634" s="31" t="s">
        <v>1346</v>
      </c>
      <c r="F1634" s="31" t="s">
        <v>1189</v>
      </c>
      <c r="G1634" s="31" t="s">
        <v>42</v>
      </c>
      <c r="H1634" s="32">
        <v>42128</v>
      </c>
      <c r="I1634" s="51">
        <v>42131</v>
      </c>
      <c r="J1634" s="52">
        <v>1873.46</v>
      </c>
      <c r="K1634" s="52">
        <v>80</v>
      </c>
      <c r="L1634" s="53"/>
      <c r="M1634" s="52" t="s">
        <v>1347</v>
      </c>
      <c r="N1634" s="53" t="s">
        <v>44</v>
      </c>
      <c r="O1634" s="53" t="s">
        <v>96</v>
      </c>
      <c r="P1634" s="53" t="s">
        <v>68</v>
      </c>
      <c r="Q1634" s="53" t="s">
        <v>53</v>
      </c>
      <c r="R1634" s="53" t="s">
        <v>48</v>
      </c>
      <c r="S1634" s="53"/>
      <c r="T1634" s="53" t="s">
        <v>1348</v>
      </c>
      <c r="U1634" s="53"/>
      <c r="V1634" s="31"/>
      <c r="W1634" s="40"/>
      <c r="X1634" s="40"/>
      <c r="Y1634" s="22">
        <v>0</v>
      </c>
      <c r="Z1634" s="40">
        <f t="shared" si="44"/>
        <v>80</v>
      </c>
      <c r="AA1634" s="41" t="str">
        <f t="shared" si="43"/>
        <v>Complete - No Adjustment</v>
      </c>
      <c r="AB1634" s="43"/>
      <c r="AC1634" s="17"/>
      <c r="AD1634" s="17"/>
      <c r="AE1634" s="17"/>
      <c r="AF1634" s="17"/>
      <c r="AG1634" s="17"/>
      <c r="AH1634" s="17"/>
      <c r="AI1634" s="17"/>
      <c r="AJ1634" s="17"/>
    </row>
    <row r="1635" spans="1:36" s="9" customFormat="1" x14ac:dyDescent="0.2">
      <c r="A1635" s="9">
        <v>1625</v>
      </c>
      <c r="B1635" s="31" t="s">
        <v>37</v>
      </c>
      <c r="C1635" s="31" t="s">
        <v>843</v>
      </c>
      <c r="D1635" s="31" t="s">
        <v>844</v>
      </c>
      <c r="E1635" s="31" t="s">
        <v>1346</v>
      </c>
      <c r="F1635" s="31" t="s">
        <v>1189</v>
      </c>
      <c r="G1635" s="31" t="s">
        <v>42</v>
      </c>
      <c r="H1635" s="32">
        <v>42128</v>
      </c>
      <c r="I1635" s="51">
        <v>42131</v>
      </c>
      <c r="J1635" s="52">
        <v>1873.46</v>
      </c>
      <c r="K1635" s="52">
        <v>51.3</v>
      </c>
      <c r="L1635" s="53"/>
      <c r="M1635" s="52" t="s">
        <v>1347</v>
      </c>
      <c r="N1635" s="53" t="s">
        <v>44</v>
      </c>
      <c r="O1635" s="53" t="s">
        <v>96</v>
      </c>
      <c r="P1635" s="53" t="s">
        <v>68</v>
      </c>
      <c r="Q1635" s="53" t="s">
        <v>47</v>
      </c>
      <c r="R1635" s="53" t="s">
        <v>48</v>
      </c>
      <c r="S1635" s="53"/>
      <c r="T1635" s="53" t="s">
        <v>1348</v>
      </c>
      <c r="U1635" s="53"/>
      <c r="V1635" s="31"/>
      <c r="W1635" s="40"/>
      <c r="X1635" s="40"/>
      <c r="Y1635" s="22">
        <v>0</v>
      </c>
      <c r="Z1635" s="40">
        <f t="shared" si="44"/>
        <v>51.3</v>
      </c>
      <c r="AA1635" s="41" t="str">
        <f t="shared" si="43"/>
        <v>Complete - No Adjustment</v>
      </c>
      <c r="AB1635" s="43"/>
      <c r="AC1635" s="17"/>
      <c r="AD1635" s="17"/>
      <c r="AE1635" s="17"/>
      <c r="AF1635" s="17"/>
      <c r="AG1635" s="17"/>
      <c r="AH1635" s="17"/>
      <c r="AI1635" s="17"/>
      <c r="AJ1635" s="17"/>
    </row>
    <row r="1636" spans="1:36" s="9" customFormat="1" x14ac:dyDescent="0.2">
      <c r="A1636" s="9">
        <v>1626</v>
      </c>
      <c r="B1636" s="31" t="s">
        <v>37</v>
      </c>
      <c r="C1636" s="31" t="s">
        <v>843</v>
      </c>
      <c r="D1636" s="31" t="s">
        <v>844</v>
      </c>
      <c r="E1636" s="31" t="s">
        <v>1346</v>
      </c>
      <c r="F1636" s="31" t="s">
        <v>1189</v>
      </c>
      <c r="G1636" s="31" t="s">
        <v>42</v>
      </c>
      <c r="H1636" s="32">
        <v>42128</v>
      </c>
      <c r="I1636" s="51">
        <v>42131</v>
      </c>
      <c r="J1636" s="52">
        <v>1873.46</v>
      </c>
      <c r="K1636" s="52">
        <v>708.78</v>
      </c>
      <c r="L1636" s="53"/>
      <c r="M1636" s="52" t="s">
        <v>1347</v>
      </c>
      <c r="N1636" s="53" t="s">
        <v>44</v>
      </c>
      <c r="O1636" s="53" t="s">
        <v>96</v>
      </c>
      <c r="P1636" s="53" t="s">
        <v>68</v>
      </c>
      <c r="Q1636" s="53" t="s">
        <v>73</v>
      </c>
      <c r="R1636" s="53" t="s">
        <v>48</v>
      </c>
      <c r="S1636" s="53"/>
      <c r="T1636" s="53" t="s">
        <v>1348</v>
      </c>
      <c r="U1636" s="53"/>
      <c r="V1636" s="31"/>
      <c r="W1636" s="40"/>
      <c r="X1636" s="40" t="s">
        <v>602</v>
      </c>
      <c r="Y1636" s="22">
        <v>165</v>
      </c>
      <c r="Z1636" s="40">
        <f t="shared" si="44"/>
        <v>543.78</v>
      </c>
      <c r="AA1636" s="41" t="str">
        <f t="shared" si="43"/>
        <v>Complete - With Adjustment</v>
      </c>
      <c r="AB1636" s="43"/>
      <c r="AC1636" s="17"/>
      <c r="AD1636" s="17"/>
      <c r="AE1636" s="17"/>
      <c r="AF1636" s="17"/>
      <c r="AG1636" s="17"/>
      <c r="AH1636" s="17"/>
      <c r="AI1636" s="17"/>
      <c r="AJ1636" s="17"/>
    </row>
    <row r="1637" spans="1:36" s="9" customFormat="1" x14ac:dyDescent="0.2">
      <c r="A1637" s="9">
        <v>1627</v>
      </c>
      <c r="B1637" s="31" t="s">
        <v>37</v>
      </c>
      <c r="C1637" s="31" t="s">
        <v>843</v>
      </c>
      <c r="D1637" s="31" t="s">
        <v>844</v>
      </c>
      <c r="E1637" s="31" t="s">
        <v>1346</v>
      </c>
      <c r="F1637" s="31" t="s">
        <v>1189</v>
      </c>
      <c r="G1637" s="31" t="s">
        <v>42</v>
      </c>
      <c r="H1637" s="32">
        <v>42128</v>
      </c>
      <c r="I1637" s="51">
        <v>42131</v>
      </c>
      <c r="J1637" s="52">
        <v>1873.46</v>
      </c>
      <c r="K1637" s="52">
        <v>60</v>
      </c>
      <c r="L1637" s="53"/>
      <c r="M1637" s="52" t="s">
        <v>1347</v>
      </c>
      <c r="N1637" s="53" t="s">
        <v>44</v>
      </c>
      <c r="O1637" s="53" t="s">
        <v>96</v>
      </c>
      <c r="P1637" s="53" t="s">
        <v>68</v>
      </c>
      <c r="Q1637" s="53" t="s">
        <v>53</v>
      </c>
      <c r="R1637" s="53" t="s">
        <v>48</v>
      </c>
      <c r="S1637" s="53"/>
      <c r="T1637" s="53" t="s">
        <v>1348</v>
      </c>
      <c r="U1637" s="53"/>
      <c r="V1637" s="31"/>
      <c r="W1637" s="40"/>
      <c r="X1637" s="40"/>
      <c r="Y1637" s="22">
        <v>0</v>
      </c>
      <c r="Z1637" s="40">
        <f t="shared" si="44"/>
        <v>60</v>
      </c>
      <c r="AA1637" s="41" t="str">
        <f t="shared" si="43"/>
        <v>Complete - No Adjustment</v>
      </c>
      <c r="AB1637" s="43"/>
      <c r="AC1637" s="17"/>
      <c r="AD1637" s="17"/>
      <c r="AE1637" s="17"/>
      <c r="AF1637" s="17"/>
      <c r="AG1637" s="17"/>
      <c r="AH1637" s="17"/>
      <c r="AI1637" s="17"/>
      <c r="AJ1637" s="17"/>
    </row>
    <row r="1638" spans="1:36" s="9" customFormat="1" x14ac:dyDescent="0.2">
      <c r="A1638" s="9">
        <v>1628</v>
      </c>
      <c r="B1638" s="31" t="s">
        <v>37</v>
      </c>
      <c r="C1638" s="31" t="s">
        <v>843</v>
      </c>
      <c r="D1638" s="31" t="s">
        <v>844</v>
      </c>
      <c r="E1638" s="31" t="s">
        <v>1346</v>
      </c>
      <c r="F1638" s="31" t="s">
        <v>1189</v>
      </c>
      <c r="G1638" s="31" t="s">
        <v>42</v>
      </c>
      <c r="H1638" s="32">
        <v>42128</v>
      </c>
      <c r="I1638" s="51">
        <v>42131</v>
      </c>
      <c r="J1638" s="52">
        <v>1873.46</v>
      </c>
      <c r="K1638" s="52">
        <v>22.02</v>
      </c>
      <c r="L1638" s="53"/>
      <c r="M1638" s="52" t="s">
        <v>1347</v>
      </c>
      <c r="N1638" s="53" t="s">
        <v>44</v>
      </c>
      <c r="O1638" s="53" t="s">
        <v>96</v>
      </c>
      <c r="P1638" s="53" t="s">
        <v>68</v>
      </c>
      <c r="Q1638" s="53" t="s">
        <v>47</v>
      </c>
      <c r="R1638" s="53" t="s">
        <v>48</v>
      </c>
      <c r="S1638" s="53"/>
      <c r="T1638" s="53" t="s">
        <v>1348</v>
      </c>
      <c r="U1638" s="53"/>
      <c r="V1638" s="31"/>
      <c r="W1638" s="40"/>
      <c r="X1638" s="40"/>
      <c r="Y1638" s="22">
        <v>0</v>
      </c>
      <c r="Z1638" s="40">
        <f t="shared" si="44"/>
        <v>22.02</v>
      </c>
      <c r="AA1638" s="41" t="str">
        <f t="shared" si="43"/>
        <v>Complete - No Adjustment</v>
      </c>
      <c r="AB1638" s="43"/>
      <c r="AC1638" s="17"/>
      <c r="AD1638" s="17"/>
      <c r="AE1638" s="17"/>
      <c r="AF1638" s="17"/>
      <c r="AG1638" s="17"/>
      <c r="AH1638" s="17"/>
      <c r="AI1638" s="17"/>
      <c r="AJ1638" s="17"/>
    </row>
    <row r="1639" spans="1:36" s="9" customFormat="1" x14ac:dyDescent="0.2">
      <c r="A1639" s="9">
        <v>1629</v>
      </c>
      <c r="B1639" s="31" t="s">
        <v>37</v>
      </c>
      <c r="C1639" s="31" t="s">
        <v>843</v>
      </c>
      <c r="D1639" s="31" t="s">
        <v>844</v>
      </c>
      <c r="E1639" s="31" t="s">
        <v>1346</v>
      </c>
      <c r="F1639" s="31" t="s">
        <v>1189</v>
      </c>
      <c r="G1639" s="31" t="s">
        <v>42</v>
      </c>
      <c r="H1639" s="32">
        <v>42128</v>
      </c>
      <c r="I1639" s="51">
        <v>42131</v>
      </c>
      <c r="J1639" s="52">
        <v>1873.46</v>
      </c>
      <c r="K1639" s="52">
        <v>456.7</v>
      </c>
      <c r="L1639" s="53"/>
      <c r="M1639" s="52" t="s">
        <v>1347</v>
      </c>
      <c r="N1639" s="53" t="s">
        <v>44</v>
      </c>
      <c r="O1639" s="53" t="s">
        <v>96</v>
      </c>
      <c r="P1639" s="53" t="s">
        <v>68</v>
      </c>
      <c r="Q1639" s="53" t="s">
        <v>53</v>
      </c>
      <c r="R1639" s="53" t="s">
        <v>48</v>
      </c>
      <c r="S1639" s="53"/>
      <c r="T1639" s="53" t="s">
        <v>1348</v>
      </c>
      <c r="U1639" s="53"/>
      <c r="V1639" s="31"/>
      <c r="W1639" s="40"/>
      <c r="X1639" s="40"/>
      <c r="Y1639" s="22">
        <v>0</v>
      </c>
      <c r="Z1639" s="40">
        <f t="shared" si="44"/>
        <v>456.7</v>
      </c>
      <c r="AA1639" s="41" t="str">
        <f t="shared" si="43"/>
        <v>Complete - No Adjustment</v>
      </c>
      <c r="AB1639" s="43"/>
      <c r="AC1639" s="17"/>
      <c r="AD1639" s="17"/>
      <c r="AE1639" s="17"/>
      <c r="AF1639" s="17"/>
      <c r="AG1639" s="17"/>
      <c r="AH1639" s="17"/>
      <c r="AI1639" s="17"/>
      <c r="AJ1639" s="17"/>
    </row>
    <row r="1640" spans="1:36" s="9" customFormat="1" x14ac:dyDescent="0.2">
      <c r="A1640" s="9">
        <v>1630</v>
      </c>
      <c r="B1640" s="31" t="s">
        <v>37</v>
      </c>
      <c r="C1640" s="31" t="s">
        <v>843</v>
      </c>
      <c r="D1640" s="31" t="s">
        <v>844</v>
      </c>
      <c r="E1640" s="31" t="s">
        <v>1346</v>
      </c>
      <c r="F1640" s="31" t="s">
        <v>1189</v>
      </c>
      <c r="G1640" s="31" t="s">
        <v>42</v>
      </c>
      <c r="H1640" s="32">
        <v>42128</v>
      </c>
      <c r="I1640" s="51">
        <v>42131</v>
      </c>
      <c r="J1640" s="52">
        <v>1873.46</v>
      </c>
      <c r="K1640" s="52">
        <v>25</v>
      </c>
      <c r="L1640" s="53"/>
      <c r="M1640" s="52" t="s">
        <v>1347</v>
      </c>
      <c r="N1640" s="53" t="s">
        <v>44</v>
      </c>
      <c r="O1640" s="53" t="s">
        <v>96</v>
      </c>
      <c r="P1640" s="53" t="s">
        <v>68</v>
      </c>
      <c r="Q1640" s="53" t="s">
        <v>53</v>
      </c>
      <c r="R1640" s="53" t="s">
        <v>48</v>
      </c>
      <c r="S1640" s="53"/>
      <c r="T1640" s="53" t="s">
        <v>1348</v>
      </c>
      <c r="U1640" s="53"/>
      <c r="V1640" s="31"/>
      <c r="W1640" s="40"/>
      <c r="X1640" s="40"/>
      <c r="Y1640" s="22">
        <v>0</v>
      </c>
      <c r="Z1640" s="40">
        <f t="shared" si="44"/>
        <v>25</v>
      </c>
      <c r="AA1640" s="41" t="str">
        <f t="shared" si="43"/>
        <v>Complete - No Adjustment</v>
      </c>
      <c r="AB1640" s="43"/>
      <c r="AC1640" s="17"/>
      <c r="AD1640" s="17"/>
      <c r="AE1640" s="17"/>
      <c r="AF1640" s="17"/>
      <c r="AG1640" s="17"/>
      <c r="AH1640" s="17"/>
      <c r="AI1640" s="17"/>
      <c r="AJ1640" s="17"/>
    </row>
    <row r="1641" spans="1:36" s="9" customFormat="1" x14ac:dyDescent="0.2">
      <c r="A1641" s="9">
        <v>1631</v>
      </c>
      <c r="B1641" s="31" t="s">
        <v>37</v>
      </c>
      <c r="C1641" s="31" t="s">
        <v>843</v>
      </c>
      <c r="D1641" s="31" t="s">
        <v>844</v>
      </c>
      <c r="E1641" s="31" t="s">
        <v>1346</v>
      </c>
      <c r="F1641" s="31" t="s">
        <v>1189</v>
      </c>
      <c r="G1641" s="31" t="s">
        <v>42</v>
      </c>
      <c r="H1641" s="32">
        <v>42128</v>
      </c>
      <c r="I1641" s="51">
        <v>42131</v>
      </c>
      <c r="J1641" s="52">
        <v>1873.46</v>
      </c>
      <c r="K1641" s="52">
        <v>348.14</v>
      </c>
      <c r="L1641" s="53"/>
      <c r="M1641" s="52" t="s">
        <v>1347</v>
      </c>
      <c r="N1641" s="53" t="s">
        <v>44</v>
      </c>
      <c r="O1641" s="53" t="s">
        <v>96</v>
      </c>
      <c r="P1641" s="53" t="s">
        <v>68</v>
      </c>
      <c r="Q1641" s="53" t="s">
        <v>53</v>
      </c>
      <c r="R1641" s="53" t="s">
        <v>48</v>
      </c>
      <c r="S1641" s="53"/>
      <c r="T1641" s="53" t="s">
        <v>1348</v>
      </c>
      <c r="U1641" s="53"/>
      <c r="V1641" s="31"/>
      <c r="W1641" s="40"/>
      <c r="X1641" s="40" t="s">
        <v>1104</v>
      </c>
      <c r="Y1641" s="22">
        <v>13.99</v>
      </c>
      <c r="Z1641" s="40">
        <f t="shared" si="44"/>
        <v>334.15</v>
      </c>
      <c r="AA1641" s="41" t="str">
        <f t="shared" si="43"/>
        <v>Complete - With Adjustment</v>
      </c>
      <c r="AB1641" s="43"/>
      <c r="AC1641" s="17"/>
      <c r="AD1641" s="17"/>
      <c r="AE1641" s="17"/>
      <c r="AF1641" s="17"/>
      <c r="AG1641" s="17"/>
      <c r="AH1641" s="17"/>
      <c r="AI1641" s="17"/>
      <c r="AJ1641" s="17"/>
    </row>
    <row r="1642" spans="1:36" s="9" customFormat="1" x14ac:dyDescent="0.2">
      <c r="A1642" s="9">
        <v>1632</v>
      </c>
      <c r="B1642" s="31" t="s">
        <v>37</v>
      </c>
      <c r="C1642" s="31" t="s">
        <v>843</v>
      </c>
      <c r="D1642" s="31" t="s">
        <v>844</v>
      </c>
      <c r="E1642" s="31" t="s">
        <v>1346</v>
      </c>
      <c r="F1642" s="31" t="s">
        <v>1189</v>
      </c>
      <c r="G1642" s="31" t="s">
        <v>42</v>
      </c>
      <c r="H1642" s="32">
        <v>42128</v>
      </c>
      <c r="I1642" s="51">
        <v>42131</v>
      </c>
      <c r="J1642" s="52">
        <v>1873.46</v>
      </c>
      <c r="K1642" s="52">
        <v>25</v>
      </c>
      <c r="L1642" s="53"/>
      <c r="M1642" s="52" t="s">
        <v>1347</v>
      </c>
      <c r="N1642" s="53" t="s">
        <v>44</v>
      </c>
      <c r="O1642" s="53" t="s">
        <v>96</v>
      </c>
      <c r="P1642" s="53" t="s">
        <v>68</v>
      </c>
      <c r="Q1642" s="53" t="s">
        <v>53</v>
      </c>
      <c r="R1642" s="53" t="s">
        <v>48</v>
      </c>
      <c r="S1642" s="53"/>
      <c r="T1642" s="53" t="s">
        <v>1348</v>
      </c>
      <c r="U1642" s="53"/>
      <c r="V1642" s="31"/>
      <c r="W1642" s="40"/>
      <c r="X1642" s="40" t="s">
        <v>1349</v>
      </c>
      <c r="Y1642" s="22">
        <v>25</v>
      </c>
      <c r="Z1642" s="40">
        <f t="shared" si="44"/>
        <v>0</v>
      </c>
      <c r="AA1642" s="41" t="str">
        <f t="shared" si="43"/>
        <v>Complete - With Adjustment</v>
      </c>
      <c r="AB1642" s="43"/>
      <c r="AC1642" s="17"/>
      <c r="AD1642" s="17"/>
      <c r="AE1642" s="17"/>
      <c r="AF1642" s="17"/>
      <c r="AG1642" s="17"/>
      <c r="AH1642" s="17"/>
      <c r="AI1642" s="17"/>
      <c r="AJ1642" s="17"/>
    </row>
    <row r="1643" spans="1:36" s="9" customFormat="1" x14ac:dyDescent="0.2">
      <c r="A1643" s="9">
        <v>1633</v>
      </c>
      <c r="B1643" s="31" t="s">
        <v>37</v>
      </c>
      <c r="C1643" s="31" t="s">
        <v>851</v>
      </c>
      <c r="D1643" s="31" t="s">
        <v>852</v>
      </c>
      <c r="E1643" s="31" t="s">
        <v>1350</v>
      </c>
      <c r="F1643" s="31" t="s">
        <v>1168</v>
      </c>
      <c r="G1643" s="31" t="s">
        <v>42</v>
      </c>
      <c r="H1643" s="32">
        <v>42137</v>
      </c>
      <c r="I1643" s="51">
        <v>42139</v>
      </c>
      <c r="J1643" s="52">
        <v>1370.87</v>
      </c>
      <c r="K1643" s="52">
        <v>5.41</v>
      </c>
      <c r="L1643" s="53"/>
      <c r="M1643" s="52" t="s">
        <v>1351</v>
      </c>
      <c r="N1643" s="53" t="s">
        <v>44</v>
      </c>
      <c r="O1643" s="53" t="s">
        <v>60</v>
      </c>
      <c r="P1643" s="53" t="s">
        <v>46</v>
      </c>
      <c r="Q1643" s="53" t="s">
        <v>47</v>
      </c>
      <c r="R1643" s="53" t="s">
        <v>48</v>
      </c>
      <c r="S1643" s="53"/>
      <c r="T1643" s="53" t="s">
        <v>1352</v>
      </c>
      <c r="U1643" s="53"/>
      <c r="V1643" s="31"/>
      <c r="W1643" s="40"/>
      <c r="X1643" s="40"/>
      <c r="Y1643" s="22">
        <v>0</v>
      </c>
      <c r="Z1643" s="40">
        <f t="shared" si="44"/>
        <v>5.41</v>
      </c>
      <c r="AA1643" s="41" t="str">
        <f t="shared" si="43"/>
        <v>Complete - No Adjustment</v>
      </c>
      <c r="AB1643" s="43"/>
      <c r="AC1643" s="17"/>
      <c r="AD1643" s="17"/>
      <c r="AE1643" s="17"/>
      <c r="AF1643" s="17"/>
      <c r="AG1643" s="17"/>
      <c r="AH1643" s="17"/>
      <c r="AI1643" s="17"/>
      <c r="AJ1643" s="17"/>
    </row>
    <row r="1644" spans="1:36" s="9" customFormat="1" x14ac:dyDescent="0.2">
      <c r="A1644" s="9">
        <v>1634</v>
      </c>
      <c r="B1644" s="31" t="s">
        <v>37</v>
      </c>
      <c r="C1644" s="31" t="s">
        <v>851</v>
      </c>
      <c r="D1644" s="31" t="s">
        <v>852</v>
      </c>
      <c r="E1644" s="31" t="s">
        <v>1350</v>
      </c>
      <c r="F1644" s="31" t="s">
        <v>1168</v>
      </c>
      <c r="G1644" s="31" t="s">
        <v>42</v>
      </c>
      <c r="H1644" s="32">
        <v>42137</v>
      </c>
      <c r="I1644" s="51">
        <v>42139</v>
      </c>
      <c r="J1644" s="52">
        <v>1370.87</v>
      </c>
      <c r="K1644" s="52">
        <v>8.65</v>
      </c>
      <c r="L1644" s="53"/>
      <c r="M1644" s="52" t="s">
        <v>1351</v>
      </c>
      <c r="N1644" s="53" t="s">
        <v>44</v>
      </c>
      <c r="O1644" s="53" t="s">
        <v>60</v>
      </c>
      <c r="P1644" s="53" t="s">
        <v>46</v>
      </c>
      <c r="Q1644" s="53" t="s">
        <v>47</v>
      </c>
      <c r="R1644" s="53" t="s">
        <v>48</v>
      </c>
      <c r="S1644" s="53"/>
      <c r="T1644" s="53" t="s">
        <v>1352</v>
      </c>
      <c r="U1644" s="53"/>
      <c r="V1644" s="31"/>
      <c r="W1644" s="40"/>
      <c r="X1644" s="40"/>
      <c r="Y1644" s="22">
        <v>0</v>
      </c>
      <c r="Z1644" s="40">
        <f t="shared" si="44"/>
        <v>8.65</v>
      </c>
      <c r="AA1644" s="41" t="str">
        <f t="shared" si="43"/>
        <v>Complete - No Adjustment</v>
      </c>
      <c r="AB1644" s="43"/>
      <c r="AC1644" s="17"/>
      <c r="AD1644" s="17"/>
      <c r="AE1644" s="17"/>
      <c r="AF1644" s="17"/>
      <c r="AG1644" s="17"/>
      <c r="AH1644" s="17"/>
      <c r="AI1644" s="17"/>
      <c r="AJ1644" s="17"/>
    </row>
    <row r="1645" spans="1:36" s="9" customFormat="1" x14ac:dyDescent="0.2">
      <c r="A1645" s="9">
        <v>1635</v>
      </c>
      <c r="B1645" s="31" t="s">
        <v>37</v>
      </c>
      <c r="C1645" s="31" t="s">
        <v>851</v>
      </c>
      <c r="D1645" s="31" t="s">
        <v>852</v>
      </c>
      <c r="E1645" s="31" t="s">
        <v>1350</v>
      </c>
      <c r="F1645" s="31" t="s">
        <v>1168</v>
      </c>
      <c r="G1645" s="31" t="s">
        <v>42</v>
      </c>
      <c r="H1645" s="32">
        <v>42137</v>
      </c>
      <c r="I1645" s="51">
        <v>42139</v>
      </c>
      <c r="J1645" s="52">
        <v>1370.87</v>
      </c>
      <c r="K1645" s="52">
        <v>326.7</v>
      </c>
      <c r="L1645" s="53"/>
      <c r="M1645" s="52" t="s">
        <v>1351</v>
      </c>
      <c r="N1645" s="53" t="s">
        <v>44</v>
      </c>
      <c r="O1645" s="53" t="s">
        <v>60</v>
      </c>
      <c r="P1645" s="53" t="s">
        <v>46</v>
      </c>
      <c r="Q1645" s="53" t="s">
        <v>53</v>
      </c>
      <c r="R1645" s="53" t="s">
        <v>48</v>
      </c>
      <c r="S1645" s="53"/>
      <c r="T1645" s="53" t="s">
        <v>1352</v>
      </c>
      <c r="U1645" s="53"/>
      <c r="V1645" s="31"/>
      <c r="W1645" s="40"/>
      <c r="X1645" s="40"/>
      <c r="Y1645" s="22">
        <v>0</v>
      </c>
      <c r="Z1645" s="40">
        <f t="shared" si="44"/>
        <v>326.7</v>
      </c>
      <c r="AA1645" s="41" t="str">
        <f t="shared" si="43"/>
        <v>Complete - No Adjustment</v>
      </c>
      <c r="AB1645" s="43"/>
      <c r="AC1645" s="17"/>
      <c r="AD1645" s="17"/>
      <c r="AE1645" s="17"/>
      <c r="AF1645" s="17"/>
      <c r="AG1645" s="17"/>
      <c r="AH1645" s="17"/>
      <c r="AI1645" s="17"/>
      <c r="AJ1645" s="17"/>
    </row>
    <row r="1646" spans="1:36" s="9" customFormat="1" x14ac:dyDescent="0.2">
      <c r="A1646" s="9">
        <v>1636</v>
      </c>
      <c r="B1646" s="31" t="s">
        <v>37</v>
      </c>
      <c r="C1646" s="31" t="s">
        <v>851</v>
      </c>
      <c r="D1646" s="31" t="s">
        <v>852</v>
      </c>
      <c r="E1646" s="31" t="s">
        <v>1350</v>
      </c>
      <c r="F1646" s="31" t="s">
        <v>1168</v>
      </c>
      <c r="G1646" s="31" t="s">
        <v>42</v>
      </c>
      <c r="H1646" s="32">
        <v>42137</v>
      </c>
      <c r="I1646" s="51">
        <v>42139</v>
      </c>
      <c r="J1646" s="52">
        <v>1370.87</v>
      </c>
      <c r="K1646" s="52">
        <v>80</v>
      </c>
      <c r="L1646" s="53"/>
      <c r="M1646" s="52" t="s">
        <v>1351</v>
      </c>
      <c r="N1646" s="53" t="s">
        <v>44</v>
      </c>
      <c r="O1646" s="53" t="s">
        <v>60</v>
      </c>
      <c r="P1646" s="53" t="s">
        <v>46</v>
      </c>
      <c r="Q1646" s="53" t="s">
        <v>53</v>
      </c>
      <c r="R1646" s="53" t="s">
        <v>48</v>
      </c>
      <c r="S1646" s="53"/>
      <c r="T1646" s="53" t="s">
        <v>1352</v>
      </c>
      <c r="U1646" s="53"/>
      <c r="V1646" s="31"/>
      <c r="W1646" s="40"/>
      <c r="X1646" s="40"/>
      <c r="Y1646" s="22">
        <v>0</v>
      </c>
      <c r="Z1646" s="40">
        <f t="shared" si="44"/>
        <v>80</v>
      </c>
      <c r="AA1646" s="41" t="str">
        <f t="shared" si="43"/>
        <v>Complete - No Adjustment</v>
      </c>
      <c r="AB1646" s="43"/>
      <c r="AC1646" s="17"/>
      <c r="AD1646" s="17"/>
      <c r="AE1646" s="17"/>
      <c r="AF1646" s="17"/>
      <c r="AG1646" s="17"/>
      <c r="AH1646" s="17"/>
      <c r="AI1646" s="17"/>
      <c r="AJ1646" s="17"/>
    </row>
    <row r="1647" spans="1:36" s="9" customFormat="1" x14ac:dyDescent="0.2">
      <c r="A1647" s="9">
        <v>1637</v>
      </c>
      <c r="B1647" s="31" t="s">
        <v>37</v>
      </c>
      <c r="C1647" s="31" t="s">
        <v>851</v>
      </c>
      <c r="D1647" s="31" t="s">
        <v>852</v>
      </c>
      <c r="E1647" s="31" t="s">
        <v>1350</v>
      </c>
      <c r="F1647" s="31" t="s">
        <v>1168</v>
      </c>
      <c r="G1647" s="31" t="s">
        <v>42</v>
      </c>
      <c r="H1647" s="32">
        <v>42137</v>
      </c>
      <c r="I1647" s="51">
        <v>42139</v>
      </c>
      <c r="J1647" s="52">
        <v>1370.87</v>
      </c>
      <c r="K1647" s="52">
        <v>945.04</v>
      </c>
      <c r="L1647" s="53"/>
      <c r="M1647" s="52" t="s">
        <v>1351</v>
      </c>
      <c r="N1647" s="53" t="s">
        <v>44</v>
      </c>
      <c r="O1647" s="53" t="s">
        <v>60</v>
      </c>
      <c r="P1647" s="53" t="s">
        <v>46</v>
      </c>
      <c r="Q1647" s="53" t="s">
        <v>73</v>
      </c>
      <c r="R1647" s="53" t="s">
        <v>48</v>
      </c>
      <c r="S1647" s="53"/>
      <c r="T1647" s="53" t="s">
        <v>1352</v>
      </c>
      <c r="U1647" s="53"/>
      <c r="V1647" s="31"/>
      <c r="W1647" s="40"/>
      <c r="X1647" s="40" t="s">
        <v>602</v>
      </c>
      <c r="Y1647" s="22">
        <v>220</v>
      </c>
      <c r="Z1647" s="40">
        <f t="shared" si="44"/>
        <v>725.04</v>
      </c>
      <c r="AA1647" s="41" t="str">
        <f t="shared" si="43"/>
        <v>Complete - With Adjustment</v>
      </c>
      <c r="AB1647" s="43"/>
      <c r="AC1647" s="17"/>
      <c r="AD1647" s="17"/>
      <c r="AE1647" s="17"/>
      <c r="AF1647" s="17"/>
      <c r="AG1647" s="17"/>
      <c r="AH1647" s="17"/>
      <c r="AI1647" s="17"/>
      <c r="AJ1647" s="17"/>
    </row>
    <row r="1648" spans="1:36" s="9" customFormat="1" x14ac:dyDescent="0.2">
      <c r="A1648" s="9">
        <v>1638</v>
      </c>
      <c r="B1648" s="31" t="s">
        <v>37</v>
      </c>
      <c r="C1648" s="31" t="s">
        <v>851</v>
      </c>
      <c r="D1648" s="31" t="s">
        <v>852</v>
      </c>
      <c r="E1648" s="31" t="s">
        <v>1350</v>
      </c>
      <c r="F1648" s="31" t="s">
        <v>1168</v>
      </c>
      <c r="G1648" s="31" t="s">
        <v>42</v>
      </c>
      <c r="H1648" s="32">
        <v>42137</v>
      </c>
      <c r="I1648" s="51">
        <v>42139</v>
      </c>
      <c r="J1648" s="52">
        <v>1370.87</v>
      </c>
      <c r="K1648" s="52">
        <v>5.07</v>
      </c>
      <c r="L1648" s="53"/>
      <c r="M1648" s="52" t="s">
        <v>1351</v>
      </c>
      <c r="N1648" s="53" t="s">
        <v>44</v>
      </c>
      <c r="O1648" s="53" t="s">
        <v>60</v>
      </c>
      <c r="P1648" s="53" t="s">
        <v>46</v>
      </c>
      <c r="Q1648" s="53" t="s">
        <v>47</v>
      </c>
      <c r="R1648" s="53" t="s">
        <v>48</v>
      </c>
      <c r="S1648" s="53"/>
      <c r="T1648" s="53" t="s">
        <v>1352</v>
      </c>
      <c r="U1648" s="53"/>
      <c r="V1648" s="31"/>
      <c r="W1648" s="40"/>
      <c r="X1648" s="40"/>
      <c r="Y1648" s="22">
        <v>0</v>
      </c>
      <c r="Z1648" s="40">
        <f t="shared" si="44"/>
        <v>5.07</v>
      </c>
      <c r="AA1648" s="41" t="str">
        <f t="shared" si="43"/>
        <v>Complete - No Adjustment</v>
      </c>
      <c r="AB1648" s="43"/>
      <c r="AC1648" s="17"/>
      <c r="AD1648" s="17"/>
      <c r="AE1648" s="17"/>
      <c r="AF1648" s="17"/>
      <c r="AG1648" s="17"/>
      <c r="AH1648" s="17"/>
      <c r="AI1648" s="17"/>
      <c r="AJ1648" s="17"/>
    </row>
    <row r="1649" spans="1:36" s="9" customFormat="1" x14ac:dyDescent="0.2">
      <c r="A1649" s="9">
        <v>1639</v>
      </c>
      <c r="B1649" s="31" t="s">
        <v>37</v>
      </c>
      <c r="C1649" s="31" t="s">
        <v>317</v>
      </c>
      <c r="D1649" s="31" t="s">
        <v>318</v>
      </c>
      <c r="E1649" s="31" t="s">
        <v>1353</v>
      </c>
      <c r="F1649" s="31" t="s">
        <v>1074</v>
      </c>
      <c r="G1649" s="31" t="s">
        <v>42</v>
      </c>
      <c r="H1649" s="32">
        <v>42144</v>
      </c>
      <c r="I1649" s="51">
        <v>42151</v>
      </c>
      <c r="J1649" s="52">
        <v>190.97</v>
      </c>
      <c r="K1649" s="52">
        <v>190.97</v>
      </c>
      <c r="L1649" s="53"/>
      <c r="M1649" s="52" t="s">
        <v>1354</v>
      </c>
      <c r="N1649" s="53" t="s">
        <v>44</v>
      </c>
      <c r="O1649" s="53" t="s">
        <v>45</v>
      </c>
      <c r="P1649" s="53" t="s">
        <v>46</v>
      </c>
      <c r="Q1649" s="53" t="s">
        <v>73</v>
      </c>
      <c r="R1649" s="53" t="s">
        <v>48</v>
      </c>
      <c r="S1649" s="53"/>
      <c r="T1649" s="53" t="s">
        <v>1355</v>
      </c>
      <c r="U1649" s="53"/>
      <c r="V1649" s="31"/>
      <c r="W1649" s="40"/>
      <c r="X1649" s="40" t="s">
        <v>602</v>
      </c>
      <c r="Y1649" s="22">
        <v>19</v>
      </c>
      <c r="Z1649" s="40">
        <f t="shared" si="44"/>
        <v>171.97</v>
      </c>
      <c r="AA1649" s="41" t="str">
        <f t="shared" si="43"/>
        <v>Complete - With Adjustment</v>
      </c>
      <c r="AB1649" s="43"/>
      <c r="AC1649" s="17"/>
      <c r="AD1649" s="17"/>
      <c r="AE1649" s="17"/>
      <c r="AF1649" s="17"/>
      <c r="AG1649" s="17"/>
      <c r="AH1649" s="17"/>
      <c r="AI1649" s="17"/>
      <c r="AJ1649" s="17"/>
    </row>
    <row r="1650" spans="1:36" s="9" customFormat="1" x14ac:dyDescent="0.2">
      <c r="A1650" s="9">
        <v>1640</v>
      </c>
      <c r="B1650" s="31" t="s">
        <v>37</v>
      </c>
      <c r="C1650" s="31" t="s">
        <v>325</v>
      </c>
      <c r="D1650" s="31" t="s">
        <v>326</v>
      </c>
      <c r="E1650" s="31" t="s">
        <v>1356</v>
      </c>
      <c r="F1650" s="31" t="s">
        <v>1189</v>
      </c>
      <c r="G1650" s="31" t="s">
        <v>42</v>
      </c>
      <c r="H1650" s="32">
        <v>42128</v>
      </c>
      <c r="I1650" s="51">
        <v>42131</v>
      </c>
      <c r="J1650" s="52">
        <v>478.43</v>
      </c>
      <c r="K1650" s="52">
        <v>36</v>
      </c>
      <c r="L1650" s="53"/>
      <c r="M1650" s="52" t="s">
        <v>1357</v>
      </c>
      <c r="N1650" s="53" t="s">
        <v>44</v>
      </c>
      <c r="O1650" s="53" t="s">
        <v>103</v>
      </c>
      <c r="P1650" s="53" t="s">
        <v>68</v>
      </c>
      <c r="Q1650" s="53" t="s">
        <v>47</v>
      </c>
      <c r="R1650" s="53" t="s">
        <v>48</v>
      </c>
      <c r="S1650" s="53"/>
      <c r="T1650" s="53" t="s">
        <v>1358</v>
      </c>
      <c r="U1650" s="53"/>
      <c r="V1650" s="31"/>
      <c r="W1650" s="40"/>
      <c r="X1650" s="40" t="s">
        <v>1359</v>
      </c>
      <c r="Y1650" s="22">
        <v>36</v>
      </c>
      <c r="Z1650" s="40">
        <f t="shared" si="44"/>
        <v>0</v>
      </c>
      <c r="AA1650" s="41" t="str">
        <f t="shared" si="43"/>
        <v>Complete - With Adjustment</v>
      </c>
      <c r="AB1650" s="43"/>
      <c r="AC1650" s="17"/>
      <c r="AD1650" s="17"/>
      <c r="AE1650" s="17"/>
      <c r="AF1650" s="17"/>
      <c r="AG1650" s="17"/>
      <c r="AH1650" s="17"/>
      <c r="AI1650" s="17"/>
      <c r="AJ1650" s="17"/>
    </row>
    <row r="1651" spans="1:36" s="9" customFormat="1" x14ac:dyDescent="0.2">
      <c r="A1651" s="9">
        <v>1641</v>
      </c>
      <c r="B1651" s="31" t="s">
        <v>37</v>
      </c>
      <c r="C1651" s="31" t="s">
        <v>325</v>
      </c>
      <c r="D1651" s="31" t="s">
        <v>326</v>
      </c>
      <c r="E1651" s="31" t="s">
        <v>1356</v>
      </c>
      <c r="F1651" s="31" t="s">
        <v>1189</v>
      </c>
      <c r="G1651" s="31" t="s">
        <v>42</v>
      </c>
      <c r="H1651" s="32">
        <v>42128</v>
      </c>
      <c r="I1651" s="51">
        <v>42131</v>
      </c>
      <c r="J1651" s="52">
        <v>478.43</v>
      </c>
      <c r="K1651" s="52">
        <v>70</v>
      </c>
      <c r="L1651" s="53"/>
      <c r="M1651" s="52" t="s">
        <v>1357</v>
      </c>
      <c r="N1651" s="53" t="s">
        <v>44</v>
      </c>
      <c r="O1651" s="53" t="s">
        <v>103</v>
      </c>
      <c r="P1651" s="53" t="s">
        <v>68</v>
      </c>
      <c r="Q1651" s="53" t="s">
        <v>47</v>
      </c>
      <c r="R1651" s="53" t="s">
        <v>48</v>
      </c>
      <c r="S1651" s="53"/>
      <c r="T1651" s="53" t="s">
        <v>1358</v>
      </c>
      <c r="U1651" s="53"/>
      <c r="V1651" s="31"/>
      <c r="W1651" s="40"/>
      <c r="X1651" s="40" t="s">
        <v>1360</v>
      </c>
      <c r="Y1651" s="22">
        <v>70</v>
      </c>
      <c r="Z1651" s="40">
        <f t="shared" si="44"/>
        <v>0</v>
      </c>
      <c r="AA1651" s="41" t="str">
        <f t="shared" si="43"/>
        <v>Complete - With Adjustment</v>
      </c>
      <c r="AB1651" s="43"/>
      <c r="AC1651" s="17"/>
      <c r="AD1651" s="17"/>
      <c r="AE1651" s="17"/>
      <c r="AF1651" s="17"/>
      <c r="AG1651" s="17"/>
      <c r="AH1651" s="17"/>
      <c r="AI1651" s="17"/>
      <c r="AJ1651" s="17"/>
    </row>
    <row r="1652" spans="1:36" s="9" customFormat="1" x14ac:dyDescent="0.2">
      <c r="A1652" s="9">
        <v>1642</v>
      </c>
      <c r="B1652" s="31" t="s">
        <v>37</v>
      </c>
      <c r="C1652" s="31" t="s">
        <v>325</v>
      </c>
      <c r="D1652" s="31" t="s">
        <v>326</v>
      </c>
      <c r="E1652" s="31" t="s">
        <v>1356</v>
      </c>
      <c r="F1652" s="31" t="s">
        <v>1189</v>
      </c>
      <c r="G1652" s="31" t="s">
        <v>42</v>
      </c>
      <c r="H1652" s="32">
        <v>42128</v>
      </c>
      <c r="I1652" s="51">
        <v>42131</v>
      </c>
      <c r="J1652" s="52">
        <v>478.43</v>
      </c>
      <c r="K1652" s="52">
        <v>335.61</v>
      </c>
      <c r="L1652" s="53"/>
      <c r="M1652" s="52" t="s">
        <v>1357</v>
      </c>
      <c r="N1652" s="53" t="s">
        <v>44</v>
      </c>
      <c r="O1652" s="53" t="s">
        <v>103</v>
      </c>
      <c r="P1652" s="53" t="s">
        <v>68</v>
      </c>
      <c r="Q1652" s="53" t="s">
        <v>73</v>
      </c>
      <c r="R1652" s="53" t="s">
        <v>48</v>
      </c>
      <c r="S1652" s="53"/>
      <c r="T1652" s="53" t="s">
        <v>1358</v>
      </c>
      <c r="U1652" s="53"/>
      <c r="V1652" s="31"/>
      <c r="W1652" s="40"/>
      <c r="X1652" s="40"/>
      <c r="Y1652" s="22">
        <v>0</v>
      </c>
      <c r="Z1652" s="40">
        <f t="shared" si="44"/>
        <v>335.61</v>
      </c>
      <c r="AA1652" s="41" t="str">
        <f t="shared" si="43"/>
        <v>Complete - No Adjustment</v>
      </c>
      <c r="AB1652" s="43"/>
      <c r="AC1652" s="17"/>
      <c r="AD1652" s="17"/>
      <c r="AE1652" s="17"/>
      <c r="AF1652" s="17"/>
      <c r="AG1652" s="17"/>
      <c r="AH1652" s="17"/>
      <c r="AI1652" s="17"/>
      <c r="AJ1652" s="17"/>
    </row>
    <row r="1653" spans="1:36" s="9" customFormat="1" x14ac:dyDescent="0.2">
      <c r="A1653" s="9">
        <v>1643</v>
      </c>
      <c r="B1653" s="31" t="s">
        <v>37</v>
      </c>
      <c r="C1653" s="31" t="s">
        <v>325</v>
      </c>
      <c r="D1653" s="31" t="s">
        <v>326</v>
      </c>
      <c r="E1653" s="31" t="s">
        <v>1356</v>
      </c>
      <c r="F1653" s="31" t="s">
        <v>1189</v>
      </c>
      <c r="G1653" s="31" t="s">
        <v>42</v>
      </c>
      <c r="H1653" s="32">
        <v>42128</v>
      </c>
      <c r="I1653" s="51">
        <v>42131</v>
      </c>
      <c r="J1653" s="52">
        <v>478.43</v>
      </c>
      <c r="K1653" s="52">
        <v>36.82</v>
      </c>
      <c r="L1653" s="53"/>
      <c r="M1653" s="52" t="s">
        <v>1357</v>
      </c>
      <c r="N1653" s="53" t="s">
        <v>44</v>
      </c>
      <c r="O1653" s="53" t="s">
        <v>103</v>
      </c>
      <c r="P1653" s="53" t="s">
        <v>68</v>
      </c>
      <c r="Q1653" s="53" t="s">
        <v>47</v>
      </c>
      <c r="R1653" s="53" t="s">
        <v>48</v>
      </c>
      <c r="S1653" s="53"/>
      <c r="T1653" s="53" t="s">
        <v>1358</v>
      </c>
      <c r="U1653" s="53"/>
      <c r="V1653" s="31"/>
      <c r="W1653" s="40"/>
      <c r="X1653" s="40" t="s">
        <v>655</v>
      </c>
      <c r="Y1653" s="22">
        <v>36.82</v>
      </c>
      <c r="Z1653" s="40">
        <f t="shared" si="44"/>
        <v>0</v>
      </c>
      <c r="AA1653" s="41" t="str">
        <f t="shared" si="43"/>
        <v>Complete - With Adjustment</v>
      </c>
      <c r="AB1653" s="43"/>
      <c r="AC1653" s="17"/>
      <c r="AD1653" s="17"/>
      <c r="AE1653" s="17"/>
      <c r="AF1653" s="17"/>
      <c r="AG1653" s="17"/>
      <c r="AH1653" s="17"/>
      <c r="AI1653" s="17"/>
      <c r="AJ1653" s="17"/>
    </row>
    <row r="1654" spans="1:36" s="9" customFormat="1" x14ac:dyDescent="0.2">
      <c r="A1654" s="9">
        <v>1644</v>
      </c>
      <c r="B1654" s="31" t="s">
        <v>37</v>
      </c>
      <c r="C1654" s="31" t="s">
        <v>330</v>
      </c>
      <c r="D1654" s="31" t="s">
        <v>331</v>
      </c>
      <c r="E1654" s="31" t="s">
        <v>1361</v>
      </c>
      <c r="F1654" s="31" t="s">
        <v>1149</v>
      </c>
      <c r="G1654" s="31" t="s">
        <v>42</v>
      </c>
      <c r="H1654" s="32">
        <v>42123</v>
      </c>
      <c r="I1654" s="51">
        <v>42128</v>
      </c>
      <c r="J1654" s="52">
        <v>27.25</v>
      </c>
      <c r="K1654" s="52">
        <v>27.25</v>
      </c>
      <c r="L1654" s="53"/>
      <c r="M1654" s="52" t="s">
        <v>1362</v>
      </c>
      <c r="N1654" s="53" t="s">
        <v>44</v>
      </c>
      <c r="O1654" s="53" t="s">
        <v>45</v>
      </c>
      <c r="P1654" s="53" t="s">
        <v>68</v>
      </c>
      <c r="Q1654" s="53" t="s">
        <v>53</v>
      </c>
      <c r="R1654" s="53" t="s">
        <v>48</v>
      </c>
      <c r="S1654" s="53"/>
      <c r="T1654" s="53" t="s">
        <v>1363</v>
      </c>
      <c r="U1654" s="53"/>
      <c r="V1654" s="31"/>
      <c r="W1654" s="40"/>
      <c r="X1654" s="40"/>
      <c r="Y1654" s="22">
        <v>0</v>
      </c>
      <c r="Z1654" s="40">
        <f t="shared" si="44"/>
        <v>27.25</v>
      </c>
      <c r="AA1654" s="41" t="str">
        <f t="shared" si="43"/>
        <v>Complete - No Adjustment</v>
      </c>
      <c r="AB1654" s="43"/>
      <c r="AC1654" s="17"/>
      <c r="AD1654" s="17"/>
      <c r="AE1654" s="17"/>
      <c r="AF1654" s="17"/>
      <c r="AG1654" s="17"/>
      <c r="AH1654" s="17"/>
      <c r="AI1654" s="17"/>
      <c r="AJ1654" s="17"/>
    </row>
    <row r="1655" spans="1:36" s="9" customFormat="1" x14ac:dyDescent="0.2">
      <c r="A1655" s="9">
        <v>1645</v>
      </c>
      <c r="B1655" s="31" t="s">
        <v>37</v>
      </c>
      <c r="C1655" s="31" t="s">
        <v>330</v>
      </c>
      <c r="D1655" s="31" t="s">
        <v>331</v>
      </c>
      <c r="E1655" s="31" t="s">
        <v>1364</v>
      </c>
      <c r="F1655" s="31" t="s">
        <v>1058</v>
      </c>
      <c r="G1655" s="31" t="s">
        <v>42</v>
      </c>
      <c r="H1655" s="32">
        <v>42135</v>
      </c>
      <c r="I1655" s="51">
        <v>42137</v>
      </c>
      <c r="J1655" s="52">
        <v>430</v>
      </c>
      <c r="K1655" s="52">
        <v>430</v>
      </c>
      <c r="L1655" s="53"/>
      <c r="M1655" s="52" t="s">
        <v>1365</v>
      </c>
      <c r="N1655" s="53" t="s">
        <v>44</v>
      </c>
      <c r="O1655" s="53" t="s">
        <v>103</v>
      </c>
      <c r="P1655" s="53" t="s">
        <v>68</v>
      </c>
      <c r="Q1655" s="53" t="s">
        <v>53</v>
      </c>
      <c r="R1655" s="53" t="s">
        <v>48</v>
      </c>
      <c r="S1655" s="53"/>
      <c r="T1655" s="53" t="s">
        <v>1366</v>
      </c>
      <c r="U1655" s="53"/>
      <c r="V1655" s="31"/>
      <c r="W1655" s="40"/>
      <c r="X1655" s="40"/>
      <c r="Y1655" s="22">
        <v>0</v>
      </c>
      <c r="Z1655" s="40">
        <f t="shared" si="44"/>
        <v>430</v>
      </c>
      <c r="AA1655" s="41" t="str">
        <f t="shared" si="43"/>
        <v>Complete - No Adjustment</v>
      </c>
      <c r="AB1655" s="43"/>
      <c r="AC1655" s="17"/>
      <c r="AD1655" s="17"/>
      <c r="AE1655" s="17"/>
      <c r="AF1655" s="17"/>
      <c r="AG1655" s="17"/>
      <c r="AH1655" s="17"/>
      <c r="AI1655" s="17"/>
      <c r="AJ1655" s="17"/>
    </row>
    <row r="1656" spans="1:36" s="9" customFormat="1" x14ac:dyDescent="0.2">
      <c r="A1656" s="9">
        <v>1646</v>
      </c>
      <c r="B1656" s="31" t="s">
        <v>37</v>
      </c>
      <c r="C1656" s="31" t="s">
        <v>336</v>
      </c>
      <c r="D1656" s="31" t="s">
        <v>337</v>
      </c>
      <c r="E1656" s="31" t="s">
        <v>1367</v>
      </c>
      <c r="F1656" s="31" t="s">
        <v>1173</v>
      </c>
      <c r="G1656" s="31" t="s">
        <v>42</v>
      </c>
      <c r="H1656" s="32">
        <v>42125</v>
      </c>
      <c r="I1656" s="51">
        <v>42129</v>
      </c>
      <c r="J1656" s="52">
        <v>1075.78</v>
      </c>
      <c r="K1656" s="54">
        <v>8.3800000000000008</v>
      </c>
      <c r="L1656" s="53"/>
      <c r="M1656" s="52" t="s">
        <v>1368</v>
      </c>
      <c r="N1656" s="53" t="s">
        <v>44</v>
      </c>
      <c r="O1656" s="53" t="s">
        <v>103</v>
      </c>
      <c r="P1656" s="53" t="s">
        <v>68</v>
      </c>
      <c r="Q1656" s="53" t="s">
        <v>53</v>
      </c>
      <c r="R1656" s="53" t="s">
        <v>48</v>
      </c>
      <c r="S1656" s="53"/>
      <c r="T1656" s="53" t="s">
        <v>1369</v>
      </c>
      <c r="U1656" s="53"/>
      <c r="V1656" s="31"/>
      <c r="W1656" s="40"/>
      <c r="X1656" s="40"/>
      <c r="Y1656" s="22">
        <v>0</v>
      </c>
      <c r="Z1656" s="40">
        <f t="shared" si="44"/>
        <v>8.3800000000000008</v>
      </c>
      <c r="AA1656" s="41" t="str">
        <f t="shared" si="43"/>
        <v>Complete - No Adjustment</v>
      </c>
      <c r="AB1656" s="43"/>
      <c r="AC1656" s="17"/>
      <c r="AD1656" s="17"/>
      <c r="AE1656" s="17"/>
      <c r="AF1656" s="17"/>
      <c r="AG1656" s="17"/>
      <c r="AH1656" s="17"/>
      <c r="AI1656" s="17"/>
      <c r="AJ1656" s="17"/>
    </row>
    <row r="1657" spans="1:36" s="9" customFormat="1" x14ac:dyDescent="0.2">
      <c r="A1657" s="9">
        <v>1647</v>
      </c>
      <c r="B1657" s="31" t="s">
        <v>37</v>
      </c>
      <c r="C1657" s="31" t="s">
        <v>336</v>
      </c>
      <c r="D1657" s="31" t="s">
        <v>337</v>
      </c>
      <c r="E1657" s="31" t="s">
        <v>1367</v>
      </c>
      <c r="F1657" s="31" t="s">
        <v>1173</v>
      </c>
      <c r="G1657" s="31" t="s">
        <v>42</v>
      </c>
      <c r="H1657" s="32">
        <v>42125</v>
      </c>
      <c r="I1657" s="51">
        <v>42129</v>
      </c>
      <c r="J1657" s="52">
        <v>1075.78</v>
      </c>
      <c r="K1657" s="54">
        <v>5.01</v>
      </c>
      <c r="L1657" s="53"/>
      <c r="M1657" s="52" t="s">
        <v>1368</v>
      </c>
      <c r="N1657" s="53" t="s">
        <v>44</v>
      </c>
      <c r="O1657" s="53" t="s">
        <v>103</v>
      </c>
      <c r="P1657" s="53" t="s">
        <v>68</v>
      </c>
      <c r="Q1657" s="53" t="s">
        <v>53</v>
      </c>
      <c r="R1657" s="53" t="s">
        <v>48</v>
      </c>
      <c r="S1657" s="53"/>
      <c r="T1657" s="53" t="s">
        <v>1369</v>
      </c>
      <c r="U1657" s="53"/>
      <c r="V1657" s="31"/>
      <c r="W1657" s="40"/>
      <c r="X1657" s="40"/>
      <c r="Y1657" s="22">
        <v>0</v>
      </c>
      <c r="Z1657" s="40">
        <f t="shared" si="44"/>
        <v>5.01</v>
      </c>
      <c r="AA1657" s="41" t="str">
        <f t="shared" si="43"/>
        <v>Complete - No Adjustment</v>
      </c>
      <c r="AB1657" s="43"/>
      <c r="AC1657" s="17"/>
      <c r="AD1657" s="17"/>
      <c r="AE1657" s="17"/>
      <c r="AF1657" s="17"/>
      <c r="AG1657" s="17"/>
      <c r="AH1657" s="17"/>
      <c r="AI1657" s="17"/>
      <c r="AJ1657" s="17"/>
    </row>
    <row r="1658" spans="1:36" s="9" customFormat="1" x14ac:dyDescent="0.2">
      <c r="A1658" s="9">
        <v>1648</v>
      </c>
      <c r="B1658" s="31" t="s">
        <v>37</v>
      </c>
      <c r="C1658" s="31" t="s">
        <v>336</v>
      </c>
      <c r="D1658" s="31" t="s">
        <v>337</v>
      </c>
      <c r="E1658" s="31" t="s">
        <v>1367</v>
      </c>
      <c r="F1658" s="31" t="s">
        <v>1173</v>
      </c>
      <c r="G1658" s="31" t="s">
        <v>42</v>
      </c>
      <c r="H1658" s="32">
        <v>42125</v>
      </c>
      <c r="I1658" s="51">
        <v>42129</v>
      </c>
      <c r="J1658" s="52">
        <v>1075.78</v>
      </c>
      <c r="K1658" s="54">
        <v>319.60000000000002</v>
      </c>
      <c r="L1658" s="53"/>
      <c r="M1658" s="52" t="s">
        <v>1368</v>
      </c>
      <c r="N1658" s="53" t="s">
        <v>44</v>
      </c>
      <c r="O1658" s="53" t="s">
        <v>103</v>
      </c>
      <c r="P1658" s="53" t="s">
        <v>68</v>
      </c>
      <c r="Q1658" s="53" t="s">
        <v>53</v>
      </c>
      <c r="R1658" s="53" t="s">
        <v>48</v>
      </c>
      <c r="S1658" s="53"/>
      <c r="T1658" s="53" t="s">
        <v>1369</v>
      </c>
      <c r="U1658" s="53"/>
      <c r="V1658" s="31"/>
      <c r="W1658" s="40"/>
      <c r="X1658" s="40" t="s">
        <v>1370</v>
      </c>
      <c r="Y1658" s="22">
        <v>58.6</v>
      </c>
      <c r="Z1658" s="40">
        <f t="shared" si="44"/>
        <v>261</v>
      </c>
      <c r="AA1658" s="41" t="str">
        <f t="shared" si="43"/>
        <v>Complete - With Adjustment</v>
      </c>
      <c r="AB1658" s="43"/>
      <c r="AC1658" s="17"/>
      <c r="AD1658" s="17"/>
      <c r="AE1658" s="17"/>
      <c r="AF1658" s="17"/>
      <c r="AG1658" s="17"/>
      <c r="AH1658" s="17"/>
      <c r="AI1658" s="17"/>
      <c r="AJ1658" s="17"/>
    </row>
    <row r="1659" spans="1:36" s="9" customFormat="1" x14ac:dyDescent="0.2">
      <c r="A1659" s="9">
        <v>1649</v>
      </c>
      <c r="B1659" s="31" t="s">
        <v>37</v>
      </c>
      <c r="C1659" s="31" t="s">
        <v>336</v>
      </c>
      <c r="D1659" s="31" t="s">
        <v>337</v>
      </c>
      <c r="E1659" s="31" t="s">
        <v>1367</v>
      </c>
      <c r="F1659" s="31" t="s">
        <v>1173</v>
      </c>
      <c r="G1659" s="31" t="s">
        <v>42</v>
      </c>
      <c r="H1659" s="32">
        <v>42125</v>
      </c>
      <c r="I1659" s="51">
        <v>42129</v>
      </c>
      <c r="J1659" s="52">
        <v>1075.78</v>
      </c>
      <c r="K1659" s="54">
        <v>336.74</v>
      </c>
      <c r="L1659" s="53"/>
      <c r="M1659" s="52" t="s">
        <v>1368</v>
      </c>
      <c r="N1659" s="53" t="s">
        <v>44</v>
      </c>
      <c r="O1659" s="53" t="s">
        <v>103</v>
      </c>
      <c r="P1659" s="53" t="s">
        <v>68</v>
      </c>
      <c r="Q1659" s="53" t="s">
        <v>73</v>
      </c>
      <c r="R1659" s="53" t="s">
        <v>48</v>
      </c>
      <c r="S1659" s="53"/>
      <c r="T1659" s="53" t="s">
        <v>1369</v>
      </c>
      <c r="U1659" s="53"/>
      <c r="V1659" s="31"/>
      <c r="W1659" s="40"/>
      <c r="X1659" s="40"/>
      <c r="Y1659" s="22">
        <v>0</v>
      </c>
      <c r="Z1659" s="40">
        <f t="shared" si="44"/>
        <v>336.74</v>
      </c>
      <c r="AA1659" s="41" t="str">
        <f t="shared" si="43"/>
        <v>Complete - No Adjustment</v>
      </c>
      <c r="AB1659" s="43"/>
      <c r="AC1659" s="17"/>
      <c r="AD1659" s="17"/>
      <c r="AE1659" s="17"/>
      <c r="AF1659" s="17"/>
      <c r="AG1659" s="17"/>
      <c r="AH1659" s="17"/>
      <c r="AI1659" s="17"/>
      <c r="AJ1659" s="17"/>
    </row>
    <row r="1660" spans="1:36" s="9" customFormat="1" x14ac:dyDescent="0.2">
      <c r="A1660" s="9">
        <v>1650</v>
      </c>
      <c r="B1660" s="31" t="s">
        <v>37</v>
      </c>
      <c r="C1660" s="31" t="s">
        <v>336</v>
      </c>
      <c r="D1660" s="31" t="s">
        <v>337</v>
      </c>
      <c r="E1660" s="31" t="s">
        <v>1367</v>
      </c>
      <c r="F1660" s="31" t="s">
        <v>1173</v>
      </c>
      <c r="G1660" s="31" t="s">
        <v>42</v>
      </c>
      <c r="H1660" s="32">
        <v>42125</v>
      </c>
      <c r="I1660" s="51">
        <v>42129</v>
      </c>
      <c r="J1660" s="52">
        <v>1075.78</v>
      </c>
      <c r="K1660" s="54">
        <v>36.090000000000003</v>
      </c>
      <c r="L1660" s="53"/>
      <c r="M1660" s="52" t="s">
        <v>1368</v>
      </c>
      <c r="N1660" s="53" t="s">
        <v>44</v>
      </c>
      <c r="O1660" s="53" t="s">
        <v>103</v>
      </c>
      <c r="P1660" s="53" t="s">
        <v>68</v>
      </c>
      <c r="Q1660" s="53" t="s">
        <v>47</v>
      </c>
      <c r="R1660" s="53" t="s">
        <v>48</v>
      </c>
      <c r="S1660" s="53"/>
      <c r="T1660" s="53" t="s">
        <v>1369</v>
      </c>
      <c r="U1660" s="53"/>
      <c r="V1660" s="31"/>
      <c r="W1660" s="40"/>
      <c r="X1660" s="40"/>
      <c r="Y1660" s="22">
        <v>0</v>
      </c>
      <c r="Z1660" s="40">
        <f t="shared" si="44"/>
        <v>36.090000000000003</v>
      </c>
      <c r="AA1660" s="41" t="str">
        <f t="shared" si="43"/>
        <v>Complete - No Adjustment</v>
      </c>
      <c r="AB1660" s="43"/>
      <c r="AC1660" s="17"/>
      <c r="AD1660" s="17"/>
      <c r="AE1660" s="17"/>
      <c r="AF1660" s="17"/>
      <c r="AG1660" s="17"/>
      <c r="AH1660" s="17"/>
      <c r="AI1660" s="17"/>
      <c r="AJ1660" s="17"/>
    </row>
    <row r="1661" spans="1:36" s="9" customFormat="1" hidden="1" x14ac:dyDescent="0.2">
      <c r="A1661" s="9">
        <v>1651</v>
      </c>
      <c r="B1661" s="31" t="s">
        <v>37</v>
      </c>
      <c r="C1661" s="31" t="s">
        <v>336</v>
      </c>
      <c r="D1661" s="31" t="s">
        <v>337</v>
      </c>
      <c r="E1661" s="31" t="s">
        <v>1367</v>
      </c>
      <c r="F1661" s="31" t="s">
        <v>1173</v>
      </c>
      <c r="G1661" s="31" t="s">
        <v>42</v>
      </c>
      <c r="H1661" s="32">
        <v>42125</v>
      </c>
      <c r="I1661" s="51">
        <v>42129</v>
      </c>
      <c r="J1661" s="52">
        <v>1075.78</v>
      </c>
      <c r="K1661" s="55">
        <v>3.5</v>
      </c>
      <c r="L1661" s="53"/>
      <c r="M1661" s="52" t="s">
        <v>1368</v>
      </c>
      <c r="N1661" s="53" t="s">
        <v>44</v>
      </c>
      <c r="O1661" s="53" t="s">
        <v>103</v>
      </c>
      <c r="P1661" s="53" t="s">
        <v>70</v>
      </c>
      <c r="Q1661" s="53" t="s">
        <v>47</v>
      </c>
      <c r="R1661" s="53" t="s">
        <v>48</v>
      </c>
      <c r="S1661" s="53"/>
      <c r="T1661" s="53" t="s">
        <v>1369</v>
      </c>
      <c r="U1661" s="53"/>
      <c r="V1661" s="31"/>
      <c r="W1661" s="40"/>
      <c r="X1661" s="40" t="s">
        <v>0</v>
      </c>
      <c r="Y1661" s="22">
        <v>3.5</v>
      </c>
      <c r="Z1661" s="40">
        <f t="shared" si="44"/>
        <v>0</v>
      </c>
      <c r="AA1661" s="41" t="str">
        <f t="shared" si="43"/>
        <v>Complete - With Adjustment</v>
      </c>
      <c r="AB1661" s="43"/>
      <c r="AC1661" s="17"/>
      <c r="AD1661" s="17"/>
      <c r="AE1661" s="17"/>
      <c r="AF1661" s="17"/>
      <c r="AG1661" s="17"/>
      <c r="AH1661" s="17"/>
      <c r="AI1661" s="17"/>
      <c r="AJ1661" s="17"/>
    </row>
    <row r="1662" spans="1:36" s="9" customFormat="1" x14ac:dyDescent="0.2">
      <c r="A1662" s="9">
        <v>1652</v>
      </c>
      <c r="B1662" s="31" t="s">
        <v>37</v>
      </c>
      <c r="C1662" s="31" t="s">
        <v>336</v>
      </c>
      <c r="D1662" s="31" t="s">
        <v>337</v>
      </c>
      <c r="E1662" s="31" t="s">
        <v>1367</v>
      </c>
      <c r="F1662" s="31" t="s">
        <v>1173</v>
      </c>
      <c r="G1662" s="31" t="s">
        <v>42</v>
      </c>
      <c r="H1662" s="32">
        <v>42125</v>
      </c>
      <c r="I1662" s="51">
        <v>42129</v>
      </c>
      <c r="J1662" s="52">
        <v>1075.78</v>
      </c>
      <c r="K1662" s="54">
        <v>38.909999999999997</v>
      </c>
      <c r="L1662" s="53"/>
      <c r="M1662" s="52" t="s">
        <v>1368</v>
      </c>
      <c r="N1662" s="53" t="s">
        <v>44</v>
      </c>
      <c r="O1662" s="53" t="s">
        <v>103</v>
      </c>
      <c r="P1662" s="53" t="s">
        <v>68</v>
      </c>
      <c r="Q1662" s="53" t="s">
        <v>47</v>
      </c>
      <c r="R1662" s="53" t="s">
        <v>48</v>
      </c>
      <c r="S1662" s="53"/>
      <c r="T1662" s="53" t="s">
        <v>1369</v>
      </c>
      <c r="U1662" s="53"/>
      <c r="V1662" s="31"/>
      <c r="W1662" s="40"/>
      <c r="X1662" s="40"/>
      <c r="Y1662" s="22">
        <v>0</v>
      </c>
      <c r="Z1662" s="40">
        <f t="shared" si="44"/>
        <v>38.909999999999997</v>
      </c>
      <c r="AA1662" s="41" t="str">
        <f t="shared" si="43"/>
        <v>Complete - No Adjustment</v>
      </c>
      <c r="AB1662" s="43"/>
      <c r="AC1662" s="17"/>
      <c r="AD1662" s="17"/>
      <c r="AE1662" s="17"/>
      <c r="AF1662" s="17"/>
      <c r="AG1662" s="17"/>
      <c r="AH1662" s="17"/>
      <c r="AI1662" s="17"/>
      <c r="AJ1662" s="17"/>
    </row>
    <row r="1663" spans="1:36" s="9" customFormat="1" x14ac:dyDescent="0.2">
      <c r="A1663" s="9">
        <v>1653</v>
      </c>
      <c r="B1663" s="31" t="s">
        <v>37</v>
      </c>
      <c r="C1663" s="31" t="s">
        <v>336</v>
      </c>
      <c r="D1663" s="31" t="s">
        <v>337</v>
      </c>
      <c r="E1663" s="31" t="s">
        <v>1367</v>
      </c>
      <c r="F1663" s="31" t="s">
        <v>1173</v>
      </c>
      <c r="G1663" s="31" t="s">
        <v>42</v>
      </c>
      <c r="H1663" s="32">
        <v>42125</v>
      </c>
      <c r="I1663" s="51">
        <v>42129</v>
      </c>
      <c r="J1663" s="52">
        <v>1075.78</v>
      </c>
      <c r="K1663" s="54">
        <v>17.59</v>
      </c>
      <c r="L1663" s="53"/>
      <c r="M1663" s="52" t="s">
        <v>1368</v>
      </c>
      <c r="N1663" s="53" t="s">
        <v>44</v>
      </c>
      <c r="O1663" s="53" t="s">
        <v>103</v>
      </c>
      <c r="P1663" s="53" t="s">
        <v>68</v>
      </c>
      <c r="Q1663" s="53" t="s">
        <v>53</v>
      </c>
      <c r="R1663" s="53" t="s">
        <v>48</v>
      </c>
      <c r="S1663" s="53"/>
      <c r="T1663" s="53" t="s">
        <v>1369</v>
      </c>
      <c r="U1663" s="53"/>
      <c r="V1663" s="31"/>
      <c r="W1663" s="40"/>
      <c r="X1663" s="40"/>
      <c r="Y1663" s="22">
        <v>0</v>
      </c>
      <c r="Z1663" s="40">
        <f t="shared" si="44"/>
        <v>17.59</v>
      </c>
      <c r="AA1663" s="41" t="str">
        <f t="shared" si="43"/>
        <v>Complete - No Adjustment</v>
      </c>
      <c r="AB1663" s="43"/>
      <c r="AC1663" s="17"/>
      <c r="AD1663" s="17"/>
      <c r="AE1663" s="17"/>
      <c r="AF1663" s="17"/>
      <c r="AG1663" s="17"/>
      <c r="AH1663" s="17"/>
      <c r="AI1663" s="17"/>
      <c r="AJ1663" s="17"/>
    </row>
    <row r="1664" spans="1:36" s="9" customFormat="1" x14ac:dyDescent="0.2">
      <c r="A1664" s="9">
        <v>1654</v>
      </c>
      <c r="B1664" s="31" t="s">
        <v>37</v>
      </c>
      <c r="C1664" s="31" t="s">
        <v>336</v>
      </c>
      <c r="D1664" s="31" t="s">
        <v>337</v>
      </c>
      <c r="E1664" s="31" t="s">
        <v>1367</v>
      </c>
      <c r="F1664" s="31" t="s">
        <v>1173</v>
      </c>
      <c r="G1664" s="31" t="s">
        <v>42</v>
      </c>
      <c r="H1664" s="32">
        <v>42125</v>
      </c>
      <c r="I1664" s="51">
        <v>42129</v>
      </c>
      <c r="J1664" s="52">
        <v>1075.78</v>
      </c>
      <c r="K1664" s="54">
        <v>48.16</v>
      </c>
      <c r="L1664" s="53"/>
      <c r="M1664" s="52" t="s">
        <v>1368</v>
      </c>
      <c r="N1664" s="53" t="s">
        <v>44</v>
      </c>
      <c r="O1664" s="53" t="s">
        <v>103</v>
      </c>
      <c r="P1664" s="53" t="s">
        <v>68</v>
      </c>
      <c r="Q1664" s="53" t="s">
        <v>47</v>
      </c>
      <c r="R1664" s="53" t="s">
        <v>48</v>
      </c>
      <c r="S1664" s="53"/>
      <c r="T1664" s="53" t="s">
        <v>1369</v>
      </c>
      <c r="U1664" s="53"/>
      <c r="V1664" s="31"/>
      <c r="W1664" s="40"/>
      <c r="X1664" s="40"/>
      <c r="Y1664" s="22">
        <v>0</v>
      </c>
      <c r="Z1664" s="40">
        <f t="shared" si="44"/>
        <v>48.16</v>
      </c>
      <c r="AA1664" s="41" t="str">
        <f t="shared" si="43"/>
        <v>Complete - No Adjustment</v>
      </c>
      <c r="AB1664" s="43"/>
      <c r="AC1664" s="17"/>
      <c r="AD1664" s="17"/>
      <c r="AE1664" s="17"/>
      <c r="AF1664" s="17"/>
      <c r="AG1664" s="17"/>
      <c r="AH1664" s="17"/>
      <c r="AI1664" s="17"/>
      <c r="AJ1664" s="17"/>
    </row>
    <row r="1665" spans="1:36" s="9" customFormat="1" x14ac:dyDescent="0.2">
      <c r="A1665" s="9">
        <v>1655</v>
      </c>
      <c r="B1665" s="31" t="s">
        <v>37</v>
      </c>
      <c r="C1665" s="31" t="s">
        <v>336</v>
      </c>
      <c r="D1665" s="31" t="s">
        <v>337</v>
      </c>
      <c r="E1665" s="31" t="s">
        <v>1367</v>
      </c>
      <c r="F1665" s="31" t="s">
        <v>1173</v>
      </c>
      <c r="G1665" s="31" t="s">
        <v>42</v>
      </c>
      <c r="H1665" s="32">
        <v>42125</v>
      </c>
      <c r="I1665" s="51">
        <v>42129</v>
      </c>
      <c r="J1665" s="52">
        <v>1075.78</v>
      </c>
      <c r="K1665" s="54">
        <v>128.82</v>
      </c>
      <c r="L1665" s="53"/>
      <c r="M1665" s="52" t="s">
        <v>1368</v>
      </c>
      <c r="N1665" s="53" t="s">
        <v>44</v>
      </c>
      <c r="O1665" s="53" t="s">
        <v>103</v>
      </c>
      <c r="P1665" s="53" t="s">
        <v>68</v>
      </c>
      <c r="Q1665" s="53" t="s">
        <v>73</v>
      </c>
      <c r="R1665" s="53" t="s">
        <v>48</v>
      </c>
      <c r="S1665" s="53"/>
      <c r="T1665" s="53" t="s">
        <v>1369</v>
      </c>
      <c r="U1665" s="53"/>
      <c r="V1665" s="31"/>
      <c r="W1665" s="40"/>
      <c r="X1665" s="40"/>
      <c r="Y1665" s="22">
        <v>0</v>
      </c>
      <c r="Z1665" s="40">
        <f t="shared" si="44"/>
        <v>128.82</v>
      </c>
      <c r="AA1665" s="41" t="str">
        <f t="shared" si="43"/>
        <v>Complete - No Adjustment</v>
      </c>
      <c r="AB1665" s="43"/>
      <c r="AC1665" s="17"/>
      <c r="AD1665" s="17"/>
      <c r="AE1665" s="17"/>
      <c r="AF1665" s="17"/>
      <c r="AG1665" s="17"/>
      <c r="AH1665" s="17"/>
      <c r="AI1665" s="17"/>
      <c r="AJ1665" s="17"/>
    </row>
    <row r="1666" spans="1:36" s="9" customFormat="1" x14ac:dyDescent="0.2">
      <c r="A1666" s="9">
        <v>1656</v>
      </c>
      <c r="B1666" s="31" t="s">
        <v>37</v>
      </c>
      <c r="C1666" s="31" t="s">
        <v>336</v>
      </c>
      <c r="D1666" s="31" t="s">
        <v>337</v>
      </c>
      <c r="E1666" s="31" t="s">
        <v>1367</v>
      </c>
      <c r="F1666" s="31" t="s">
        <v>1173</v>
      </c>
      <c r="G1666" s="31" t="s">
        <v>42</v>
      </c>
      <c r="H1666" s="32">
        <v>42125</v>
      </c>
      <c r="I1666" s="51">
        <v>42129</v>
      </c>
      <c r="J1666" s="52">
        <v>1075.78</v>
      </c>
      <c r="K1666" s="54">
        <v>48.78</v>
      </c>
      <c r="L1666" s="53"/>
      <c r="M1666" s="52" t="s">
        <v>1368</v>
      </c>
      <c r="N1666" s="53" t="s">
        <v>44</v>
      </c>
      <c r="O1666" s="53" t="s">
        <v>103</v>
      </c>
      <c r="P1666" s="53" t="s">
        <v>68</v>
      </c>
      <c r="Q1666" s="53" t="s">
        <v>47</v>
      </c>
      <c r="R1666" s="53" t="s">
        <v>48</v>
      </c>
      <c r="S1666" s="53"/>
      <c r="T1666" s="53" t="s">
        <v>1369</v>
      </c>
      <c r="U1666" s="53"/>
      <c r="V1666" s="31"/>
      <c r="W1666" s="40"/>
      <c r="X1666" s="40"/>
      <c r="Y1666" s="22">
        <v>0</v>
      </c>
      <c r="Z1666" s="40">
        <f t="shared" si="44"/>
        <v>48.78</v>
      </c>
      <c r="AA1666" s="41" t="str">
        <f t="shared" si="43"/>
        <v>Complete - No Adjustment</v>
      </c>
      <c r="AB1666" s="43"/>
      <c r="AC1666" s="17"/>
      <c r="AD1666" s="17"/>
      <c r="AE1666" s="17"/>
      <c r="AF1666" s="17"/>
      <c r="AG1666" s="17"/>
      <c r="AH1666" s="17"/>
      <c r="AI1666" s="17"/>
      <c r="AJ1666" s="17"/>
    </row>
    <row r="1667" spans="1:36" s="9" customFormat="1" hidden="1" x14ac:dyDescent="0.2">
      <c r="A1667" s="9">
        <v>1657</v>
      </c>
      <c r="B1667" s="31" t="s">
        <v>37</v>
      </c>
      <c r="C1667" s="31" t="s">
        <v>336</v>
      </c>
      <c r="D1667" s="31" t="s">
        <v>337</v>
      </c>
      <c r="E1667" s="31" t="s">
        <v>1367</v>
      </c>
      <c r="F1667" s="31" t="s">
        <v>1173</v>
      </c>
      <c r="G1667" s="31" t="s">
        <v>42</v>
      </c>
      <c r="H1667" s="32">
        <v>42125</v>
      </c>
      <c r="I1667" s="51">
        <v>42129</v>
      </c>
      <c r="J1667" s="52">
        <v>1075.78</v>
      </c>
      <c r="K1667" s="55">
        <v>8.66</v>
      </c>
      <c r="L1667" s="53"/>
      <c r="M1667" s="52" t="s">
        <v>1368</v>
      </c>
      <c r="N1667" s="53" t="s">
        <v>44</v>
      </c>
      <c r="O1667" s="53" t="s">
        <v>103</v>
      </c>
      <c r="P1667" s="53" t="s">
        <v>70</v>
      </c>
      <c r="Q1667" s="53" t="s">
        <v>47</v>
      </c>
      <c r="R1667" s="53" t="s">
        <v>48</v>
      </c>
      <c r="S1667" s="53"/>
      <c r="T1667" s="53" t="s">
        <v>1369</v>
      </c>
      <c r="U1667" s="53"/>
      <c r="V1667" s="31"/>
      <c r="W1667" s="40"/>
      <c r="X1667" s="40" t="s">
        <v>0</v>
      </c>
      <c r="Y1667" s="22">
        <v>8.66</v>
      </c>
      <c r="Z1667" s="40">
        <f t="shared" si="44"/>
        <v>0</v>
      </c>
      <c r="AA1667" s="41" t="str">
        <f t="shared" si="43"/>
        <v>Complete - With Adjustment</v>
      </c>
      <c r="AB1667" s="43"/>
      <c r="AC1667" s="17"/>
      <c r="AD1667" s="17"/>
      <c r="AE1667" s="17"/>
      <c r="AF1667" s="17"/>
      <c r="AG1667" s="17"/>
      <c r="AH1667" s="17"/>
      <c r="AI1667" s="17"/>
      <c r="AJ1667" s="17"/>
    </row>
    <row r="1668" spans="1:36" s="9" customFormat="1" x14ac:dyDescent="0.2">
      <c r="A1668" s="9">
        <v>1658</v>
      </c>
      <c r="B1668" s="31" t="s">
        <v>37</v>
      </c>
      <c r="C1668" s="31" t="s">
        <v>336</v>
      </c>
      <c r="D1668" s="31" t="s">
        <v>337</v>
      </c>
      <c r="E1668" s="31" t="s">
        <v>1367</v>
      </c>
      <c r="F1668" s="31" t="s">
        <v>1173</v>
      </c>
      <c r="G1668" s="31" t="s">
        <v>42</v>
      </c>
      <c r="H1668" s="32">
        <v>42125</v>
      </c>
      <c r="I1668" s="51">
        <v>42129</v>
      </c>
      <c r="J1668" s="52">
        <v>1075.78</v>
      </c>
      <c r="K1668" s="54">
        <v>29.34</v>
      </c>
      <c r="L1668" s="53"/>
      <c r="M1668" s="52" t="s">
        <v>1368</v>
      </c>
      <c r="N1668" s="53" t="s">
        <v>44</v>
      </c>
      <c r="O1668" s="53" t="s">
        <v>103</v>
      </c>
      <c r="P1668" s="53" t="s">
        <v>68</v>
      </c>
      <c r="Q1668" s="53" t="s">
        <v>47</v>
      </c>
      <c r="R1668" s="53" t="s">
        <v>48</v>
      </c>
      <c r="S1668" s="53"/>
      <c r="T1668" s="53" t="s">
        <v>1369</v>
      </c>
      <c r="U1668" s="53"/>
      <c r="V1668" s="31"/>
      <c r="W1668" s="40"/>
      <c r="X1668" s="40"/>
      <c r="Y1668" s="22">
        <v>0</v>
      </c>
      <c r="Z1668" s="40">
        <f t="shared" si="44"/>
        <v>29.34</v>
      </c>
      <c r="AA1668" s="41" t="str">
        <f t="shared" si="43"/>
        <v>Complete - No Adjustment</v>
      </c>
      <c r="AB1668" s="43"/>
      <c r="AC1668" s="17"/>
      <c r="AD1668" s="17"/>
      <c r="AE1668" s="17"/>
      <c r="AF1668" s="17"/>
      <c r="AG1668" s="17"/>
      <c r="AH1668" s="17"/>
      <c r="AI1668" s="17"/>
      <c r="AJ1668" s="17"/>
    </row>
    <row r="1669" spans="1:36" s="9" customFormat="1" hidden="1" x14ac:dyDescent="0.2">
      <c r="A1669" s="9">
        <v>1659</v>
      </c>
      <c r="B1669" s="31" t="s">
        <v>37</v>
      </c>
      <c r="C1669" s="31" t="s">
        <v>336</v>
      </c>
      <c r="D1669" s="31" t="s">
        <v>337</v>
      </c>
      <c r="E1669" s="31" t="s">
        <v>1367</v>
      </c>
      <c r="F1669" s="31" t="s">
        <v>1173</v>
      </c>
      <c r="G1669" s="31" t="s">
        <v>42</v>
      </c>
      <c r="H1669" s="32">
        <v>42125</v>
      </c>
      <c r="I1669" s="51">
        <v>42129</v>
      </c>
      <c r="J1669" s="52">
        <v>1075.78</v>
      </c>
      <c r="K1669" s="55">
        <v>14.2</v>
      </c>
      <c r="L1669" s="53"/>
      <c r="M1669" s="52" t="s">
        <v>1368</v>
      </c>
      <c r="N1669" s="53" t="s">
        <v>44</v>
      </c>
      <c r="O1669" s="53" t="s">
        <v>103</v>
      </c>
      <c r="P1669" s="53" t="s">
        <v>70</v>
      </c>
      <c r="Q1669" s="53" t="s">
        <v>47</v>
      </c>
      <c r="R1669" s="53" t="s">
        <v>48</v>
      </c>
      <c r="S1669" s="53"/>
      <c r="T1669" s="53" t="s">
        <v>1369</v>
      </c>
      <c r="U1669" s="53"/>
      <c r="V1669" s="31"/>
      <c r="W1669" s="40"/>
      <c r="X1669" s="40" t="s">
        <v>0</v>
      </c>
      <c r="Y1669" s="22">
        <v>14.2</v>
      </c>
      <c r="Z1669" s="40">
        <f t="shared" si="44"/>
        <v>0</v>
      </c>
      <c r="AA1669" s="41" t="str">
        <f t="shared" si="43"/>
        <v>Complete - With Adjustment</v>
      </c>
      <c r="AB1669" s="43"/>
      <c r="AC1669" s="17"/>
      <c r="AD1669" s="17"/>
      <c r="AE1669" s="17"/>
      <c r="AF1669" s="17"/>
      <c r="AG1669" s="17"/>
      <c r="AH1669" s="17"/>
      <c r="AI1669" s="17"/>
      <c r="AJ1669" s="17"/>
    </row>
    <row r="1670" spans="1:36" s="9" customFormat="1" x14ac:dyDescent="0.2">
      <c r="A1670" s="9">
        <v>1660</v>
      </c>
      <c r="B1670" s="31" t="s">
        <v>37</v>
      </c>
      <c r="C1670" s="31" t="s">
        <v>336</v>
      </c>
      <c r="D1670" s="31" t="s">
        <v>337</v>
      </c>
      <c r="E1670" s="31" t="s">
        <v>1367</v>
      </c>
      <c r="F1670" s="31" t="s">
        <v>1173</v>
      </c>
      <c r="G1670" s="31" t="s">
        <v>42</v>
      </c>
      <c r="H1670" s="32">
        <v>42125</v>
      </c>
      <c r="I1670" s="51">
        <v>42129</v>
      </c>
      <c r="J1670" s="52">
        <v>1075.78</v>
      </c>
      <c r="K1670" s="54">
        <v>32</v>
      </c>
      <c r="L1670" s="53"/>
      <c r="M1670" s="52" t="s">
        <v>1368</v>
      </c>
      <c r="N1670" s="53" t="s">
        <v>44</v>
      </c>
      <c r="O1670" s="53" t="s">
        <v>103</v>
      </c>
      <c r="P1670" s="53" t="s">
        <v>68</v>
      </c>
      <c r="Q1670" s="53" t="s">
        <v>53</v>
      </c>
      <c r="R1670" s="53" t="s">
        <v>48</v>
      </c>
      <c r="S1670" s="53"/>
      <c r="T1670" s="53" t="s">
        <v>1369</v>
      </c>
      <c r="U1670" s="53"/>
      <c r="V1670" s="31"/>
      <c r="W1670" s="40"/>
      <c r="X1670" s="40"/>
      <c r="Y1670" s="22">
        <v>0</v>
      </c>
      <c r="Z1670" s="40">
        <f t="shared" si="44"/>
        <v>32</v>
      </c>
      <c r="AA1670" s="41" t="str">
        <f t="shared" ref="AA1670:AA1733" si="45">IF(Y1670&lt;&gt;0,"Complete - With Adjustment","Complete - No Adjustment")</f>
        <v>Complete - No Adjustment</v>
      </c>
      <c r="AB1670" s="43"/>
      <c r="AC1670" s="17"/>
      <c r="AD1670" s="17"/>
      <c r="AE1670" s="17"/>
      <c r="AF1670" s="17"/>
      <c r="AG1670" s="17"/>
      <c r="AH1670" s="17"/>
      <c r="AI1670" s="17"/>
      <c r="AJ1670" s="17"/>
    </row>
    <row r="1671" spans="1:36" s="9" customFormat="1" x14ac:dyDescent="0.2">
      <c r="A1671" s="9">
        <v>1661</v>
      </c>
      <c r="B1671" s="31" t="s">
        <v>37</v>
      </c>
      <c r="C1671" s="31" t="s">
        <v>336</v>
      </c>
      <c r="D1671" s="31" t="s">
        <v>337</v>
      </c>
      <c r="E1671" s="31" t="s">
        <v>1371</v>
      </c>
      <c r="F1671" s="31" t="s">
        <v>1035</v>
      </c>
      <c r="G1671" s="31" t="s">
        <v>42</v>
      </c>
      <c r="H1671" s="32">
        <v>42139</v>
      </c>
      <c r="I1671" s="51">
        <v>42143</v>
      </c>
      <c r="J1671" s="52">
        <v>1396.7</v>
      </c>
      <c r="K1671" s="52">
        <v>99.9</v>
      </c>
      <c r="L1671" s="53"/>
      <c r="M1671" s="52" t="s">
        <v>1372</v>
      </c>
      <c r="N1671" s="53" t="s">
        <v>44</v>
      </c>
      <c r="O1671" s="53" t="s">
        <v>103</v>
      </c>
      <c r="P1671" s="53" t="s">
        <v>68</v>
      </c>
      <c r="Q1671" s="53" t="s">
        <v>53</v>
      </c>
      <c r="R1671" s="53" t="s">
        <v>48</v>
      </c>
      <c r="S1671" s="53"/>
      <c r="T1671" s="53" t="s">
        <v>1373</v>
      </c>
      <c r="U1671" s="53"/>
      <c r="V1671" s="31"/>
      <c r="W1671" s="40"/>
      <c r="X1671" s="40"/>
      <c r="Y1671" s="22">
        <v>0</v>
      </c>
      <c r="Z1671" s="40">
        <f t="shared" si="44"/>
        <v>99.9</v>
      </c>
      <c r="AA1671" s="41" t="str">
        <f t="shared" si="45"/>
        <v>Complete - No Adjustment</v>
      </c>
      <c r="AB1671" s="43"/>
      <c r="AC1671" s="17"/>
      <c r="AD1671" s="17"/>
      <c r="AE1671" s="17"/>
      <c r="AF1671" s="17"/>
      <c r="AG1671" s="17"/>
      <c r="AH1671" s="17"/>
      <c r="AI1671" s="17"/>
      <c r="AJ1671" s="17"/>
    </row>
    <row r="1672" spans="1:36" s="9" customFormat="1" x14ac:dyDescent="0.2">
      <c r="A1672" s="9">
        <v>1662</v>
      </c>
      <c r="B1672" s="31" t="s">
        <v>37</v>
      </c>
      <c r="C1672" s="31" t="s">
        <v>336</v>
      </c>
      <c r="D1672" s="31" t="s">
        <v>337</v>
      </c>
      <c r="E1672" s="31" t="s">
        <v>1371</v>
      </c>
      <c r="F1672" s="31" t="s">
        <v>1035</v>
      </c>
      <c r="G1672" s="31" t="s">
        <v>42</v>
      </c>
      <c r="H1672" s="32">
        <v>42139</v>
      </c>
      <c r="I1672" s="51">
        <v>42143</v>
      </c>
      <c r="J1672" s="52">
        <v>1396.7</v>
      </c>
      <c r="K1672" s="52">
        <v>8.3800000000000008</v>
      </c>
      <c r="L1672" s="53"/>
      <c r="M1672" s="52" t="s">
        <v>1372</v>
      </c>
      <c r="N1672" s="53" t="s">
        <v>44</v>
      </c>
      <c r="O1672" s="53" t="s">
        <v>103</v>
      </c>
      <c r="P1672" s="53" t="s">
        <v>68</v>
      </c>
      <c r="Q1672" s="53" t="s">
        <v>53</v>
      </c>
      <c r="R1672" s="53" t="s">
        <v>48</v>
      </c>
      <c r="S1672" s="53"/>
      <c r="T1672" s="53" t="s">
        <v>1373</v>
      </c>
      <c r="U1672" s="53"/>
      <c r="V1672" s="31"/>
      <c r="W1672" s="40"/>
      <c r="X1672" s="40"/>
      <c r="Y1672" s="22">
        <v>0</v>
      </c>
      <c r="Z1672" s="40">
        <f t="shared" si="44"/>
        <v>8.3800000000000008</v>
      </c>
      <c r="AA1672" s="41" t="str">
        <f t="shared" si="45"/>
        <v>Complete - No Adjustment</v>
      </c>
      <c r="AB1672" s="43"/>
      <c r="AC1672" s="17"/>
      <c r="AD1672" s="17"/>
      <c r="AE1672" s="17"/>
      <c r="AF1672" s="17"/>
      <c r="AG1672" s="17"/>
      <c r="AH1672" s="17"/>
      <c r="AI1672" s="17"/>
      <c r="AJ1672" s="17"/>
    </row>
    <row r="1673" spans="1:36" s="9" customFormat="1" x14ac:dyDescent="0.2">
      <c r="A1673" s="9">
        <v>1663</v>
      </c>
      <c r="B1673" s="31" t="s">
        <v>37</v>
      </c>
      <c r="C1673" s="31" t="s">
        <v>336</v>
      </c>
      <c r="D1673" s="31" t="s">
        <v>337</v>
      </c>
      <c r="E1673" s="31" t="s">
        <v>1371</v>
      </c>
      <c r="F1673" s="31" t="s">
        <v>1035</v>
      </c>
      <c r="G1673" s="31" t="s">
        <v>42</v>
      </c>
      <c r="H1673" s="32">
        <v>42139</v>
      </c>
      <c r="I1673" s="51">
        <v>42143</v>
      </c>
      <c r="J1673" s="52">
        <v>1396.7</v>
      </c>
      <c r="K1673" s="52">
        <v>10.87</v>
      </c>
      <c r="L1673" s="53"/>
      <c r="M1673" s="52" t="s">
        <v>1372</v>
      </c>
      <c r="N1673" s="53" t="s">
        <v>44</v>
      </c>
      <c r="O1673" s="53" t="s">
        <v>103</v>
      </c>
      <c r="P1673" s="53" t="s">
        <v>68</v>
      </c>
      <c r="Q1673" s="53" t="s">
        <v>47</v>
      </c>
      <c r="R1673" s="53" t="s">
        <v>48</v>
      </c>
      <c r="S1673" s="53"/>
      <c r="T1673" s="53" t="s">
        <v>1373</v>
      </c>
      <c r="U1673" s="53"/>
      <c r="V1673" s="31"/>
      <c r="W1673" s="40"/>
      <c r="X1673" s="40" t="s">
        <v>1374</v>
      </c>
      <c r="Y1673" s="22">
        <v>0</v>
      </c>
      <c r="Z1673" s="40">
        <f t="shared" si="44"/>
        <v>10.87</v>
      </c>
      <c r="AA1673" s="41" t="str">
        <f t="shared" si="45"/>
        <v>Complete - No Adjustment</v>
      </c>
      <c r="AB1673" s="43"/>
      <c r="AC1673" s="17"/>
      <c r="AD1673" s="17"/>
      <c r="AE1673" s="17"/>
      <c r="AF1673" s="17"/>
      <c r="AG1673" s="17"/>
      <c r="AH1673" s="17"/>
      <c r="AI1673" s="17"/>
      <c r="AJ1673" s="17"/>
    </row>
    <row r="1674" spans="1:36" s="9" customFormat="1" x14ac:dyDescent="0.2">
      <c r="A1674" s="9">
        <v>1664</v>
      </c>
      <c r="B1674" s="31" t="s">
        <v>37</v>
      </c>
      <c r="C1674" s="31" t="s">
        <v>336</v>
      </c>
      <c r="D1674" s="31" t="s">
        <v>337</v>
      </c>
      <c r="E1674" s="31" t="s">
        <v>1371</v>
      </c>
      <c r="F1674" s="31" t="s">
        <v>1035</v>
      </c>
      <c r="G1674" s="31" t="s">
        <v>42</v>
      </c>
      <c r="H1674" s="32">
        <v>42139</v>
      </c>
      <c r="I1674" s="51">
        <v>42143</v>
      </c>
      <c r="J1674" s="52">
        <v>1396.7</v>
      </c>
      <c r="K1674" s="52">
        <v>24</v>
      </c>
      <c r="L1674" s="53"/>
      <c r="M1674" s="52" t="s">
        <v>1372</v>
      </c>
      <c r="N1674" s="53" t="s">
        <v>44</v>
      </c>
      <c r="O1674" s="53" t="s">
        <v>103</v>
      </c>
      <c r="P1674" s="53" t="s">
        <v>68</v>
      </c>
      <c r="Q1674" s="53" t="s">
        <v>53</v>
      </c>
      <c r="R1674" s="53" t="s">
        <v>48</v>
      </c>
      <c r="S1674" s="53"/>
      <c r="T1674" s="53" t="s">
        <v>1373</v>
      </c>
      <c r="U1674" s="53"/>
      <c r="V1674" s="31"/>
      <c r="W1674" s="40"/>
      <c r="X1674" s="40"/>
      <c r="Y1674" s="22">
        <v>0</v>
      </c>
      <c r="Z1674" s="40">
        <f t="shared" si="44"/>
        <v>24</v>
      </c>
      <c r="AA1674" s="41" t="str">
        <f t="shared" si="45"/>
        <v>Complete - No Adjustment</v>
      </c>
      <c r="AB1674" s="43"/>
      <c r="AC1674" s="17"/>
      <c r="AD1674" s="17"/>
      <c r="AE1674" s="17"/>
      <c r="AF1674" s="17"/>
      <c r="AG1674" s="17"/>
      <c r="AH1674" s="17"/>
      <c r="AI1674" s="17"/>
      <c r="AJ1674" s="17"/>
    </row>
    <row r="1675" spans="1:36" s="9" customFormat="1" x14ac:dyDescent="0.2">
      <c r="A1675" s="9">
        <v>1665</v>
      </c>
      <c r="B1675" s="31" t="s">
        <v>37</v>
      </c>
      <c r="C1675" s="31" t="s">
        <v>336</v>
      </c>
      <c r="D1675" s="31" t="s">
        <v>337</v>
      </c>
      <c r="E1675" s="31" t="s">
        <v>1371</v>
      </c>
      <c r="F1675" s="31" t="s">
        <v>1035</v>
      </c>
      <c r="G1675" s="31" t="s">
        <v>42</v>
      </c>
      <c r="H1675" s="32">
        <v>42139</v>
      </c>
      <c r="I1675" s="51">
        <v>42143</v>
      </c>
      <c r="J1675" s="52">
        <v>1396.7</v>
      </c>
      <c r="K1675" s="52">
        <v>8.3800000000000008</v>
      </c>
      <c r="L1675" s="53"/>
      <c r="M1675" s="52" t="s">
        <v>1372</v>
      </c>
      <c r="N1675" s="53" t="s">
        <v>44</v>
      </c>
      <c r="O1675" s="53" t="s">
        <v>103</v>
      </c>
      <c r="P1675" s="53" t="s">
        <v>68</v>
      </c>
      <c r="Q1675" s="53" t="s">
        <v>53</v>
      </c>
      <c r="R1675" s="53" t="s">
        <v>48</v>
      </c>
      <c r="S1675" s="53"/>
      <c r="T1675" s="53" t="s">
        <v>1373</v>
      </c>
      <c r="U1675" s="53"/>
      <c r="V1675" s="31"/>
      <c r="W1675" s="40"/>
      <c r="X1675" s="40"/>
      <c r="Y1675" s="22">
        <v>0</v>
      </c>
      <c r="Z1675" s="40">
        <f t="shared" ref="Z1675:Z1738" si="46">K1675-Y1675</f>
        <v>8.3800000000000008</v>
      </c>
      <c r="AA1675" s="41" t="str">
        <f t="shared" si="45"/>
        <v>Complete - No Adjustment</v>
      </c>
      <c r="AB1675" s="43"/>
      <c r="AC1675" s="17"/>
      <c r="AD1675" s="17"/>
      <c r="AE1675" s="17"/>
      <c r="AF1675" s="17"/>
      <c r="AG1675" s="17"/>
      <c r="AH1675" s="17"/>
      <c r="AI1675" s="17"/>
      <c r="AJ1675" s="17"/>
    </row>
    <row r="1676" spans="1:36" s="9" customFormat="1" x14ac:dyDescent="0.2">
      <c r="A1676" s="9">
        <v>1666</v>
      </c>
      <c r="B1676" s="31" t="s">
        <v>37</v>
      </c>
      <c r="C1676" s="31" t="s">
        <v>336</v>
      </c>
      <c r="D1676" s="31" t="s">
        <v>337</v>
      </c>
      <c r="E1676" s="31" t="s">
        <v>1371</v>
      </c>
      <c r="F1676" s="31" t="s">
        <v>1035</v>
      </c>
      <c r="G1676" s="31" t="s">
        <v>42</v>
      </c>
      <c r="H1676" s="32">
        <v>42139</v>
      </c>
      <c r="I1676" s="51">
        <v>42143</v>
      </c>
      <c r="J1676" s="52">
        <v>1396.7</v>
      </c>
      <c r="K1676" s="52">
        <v>6.81</v>
      </c>
      <c r="L1676" s="53"/>
      <c r="M1676" s="52" t="s">
        <v>1372</v>
      </c>
      <c r="N1676" s="53" t="s">
        <v>44</v>
      </c>
      <c r="O1676" s="53" t="s">
        <v>103</v>
      </c>
      <c r="P1676" s="53" t="s">
        <v>68</v>
      </c>
      <c r="Q1676" s="53" t="s">
        <v>53</v>
      </c>
      <c r="R1676" s="53" t="s">
        <v>48</v>
      </c>
      <c r="S1676" s="53"/>
      <c r="T1676" s="53" t="s">
        <v>1373</v>
      </c>
      <c r="U1676" s="53"/>
      <c r="V1676" s="31"/>
      <c r="W1676" s="40"/>
      <c r="X1676" s="40"/>
      <c r="Y1676" s="22">
        <v>0</v>
      </c>
      <c r="Z1676" s="40">
        <f t="shared" si="46"/>
        <v>6.81</v>
      </c>
      <c r="AA1676" s="41" t="str">
        <f t="shared" si="45"/>
        <v>Complete - No Adjustment</v>
      </c>
      <c r="AB1676" s="43"/>
      <c r="AC1676" s="17"/>
      <c r="AD1676" s="17"/>
      <c r="AE1676" s="17"/>
      <c r="AF1676" s="17"/>
      <c r="AG1676" s="17"/>
      <c r="AH1676" s="17"/>
      <c r="AI1676" s="17"/>
      <c r="AJ1676" s="17"/>
    </row>
    <row r="1677" spans="1:36" s="9" customFormat="1" x14ac:dyDescent="0.2">
      <c r="A1677" s="9">
        <v>1667</v>
      </c>
      <c r="B1677" s="31" t="s">
        <v>37</v>
      </c>
      <c r="C1677" s="31" t="s">
        <v>336</v>
      </c>
      <c r="D1677" s="31" t="s">
        <v>337</v>
      </c>
      <c r="E1677" s="31" t="s">
        <v>1371</v>
      </c>
      <c r="F1677" s="31" t="s">
        <v>1035</v>
      </c>
      <c r="G1677" s="31" t="s">
        <v>42</v>
      </c>
      <c r="H1677" s="32">
        <v>42139</v>
      </c>
      <c r="I1677" s="51">
        <v>42143</v>
      </c>
      <c r="J1677" s="52">
        <v>1396.7</v>
      </c>
      <c r="K1677" s="52">
        <v>50.88</v>
      </c>
      <c r="L1677" s="53"/>
      <c r="M1677" s="52" t="s">
        <v>1372</v>
      </c>
      <c r="N1677" s="53" t="s">
        <v>44</v>
      </c>
      <c r="O1677" s="53" t="s">
        <v>103</v>
      </c>
      <c r="P1677" s="53" t="s">
        <v>68</v>
      </c>
      <c r="Q1677" s="53" t="s">
        <v>150</v>
      </c>
      <c r="R1677" s="53" t="s">
        <v>48</v>
      </c>
      <c r="S1677" s="53"/>
      <c r="T1677" s="53" t="s">
        <v>1373</v>
      </c>
      <c r="U1677" s="53"/>
      <c r="V1677" s="31"/>
      <c r="W1677" s="40"/>
      <c r="X1677" s="40" t="s">
        <v>1375</v>
      </c>
      <c r="Y1677" s="22">
        <v>50.88</v>
      </c>
      <c r="Z1677" s="40">
        <f t="shared" si="46"/>
        <v>0</v>
      </c>
      <c r="AA1677" s="41" t="str">
        <f t="shared" si="45"/>
        <v>Complete - With Adjustment</v>
      </c>
      <c r="AB1677" s="43"/>
      <c r="AC1677" s="17"/>
      <c r="AD1677" s="17"/>
      <c r="AE1677" s="17"/>
      <c r="AF1677" s="17"/>
      <c r="AG1677" s="17"/>
      <c r="AH1677" s="17"/>
      <c r="AI1677" s="17"/>
      <c r="AJ1677" s="17"/>
    </row>
    <row r="1678" spans="1:36" s="9" customFormat="1" x14ac:dyDescent="0.2">
      <c r="A1678" s="9">
        <v>1668</v>
      </c>
      <c r="B1678" s="31" t="s">
        <v>37</v>
      </c>
      <c r="C1678" s="31" t="s">
        <v>336</v>
      </c>
      <c r="D1678" s="31" t="s">
        <v>337</v>
      </c>
      <c r="E1678" s="31" t="s">
        <v>1371</v>
      </c>
      <c r="F1678" s="31" t="s">
        <v>1035</v>
      </c>
      <c r="G1678" s="31" t="s">
        <v>42</v>
      </c>
      <c r="H1678" s="32">
        <v>42139</v>
      </c>
      <c r="I1678" s="51">
        <v>42143</v>
      </c>
      <c r="J1678" s="52">
        <v>1396.7</v>
      </c>
      <c r="K1678" s="52">
        <v>247.97</v>
      </c>
      <c r="L1678" s="53"/>
      <c r="M1678" s="52" t="s">
        <v>1372</v>
      </c>
      <c r="N1678" s="53" t="s">
        <v>44</v>
      </c>
      <c r="O1678" s="53" t="s">
        <v>103</v>
      </c>
      <c r="P1678" s="53" t="s">
        <v>68</v>
      </c>
      <c r="Q1678" s="53" t="s">
        <v>53</v>
      </c>
      <c r="R1678" s="53" t="s">
        <v>48</v>
      </c>
      <c r="S1678" s="53"/>
      <c r="T1678" s="53" t="s">
        <v>1373</v>
      </c>
      <c r="U1678" s="53"/>
      <c r="V1678" s="31"/>
      <c r="W1678" s="40"/>
      <c r="X1678" s="40"/>
      <c r="Y1678" s="22">
        <v>0</v>
      </c>
      <c r="Z1678" s="40">
        <f t="shared" si="46"/>
        <v>247.97</v>
      </c>
      <c r="AA1678" s="41" t="str">
        <f t="shared" si="45"/>
        <v>Complete - No Adjustment</v>
      </c>
      <c r="AB1678" s="43"/>
      <c r="AC1678" s="17"/>
      <c r="AD1678" s="17"/>
      <c r="AE1678" s="17"/>
      <c r="AF1678" s="17"/>
      <c r="AG1678" s="17"/>
      <c r="AH1678" s="17"/>
      <c r="AI1678" s="17"/>
      <c r="AJ1678" s="17"/>
    </row>
    <row r="1679" spans="1:36" s="9" customFormat="1" x14ac:dyDescent="0.2">
      <c r="A1679" s="9">
        <v>1669</v>
      </c>
      <c r="B1679" s="31" t="s">
        <v>37</v>
      </c>
      <c r="C1679" s="31" t="s">
        <v>336</v>
      </c>
      <c r="D1679" s="31" t="s">
        <v>337</v>
      </c>
      <c r="E1679" s="31" t="s">
        <v>1371</v>
      </c>
      <c r="F1679" s="31" t="s">
        <v>1035</v>
      </c>
      <c r="G1679" s="31" t="s">
        <v>42</v>
      </c>
      <c r="H1679" s="32">
        <v>42139</v>
      </c>
      <c r="I1679" s="51">
        <v>42143</v>
      </c>
      <c r="J1679" s="52">
        <v>1396.7</v>
      </c>
      <c r="K1679" s="52">
        <v>572.91</v>
      </c>
      <c r="L1679" s="53"/>
      <c r="M1679" s="52" t="s">
        <v>1372</v>
      </c>
      <c r="N1679" s="53" t="s">
        <v>44</v>
      </c>
      <c r="O1679" s="53" t="s">
        <v>103</v>
      </c>
      <c r="P1679" s="53" t="s">
        <v>68</v>
      </c>
      <c r="Q1679" s="53" t="s">
        <v>73</v>
      </c>
      <c r="R1679" s="53" t="s">
        <v>48</v>
      </c>
      <c r="S1679" s="53"/>
      <c r="T1679" s="53" t="s">
        <v>1373</v>
      </c>
      <c r="U1679" s="53"/>
      <c r="V1679" s="31"/>
      <c r="W1679" s="40"/>
      <c r="X1679" s="40" t="s">
        <v>602</v>
      </c>
      <c r="Y1679" s="22">
        <v>57</v>
      </c>
      <c r="Z1679" s="40">
        <f t="shared" si="46"/>
        <v>515.91</v>
      </c>
      <c r="AA1679" s="41" t="str">
        <f t="shared" si="45"/>
        <v>Complete - With Adjustment</v>
      </c>
      <c r="AB1679" s="43"/>
      <c r="AC1679" s="17"/>
      <c r="AD1679" s="17"/>
      <c r="AE1679" s="17"/>
      <c r="AF1679" s="17"/>
      <c r="AG1679" s="17"/>
      <c r="AH1679" s="17"/>
      <c r="AI1679" s="17"/>
      <c r="AJ1679" s="17"/>
    </row>
    <row r="1680" spans="1:36" s="9" customFormat="1" x14ac:dyDescent="0.2">
      <c r="A1680" s="9">
        <v>1670</v>
      </c>
      <c r="B1680" s="31" t="s">
        <v>37</v>
      </c>
      <c r="C1680" s="31" t="s">
        <v>336</v>
      </c>
      <c r="D1680" s="31" t="s">
        <v>337</v>
      </c>
      <c r="E1680" s="31" t="s">
        <v>1371</v>
      </c>
      <c r="F1680" s="31" t="s">
        <v>1035</v>
      </c>
      <c r="G1680" s="31" t="s">
        <v>42</v>
      </c>
      <c r="H1680" s="32">
        <v>42139</v>
      </c>
      <c r="I1680" s="51">
        <v>42143</v>
      </c>
      <c r="J1680" s="52">
        <v>1396.7</v>
      </c>
      <c r="K1680" s="52">
        <v>3.79</v>
      </c>
      <c r="L1680" s="53"/>
      <c r="M1680" s="52" t="s">
        <v>1372</v>
      </c>
      <c r="N1680" s="53" t="s">
        <v>44</v>
      </c>
      <c r="O1680" s="53" t="s">
        <v>103</v>
      </c>
      <c r="P1680" s="53" t="s">
        <v>68</v>
      </c>
      <c r="Q1680" s="53" t="s">
        <v>47</v>
      </c>
      <c r="R1680" s="53" t="s">
        <v>48</v>
      </c>
      <c r="S1680" s="53"/>
      <c r="T1680" s="53" t="s">
        <v>1373</v>
      </c>
      <c r="U1680" s="53"/>
      <c r="V1680" s="31"/>
      <c r="W1680" s="40"/>
      <c r="X1680" s="40" t="s">
        <v>556</v>
      </c>
      <c r="Y1680" s="22">
        <v>3.79</v>
      </c>
      <c r="Z1680" s="40">
        <f t="shared" si="46"/>
        <v>0</v>
      </c>
      <c r="AA1680" s="41" t="str">
        <f t="shared" si="45"/>
        <v>Complete - With Adjustment</v>
      </c>
      <c r="AB1680" s="43"/>
      <c r="AC1680" s="17"/>
      <c r="AD1680" s="17"/>
      <c r="AE1680" s="17"/>
      <c r="AF1680" s="17"/>
      <c r="AG1680" s="17"/>
      <c r="AH1680" s="17"/>
      <c r="AI1680" s="17"/>
      <c r="AJ1680" s="17"/>
    </row>
    <row r="1681" spans="1:36" s="9" customFormat="1" x14ac:dyDescent="0.2">
      <c r="A1681" s="9">
        <v>1671</v>
      </c>
      <c r="B1681" s="31" t="s">
        <v>37</v>
      </c>
      <c r="C1681" s="31" t="s">
        <v>336</v>
      </c>
      <c r="D1681" s="31" t="s">
        <v>337</v>
      </c>
      <c r="E1681" s="31" t="s">
        <v>1371</v>
      </c>
      <c r="F1681" s="31" t="s">
        <v>1035</v>
      </c>
      <c r="G1681" s="31" t="s">
        <v>42</v>
      </c>
      <c r="H1681" s="32">
        <v>42139</v>
      </c>
      <c r="I1681" s="51">
        <v>42143</v>
      </c>
      <c r="J1681" s="52">
        <v>1396.7</v>
      </c>
      <c r="K1681" s="52">
        <v>349.99</v>
      </c>
      <c r="L1681" s="53"/>
      <c r="M1681" s="52" t="s">
        <v>1372</v>
      </c>
      <c r="N1681" s="53" t="s">
        <v>44</v>
      </c>
      <c r="O1681" s="53" t="s">
        <v>103</v>
      </c>
      <c r="P1681" s="53" t="s">
        <v>68</v>
      </c>
      <c r="Q1681" s="53" t="s">
        <v>53</v>
      </c>
      <c r="R1681" s="53" t="s">
        <v>48</v>
      </c>
      <c r="S1681" s="53"/>
      <c r="T1681" s="53" t="s">
        <v>1373</v>
      </c>
      <c r="U1681" s="53"/>
      <c r="V1681" s="31"/>
      <c r="W1681" s="40"/>
      <c r="X1681" s="40"/>
      <c r="Y1681" s="22">
        <v>0</v>
      </c>
      <c r="Z1681" s="40">
        <f t="shared" si="46"/>
        <v>349.99</v>
      </c>
      <c r="AA1681" s="41" t="str">
        <f t="shared" si="45"/>
        <v>Complete - No Adjustment</v>
      </c>
      <c r="AB1681" s="43"/>
      <c r="AC1681" s="17"/>
      <c r="AD1681" s="17"/>
      <c r="AE1681" s="17"/>
      <c r="AF1681" s="17"/>
      <c r="AG1681" s="17"/>
      <c r="AH1681" s="17"/>
      <c r="AI1681" s="17"/>
      <c r="AJ1681" s="17"/>
    </row>
    <row r="1682" spans="1:36" s="9" customFormat="1" x14ac:dyDescent="0.2">
      <c r="A1682" s="9">
        <v>1672</v>
      </c>
      <c r="B1682" s="31" t="s">
        <v>37</v>
      </c>
      <c r="C1682" s="31" t="s">
        <v>336</v>
      </c>
      <c r="D1682" s="31" t="s">
        <v>337</v>
      </c>
      <c r="E1682" s="31" t="s">
        <v>1371</v>
      </c>
      <c r="F1682" s="31" t="s">
        <v>1035</v>
      </c>
      <c r="G1682" s="31" t="s">
        <v>42</v>
      </c>
      <c r="H1682" s="32">
        <v>42139</v>
      </c>
      <c r="I1682" s="51">
        <v>42143</v>
      </c>
      <c r="J1682" s="52">
        <v>1396.7</v>
      </c>
      <c r="K1682" s="52">
        <v>12.82</v>
      </c>
      <c r="L1682" s="53"/>
      <c r="M1682" s="52" t="s">
        <v>1372</v>
      </c>
      <c r="N1682" s="53" t="s">
        <v>44</v>
      </c>
      <c r="O1682" s="53" t="s">
        <v>103</v>
      </c>
      <c r="P1682" s="53" t="s">
        <v>68</v>
      </c>
      <c r="Q1682" s="53" t="s">
        <v>53</v>
      </c>
      <c r="R1682" s="53" t="s">
        <v>48</v>
      </c>
      <c r="S1682" s="53"/>
      <c r="T1682" s="53" t="s">
        <v>1373</v>
      </c>
      <c r="U1682" s="53"/>
      <c r="V1682" s="31"/>
      <c r="W1682" s="40"/>
      <c r="X1682" s="40"/>
      <c r="Y1682" s="22">
        <v>0</v>
      </c>
      <c r="Z1682" s="40">
        <f t="shared" si="46"/>
        <v>12.82</v>
      </c>
      <c r="AA1682" s="41" t="str">
        <f t="shared" si="45"/>
        <v>Complete - No Adjustment</v>
      </c>
      <c r="AB1682" s="43"/>
      <c r="AC1682" s="17"/>
      <c r="AD1682" s="17"/>
      <c r="AE1682" s="17"/>
      <c r="AF1682" s="17"/>
      <c r="AG1682" s="17"/>
      <c r="AH1682" s="17"/>
      <c r="AI1682" s="17"/>
      <c r="AJ1682" s="17"/>
    </row>
    <row r="1683" spans="1:36" s="9" customFormat="1" x14ac:dyDescent="0.2">
      <c r="A1683" s="9">
        <v>1673</v>
      </c>
      <c r="B1683" s="31" t="s">
        <v>37</v>
      </c>
      <c r="C1683" s="31" t="s">
        <v>344</v>
      </c>
      <c r="D1683" s="31" t="s">
        <v>345</v>
      </c>
      <c r="E1683" s="31" t="s">
        <v>1376</v>
      </c>
      <c r="F1683" s="31" t="s">
        <v>1027</v>
      </c>
      <c r="G1683" s="31" t="s">
        <v>42</v>
      </c>
      <c r="H1683" s="32">
        <v>42129</v>
      </c>
      <c r="I1683" s="51">
        <v>42132</v>
      </c>
      <c r="J1683" s="52">
        <v>128.16</v>
      </c>
      <c r="K1683" s="52">
        <v>120</v>
      </c>
      <c r="L1683" s="53"/>
      <c r="M1683" s="52" t="s">
        <v>1377</v>
      </c>
      <c r="N1683" s="53" t="s">
        <v>44</v>
      </c>
      <c r="O1683" s="53" t="s">
        <v>45</v>
      </c>
      <c r="P1683" s="53" t="s">
        <v>224</v>
      </c>
      <c r="Q1683" s="53" t="s">
        <v>47</v>
      </c>
      <c r="R1683" s="53" t="s">
        <v>48</v>
      </c>
      <c r="S1683" s="53"/>
      <c r="T1683" s="53" t="s">
        <v>1378</v>
      </c>
      <c r="U1683" s="53"/>
      <c r="V1683" s="31"/>
      <c r="W1683" s="40"/>
      <c r="X1683" s="40" t="s">
        <v>611</v>
      </c>
      <c r="Y1683" s="22">
        <v>120</v>
      </c>
      <c r="Z1683" s="40">
        <f t="shared" si="46"/>
        <v>0</v>
      </c>
      <c r="AA1683" s="41" t="str">
        <f t="shared" si="45"/>
        <v>Complete - With Adjustment</v>
      </c>
      <c r="AB1683" s="43"/>
      <c r="AC1683" s="17"/>
      <c r="AD1683" s="17"/>
      <c r="AE1683" s="17"/>
      <c r="AF1683" s="17"/>
      <c r="AG1683" s="17"/>
      <c r="AH1683" s="17"/>
      <c r="AI1683" s="17"/>
      <c r="AJ1683" s="17"/>
    </row>
    <row r="1684" spans="1:36" s="9" customFormat="1" x14ac:dyDescent="0.2">
      <c r="A1684" s="9">
        <v>1674</v>
      </c>
      <c r="B1684" s="31" t="s">
        <v>37</v>
      </c>
      <c r="C1684" s="31" t="s">
        <v>344</v>
      </c>
      <c r="D1684" s="31" t="s">
        <v>345</v>
      </c>
      <c r="E1684" s="31" t="s">
        <v>1376</v>
      </c>
      <c r="F1684" s="31" t="s">
        <v>1027</v>
      </c>
      <c r="G1684" s="31" t="s">
        <v>42</v>
      </c>
      <c r="H1684" s="32">
        <v>42129</v>
      </c>
      <c r="I1684" s="51">
        <v>42132</v>
      </c>
      <c r="J1684" s="52">
        <v>128.16</v>
      </c>
      <c r="K1684" s="52">
        <v>8.16</v>
      </c>
      <c r="L1684" s="53"/>
      <c r="M1684" s="52" t="s">
        <v>1377</v>
      </c>
      <c r="N1684" s="53" t="s">
        <v>44</v>
      </c>
      <c r="O1684" s="53" t="s">
        <v>45</v>
      </c>
      <c r="P1684" s="53" t="s">
        <v>224</v>
      </c>
      <c r="Q1684" s="53" t="s">
        <v>47</v>
      </c>
      <c r="R1684" s="53" t="s">
        <v>48</v>
      </c>
      <c r="S1684" s="53"/>
      <c r="T1684" s="53" t="s">
        <v>1378</v>
      </c>
      <c r="U1684" s="53"/>
      <c r="V1684" s="31"/>
      <c r="W1684" s="40"/>
      <c r="X1684" s="40" t="s">
        <v>1379</v>
      </c>
      <c r="Y1684" s="22">
        <v>8.16</v>
      </c>
      <c r="Z1684" s="40">
        <f t="shared" si="46"/>
        <v>0</v>
      </c>
      <c r="AA1684" s="41" t="str">
        <f t="shared" si="45"/>
        <v>Complete - With Adjustment</v>
      </c>
      <c r="AB1684" s="43"/>
      <c r="AC1684" s="17"/>
      <c r="AD1684" s="17"/>
      <c r="AE1684" s="17"/>
      <c r="AF1684" s="17"/>
      <c r="AG1684" s="17"/>
      <c r="AH1684" s="17"/>
      <c r="AI1684" s="17"/>
      <c r="AJ1684" s="17"/>
    </row>
    <row r="1685" spans="1:36" s="9" customFormat="1" x14ac:dyDescent="0.2">
      <c r="A1685" s="9">
        <v>1675</v>
      </c>
      <c r="B1685" s="31" t="s">
        <v>37</v>
      </c>
      <c r="C1685" s="31" t="s">
        <v>344</v>
      </c>
      <c r="D1685" s="31" t="s">
        <v>345</v>
      </c>
      <c r="E1685" s="31" t="s">
        <v>1380</v>
      </c>
      <c r="F1685" s="31" t="s">
        <v>1074</v>
      </c>
      <c r="G1685" s="31" t="s">
        <v>42</v>
      </c>
      <c r="H1685" s="32">
        <v>42145</v>
      </c>
      <c r="I1685" s="51">
        <v>42151</v>
      </c>
      <c r="J1685" s="52">
        <v>205.68</v>
      </c>
      <c r="K1685" s="52">
        <v>205.68</v>
      </c>
      <c r="L1685" s="53"/>
      <c r="M1685" s="52" t="s">
        <v>1381</v>
      </c>
      <c r="N1685" s="53" t="s">
        <v>44</v>
      </c>
      <c r="O1685" s="53" t="s">
        <v>45</v>
      </c>
      <c r="P1685" s="53" t="s">
        <v>224</v>
      </c>
      <c r="Q1685" s="53" t="s">
        <v>47</v>
      </c>
      <c r="R1685" s="53" t="s">
        <v>48</v>
      </c>
      <c r="S1685" s="53"/>
      <c r="T1685" s="53" t="s">
        <v>1382</v>
      </c>
      <c r="U1685" s="53"/>
      <c r="V1685" s="31"/>
      <c r="W1685" s="40"/>
      <c r="X1685" s="40"/>
      <c r="Y1685" s="22">
        <v>0</v>
      </c>
      <c r="Z1685" s="40">
        <f t="shared" si="46"/>
        <v>205.68</v>
      </c>
      <c r="AA1685" s="41" t="str">
        <f t="shared" si="45"/>
        <v>Complete - No Adjustment</v>
      </c>
      <c r="AB1685" s="43"/>
      <c r="AC1685" s="17"/>
      <c r="AD1685" s="17"/>
      <c r="AE1685" s="17"/>
      <c r="AF1685" s="17"/>
      <c r="AG1685" s="17"/>
      <c r="AH1685" s="17"/>
      <c r="AI1685" s="17"/>
      <c r="AJ1685" s="17"/>
    </row>
    <row r="1686" spans="1:36" s="9" customFormat="1" x14ac:dyDescent="0.2">
      <c r="A1686" s="9">
        <v>1676</v>
      </c>
      <c r="B1686" s="31" t="s">
        <v>37</v>
      </c>
      <c r="C1686" s="31" t="s">
        <v>344</v>
      </c>
      <c r="D1686" s="31" t="s">
        <v>345</v>
      </c>
      <c r="E1686" s="31" t="s">
        <v>1383</v>
      </c>
      <c r="F1686" s="31" t="s">
        <v>1027</v>
      </c>
      <c r="G1686" s="31" t="s">
        <v>42</v>
      </c>
      <c r="H1686" s="32">
        <v>42129</v>
      </c>
      <c r="I1686" s="51">
        <v>42132</v>
      </c>
      <c r="J1686" s="52">
        <v>400.12</v>
      </c>
      <c r="K1686" s="52">
        <v>127.36</v>
      </c>
      <c r="L1686" s="53"/>
      <c r="M1686" s="52" t="s">
        <v>1384</v>
      </c>
      <c r="N1686" s="53" t="s">
        <v>44</v>
      </c>
      <c r="O1686" s="53" t="s">
        <v>45</v>
      </c>
      <c r="P1686" s="53" t="s">
        <v>224</v>
      </c>
      <c r="Q1686" s="53" t="s">
        <v>268</v>
      </c>
      <c r="R1686" s="53" t="s">
        <v>48</v>
      </c>
      <c r="S1686" s="53"/>
      <c r="T1686" s="53" t="s">
        <v>1385</v>
      </c>
      <c r="U1686" s="53"/>
      <c r="V1686" s="31"/>
      <c r="W1686" s="40"/>
      <c r="X1686" s="40" t="s">
        <v>695</v>
      </c>
      <c r="Y1686" s="22">
        <v>127.36</v>
      </c>
      <c r="Z1686" s="40">
        <f t="shared" si="46"/>
        <v>0</v>
      </c>
      <c r="AA1686" s="41" t="str">
        <f t="shared" si="45"/>
        <v>Complete - With Adjustment</v>
      </c>
      <c r="AB1686" s="43"/>
      <c r="AC1686" s="17"/>
      <c r="AD1686" s="17"/>
      <c r="AE1686" s="17"/>
      <c r="AF1686" s="17"/>
      <c r="AG1686" s="17"/>
      <c r="AH1686" s="17"/>
      <c r="AI1686" s="17"/>
      <c r="AJ1686" s="17"/>
    </row>
    <row r="1687" spans="1:36" s="9" customFormat="1" x14ac:dyDescent="0.2">
      <c r="A1687" s="9">
        <v>1677</v>
      </c>
      <c r="B1687" s="31" t="s">
        <v>37</v>
      </c>
      <c r="C1687" s="31" t="s">
        <v>344</v>
      </c>
      <c r="D1687" s="31" t="s">
        <v>345</v>
      </c>
      <c r="E1687" s="31" t="s">
        <v>1383</v>
      </c>
      <c r="F1687" s="31" t="s">
        <v>1027</v>
      </c>
      <c r="G1687" s="31" t="s">
        <v>42</v>
      </c>
      <c r="H1687" s="32">
        <v>42129</v>
      </c>
      <c r="I1687" s="51">
        <v>42132</v>
      </c>
      <c r="J1687" s="52">
        <v>400.12</v>
      </c>
      <c r="K1687" s="52">
        <v>104.23</v>
      </c>
      <c r="L1687" s="53"/>
      <c r="M1687" s="52" t="s">
        <v>1384</v>
      </c>
      <c r="N1687" s="53" t="s">
        <v>44</v>
      </c>
      <c r="O1687" s="53" t="s">
        <v>45</v>
      </c>
      <c r="P1687" s="53" t="s">
        <v>224</v>
      </c>
      <c r="Q1687" s="53" t="s">
        <v>47</v>
      </c>
      <c r="R1687" s="53" t="s">
        <v>48</v>
      </c>
      <c r="S1687" s="53"/>
      <c r="T1687" s="53" t="s">
        <v>1385</v>
      </c>
      <c r="U1687" s="53"/>
      <c r="V1687" s="31"/>
      <c r="W1687" s="40"/>
      <c r="X1687" s="40" t="s">
        <v>1379</v>
      </c>
      <c r="Y1687" s="22">
        <v>104.23</v>
      </c>
      <c r="Z1687" s="40">
        <f t="shared" si="46"/>
        <v>0</v>
      </c>
      <c r="AA1687" s="41" t="str">
        <f t="shared" si="45"/>
        <v>Complete - With Adjustment</v>
      </c>
      <c r="AB1687" s="43"/>
      <c r="AC1687" s="17"/>
      <c r="AD1687" s="17"/>
      <c r="AE1687" s="17"/>
      <c r="AF1687" s="17"/>
      <c r="AG1687" s="17"/>
      <c r="AH1687" s="17"/>
      <c r="AI1687" s="17"/>
      <c r="AJ1687" s="17"/>
    </row>
    <row r="1688" spans="1:36" s="9" customFormat="1" x14ac:dyDescent="0.2">
      <c r="A1688" s="9">
        <v>1678</v>
      </c>
      <c r="B1688" s="31" t="s">
        <v>37</v>
      </c>
      <c r="C1688" s="31" t="s">
        <v>344</v>
      </c>
      <c r="D1688" s="31" t="s">
        <v>345</v>
      </c>
      <c r="E1688" s="31" t="s">
        <v>1383</v>
      </c>
      <c r="F1688" s="31" t="s">
        <v>1027</v>
      </c>
      <c r="G1688" s="31" t="s">
        <v>42</v>
      </c>
      <c r="H1688" s="32">
        <v>42129</v>
      </c>
      <c r="I1688" s="51">
        <v>42132</v>
      </c>
      <c r="J1688" s="52">
        <v>400.12</v>
      </c>
      <c r="K1688" s="52">
        <v>4.66</v>
      </c>
      <c r="L1688" s="53"/>
      <c r="M1688" s="52" t="s">
        <v>1384</v>
      </c>
      <c r="N1688" s="53" t="s">
        <v>44</v>
      </c>
      <c r="O1688" s="53" t="s">
        <v>45</v>
      </c>
      <c r="P1688" s="53" t="s">
        <v>224</v>
      </c>
      <c r="Q1688" s="53" t="s">
        <v>268</v>
      </c>
      <c r="R1688" s="53" t="s">
        <v>48</v>
      </c>
      <c r="S1688" s="53"/>
      <c r="T1688" s="53" t="s">
        <v>1385</v>
      </c>
      <c r="U1688" s="53"/>
      <c r="V1688" s="31"/>
      <c r="W1688" s="40"/>
      <c r="X1688" s="40" t="s">
        <v>695</v>
      </c>
      <c r="Y1688" s="22">
        <v>4.66</v>
      </c>
      <c r="Z1688" s="40">
        <f t="shared" si="46"/>
        <v>0</v>
      </c>
      <c r="AA1688" s="41" t="str">
        <f t="shared" si="45"/>
        <v>Complete - With Adjustment</v>
      </c>
      <c r="AB1688" s="43"/>
      <c r="AC1688" s="17"/>
      <c r="AD1688" s="17"/>
      <c r="AE1688" s="17"/>
      <c r="AF1688" s="17"/>
      <c r="AG1688" s="17"/>
      <c r="AH1688" s="17"/>
      <c r="AI1688" s="17"/>
      <c r="AJ1688" s="17"/>
    </row>
    <row r="1689" spans="1:36" s="9" customFormat="1" x14ac:dyDescent="0.2">
      <c r="A1689" s="9">
        <v>1679</v>
      </c>
      <c r="B1689" s="31" t="s">
        <v>37</v>
      </c>
      <c r="C1689" s="31" t="s">
        <v>344</v>
      </c>
      <c r="D1689" s="31" t="s">
        <v>345</v>
      </c>
      <c r="E1689" s="31" t="s">
        <v>1383</v>
      </c>
      <c r="F1689" s="31" t="s">
        <v>1027</v>
      </c>
      <c r="G1689" s="31" t="s">
        <v>42</v>
      </c>
      <c r="H1689" s="32">
        <v>42129</v>
      </c>
      <c r="I1689" s="51">
        <v>42132</v>
      </c>
      <c r="J1689" s="52">
        <v>400.12</v>
      </c>
      <c r="K1689" s="52">
        <v>3.82</v>
      </c>
      <c r="L1689" s="53"/>
      <c r="M1689" s="52" t="s">
        <v>1384</v>
      </c>
      <c r="N1689" s="53" t="s">
        <v>44</v>
      </c>
      <c r="O1689" s="53" t="s">
        <v>45</v>
      </c>
      <c r="P1689" s="53" t="s">
        <v>224</v>
      </c>
      <c r="Q1689" s="53" t="s">
        <v>47</v>
      </c>
      <c r="R1689" s="53" t="s">
        <v>48</v>
      </c>
      <c r="S1689" s="53"/>
      <c r="T1689" s="53" t="s">
        <v>1385</v>
      </c>
      <c r="U1689" s="53"/>
      <c r="V1689" s="31"/>
      <c r="W1689" s="40"/>
      <c r="X1689" s="40" t="s">
        <v>1379</v>
      </c>
      <c r="Y1689" s="22">
        <v>3.82</v>
      </c>
      <c r="Z1689" s="40">
        <f t="shared" si="46"/>
        <v>0</v>
      </c>
      <c r="AA1689" s="41" t="str">
        <f t="shared" si="45"/>
        <v>Complete - With Adjustment</v>
      </c>
      <c r="AB1689" s="43"/>
      <c r="AC1689" s="17"/>
      <c r="AD1689" s="17"/>
      <c r="AE1689" s="17"/>
      <c r="AF1689" s="17"/>
      <c r="AG1689" s="17"/>
      <c r="AH1689" s="17"/>
      <c r="AI1689" s="17"/>
      <c r="AJ1689" s="17"/>
    </row>
    <row r="1690" spans="1:36" s="9" customFormat="1" x14ac:dyDescent="0.2">
      <c r="A1690" s="9">
        <v>1680</v>
      </c>
      <c r="B1690" s="31" t="s">
        <v>37</v>
      </c>
      <c r="C1690" s="31" t="s">
        <v>344</v>
      </c>
      <c r="D1690" s="31" t="s">
        <v>345</v>
      </c>
      <c r="E1690" s="31" t="s">
        <v>1386</v>
      </c>
      <c r="F1690" s="31" t="s">
        <v>1035</v>
      </c>
      <c r="G1690" s="31" t="s">
        <v>42</v>
      </c>
      <c r="H1690" s="32">
        <v>42138</v>
      </c>
      <c r="I1690" s="51">
        <v>42143</v>
      </c>
      <c r="J1690" s="52">
        <v>570.34</v>
      </c>
      <c r="K1690" s="52">
        <v>127.38</v>
      </c>
      <c r="L1690" s="53"/>
      <c r="M1690" s="52" t="s">
        <v>1387</v>
      </c>
      <c r="N1690" s="53" t="s">
        <v>44</v>
      </c>
      <c r="O1690" s="53" t="s">
        <v>45</v>
      </c>
      <c r="P1690" s="53" t="s">
        <v>224</v>
      </c>
      <c r="Q1690" s="53" t="s">
        <v>53</v>
      </c>
      <c r="R1690" s="53" t="s">
        <v>48</v>
      </c>
      <c r="S1690" s="53"/>
      <c r="T1690" s="53" t="s">
        <v>1388</v>
      </c>
      <c r="U1690" s="53"/>
      <c r="V1690" s="31"/>
      <c r="W1690" s="40"/>
      <c r="X1690" s="40"/>
      <c r="Y1690" s="22">
        <v>0</v>
      </c>
      <c r="Z1690" s="40">
        <f t="shared" si="46"/>
        <v>127.38</v>
      </c>
      <c r="AA1690" s="41" t="str">
        <f t="shared" si="45"/>
        <v>Complete - No Adjustment</v>
      </c>
      <c r="AB1690" s="43"/>
      <c r="AC1690" s="17"/>
      <c r="AD1690" s="17"/>
      <c r="AE1690" s="17"/>
      <c r="AF1690" s="17"/>
      <c r="AG1690" s="17"/>
      <c r="AH1690" s="17"/>
      <c r="AI1690" s="17"/>
      <c r="AJ1690" s="17"/>
    </row>
    <row r="1691" spans="1:36" s="9" customFormat="1" x14ac:dyDescent="0.2">
      <c r="A1691" s="9">
        <v>1681</v>
      </c>
      <c r="B1691" s="31" t="s">
        <v>37</v>
      </c>
      <c r="C1691" s="31" t="s">
        <v>344</v>
      </c>
      <c r="D1691" s="31" t="s">
        <v>345</v>
      </c>
      <c r="E1691" s="31" t="s">
        <v>1386</v>
      </c>
      <c r="F1691" s="31" t="s">
        <v>1035</v>
      </c>
      <c r="G1691" s="31" t="s">
        <v>42</v>
      </c>
      <c r="H1691" s="32">
        <v>42138</v>
      </c>
      <c r="I1691" s="51">
        <v>42143</v>
      </c>
      <c r="J1691" s="52">
        <v>570.34</v>
      </c>
      <c r="K1691" s="52">
        <v>110.74</v>
      </c>
      <c r="L1691" s="53"/>
      <c r="M1691" s="52" t="s">
        <v>1387</v>
      </c>
      <c r="N1691" s="53" t="s">
        <v>44</v>
      </c>
      <c r="O1691" s="53" t="s">
        <v>334</v>
      </c>
      <c r="P1691" s="53" t="s">
        <v>224</v>
      </c>
      <c r="Q1691" s="53" t="s">
        <v>73</v>
      </c>
      <c r="R1691" s="53" t="s">
        <v>48</v>
      </c>
      <c r="S1691" s="53"/>
      <c r="T1691" s="53" t="s">
        <v>1388</v>
      </c>
      <c r="U1691" s="53"/>
      <c r="V1691" s="31"/>
      <c r="W1691" s="40"/>
      <c r="X1691" s="40"/>
      <c r="Y1691" s="22">
        <v>0</v>
      </c>
      <c r="Z1691" s="40">
        <f t="shared" si="46"/>
        <v>110.74</v>
      </c>
      <c r="AA1691" s="41" t="str">
        <f t="shared" si="45"/>
        <v>Complete - No Adjustment</v>
      </c>
      <c r="AB1691" s="43"/>
      <c r="AC1691" s="17"/>
      <c r="AD1691" s="17"/>
      <c r="AE1691" s="17"/>
      <c r="AF1691" s="17"/>
      <c r="AG1691" s="17"/>
      <c r="AH1691" s="17"/>
      <c r="AI1691" s="17"/>
      <c r="AJ1691" s="17"/>
    </row>
    <row r="1692" spans="1:36" s="9" customFormat="1" x14ac:dyDescent="0.2">
      <c r="A1692" s="9">
        <v>1682</v>
      </c>
      <c r="B1692" s="31" t="s">
        <v>37</v>
      </c>
      <c r="C1692" s="31" t="s">
        <v>344</v>
      </c>
      <c r="D1692" s="31" t="s">
        <v>345</v>
      </c>
      <c r="E1692" s="31" t="s">
        <v>1386</v>
      </c>
      <c r="F1692" s="31" t="s">
        <v>1035</v>
      </c>
      <c r="G1692" s="31" t="s">
        <v>42</v>
      </c>
      <c r="H1692" s="32">
        <v>42138</v>
      </c>
      <c r="I1692" s="51">
        <v>42143</v>
      </c>
      <c r="J1692" s="52">
        <v>570.34</v>
      </c>
      <c r="K1692" s="52">
        <v>110.74</v>
      </c>
      <c r="L1692" s="53"/>
      <c r="M1692" s="52" t="s">
        <v>1387</v>
      </c>
      <c r="N1692" s="53" t="s">
        <v>44</v>
      </c>
      <c r="O1692" s="53" t="s">
        <v>45</v>
      </c>
      <c r="P1692" s="53" t="s">
        <v>224</v>
      </c>
      <c r="Q1692" s="53" t="s">
        <v>73</v>
      </c>
      <c r="R1692" s="53" t="s">
        <v>48</v>
      </c>
      <c r="S1692" s="53"/>
      <c r="T1692" s="53" t="s">
        <v>1388</v>
      </c>
      <c r="U1692" s="53"/>
      <c r="V1692" s="31"/>
      <c r="W1692" s="40"/>
      <c r="X1692" s="40"/>
      <c r="Y1692" s="22">
        <v>0</v>
      </c>
      <c r="Z1692" s="40">
        <f t="shared" si="46"/>
        <v>110.74</v>
      </c>
      <c r="AA1692" s="41" t="str">
        <f t="shared" si="45"/>
        <v>Complete - No Adjustment</v>
      </c>
      <c r="AB1692" s="43"/>
      <c r="AC1692" s="17"/>
      <c r="AD1692" s="17"/>
      <c r="AE1692" s="17"/>
      <c r="AF1692" s="17"/>
      <c r="AG1692" s="17"/>
      <c r="AH1692" s="17"/>
      <c r="AI1692" s="17"/>
      <c r="AJ1692" s="17"/>
    </row>
    <row r="1693" spans="1:36" s="9" customFormat="1" x14ac:dyDescent="0.2">
      <c r="A1693" s="9">
        <v>1683</v>
      </c>
      <c r="B1693" s="31" t="s">
        <v>37</v>
      </c>
      <c r="C1693" s="31" t="s">
        <v>344</v>
      </c>
      <c r="D1693" s="31" t="s">
        <v>345</v>
      </c>
      <c r="E1693" s="31" t="s">
        <v>1386</v>
      </c>
      <c r="F1693" s="31" t="s">
        <v>1035</v>
      </c>
      <c r="G1693" s="31" t="s">
        <v>42</v>
      </c>
      <c r="H1693" s="32">
        <v>42138</v>
      </c>
      <c r="I1693" s="51">
        <v>42143</v>
      </c>
      <c r="J1693" s="52">
        <v>570.34</v>
      </c>
      <c r="K1693" s="52">
        <v>110.74</v>
      </c>
      <c r="L1693" s="53"/>
      <c r="M1693" s="52" t="s">
        <v>1387</v>
      </c>
      <c r="N1693" s="53" t="s">
        <v>44</v>
      </c>
      <c r="O1693" s="53" t="s">
        <v>45</v>
      </c>
      <c r="P1693" s="53" t="s">
        <v>224</v>
      </c>
      <c r="Q1693" s="53" t="s">
        <v>73</v>
      </c>
      <c r="R1693" s="53" t="s">
        <v>48</v>
      </c>
      <c r="S1693" s="53"/>
      <c r="T1693" s="53" t="s">
        <v>1388</v>
      </c>
      <c r="U1693" s="53"/>
      <c r="V1693" s="31"/>
      <c r="W1693" s="40"/>
      <c r="X1693" s="40"/>
      <c r="Y1693" s="22">
        <v>0</v>
      </c>
      <c r="Z1693" s="40">
        <f t="shared" si="46"/>
        <v>110.74</v>
      </c>
      <c r="AA1693" s="41" t="str">
        <f t="shared" si="45"/>
        <v>Complete - No Adjustment</v>
      </c>
      <c r="AB1693" s="43"/>
      <c r="AC1693" s="17"/>
      <c r="AD1693" s="17"/>
      <c r="AE1693" s="17"/>
      <c r="AF1693" s="17"/>
      <c r="AG1693" s="17"/>
      <c r="AH1693" s="17"/>
      <c r="AI1693" s="17"/>
      <c r="AJ1693" s="17"/>
    </row>
    <row r="1694" spans="1:36" s="9" customFormat="1" x14ac:dyDescent="0.2">
      <c r="A1694" s="9">
        <v>1684</v>
      </c>
      <c r="B1694" s="31" t="s">
        <v>37</v>
      </c>
      <c r="C1694" s="31" t="s">
        <v>344</v>
      </c>
      <c r="D1694" s="31" t="s">
        <v>345</v>
      </c>
      <c r="E1694" s="31" t="s">
        <v>1386</v>
      </c>
      <c r="F1694" s="31" t="s">
        <v>1035</v>
      </c>
      <c r="G1694" s="31" t="s">
        <v>42</v>
      </c>
      <c r="H1694" s="32">
        <v>42138</v>
      </c>
      <c r="I1694" s="51">
        <v>42143</v>
      </c>
      <c r="J1694" s="52">
        <v>570.34</v>
      </c>
      <c r="K1694" s="52">
        <v>110.74</v>
      </c>
      <c r="L1694" s="53"/>
      <c r="M1694" s="52" t="s">
        <v>1387</v>
      </c>
      <c r="N1694" s="53" t="s">
        <v>44</v>
      </c>
      <c r="O1694" s="53" t="s">
        <v>45</v>
      </c>
      <c r="P1694" s="53" t="s">
        <v>224</v>
      </c>
      <c r="Q1694" s="53" t="s">
        <v>73</v>
      </c>
      <c r="R1694" s="53" t="s">
        <v>48</v>
      </c>
      <c r="S1694" s="53"/>
      <c r="T1694" s="53" t="s">
        <v>1388</v>
      </c>
      <c r="U1694" s="53"/>
      <c r="V1694" s="31"/>
      <c r="W1694" s="40"/>
      <c r="X1694" s="40"/>
      <c r="Y1694" s="22">
        <v>0</v>
      </c>
      <c r="Z1694" s="40">
        <f t="shared" si="46"/>
        <v>110.74</v>
      </c>
      <c r="AA1694" s="41" t="str">
        <f t="shared" si="45"/>
        <v>Complete - No Adjustment</v>
      </c>
      <c r="AB1694" s="43"/>
      <c r="AC1694" s="17"/>
      <c r="AD1694" s="17"/>
      <c r="AE1694" s="17"/>
      <c r="AF1694" s="17"/>
      <c r="AG1694" s="17"/>
      <c r="AH1694" s="17"/>
      <c r="AI1694" s="17"/>
      <c r="AJ1694" s="17"/>
    </row>
    <row r="1695" spans="1:36" s="9" customFormat="1" x14ac:dyDescent="0.2">
      <c r="A1695" s="9">
        <v>1685</v>
      </c>
      <c r="B1695" s="31" t="s">
        <v>37</v>
      </c>
      <c r="C1695" s="31" t="s">
        <v>891</v>
      </c>
      <c r="D1695" s="31" t="s">
        <v>892</v>
      </c>
      <c r="E1695" s="31" t="s">
        <v>1389</v>
      </c>
      <c r="F1695" s="31" t="s">
        <v>1035</v>
      </c>
      <c r="G1695" s="31" t="s">
        <v>42</v>
      </c>
      <c r="H1695" s="32">
        <v>42139</v>
      </c>
      <c r="I1695" s="51">
        <v>42143</v>
      </c>
      <c r="J1695" s="52">
        <v>195.88</v>
      </c>
      <c r="K1695" s="52">
        <v>8.3800000000000008</v>
      </c>
      <c r="L1695" s="53"/>
      <c r="M1695" s="52" t="s">
        <v>1390</v>
      </c>
      <c r="N1695" s="53" t="s">
        <v>44</v>
      </c>
      <c r="O1695" s="53" t="s">
        <v>103</v>
      </c>
      <c r="P1695" s="53" t="s">
        <v>68</v>
      </c>
      <c r="Q1695" s="53" t="s">
        <v>47</v>
      </c>
      <c r="R1695" s="53" t="s">
        <v>48</v>
      </c>
      <c r="S1695" s="53"/>
      <c r="T1695" s="53" t="s">
        <v>1391</v>
      </c>
      <c r="U1695" s="53"/>
      <c r="V1695" s="31"/>
      <c r="W1695" s="40"/>
      <c r="X1695" s="40"/>
      <c r="Y1695" s="22">
        <v>0</v>
      </c>
      <c r="Z1695" s="40">
        <f t="shared" si="46"/>
        <v>8.3800000000000008</v>
      </c>
      <c r="AA1695" s="41" t="str">
        <f t="shared" si="45"/>
        <v>Complete - No Adjustment</v>
      </c>
      <c r="AB1695" s="43"/>
      <c r="AC1695" s="17"/>
      <c r="AD1695" s="17"/>
      <c r="AE1695" s="17"/>
      <c r="AF1695" s="17"/>
      <c r="AG1695" s="17"/>
      <c r="AH1695" s="17"/>
      <c r="AI1695" s="17"/>
      <c r="AJ1695" s="17"/>
    </row>
    <row r="1696" spans="1:36" s="9" customFormat="1" x14ac:dyDescent="0.2">
      <c r="A1696" s="9">
        <v>1686</v>
      </c>
      <c r="B1696" s="31" t="s">
        <v>37</v>
      </c>
      <c r="C1696" s="31" t="s">
        <v>891</v>
      </c>
      <c r="D1696" s="31" t="s">
        <v>892</v>
      </c>
      <c r="E1696" s="31" t="s">
        <v>1389</v>
      </c>
      <c r="F1696" s="31" t="s">
        <v>1035</v>
      </c>
      <c r="G1696" s="31" t="s">
        <v>42</v>
      </c>
      <c r="H1696" s="32">
        <v>42139</v>
      </c>
      <c r="I1696" s="51">
        <v>42143</v>
      </c>
      <c r="J1696" s="52">
        <v>195.88</v>
      </c>
      <c r="K1696" s="52">
        <v>132.25</v>
      </c>
      <c r="L1696" s="53"/>
      <c r="M1696" s="52" t="s">
        <v>1390</v>
      </c>
      <c r="N1696" s="53" t="s">
        <v>44</v>
      </c>
      <c r="O1696" s="53" t="s">
        <v>103</v>
      </c>
      <c r="P1696" s="53" t="s">
        <v>68</v>
      </c>
      <c r="Q1696" s="53" t="s">
        <v>53</v>
      </c>
      <c r="R1696" s="53" t="s">
        <v>48</v>
      </c>
      <c r="S1696" s="53"/>
      <c r="T1696" s="53" t="s">
        <v>1391</v>
      </c>
      <c r="U1696" s="53"/>
      <c r="V1696" s="31"/>
      <c r="W1696" s="40"/>
      <c r="X1696" s="40"/>
      <c r="Y1696" s="22">
        <v>0</v>
      </c>
      <c r="Z1696" s="40">
        <f t="shared" si="46"/>
        <v>132.25</v>
      </c>
      <c r="AA1696" s="41" t="str">
        <f t="shared" si="45"/>
        <v>Complete - No Adjustment</v>
      </c>
      <c r="AB1696" s="43"/>
      <c r="AC1696" s="17"/>
      <c r="AD1696" s="17"/>
      <c r="AE1696" s="17"/>
      <c r="AF1696" s="17"/>
      <c r="AG1696" s="17"/>
      <c r="AH1696" s="17"/>
      <c r="AI1696" s="17"/>
      <c r="AJ1696" s="17"/>
    </row>
    <row r="1697" spans="1:36" s="9" customFormat="1" x14ac:dyDescent="0.2">
      <c r="A1697" s="9">
        <v>1687</v>
      </c>
      <c r="B1697" s="31" t="s">
        <v>37</v>
      </c>
      <c r="C1697" s="31" t="s">
        <v>891</v>
      </c>
      <c r="D1697" s="31" t="s">
        <v>892</v>
      </c>
      <c r="E1697" s="31" t="s">
        <v>1389</v>
      </c>
      <c r="F1697" s="31" t="s">
        <v>1035</v>
      </c>
      <c r="G1697" s="31" t="s">
        <v>42</v>
      </c>
      <c r="H1697" s="32">
        <v>42139</v>
      </c>
      <c r="I1697" s="51">
        <v>42143</v>
      </c>
      <c r="J1697" s="52">
        <v>195.88</v>
      </c>
      <c r="K1697" s="52">
        <v>55.25</v>
      </c>
      <c r="L1697" s="53"/>
      <c r="M1697" s="52" t="s">
        <v>1390</v>
      </c>
      <c r="N1697" s="53" t="s">
        <v>44</v>
      </c>
      <c r="O1697" s="53" t="s">
        <v>103</v>
      </c>
      <c r="P1697" s="53" t="s">
        <v>68</v>
      </c>
      <c r="Q1697" s="53" t="s">
        <v>47</v>
      </c>
      <c r="R1697" s="53" t="s">
        <v>48</v>
      </c>
      <c r="S1697" s="53"/>
      <c r="T1697" s="53" t="s">
        <v>1391</v>
      </c>
      <c r="U1697" s="53"/>
      <c r="V1697" s="31"/>
      <c r="W1697" s="40"/>
      <c r="X1697" s="40" t="s">
        <v>655</v>
      </c>
      <c r="Y1697" s="22">
        <v>55.25</v>
      </c>
      <c r="Z1697" s="40">
        <f t="shared" si="46"/>
        <v>0</v>
      </c>
      <c r="AA1697" s="41" t="str">
        <f t="shared" si="45"/>
        <v>Complete - With Adjustment</v>
      </c>
      <c r="AB1697" s="43"/>
      <c r="AC1697" s="17"/>
      <c r="AD1697" s="17"/>
      <c r="AE1697" s="17"/>
      <c r="AF1697" s="17"/>
      <c r="AG1697" s="17"/>
      <c r="AH1697" s="17"/>
      <c r="AI1697" s="17"/>
      <c r="AJ1697" s="17"/>
    </row>
    <row r="1698" spans="1:36" s="9" customFormat="1" x14ac:dyDescent="0.2">
      <c r="A1698" s="9">
        <v>1688</v>
      </c>
      <c r="B1698" s="31" t="s">
        <v>37</v>
      </c>
      <c r="C1698" s="31" t="s">
        <v>891</v>
      </c>
      <c r="D1698" s="31" t="s">
        <v>892</v>
      </c>
      <c r="E1698" s="31" t="s">
        <v>1392</v>
      </c>
      <c r="F1698" s="31" t="s">
        <v>1079</v>
      </c>
      <c r="G1698" s="31" t="s">
        <v>42</v>
      </c>
      <c r="H1698" s="32">
        <v>42151</v>
      </c>
      <c r="I1698" s="51">
        <v>42153</v>
      </c>
      <c r="J1698" s="52">
        <v>486.06</v>
      </c>
      <c r="K1698" s="52">
        <v>223.74</v>
      </c>
      <c r="L1698" s="53"/>
      <c r="M1698" s="52" t="s">
        <v>1393</v>
      </c>
      <c r="N1698" s="53" t="s">
        <v>44</v>
      </c>
      <c r="O1698" s="53" t="s">
        <v>103</v>
      </c>
      <c r="P1698" s="53" t="s">
        <v>68</v>
      </c>
      <c r="Q1698" s="53" t="s">
        <v>73</v>
      </c>
      <c r="R1698" s="53" t="s">
        <v>48</v>
      </c>
      <c r="S1698" s="53"/>
      <c r="T1698" s="53" t="s">
        <v>1394</v>
      </c>
      <c r="U1698" s="53"/>
      <c r="V1698" s="31"/>
      <c r="W1698" s="40"/>
      <c r="X1698" s="40"/>
      <c r="Y1698" s="22">
        <v>0</v>
      </c>
      <c r="Z1698" s="40">
        <f t="shared" si="46"/>
        <v>223.74</v>
      </c>
      <c r="AA1698" s="41" t="str">
        <f t="shared" si="45"/>
        <v>Complete - No Adjustment</v>
      </c>
      <c r="AB1698" s="43"/>
      <c r="AC1698" s="17"/>
      <c r="AD1698" s="17"/>
      <c r="AE1698" s="17"/>
      <c r="AF1698" s="17"/>
      <c r="AG1698" s="17"/>
      <c r="AH1698" s="17"/>
      <c r="AI1698" s="17"/>
      <c r="AJ1698" s="17"/>
    </row>
    <row r="1699" spans="1:36" s="9" customFormat="1" x14ac:dyDescent="0.2">
      <c r="A1699" s="9">
        <v>1689</v>
      </c>
      <c r="B1699" s="31" t="s">
        <v>37</v>
      </c>
      <c r="C1699" s="31" t="s">
        <v>891</v>
      </c>
      <c r="D1699" s="31" t="s">
        <v>892</v>
      </c>
      <c r="E1699" s="31" t="s">
        <v>1392</v>
      </c>
      <c r="F1699" s="31" t="s">
        <v>1079</v>
      </c>
      <c r="G1699" s="31" t="s">
        <v>42</v>
      </c>
      <c r="H1699" s="32">
        <v>42151</v>
      </c>
      <c r="I1699" s="51">
        <v>42153</v>
      </c>
      <c r="J1699" s="52">
        <v>486.06</v>
      </c>
      <c r="K1699" s="52">
        <v>139.15</v>
      </c>
      <c r="L1699" s="53"/>
      <c r="M1699" s="52" t="s">
        <v>1393</v>
      </c>
      <c r="N1699" s="53" t="s">
        <v>44</v>
      </c>
      <c r="O1699" s="53" t="s">
        <v>103</v>
      </c>
      <c r="P1699" s="53" t="s">
        <v>68</v>
      </c>
      <c r="Q1699" s="53" t="s">
        <v>53</v>
      </c>
      <c r="R1699" s="53" t="s">
        <v>48</v>
      </c>
      <c r="S1699" s="53"/>
      <c r="T1699" s="53" t="s">
        <v>1394</v>
      </c>
      <c r="U1699" s="53"/>
      <c r="V1699" s="31"/>
      <c r="W1699" s="40"/>
      <c r="X1699" s="40"/>
      <c r="Y1699" s="22">
        <v>0</v>
      </c>
      <c r="Z1699" s="40">
        <f t="shared" si="46"/>
        <v>139.15</v>
      </c>
      <c r="AA1699" s="41" t="str">
        <f t="shared" si="45"/>
        <v>Complete - No Adjustment</v>
      </c>
      <c r="AB1699" s="43"/>
      <c r="AC1699" s="17"/>
      <c r="AD1699" s="17"/>
      <c r="AE1699" s="17"/>
      <c r="AF1699" s="17"/>
      <c r="AG1699" s="17"/>
      <c r="AH1699" s="17"/>
      <c r="AI1699" s="17"/>
      <c r="AJ1699" s="17"/>
    </row>
    <row r="1700" spans="1:36" s="9" customFormat="1" x14ac:dyDescent="0.2">
      <c r="A1700" s="9">
        <v>1690</v>
      </c>
      <c r="B1700" s="31" t="s">
        <v>37</v>
      </c>
      <c r="C1700" s="31" t="s">
        <v>891</v>
      </c>
      <c r="D1700" s="31" t="s">
        <v>892</v>
      </c>
      <c r="E1700" s="31" t="s">
        <v>1392</v>
      </c>
      <c r="F1700" s="31" t="s">
        <v>1079</v>
      </c>
      <c r="G1700" s="31" t="s">
        <v>42</v>
      </c>
      <c r="H1700" s="32">
        <v>42151</v>
      </c>
      <c r="I1700" s="51">
        <v>42153</v>
      </c>
      <c r="J1700" s="52">
        <v>486.06</v>
      </c>
      <c r="K1700" s="52">
        <v>123.17</v>
      </c>
      <c r="L1700" s="53"/>
      <c r="M1700" s="52" t="s">
        <v>1393</v>
      </c>
      <c r="N1700" s="53" t="s">
        <v>44</v>
      </c>
      <c r="O1700" s="53" t="s">
        <v>103</v>
      </c>
      <c r="P1700" s="53" t="s">
        <v>68</v>
      </c>
      <c r="Q1700" s="53" t="s">
        <v>73</v>
      </c>
      <c r="R1700" s="53" t="s">
        <v>48</v>
      </c>
      <c r="S1700" s="53"/>
      <c r="T1700" s="53" t="s">
        <v>1394</v>
      </c>
      <c r="U1700" s="53"/>
      <c r="V1700" s="31"/>
      <c r="W1700" s="40"/>
      <c r="X1700" s="40"/>
      <c r="Y1700" s="22">
        <v>0</v>
      </c>
      <c r="Z1700" s="40">
        <f t="shared" si="46"/>
        <v>123.17</v>
      </c>
      <c r="AA1700" s="41" t="str">
        <f t="shared" si="45"/>
        <v>Complete - No Adjustment</v>
      </c>
      <c r="AB1700" s="43"/>
      <c r="AC1700" s="17"/>
      <c r="AD1700" s="17"/>
      <c r="AE1700" s="17"/>
      <c r="AF1700" s="17"/>
      <c r="AG1700" s="17"/>
      <c r="AH1700" s="17"/>
      <c r="AI1700" s="17"/>
      <c r="AJ1700" s="17"/>
    </row>
    <row r="1701" spans="1:36" s="9" customFormat="1" x14ac:dyDescent="0.2">
      <c r="A1701" s="9">
        <v>1691</v>
      </c>
      <c r="B1701" s="31" t="s">
        <v>37</v>
      </c>
      <c r="C1701" s="31" t="s">
        <v>891</v>
      </c>
      <c r="D1701" s="31" t="s">
        <v>892</v>
      </c>
      <c r="E1701" s="31" t="s">
        <v>1395</v>
      </c>
      <c r="F1701" s="31" t="s">
        <v>1044</v>
      </c>
      <c r="G1701" s="31" t="s">
        <v>42</v>
      </c>
      <c r="H1701" s="32">
        <v>42125</v>
      </c>
      <c r="I1701" s="51">
        <v>42130</v>
      </c>
      <c r="J1701" s="52">
        <v>920.68</v>
      </c>
      <c r="K1701" s="52">
        <v>11.01</v>
      </c>
      <c r="L1701" s="53"/>
      <c r="M1701" s="52" t="s">
        <v>1396</v>
      </c>
      <c r="N1701" s="53" t="s">
        <v>44</v>
      </c>
      <c r="O1701" s="53" t="s">
        <v>103</v>
      </c>
      <c r="P1701" s="53" t="s">
        <v>68</v>
      </c>
      <c r="Q1701" s="53" t="s">
        <v>47</v>
      </c>
      <c r="R1701" s="53" t="s">
        <v>48</v>
      </c>
      <c r="S1701" s="53"/>
      <c r="T1701" s="53" t="s">
        <v>1397</v>
      </c>
      <c r="U1701" s="53"/>
      <c r="V1701" s="31"/>
      <c r="W1701" s="40"/>
      <c r="X1701" s="40"/>
      <c r="Y1701" s="22">
        <v>0</v>
      </c>
      <c r="Z1701" s="40">
        <f t="shared" si="46"/>
        <v>11.01</v>
      </c>
      <c r="AA1701" s="41" t="str">
        <f t="shared" si="45"/>
        <v>Complete - No Adjustment</v>
      </c>
      <c r="AB1701" s="43"/>
      <c r="AC1701" s="17"/>
      <c r="AD1701" s="17"/>
      <c r="AE1701" s="17"/>
      <c r="AF1701" s="17"/>
      <c r="AG1701" s="17"/>
      <c r="AH1701" s="17"/>
      <c r="AI1701" s="17"/>
      <c r="AJ1701" s="17"/>
    </row>
    <row r="1702" spans="1:36" s="9" customFormat="1" x14ac:dyDescent="0.2">
      <c r="A1702" s="9">
        <v>1692</v>
      </c>
      <c r="B1702" s="31" t="s">
        <v>37</v>
      </c>
      <c r="C1702" s="31" t="s">
        <v>891</v>
      </c>
      <c r="D1702" s="31" t="s">
        <v>892</v>
      </c>
      <c r="E1702" s="31" t="s">
        <v>1395</v>
      </c>
      <c r="F1702" s="31" t="s">
        <v>1044</v>
      </c>
      <c r="G1702" s="31" t="s">
        <v>42</v>
      </c>
      <c r="H1702" s="32">
        <v>42125</v>
      </c>
      <c r="I1702" s="51">
        <v>42130</v>
      </c>
      <c r="J1702" s="52">
        <v>920.68</v>
      </c>
      <c r="K1702" s="52">
        <v>5.4</v>
      </c>
      <c r="L1702" s="53"/>
      <c r="M1702" s="52" t="s">
        <v>1396</v>
      </c>
      <c r="N1702" s="53" t="s">
        <v>44</v>
      </c>
      <c r="O1702" s="53" t="s">
        <v>103</v>
      </c>
      <c r="P1702" s="53" t="s">
        <v>68</v>
      </c>
      <c r="Q1702" s="53" t="s">
        <v>47</v>
      </c>
      <c r="R1702" s="53" t="s">
        <v>48</v>
      </c>
      <c r="S1702" s="53"/>
      <c r="T1702" s="53" t="s">
        <v>1397</v>
      </c>
      <c r="U1702" s="53"/>
      <c r="V1702" s="31"/>
      <c r="W1702" s="40"/>
      <c r="X1702" s="40" t="s">
        <v>556</v>
      </c>
      <c r="Y1702" s="22">
        <v>5.4</v>
      </c>
      <c r="Z1702" s="40">
        <f t="shared" si="46"/>
        <v>0</v>
      </c>
      <c r="AA1702" s="41" t="str">
        <f t="shared" si="45"/>
        <v>Complete - With Adjustment</v>
      </c>
      <c r="AB1702" s="43"/>
      <c r="AC1702" s="17"/>
      <c r="AD1702" s="17"/>
      <c r="AE1702" s="17"/>
      <c r="AF1702" s="17"/>
      <c r="AG1702" s="17"/>
      <c r="AH1702" s="17"/>
      <c r="AI1702" s="17"/>
      <c r="AJ1702" s="17"/>
    </row>
    <row r="1703" spans="1:36" s="9" customFormat="1" x14ac:dyDescent="0.2">
      <c r="A1703" s="9">
        <v>1693</v>
      </c>
      <c r="B1703" s="31" t="s">
        <v>37</v>
      </c>
      <c r="C1703" s="31" t="s">
        <v>891</v>
      </c>
      <c r="D1703" s="31" t="s">
        <v>892</v>
      </c>
      <c r="E1703" s="31" t="s">
        <v>1395</v>
      </c>
      <c r="F1703" s="31" t="s">
        <v>1044</v>
      </c>
      <c r="G1703" s="31" t="s">
        <v>42</v>
      </c>
      <c r="H1703" s="32">
        <v>42125</v>
      </c>
      <c r="I1703" s="51">
        <v>42130</v>
      </c>
      <c r="J1703" s="52">
        <v>920.68</v>
      </c>
      <c r="K1703" s="52">
        <v>8.85</v>
      </c>
      <c r="L1703" s="53"/>
      <c r="M1703" s="52" t="s">
        <v>1396</v>
      </c>
      <c r="N1703" s="53" t="s">
        <v>44</v>
      </c>
      <c r="O1703" s="53" t="s">
        <v>103</v>
      </c>
      <c r="P1703" s="53" t="s">
        <v>68</v>
      </c>
      <c r="Q1703" s="53" t="s">
        <v>47</v>
      </c>
      <c r="R1703" s="53" t="s">
        <v>48</v>
      </c>
      <c r="S1703" s="53"/>
      <c r="T1703" s="53" t="s">
        <v>1397</v>
      </c>
      <c r="U1703" s="53"/>
      <c r="V1703" s="31"/>
      <c r="W1703" s="40"/>
      <c r="X1703" s="40"/>
      <c r="Y1703" s="22">
        <v>0</v>
      </c>
      <c r="Z1703" s="40">
        <f t="shared" si="46"/>
        <v>8.85</v>
      </c>
      <c r="AA1703" s="41" t="str">
        <f t="shared" si="45"/>
        <v>Complete - No Adjustment</v>
      </c>
      <c r="AB1703" s="43"/>
      <c r="AC1703" s="17"/>
      <c r="AD1703" s="17"/>
      <c r="AE1703" s="17"/>
      <c r="AF1703" s="17"/>
      <c r="AG1703" s="17"/>
      <c r="AH1703" s="17"/>
      <c r="AI1703" s="17"/>
      <c r="AJ1703" s="17"/>
    </row>
    <row r="1704" spans="1:36" s="9" customFormat="1" x14ac:dyDescent="0.2">
      <c r="A1704" s="9">
        <v>1694</v>
      </c>
      <c r="B1704" s="31" t="s">
        <v>37</v>
      </c>
      <c r="C1704" s="31" t="s">
        <v>891</v>
      </c>
      <c r="D1704" s="31" t="s">
        <v>892</v>
      </c>
      <c r="E1704" s="31" t="s">
        <v>1395</v>
      </c>
      <c r="F1704" s="31" t="s">
        <v>1044</v>
      </c>
      <c r="G1704" s="31" t="s">
        <v>42</v>
      </c>
      <c r="H1704" s="32">
        <v>42125</v>
      </c>
      <c r="I1704" s="51">
        <v>42130</v>
      </c>
      <c r="J1704" s="52">
        <v>920.68</v>
      </c>
      <c r="K1704" s="52">
        <v>7.13</v>
      </c>
      <c r="L1704" s="53"/>
      <c r="M1704" s="52" t="s">
        <v>1396</v>
      </c>
      <c r="N1704" s="53" t="s">
        <v>44</v>
      </c>
      <c r="O1704" s="53" t="s">
        <v>103</v>
      </c>
      <c r="P1704" s="53" t="s">
        <v>68</v>
      </c>
      <c r="Q1704" s="53" t="s">
        <v>47</v>
      </c>
      <c r="R1704" s="53" t="s">
        <v>48</v>
      </c>
      <c r="S1704" s="53"/>
      <c r="T1704" s="53" t="s">
        <v>1397</v>
      </c>
      <c r="U1704" s="53"/>
      <c r="V1704" s="31"/>
      <c r="W1704" s="40"/>
      <c r="X1704" s="40"/>
      <c r="Y1704" s="22">
        <v>0</v>
      </c>
      <c r="Z1704" s="40">
        <f t="shared" si="46"/>
        <v>7.13</v>
      </c>
      <c r="AA1704" s="41" t="str">
        <f t="shared" si="45"/>
        <v>Complete - No Adjustment</v>
      </c>
      <c r="AB1704" s="43"/>
      <c r="AC1704" s="17"/>
      <c r="AD1704" s="17"/>
      <c r="AE1704" s="17"/>
      <c r="AF1704" s="17"/>
      <c r="AG1704" s="17"/>
      <c r="AH1704" s="17"/>
      <c r="AI1704" s="17"/>
      <c r="AJ1704" s="17"/>
    </row>
    <row r="1705" spans="1:36" s="9" customFormat="1" x14ac:dyDescent="0.2">
      <c r="A1705" s="9">
        <v>1695</v>
      </c>
      <c r="B1705" s="31" t="s">
        <v>37</v>
      </c>
      <c r="C1705" s="31" t="s">
        <v>891</v>
      </c>
      <c r="D1705" s="31" t="s">
        <v>892</v>
      </c>
      <c r="E1705" s="31" t="s">
        <v>1395</v>
      </c>
      <c r="F1705" s="31" t="s">
        <v>1044</v>
      </c>
      <c r="G1705" s="31" t="s">
        <v>42</v>
      </c>
      <c r="H1705" s="32">
        <v>42125</v>
      </c>
      <c r="I1705" s="51">
        <v>42130</v>
      </c>
      <c r="J1705" s="52">
        <v>920.68</v>
      </c>
      <c r="K1705" s="52">
        <v>6.48</v>
      </c>
      <c r="L1705" s="53"/>
      <c r="M1705" s="52" t="s">
        <v>1396</v>
      </c>
      <c r="N1705" s="53" t="s">
        <v>44</v>
      </c>
      <c r="O1705" s="53" t="s">
        <v>103</v>
      </c>
      <c r="P1705" s="53" t="s">
        <v>68</v>
      </c>
      <c r="Q1705" s="53" t="s">
        <v>47</v>
      </c>
      <c r="R1705" s="53" t="s">
        <v>48</v>
      </c>
      <c r="S1705" s="53"/>
      <c r="T1705" s="53" t="s">
        <v>1397</v>
      </c>
      <c r="U1705" s="53"/>
      <c r="V1705" s="31"/>
      <c r="W1705" s="40"/>
      <c r="X1705" s="40" t="s">
        <v>556</v>
      </c>
      <c r="Y1705" s="22">
        <v>6.48</v>
      </c>
      <c r="Z1705" s="40">
        <f t="shared" si="46"/>
        <v>0</v>
      </c>
      <c r="AA1705" s="41" t="str">
        <f t="shared" si="45"/>
        <v>Complete - With Adjustment</v>
      </c>
      <c r="AB1705" s="43"/>
      <c r="AC1705" s="17"/>
      <c r="AD1705" s="17"/>
      <c r="AE1705" s="17"/>
      <c r="AF1705" s="17"/>
      <c r="AG1705" s="17"/>
      <c r="AH1705" s="17"/>
      <c r="AI1705" s="17"/>
      <c r="AJ1705" s="17"/>
    </row>
    <row r="1706" spans="1:36" s="9" customFormat="1" x14ac:dyDescent="0.2">
      <c r="A1706" s="9">
        <v>1696</v>
      </c>
      <c r="B1706" s="31" t="s">
        <v>37</v>
      </c>
      <c r="C1706" s="31" t="s">
        <v>891</v>
      </c>
      <c r="D1706" s="31" t="s">
        <v>892</v>
      </c>
      <c r="E1706" s="31" t="s">
        <v>1395</v>
      </c>
      <c r="F1706" s="31" t="s">
        <v>1044</v>
      </c>
      <c r="G1706" s="31" t="s">
        <v>42</v>
      </c>
      <c r="H1706" s="32">
        <v>42125</v>
      </c>
      <c r="I1706" s="51">
        <v>42130</v>
      </c>
      <c r="J1706" s="52">
        <v>920.68</v>
      </c>
      <c r="K1706" s="52">
        <v>749.56</v>
      </c>
      <c r="L1706" s="53"/>
      <c r="M1706" s="52" t="s">
        <v>1396</v>
      </c>
      <c r="N1706" s="53" t="s">
        <v>44</v>
      </c>
      <c r="O1706" s="53" t="s">
        <v>103</v>
      </c>
      <c r="P1706" s="53" t="s">
        <v>68</v>
      </c>
      <c r="Q1706" s="53" t="s">
        <v>73</v>
      </c>
      <c r="R1706" s="53" t="s">
        <v>48</v>
      </c>
      <c r="S1706" s="53"/>
      <c r="T1706" s="53" t="s">
        <v>1397</v>
      </c>
      <c r="U1706" s="53"/>
      <c r="V1706" s="31"/>
      <c r="W1706" s="40"/>
      <c r="X1706" s="40"/>
      <c r="Y1706" s="22">
        <v>0</v>
      </c>
      <c r="Z1706" s="40">
        <f t="shared" si="46"/>
        <v>749.56</v>
      </c>
      <c r="AA1706" s="41" t="str">
        <f t="shared" si="45"/>
        <v>Complete - No Adjustment</v>
      </c>
      <c r="AB1706" s="43"/>
      <c r="AC1706" s="17"/>
      <c r="AD1706" s="17"/>
      <c r="AE1706" s="17"/>
      <c r="AF1706" s="17"/>
      <c r="AG1706" s="17"/>
      <c r="AH1706" s="17"/>
      <c r="AI1706" s="17"/>
      <c r="AJ1706" s="17"/>
    </row>
    <row r="1707" spans="1:36" s="9" customFormat="1" x14ac:dyDescent="0.2">
      <c r="A1707" s="9">
        <v>1697</v>
      </c>
      <c r="B1707" s="31" t="s">
        <v>37</v>
      </c>
      <c r="C1707" s="31" t="s">
        <v>891</v>
      </c>
      <c r="D1707" s="31" t="s">
        <v>892</v>
      </c>
      <c r="E1707" s="31" t="s">
        <v>1395</v>
      </c>
      <c r="F1707" s="31" t="s">
        <v>1044</v>
      </c>
      <c r="G1707" s="31" t="s">
        <v>42</v>
      </c>
      <c r="H1707" s="32">
        <v>42125</v>
      </c>
      <c r="I1707" s="51">
        <v>42130</v>
      </c>
      <c r="J1707" s="52">
        <v>920.68</v>
      </c>
      <c r="K1707" s="52">
        <v>132.25</v>
      </c>
      <c r="L1707" s="53"/>
      <c r="M1707" s="52" t="s">
        <v>1396</v>
      </c>
      <c r="N1707" s="53" t="s">
        <v>44</v>
      </c>
      <c r="O1707" s="53" t="s">
        <v>103</v>
      </c>
      <c r="P1707" s="53" t="s">
        <v>68</v>
      </c>
      <c r="Q1707" s="53" t="s">
        <v>53</v>
      </c>
      <c r="R1707" s="53" t="s">
        <v>48</v>
      </c>
      <c r="S1707" s="53"/>
      <c r="T1707" s="53" t="s">
        <v>1397</v>
      </c>
      <c r="U1707" s="53"/>
      <c r="V1707" s="31"/>
      <c r="W1707" s="40"/>
      <c r="X1707" s="40"/>
      <c r="Y1707" s="22">
        <v>0</v>
      </c>
      <c r="Z1707" s="40">
        <f t="shared" si="46"/>
        <v>132.25</v>
      </c>
      <c r="AA1707" s="41" t="str">
        <f t="shared" si="45"/>
        <v>Complete - No Adjustment</v>
      </c>
      <c r="AB1707" s="43"/>
      <c r="AC1707" s="17"/>
      <c r="AD1707" s="17"/>
      <c r="AE1707" s="17"/>
      <c r="AF1707" s="17"/>
      <c r="AG1707" s="17"/>
      <c r="AH1707" s="17"/>
      <c r="AI1707" s="17"/>
      <c r="AJ1707" s="17"/>
    </row>
    <row r="1708" spans="1:36" s="9" customFormat="1" hidden="1" x14ac:dyDescent="0.2">
      <c r="A1708" s="9">
        <v>1698</v>
      </c>
      <c r="B1708" s="31" t="s">
        <v>37</v>
      </c>
      <c r="C1708" s="31" t="s">
        <v>1398</v>
      </c>
      <c r="D1708" s="31" t="s">
        <v>1399</v>
      </c>
      <c r="E1708" s="31" t="s">
        <v>1400</v>
      </c>
      <c r="F1708" s="31" t="s">
        <v>1173</v>
      </c>
      <c r="G1708" s="31" t="s">
        <v>42</v>
      </c>
      <c r="H1708" s="32">
        <v>42124</v>
      </c>
      <c r="I1708" s="51">
        <v>42129</v>
      </c>
      <c r="J1708" s="52">
        <v>62.34</v>
      </c>
      <c r="K1708" s="52">
        <v>62.34</v>
      </c>
      <c r="L1708" s="53" t="s">
        <v>1401</v>
      </c>
      <c r="M1708" s="52" t="s">
        <v>1402</v>
      </c>
      <c r="N1708" s="53" t="s">
        <v>44</v>
      </c>
      <c r="O1708" s="53" t="s">
        <v>426</v>
      </c>
      <c r="P1708" s="53" t="s">
        <v>427</v>
      </c>
      <c r="Q1708" s="53" t="s">
        <v>47</v>
      </c>
      <c r="R1708" s="53" t="s">
        <v>48</v>
      </c>
      <c r="S1708" s="53"/>
      <c r="T1708" s="53" t="s">
        <v>1403</v>
      </c>
      <c r="U1708" s="53" t="s">
        <v>431</v>
      </c>
      <c r="V1708" s="31"/>
      <c r="W1708" s="40"/>
      <c r="X1708" s="40"/>
      <c r="Y1708" s="22">
        <v>0</v>
      </c>
      <c r="Z1708" s="40">
        <f t="shared" si="46"/>
        <v>62.34</v>
      </c>
      <c r="AA1708" s="41" t="str">
        <f t="shared" si="45"/>
        <v>Complete - No Adjustment</v>
      </c>
      <c r="AB1708" s="43"/>
      <c r="AC1708" s="17"/>
      <c r="AD1708" s="17"/>
      <c r="AE1708" s="17"/>
      <c r="AF1708" s="17"/>
      <c r="AG1708" s="17"/>
      <c r="AH1708" s="17"/>
      <c r="AI1708" s="17"/>
      <c r="AJ1708" s="17"/>
    </row>
    <row r="1709" spans="1:36" s="9" customFormat="1" hidden="1" x14ac:dyDescent="0.2">
      <c r="A1709" s="9">
        <v>1699</v>
      </c>
      <c r="B1709" s="31" t="s">
        <v>37</v>
      </c>
      <c r="C1709" s="31" t="s">
        <v>1398</v>
      </c>
      <c r="D1709" s="31" t="s">
        <v>1399</v>
      </c>
      <c r="E1709" s="31" t="s">
        <v>1404</v>
      </c>
      <c r="F1709" s="31" t="s">
        <v>1074</v>
      </c>
      <c r="G1709" s="31" t="s">
        <v>42</v>
      </c>
      <c r="H1709" s="32">
        <v>42145</v>
      </c>
      <c r="I1709" s="51">
        <v>42151</v>
      </c>
      <c r="J1709" s="52">
        <v>1407.97</v>
      </c>
      <c r="K1709" s="52">
        <v>1407.97</v>
      </c>
      <c r="L1709" s="53" t="s">
        <v>1401</v>
      </c>
      <c r="M1709" s="52" t="s">
        <v>1405</v>
      </c>
      <c r="N1709" s="53" t="s">
        <v>44</v>
      </c>
      <c r="O1709" s="53" t="s">
        <v>426</v>
      </c>
      <c r="P1709" s="53" t="s">
        <v>427</v>
      </c>
      <c r="Q1709" s="53" t="s">
        <v>432</v>
      </c>
      <c r="R1709" s="53" t="s">
        <v>48</v>
      </c>
      <c r="S1709" s="53"/>
      <c r="T1709" s="53" t="s">
        <v>1406</v>
      </c>
      <c r="U1709" s="53" t="s">
        <v>434</v>
      </c>
      <c r="V1709" s="31"/>
      <c r="W1709" s="40"/>
      <c r="X1709" s="40"/>
      <c r="Y1709" s="22">
        <v>0</v>
      </c>
      <c r="Z1709" s="40">
        <f t="shared" si="46"/>
        <v>1407.97</v>
      </c>
      <c r="AA1709" s="41" t="str">
        <f t="shared" si="45"/>
        <v>Complete - No Adjustment</v>
      </c>
      <c r="AB1709" s="43"/>
      <c r="AC1709" s="17"/>
      <c r="AD1709" s="17"/>
      <c r="AE1709" s="17"/>
      <c r="AF1709" s="17"/>
      <c r="AG1709" s="17"/>
      <c r="AH1709" s="17"/>
      <c r="AI1709" s="17"/>
      <c r="AJ1709" s="17"/>
    </row>
    <row r="1710" spans="1:36" s="9" customFormat="1" x14ac:dyDescent="0.2">
      <c r="A1710" s="9">
        <v>1700</v>
      </c>
      <c r="B1710" s="31" t="s">
        <v>37</v>
      </c>
      <c r="C1710" s="31" t="s">
        <v>1407</v>
      </c>
      <c r="D1710" s="31" t="s">
        <v>1408</v>
      </c>
      <c r="E1710" s="31" t="s">
        <v>1409</v>
      </c>
      <c r="F1710" s="31" t="s">
        <v>1079</v>
      </c>
      <c r="G1710" s="31" t="s">
        <v>42</v>
      </c>
      <c r="H1710" s="32">
        <v>42151</v>
      </c>
      <c r="I1710" s="51">
        <v>42153</v>
      </c>
      <c r="J1710" s="52">
        <v>59.7</v>
      </c>
      <c r="K1710" s="52">
        <v>20.7</v>
      </c>
      <c r="L1710" s="53"/>
      <c r="M1710" s="52" t="s">
        <v>1410</v>
      </c>
      <c r="N1710" s="53" t="s">
        <v>44</v>
      </c>
      <c r="O1710" s="53" t="s">
        <v>96</v>
      </c>
      <c r="P1710" s="53" t="s">
        <v>68</v>
      </c>
      <c r="Q1710" s="53" t="s">
        <v>53</v>
      </c>
      <c r="R1710" s="53" t="s">
        <v>48</v>
      </c>
      <c r="S1710" s="53"/>
      <c r="T1710" s="53" t="s">
        <v>1411</v>
      </c>
      <c r="U1710" s="53"/>
      <c r="V1710" s="31"/>
      <c r="W1710" s="40"/>
      <c r="X1710" s="40"/>
      <c r="Y1710" s="22">
        <v>0</v>
      </c>
      <c r="Z1710" s="40">
        <f t="shared" si="46"/>
        <v>20.7</v>
      </c>
      <c r="AA1710" s="41" t="str">
        <f t="shared" si="45"/>
        <v>Complete - No Adjustment</v>
      </c>
      <c r="AB1710" s="43"/>
      <c r="AC1710" s="17"/>
      <c r="AD1710" s="17"/>
      <c r="AE1710" s="17"/>
      <c r="AF1710" s="17"/>
      <c r="AG1710" s="17"/>
      <c r="AH1710" s="17"/>
      <c r="AI1710" s="17"/>
      <c r="AJ1710" s="17"/>
    </row>
    <row r="1711" spans="1:36" s="9" customFormat="1" x14ac:dyDescent="0.2">
      <c r="A1711" s="9">
        <v>1701</v>
      </c>
      <c r="B1711" s="31" t="s">
        <v>37</v>
      </c>
      <c r="C1711" s="31" t="s">
        <v>1407</v>
      </c>
      <c r="D1711" s="31" t="s">
        <v>1408</v>
      </c>
      <c r="E1711" s="31" t="s">
        <v>1409</v>
      </c>
      <c r="F1711" s="31" t="s">
        <v>1079</v>
      </c>
      <c r="G1711" s="31" t="s">
        <v>42</v>
      </c>
      <c r="H1711" s="32">
        <v>42151</v>
      </c>
      <c r="I1711" s="51">
        <v>42153</v>
      </c>
      <c r="J1711" s="52">
        <v>59.7</v>
      </c>
      <c r="K1711" s="52">
        <v>39</v>
      </c>
      <c r="L1711" s="53"/>
      <c r="M1711" s="52" t="s">
        <v>1410</v>
      </c>
      <c r="N1711" s="53" t="s">
        <v>44</v>
      </c>
      <c r="O1711" s="53" t="s">
        <v>96</v>
      </c>
      <c r="P1711" s="53" t="s">
        <v>68</v>
      </c>
      <c r="Q1711" s="53" t="s">
        <v>53</v>
      </c>
      <c r="R1711" s="53" t="s">
        <v>48</v>
      </c>
      <c r="S1711" s="53"/>
      <c r="T1711" s="53" t="s">
        <v>1411</v>
      </c>
      <c r="U1711" s="53"/>
      <c r="V1711" s="31"/>
      <c r="W1711" s="40"/>
      <c r="X1711" s="40"/>
      <c r="Y1711" s="22">
        <v>0</v>
      </c>
      <c r="Z1711" s="40">
        <f t="shared" si="46"/>
        <v>39</v>
      </c>
      <c r="AA1711" s="41" t="str">
        <f t="shared" si="45"/>
        <v>Complete - No Adjustment</v>
      </c>
      <c r="AB1711" s="43"/>
      <c r="AC1711" s="17"/>
      <c r="AD1711" s="17"/>
      <c r="AE1711" s="17"/>
      <c r="AF1711" s="17"/>
      <c r="AG1711" s="17"/>
      <c r="AH1711" s="17"/>
      <c r="AI1711" s="17"/>
      <c r="AJ1711" s="17"/>
    </row>
    <row r="1712" spans="1:36" s="9" customFormat="1" x14ac:dyDescent="0.2">
      <c r="A1712" s="9">
        <v>1702</v>
      </c>
      <c r="B1712" s="31" t="s">
        <v>37</v>
      </c>
      <c r="C1712" s="31" t="s">
        <v>372</v>
      </c>
      <c r="D1712" s="31" t="s">
        <v>373</v>
      </c>
      <c r="E1712" s="31" t="s">
        <v>1412</v>
      </c>
      <c r="F1712" s="31" t="s">
        <v>1035</v>
      </c>
      <c r="G1712" s="31" t="s">
        <v>42</v>
      </c>
      <c r="H1712" s="32">
        <v>42138</v>
      </c>
      <c r="I1712" s="51">
        <v>42143</v>
      </c>
      <c r="J1712" s="52">
        <v>1174.9100000000001</v>
      </c>
      <c r="K1712" s="52">
        <v>882.2</v>
      </c>
      <c r="L1712" s="53"/>
      <c r="M1712" s="52" t="s">
        <v>1413</v>
      </c>
      <c r="N1712" s="53" t="s">
        <v>44</v>
      </c>
      <c r="O1712" s="53" t="s">
        <v>45</v>
      </c>
      <c r="P1712" s="53" t="s">
        <v>46</v>
      </c>
      <c r="Q1712" s="53" t="s">
        <v>53</v>
      </c>
      <c r="R1712" s="53" t="s">
        <v>48</v>
      </c>
      <c r="S1712" s="53"/>
      <c r="T1712" s="53" t="s">
        <v>1414</v>
      </c>
      <c r="U1712" s="53"/>
      <c r="V1712" s="31"/>
      <c r="W1712" s="40"/>
      <c r="X1712" s="40"/>
      <c r="Y1712" s="22">
        <v>0</v>
      </c>
      <c r="Z1712" s="40">
        <f t="shared" si="46"/>
        <v>882.2</v>
      </c>
      <c r="AA1712" s="41" t="str">
        <f t="shared" si="45"/>
        <v>Complete - No Adjustment</v>
      </c>
      <c r="AB1712" s="43"/>
      <c r="AC1712" s="17"/>
      <c r="AD1712" s="17"/>
      <c r="AE1712" s="17"/>
      <c r="AF1712" s="17"/>
      <c r="AG1712" s="17"/>
      <c r="AH1712" s="17"/>
      <c r="AI1712" s="17"/>
      <c r="AJ1712" s="17"/>
    </row>
    <row r="1713" spans="1:36" s="9" customFormat="1" x14ac:dyDescent="0.2">
      <c r="A1713" s="9">
        <v>1703</v>
      </c>
      <c r="B1713" s="31" t="s">
        <v>37</v>
      </c>
      <c r="C1713" s="31" t="s">
        <v>372</v>
      </c>
      <c r="D1713" s="31" t="s">
        <v>373</v>
      </c>
      <c r="E1713" s="31" t="s">
        <v>1412</v>
      </c>
      <c r="F1713" s="31" t="s">
        <v>1035</v>
      </c>
      <c r="G1713" s="31" t="s">
        <v>42</v>
      </c>
      <c r="H1713" s="32">
        <v>42138</v>
      </c>
      <c r="I1713" s="51">
        <v>42143</v>
      </c>
      <c r="J1713" s="52">
        <v>1174.9100000000001</v>
      </c>
      <c r="K1713" s="52">
        <v>110.74</v>
      </c>
      <c r="L1713" s="53"/>
      <c r="M1713" s="52" t="s">
        <v>1413</v>
      </c>
      <c r="N1713" s="53" t="s">
        <v>44</v>
      </c>
      <c r="O1713" s="53" t="s">
        <v>45</v>
      </c>
      <c r="P1713" s="53" t="s">
        <v>46</v>
      </c>
      <c r="Q1713" s="53" t="s">
        <v>73</v>
      </c>
      <c r="R1713" s="53" t="s">
        <v>48</v>
      </c>
      <c r="S1713" s="53"/>
      <c r="T1713" s="53" t="s">
        <v>1414</v>
      </c>
      <c r="U1713" s="53"/>
      <c r="V1713" s="31"/>
      <c r="W1713" s="40"/>
      <c r="X1713" s="40"/>
      <c r="Y1713" s="22">
        <v>0</v>
      </c>
      <c r="Z1713" s="40">
        <f t="shared" si="46"/>
        <v>110.74</v>
      </c>
      <c r="AA1713" s="41" t="str">
        <f t="shared" si="45"/>
        <v>Complete - No Adjustment</v>
      </c>
      <c r="AB1713" s="43"/>
      <c r="AC1713" s="17"/>
      <c r="AD1713" s="17"/>
      <c r="AE1713" s="17"/>
      <c r="AF1713" s="17"/>
      <c r="AG1713" s="17"/>
      <c r="AH1713" s="17"/>
      <c r="AI1713" s="17"/>
      <c r="AJ1713" s="17"/>
    </row>
    <row r="1714" spans="1:36" s="9" customFormat="1" x14ac:dyDescent="0.2">
      <c r="A1714" s="9">
        <v>1704</v>
      </c>
      <c r="B1714" s="31" t="s">
        <v>37</v>
      </c>
      <c r="C1714" s="31" t="s">
        <v>372</v>
      </c>
      <c r="D1714" s="31" t="s">
        <v>373</v>
      </c>
      <c r="E1714" s="31" t="s">
        <v>1412</v>
      </c>
      <c r="F1714" s="31" t="s">
        <v>1035</v>
      </c>
      <c r="G1714" s="31" t="s">
        <v>42</v>
      </c>
      <c r="H1714" s="32">
        <v>42138</v>
      </c>
      <c r="I1714" s="51">
        <v>42143</v>
      </c>
      <c r="J1714" s="52">
        <v>1174.9100000000001</v>
      </c>
      <c r="K1714" s="52">
        <v>126.5</v>
      </c>
      <c r="L1714" s="53"/>
      <c r="M1714" s="52" t="s">
        <v>1413</v>
      </c>
      <c r="N1714" s="53" t="s">
        <v>44</v>
      </c>
      <c r="O1714" s="53" t="s">
        <v>45</v>
      </c>
      <c r="P1714" s="53" t="s">
        <v>46</v>
      </c>
      <c r="Q1714" s="53" t="s">
        <v>53</v>
      </c>
      <c r="R1714" s="53" t="s">
        <v>48</v>
      </c>
      <c r="S1714" s="53"/>
      <c r="T1714" s="53" t="s">
        <v>1414</v>
      </c>
      <c r="U1714" s="53"/>
      <c r="V1714" s="31"/>
      <c r="W1714" s="40"/>
      <c r="X1714" s="40"/>
      <c r="Y1714" s="22">
        <v>0</v>
      </c>
      <c r="Z1714" s="40">
        <f t="shared" si="46"/>
        <v>126.5</v>
      </c>
      <c r="AA1714" s="41" t="str">
        <f t="shared" si="45"/>
        <v>Complete - No Adjustment</v>
      </c>
      <c r="AB1714" s="43"/>
      <c r="AC1714" s="17"/>
      <c r="AD1714" s="17"/>
      <c r="AE1714" s="17"/>
      <c r="AF1714" s="17"/>
      <c r="AG1714" s="17"/>
      <c r="AH1714" s="17"/>
      <c r="AI1714" s="17"/>
      <c r="AJ1714" s="17"/>
    </row>
    <row r="1715" spans="1:36" s="9" customFormat="1" x14ac:dyDescent="0.2">
      <c r="A1715" s="9">
        <v>1705</v>
      </c>
      <c r="B1715" s="31" t="s">
        <v>37</v>
      </c>
      <c r="C1715" s="31" t="s">
        <v>372</v>
      </c>
      <c r="D1715" s="31" t="s">
        <v>373</v>
      </c>
      <c r="E1715" s="31" t="s">
        <v>1412</v>
      </c>
      <c r="F1715" s="31" t="s">
        <v>1035</v>
      </c>
      <c r="G1715" s="31" t="s">
        <v>42</v>
      </c>
      <c r="H1715" s="32">
        <v>42138</v>
      </c>
      <c r="I1715" s="51">
        <v>42143</v>
      </c>
      <c r="J1715" s="52">
        <v>1174.9100000000001</v>
      </c>
      <c r="K1715" s="52">
        <v>55.47</v>
      </c>
      <c r="L1715" s="53"/>
      <c r="M1715" s="52" t="s">
        <v>1413</v>
      </c>
      <c r="N1715" s="53" t="s">
        <v>44</v>
      </c>
      <c r="O1715" s="53" t="s">
        <v>45</v>
      </c>
      <c r="P1715" s="53" t="s">
        <v>46</v>
      </c>
      <c r="Q1715" s="53" t="s">
        <v>53</v>
      </c>
      <c r="R1715" s="53" t="s">
        <v>48</v>
      </c>
      <c r="S1715" s="53"/>
      <c r="T1715" s="53" t="s">
        <v>1414</v>
      </c>
      <c r="U1715" s="53"/>
      <c r="V1715" s="31"/>
      <c r="W1715" s="40"/>
      <c r="X1715" s="40"/>
      <c r="Y1715" s="22">
        <v>0</v>
      </c>
      <c r="Z1715" s="40">
        <f t="shared" si="46"/>
        <v>55.47</v>
      </c>
      <c r="AA1715" s="41" t="str">
        <f t="shared" si="45"/>
        <v>Complete - No Adjustment</v>
      </c>
      <c r="AB1715" s="43"/>
      <c r="AC1715" s="17"/>
      <c r="AD1715" s="17"/>
      <c r="AE1715" s="17"/>
      <c r="AF1715" s="17"/>
      <c r="AG1715" s="17"/>
      <c r="AH1715" s="17"/>
      <c r="AI1715" s="17"/>
      <c r="AJ1715" s="17"/>
    </row>
    <row r="1716" spans="1:36" s="9" customFormat="1" x14ac:dyDescent="0.2">
      <c r="A1716" s="9">
        <v>1706</v>
      </c>
      <c r="B1716" s="31" t="s">
        <v>37</v>
      </c>
      <c r="C1716" s="31" t="s">
        <v>380</v>
      </c>
      <c r="D1716" s="31" t="s">
        <v>381</v>
      </c>
      <c r="E1716" s="31" t="s">
        <v>1415</v>
      </c>
      <c r="F1716" s="31" t="s">
        <v>1031</v>
      </c>
      <c r="G1716" s="31" t="s">
        <v>42</v>
      </c>
      <c r="H1716" s="32">
        <v>42143</v>
      </c>
      <c r="I1716" s="51">
        <v>42146</v>
      </c>
      <c r="J1716" s="52">
        <v>1641.81</v>
      </c>
      <c r="K1716" s="52">
        <v>229.98</v>
      </c>
      <c r="L1716" s="53"/>
      <c r="M1716" s="52" t="s">
        <v>1416</v>
      </c>
      <c r="N1716" s="53" t="s">
        <v>44</v>
      </c>
      <c r="O1716" s="53" t="s">
        <v>369</v>
      </c>
      <c r="P1716" s="53" t="s">
        <v>68</v>
      </c>
      <c r="Q1716" s="53" t="s">
        <v>73</v>
      </c>
      <c r="R1716" s="53" t="s">
        <v>48</v>
      </c>
      <c r="S1716" s="53"/>
      <c r="T1716" s="53" t="s">
        <v>1417</v>
      </c>
      <c r="U1716" s="53"/>
      <c r="V1716" s="31"/>
      <c r="W1716" s="40"/>
      <c r="X1716" s="40" t="s">
        <v>602</v>
      </c>
      <c r="Y1716" s="22">
        <v>49</v>
      </c>
      <c r="Z1716" s="40">
        <f t="shared" si="46"/>
        <v>180.98</v>
      </c>
      <c r="AA1716" s="41" t="str">
        <f t="shared" si="45"/>
        <v>Complete - With Adjustment</v>
      </c>
      <c r="AB1716" s="43"/>
      <c r="AC1716" s="17"/>
      <c r="AD1716" s="17"/>
      <c r="AE1716" s="17"/>
      <c r="AF1716" s="17"/>
      <c r="AG1716" s="17"/>
      <c r="AH1716" s="17"/>
      <c r="AI1716" s="17"/>
      <c r="AJ1716" s="17"/>
    </row>
    <row r="1717" spans="1:36" s="9" customFormat="1" x14ac:dyDescent="0.2">
      <c r="A1717" s="9">
        <v>1707</v>
      </c>
      <c r="B1717" s="31" t="s">
        <v>37</v>
      </c>
      <c r="C1717" s="31" t="s">
        <v>380</v>
      </c>
      <c r="D1717" s="31" t="s">
        <v>381</v>
      </c>
      <c r="E1717" s="31" t="s">
        <v>1415</v>
      </c>
      <c r="F1717" s="31" t="s">
        <v>1031</v>
      </c>
      <c r="G1717" s="31" t="s">
        <v>42</v>
      </c>
      <c r="H1717" s="32">
        <v>42143</v>
      </c>
      <c r="I1717" s="51">
        <v>42146</v>
      </c>
      <c r="J1717" s="52">
        <v>1641.81</v>
      </c>
      <c r="K1717" s="52">
        <v>8.4700000000000006</v>
      </c>
      <c r="L1717" s="53"/>
      <c r="M1717" s="52" t="s">
        <v>1416</v>
      </c>
      <c r="N1717" s="53" t="s">
        <v>44</v>
      </c>
      <c r="O1717" s="53" t="s">
        <v>369</v>
      </c>
      <c r="P1717" s="53" t="s">
        <v>68</v>
      </c>
      <c r="Q1717" s="53" t="s">
        <v>53</v>
      </c>
      <c r="R1717" s="53" t="s">
        <v>48</v>
      </c>
      <c r="S1717" s="53"/>
      <c r="T1717" s="53" t="s">
        <v>1417</v>
      </c>
      <c r="U1717" s="53"/>
      <c r="V1717" s="31"/>
      <c r="W1717" s="40"/>
      <c r="X1717" s="40"/>
      <c r="Y1717" s="22">
        <v>0</v>
      </c>
      <c r="Z1717" s="40">
        <f t="shared" si="46"/>
        <v>8.4700000000000006</v>
      </c>
      <c r="AA1717" s="41" t="str">
        <f t="shared" si="45"/>
        <v>Complete - No Adjustment</v>
      </c>
      <c r="AB1717" s="43"/>
      <c r="AC1717" s="17"/>
      <c r="AD1717" s="17"/>
      <c r="AE1717" s="17"/>
      <c r="AF1717" s="17"/>
      <c r="AG1717" s="17"/>
      <c r="AH1717" s="17"/>
      <c r="AI1717" s="17"/>
      <c r="AJ1717" s="17"/>
    </row>
    <row r="1718" spans="1:36" s="9" customFormat="1" x14ac:dyDescent="0.2">
      <c r="A1718" s="9">
        <v>1708</v>
      </c>
      <c r="B1718" s="31" t="s">
        <v>37</v>
      </c>
      <c r="C1718" s="31" t="s">
        <v>380</v>
      </c>
      <c r="D1718" s="31" t="s">
        <v>381</v>
      </c>
      <c r="E1718" s="31" t="s">
        <v>1415</v>
      </c>
      <c r="F1718" s="31" t="s">
        <v>1031</v>
      </c>
      <c r="G1718" s="31" t="s">
        <v>42</v>
      </c>
      <c r="H1718" s="32">
        <v>42143</v>
      </c>
      <c r="I1718" s="51">
        <v>42146</v>
      </c>
      <c r="J1718" s="52">
        <v>1641.81</v>
      </c>
      <c r="K1718" s="52">
        <v>5</v>
      </c>
      <c r="L1718" s="53"/>
      <c r="M1718" s="52" t="s">
        <v>1416</v>
      </c>
      <c r="N1718" s="53" t="s">
        <v>44</v>
      </c>
      <c r="O1718" s="53" t="s">
        <v>369</v>
      </c>
      <c r="P1718" s="53" t="s">
        <v>68</v>
      </c>
      <c r="Q1718" s="53" t="s">
        <v>53</v>
      </c>
      <c r="R1718" s="53" t="s">
        <v>48</v>
      </c>
      <c r="S1718" s="53"/>
      <c r="T1718" s="53" t="s">
        <v>1417</v>
      </c>
      <c r="U1718" s="53"/>
      <c r="V1718" s="31"/>
      <c r="W1718" s="40"/>
      <c r="X1718" s="40"/>
      <c r="Y1718" s="22">
        <v>0</v>
      </c>
      <c r="Z1718" s="40">
        <f t="shared" si="46"/>
        <v>5</v>
      </c>
      <c r="AA1718" s="41" t="str">
        <f t="shared" si="45"/>
        <v>Complete - No Adjustment</v>
      </c>
      <c r="AB1718" s="43"/>
      <c r="AC1718" s="17"/>
      <c r="AD1718" s="17"/>
      <c r="AE1718" s="17"/>
      <c r="AF1718" s="17"/>
      <c r="AG1718" s="17"/>
      <c r="AH1718" s="17"/>
      <c r="AI1718" s="17"/>
      <c r="AJ1718" s="17"/>
    </row>
    <row r="1719" spans="1:36" s="9" customFormat="1" x14ac:dyDescent="0.2">
      <c r="A1719" s="9">
        <v>1709</v>
      </c>
      <c r="B1719" s="31" t="s">
        <v>37</v>
      </c>
      <c r="C1719" s="31" t="s">
        <v>380</v>
      </c>
      <c r="D1719" s="31" t="s">
        <v>381</v>
      </c>
      <c r="E1719" s="31" t="s">
        <v>1415</v>
      </c>
      <c r="F1719" s="31" t="s">
        <v>1031</v>
      </c>
      <c r="G1719" s="31" t="s">
        <v>42</v>
      </c>
      <c r="H1719" s="32">
        <v>42143</v>
      </c>
      <c r="I1719" s="51">
        <v>42146</v>
      </c>
      <c r="J1719" s="52">
        <v>1641.81</v>
      </c>
      <c r="K1719" s="52">
        <v>3.69</v>
      </c>
      <c r="L1719" s="53"/>
      <c r="M1719" s="52" t="s">
        <v>1416</v>
      </c>
      <c r="N1719" s="53" t="s">
        <v>44</v>
      </c>
      <c r="O1719" s="53" t="s">
        <v>369</v>
      </c>
      <c r="P1719" s="53" t="s">
        <v>68</v>
      </c>
      <c r="Q1719" s="53" t="s">
        <v>53</v>
      </c>
      <c r="R1719" s="53" t="s">
        <v>48</v>
      </c>
      <c r="S1719" s="53"/>
      <c r="T1719" s="53" t="s">
        <v>1417</v>
      </c>
      <c r="U1719" s="53"/>
      <c r="V1719" s="31"/>
      <c r="W1719" s="40"/>
      <c r="X1719" s="40"/>
      <c r="Y1719" s="22">
        <v>0</v>
      </c>
      <c r="Z1719" s="40">
        <f t="shared" si="46"/>
        <v>3.69</v>
      </c>
      <c r="AA1719" s="41" t="str">
        <f t="shared" si="45"/>
        <v>Complete - No Adjustment</v>
      </c>
      <c r="AB1719" s="43"/>
      <c r="AC1719" s="17"/>
      <c r="AD1719" s="17"/>
      <c r="AE1719" s="17"/>
      <c r="AF1719" s="17"/>
      <c r="AG1719" s="17"/>
      <c r="AH1719" s="17"/>
      <c r="AI1719" s="17"/>
      <c r="AJ1719" s="17"/>
    </row>
    <row r="1720" spans="1:36" s="9" customFormat="1" x14ac:dyDescent="0.2">
      <c r="A1720" s="9">
        <v>1710</v>
      </c>
      <c r="B1720" s="31" t="s">
        <v>37</v>
      </c>
      <c r="C1720" s="31" t="s">
        <v>380</v>
      </c>
      <c r="D1720" s="31" t="s">
        <v>381</v>
      </c>
      <c r="E1720" s="31" t="s">
        <v>1415</v>
      </c>
      <c r="F1720" s="31" t="s">
        <v>1031</v>
      </c>
      <c r="G1720" s="31" t="s">
        <v>42</v>
      </c>
      <c r="H1720" s="32">
        <v>42143</v>
      </c>
      <c r="I1720" s="51">
        <v>42146</v>
      </c>
      <c r="J1720" s="52">
        <v>1641.81</v>
      </c>
      <c r="K1720" s="52">
        <v>4.93</v>
      </c>
      <c r="L1720" s="53"/>
      <c r="M1720" s="52" t="s">
        <v>1416</v>
      </c>
      <c r="N1720" s="53" t="s">
        <v>44</v>
      </c>
      <c r="O1720" s="53" t="s">
        <v>369</v>
      </c>
      <c r="P1720" s="53" t="s">
        <v>68</v>
      </c>
      <c r="Q1720" s="53" t="s">
        <v>53</v>
      </c>
      <c r="R1720" s="53" t="s">
        <v>48</v>
      </c>
      <c r="S1720" s="53"/>
      <c r="T1720" s="53" t="s">
        <v>1417</v>
      </c>
      <c r="U1720" s="53"/>
      <c r="V1720" s="31"/>
      <c r="W1720" s="40"/>
      <c r="X1720" s="40"/>
      <c r="Y1720" s="22">
        <v>0</v>
      </c>
      <c r="Z1720" s="40">
        <f t="shared" si="46"/>
        <v>4.93</v>
      </c>
      <c r="AA1720" s="41" t="str">
        <f t="shared" si="45"/>
        <v>Complete - No Adjustment</v>
      </c>
      <c r="AB1720" s="43"/>
      <c r="AC1720" s="17"/>
      <c r="AD1720" s="17"/>
      <c r="AE1720" s="17"/>
      <c r="AF1720" s="17"/>
      <c r="AG1720" s="17"/>
      <c r="AH1720" s="17"/>
      <c r="AI1720" s="17"/>
      <c r="AJ1720" s="17"/>
    </row>
    <row r="1721" spans="1:36" s="9" customFormat="1" x14ac:dyDescent="0.2">
      <c r="A1721" s="9">
        <v>1711</v>
      </c>
      <c r="B1721" s="31" t="s">
        <v>37</v>
      </c>
      <c r="C1721" s="31" t="s">
        <v>380</v>
      </c>
      <c r="D1721" s="31" t="s">
        <v>381</v>
      </c>
      <c r="E1721" s="31" t="s">
        <v>1415</v>
      </c>
      <c r="F1721" s="31" t="s">
        <v>1031</v>
      </c>
      <c r="G1721" s="31" t="s">
        <v>42</v>
      </c>
      <c r="H1721" s="32">
        <v>42143</v>
      </c>
      <c r="I1721" s="51">
        <v>42146</v>
      </c>
      <c r="J1721" s="52">
        <v>1641.81</v>
      </c>
      <c r="K1721" s="52">
        <v>6.59</v>
      </c>
      <c r="L1721" s="53"/>
      <c r="M1721" s="52" t="s">
        <v>1416</v>
      </c>
      <c r="N1721" s="53" t="s">
        <v>44</v>
      </c>
      <c r="O1721" s="53" t="s">
        <v>369</v>
      </c>
      <c r="P1721" s="53" t="s">
        <v>68</v>
      </c>
      <c r="Q1721" s="53" t="s">
        <v>53</v>
      </c>
      <c r="R1721" s="53" t="s">
        <v>48</v>
      </c>
      <c r="S1721" s="53"/>
      <c r="T1721" s="53" t="s">
        <v>1417</v>
      </c>
      <c r="U1721" s="53"/>
      <c r="V1721" s="31"/>
      <c r="W1721" s="40"/>
      <c r="X1721" s="40"/>
      <c r="Y1721" s="22">
        <v>0</v>
      </c>
      <c r="Z1721" s="40">
        <f t="shared" si="46"/>
        <v>6.59</v>
      </c>
      <c r="AA1721" s="41" t="str">
        <f t="shared" si="45"/>
        <v>Complete - No Adjustment</v>
      </c>
      <c r="AB1721" s="43"/>
      <c r="AC1721" s="17"/>
      <c r="AD1721" s="17"/>
      <c r="AE1721" s="17"/>
      <c r="AF1721" s="17"/>
      <c r="AG1721" s="17"/>
      <c r="AH1721" s="17"/>
      <c r="AI1721" s="17"/>
      <c r="AJ1721" s="17"/>
    </row>
    <row r="1722" spans="1:36" s="9" customFormat="1" x14ac:dyDescent="0.2">
      <c r="A1722" s="9">
        <v>1712</v>
      </c>
      <c r="B1722" s="31" t="s">
        <v>37</v>
      </c>
      <c r="C1722" s="31" t="s">
        <v>380</v>
      </c>
      <c r="D1722" s="31" t="s">
        <v>381</v>
      </c>
      <c r="E1722" s="31" t="s">
        <v>1415</v>
      </c>
      <c r="F1722" s="31" t="s">
        <v>1031</v>
      </c>
      <c r="G1722" s="31" t="s">
        <v>42</v>
      </c>
      <c r="H1722" s="32">
        <v>42143</v>
      </c>
      <c r="I1722" s="51">
        <v>42146</v>
      </c>
      <c r="J1722" s="52">
        <v>1641.81</v>
      </c>
      <c r="K1722" s="52">
        <v>47.83</v>
      </c>
      <c r="L1722" s="53"/>
      <c r="M1722" s="52" t="s">
        <v>1416</v>
      </c>
      <c r="N1722" s="53" t="s">
        <v>44</v>
      </c>
      <c r="O1722" s="53" t="s">
        <v>369</v>
      </c>
      <c r="P1722" s="53" t="s">
        <v>68</v>
      </c>
      <c r="Q1722" s="53" t="s">
        <v>53</v>
      </c>
      <c r="R1722" s="53" t="s">
        <v>48</v>
      </c>
      <c r="S1722" s="53"/>
      <c r="T1722" s="53" t="s">
        <v>1417</v>
      </c>
      <c r="U1722" s="53"/>
      <c r="V1722" s="31"/>
      <c r="W1722" s="40"/>
      <c r="X1722" s="40"/>
      <c r="Y1722" s="22">
        <v>0</v>
      </c>
      <c r="Z1722" s="40">
        <f t="shared" si="46"/>
        <v>47.83</v>
      </c>
      <c r="AA1722" s="41" t="str">
        <f t="shared" si="45"/>
        <v>Complete - No Adjustment</v>
      </c>
      <c r="AB1722" s="43"/>
      <c r="AC1722" s="17"/>
      <c r="AD1722" s="17"/>
      <c r="AE1722" s="17"/>
      <c r="AF1722" s="17"/>
      <c r="AG1722" s="17"/>
      <c r="AH1722" s="17"/>
      <c r="AI1722" s="17"/>
      <c r="AJ1722" s="17"/>
    </row>
    <row r="1723" spans="1:36" s="9" customFormat="1" x14ac:dyDescent="0.2">
      <c r="A1723" s="9">
        <v>1713</v>
      </c>
      <c r="B1723" s="31" t="s">
        <v>37</v>
      </c>
      <c r="C1723" s="31" t="s">
        <v>380</v>
      </c>
      <c r="D1723" s="31" t="s">
        <v>381</v>
      </c>
      <c r="E1723" s="31" t="s">
        <v>1415</v>
      </c>
      <c r="F1723" s="31" t="s">
        <v>1031</v>
      </c>
      <c r="G1723" s="31" t="s">
        <v>42</v>
      </c>
      <c r="H1723" s="32">
        <v>42143</v>
      </c>
      <c r="I1723" s="51">
        <v>42146</v>
      </c>
      <c r="J1723" s="52">
        <v>1641.81</v>
      </c>
      <c r="K1723" s="52">
        <v>8.77</v>
      </c>
      <c r="L1723" s="53"/>
      <c r="M1723" s="52" t="s">
        <v>1416</v>
      </c>
      <c r="N1723" s="53" t="s">
        <v>44</v>
      </c>
      <c r="O1723" s="53" t="s">
        <v>369</v>
      </c>
      <c r="P1723" s="53" t="s">
        <v>68</v>
      </c>
      <c r="Q1723" s="53" t="s">
        <v>53</v>
      </c>
      <c r="R1723" s="53" t="s">
        <v>48</v>
      </c>
      <c r="S1723" s="53"/>
      <c r="T1723" s="53" t="s">
        <v>1417</v>
      </c>
      <c r="U1723" s="53"/>
      <c r="V1723" s="31"/>
      <c r="W1723" s="40"/>
      <c r="X1723" s="40"/>
      <c r="Y1723" s="22">
        <v>0</v>
      </c>
      <c r="Z1723" s="40">
        <f t="shared" si="46"/>
        <v>8.77</v>
      </c>
      <c r="AA1723" s="41" t="str">
        <f t="shared" si="45"/>
        <v>Complete - No Adjustment</v>
      </c>
      <c r="AB1723" s="43"/>
      <c r="AC1723" s="17"/>
      <c r="AD1723" s="17"/>
      <c r="AE1723" s="17"/>
      <c r="AF1723" s="17"/>
      <c r="AG1723" s="17"/>
      <c r="AH1723" s="17"/>
      <c r="AI1723" s="17"/>
      <c r="AJ1723" s="17"/>
    </row>
    <row r="1724" spans="1:36" s="9" customFormat="1" x14ac:dyDescent="0.2">
      <c r="A1724" s="9">
        <v>1714</v>
      </c>
      <c r="B1724" s="31" t="s">
        <v>37</v>
      </c>
      <c r="C1724" s="31" t="s">
        <v>380</v>
      </c>
      <c r="D1724" s="31" t="s">
        <v>381</v>
      </c>
      <c r="E1724" s="31" t="s">
        <v>1415</v>
      </c>
      <c r="F1724" s="31" t="s">
        <v>1031</v>
      </c>
      <c r="G1724" s="31" t="s">
        <v>42</v>
      </c>
      <c r="H1724" s="32">
        <v>42143</v>
      </c>
      <c r="I1724" s="51">
        <v>42146</v>
      </c>
      <c r="J1724" s="52">
        <v>1641.81</v>
      </c>
      <c r="K1724" s="52">
        <v>24.75</v>
      </c>
      <c r="L1724" s="53"/>
      <c r="M1724" s="52" t="s">
        <v>1416</v>
      </c>
      <c r="N1724" s="53" t="s">
        <v>44</v>
      </c>
      <c r="O1724" s="53" t="s">
        <v>369</v>
      </c>
      <c r="P1724" s="53" t="s">
        <v>68</v>
      </c>
      <c r="Q1724" s="53" t="s">
        <v>53</v>
      </c>
      <c r="R1724" s="53" t="s">
        <v>48</v>
      </c>
      <c r="S1724" s="53"/>
      <c r="T1724" s="53" t="s">
        <v>1417</v>
      </c>
      <c r="U1724" s="53"/>
      <c r="V1724" s="31"/>
      <c r="W1724" s="40"/>
      <c r="X1724" s="40"/>
      <c r="Y1724" s="22">
        <v>0</v>
      </c>
      <c r="Z1724" s="40">
        <f t="shared" si="46"/>
        <v>24.75</v>
      </c>
      <c r="AA1724" s="41" t="str">
        <f t="shared" si="45"/>
        <v>Complete - No Adjustment</v>
      </c>
      <c r="AB1724" s="43"/>
      <c r="AC1724" s="17"/>
      <c r="AD1724" s="17"/>
      <c r="AE1724" s="17"/>
      <c r="AF1724" s="17"/>
      <c r="AG1724" s="17"/>
      <c r="AH1724" s="17"/>
      <c r="AI1724" s="17"/>
      <c r="AJ1724" s="17"/>
    </row>
    <row r="1725" spans="1:36" s="9" customFormat="1" x14ac:dyDescent="0.2">
      <c r="A1725" s="9">
        <v>1715</v>
      </c>
      <c r="B1725" s="31" t="s">
        <v>37</v>
      </c>
      <c r="C1725" s="31" t="s">
        <v>380</v>
      </c>
      <c r="D1725" s="31" t="s">
        <v>381</v>
      </c>
      <c r="E1725" s="31" t="s">
        <v>1415</v>
      </c>
      <c r="F1725" s="31" t="s">
        <v>1031</v>
      </c>
      <c r="G1725" s="31" t="s">
        <v>42</v>
      </c>
      <c r="H1725" s="32">
        <v>42143</v>
      </c>
      <c r="I1725" s="51">
        <v>42146</v>
      </c>
      <c r="J1725" s="52">
        <v>1641.81</v>
      </c>
      <c r="K1725" s="52">
        <v>56.99</v>
      </c>
      <c r="L1725" s="53"/>
      <c r="M1725" s="52" t="s">
        <v>1416</v>
      </c>
      <c r="N1725" s="53" t="s">
        <v>44</v>
      </c>
      <c r="O1725" s="53" t="s">
        <v>369</v>
      </c>
      <c r="P1725" s="53" t="s">
        <v>68</v>
      </c>
      <c r="Q1725" s="53" t="s">
        <v>53</v>
      </c>
      <c r="R1725" s="53" t="s">
        <v>48</v>
      </c>
      <c r="S1725" s="53"/>
      <c r="T1725" s="53" t="s">
        <v>1417</v>
      </c>
      <c r="U1725" s="53"/>
      <c r="V1725" s="31"/>
      <c r="W1725" s="40"/>
      <c r="X1725" s="40"/>
      <c r="Y1725" s="22">
        <v>0</v>
      </c>
      <c r="Z1725" s="40">
        <f t="shared" si="46"/>
        <v>56.99</v>
      </c>
      <c r="AA1725" s="41" t="str">
        <f t="shared" si="45"/>
        <v>Complete - No Adjustment</v>
      </c>
      <c r="AB1725" s="43"/>
      <c r="AC1725" s="17"/>
      <c r="AD1725" s="17"/>
      <c r="AE1725" s="17"/>
      <c r="AF1725" s="17"/>
      <c r="AG1725" s="17"/>
      <c r="AH1725" s="17"/>
      <c r="AI1725" s="17"/>
      <c r="AJ1725" s="17"/>
    </row>
    <row r="1726" spans="1:36" s="9" customFormat="1" x14ac:dyDescent="0.2">
      <c r="A1726" s="9">
        <v>1716</v>
      </c>
      <c r="B1726" s="31" t="s">
        <v>37</v>
      </c>
      <c r="C1726" s="31" t="s">
        <v>380</v>
      </c>
      <c r="D1726" s="31" t="s">
        <v>381</v>
      </c>
      <c r="E1726" s="31" t="s">
        <v>1415</v>
      </c>
      <c r="F1726" s="31" t="s">
        <v>1031</v>
      </c>
      <c r="G1726" s="31" t="s">
        <v>42</v>
      </c>
      <c r="H1726" s="32">
        <v>42143</v>
      </c>
      <c r="I1726" s="51">
        <v>42146</v>
      </c>
      <c r="J1726" s="52">
        <v>1641.81</v>
      </c>
      <c r="K1726" s="52">
        <v>7.31</v>
      </c>
      <c r="L1726" s="53"/>
      <c r="M1726" s="52" t="s">
        <v>1416</v>
      </c>
      <c r="N1726" s="53" t="s">
        <v>44</v>
      </c>
      <c r="O1726" s="53" t="s">
        <v>369</v>
      </c>
      <c r="P1726" s="53" t="s">
        <v>68</v>
      </c>
      <c r="Q1726" s="53" t="s">
        <v>53</v>
      </c>
      <c r="R1726" s="53" t="s">
        <v>48</v>
      </c>
      <c r="S1726" s="53"/>
      <c r="T1726" s="53" t="s">
        <v>1417</v>
      </c>
      <c r="U1726" s="53"/>
      <c r="V1726" s="31"/>
      <c r="W1726" s="40"/>
      <c r="X1726" s="40"/>
      <c r="Y1726" s="22">
        <v>0</v>
      </c>
      <c r="Z1726" s="40">
        <f t="shared" si="46"/>
        <v>7.31</v>
      </c>
      <c r="AA1726" s="41" t="str">
        <f t="shared" si="45"/>
        <v>Complete - No Adjustment</v>
      </c>
      <c r="AB1726" s="43"/>
      <c r="AC1726" s="17"/>
      <c r="AD1726" s="17"/>
      <c r="AE1726" s="17"/>
      <c r="AF1726" s="17"/>
      <c r="AG1726" s="17"/>
      <c r="AH1726" s="17"/>
      <c r="AI1726" s="17"/>
      <c r="AJ1726" s="17"/>
    </row>
    <row r="1727" spans="1:36" s="9" customFormat="1" x14ac:dyDescent="0.2">
      <c r="A1727" s="9">
        <v>1717</v>
      </c>
      <c r="B1727" s="31" t="s">
        <v>37</v>
      </c>
      <c r="C1727" s="31" t="s">
        <v>380</v>
      </c>
      <c r="D1727" s="31" t="s">
        <v>381</v>
      </c>
      <c r="E1727" s="31" t="s">
        <v>1415</v>
      </c>
      <c r="F1727" s="31" t="s">
        <v>1031</v>
      </c>
      <c r="G1727" s="31" t="s">
        <v>42</v>
      </c>
      <c r="H1727" s="32">
        <v>42143</v>
      </c>
      <c r="I1727" s="51">
        <v>42146</v>
      </c>
      <c r="J1727" s="52">
        <v>1641.81</v>
      </c>
      <c r="K1727" s="52">
        <v>4.4800000000000004</v>
      </c>
      <c r="L1727" s="53"/>
      <c r="M1727" s="52" t="s">
        <v>1416</v>
      </c>
      <c r="N1727" s="53" t="s">
        <v>44</v>
      </c>
      <c r="O1727" s="53" t="s">
        <v>369</v>
      </c>
      <c r="P1727" s="53" t="s">
        <v>68</v>
      </c>
      <c r="Q1727" s="53" t="s">
        <v>47</v>
      </c>
      <c r="R1727" s="53" t="s">
        <v>48</v>
      </c>
      <c r="S1727" s="53"/>
      <c r="T1727" s="53" t="s">
        <v>1417</v>
      </c>
      <c r="U1727" s="53"/>
      <c r="V1727" s="31"/>
      <c r="W1727" s="40"/>
      <c r="X1727" s="40"/>
      <c r="Y1727" s="22">
        <v>0</v>
      </c>
      <c r="Z1727" s="40">
        <f t="shared" si="46"/>
        <v>4.4800000000000004</v>
      </c>
      <c r="AA1727" s="41" t="str">
        <f t="shared" si="45"/>
        <v>Complete - No Adjustment</v>
      </c>
      <c r="AB1727" s="43"/>
      <c r="AC1727" s="17"/>
      <c r="AD1727" s="17"/>
      <c r="AE1727" s="17"/>
      <c r="AF1727" s="17"/>
      <c r="AG1727" s="17"/>
      <c r="AH1727" s="17"/>
      <c r="AI1727" s="17"/>
      <c r="AJ1727" s="17"/>
    </row>
    <row r="1728" spans="1:36" s="9" customFormat="1" x14ac:dyDescent="0.2">
      <c r="A1728" s="9">
        <v>1718</v>
      </c>
      <c r="B1728" s="31" t="s">
        <v>37</v>
      </c>
      <c r="C1728" s="31" t="s">
        <v>380</v>
      </c>
      <c r="D1728" s="31" t="s">
        <v>381</v>
      </c>
      <c r="E1728" s="31" t="s">
        <v>1415</v>
      </c>
      <c r="F1728" s="31" t="s">
        <v>1031</v>
      </c>
      <c r="G1728" s="31" t="s">
        <v>42</v>
      </c>
      <c r="H1728" s="32">
        <v>42143</v>
      </c>
      <c r="I1728" s="51">
        <v>42146</v>
      </c>
      <c r="J1728" s="52">
        <v>1641.81</v>
      </c>
      <c r="K1728" s="52">
        <v>30</v>
      </c>
      <c r="L1728" s="53"/>
      <c r="M1728" s="52" t="s">
        <v>1416</v>
      </c>
      <c r="N1728" s="53" t="s">
        <v>44</v>
      </c>
      <c r="O1728" s="53" t="s">
        <v>369</v>
      </c>
      <c r="P1728" s="53" t="s">
        <v>68</v>
      </c>
      <c r="Q1728" s="53" t="s">
        <v>47</v>
      </c>
      <c r="R1728" s="53" t="s">
        <v>48</v>
      </c>
      <c r="S1728" s="53"/>
      <c r="T1728" s="53" t="s">
        <v>1417</v>
      </c>
      <c r="U1728" s="53"/>
      <c r="V1728" s="31"/>
      <c r="W1728" s="40"/>
      <c r="X1728" s="40" t="s">
        <v>556</v>
      </c>
      <c r="Y1728" s="22">
        <v>30</v>
      </c>
      <c r="Z1728" s="40">
        <f t="shared" si="46"/>
        <v>0</v>
      </c>
      <c r="AA1728" s="41" t="str">
        <f t="shared" si="45"/>
        <v>Complete - With Adjustment</v>
      </c>
      <c r="AB1728" s="43"/>
      <c r="AC1728" s="17"/>
      <c r="AD1728" s="17"/>
      <c r="AE1728" s="17"/>
      <c r="AF1728" s="17"/>
      <c r="AG1728" s="17"/>
      <c r="AH1728" s="17"/>
      <c r="AI1728" s="17"/>
      <c r="AJ1728" s="17"/>
    </row>
    <row r="1729" spans="1:36" s="9" customFormat="1" x14ac:dyDescent="0.2">
      <c r="A1729" s="9">
        <v>1719</v>
      </c>
      <c r="B1729" s="31" t="s">
        <v>37</v>
      </c>
      <c r="C1729" s="31" t="s">
        <v>380</v>
      </c>
      <c r="D1729" s="31" t="s">
        <v>381</v>
      </c>
      <c r="E1729" s="31" t="s">
        <v>1415</v>
      </c>
      <c r="F1729" s="31" t="s">
        <v>1031</v>
      </c>
      <c r="G1729" s="31" t="s">
        <v>42</v>
      </c>
      <c r="H1729" s="32">
        <v>42143</v>
      </c>
      <c r="I1729" s="51">
        <v>42146</v>
      </c>
      <c r="J1729" s="52">
        <v>1641.81</v>
      </c>
      <c r="K1729" s="52">
        <v>17.329999999999998</v>
      </c>
      <c r="L1729" s="53"/>
      <c r="M1729" s="52" t="s">
        <v>1416</v>
      </c>
      <c r="N1729" s="53" t="s">
        <v>44</v>
      </c>
      <c r="O1729" s="53" t="s">
        <v>369</v>
      </c>
      <c r="P1729" s="53" t="s">
        <v>68</v>
      </c>
      <c r="Q1729" s="53" t="s">
        <v>47</v>
      </c>
      <c r="R1729" s="53" t="s">
        <v>48</v>
      </c>
      <c r="S1729" s="53"/>
      <c r="T1729" s="53" t="s">
        <v>1417</v>
      </c>
      <c r="U1729" s="53"/>
      <c r="V1729" s="31"/>
      <c r="W1729" s="40"/>
      <c r="X1729" s="40"/>
      <c r="Y1729" s="22">
        <v>0</v>
      </c>
      <c r="Z1729" s="40">
        <f t="shared" si="46"/>
        <v>17.329999999999998</v>
      </c>
      <c r="AA1729" s="41" t="str">
        <f t="shared" si="45"/>
        <v>Complete - No Adjustment</v>
      </c>
      <c r="AB1729" s="43"/>
      <c r="AC1729" s="17"/>
      <c r="AD1729" s="17"/>
      <c r="AE1729" s="17"/>
      <c r="AF1729" s="17"/>
      <c r="AG1729" s="17"/>
      <c r="AH1729" s="17"/>
      <c r="AI1729" s="17"/>
      <c r="AJ1729" s="17"/>
    </row>
    <row r="1730" spans="1:36" s="9" customFormat="1" hidden="1" x14ac:dyDescent="0.2">
      <c r="A1730" s="9">
        <v>1720</v>
      </c>
      <c r="B1730" s="31" t="s">
        <v>37</v>
      </c>
      <c r="C1730" s="31" t="s">
        <v>380</v>
      </c>
      <c r="D1730" s="31" t="s">
        <v>381</v>
      </c>
      <c r="E1730" s="31" t="s">
        <v>1415</v>
      </c>
      <c r="F1730" s="31" t="s">
        <v>1031</v>
      </c>
      <c r="G1730" s="31" t="s">
        <v>42</v>
      </c>
      <c r="H1730" s="32">
        <v>42143</v>
      </c>
      <c r="I1730" s="51">
        <v>42146</v>
      </c>
      <c r="J1730" s="52">
        <v>1641.81</v>
      </c>
      <c r="K1730" s="52">
        <v>12</v>
      </c>
      <c r="L1730" s="53"/>
      <c r="M1730" s="52" t="s">
        <v>1416</v>
      </c>
      <c r="N1730" s="53" t="s">
        <v>44</v>
      </c>
      <c r="O1730" s="53" t="s">
        <v>369</v>
      </c>
      <c r="P1730" s="53" t="s">
        <v>70</v>
      </c>
      <c r="Q1730" s="53" t="s">
        <v>47</v>
      </c>
      <c r="R1730" s="53" t="s">
        <v>48</v>
      </c>
      <c r="S1730" s="53"/>
      <c r="T1730" s="53" t="s">
        <v>1417</v>
      </c>
      <c r="U1730" s="53"/>
      <c r="V1730" s="31"/>
      <c r="W1730" s="40"/>
      <c r="X1730" s="40" t="s">
        <v>0</v>
      </c>
      <c r="Y1730" s="22">
        <v>12</v>
      </c>
      <c r="Z1730" s="40">
        <f t="shared" si="46"/>
        <v>0</v>
      </c>
      <c r="AA1730" s="41" t="str">
        <f t="shared" si="45"/>
        <v>Complete - With Adjustment</v>
      </c>
      <c r="AB1730" s="43"/>
      <c r="AC1730" s="17"/>
      <c r="AD1730" s="17"/>
      <c r="AE1730" s="17"/>
      <c r="AF1730" s="17"/>
      <c r="AG1730" s="17"/>
      <c r="AH1730" s="17"/>
      <c r="AI1730" s="17"/>
      <c r="AJ1730" s="17"/>
    </row>
    <row r="1731" spans="1:36" s="9" customFormat="1" x14ac:dyDescent="0.2">
      <c r="A1731" s="9">
        <v>1721</v>
      </c>
      <c r="B1731" s="31" t="s">
        <v>37</v>
      </c>
      <c r="C1731" s="31" t="s">
        <v>380</v>
      </c>
      <c r="D1731" s="31" t="s">
        <v>381</v>
      </c>
      <c r="E1731" s="31" t="s">
        <v>1415</v>
      </c>
      <c r="F1731" s="31" t="s">
        <v>1031</v>
      </c>
      <c r="G1731" s="31" t="s">
        <v>42</v>
      </c>
      <c r="H1731" s="32">
        <v>42143</v>
      </c>
      <c r="I1731" s="51">
        <v>42146</v>
      </c>
      <c r="J1731" s="52">
        <v>1641.81</v>
      </c>
      <c r="K1731" s="52">
        <v>21</v>
      </c>
      <c r="L1731" s="53"/>
      <c r="M1731" s="52" t="s">
        <v>1416</v>
      </c>
      <c r="N1731" s="53" t="s">
        <v>44</v>
      </c>
      <c r="O1731" s="53" t="s">
        <v>369</v>
      </c>
      <c r="P1731" s="53" t="s">
        <v>68</v>
      </c>
      <c r="Q1731" s="53" t="s">
        <v>47</v>
      </c>
      <c r="R1731" s="53" t="s">
        <v>48</v>
      </c>
      <c r="S1731" s="53"/>
      <c r="T1731" s="53" t="s">
        <v>1417</v>
      </c>
      <c r="U1731" s="53"/>
      <c r="V1731" s="31"/>
      <c r="W1731" s="40"/>
      <c r="X1731" s="40" t="s">
        <v>647</v>
      </c>
      <c r="Y1731" s="22">
        <v>0.29999999999999982</v>
      </c>
      <c r="Z1731" s="40">
        <f t="shared" si="46"/>
        <v>20.7</v>
      </c>
      <c r="AA1731" s="41" t="str">
        <f t="shared" si="45"/>
        <v>Complete - With Adjustment</v>
      </c>
      <c r="AB1731" s="43"/>
      <c r="AC1731" s="17"/>
      <c r="AD1731" s="17"/>
      <c r="AE1731" s="17"/>
      <c r="AF1731" s="17"/>
      <c r="AG1731" s="17"/>
      <c r="AH1731" s="17"/>
      <c r="AI1731" s="17"/>
      <c r="AJ1731" s="17"/>
    </row>
    <row r="1732" spans="1:36" s="9" customFormat="1" x14ac:dyDescent="0.2">
      <c r="A1732" s="9">
        <v>1722</v>
      </c>
      <c r="B1732" s="31" t="s">
        <v>37</v>
      </c>
      <c r="C1732" s="31" t="s">
        <v>380</v>
      </c>
      <c r="D1732" s="31" t="s">
        <v>381</v>
      </c>
      <c r="E1732" s="31" t="s">
        <v>1415</v>
      </c>
      <c r="F1732" s="31" t="s">
        <v>1031</v>
      </c>
      <c r="G1732" s="31" t="s">
        <v>42</v>
      </c>
      <c r="H1732" s="32">
        <v>42143</v>
      </c>
      <c r="I1732" s="51">
        <v>42146</v>
      </c>
      <c r="J1732" s="52">
        <v>1641.81</v>
      </c>
      <c r="K1732" s="52">
        <v>19</v>
      </c>
      <c r="L1732" s="53"/>
      <c r="M1732" s="52" t="s">
        <v>1416</v>
      </c>
      <c r="N1732" s="53" t="s">
        <v>44</v>
      </c>
      <c r="O1732" s="53" t="s">
        <v>369</v>
      </c>
      <c r="P1732" s="53" t="s">
        <v>68</v>
      </c>
      <c r="Q1732" s="53" t="s">
        <v>47</v>
      </c>
      <c r="R1732" s="53" t="s">
        <v>48</v>
      </c>
      <c r="S1732" s="53"/>
      <c r="T1732" s="53" t="s">
        <v>1417</v>
      </c>
      <c r="U1732" s="53"/>
      <c r="V1732" s="31"/>
      <c r="W1732" s="40"/>
      <c r="X1732" s="40" t="s">
        <v>556</v>
      </c>
      <c r="Y1732" s="22">
        <v>19</v>
      </c>
      <c r="Z1732" s="40">
        <f t="shared" si="46"/>
        <v>0</v>
      </c>
      <c r="AA1732" s="41" t="str">
        <f t="shared" si="45"/>
        <v>Complete - With Adjustment</v>
      </c>
      <c r="AB1732" s="43"/>
      <c r="AC1732" s="17"/>
      <c r="AD1732" s="17"/>
      <c r="AE1732" s="17"/>
      <c r="AF1732" s="17"/>
      <c r="AG1732" s="17"/>
      <c r="AH1732" s="17"/>
      <c r="AI1732" s="17"/>
      <c r="AJ1732" s="17"/>
    </row>
    <row r="1733" spans="1:36" s="9" customFormat="1" x14ac:dyDescent="0.2">
      <c r="A1733" s="9">
        <v>1723</v>
      </c>
      <c r="B1733" s="31" t="s">
        <v>37</v>
      </c>
      <c r="C1733" s="31" t="s">
        <v>380</v>
      </c>
      <c r="D1733" s="31" t="s">
        <v>381</v>
      </c>
      <c r="E1733" s="31" t="s">
        <v>1415</v>
      </c>
      <c r="F1733" s="31" t="s">
        <v>1031</v>
      </c>
      <c r="G1733" s="31" t="s">
        <v>42</v>
      </c>
      <c r="H1733" s="32">
        <v>42143</v>
      </c>
      <c r="I1733" s="51">
        <v>42146</v>
      </c>
      <c r="J1733" s="52">
        <v>1641.81</v>
      </c>
      <c r="K1733" s="52">
        <v>72.3</v>
      </c>
      <c r="L1733" s="53"/>
      <c r="M1733" s="52" t="s">
        <v>1416</v>
      </c>
      <c r="N1733" s="53" t="s">
        <v>44</v>
      </c>
      <c r="O1733" s="53" t="s">
        <v>369</v>
      </c>
      <c r="P1733" s="53" t="s">
        <v>68</v>
      </c>
      <c r="Q1733" s="53" t="s">
        <v>53</v>
      </c>
      <c r="R1733" s="53" t="s">
        <v>48</v>
      </c>
      <c r="S1733" s="53"/>
      <c r="T1733" s="53" t="s">
        <v>1417</v>
      </c>
      <c r="U1733" s="53"/>
      <c r="V1733" s="31"/>
      <c r="W1733" s="40"/>
      <c r="X1733" s="40"/>
      <c r="Y1733" s="22">
        <v>0</v>
      </c>
      <c r="Z1733" s="40">
        <f t="shared" si="46"/>
        <v>72.3</v>
      </c>
      <c r="AA1733" s="41" t="str">
        <f t="shared" si="45"/>
        <v>Complete - No Adjustment</v>
      </c>
      <c r="AB1733" s="43"/>
      <c r="AC1733" s="17"/>
      <c r="AD1733" s="17"/>
      <c r="AE1733" s="17"/>
      <c r="AF1733" s="17"/>
      <c r="AG1733" s="17"/>
      <c r="AH1733" s="17"/>
      <c r="AI1733" s="17"/>
      <c r="AJ1733" s="17"/>
    </row>
    <row r="1734" spans="1:36" s="9" customFormat="1" x14ac:dyDescent="0.2">
      <c r="A1734" s="9">
        <v>1724</v>
      </c>
      <c r="B1734" s="31" t="s">
        <v>37</v>
      </c>
      <c r="C1734" s="31" t="s">
        <v>380</v>
      </c>
      <c r="D1734" s="31" t="s">
        <v>381</v>
      </c>
      <c r="E1734" s="31" t="s">
        <v>1415</v>
      </c>
      <c r="F1734" s="31" t="s">
        <v>1031</v>
      </c>
      <c r="G1734" s="31" t="s">
        <v>42</v>
      </c>
      <c r="H1734" s="32">
        <v>42143</v>
      </c>
      <c r="I1734" s="51">
        <v>42146</v>
      </c>
      <c r="J1734" s="52">
        <v>1641.81</v>
      </c>
      <c r="K1734" s="52">
        <v>17.75</v>
      </c>
      <c r="L1734" s="53"/>
      <c r="M1734" s="52" t="s">
        <v>1416</v>
      </c>
      <c r="N1734" s="53" t="s">
        <v>44</v>
      </c>
      <c r="O1734" s="53" t="s">
        <v>369</v>
      </c>
      <c r="P1734" s="53" t="s">
        <v>68</v>
      </c>
      <c r="Q1734" s="53" t="s">
        <v>47</v>
      </c>
      <c r="R1734" s="53" t="s">
        <v>48</v>
      </c>
      <c r="S1734" s="53"/>
      <c r="T1734" s="53" t="s">
        <v>1417</v>
      </c>
      <c r="U1734" s="53"/>
      <c r="V1734" s="31"/>
      <c r="W1734" s="40"/>
      <c r="X1734" s="40"/>
      <c r="Y1734" s="22">
        <v>0</v>
      </c>
      <c r="Z1734" s="40">
        <f t="shared" si="46"/>
        <v>17.75</v>
      </c>
      <c r="AA1734" s="41" t="str">
        <f t="shared" ref="AA1734:AA1797" si="47">IF(Y1734&lt;&gt;0,"Complete - With Adjustment","Complete - No Adjustment")</f>
        <v>Complete - No Adjustment</v>
      </c>
      <c r="AB1734" s="43"/>
      <c r="AC1734" s="17"/>
      <c r="AD1734" s="17"/>
      <c r="AE1734" s="17"/>
      <c r="AF1734" s="17"/>
      <c r="AG1734" s="17"/>
      <c r="AH1734" s="17"/>
      <c r="AI1734" s="17"/>
      <c r="AJ1734" s="17"/>
    </row>
    <row r="1735" spans="1:36" s="9" customFormat="1" x14ac:dyDescent="0.2">
      <c r="A1735" s="9">
        <v>1725</v>
      </c>
      <c r="B1735" s="31" t="s">
        <v>37</v>
      </c>
      <c r="C1735" s="31" t="s">
        <v>380</v>
      </c>
      <c r="D1735" s="31" t="s">
        <v>381</v>
      </c>
      <c r="E1735" s="31" t="s">
        <v>1415</v>
      </c>
      <c r="F1735" s="31" t="s">
        <v>1031</v>
      </c>
      <c r="G1735" s="31" t="s">
        <v>42</v>
      </c>
      <c r="H1735" s="32">
        <v>42143</v>
      </c>
      <c r="I1735" s="51">
        <v>42146</v>
      </c>
      <c r="J1735" s="52">
        <v>1641.81</v>
      </c>
      <c r="K1735" s="52">
        <v>64.3</v>
      </c>
      <c r="L1735" s="53"/>
      <c r="M1735" s="52" t="s">
        <v>1416</v>
      </c>
      <c r="N1735" s="53" t="s">
        <v>44</v>
      </c>
      <c r="O1735" s="53" t="s">
        <v>369</v>
      </c>
      <c r="P1735" s="53" t="s">
        <v>68</v>
      </c>
      <c r="Q1735" s="53" t="s">
        <v>53</v>
      </c>
      <c r="R1735" s="53" t="s">
        <v>48</v>
      </c>
      <c r="S1735" s="53"/>
      <c r="T1735" s="53" t="s">
        <v>1417</v>
      </c>
      <c r="U1735" s="53"/>
      <c r="V1735" s="31"/>
      <c r="W1735" s="40"/>
      <c r="X1735" s="40"/>
      <c r="Y1735" s="22">
        <v>0</v>
      </c>
      <c r="Z1735" s="40">
        <f t="shared" si="46"/>
        <v>64.3</v>
      </c>
      <c r="AA1735" s="41" t="str">
        <f t="shared" si="47"/>
        <v>Complete - No Adjustment</v>
      </c>
      <c r="AB1735" s="43"/>
      <c r="AC1735" s="17"/>
      <c r="AD1735" s="17"/>
      <c r="AE1735" s="17"/>
      <c r="AF1735" s="17"/>
      <c r="AG1735" s="17"/>
      <c r="AH1735" s="17"/>
      <c r="AI1735" s="17"/>
      <c r="AJ1735" s="17"/>
    </row>
    <row r="1736" spans="1:36" s="9" customFormat="1" x14ac:dyDescent="0.2">
      <c r="A1736" s="9">
        <v>1726</v>
      </c>
      <c r="B1736" s="31" t="s">
        <v>37</v>
      </c>
      <c r="C1736" s="31" t="s">
        <v>380</v>
      </c>
      <c r="D1736" s="31" t="s">
        <v>381</v>
      </c>
      <c r="E1736" s="31" t="s">
        <v>1415</v>
      </c>
      <c r="F1736" s="31" t="s">
        <v>1031</v>
      </c>
      <c r="G1736" s="31" t="s">
        <v>42</v>
      </c>
      <c r="H1736" s="32">
        <v>42143</v>
      </c>
      <c r="I1736" s="51">
        <v>42146</v>
      </c>
      <c r="J1736" s="52">
        <v>1641.81</v>
      </c>
      <c r="K1736" s="52">
        <v>23.5</v>
      </c>
      <c r="L1736" s="53"/>
      <c r="M1736" s="52" t="s">
        <v>1416</v>
      </c>
      <c r="N1736" s="53" t="s">
        <v>44</v>
      </c>
      <c r="O1736" s="53" t="s">
        <v>369</v>
      </c>
      <c r="P1736" s="53" t="s">
        <v>68</v>
      </c>
      <c r="Q1736" s="53" t="s">
        <v>47</v>
      </c>
      <c r="R1736" s="53" t="s">
        <v>48</v>
      </c>
      <c r="S1736" s="53"/>
      <c r="T1736" s="53" t="s">
        <v>1417</v>
      </c>
      <c r="U1736" s="53"/>
      <c r="V1736" s="31"/>
      <c r="W1736" s="40"/>
      <c r="X1736" s="40"/>
      <c r="Y1736" s="22">
        <v>0</v>
      </c>
      <c r="Z1736" s="40">
        <f t="shared" si="46"/>
        <v>23.5</v>
      </c>
      <c r="AA1736" s="41" t="str">
        <f t="shared" si="47"/>
        <v>Complete - No Adjustment</v>
      </c>
      <c r="AB1736" s="43"/>
      <c r="AC1736" s="17"/>
      <c r="AD1736" s="17"/>
      <c r="AE1736" s="17"/>
      <c r="AF1736" s="17"/>
      <c r="AG1736" s="17"/>
      <c r="AH1736" s="17"/>
      <c r="AI1736" s="17"/>
      <c r="AJ1736" s="17"/>
    </row>
    <row r="1737" spans="1:36" s="9" customFormat="1" x14ac:dyDescent="0.2">
      <c r="A1737" s="9">
        <v>1727</v>
      </c>
      <c r="B1737" s="31" t="s">
        <v>37</v>
      </c>
      <c r="C1737" s="31" t="s">
        <v>380</v>
      </c>
      <c r="D1737" s="31" t="s">
        <v>381</v>
      </c>
      <c r="E1737" s="31" t="s">
        <v>1415</v>
      </c>
      <c r="F1737" s="31" t="s">
        <v>1031</v>
      </c>
      <c r="G1737" s="31" t="s">
        <v>42</v>
      </c>
      <c r="H1737" s="32">
        <v>42143</v>
      </c>
      <c r="I1737" s="51">
        <v>42146</v>
      </c>
      <c r="J1737" s="52">
        <v>1641.81</v>
      </c>
      <c r="K1737" s="52">
        <v>919.92</v>
      </c>
      <c r="L1737" s="53"/>
      <c r="M1737" s="52" t="s">
        <v>1416</v>
      </c>
      <c r="N1737" s="53" t="s">
        <v>44</v>
      </c>
      <c r="O1737" s="53" t="s">
        <v>369</v>
      </c>
      <c r="P1737" s="53" t="s">
        <v>68</v>
      </c>
      <c r="Q1737" s="53" t="s">
        <v>73</v>
      </c>
      <c r="R1737" s="53" t="s">
        <v>48</v>
      </c>
      <c r="S1737" s="53"/>
      <c r="T1737" s="53" t="s">
        <v>1417</v>
      </c>
      <c r="U1737" s="53"/>
      <c r="V1737" s="31"/>
      <c r="W1737" s="40"/>
      <c r="X1737" s="40" t="s">
        <v>602</v>
      </c>
      <c r="Y1737" s="22">
        <v>196</v>
      </c>
      <c r="Z1737" s="40">
        <f t="shared" si="46"/>
        <v>723.92</v>
      </c>
      <c r="AA1737" s="41" t="str">
        <f t="shared" si="47"/>
        <v>Complete - With Adjustment</v>
      </c>
      <c r="AB1737" s="43"/>
      <c r="AC1737" s="17"/>
      <c r="AD1737" s="17"/>
      <c r="AE1737" s="17"/>
      <c r="AF1737" s="17"/>
      <c r="AG1737" s="17"/>
      <c r="AH1737" s="17"/>
      <c r="AI1737" s="17"/>
      <c r="AJ1737" s="17"/>
    </row>
    <row r="1738" spans="1:36" s="9" customFormat="1" x14ac:dyDescent="0.2">
      <c r="A1738" s="9">
        <v>1728</v>
      </c>
      <c r="B1738" s="31" t="s">
        <v>37</v>
      </c>
      <c r="C1738" s="31" t="s">
        <v>380</v>
      </c>
      <c r="D1738" s="31" t="s">
        <v>381</v>
      </c>
      <c r="E1738" s="31" t="s">
        <v>1415</v>
      </c>
      <c r="F1738" s="31" t="s">
        <v>1031</v>
      </c>
      <c r="G1738" s="31" t="s">
        <v>42</v>
      </c>
      <c r="H1738" s="32">
        <v>42143</v>
      </c>
      <c r="I1738" s="51">
        <v>42146</v>
      </c>
      <c r="J1738" s="52">
        <v>1641.81</v>
      </c>
      <c r="K1738" s="52">
        <v>14.15</v>
      </c>
      <c r="L1738" s="53"/>
      <c r="M1738" s="52" t="s">
        <v>1416</v>
      </c>
      <c r="N1738" s="53" t="s">
        <v>44</v>
      </c>
      <c r="O1738" s="53" t="s">
        <v>369</v>
      </c>
      <c r="P1738" s="53" t="s">
        <v>68</v>
      </c>
      <c r="Q1738" s="53" t="s">
        <v>47</v>
      </c>
      <c r="R1738" s="53" t="s">
        <v>48</v>
      </c>
      <c r="S1738" s="53"/>
      <c r="T1738" s="53" t="s">
        <v>1417</v>
      </c>
      <c r="U1738" s="53"/>
      <c r="V1738" s="31"/>
      <c r="W1738" s="40"/>
      <c r="X1738" s="40"/>
      <c r="Y1738" s="22">
        <v>0</v>
      </c>
      <c r="Z1738" s="40">
        <f t="shared" si="46"/>
        <v>14.15</v>
      </c>
      <c r="AA1738" s="41" t="str">
        <f t="shared" si="47"/>
        <v>Complete - No Adjustment</v>
      </c>
      <c r="AB1738" s="43"/>
      <c r="AC1738" s="17"/>
      <c r="AD1738" s="17"/>
      <c r="AE1738" s="17"/>
      <c r="AF1738" s="17"/>
      <c r="AG1738" s="17"/>
      <c r="AH1738" s="17"/>
      <c r="AI1738" s="17"/>
      <c r="AJ1738" s="17"/>
    </row>
    <row r="1739" spans="1:36" s="9" customFormat="1" x14ac:dyDescent="0.2">
      <c r="A1739" s="9">
        <v>1729</v>
      </c>
      <c r="B1739" s="31" t="s">
        <v>37</v>
      </c>
      <c r="C1739" s="31" t="s">
        <v>380</v>
      </c>
      <c r="D1739" s="31" t="s">
        <v>381</v>
      </c>
      <c r="E1739" s="31" t="s">
        <v>1415</v>
      </c>
      <c r="F1739" s="31" t="s">
        <v>1031</v>
      </c>
      <c r="G1739" s="31" t="s">
        <v>42</v>
      </c>
      <c r="H1739" s="32">
        <v>42143</v>
      </c>
      <c r="I1739" s="51">
        <v>42146</v>
      </c>
      <c r="J1739" s="52">
        <v>1641.81</v>
      </c>
      <c r="K1739" s="52">
        <v>5</v>
      </c>
      <c r="L1739" s="53"/>
      <c r="M1739" s="52" t="s">
        <v>1416</v>
      </c>
      <c r="N1739" s="53" t="s">
        <v>44</v>
      </c>
      <c r="O1739" s="53" t="s">
        <v>369</v>
      </c>
      <c r="P1739" s="53" t="s">
        <v>68</v>
      </c>
      <c r="Q1739" s="53" t="s">
        <v>53</v>
      </c>
      <c r="R1739" s="53" t="s">
        <v>48</v>
      </c>
      <c r="S1739" s="53"/>
      <c r="T1739" s="53" t="s">
        <v>1417</v>
      </c>
      <c r="U1739" s="53"/>
      <c r="V1739" s="31"/>
      <c r="W1739" s="40"/>
      <c r="X1739" s="40"/>
      <c r="Y1739" s="22">
        <v>0</v>
      </c>
      <c r="Z1739" s="40">
        <f t="shared" ref="Z1739:Z1802" si="48">K1739-Y1739</f>
        <v>5</v>
      </c>
      <c r="AA1739" s="41" t="str">
        <f t="shared" si="47"/>
        <v>Complete - No Adjustment</v>
      </c>
      <c r="AB1739" s="43"/>
      <c r="AC1739" s="17"/>
      <c r="AD1739" s="17"/>
      <c r="AE1739" s="17"/>
      <c r="AF1739" s="17"/>
      <c r="AG1739" s="17"/>
      <c r="AH1739" s="17"/>
      <c r="AI1739" s="17"/>
      <c r="AJ1739" s="17"/>
    </row>
    <row r="1740" spans="1:36" s="9" customFormat="1" x14ac:dyDescent="0.2">
      <c r="A1740" s="9">
        <v>1730</v>
      </c>
      <c r="B1740" s="31" t="s">
        <v>37</v>
      </c>
      <c r="C1740" s="31" t="s">
        <v>380</v>
      </c>
      <c r="D1740" s="31" t="s">
        <v>381</v>
      </c>
      <c r="E1740" s="31" t="s">
        <v>1415</v>
      </c>
      <c r="F1740" s="31" t="s">
        <v>1031</v>
      </c>
      <c r="G1740" s="31" t="s">
        <v>42</v>
      </c>
      <c r="H1740" s="32">
        <v>42143</v>
      </c>
      <c r="I1740" s="51">
        <v>42146</v>
      </c>
      <c r="J1740" s="52">
        <v>1641.81</v>
      </c>
      <c r="K1740" s="52">
        <v>16.77</v>
      </c>
      <c r="L1740" s="53"/>
      <c r="M1740" s="52" t="s">
        <v>1416</v>
      </c>
      <c r="N1740" s="53" t="s">
        <v>44</v>
      </c>
      <c r="O1740" s="53" t="s">
        <v>369</v>
      </c>
      <c r="P1740" s="53" t="s">
        <v>68</v>
      </c>
      <c r="Q1740" s="53" t="s">
        <v>53</v>
      </c>
      <c r="R1740" s="53" t="s">
        <v>48</v>
      </c>
      <c r="S1740" s="53"/>
      <c r="T1740" s="53" t="s">
        <v>1417</v>
      </c>
      <c r="U1740" s="53"/>
      <c r="V1740" s="31"/>
      <c r="W1740" s="40"/>
      <c r="X1740" s="40"/>
      <c r="Y1740" s="22">
        <v>0</v>
      </c>
      <c r="Z1740" s="40">
        <f t="shared" si="48"/>
        <v>16.77</v>
      </c>
      <c r="AA1740" s="41" t="str">
        <f t="shared" si="47"/>
        <v>Complete - No Adjustment</v>
      </c>
      <c r="AB1740" s="43"/>
      <c r="AC1740" s="17"/>
      <c r="AD1740" s="17"/>
      <c r="AE1740" s="17"/>
      <c r="AF1740" s="17"/>
      <c r="AG1740" s="17"/>
      <c r="AH1740" s="17"/>
      <c r="AI1740" s="17"/>
      <c r="AJ1740" s="17"/>
    </row>
    <row r="1741" spans="1:36" s="9" customFormat="1" x14ac:dyDescent="0.2">
      <c r="A1741" s="9">
        <v>1731</v>
      </c>
      <c r="B1741" s="31" t="s">
        <v>37</v>
      </c>
      <c r="C1741" s="31" t="s">
        <v>1418</v>
      </c>
      <c r="D1741" s="31" t="s">
        <v>1419</v>
      </c>
      <c r="E1741" s="31" t="s">
        <v>1420</v>
      </c>
      <c r="F1741" s="31" t="s">
        <v>1019</v>
      </c>
      <c r="G1741" s="31" t="s">
        <v>42</v>
      </c>
      <c r="H1741" s="32">
        <v>42137</v>
      </c>
      <c r="I1741" s="51">
        <v>42142</v>
      </c>
      <c r="J1741" s="52">
        <v>4398.7</v>
      </c>
      <c r="K1741" s="52">
        <v>278.75</v>
      </c>
      <c r="L1741" s="53"/>
      <c r="M1741" s="52" t="s">
        <v>1421</v>
      </c>
      <c r="N1741" s="53" t="s">
        <v>44</v>
      </c>
      <c r="O1741" s="53" t="s">
        <v>45</v>
      </c>
      <c r="P1741" s="53" t="s">
        <v>68</v>
      </c>
      <c r="Q1741" s="53" t="s">
        <v>47</v>
      </c>
      <c r="R1741" s="53" t="s">
        <v>48</v>
      </c>
      <c r="S1741" s="53"/>
      <c r="T1741" s="53" t="s">
        <v>1422</v>
      </c>
      <c r="U1741" s="53"/>
      <c r="V1741" s="31"/>
      <c r="W1741" s="40"/>
      <c r="X1741" s="40"/>
      <c r="Y1741" s="22">
        <v>0</v>
      </c>
      <c r="Z1741" s="40">
        <f t="shared" si="48"/>
        <v>278.75</v>
      </c>
      <c r="AA1741" s="41" t="str">
        <f t="shared" si="47"/>
        <v>Complete - No Adjustment</v>
      </c>
      <c r="AB1741" s="43"/>
      <c r="AC1741" s="17"/>
      <c r="AD1741" s="17"/>
      <c r="AE1741" s="17"/>
      <c r="AF1741" s="17"/>
      <c r="AG1741" s="17"/>
      <c r="AH1741" s="17"/>
      <c r="AI1741" s="17"/>
      <c r="AJ1741" s="17"/>
    </row>
    <row r="1742" spans="1:36" s="9" customFormat="1" x14ac:dyDescent="0.2">
      <c r="A1742" s="9">
        <v>1732</v>
      </c>
      <c r="B1742" s="31" t="s">
        <v>37</v>
      </c>
      <c r="C1742" s="31" t="s">
        <v>390</v>
      </c>
      <c r="D1742" s="31" t="s">
        <v>391</v>
      </c>
      <c r="E1742" s="31" t="s">
        <v>1423</v>
      </c>
      <c r="F1742" s="31" t="s">
        <v>1079</v>
      </c>
      <c r="G1742" s="31" t="s">
        <v>42</v>
      </c>
      <c r="H1742" s="32">
        <v>42150</v>
      </c>
      <c r="I1742" s="51">
        <v>42153</v>
      </c>
      <c r="J1742" s="52">
        <v>396.74</v>
      </c>
      <c r="K1742" s="52">
        <v>12.32</v>
      </c>
      <c r="L1742" s="53"/>
      <c r="M1742" s="52" t="s">
        <v>1424</v>
      </c>
      <c r="N1742" s="53" t="s">
        <v>44</v>
      </c>
      <c r="O1742" s="53" t="s">
        <v>103</v>
      </c>
      <c r="P1742" s="53" t="s">
        <v>68</v>
      </c>
      <c r="Q1742" s="53" t="s">
        <v>53</v>
      </c>
      <c r="R1742" s="53" t="s">
        <v>48</v>
      </c>
      <c r="S1742" s="53"/>
      <c r="T1742" s="53" t="s">
        <v>1425</v>
      </c>
      <c r="U1742" s="53"/>
      <c r="V1742" s="31"/>
      <c r="W1742" s="40"/>
      <c r="X1742" s="40"/>
      <c r="Y1742" s="22">
        <v>0</v>
      </c>
      <c r="Z1742" s="40">
        <f t="shared" si="48"/>
        <v>12.32</v>
      </c>
      <c r="AA1742" s="41" t="str">
        <f t="shared" si="47"/>
        <v>Complete - No Adjustment</v>
      </c>
      <c r="AB1742" s="43"/>
      <c r="AC1742" s="17"/>
      <c r="AD1742" s="17"/>
      <c r="AE1742" s="17"/>
      <c r="AF1742" s="17"/>
      <c r="AG1742" s="17"/>
      <c r="AH1742" s="17"/>
      <c r="AI1742" s="17"/>
      <c r="AJ1742" s="17"/>
    </row>
    <row r="1743" spans="1:36" s="9" customFormat="1" x14ac:dyDescent="0.2">
      <c r="A1743" s="9">
        <v>1733</v>
      </c>
      <c r="B1743" s="31" t="s">
        <v>37</v>
      </c>
      <c r="C1743" s="31" t="s">
        <v>390</v>
      </c>
      <c r="D1743" s="31" t="s">
        <v>391</v>
      </c>
      <c r="E1743" s="31" t="s">
        <v>1423</v>
      </c>
      <c r="F1743" s="31" t="s">
        <v>1079</v>
      </c>
      <c r="G1743" s="31" t="s">
        <v>42</v>
      </c>
      <c r="H1743" s="32">
        <v>42150</v>
      </c>
      <c r="I1743" s="51">
        <v>42153</v>
      </c>
      <c r="J1743" s="52">
        <v>396.74</v>
      </c>
      <c r="K1743" s="52">
        <v>223.74</v>
      </c>
      <c r="L1743" s="53"/>
      <c r="M1743" s="52" t="s">
        <v>1424</v>
      </c>
      <c r="N1743" s="53" t="s">
        <v>44</v>
      </c>
      <c r="O1743" s="53" t="s">
        <v>103</v>
      </c>
      <c r="P1743" s="53" t="s">
        <v>68</v>
      </c>
      <c r="Q1743" s="53" t="s">
        <v>73</v>
      </c>
      <c r="R1743" s="53" t="s">
        <v>48</v>
      </c>
      <c r="S1743" s="53"/>
      <c r="T1743" s="53" t="s">
        <v>1425</v>
      </c>
      <c r="U1743" s="53"/>
      <c r="V1743" s="31"/>
      <c r="W1743" s="40"/>
      <c r="X1743" s="40"/>
      <c r="Y1743" s="22">
        <v>0</v>
      </c>
      <c r="Z1743" s="40">
        <f t="shared" si="48"/>
        <v>223.74</v>
      </c>
      <c r="AA1743" s="41" t="str">
        <f t="shared" si="47"/>
        <v>Complete - No Adjustment</v>
      </c>
      <c r="AB1743" s="43"/>
      <c r="AC1743" s="17"/>
      <c r="AD1743" s="17"/>
      <c r="AE1743" s="17"/>
      <c r="AF1743" s="17"/>
      <c r="AG1743" s="17"/>
      <c r="AH1743" s="17"/>
      <c r="AI1743" s="17"/>
      <c r="AJ1743" s="17"/>
    </row>
    <row r="1744" spans="1:36" s="9" customFormat="1" x14ac:dyDescent="0.2">
      <c r="A1744" s="9">
        <v>1734</v>
      </c>
      <c r="B1744" s="31" t="s">
        <v>37</v>
      </c>
      <c r="C1744" s="31" t="s">
        <v>390</v>
      </c>
      <c r="D1744" s="31" t="s">
        <v>391</v>
      </c>
      <c r="E1744" s="31" t="s">
        <v>1423</v>
      </c>
      <c r="F1744" s="31" t="s">
        <v>1079</v>
      </c>
      <c r="G1744" s="31" t="s">
        <v>42</v>
      </c>
      <c r="H1744" s="32">
        <v>42150</v>
      </c>
      <c r="I1744" s="51">
        <v>42153</v>
      </c>
      <c r="J1744" s="52">
        <v>396.74</v>
      </c>
      <c r="K1744" s="52">
        <v>138</v>
      </c>
      <c r="L1744" s="53"/>
      <c r="M1744" s="52" t="s">
        <v>1424</v>
      </c>
      <c r="N1744" s="53" t="s">
        <v>44</v>
      </c>
      <c r="O1744" s="53" t="s">
        <v>103</v>
      </c>
      <c r="P1744" s="53" t="s">
        <v>68</v>
      </c>
      <c r="Q1744" s="53" t="s">
        <v>53</v>
      </c>
      <c r="R1744" s="53" t="s">
        <v>48</v>
      </c>
      <c r="S1744" s="53"/>
      <c r="T1744" s="53" t="s">
        <v>1425</v>
      </c>
      <c r="U1744" s="53"/>
      <c r="V1744" s="31"/>
      <c r="W1744" s="40"/>
      <c r="X1744" s="40"/>
      <c r="Y1744" s="22">
        <v>0</v>
      </c>
      <c r="Z1744" s="40">
        <f t="shared" si="48"/>
        <v>138</v>
      </c>
      <c r="AA1744" s="41" t="str">
        <f t="shared" si="47"/>
        <v>Complete - No Adjustment</v>
      </c>
      <c r="AB1744" s="43"/>
      <c r="AC1744" s="17"/>
      <c r="AD1744" s="17"/>
      <c r="AE1744" s="17"/>
      <c r="AF1744" s="17"/>
      <c r="AG1744" s="17"/>
      <c r="AH1744" s="17"/>
      <c r="AI1744" s="17"/>
      <c r="AJ1744" s="17"/>
    </row>
    <row r="1745" spans="1:36" s="9" customFormat="1" x14ac:dyDescent="0.2">
      <c r="A1745" s="9">
        <v>1735</v>
      </c>
      <c r="B1745" s="31" t="s">
        <v>37</v>
      </c>
      <c r="C1745" s="31" t="s">
        <v>390</v>
      </c>
      <c r="D1745" s="31" t="s">
        <v>391</v>
      </c>
      <c r="E1745" s="31" t="s">
        <v>1423</v>
      </c>
      <c r="F1745" s="31" t="s">
        <v>1079</v>
      </c>
      <c r="G1745" s="31" t="s">
        <v>42</v>
      </c>
      <c r="H1745" s="32">
        <v>42150</v>
      </c>
      <c r="I1745" s="51">
        <v>42153</v>
      </c>
      <c r="J1745" s="52">
        <v>396.74</v>
      </c>
      <c r="K1745" s="52">
        <v>22.68</v>
      </c>
      <c r="L1745" s="53"/>
      <c r="M1745" s="52" t="s">
        <v>1424</v>
      </c>
      <c r="N1745" s="53" t="s">
        <v>44</v>
      </c>
      <c r="O1745" s="53" t="s">
        <v>103</v>
      </c>
      <c r="P1745" s="53" t="s">
        <v>68</v>
      </c>
      <c r="Q1745" s="53" t="s">
        <v>47</v>
      </c>
      <c r="R1745" s="53" t="s">
        <v>48</v>
      </c>
      <c r="S1745" s="53"/>
      <c r="T1745" s="53" t="s">
        <v>1425</v>
      </c>
      <c r="U1745" s="53"/>
      <c r="V1745" s="31"/>
      <c r="W1745" s="40"/>
      <c r="X1745" s="40"/>
      <c r="Y1745" s="22">
        <v>0</v>
      </c>
      <c r="Z1745" s="40">
        <f t="shared" si="48"/>
        <v>22.68</v>
      </c>
      <c r="AA1745" s="41" t="str">
        <f t="shared" si="47"/>
        <v>Complete - No Adjustment</v>
      </c>
      <c r="AB1745" s="43"/>
      <c r="AC1745" s="17"/>
      <c r="AD1745" s="17"/>
      <c r="AE1745" s="17"/>
      <c r="AF1745" s="17"/>
      <c r="AG1745" s="17"/>
      <c r="AH1745" s="17"/>
      <c r="AI1745" s="17"/>
      <c r="AJ1745" s="17"/>
    </row>
    <row r="1746" spans="1:36" s="9" customFormat="1" x14ac:dyDescent="0.2">
      <c r="A1746" s="9">
        <v>1736</v>
      </c>
      <c r="B1746" s="31" t="s">
        <v>37</v>
      </c>
      <c r="C1746" s="31" t="s">
        <v>410</v>
      </c>
      <c r="D1746" s="31" t="s">
        <v>411</v>
      </c>
      <c r="E1746" s="31" t="s">
        <v>1426</v>
      </c>
      <c r="F1746" s="31" t="s">
        <v>1023</v>
      </c>
      <c r="G1746" s="31" t="s">
        <v>42</v>
      </c>
      <c r="H1746" s="32">
        <v>42131</v>
      </c>
      <c r="I1746" s="51">
        <v>42136</v>
      </c>
      <c r="J1746" s="52">
        <v>126.5</v>
      </c>
      <c r="K1746" s="52">
        <v>126.5</v>
      </c>
      <c r="L1746" s="53"/>
      <c r="M1746" s="52" t="s">
        <v>1427</v>
      </c>
      <c r="N1746" s="53" t="s">
        <v>44</v>
      </c>
      <c r="O1746" s="53" t="s">
        <v>103</v>
      </c>
      <c r="P1746" s="53" t="s">
        <v>68</v>
      </c>
      <c r="Q1746" s="53" t="s">
        <v>53</v>
      </c>
      <c r="R1746" s="53" t="s">
        <v>48</v>
      </c>
      <c r="S1746" s="53"/>
      <c r="T1746" s="53" t="s">
        <v>1428</v>
      </c>
      <c r="U1746" s="53"/>
      <c r="V1746" s="31"/>
      <c r="W1746" s="40"/>
      <c r="X1746" s="40"/>
      <c r="Y1746" s="22">
        <v>0</v>
      </c>
      <c r="Z1746" s="40">
        <f t="shared" si="48"/>
        <v>126.5</v>
      </c>
      <c r="AA1746" s="41" t="str">
        <f t="shared" si="47"/>
        <v>Complete - No Adjustment</v>
      </c>
      <c r="AB1746" s="43"/>
      <c r="AC1746" s="17"/>
      <c r="AD1746" s="17"/>
      <c r="AE1746" s="17"/>
      <c r="AF1746" s="17"/>
      <c r="AG1746" s="17"/>
      <c r="AH1746" s="17"/>
      <c r="AI1746" s="17"/>
      <c r="AJ1746" s="17"/>
    </row>
    <row r="1747" spans="1:36" s="9" customFormat="1" x14ac:dyDescent="0.2">
      <c r="A1747" s="9">
        <v>1737</v>
      </c>
      <c r="B1747" s="31" t="s">
        <v>37</v>
      </c>
      <c r="C1747" s="31" t="s">
        <v>410</v>
      </c>
      <c r="D1747" s="31" t="s">
        <v>411</v>
      </c>
      <c r="E1747" s="31" t="s">
        <v>1429</v>
      </c>
      <c r="F1747" s="31" t="s">
        <v>1023</v>
      </c>
      <c r="G1747" s="31" t="s">
        <v>42</v>
      </c>
      <c r="H1747" s="32">
        <v>42131</v>
      </c>
      <c r="I1747" s="51">
        <v>42136</v>
      </c>
      <c r="J1747" s="52">
        <v>191.75</v>
      </c>
      <c r="K1747" s="52">
        <v>191.75</v>
      </c>
      <c r="L1747" s="53"/>
      <c r="M1747" s="52" t="s">
        <v>1430</v>
      </c>
      <c r="N1747" s="53" t="s">
        <v>44</v>
      </c>
      <c r="O1747" s="53" t="s">
        <v>103</v>
      </c>
      <c r="P1747" s="53" t="s">
        <v>68</v>
      </c>
      <c r="Q1747" s="53" t="s">
        <v>1102</v>
      </c>
      <c r="R1747" s="53" t="s">
        <v>48</v>
      </c>
      <c r="S1747" s="53"/>
      <c r="T1747" s="53" t="s">
        <v>1431</v>
      </c>
      <c r="U1747" s="53"/>
      <c r="V1747" s="31"/>
      <c r="W1747" s="40"/>
      <c r="X1747" s="40"/>
      <c r="Y1747" s="22">
        <v>0</v>
      </c>
      <c r="Z1747" s="40">
        <f t="shared" si="48"/>
        <v>191.75</v>
      </c>
      <c r="AA1747" s="41" t="str">
        <f t="shared" si="47"/>
        <v>Complete - No Adjustment</v>
      </c>
      <c r="AB1747" s="43"/>
      <c r="AC1747" s="17"/>
      <c r="AD1747" s="17"/>
      <c r="AE1747" s="17"/>
      <c r="AF1747" s="17"/>
      <c r="AG1747" s="17"/>
      <c r="AH1747" s="17"/>
      <c r="AI1747" s="17"/>
      <c r="AJ1747" s="17"/>
    </row>
    <row r="1748" spans="1:36" s="9" customFormat="1" x14ac:dyDescent="0.2">
      <c r="A1748" s="9">
        <v>1738</v>
      </c>
      <c r="B1748" s="31" t="s">
        <v>37</v>
      </c>
      <c r="C1748" s="31" t="s">
        <v>410</v>
      </c>
      <c r="D1748" s="31" t="s">
        <v>411</v>
      </c>
      <c r="E1748" s="31" t="s">
        <v>1432</v>
      </c>
      <c r="F1748" s="31" t="s">
        <v>1044</v>
      </c>
      <c r="G1748" s="31" t="s">
        <v>42</v>
      </c>
      <c r="H1748" s="32">
        <v>42125</v>
      </c>
      <c r="I1748" s="51">
        <v>42130</v>
      </c>
      <c r="J1748" s="52">
        <v>312.18</v>
      </c>
      <c r="K1748" s="54">
        <v>41.48</v>
      </c>
      <c r="L1748" s="53"/>
      <c r="M1748" s="52" t="s">
        <v>1433</v>
      </c>
      <c r="N1748" s="53" t="s">
        <v>44</v>
      </c>
      <c r="O1748" s="53" t="s">
        <v>103</v>
      </c>
      <c r="P1748" s="53" t="s">
        <v>68</v>
      </c>
      <c r="Q1748" s="53" t="s">
        <v>47</v>
      </c>
      <c r="R1748" s="53" t="s">
        <v>48</v>
      </c>
      <c r="S1748" s="53"/>
      <c r="T1748" s="53" t="s">
        <v>1434</v>
      </c>
      <c r="U1748" s="53"/>
      <c r="V1748" s="31"/>
      <c r="W1748" s="40"/>
      <c r="X1748" s="40" t="s">
        <v>647</v>
      </c>
      <c r="Y1748" s="22">
        <v>0.10400000000000009</v>
      </c>
      <c r="Z1748" s="40">
        <f t="shared" si="48"/>
        <v>41.375999999999998</v>
      </c>
      <c r="AA1748" s="41" t="str">
        <f t="shared" si="47"/>
        <v>Complete - With Adjustment</v>
      </c>
      <c r="AB1748" s="43"/>
      <c r="AC1748" s="17"/>
      <c r="AD1748" s="17"/>
      <c r="AE1748" s="17"/>
      <c r="AF1748" s="17"/>
      <c r="AG1748" s="17"/>
      <c r="AH1748" s="17"/>
      <c r="AI1748" s="17"/>
      <c r="AJ1748" s="17"/>
    </row>
    <row r="1749" spans="1:36" s="9" customFormat="1" x14ac:dyDescent="0.2">
      <c r="A1749" s="9">
        <v>1739</v>
      </c>
      <c r="B1749" s="31" t="s">
        <v>37</v>
      </c>
      <c r="C1749" s="31" t="s">
        <v>410</v>
      </c>
      <c r="D1749" s="31" t="s">
        <v>411</v>
      </c>
      <c r="E1749" s="31" t="s">
        <v>1432</v>
      </c>
      <c r="F1749" s="31" t="s">
        <v>1044</v>
      </c>
      <c r="G1749" s="31" t="s">
        <v>42</v>
      </c>
      <c r="H1749" s="32">
        <v>42125</v>
      </c>
      <c r="I1749" s="51">
        <v>42130</v>
      </c>
      <c r="J1749" s="52">
        <v>312.18</v>
      </c>
      <c r="K1749" s="52">
        <v>34</v>
      </c>
      <c r="L1749" s="53"/>
      <c r="M1749" s="52" t="s">
        <v>1433</v>
      </c>
      <c r="N1749" s="53" t="s">
        <v>44</v>
      </c>
      <c r="O1749" s="53" t="s">
        <v>103</v>
      </c>
      <c r="P1749" s="53" t="s">
        <v>68</v>
      </c>
      <c r="Q1749" s="53" t="s">
        <v>53</v>
      </c>
      <c r="R1749" s="53" t="s">
        <v>48</v>
      </c>
      <c r="S1749" s="53"/>
      <c r="T1749" s="53" t="s">
        <v>1434</v>
      </c>
      <c r="U1749" s="53"/>
      <c r="V1749" s="31"/>
      <c r="W1749" s="40"/>
      <c r="X1749" s="40"/>
      <c r="Y1749" s="22">
        <v>0</v>
      </c>
      <c r="Z1749" s="40">
        <f t="shared" si="48"/>
        <v>34</v>
      </c>
      <c r="AA1749" s="41" t="str">
        <f t="shared" si="47"/>
        <v>Complete - No Adjustment</v>
      </c>
      <c r="AB1749" s="43"/>
      <c r="AC1749" s="17"/>
      <c r="AD1749" s="17"/>
      <c r="AE1749" s="17"/>
      <c r="AF1749" s="17"/>
      <c r="AG1749" s="17"/>
      <c r="AH1749" s="17"/>
      <c r="AI1749" s="17"/>
      <c r="AJ1749" s="17"/>
    </row>
    <row r="1750" spans="1:36" s="9" customFormat="1" x14ac:dyDescent="0.2">
      <c r="A1750" s="9">
        <v>1740</v>
      </c>
      <c r="B1750" s="31" t="s">
        <v>37</v>
      </c>
      <c r="C1750" s="31" t="s">
        <v>410</v>
      </c>
      <c r="D1750" s="31" t="s">
        <v>411</v>
      </c>
      <c r="E1750" s="31" t="s">
        <v>1432</v>
      </c>
      <c r="F1750" s="31" t="s">
        <v>1044</v>
      </c>
      <c r="G1750" s="31" t="s">
        <v>42</v>
      </c>
      <c r="H1750" s="32">
        <v>42125</v>
      </c>
      <c r="I1750" s="51">
        <v>42130</v>
      </c>
      <c r="J1750" s="52">
        <v>312.18</v>
      </c>
      <c r="K1750" s="52">
        <v>125.35</v>
      </c>
      <c r="L1750" s="53"/>
      <c r="M1750" s="52" t="s">
        <v>1433</v>
      </c>
      <c r="N1750" s="53" t="s">
        <v>44</v>
      </c>
      <c r="O1750" s="53" t="s">
        <v>103</v>
      </c>
      <c r="P1750" s="53" t="s">
        <v>68</v>
      </c>
      <c r="Q1750" s="53" t="s">
        <v>73</v>
      </c>
      <c r="R1750" s="53" t="s">
        <v>48</v>
      </c>
      <c r="S1750" s="53"/>
      <c r="T1750" s="53" t="s">
        <v>1434</v>
      </c>
      <c r="U1750" s="53"/>
      <c r="V1750" s="31"/>
      <c r="W1750" s="40"/>
      <c r="X1750" s="40"/>
      <c r="Y1750" s="22">
        <v>0</v>
      </c>
      <c r="Z1750" s="40">
        <f t="shared" si="48"/>
        <v>125.35</v>
      </c>
      <c r="AA1750" s="41" t="str">
        <f t="shared" si="47"/>
        <v>Complete - No Adjustment</v>
      </c>
      <c r="AB1750" s="43"/>
      <c r="AC1750" s="17"/>
      <c r="AD1750" s="17"/>
      <c r="AE1750" s="17"/>
      <c r="AF1750" s="17"/>
      <c r="AG1750" s="17"/>
      <c r="AH1750" s="17"/>
      <c r="AI1750" s="17"/>
      <c r="AJ1750" s="17"/>
    </row>
    <row r="1751" spans="1:36" s="9" customFormat="1" x14ac:dyDescent="0.2">
      <c r="A1751" s="9">
        <v>1741</v>
      </c>
      <c r="B1751" s="31" t="s">
        <v>37</v>
      </c>
      <c r="C1751" s="31" t="s">
        <v>410</v>
      </c>
      <c r="D1751" s="31" t="s">
        <v>411</v>
      </c>
      <c r="E1751" s="31" t="s">
        <v>1432</v>
      </c>
      <c r="F1751" s="31" t="s">
        <v>1044</v>
      </c>
      <c r="G1751" s="31" t="s">
        <v>42</v>
      </c>
      <c r="H1751" s="32">
        <v>42125</v>
      </c>
      <c r="I1751" s="51">
        <v>42130</v>
      </c>
      <c r="J1751" s="52">
        <v>312.18</v>
      </c>
      <c r="K1751" s="52">
        <v>30.75</v>
      </c>
      <c r="L1751" s="53"/>
      <c r="M1751" s="52" t="s">
        <v>1433</v>
      </c>
      <c r="N1751" s="53" t="s">
        <v>44</v>
      </c>
      <c r="O1751" s="53" t="s">
        <v>103</v>
      </c>
      <c r="P1751" s="53" t="s">
        <v>68</v>
      </c>
      <c r="Q1751" s="53" t="s">
        <v>47</v>
      </c>
      <c r="R1751" s="53" t="s">
        <v>48</v>
      </c>
      <c r="S1751" s="53"/>
      <c r="T1751" s="53" t="s">
        <v>1434</v>
      </c>
      <c r="U1751" s="53"/>
      <c r="V1751" s="31"/>
      <c r="W1751" s="40"/>
      <c r="X1751" s="40"/>
      <c r="Y1751" s="22">
        <v>0</v>
      </c>
      <c r="Z1751" s="40">
        <f t="shared" si="48"/>
        <v>30.75</v>
      </c>
      <c r="AA1751" s="41" t="str">
        <f t="shared" si="47"/>
        <v>Complete - No Adjustment</v>
      </c>
      <c r="AB1751" s="43"/>
      <c r="AC1751" s="17"/>
      <c r="AD1751" s="17"/>
      <c r="AE1751" s="17"/>
      <c r="AF1751" s="17"/>
      <c r="AG1751" s="17"/>
      <c r="AH1751" s="17"/>
      <c r="AI1751" s="17"/>
      <c r="AJ1751" s="17"/>
    </row>
    <row r="1752" spans="1:36" s="9" customFormat="1" x14ac:dyDescent="0.2">
      <c r="A1752" s="9">
        <v>1742</v>
      </c>
      <c r="B1752" s="31" t="s">
        <v>37</v>
      </c>
      <c r="C1752" s="31" t="s">
        <v>410</v>
      </c>
      <c r="D1752" s="31" t="s">
        <v>411</v>
      </c>
      <c r="E1752" s="31" t="s">
        <v>1432</v>
      </c>
      <c r="F1752" s="31" t="s">
        <v>1044</v>
      </c>
      <c r="G1752" s="31" t="s">
        <v>42</v>
      </c>
      <c r="H1752" s="32">
        <v>42125</v>
      </c>
      <c r="I1752" s="51">
        <v>42130</v>
      </c>
      <c r="J1752" s="52">
        <v>312.18</v>
      </c>
      <c r="K1752" s="52">
        <v>63.1</v>
      </c>
      <c r="L1752" s="53"/>
      <c r="M1752" s="52" t="s">
        <v>1433</v>
      </c>
      <c r="N1752" s="53" t="s">
        <v>44</v>
      </c>
      <c r="O1752" s="53" t="s">
        <v>103</v>
      </c>
      <c r="P1752" s="53" t="s">
        <v>68</v>
      </c>
      <c r="Q1752" s="53" t="s">
        <v>47</v>
      </c>
      <c r="R1752" s="53" t="s">
        <v>48</v>
      </c>
      <c r="S1752" s="53"/>
      <c r="T1752" s="53" t="s">
        <v>1434</v>
      </c>
      <c r="U1752" s="53"/>
      <c r="V1752" s="31"/>
      <c r="W1752" s="40"/>
      <c r="X1752" s="40"/>
      <c r="Y1752" s="22">
        <v>0</v>
      </c>
      <c r="Z1752" s="40">
        <f t="shared" si="48"/>
        <v>63.1</v>
      </c>
      <c r="AA1752" s="41" t="str">
        <f t="shared" si="47"/>
        <v>Complete - No Adjustment</v>
      </c>
      <c r="AB1752" s="43"/>
      <c r="AC1752" s="17"/>
      <c r="AD1752" s="17"/>
      <c r="AE1752" s="17"/>
      <c r="AF1752" s="17"/>
      <c r="AG1752" s="17"/>
      <c r="AH1752" s="17"/>
      <c r="AI1752" s="17"/>
      <c r="AJ1752" s="17"/>
    </row>
    <row r="1753" spans="1:36" s="9" customFormat="1" hidden="1" x14ac:dyDescent="0.2">
      <c r="A1753" s="9">
        <v>1743</v>
      </c>
      <c r="B1753" s="31" t="s">
        <v>37</v>
      </c>
      <c r="C1753" s="31" t="s">
        <v>410</v>
      </c>
      <c r="D1753" s="31" t="s">
        <v>411</v>
      </c>
      <c r="E1753" s="31" t="s">
        <v>1432</v>
      </c>
      <c r="F1753" s="31" t="s">
        <v>1044</v>
      </c>
      <c r="G1753" s="31" t="s">
        <v>42</v>
      </c>
      <c r="H1753" s="32">
        <v>42125</v>
      </c>
      <c r="I1753" s="51">
        <v>42130</v>
      </c>
      <c r="J1753" s="52">
        <v>312.18</v>
      </c>
      <c r="K1753" s="55">
        <v>17.5</v>
      </c>
      <c r="L1753" s="53"/>
      <c r="M1753" s="52" t="s">
        <v>1433</v>
      </c>
      <c r="N1753" s="53" t="s">
        <v>44</v>
      </c>
      <c r="O1753" s="53" t="s">
        <v>103</v>
      </c>
      <c r="P1753" s="53" t="s">
        <v>70</v>
      </c>
      <c r="Q1753" s="53" t="s">
        <v>47</v>
      </c>
      <c r="R1753" s="53" t="s">
        <v>48</v>
      </c>
      <c r="S1753" s="53"/>
      <c r="T1753" s="53" t="s">
        <v>1434</v>
      </c>
      <c r="U1753" s="53"/>
      <c r="V1753" s="31"/>
      <c r="W1753" s="40"/>
      <c r="X1753" s="40" t="s">
        <v>0</v>
      </c>
      <c r="Y1753" s="22">
        <v>17.5</v>
      </c>
      <c r="Z1753" s="40">
        <f t="shared" si="48"/>
        <v>0</v>
      </c>
      <c r="AA1753" s="41" t="str">
        <f t="shared" si="47"/>
        <v>Complete - With Adjustment</v>
      </c>
      <c r="AB1753" s="43"/>
      <c r="AC1753" s="17"/>
      <c r="AD1753" s="17"/>
      <c r="AE1753" s="17"/>
      <c r="AF1753" s="17"/>
      <c r="AG1753" s="17"/>
      <c r="AH1753" s="17"/>
      <c r="AI1753" s="17"/>
      <c r="AJ1753" s="17"/>
    </row>
    <row r="1754" spans="1:36" s="9" customFormat="1" hidden="1" x14ac:dyDescent="0.2">
      <c r="A1754" s="9">
        <v>1744</v>
      </c>
      <c r="B1754" s="31" t="s">
        <v>37</v>
      </c>
      <c r="C1754" s="31" t="s">
        <v>410</v>
      </c>
      <c r="D1754" s="31" t="s">
        <v>411</v>
      </c>
      <c r="E1754" s="31" t="s">
        <v>1435</v>
      </c>
      <c r="F1754" s="31" t="s">
        <v>1158</v>
      </c>
      <c r="G1754" s="31" t="s">
        <v>42</v>
      </c>
      <c r="H1754" s="32">
        <v>42150</v>
      </c>
      <c r="I1754" s="51">
        <v>42152</v>
      </c>
      <c r="J1754" s="52">
        <v>542.75</v>
      </c>
      <c r="K1754" s="52">
        <v>376.46</v>
      </c>
      <c r="L1754" s="53"/>
      <c r="M1754" s="52" t="s">
        <v>1436</v>
      </c>
      <c r="N1754" s="53" t="s">
        <v>44</v>
      </c>
      <c r="O1754" s="53" t="s">
        <v>103</v>
      </c>
      <c r="P1754" s="53" t="s">
        <v>70</v>
      </c>
      <c r="Q1754" s="53" t="s">
        <v>47</v>
      </c>
      <c r="R1754" s="53" t="s">
        <v>48</v>
      </c>
      <c r="S1754" s="53"/>
      <c r="T1754" s="53" t="s">
        <v>1437</v>
      </c>
      <c r="U1754" s="53"/>
      <c r="V1754" s="31"/>
      <c r="W1754" s="40"/>
      <c r="X1754" s="40" t="s">
        <v>1438</v>
      </c>
      <c r="Y1754" s="22">
        <v>376.46</v>
      </c>
      <c r="Z1754" s="40">
        <f t="shared" si="48"/>
        <v>0</v>
      </c>
      <c r="AA1754" s="41" t="str">
        <f t="shared" si="47"/>
        <v>Complete - With Adjustment</v>
      </c>
      <c r="AB1754" s="43"/>
      <c r="AC1754" s="17"/>
      <c r="AD1754" s="17"/>
      <c r="AE1754" s="17"/>
      <c r="AF1754" s="17"/>
      <c r="AG1754" s="17"/>
      <c r="AH1754" s="17"/>
      <c r="AI1754" s="17"/>
      <c r="AJ1754" s="17"/>
    </row>
    <row r="1755" spans="1:36" s="9" customFormat="1" hidden="1" x14ac:dyDescent="0.2">
      <c r="A1755" s="9">
        <v>1745</v>
      </c>
      <c r="B1755" s="31" t="s">
        <v>37</v>
      </c>
      <c r="C1755" s="31" t="s">
        <v>410</v>
      </c>
      <c r="D1755" s="31" t="s">
        <v>411</v>
      </c>
      <c r="E1755" s="31" t="s">
        <v>1435</v>
      </c>
      <c r="F1755" s="31" t="s">
        <v>1158</v>
      </c>
      <c r="G1755" s="31" t="s">
        <v>42</v>
      </c>
      <c r="H1755" s="32">
        <v>42150</v>
      </c>
      <c r="I1755" s="51">
        <v>42152</v>
      </c>
      <c r="J1755" s="52">
        <v>542.75</v>
      </c>
      <c r="K1755" s="52">
        <v>70.64</v>
      </c>
      <c r="L1755" s="53"/>
      <c r="M1755" s="52" t="s">
        <v>1436</v>
      </c>
      <c r="N1755" s="53" t="s">
        <v>44</v>
      </c>
      <c r="O1755" s="53" t="s">
        <v>103</v>
      </c>
      <c r="P1755" s="53" t="s">
        <v>70</v>
      </c>
      <c r="Q1755" s="53" t="s">
        <v>150</v>
      </c>
      <c r="R1755" s="53" t="s">
        <v>48</v>
      </c>
      <c r="S1755" s="53"/>
      <c r="T1755" s="53" t="s">
        <v>1437</v>
      </c>
      <c r="U1755" s="53"/>
      <c r="V1755" s="31"/>
      <c r="W1755" s="40"/>
      <c r="X1755" s="40" t="s">
        <v>1439</v>
      </c>
      <c r="Y1755" s="22">
        <v>70.64</v>
      </c>
      <c r="Z1755" s="40">
        <f t="shared" si="48"/>
        <v>0</v>
      </c>
      <c r="AA1755" s="41" t="str">
        <f t="shared" si="47"/>
        <v>Complete - With Adjustment</v>
      </c>
      <c r="AB1755" s="43"/>
      <c r="AC1755" s="17"/>
      <c r="AD1755" s="17"/>
      <c r="AE1755" s="17"/>
      <c r="AF1755" s="17"/>
      <c r="AG1755" s="17"/>
      <c r="AH1755" s="17"/>
      <c r="AI1755" s="17"/>
      <c r="AJ1755" s="17"/>
    </row>
    <row r="1756" spans="1:36" s="9" customFormat="1" hidden="1" x14ac:dyDescent="0.2">
      <c r="A1756" s="9">
        <v>1746</v>
      </c>
      <c r="B1756" s="31" t="s">
        <v>37</v>
      </c>
      <c r="C1756" s="31" t="s">
        <v>410</v>
      </c>
      <c r="D1756" s="31" t="s">
        <v>411</v>
      </c>
      <c r="E1756" s="31" t="s">
        <v>1435</v>
      </c>
      <c r="F1756" s="31" t="s">
        <v>1158</v>
      </c>
      <c r="G1756" s="31" t="s">
        <v>42</v>
      </c>
      <c r="H1756" s="32">
        <v>42150</v>
      </c>
      <c r="I1756" s="51">
        <v>42152</v>
      </c>
      <c r="J1756" s="52">
        <v>542.75</v>
      </c>
      <c r="K1756" s="52">
        <v>95.65</v>
      </c>
      <c r="L1756" s="53"/>
      <c r="M1756" s="52" t="s">
        <v>1436</v>
      </c>
      <c r="N1756" s="53" t="s">
        <v>44</v>
      </c>
      <c r="O1756" s="53" t="s">
        <v>103</v>
      </c>
      <c r="P1756" s="53" t="s">
        <v>70</v>
      </c>
      <c r="Q1756" s="53" t="s">
        <v>47</v>
      </c>
      <c r="R1756" s="53" t="s">
        <v>48</v>
      </c>
      <c r="S1756" s="53"/>
      <c r="T1756" s="53" t="s">
        <v>1437</v>
      </c>
      <c r="U1756" s="53"/>
      <c r="V1756" s="31"/>
      <c r="W1756" s="40"/>
      <c r="X1756" s="40" t="s">
        <v>0</v>
      </c>
      <c r="Y1756" s="22">
        <v>95.65</v>
      </c>
      <c r="Z1756" s="40">
        <f t="shared" si="48"/>
        <v>0</v>
      </c>
      <c r="AA1756" s="41" t="str">
        <f t="shared" si="47"/>
        <v>Complete - With Adjustment</v>
      </c>
      <c r="AB1756" s="43"/>
      <c r="AC1756" s="17"/>
      <c r="AD1756" s="17"/>
      <c r="AE1756" s="17"/>
      <c r="AF1756" s="17"/>
      <c r="AG1756" s="17"/>
      <c r="AH1756" s="17"/>
      <c r="AI1756" s="17"/>
      <c r="AJ1756" s="17"/>
    </row>
    <row r="1757" spans="1:36" s="9" customFormat="1" hidden="1" x14ac:dyDescent="0.2">
      <c r="A1757" s="9">
        <v>1747</v>
      </c>
      <c r="B1757" s="31" t="s">
        <v>37</v>
      </c>
      <c r="C1757" s="31" t="s">
        <v>421</v>
      </c>
      <c r="D1757" s="31" t="s">
        <v>422</v>
      </c>
      <c r="E1757" s="31" t="s">
        <v>1440</v>
      </c>
      <c r="F1757" s="31" t="s">
        <v>1231</v>
      </c>
      <c r="G1757" s="31" t="s">
        <v>42</v>
      </c>
      <c r="H1757" s="32">
        <v>42123</v>
      </c>
      <c r="I1757" s="51">
        <v>42125</v>
      </c>
      <c r="J1757" s="52">
        <v>4914.4799999999996</v>
      </c>
      <c r="K1757" s="52">
        <v>119</v>
      </c>
      <c r="L1757" s="53" t="s">
        <v>424</v>
      </c>
      <c r="M1757" s="52" t="s">
        <v>1441</v>
      </c>
      <c r="N1757" s="53" t="s">
        <v>44</v>
      </c>
      <c r="O1757" s="53" t="s">
        <v>426</v>
      </c>
      <c r="P1757" s="53" t="s">
        <v>427</v>
      </c>
      <c r="Q1757" s="53" t="s">
        <v>53</v>
      </c>
      <c r="R1757" s="53" t="s">
        <v>48</v>
      </c>
      <c r="S1757" s="53"/>
      <c r="T1757" s="53" t="s">
        <v>1442</v>
      </c>
      <c r="U1757" s="53" t="s">
        <v>429</v>
      </c>
      <c r="V1757" s="31"/>
      <c r="W1757" s="40"/>
      <c r="X1757" s="40"/>
      <c r="Y1757" s="22">
        <v>0</v>
      </c>
      <c r="Z1757" s="40">
        <f t="shared" si="48"/>
        <v>119</v>
      </c>
      <c r="AA1757" s="41" t="str">
        <f t="shared" si="47"/>
        <v>Complete - No Adjustment</v>
      </c>
      <c r="AB1757" s="43"/>
      <c r="AC1757" s="17"/>
      <c r="AD1757" s="17"/>
      <c r="AE1757" s="17"/>
      <c r="AF1757" s="17"/>
      <c r="AG1757" s="17"/>
      <c r="AH1757" s="17"/>
      <c r="AI1757" s="17"/>
      <c r="AJ1757" s="17"/>
    </row>
    <row r="1758" spans="1:36" s="9" customFormat="1" hidden="1" x14ac:dyDescent="0.2">
      <c r="A1758" s="9">
        <v>1748</v>
      </c>
      <c r="B1758" s="31" t="s">
        <v>37</v>
      </c>
      <c r="C1758" s="31" t="s">
        <v>421</v>
      </c>
      <c r="D1758" s="31" t="s">
        <v>422</v>
      </c>
      <c r="E1758" s="31" t="s">
        <v>1440</v>
      </c>
      <c r="F1758" s="31" t="s">
        <v>1231</v>
      </c>
      <c r="G1758" s="31" t="s">
        <v>42</v>
      </c>
      <c r="H1758" s="32">
        <v>42123</v>
      </c>
      <c r="I1758" s="51">
        <v>42125</v>
      </c>
      <c r="J1758" s="52">
        <v>4914.4799999999996</v>
      </c>
      <c r="K1758" s="52">
        <v>51.96</v>
      </c>
      <c r="L1758" s="53" t="s">
        <v>424</v>
      </c>
      <c r="M1758" s="52" t="s">
        <v>1441</v>
      </c>
      <c r="N1758" s="53" t="s">
        <v>44</v>
      </c>
      <c r="O1758" s="53" t="s">
        <v>426</v>
      </c>
      <c r="P1758" s="53" t="s">
        <v>427</v>
      </c>
      <c r="Q1758" s="53" t="s">
        <v>53</v>
      </c>
      <c r="R1758" s="53" t="s">
        <v>48</v>
      </c>
      <c r="S1758" s="53"/>
      <c r="T1758" s="53" t="s">
        <v>1442</v>
      </c>
      <c r="U1758" s="53" t="s">
        <v>429</v>
      </c>
      <c r="V1758" s="31"/>
      <c r="W1758" s="40"/>
      <c r="X1758" s="40"/>
      <c r="Y1758" s="22">
        <v>0</v>
      </c>
      <c r="Z1758" s="40">
        <f t="shared" si="48"/>
        <v>51.96</v>
      </c>
      <c r="AA1758" s="41" t="str">
        <f t="shared" si="47"/>
        <v>Complete - No Adjustment</v>
      </c>
      <c r="AB1758" s="43"/>
      <c r="AC1758" s="17"/>
      <c r="AD1758" s="17"/>
      <c r="AE1758" s="17"/>
      <c r="AF1758" s="17"/>
      <c r="AG1758" s="17"/>
      <c r="AH1758" s="17"/>
      <c r="AI1758" s="17"/>
      <c r="AJ1758" s="17"/>
    </row>
    <row r="1759" spans="1:36" s="9" customFormat="1" hidden="1" x14ac:dyDescent="0.2">
      <c r="A1759" s="9">
        <v>1749</v>
      </c>
      <c r="B1759" s="31" t="s">
        <v>37</v>
      </c>
      <c r="C1759" s="31" t="s">
        <v>421</v>
      </c>
      <c r="D1759" s="31" t="s">
        <v>422</v>
      </c>
      <c r="E1759" s="31" t="s">
        <v>1440</v>
      </c>
      <c r="F1759" s="31" t="s">
        <v>1231</v>
      </c>
      <c r="G1759" s="31" t="s">
        <v>42</v>
      </c>
      <c r="H1759" s="32">
        <v>42123</v>
      </c>
      <c r="I1759" s="51">
        <v>42125</v>
      </c>
      <c r="J1759" s="52">
        <v>4914.4799999999996</v>
      </c>
      <c r="K1759" s="52">
        <v>439.14</v>
      </c>
      <c r="L1759" s="53" t="s">
        <v>424</v>
      </c>
      <c r="M1759" s="52" t="s">
        <v>1441</v>
      </c>
      <c r="N1759" s="53" t="s">
        <v>44</v>
      </c>
      <c r="O1759" s="53" t="s">
        <v>426</v>
      </c>
      <c r="P1759" s="53" t="s">
        <v>427</v>
      </c>
      <c r="Q1759" s="53" t="s">
        <v>73</v>
      </c>
      <c r="R1759" s="53" t="s">
        <v>48</v>
      </c>
      <c r="S1759" s="53"/>
      <c r="T1759" s="53" t="s">
        <v>1443</v>
      </c>
      <c r="U1759" s="53" t="s">
        <v>438</v>
      </c>
      <c r="V1759" s="31"/>
      <c r="W1759" s="40"/>
      <c r="X1759" s="40"/>
      <c r="Y1759" s="22">
        <v>0</v>
      </c>
      <c r="Z1759" s="40">
        <f t="shared" si="48"/>
        <v>439.14</v>
      </c>
      <c r="AA1759" s="41" t="str">
        <f t="shared" si="47"/>
        <v>Complete - No Adjustment</v>
      </c>
      <c r="AB1759" s="43"/>
      <c r="AC1759" s="17"/>
      <c r="AD1759" s="17"/>
      <c r="AE1759" s="17"/>
      <c r="AF1759" s="17"/>
      <c r="AG1759" s="17"/>
      <c r="AH1759" s="17"/>
      <c r="AI1759" s="17"/>
      <c r="AJ1759" s="17"/>
    </row>
    <row r="1760" spans="1:36" s="9" customFormat="1" hidden="1" x14ac:dyDescent="0.2">
      <c r="A1760" s="9">
        <v>1750</v>
      </c>
      <c r="B1760" s="31" t="s">
        <v>37</v>
      </c>
      <c r="C1760" s="31" t="s">
        <v>421</v>
      </c>
      <c r="D1760" s="31" t="s">
        <v>422</v>
      </c>
      <c r="E1760" s="31" t="s">
        <v>1440</v>
      </c>
      <c r="F1760" s="31" t="s">
        <v>1231</v>
      </c>
      <c r="G1760" s="31" t="s">
        <v>42</v>
      </c>
      <c r="H1760" s="32">
        <v>42123</v>
      </c>
      <c r="I1760" s="51">
        <v>42125</v>
      </c>
      <c r="J1760" s="52">
        <v>4914.4799999999996</v>
      </c>
      <c r="K1760" s="52">
        <v>388.62</v>
      </c>
      <c r="L1760" s="53" t="s">
        <v>424</v>
      </c>
      <c r="M1760" s="52" t="s">
        <v>1441</v>
      </c>
      <c r="N1760" s="53" t="s">
        <v>44</v>
      </c>
      <c r="O1760" s="53" t="s">
        <v>426</v>
      </c>
      <c r="P1760" s="53" t="s">
        <v>427</v>
      </c>
      <c r="Q1760" s="53" t="s">
        <v>53</v>
      </c>
      <c r="R1760" s="53" t="s">
        <v>48</v>
      </c>
      <c r="S1760" s="53"/>
      <c r="T1760" s="53" t="s">
        <v>1442</v>
      </c>
      <c r="U1760" s="53" t="s">
        <v>429</v>
      </c>
      <c r="V1760" s="31"/>
      <c r="W1760" s="40"/>
      <c r="X1760" s="40" t="s">
        <v>1444</v>
      </c>
      <c r="Y1760" s="22">
        <v>32</v>
      </c>
      <c r="Z1760" s="40">
        <f t="shared" si="48"/>
        <v>356.62</v>
      </c>
      <c r="AA1760" s="41" t="str">
        <f t="shared" si="47"/>
        <v>Complete - With Adjustment</v>
      </c>
      <c r="AB1760" s="43"/>
      <c r="AC1760" s="17"/>
      <c r="AD1760" s="17"/>
      <c r="AE1760" s="17"/>
      <c r="AF1760" s="17"/>
      <c r="AG1760" s="17"/>
      <c r="AH1760" s="17"/>
      <c r="AI1760" s="17"/>
      <c r="AJ1760" s="17"/>
    </row>
    <row r="1761" spans="1:36" s="9" customFormat="1" hidden="1" x14ac:dyDescent="0.2">
      <c r="A1761" s="9">
        <v>1751</v>
      </c>
      <c r="B1761" s="31" t="s">
        <v>37</v>
      </c>
      <c r="C1761" s="31" t="s">
        <v>421</v>
      </c>
      <c r="D1761" s="31" t="s">
        <v>422</v>
      </c>
      <c r="E1761" s="31" t="s">
        <v>1440</v>
      </c>
      <c r="F1761" s="31" t="s">
        <v>1231</v>
      </c>
      <c r="G1761" s="31" t="s">
        <v>42</v>
      </c>
      <c r="H1761" s="32">
        <v>42123</v>
      </c>
      <c r="I1761" s="51">
        <v>42125</v>
      </c>
      <c r="J1761" s="52">
        <v>4914.4799999999996</v>
      </c>
      <c r="K1761" s="52">
        <v>411</v>
      </c>
      <c r="L1761" s="53" t="s">
        <v>424</v>
      </c>
      <c r="M1761" s="52" t="s">
        <v>1441</v>
      </c>
      <c r="N1761" s="53" t="s">
        <v>44</v>
      </c>
      <c r="O1761" s="53" t="s">
        <v>426</v>
      </c>
      <c r="P1761" s="53" t="s">
        <v>427</v>
      </c>
      <c r="Q1761" s="53" t="s">
        <v>53</v>
      </c>
      <c r="R1761" s="53" t="s">
        <v>48</v>
      </c>
      <c r="S1761" s="53"/>
      <c r="T1761" s="53" t="s">
        <v>1442</v>
      </c>
      <c r="U1761" s="53" t="s">
        <v>429</v>
      </c>
      <c r="V1761" s="31"/>
      <c r="W1761" s="40"/>
      <c r="X1761" s="40"/>
      <c r="Y1761" s="22">
        <v>0</v>
      </c>
      <c r="Z1761" s="40">
        <f t="shared" si="48"/>
        <v>411</v>
      </c>
      <c r="AA1761" s="41" t="str">
        <f t="shared" si="47"/>
        <v>Complete - No Adjustment</v>
      </c>
      <c r="AB1761" s="43"/>
      <c r="AC1761" s="17"/>
      <c r="AD1761" s="17"/>
      <c r="AE1761" s="17"/>
      <c r="AF1761" s="17"/>
      <c r="AG1761" s="17"/>
      <c r="AH1761" s="17"/>
      <c r="AI1761" s="17"/>
      <c r="AJ1761" s="17"/>
    </row>
    <row r="1762" spans="1:36" s="9" customFormat="1" hidden="1" x14ac:dyDescent="0.2">
      <c r="A1762" s="9">
        <v>1752</v>
      </c>
      <c r="B1762" s="31" t="s">
        <v>37</v>
      </c>
      <c r="C1762" s="31" t="s">
        <v>421</v>
      </c>
      <c r="D1762" s="31" t="s">
        <v>422</v>
      </c>
      <c r="E1762" s="31" t="s">
        <v>1440</v>
      </c>
      <c r="F1762" s="31" t="s">
        <v>1231</v>
      </c>
      <c r="G1762" s="31" t="s">
        <v>42</v>
      </c>
      <c r="H1762" s="32">
        <v>42123</v>
      </c>
      <c r="I1762" s="51">
        <v>42125</v>
      </c>
      <c r="J1762" s="52">
        <v>4914.4799999999996</v>
      </c>
      <c r="K1762" s="52">
        <v>32</v>
      </c>
      <c r="L1762" s="53" t="s">
        <v>424</v>
      </c>
      <c r="M1762" s="52" t="s">
        <v>1441</v>
      </c>
      <c r="N1762" s="53" t="s">
        <v>44</v>
      </c>
      <c r="O1762" s="53" t="s">
        <v>426</v>
      </c>
      <c r="P1762" s="53" t="s">
        <v>427</v>
      </c>
      <c r="Q1762" s="53" t="s">
        <v>53</v>
      </c>
      <c r="R1762" s="53" t="s">
        <v>48</v>
      </c>
      <c r="S1762" s="53"/>
      <c r="T1762" s="53" t="s">
        <v>1442</v>
      </c>
      <c r="U1762" s="53" t="s">
        <v>429</v>
      </c>
      <c r="V1762" s="31"/>
      <c r="W1762" s="40"/>
      <c r="X1762" s="40"/>
      <c r="Y1762" s="22">
        <v>0</v>
      </c>
      <c r="Z1762" s="40">
        <f t="shared" si="48"/>
        <v>32</v>
      </c>
      <c r="AA1762" s="41" t="str">
        <f t="shared" si="47"/>
        <v>Complete - No Adjustment</v>
      </c>
      <c r="AB1762" s="43"/>
      <c r="AC1762" s="17"/>
      <c r="AD1762" s="17"/>
      <c r="AE1762" s="17"/>
      <c r="AF1762" s="17"/>
      <c r="AG1762" s="17"/>
      <c r="AH1762" s="17"/>
      <c r="AI1762" s="17"/>
      <c r="AJ1762" s="17"/>
    </row>
    <row r="1763" spans="1:36" s="9" customFormat="1" hidden="1" x14ac:dyDescent="0.2">
      <c r="A1763" s="9">
        <v>1753</v>
      </c>
      <c r="B1763" s="31" t="s">
        <v>37</v>
      </c>
      <c r="C1763" s="31" t="s">
        <v>421</v>
      </c>
      <c r="D1763" s="31" t="s">
        <v>422</v>
      </c>
      <c r="E1763" s="31" t="s">
        <v>1440</v>
      </c>
      <c r="F1763" s="31" t="s">
        <v>1231</v>
      </c>
      <c r="G1763" s="31" t="s">
        <v>42</v>
      </c>
      <c r="H1763" s="32">
        <v>42123</v>
      </c>
      <c r="I1763" s="51">
        <v>42125</v>
      </c>
      <c r="J1763" s="52">
        <v>4914.4799999999996</v>
      </c>
      <c r="K1763" s="52">
        <v>8.4</v>
      </c>
      <c r="L1763" s="53" t="s">
        <v>424</v>
      </c>
      <c r="M1763" s="52" t="s">
        <v>1441</v>
      </c>
      <c r="N1763" s="53" t="s">
        <v>44</v>
      </c>
      <c r="O1763" s="53" t="s">
        <v>426</v>
      </c>
      <c r="P1763" s="53" t="s">
        <v>427</v>
      </c>
      <c r="Q1763" s="53" t="s">
        <v>432</v>
      </c>
      <c r="R1763" s="53" t="s">
        <v>48</v>
      </c>
      <c r="S1763" s="53"/>
      <c r="T1763" s="53" t="s">
        <v>1445</v>
      </c>
      <c r="U1763" s="53" t="s">
        <v>436</v>
      </c>
      <c r="V1763" s="31"/>
      <c r="W1763" s="40"/>
      <c r="X1763" s="40"/>
      <c r="Y1763" s="22">
        <v>0</v>
      </c>
      <c r="Z1763" s="40">
        <f t="shared" si="48"/>
        <v>8.4</v>
      </c>
      <c r="AA1763" s="41" t="str">
        <f t="shared" si="47"/>
        <v>Complete - No Adjustment</v>
      </c>
      <c r="AB1763" s="43"/>
      <c r="AC1763" s="17"/>
      <c r="AD1763" s="17"/>
      <c r="AE1763" s="17"/>
      <c r="AF1763" s="17"/>
      <c r="AG1763" s="17"/>
      <c r="AH1763" s="17"/>
      <c r="AI1763" s="17"/>
      <c r="AJ1763" s="17"/>
    </row>
    <row r="1764" spans="1:36" s="9" customFormat="1" hidden="1" x14ac:dyDescent="0.2">
      <c r="A1764" s="9">
        <v>1754</v>
      </c>
      <c r="B1764" s="31" t="s">
        <v>37</v>
      </c>
      <c r="C1764" s="31" t="s">
        <v>421</v>
      </c>
      <c r="D1764" s="31" t="s">
        <v>422</v>
      </c>
      <c r="E1764" s="31" t="s">
        <v>1440</v>
      </c>
      <c r="F1764" s="31" t="s">
        <v>1231</v>
      </c>
      <c r="G1764" s="31" t="s">
        <v>42</v>
      </c>
      <c r="H1764" s="32">
        <v>42123</v>
      </c>
      <c r="I1764" s="51">
        <v>42125</v>
      </c>
      <c r="J1764" s="52">
        <v>4914.4799999999996</v>
      </c>
      <c r="K1764" s="52">
        <v>67.760000000000005</v>
      </c>
      <c r="L1764" s="53" t="s">
        <v>596</v>
      </c>
      <c r="M1764" s="52" t="s">
        <v>1441</v>
      </c>
      <c r="N1764" s="53" t="s">
        <v>44</v>
      </c>
      <c r="O1764" s="53" t="s">
        <v>426</v>
      </c>
      <c r="P1764" s="53" t="s">
        <v>427</v>
      </c>
      <c r="Q1764" s="53" t="s">
        <v>47</v>
      </c>
      <c r="R1764" s="53" t="s">
        <v>48</v>
      </c>
      <c r="S1764" s="53"/>
      <c r="T1764" s="53" t="s">
        <v>1446</v>
      </c>
      <c r="U1764" s="53" t="s">
        <v>431</v>
      </c>
      <c r="V1764" s="31"/>
      <c r="W1764" s="40"/>
      <c r="X1764" s="40"/>
      <c r="Y1764" s="22">
        <v>0</v>
      </c>
      <c r="Z1764" s="40">
        <f t="shared" si="48"/>
        <v>67.760000000000005</v>
      </c>
      <c r="AA1764" s="41" t="str">
        <f t="shared" si="47"/>
        <v>Complete - No Adjustment</v>
      </c>
      <c r="AB1764" s="43"/>
      <c r="AC1764" s="17"/>
      <c r="AD1764" s="17"/>
      <c r="AE1764" s="17"/>
      <c r="AF1764" s="17"/>
      <c r="AG1764" s="17"/>
      <c r="AH1764" s="17"/>
      <c r="AI1764" s="17"/>
      <c r="AJ1764" s="17"/>
    </row>
    <row r="1765" spans="1:36" s="9" customFormat="1" hidden="1" x14ac:dyDescent="0.2">
      <c r="A1765" s="9">
        <v>1755</v>
      </c>
      <c r="B1765" s="31" t="s">
        <v>37</v>
      </c>
      <c r="C1765" s="31" t="s">
        <v>421</v>
      </c>
      <c r="D1765" s="31" t="s">
        <v>422</v>
      </c>
      <c r="E1765" s="31" t="s">
        <v>1440</v>
      </c>
      <c r="F1765" s="31" t="s">
        <v>1231</v>
      </c>
      <c r="G1765" s="31" t="s">
        <v>42</v>
      </c>
      <c r="H1765" s="32">
        <v>42123</v>
      </c>
      <c r="I1765" s="51">
        <v>42125</v>
      </c>
      <c r="J1765" s="52">
        <v>4914.4799999999996</v>
      </c>
      <c r="K1765" s="52">
        <v>2.67</v>
      </c>
      <c r="L1765" s="53" t="s">
        <v>424</v>
      </c>
      <c r="M1765" s="52" t="s">
        <v>1441</v>
      </c>
      <c r="N1765" s="53" t="s">
        <v>44</v>
      </c>
      <c r="O1765" s="53" t="s">
        <v>426</v>
      </c>
      <c r="P1765" s="53" t="s">
        <v>427</v>
      </c>
      <c r="Q1765" s="53" t="s">
        <v>53</v>
      </c>
      <c r="R1765" s="53" t="s">
        <v>48</v>
      </c>
      <c r="S1765" s="53"/>
      <c r="T1765" s="53" t="s">
        <v>1442</v>
      </c>
      <c r="U1765" s="53" t="s">
        <v>429</v>
      </c>
      <c r="V1765" s="31"/>
      <c r="W1765" s="40"/>
      <c r="X1765" s="40"/>
      <c r="Y1765" s="22">
        <v>0</v>
      </c>
      <c r="Z1765" s="40">
        <f t="shared" si="48"/>
        <v>2.67</v>
      </c>
      <c r="AA1765" s="41" t="str">
        <f t="shared" si="47"/>
        <v>Complete - No Adjustment</v>
      </c>
      <c r="AB1765" s="43"/>
      <c r="AC1765" s="17"/>
      <c r="AD1765" s="17"/>
      <c r="AE1765" s="17"/>
      <c r="AF1765" s="17"/>
      <c r="AG1765" s="17"/>
      <c r="AH1765" s="17"/>
      <c r="AI1765" s="17"/>
      <c r="AJ1765" s="17"/>
    </row>
    <row r="1766" spans="1:36" s="9" customFormat="1" hidden="1" x14ac:dyDescent="0.2">
      <c r="A1766" s="9">
        <v>1756</v>
      </c>
      <c r="B1766" s="31" t="s">
        <v>37</v>
      </c>
      <c r="C1766" s="31" t="s">
        <v>421</v>
      </c>
      <c r="D1766" s="31" t="s">
        <v>422</v>
      </c>
      <c r="E1766" s="31" t="s">
        <v>1440</v>
      </c>
      <c r="F1766" s="31" t="s">
        <v>1231</v>
      </c>
      <c r="G1766" s="31" t="s">
        <v>42</v>
      </c>
      <c r="H1766" s="32">
        <v>42123</v>
      </c>
      <c r="I1766" s="51">
        <v>42125</v>
      </c>
      <c r="J1766" s="52">
        <v>4914.4799999999996</v>
      </c>
      <c r="K1766" s="52">
        <v>10.48</v>
      </c>
      <c r="L1766" s="53" t="s">
        <v>424</v>
      </c>
      <c r="M1766" s="52" t="s">
        <v>1441</v>
      </c>
      <c r="N1766" s="53" t="s">
        <v>44</v>
      </c>
      <c r="O1766" s="53" t="s">
        <v>426</v>
      </c>
      <c r="P1766" s="53" t="s">
        <v>427</v>
      </c>
      <c r="Q1766" s="53" t="s">
        <v>47</v>
      </c>
      <c r="R1766" s="53" t="s">
        <v>48</v>
      </c>
      <c r="S1766" s="53"/>
      <c r="T1766" s="53" t="s">
        <v>1446</v>
      </c>
      <c r="U1766" s="53" t="s">
        <v>431</v>
      </c>
      <c r="V1766" s="31"/>
      <c r="W1766" s="40"/>
      <c r="X1766" s="40"/>
      <c r="Y1766" s="22">
        <v>0</v>
      </c>
      <c r="Z1766" s="40">
        <f t="shared" si="48"/>
        <v>10.48</v>
      </c>
      <c r="AA1766" s="41" t="str">
        <f t="shared" si="47"/>
        <v>Complete - No Adjustment</v>
      </c>
      <c r="AB1766" s="43"/>
      <c r="AC1766" s="17"/>
      <c r="AD1766" s="17"/>
      <c r="AE1766" s="17"/>
      <c r="AF1766" s="17"/>
      <c r="AG1766" s="17"/>
      <c r="AH1766" s="17"/>
      <c r="AI1766" s="17"/>
      <c r="AJ1766" s="17"/>
    </row>
    <row r="1767" spans="1:36" s="9" customFormat="1" hidden="1" x14ac:dyDescent="0.2">
      <c r="A1767" s="9">
        <v>1757</v>
      </c>
      <c r="B1767" s="31" t="s">
        <v>37</v>
      </c>
      <c r="C1767" s="31" t="s">
        <v>421</v>
      </c>
      <c r="D1767" s="31" t="s">
        <v>422</v>
      </c>
      <c r="E1767" s="31" t="s">
        <v>1440</v>
      </c>
      <c r="F1767" s="31" t="s">
        <v>1231</v>
      </c>
      <c r="G1767" s="31" t="s">
        <v>42</v>
      </c>
      <c r="H1767" s="32">
        <v>42123</v>
      </c>
      <c r="I1767" s="51">
        <v>42125</v>
      </c>
      <c r="J1767" s="52">
        <v>4914.4799999999996</v>
      </c>
      <c r="K1767" s="52">
        <v>5.48</v>
      </c>
      <c r="L1767" s="53" t="s">
        <v>424</v>
      </c>
      <c r="M1767" s="52" t="s">
        <v>1441</v>
      </c>
      <c r="N1767" s="53" t="s">
        <v>44</v>
      </c>
      <c r="O1767" s="53" t="s">
        <v>426</v>
      </c>
      <c r="P1767" s="53" t="s">
        <v>427</v>
      </c>
      <c r="Q1767" s="53" t="s">
        <v>53</v>
      </c>
      <c r="R1767" s="53" t="s">
        <v>48</v>
      </c>
      <c r="S1767" s="53"/>
      <c r="T1767" s="53" t="s">
        <v>1442</v>
      </c>
      <c r="U1767" s="53" t="s">
        <v>429</v>
      </c>
      <c r="V1767" s="31"/>
      <c r="W1767" s="40"/>
      <c r="X1767" s="40"/>
      <c r="Y1767" s="22">
        <v>0</v>
      </c>
      <c r="Z1767" s="40">
        <f t="shared" si="48"/>
        <v>5.48</v>
      </c>
      <c r="AA1767" s="41" t="str">
        <f t="shared" si="47"/>
        <v>Complete - No Adjustment</v>
      </c>
      <c r="AB1767" s="43"/>
      <c r="AC1767" s="17"/>
      <c r="AD1767" s="17"/>
      <c r="AE1767" s="17"/>
      <c r="AF1767" s="17"/>
      <c r="AG1767" s="17"/>
      <c r="AH1767" s="17"/>
      <c r="AI1767" s="17"/>
      <c r="AJ1767" s="17"/>
    </row>
    <row r="1768" spans="1:36" s="9" customFormat="1" hidden="1" x14ac:dyDescent="0.2">
      <c r="A1768" s="9">
        <v>1758</v>
      </c>
      <c r="B1768" s="31" t="s">
        <v>37</v>
      </c>
      <c r="C1768" s="31" t="s">
        <v>421</v>
      </c>
      <c r="D1768" s="31" t="s">
        <v>422</v>
      </c>
      <c r="E1768" s="31" t="s">
        <v>1440</v>
      </c>
      <c r="F1768" s="31" t="s">
        <v>1231</v>
      </c>
      <c r="G1768" s="31" t="s">
        <v>42</v>
      </c>
      <c r="H1768" s="32">
        <v>42123</v>
      </c>
      <c r="I1768" s="51">
        <v>42125</v>
      </c>
      <c r="J1768" s="52">
        <v>4914.4799999999996</v>
      </c>
      <c r="K1768" s="52">
        <v>5.48</v>
      </c>
      <c r="L1768" s="53" t="s">
        <v>424</v>
      </c>
      <c r="M1768" s="52" t="s">
        <v>1441</v>
      </c>
      <c r="N1768" s="53" t="s">
        <v>44</v>
      </c>
      <c r="O1768" s="53" t="s">
        <v>426</v>
      </c>
      <c r="P1768" s="53" t="s">
        <v>427</v>
      </c>
      <c r="Q1768" s="53" t="s">
        <v>53</v>
      </c>
      <c r="R1768" s="53" t="s">
        <v>48</v>
      </c>
      <c r="S1768" s="53"/>
      <c r="T1768" s="53" t="s">
        <v>1442</v>
      </c>
      <c r="U1768" s="53" t="s">
        <v>429</v>
      </c>
      <c r="V1768" s="31"/>
      <c r="W1768" s="40"/>
      <c r="X1768" s="40"/>
      <c r="Y1768" s="22">
        <v>0</v>
      </c>
      <c r="Z1768" s="40">
        <f t="shared" si="48"/>
        <v>5.48</v>
      </c>
      <c r="AA1768" s="41" t="str">
        <f t="shared" si="47"/>
        <v>Complete - No Adjustment</v>
      </c>
      <c r="AB1768" s="43"/>
      <c r="AC1768" s="17"/>
      <c r="AD1768" s="17"/>
      <c r="AE1768" s="17"/>
      <c r="AF1768" s="17"/>
      <c r="AG1768" s="17"/>
      <c r="AH1768" s="17"/>
      <c r="AI1768" s="17"/>
      <c r="AJ1768" s="17"/>
    </row>
    <row r="1769" spans="1:36" s="9" customFormat="1" hidden="1" x14ac:dyDescent="0.2">
      <c r="A1769" s="9">
        <v>1759</v>
      </c>
      <c r="B1769" s="31" t="s">
        <v>37</v>
      </c>
      <c r="C1769" s="31" t="s">
        <v>421</v>
      </c>
      <c r="D1769" s="31" t="s">
        <v>422</v>
      </c>
      <c r="E1769" s="31" t="s">
        <v>1440</v>
      </c>
      <c r="F1769" s="31" t="s">
        <v>1231</v>
      </c>
      <c r="G1769" s="31" t="s">
        <v>42</v>
      </c>
      <c r="H1769" s="32">
        <v>42123</v>
      </c>
      <c r="I1769" s="51">
        <v>42125</v>
      </c>
      <c r="J1769" s="52">
        <v>4914.4799999999996</v>
      </c>
      <c r="K1769" s="52">
        <v>10.85</v>
      </c>
      <c r="L1769" s="53" t="s">
        <v>424</v>
      </c>
      <c r="M1769" s="52" t="s">
        <v>1441</v>
      </c>
      <c r="N1769" s="53" t="s">
        <v>44</v>
      </c>
      <c r="O1769" s="53" t="s">
        <v>426</v>
      </c>
      <c r="P1769" s="53" t="s">
        <v>427</v>
      </c>
      <c r="Q1769" s="53" t="s">
        <v>47</v>
      </c>
      <c r="R1769" s="53" t="s">
        <v>48</v>
      </c>
      <c r="S1769" s="53"/>
      <c r="T1769" s="53" t="s">
        <v>1446</v>
      </c>
      <c r="U1769" s="53" t="s">
        <v>431</v>
      </c>
      <c r="V1769" s="31"/>
      <c r="W1769" s="40"/>
      <c r="X1769" s="40"/>
      <c r="Y1769" s="22">
        <v>0</v>
      </c>
      <c r="Z1769" s="40">
        <f t="shared" si="48"/>
        <v>10.85</v>
      </c>
      <c r="AA1769" s="41" t="str">
        <f t="shared" si="47"/>
        <v>Complete - No Adjustment</v>
      </c>
      <c r="AB1769" s="43"/>
      <c r="AC1769" s="17"/>
      <c r="AD1769" s="17"/>
      <c r="AE1769" s="17"/>
      <c r="AF1769" s="17"/>
      <c r="AG1769" s="17"/>
      <c r="AH1769" s="17"/>
      <c r="AI1769" s="17"/>
      <c r="AJ1769" s="17"/>
    </row>
    <row r="1770" spans="1:36" s="9" customFormat="1" hidden="1" x14ac:dyDescent="0.2">
      <c r="A1770" s="9">
        <v>1760</v>
      </c>
      <c r="B1770" s="31" t="s">
        <v>37</v>
      </c>
      <c r="C1770" s="31" t="s">
        <v>421</v>
      </c>
      <c r="D1770" s="31" t="s">
        <v>422</v>
      </c>
      <c r="E1770" s="31" t="s">
        <v>1440</v>
      </c>
      <c r="F1770" s="31" t="s">
        <v>1231</v>
      </c>
      <c r="G1770" s="31" t="s">
        <v>42</v>
      </c>
      <c r="H1770" s="32">
        <v>42123</v>
      </c>
      <c r="I1770" s="51">
        <v>42125</v>
      </c>
      <c r="J1770" s="52">
        <v>4914.4799999999996</v>
      </c>
      <c r="K1770" s="52">
        <v>3.29</v>
      </c>
      <c r="L1770" s="53" t="s">
        <v>424</v>
      </c>
      <c r="M1770" s="52" t="s">
        <v>1441</v>
      </c>
      <c r="N1770" s="53" t="s">
        <v>44</v>
      </c>
      <c r="O1770" s="53" t="s">
        <v>426</v>
      </c>
      <c r="P1770" s="53" t="s">
        <v>427</v>
      </c>
      <c r="Q1770" s="53" t="s">
        <v>53</v>
      </c>
      <c r="R1770" s="53" t="s">
        <v>48</v>
      </c>
      <c r="S1770" s="53"/>
      <c r="T1770" s="53" t="s">
        <v>1442</v>
      </c>
      <c r="U1770" s="53" t="s">
        <v>429</v>
      </c>
      <c r="V1770" s="31"/>
      <c r="W1770" s="40"/>
      <c r="X1770" s="40"/>
      <c r="Y1770" s="22">
        <v>0</v>
      </c>
      <c r="Z1770" s="40">
        <f t="shared" si="48"/>
        <v>3.29</v>
      </c>
      <c r="AA1770" s="41" t="str">
        <f t="shared" si="47"/>
        <v>Complete - No Adjustment</v>
      </c>
      <c r="AB1770" s="43"/>
      <c r="AC1770" s="17"/>
      <c r="AD1770" s="17"/>
      <c r="AE1770" s="17"/>
      <c r="AF1770" s="17"/>
      <c r="AG1770" s="17"/>
      <c r="AH1770" s="17"/>
      <c r="AI1770" s="17"/>
      <c r="AJ1770" s="17"/>
    </row>
    <row r="1771" spans="1:36" s="9" customFormat="1" hidden="1" x14ac:dyDescent="0.2">
      <c r="A1771" s="9">
        <v>1761</v>
      </c>
      <c r="B1771" s="31" t="s">
        <v>37</v>
      </c>
      <c r="C1771" s="31" t="s">
        <v>421</v>
      </c>
      <c r="D1771" s="31" t="s">
        <v>422</v>
      </c>
      <c r="E1771" s="31" t="s">
        <v>1440</v>
      </c>
      <c r="F1771" s="31" t="s">
        <v>1231</v>
      </c>
      <c r="G1771" s="31" t="s">
        <v>42</v>
      </c>
      <c r="H1771" s="32">
        <v>42123</v>
      </c>
      <c r="I1771" s="51">
        <v>42125</v>
      </c>
      <c r="J1771" s="52">
        <v>4914.4799999999996</v>
      </c>
      <c r="K1771" s="52">
        <v>268.94</v>
      </c>
      <c r="L1771" s="53" t="s">
        <v>424</v>
      </c>
      <c r="M1771" s="52" t="s">
        <v>1441</v>
      </c>
      <c r="N1771" s="53" t="s">
        <v>44</v>
      </c>
      <c r="O1771" s="53" t="s">
        <v>426</v>
      </c>
      <c r="P1771" s="53" t="s">
        <v>427</v>
      </c>
      <c r="Q1771" s="53" t="s">
        <v>73</v>
      </c>
      <c r="R1771" s="53" t="s">
        <v>48</v>
      </c>
      <c r="S1771" s="53"/>
      <c r="T1771" s="53" t="s">
        <v>1443</v>
      </c>
      <c r="U1771" s="53" t="s">
        <v>438</v>
      </c>
      <c r="V1771" s="31"/>
      <c r="W1771" s="40"/>
      <c r="X1771" s="40"/>
      <c r="Y1771" s="22">
        <v>0</v>
      </c>
      <c r="Z1771" s="40">
        <f t="shared" si="48"/>
        <v>268.94</v>
      </c>
      <c r="AA1771" s="41" t="str">
        <f t="shared" si="47"/>
        <v>Complete - No Adjustment</v>
      </c>
      <c r="AB1771" s="43"/>
      <c r="AC1771" s="17"/>
      <c r="AD1771" s="17"/>
      <c r="AE1771" s="17"/>
      <c r="AF1771" s="17"/>
      <c r="AG1771" s="17"/>
      <c r="AH1771" s="17"/>
      <c r="AI1771" s="17"/>
      <c r="AJ1771" s="17"/>
    </row>
    <row r="1772" spans="1:36" s="9" customFormat="1" hidden="1" x14ac:dyDescent="0.2">
      <c r="A1772" s="9">
        <v>1762</v>
      </c>
      <c r="B1772" s="31" t="s">
        <v>37</v>
      </c>
      <c r="C1772" s="31" t="s">
        <v>421</v>
      </c>
      <c r="D1772" s="31" t="s">
        <v>422</v>
      </c>
      <c r="E1772" s="31" t="s">
        <v>1440</v>
      </c>
      <c r="F1772" s="31" t="s">
        <v>1231</v>
      </c>
      <c r="G1772" s="31" t="s">
        <v>42</v>
      </c>
      <c r="H1772" s="32">
        <v>42123</v>
      </c>
      <c r="I1772" s="51">
        <v>42125</v>
      </c>
      <c r="J1772" s="52">
        <v>4914.4799999999996</v>
      </c>
      <c r="K1772" s="52">
        <v>10.47</v>
      </c>
      <c r="L1772" s="53" t="s">
        <v>424</v>
      </c>
      <c r="M1772" s="52" t="s">
        <v>1441</v>
      </c>
      <c r="N1772" s="53" t="s">
        <v>44</v>
      </c>
      <c r="O1772" s="53" t="s">
        <v>426</v>
      </c>
      <c r="P1772" s="53" t="s">
        <v>427</v>
      </c>
      <c r="Q1772" s="53" t="s">
        <v>47</v>
      </c>
      <c r="R1772" s="53" t="s">
        <v>48</v>
      </c>
      <c r="S1772" s="53"/>
      <c r="T1772" s="53" t="s">
        <v>1446</v>
      </c>
      <c r="U1772" s="53" t="s">
        <v>431</v>
      </c>
      <c r="V1772" s="31"/>
      <c r="W1772" s="40"/>
      <c r="X1772" s="40"/>
      <c r="Y1772" s="22">
        <v>0</v>
      </c>
      <c r="Z1772" s="40">
        <f t="shared" si="48"/>
        <v>10.47</v>
      </c>
      <c r="AA1772" s="41" t="str">
        <f t="shared" si="47"/>
        <v>Complete - No Adjustment</v>
      </c>
      <c r="AB1772" s="43"/>
      <c r="AC1772" s="17"/>
      <c r="AD1772" s="17"/>
      <c r="AE1772" s="17"/>
      <c r="AF1772" s="17"/>
      <c r="AG1772" s="17"/>
      <c r="AH1772" s="17"/>
      <c r="AI1772" s="17"/>
      <c r="AJ1772" s="17"/>
    </row>
    <row r="1773" spans="1:36" s="9" customFormat="1" hidden="1" x14ac:dyDescent="0.2">
      <c r="A1773" s="9">
        <v>1763</v>
      </c>
      <c r="B1773" s="31" t="s">
        <v>37</v>
      </c>
      <c r="C1773" s="31" t="s">
        <v>421</v>
      </c>
      <c r="D1773" s="31" t="s">
        <v>422</v>
      </c>
      <c r="E1773" s="31" t="s">
        <v>1440</v>
      </c>
      <c r="F1773" s="31" t="s">
        <v>1231</v>
      </c>
      <c r="G1773" s="31" t="s">
        <v>42</v>
      </c>
      <c r="H1773" s="32">
        <v>42123</v>
      </c>
      <c r="I1773" s="51">
        <v>42125</v>
      </c>
      <c r="J1773" s="52">
        <v>4914.4799999999996</v>
      </c>
      <c r="K1773" s="52">
        <v>3.15</v>
      </c>
      <c r="L1773" s="53" t="s">
        <v>424</v>
      </c>
      <c r="M1773" s="52" t="s">
        <v>1441</v>
      </c>
      <c r="N1773" s="53" t="s">
        <v>44</v>
      </c>
      <c r="O1773" s="53" t="s">
        <v>426</v>
      </c>
      <c r="P1773" s="53" t="s">
        <v>427</v>
      </c>
      <c r="Q1773" s="53" t="s">
        <v>53</v>
      </c>
      <c r="R1773" s="53" t="s">
        <v>48</v>
      </c>
      <c r="S1773" s="53"/>
      <c r="T1773" s="53" t="s">
        <v>1442</v>
      </c>
      <c r="U1773" s="53" t="s">
        <v>429</v>
      </c>
      <c r="V1773" s="31"/>
      <c r="W1773" s="40"/>
      <c r="X1773" s="40"/>
      <c r="Y1773" s="22">
        <v>0</v>
      </c>
      <c r="Z1773" s="40">
        <f t="shared" si="48"/>
        <v>3.15</v>
      </c>
      <c r="AA1773" s="41" t="str">
        <f t="shared" si="47"/>
        <v>Complete - No Adjustment</v>
      </c>
      <c r="AB1773" s="43"/>
      <c r="AC1773" s="17"/>
      <c r="AD1773" s="17"/>
      <c r="AE1773" s="17"/>
      <c r="AF1773" s="17"/>
      <c r="AG1773" s="17"/>
      <c r="AH1773" s="17"/>
      <c r="AI1773" s="17"/>
      <c r="AJ1773" s="17"/>
    </row>
    <row r="1774" spans="1:36" s="9" customFormat="1" hidden="1" x14ac:dyDescent="0.2">
      <c r="A1774" s="9">
        <v>1764</v>
      </c>
      <c r="B1774" s="31" t="s">
        <v>37</v>
      </c>
      <c r="C1774" s="31" t="s">
        <v>421</v>
      </c>
      <c r="D1774" s="31" t="s">
        <v>422</v>
      </c>
      <c r="E1774" s="31" t="s">
        <v>1440</v>
      </c>
      <c r="F1774" s="31" t="s">
        <v>1231</v>
      </c>
      <c r="G1774" s="31" t="s">
        <v>42</v>
      </c>
      <c r="H1774" s="32">
        <v>42123</v>
      </c>
      <c r="I1774" s="51">
        <v>42125</v>
      </c>
      <c r="J1774" s="52">
        <v>4914.4799999999996</v>
      </c>
      <c r="K1774" s="52">
        <v>8.4</v>
      </c>
      <c r="L1774" s="53" t="s">
        <v>424</v>
      </c>
      <c r="M1774" s="52" t="s">
        <v>1441</v>
      </c>
      <c r="N1774" s="53" t="s">
        <v>44</v>
      </c>
      <c r="O1774" s="53" t="s">
        <v>426</v>
      </c>
      <c r="P1774" s="53" t="s">
        <v>427</v>
      </c>
      <c r="Q1774" s="53" t="s">
        <v>432</v>
      </c>
      <c r="R1774" s="53" t="s">
        <v>48</v>
      </c>
      <c r="S1774" s="53"/>
      <c r="T1774" s="53" t="s">
        <v>1445</v>
      </c>
      <c r="U1774" s="53" t="s">
        <v>436</v>
      </c>
      <c r="V1774" s="31"/>
      <c r="W1774" s="40"/>
      <c r="X1774" s="40"/>
      <c r="Y1774" s="22">
        <v>0</v>
      </c>
      <c r="Z1774" s="40">
        <f t="shared" si="48"/>
        <v>8.4</v>
      </c>
      <c r="AA1774" s="41" t="str">
        <f t="shared" si="47"/>
        <v>Complete - No Adjustment</v>
      </c>
      <c r="AB1774" s="43"/>
      <c r="AC1774" s="17"/>
      <c r="AD1774" s="17"/>
      <c r="AE1774" s="17"/>
      <c r="AF1774" s="17"/>
      <c r="AG1774" s="17"/>
      <c r="AH1774" s="17"/>
      <c r="AI1774" s="17"/>
      <c r="AJ1774" s="17"/>
    </row>
    <row r="1775" spans="1:36" s="9" customFormat="1" hidden="1" x14ac:dyDescent="0.2">
      <c r="A1775" s="9">
        <v>1765</v>
      </c>
      <c r="B1775" s="31" t="s">
        <v>37</v>
      </c>
      <c r="C1775" s="31" t="s">
        <v>421</v>
      </c>
      <c r="D1775" s="31" t="s">
        <v>422</v>
      </c>
      <c r="E1775" s="31" t="s">
        <v>1440</v>
      </c>
      <c r="F1775" s="31" t="s">
        <v>1231</v>
      </c>
      <c r="G1775" s="31" t="s">
        <v>42</v>
      </c>
      <c r="H1775" s="32">
        <v>42123</v>
      </c>
      <c r="I1775" s="51">
        <v>42125</v>
      </c>
      <c r="J1775" s="52">
        <v>4914.4799999999996</v>
      </c>
      <c r="K1775" s="52">
        <v>32</v>
      </c>
      <c r="L1775" s="53" t="s">
        <v>424</v>
      </c>
      <c r="M1775" s="52" t="s">
        <v>1441</v>
      </c>
      <c r="N1775" s="53" t="s">
        <v>44</v>
      </c>
      <c r="O1775" s="53" t="s">
        <v>426</v>
      </c>
      <c r="P1775" s="53" t="s">
        <v>427</v>
      </c>
      <c r="Q1775" s="53" t="s">
        <v>53</v>
      </c>
      <c r="R1775" s="53" t="s">
        <v>48</v>
      </c>
      <c r="S1775" s="53"/>
      <c r="T1775" s="53" t="s">
        <v>1442</v>
      </c>
      <c r="U1775" s="53" t="s">
        <v>429</v>
      </c>
      <c r="V1775" s="31"/>
      <c r="W1775" s="40"/>
      <c r="X1775" s="40"/>
      <c r="Y1775" s="22">
        <v>0</v>
      </c>
      <c r="Z1775" s="40">
        <f t="shared" si="48"/>
        <v>32</v>
      </c>
      <c r="AA1775" s="41" t="str">
        <f t="shared" si="47"/>
        <v>Complete - No Adjustment</v>
      </c>
      <c r="AB1775" s="43"/>
      <c r="AC1775" s="17"/>
      <c r="AD1775" s="17"/>
      <c r="AE1775" s="17"/>
      <c r="AF1775" s="17"/>
      <c r="AG1775" s="17"/>
      <c r="AH1775" s="17"/>
      <c r="AI1775" s="17"/>
      <c r="AJ1775" s="17"/>
    </row>
    <row r="1776" spans="1:36" s="9" customFormat="1" hidden="1" x14ac:dyDescent="0.2">
      <c r="A1776" s="9">
        <v>1766</v>
      </c>
      <c r="B1776" s="31" t="s">
        <v>37</v>
      </c>
      <c r="C1776" s="31" t="s">
        <v>421</v>
      </c>
      <c r="D1776" s="31" t="s">
        <v>422</v>
      </c>
      <c r="E1776" s="31" t="s">
        <v>1440</v>
      </c>
      <c r="F1776" s="31" t="s">
        <v>1231</v>
      </c>
      <c r="G1776" s="31" t="s">
        <v>42</v>
      </c>
      <c r="H1776" s="32">
        <v>42123</v>
      </c>
      <c r="I1776" s="51">
        <v>42125</v>
      </c>
      <c r="J1776" s="52">
        <v>4914.4799999999996</v>
      </c>
      <c r="K1776" s="52">
        <v>411</v>
      </c>
      <c r="L1776" s="53" t="s">
        <v>424</v>
      </c>
      <c r="M1776" s="52" t="s">
        <v>1441</v>
      </c>
      <c r="N1776" s="53" t="s">
        <v>44</v>
      </c>
      <c r="O1776" s="53" t="s">
        <v>426</v>
      </c>
      <c r="P1776" s="53" t="s">
        <v>427</v>
      </c>
      <c r="Q1776" s="53" t="s">
        <v>53</v>
      </c>
      <c r="R1776" s="53" t="s">
        <v>48</v>
      </c>
      <c r="S1776" s="53"/>
      <c r="T1776" s="53" t="s">
        <v>1442</v>
      </c>
      <c r="U1776" s="53" t="s">
        <v>429</v>
      </c>
      <c r="V1776" s="31"/>
      <c r="W1776" s="40"/>
      <c r="X1776" s="40"/>
      <c r="Y1776" s="22">
        <v>0</v>
      </c>
      <c r="Z1776" s="40">
        <f t="shared" si="48"/>
        <v>411</v>
      </c>
      <c r="AA1776" s="41" t="str">
        <f t="shared" si="47"/>
        <v>Complete - No Adjustment</v>
      </c>
      <c r="AB1776" s="43"/>
      <c r="AC1776" s="17"/>
      <c r="AD1776" s="17"/>
      <c r="AE1776" s="17"/>
      <c r="AF1776" s="17"/>
      <c r="AG1776" s="17"/>
      <c r="AH1776" s="17"/>
      <c r="AI1776" s="17"/>
      <c r="AJ1776" s="17"/>
    </row>
    <row r="1777" spans="1:36" s="9" customFormat="1" hidden="1" x14ac:dyDescent="0.2">
      <c r="A1777" s="9">
        <v>1767</v>
      </c>
      <c r="B1777" s="31" t="s">
        <v>37</v>
      </c>
      <c r="C1777" s="31" t="s">
        <v>421</v>
      </c>
      <c r="D1777" s="31" t="s">
        <v>422</v>
      </c>
      <c r="E1777" s="31" t="s">
        <v>1440</v>
      </c>
      <c r="F1777" s="31" t="s">
        <v>1231</v>
      </c>
      <c r="G1777" s="31" t="s">
        <v>42</v>
      </c>
      <c r="H1777" s="32">
        <v>42123</v>
      </c>
      <c r="I1777" s="51">
        <v>42125</v>
      </c>
      <c r="J1777" s="52">
        <v>4914.4799999999996</v>
      </c>
      <c r="K1777" s="52">
        <v>226.05</v>
      </c>
      <c r="L1777" s="53" t="s">
        <v>424</v>
      </c>
      <c r="M1777" s="52" t="s">
        <v>1441</v>
      </c>
      <c r="N1777" s="53" t="s">
        <v>44</v>
      </c>
      <c r="O1777" s="53" t="s">
        <v>426</v>
      </c>
      <c r="P1777" s="53" t="s">
        <v>427</v>
      </c>
      <c r="Q1777" s="53" t="s">
        <v>53</v>
      </c>
      <c r="R1777" s="53" t="s">
        <v>48</v>
      </c>
      <c r="S1777" s="53"/>
      <c r="T1777" s="53" t="s">
        <v>1442</v>
      </c>
      <c r="U1777" s="53" t="s">
        <v>429</v>
      </c>
      <c r="V1777" s="31"/>
      <c r="W1777" s="40"/>
      <c r="X1777" s="40"/>
      <c r="Y1777" s="22">
        <v>0</v>
      </c>
      <c r="Z1777" s="40">
        <f t="shared" si="48"/>
        <v>226.05</v>
      </c>
      <c r="AA1777" s="41" t="str">
        <f t="shared" si="47"/>
        <v>Complete - No Adjustment</v>
      </c>
      <c r="AB1777" s="43"/>
      <c r="AC1777" s="17"/>
      <c r="AD1777" s="17"/>
      <c r="AE1777" s="17"/>
      <c r="AF1777" s="17"/>
      <c r="AG1777" s="17"/>
      <c r="AH1777" s="17"/>
      <c r="AI1777" s="17"/>
      <c r="AJ1777" s="17"/>
    </row>
    <row r="1778" spans="1:36" s="9" customFormat="1" hidden="1" x14ac:dyDescent="0.2">
      <c r="A1778" s="9">
        <v>1768</v>
      </c>
      <c r="B1778" s="31" t="s">
        <v>37</v>
      </c>
      <c r="C1778" s="31" t="s">
        <v>421</v>
      </c>
      <c r="D1778" s="31" t="s">
        <v>422</v>
      </c>
      <c r="E1778" s="31" t="s">
        <v>1440</v>
      </c>
      <c r="F1778" s="31" t="s">
        <v>1231</v>
      </c>
      <c r="G1778" s="31" t="s">
        <v>42</v>
      </c>
      <c r="H1778" s="32">
        <v>42123</v>
      </c>
      <c r="I1778" s="51">
        <v>42125</v>
      </c>
      <c r="J1778" s="52">
        <v>4914.4799999999996</v>
      </c>
      <c r="K1778" s="52">
        <v>439.14</v>
      </c>
      <c r="L1778" s="53" t="s">
        <v>424</v>
      </c>
      <c r="M1778" s="52" t="s">
        <v>1441</v>
      </c>
      <c r="N1778" s="53" t="s">
        <v>44</v>
      </c>
      <c r="O1778" s="53" t="s">
        <v>426</v>
      </c>
      <c r="P1778" s="53" t="s">
        <v>427</v>
      </c>
      <c r="Q1778" s="53" t="s">
        <v>73</v>
      </c>
      <c r="R1778" s="53" t="s">
        <v>48</v>
      </c>
      <c r="S1778" s="53"/>
      <c r="T1778" s="53" t="s">
        <v>1443</v>
      </c>
      <c r="U1778" s="53" t="s">
        <v>438</v>
      </c>
      <c r="V1778" s="31"/>
      <c r="W1778" s="40"/>
      <c r="X1778" s="40"/>
      <c r="Y1778" s="22">
        <v>0</v>
      </c>
      <c r="Z1778" s="40">
        <f t="shared" si="48"/>
        <v>439.14</v>
      </c>
      <c r="AA1778" s="41" t="str">
        <f t="shared" si="47"/>
        <v>Complete - No Adjustment</v>
      </c>
      <c r="AB1778" s="43"/>
      <c r="AC1778" s="17"/>
      <c r="AD1778" s="17"/>
      <c r="AE1778" s="17"/>
      <c r="AF1778" s="17"/>
      <c r="AG1778" s="17"/>
      <c r="AH1778" s="17"/>
      <c r="AI1778" s="17"/>
      <c r="AJ1778" s="17"/>
    </row>
    <row r="1779" spans="1:36" s="9" customFormat="1" hidden="1" x14ac:dyDescent="0.2">
      <c r="A1779" s="9">
        <v>1769</v>
      </c>
      <c r="B1779" s="31" t="s">
        <v>37</v>
      </c>
      <c r="C1779" s="31" t="s">
        <v>421</v>
      </c>
      <c r="D1779" s="31" t="s">
        <v>422</v>
      </c>
      <c r="E1779" s="31" t="s">
        <v>1440</v>
      </c>
      <c r="F1779" s="31" t="s">
        <v>1231</v>
      </c>
      <c r="G1779" s="31" t="s">
        <v>42</v>
      </c>
      <c r="H1779" s="32">
        <v>42123</v>
      </c>
      <c r="I1779" s="51">
        <v>42125</v>
      </c>
      <c r="J1779" s="52">
        <v>4914.4799999999996</v>
      </c>
      <c r="K1779" s="52">
        <v>8.4</v>
      </c>
      <c r="L1779" s="53" t="s">
        <v>424</v>
      </c>
      <c r="M1779" s="52" t="s">
        <v>1441</v>
      </c>
      <c r="N1779" s="53" t="s">
        <v>44</v>
      </c>
      <c r="O1779" s="53" t="s">
        <v>426</v>
      </c>
      <c r="P1779" s="53" t="s">
        <v>427</v>
      </c>
      <c r="Q1779" s="53" t="s">
        <v>432</v>
      </c>
      <c r="R1779" s="53" t="s">
        <v>48</v>
      </c>
      <c r="S1779" s="53"/>
      <c r="T1779" s="53" t="s">
        <v>1445</v>
      </c>
      <c r="U1779" s="53" t="s">
        <v>436</v>
      </c>
      <c r="V1779" s="31"/>
      <c r="W1779" s="40"/>
      <c r="X1779" s="40"/>
      <c r="Y1779" s="22">
        <v>0</v>
      </c>
      <c r="Z1779" s="40">
        <f t="shared" si="48"/>
        <v>8.4</v>
      </c>
      <c r="AA1779" s="41" t="str">
        <f t="shared" si="47"/>
        <v>Complete - No Adjustment</v>
      </c>
      <c r="AB1779" s="43"/>
      <c r="AC1779" s="17"/>
      <c r="AD1779" s="17"/>
      <c r="AE1779" s="17"/>
      <c r="AF1779" s="17"/>
      <c r="AG1779" s="17"/>
      <c r="AH1779" s="17"/>
      <c r="AI1779" s="17"/>
      <c r="AJ1779" s="17"/>
    </row>
    <row r="1780" spans="1:36" s="9" customFormat="1" hidden="1" x14ac:dyDescent="0.2">
      <c r="A1780" s="9">
        <v>1770</v>
      </c>
      <c r="B1780" s="31" t="s">
        <v>37</v>
      </c>
      <c r="C1780" s="31" t="s">
        <v>421</v>
      </c>
      <c r="D1780" s="31" t="s">
        <v>422</v>
      </c>
      <c r="E1780" s="31" t="s">
        <v>1440</v>
      </c>
      <c r="F1780" s="31" t="s">
        <v>1231</v>
      </c>
      <c r="G1780" s="31" t="s">
        <v>42</v>
      </c>
      <c r="H1780" s="32">
        <v>42123</v>
      </c>
      <c r="I1780" s="51">
        <v>42125</v>
      </c>
      <c r="J1780" s="52">
        <v>4914.4799999999996</v>
      </c>
      <c r="K1780" s="52">
        <v>32</v>
      </c>
      <c r="L1780" s="53" t="s">
        <v>424</v>
      </c>
      <c r="M1780" s="52" t="s">
        <v>1441</v>
      </c>
      <c r="N1780" s="53" t="s">
        <v>44</v>
      </c>
      <c r="O1780" s="53" t="s">
        <v>426</v>
      </c>
      <c r="P1780" s="53" t="s">
        <v>427</v>
      </c>
      <c r="Q1780" s="53" t="s">
        <v>53</v>
      </c>
      <c r="R1780" s="53" t="s">
        <v>48</v>
      </c>
      <c r="S1780" s="53"/>
      <c r="T1780" s="53" t="s">
        <v>1442</v>
      </c>
      <c r="U1780" s="53" t="s">
        <v>429</v>
      </c>
      <c r="V1780" s="31"/>
      <c r="W1780" s="40"/>
      <c r="X1780" s="40"/>
      <c r="Y1780" s="22">
        <v>0</v>
      </c>
      <c r="Z1780" s="40">
        <f t="shared" si="48"/>
        <v>32</v>
      </c>
      <c r="AA1780" s="41" t="str">
        <f t="shared" si="47"/>
        <v>Complete - No Adjustment</v>
      </c>
      <c r="AB1780" s="43"/>
      <c r="AC1780" s="17"/>
      <c r="AD1780" s="17"/>
      <c r="AE1780" s="17"/>
      <c r="AF1780" s="17"/>
      <c r="AG1780" s="17"/>
      <c r="AH1780" s="17"/>
      <c r="AI1780" s="17"/>
      <c r="AJ1780" s="17"/>
    </row>
    <row r="1781" spans="1:36" s="9" customFormat="1" hidden="1" x14ac:dyDescent="0.2">
      <c r="A1781" s="9">
        <v>1771</v>
      </c>
      <c r="B1781" s="31" t="s">
        <v>37</v>
      </c>
      <c r="C1781" s="31" t="s">
        <v>421</v>
      </c>
      <c r="D1781" s="31" t="s">
        <v>422</v>
      </c>
      <c r="E1781" s="31" t="s">
        <v>1440</v>
      </c>
      <c r="F1781" s="31" t="s">
        <v>1231</v>
      </c>
      <c r="G1781" s="31" t="s">
        <v>42</v>
      </c>
      <c r="H1781" s="32">
        <v>42123</v>
      </c>
      <c r="I1781" s="51">
        <v>42125</v>
      </c>
      <c r="J1781" s="52">
        <v>4914.4799999999996</v>
      </c>
      <c r="K1781" s="52">
        <v>411</v>
      </c>
      <c r="L1781" s="53" t="s">
        <v>424</v>
      </c>
      <c r="M1781" s="52" t="s">
        <v>1441</v>
      </c>
      <c r="N1781" s="53" t="s">
        <v>44</v>
      </c>
      <c r="O1781" s="53" t="s">
        <v>426</v>
      </c>
      <c r="P1781" s="53" t="s">
        <v>427</v>
      </c>
      <c r="Q1781" s="53" t="s">
        <v>53</v>
      </c>
      <c r="R1781" s="53" t="s">
        <v>48</v>
      </c>
      <c r="S1781" s="53"/>
      <c r="T1781" s="53" t="s">
        <v>1442</v>
      </c>
      <c r="U1781" s="53" t="s">
        <v>429</v>
      </c>
      <c r="V1781" s="31"/>
      <c r="W1781" s="40"/>
      <c r="X1781" s="40"/>
      <c r="Y1781" s="22">
        <v>0</v>
      </c>
      <c r="Z1781" s="40">
        <f t="shared" si="48"/>
        <v>411</v>
      </c>
      <c r="AA1781" s="41" t="str">
        <f t="shared" si="47"/>
        <v>Complete - No Adjustment</v>
      </c>
      <c r="AB1781" s="43"/>
      <c r="AC1781" s="17"/>
      <c r="AD1781" s="17"/>
      <c r="AE1781" s="17"/>
      <c r="AF1781" s="17"/>
      <c r="AG1781" s="17"/>
      <c r="AH1781" s="17"/>
      <c r="AI1781" s="17"/>
      <c r="AJ1781" s="17"/>
    </row>
    <row r="1782" spans="1:36" s="9" customFormat="1" hidden="1" x14ac:dyDescent="0.2">
      <c r="A1782" s="9">
        <v>1772</v>
      </c>
      <c r="B1782" s="31" t="s">
        <v>37</v>
      </c>
      <c r="C1782" s="31" t="s">
        <v>421</v>
      </c>
      <c r="D1782" s="31" t="s">
        <v>422</v>
      </c>
      <c r="E1782" s="31" t="s">
        <v>1440</v>
      </c>
      <c r="F1782" s="31" t="s">
        <v>1231</v>
      </c>
      <c r="G1782" s="31" t="s">
        <v>42</v>
      </c>
      <c r="H1782" s="32">
        <v>42123</v>
      </c>
      <c r="I1782" s="51">
        <v>42125</v>
      </c>
      <c r="J1782" s="52">
        <v>4914.4799999999996</v>
      </c>
      <c r="K1782" s="52">
        <v>388.62</v>
      </c>
      <c r="L1782" s="53" t="s">
        <v>424</v>
      </c>
      <c r="M1782" s="52" t="s">
        <v>1441</v>
      </c>
      <c r="N1782" s="53" t="s">
        <v>44</v>
      </c>
      <c r="O1782" s="53" t="s">
        <v>426</v>
      </c>
      <c r="P1782" s="53" t="s">
        <v>427</v>
      </c>
      <c r="Q1782" s="53" t="s">
        <v>53</v>
      </c>
      <c r="R1782" s="53" t="s">
        <v>48</v>
      </c>
      <c r="S1782" s="53"/>
      <c r="T1782" s="53" t="s">
        <v>1442</v>
      </c>
      <c r="U1782" s="53" t="s">
        <v>429</v>
      </c>
      <c r="V1782" s="31"/>
      <c r="W1782" s="40"/>
      <c r="X1782" s="40" t="s">
        <v>1444</v>
      </c>
      <c r="Y1782" s="22">
        <v>32</v>
      </c>
      <c r="Z1782" s="40">
        <f t="shared" si="48"/>
        <v>356.62</v>
      </c>
      <c r="AA1782" s="41" t="str">
        <f t="shared" si="47"/>
        <v>Complete - With Adjustment</v>
      </c>
      <c r="AB1782" s="43"/>
      <c r="AC1782" s="17"/>
      <c r="AD1782" s="17"/>
      <c r="AE1782" s="17"/>
      <c r="AF1782" s="17"/>
      <c r="AG1782" s="17"/>
      <c r="AH1782" s="17"/>
      <c r="AI1782" s="17"/>
      <c r="AJ1782" s="17"/>
    </row>
    <row r="1783" spans="1:36" s="9" customFormat="1" hidden="1" x14ac:dyDescent="0.2">
      <c r="A1783" s="9">
        <v>1773</v>
      </c>
      <c r="B1783" s="31" t="s">
        <v>37</v>
      </c>
      <c r="C1783" s="31" t="s">
        <v>421</v>
      </c>
      <c r="D1783" s="31" t="s">
        <v>422</v>
      </c>
      <c r="E1783" s="31" t="s">
        <v>1440</v>
      </c>
      <c r="F1783" s="31" t="s">
        <v>1231</v>
      </c>
      <c r="G1783" s="31" t="s">
        <v>42</v>
      </c>
      <c r="H1783" s="32">
        <v>42123</v>
      </c>
      <c r="I1783" s="51">
        <v>42125</v>
      </c>
      <c r="J1783" s="52">
        <v>4914.4799999999996</v>
      </c>
      <c r="K1783" s="52">
        <v>439.14</v>
      </c>
      <c r="L1783" s="53" t="s">
        <v>424</v>
      </c>
      <c r="M1783" s="52" t="s">
        <v>1441</v>
      </c>
      <c r="N1783" s="53" t="s">
        <v>44</v>
      </c>
      <c r="O1783" s="53" t="s">
        <v>426</v>
      </c>
      <c r="P1783" s="53" t="s">
        <v>427</v>
      </c>
      <c r="Q1783" s="53" t="s">
        <v>73</v>
      </c>
      <c r="R1783" s="53" t="s">
        <v>48</v>
      </c>
      <c r="S1783" s="53"/>
      <c r="T1783" s="53" t="s">
        <v>1443</v>
      </c>
      <c r="U1783" s="53" t="s">
        <v>438</v>
      </c>
      <c r="V1783" s="31"/>
      <c r="W1783" s="40"/>
      <c r="X1783" s="40"/>
      <c r="Y1783" s="22">
        <v>0</v>
      </c>
      <c r="Z1783" s="40">
        <f t="shared" si="48"/>
        <v>439.14</v>
      </c>
      <c r="AA1783" s="41" t="str">
        <f t="shared" si="47"/>
        <v>Complete - No Adjustment</v>
      </c>
      <c r="AB1783" s="43"/>
      <c r="AC1783" s="17"/>
      <c r="AD1783" s="17"/>
      <c r="AE1783" s="17"/>
      <c r="AF1783" s="17"/>
      <c r="AG1783" s="17"/>
      <c r="AH1783" s="17"/>
      <c r="AI1783" s="17"/>
      <c r="AJ1783" s="17"/>
    </row>
    <row r="1784" spans="1:36" s="9" customFormat="1" hidden="1" x14ac:dyDescent="0.2">
      <c r="A1784" s="9">
        <v>1774</v>
      </c>
      <c r="B1784" s="31" t="s">
        <v>37</v>
      </c>
      <c r="C1784" s="31" t="s">
        <v>421</v>
      </c>
      <c r="D1784" s="31" t="s">
        <v>422</v>
      </c>
      <c r="E1784" s="31" t="s">
        <v>1440</v>
      </c>
      <c r="F1784" s="31" t="s">
        <v>1231</v>
      </c>
      <c r="G1784" s="31" t="s">
        <v>42</v>
      </c>
      <c r="H1784" s="32">
        <v>42123</v>
      </c>
      <c r="I1784" s="51">
        <v>42125</v>
      </c>
      <c r="J1784" s="52">
        <v>4914.4799999999996</v>
      </c>
      <c r="K1784" s="52">
        <v>9.94</v>
      </c>
      <c r="L1784" s="53" t="s">
        <v>424</v>
      </c>
      <c r="M1784" s="52" t="s">
        <v>1441</v>
      </c>
      <c r="N1784" s="53" t="s">
        <v>44</v>
      </c>
      <c r="O1784" s="53" t="s">
        <v>426</v>
      </c>
      <c r="P1784" s="53" t="s">
        <v>427</v>
      </c>
      <c r="Q1784" s="53" t="s">
        <v>47</v>
      </c>
      <c r="R1784" s="53" t="s">
        <v>48</v>
      </c>
      <c r="S1784" s="53"/>
      <c r="T1784" s="53" t="s">
        <v>1446</v>
      </c>
      <c r="U1784" s="53" t="s">
        <v>431</v>
      </c>
      <c r="V1784" s="31"/>
      <c r="W1784" s="40"/>
      <c r="X1784" s="40"/>
      <c r="Y1784" s="22">
        <v>0</v>
      </c>
      <c r="Z1784" s="40">
        <f t="shared" si="48"/>
        <v>9.94</v>
      </c>
      <c r="AA1784" s="41" t="str">
        <f t="shared" si="47"/>
        <v>Complete - No Adjustment</v>
      </c>
      <c r="AB1784" s="43"/>
      <c r="AC1784" s="17"/>
      <c r="AD1784" s="17"/>
      <c r="AE1784" s="17"/>
      <c r="AF1784" s="17"/>
      <c r="AG1784" s="17"/>
      <c r="AH1784" s="17"/>
      <c r="AI1784" s="17"/>
      <c r="AJ1784" s="17"/>
    </row>
    <row r="1785" spans="1:36" s="9" customFormat="1" hidden="1" x14ac:dyDescent="0.2">
      <c r="A1785" s="9">
        <v>1775</v>
      </c>
      <c r="B1785" s="31" t="s">
        <v>37</v>
      </c>
      <c r="C1785" s="31" t="s">
        <v>421</v>
      </c>
      <c r="D1785" s="31" t="s">
        <v>422</v>
      </c>
      <c r="E1785" s="31" t="s">
        <v>1440</v>
      </c>
      <c r="F1785" s="31" t="s">
        <v>1231</v>
      </c>
      <c r="G1785" s="31" t="s">
        <v>42</v>
      </c>
      <c r="H1785" s="32">
        <v>42123</v>
      </c>
      <c r="I1785" s="51">
        <v>42125</v>
      </c>
      <c r="J1785" s="52">
        <v>4914.4799999999996</v>
      </c>
      <c r="K1785" s="52">
        <v>9.4</v>
      </c>
      <c r="L1785" s="53" t="s">
        <v>424</v>
      </c>
      <c r="M1785" s="52" t="s">
        <v>1441</v>
      </c>
      <c r="N1785" s="53" t="s">
        <v>44</v>
      </c>
      <c r="O1785" s="53" t="s">
        <v>426</v>
      </c>
      <c r="P1785" s="53" t="s">
        <v>427</v>
      </c>
      <c r="Q1785" s="53" t="s">
        <v>47</v>
      </c>
      <c r="R1785" s="53" t="s">
        <v>48</v>
      </c>
      <c r="S1785" s="53"/>
      <c r="T1785" s="53" t="s">
        <v>1446</v>
      </c>
      <c r="U1785" s="53" t="s">
        <v>431</v>
      </c>
      <c r="V1785" s="31"/>
      <c r="W1785" s="40"/>
      <c r="X1785" s="40"/>
      <c r="Y1785" s="22">
        <v>0</v>
      </c>
      <c r="Z1785" s="40">
        <f t="shared" si="48"/>
        <v>9.4</v>
      </c>
      <c r="AA1785" s="41" t="str">
        <f t="shared" si="47"/>
        <v>Complete - No Adjustment</v>
      </c>
      <c r="AB1785" s="43"/>
      <c r="AC1785" s="17"/>
      <c r="AD1785" s="17"/>
      <c r="AE1785" s="17"/>
      <c r="AF1785" s="17"/>
      <c r="AG1785" s="17"/>
      <c r="AH1785" s="17"/>
      <c r="AI1785" s="17"/>
      <c r="AJ1785" s="17"/>
    </row>
    <row r="1786" spans="1:36" s="9" customFormat="1" hidden="1" x14ac:dyDescent="0.2">
      <c r="A1786" s="9">
        <v>1776</v>
      </c>
      <c r="B1786" s="31" t="s">
        <v>37</v>
      </c>
      <c r="C1786" s="31" t="s">
        <v>421</v>
      </c>
      <c r="D1786" s="31" t="s">
        <v>422</v>
      </c>
      <c r="E1786" s="31" t="s">
        <v>1440</v>
      </c>
      <c r="F1786" s="31" t="s">
        <v>1231</v>
      </c>
      <c r="G1786" s="31" t="s">
        <v>42</v>
      </c>
      <c r="H1786" s="32">
        <v>42123</v>
      </c>
      <c r="I1786" s="51">
        <v>42125</v>
      </c>
      <c r="J1786" s="52">
        <v>4914.4799999999996</v>
      </c>
      <c r="K1786" s="52">
        <v>9.94</v>
      </c>
      <c r="L1786" s="53" t="s">
        <v>424</v>
      </c>
      <c r="M1786" s="52" t="s">
        <v>1441</v>
      </c>
      <c r="N1786" s="53" t="s">
        <v>44</v>
      </c>
      <c r="O1786" s="53" t="s">
        <v>426</v>
      </c>
      <c r="P1786" s="53" t="s">
        <v>427</v>
      </c>
      <c r="Q1786" s="53" t="s">
        <v>47</v>
      </c>
      <c r="R1786" s="53" t="s">
        <v>48</v>
      </c>
      <c r="S1786" s="53"/>
      <c r="T1786" s="53" t="s">
        <v>1446</v>
      </c>
      <c r="U1786" s="53" t="s">
        <v>431</v>
      </c>
      <c r="V1786" s="31"/>
      <c r="W1786" s="40"/>
      <c r="X1786" s="40"/>
      <c r="Y1786" s="22">
        <v>0</v>
      </c>
      <c r="Z1786" s="40">
        <f t="shared" si="48"/>
        <v>9.94</v>
      </c>
      <c r="AA1786" s="41" t="str">
        <f t="shared" si="47"/>
        <v>Complete - No Adjustment</v>
      </c>
      <c r="AB1786" s="43"/>
      <c r="AC1786" s="17"/>
      <c r="AD1786" s="17"/>
      <c r="AE1786" s="17"/>
      <c r="AF1786" s="17"/>
      <c r="AG1786" s="17"/>
      <c r="AH1786" s="17"/>
      <c r="AI1786" s="17"/>
      <c r="AJ1786" s="17"/>
    </row>
    <row r="1787" spans="1:36" s="9" customFormat="1" hidden="1" x14ac:dyDescent="0.2">
      <c r="A1787" s="9">
        <v>1777</v>
      </c>
      <c r="B1787" s="31" t="s">
        <v>37</v>
      </c>
      <c r="C1787" s="31" t="s">
        <v>421</v>
      </c>
      <c r="D1787" s="31" t="s">
        <v>422</v>
      </c>
      <c r="E1787" s="31" t="s">
        <v>1440</v>
      </c>
      <c r="F1787" s="31" t="s">
        <v>1231</v>
      </c>
      <c r="G1787" s="31" t="s">
        <v>42</v>
      </c>
      <c r="H1787" s="32">
        <v>42123</v>
      </c>
      <c r="I1787" s="51">
        <v>42125</v>
      </c>
      <c r="J1787" s="52">
        <v>4914.4799999999996</v>
      </c>
      <c r="K1787" s="52">
        <v>5.42</v>
      </c>
      <c r="L1787" s="53" t="s">
        <v>424</v>
      </c>
      <c r="M1787" s="52" t="s">
        <v>1441</v>
      </c>
      <c r="N1787" s="53" t="s">
        <v>44</v>
      </c>
      <c r="O1787" s="53" t="s">
        <v>426</v>
      </c>
      <c r="P1787" s="53" t="s">
        <v>427</v>
      </c>
      <c r="Q1787" s="53" t="s">
        <v>53</v>
      </c>
      <c r="R1787" s="53" t="s">
        <v>48</v>
      </c>
      <c r="S1787" s="53"/>
      <c r="T1787" s="53" t="s">
        <v>1442</v>
      </c>
      <c r="U1787" s="53" t="s">
        <v>429</v>
      </c>
      <c r="V1787" s="31"/>
      <c r="W1787" s="40"/>
      <c r="X1787" s="40"/>
      <c r="Y1787" s="22">
        <v>0</v>
      </c>
      <c r="Z1787" s="40">
        <f t="shared" si="48"/>
        <v>5.42</v>
      </c>
      <c r="AA1787" s="41" t="str">
        <f t="shared" si="47"/>
        <v>Complete - No Adjustment</v>
      </c>
      <c r="AB1787" s="43"/>
      <c r="AC1787" s="17"/>
      <c r="AD1787" s="17"/>
      <c r="AE1787" s="17"/>
      <c r="AF1787" s="17"/>
      <c r="AG1787" s="17"/>
      <c r="AH1787" s="17"/>
      <c r="AI1787" s="17"/>
      <c r="AJ1787" s="17"/>
    </row>
    <row r="1788" spans="1:36" s="9" customFormat="1" hidden="1" x14ac:dyDescent="0.2">
      <c r="A1788" s="9">
        <v>1778</v>
      </c>
      <c r="B1788" s="31" t="s">
        <v>37</v>
      </c>
      <c r="C1788" s="31" t="s">
        <v>421</v>
      </c>
      <c r="D1788" s="31" t="s">
        <v>422</v>
      </c>
      <c r="E1788" s="31" t="s">
        <v>1440</v>
      </c>
      <c r="F1788" s="31" t="s">
        <v>1231</v>
      </c>
      <c r="G1788" s="31" t="s">
        <v>42</v>
      </c>
      <c r="H1788" s="32">
        <v>42123</v>
      </c>
      <c r="I1788" s="51">
        <v>42125</v>
      </c>
      <c r="J1788" s="52">
        <v>4914.4799999999996</v>
      </c>
      <c r="K1788" s="52">
        <v>8.4</v>
      </c>
      <c r="L1788" s="53" t="s">
        <v>424</v>
      </c>
      <c r="M1788" s="52" t="s">
        <v>1441</v>
      </c>
      <c r="N1788" s="53" t="s">
        <v>44</v>
      </c>
      <c r="O1788" s="53" t="s">
        <v>426</v>
      </c>
      <c r="P1788" s="53" t="s">
        <v>427</v>
      </c>
      <c r="Q1788" s="53" t="s">
        <v>432</v>
      </c>
      <c r="R1788" s="53" t="s">
        <v>48</v>
      </c>
      <c r="S1788" s="53"/>
      <c r="T1788" s="53" t="s">
        <v>1445</v>
      </c>
      <c r="U1788" s="53" t="s">
        <v>436</v>
      </c>
      <c r="V1788" s="31"/>
      <c r="W1788" s="40"/>
      <c r="X1788" s="40"/>
      <c r="Y1788" s="22">
        <v>0</v>
      </c>
      <c r="Z1788" s="40">
        <f t="shared" si="48"/>
        <v>8.4</v>
      </c>
      <c r="AA1788" s="41" t="str">
        <f t="shared" si="47"/>
        <v>Complete - No Adjustment</v>
      </c>
      <c r="AB1788" s="43"/>
      <c r="AC1788" s="17"/>
      <c r="AD1788" s="17"/>
      <c r="AE1788" s="17"/>
      <c r="AF1788" s="17"/>
      <c r="AG1788" s="17"/>
      <c r="AH1788" s="17"/>
      <c r="AI1788" s="17"/>
      <c r="AJ1788" s="17"/>
    </row>
    <row r="1789" spans="1:36" s="9" customFormat="1" hidden="1" x14ac:dyDescent="0.2">
      <c r="A1789" s="9">
        <v>1779</v>
      </c>
      <c r="B1789" s="31" t="s">
        <v>37</v>
      </c>
      <c r="C1789" s="31" t="s">
        <v>421</v>
      </c>
      <c r="D1789" s="31" t="s">
        <v>422</v>
      </c>
      <c r="E1789" s="31" t="s">
        <v>1440</v>
      </c>
      <c r="F1789" s="31" t="s">
        <v>1231</v>
      </c>
      <c r="G1789" s="31" t="s">
        <v>42</v>
      </c>
      <c r="H1789" s="32">
        <v>42123</v>
      </c>
      <c r="I1789" s="51">
        <v>42125</v>
      </c>
      <c r="J1789" s="52">
        <v>4914.4799999999996</v>
      </c>
      <c r="K1789" s="52">
        <v>24</v>
      </c>
      <c r="L1789" s="53" t="s">
        <v>424</v>
      </c>
      <c r="M1789" s="52" t="s">
        <v>1441</v>
      </c>
      <c r="N1789" s="53" t="s">
        <v>44</v>
      </c>
      <c r="O1789" s="53" t="s">
        <v>426</v>
      </c>
      <c r="P1789" s="53" t="s">
        <v>427</v>
      </c>
      <c r="Q1789" s="53" t="s">
        <v>53</v>
      </c>
      <c r="R1789" s="53" t="s">
        <v>48</v>
      </c>
      <c r="S1789" s="53"/>
      <c r="T1789" s="53" t="s">
        <v>1442</v>
      </c>
      <c r="U1789" s="53" t="s">
        <v>429</v>
      </c>
      <c r="V1789" s="31"/>
      <c r="W1789" s="40"/>
      <c r="X1789" s="40"/>
      <c r="Y1789" s="22">
        <v>0</v>
      </c>
      <c r="Z1789" s="40">
        <f t="shared" si="48"/>
        <v>24</v>
      </c>
      <c r="AA1789" s="41" t="str">
        <f t="shared" si="47"/>
        <v>Complete - No Adjustment</v>
      </c>
      <c r="AB1789" s="43"/>
      <c r="AC1789" s="17"/>
      <c r="AD1789" s="17"/>
      <c r="AE1789" s="17"/>
      <c r="AF1789" s="17"/>
      <c r="AG1789" s="17"/>
      <c r="AH1789" s="17"/>
      <c r="AI1789" s="17"/>
      <c r="AJ1789" s="17"/>
    </row>
    <row r="1790" spans="1:36" s="9" customFormat="1" hidden="1" x14ac:dyDescent="0.2">
      <c r="A1790" s="9">
        <v>1780</v>
      </c>
      <c r="B1790" s="31" t="s">
        <v>37</v>
      </c>
      <c r="C1790" s="31" t="s">
        <v>421</v>
      </c>
      <c r="D1790" s="31" t="s">
        <v>422</v>
      </c>
      <c r="E1790" s="31" t="s">
        <v>1440</v>
      </c>
      <c r="F1790" s="31" t="s">
        <v>1231</v>
      </c>
      <c r="G1790" s="31" t="s">
        <v>42</v>
      </c>
      <c r="H1790" s="32">
        <v>42123</v>
      </c>
      <c r="I1790" s="51">
        <v>42125</v>
      </c>
      <c r="J1790" s="52">
        <v>4914.4799999999996</v>
      </c>
      <c r="K1790" s="52">
        <v>265</v>
      </c>
      <c r="L1790" s="53" t="s">
        <v>424</v>
      </c>
      <c r="M1790" s="52" t="s">
        <v>1441</v>
      </c>
      <c r="N1790" s="53" t="s">
        <v>44</v>
      </c>
      <c r="O1790" s="53" t="s">
        <v>426</v>
      </c>
      <c r="P1790" s="53" t="s">
        <v>427</v>
      </c>
      <c r="Q1790" s="53" t="s">
        <v>53</v>
      </c>
      <c r="R1790" s="53" t="s">
        <v>48</v>
      </c>
      <c r="S1790" s="53"/>
      <c r="T1790" s="53" t="s">
        <v>1442</v>
      </c>
      <c r="U1790" s="53" t="s">
        <v>429</v>
      </c>
      <c r="V1790" s="31"/>
      <c r="W1790" s="40"/>
      <c r="X1790" s="40"/>
      <c r="Y1790" s="22">
        <v>0</v>
      </c>
      <c r="Z1790" s="40">
        <f t="shared" si="48"/>
        <v>265</v>
      </c>
      <c r="AA1790" s="41" t="str">
        <f t="shared" si="47"/>
        <v>Complete - No Adjustment</v>
      </c>
      <c r="AB1790" s="43"/>
      <c r="AC1790" s="17"/>
      <c r="AD1790" s="17"/>
      <c r="AE1790" s="17"/>
      <c r="AF1790" s="17"/>
      <c r="AG1790" s="17"/>
      <c r="AH1790" s="17"/>
      <c r="AI1790" s="17"/>
      <c r="AJ1790" s="17"/>
    </row>
    <row r="1791" spans="1:36" s="9" customFormat="1" hidden="1" x14ac:dyDescent="0.2">
      <c r="A1791" s="9">
        <v>1781</v>
      </c>
      <c r="B1791" s="31" t="s">
        <v>37</v>
      </c>
      <c r="C1791" s="31" t="s">
        <v>421</v>
      </c>
      <c r="D1791" s="31" t="s">
        <v>422</v>
      </c>
      <c r="E1791" s="31" t="s">
        <v>1440</v>
      </c>
      <c r="F1791" s="31" t="s">
        <v>1231</v>
      </c>
      <c r="G1791" s="31" t="s">
        <v>42</v>
      </c>
      <c r="H1791" s="32">
        <v>42123</v>
      </c>
      <c r="I1791" s="51">
        <v>42125</v>
      </c>
      <c r="J1791" s="52">
        <v>4914.4799999999996</v>
      </c>
      <c r="K1791" s="52">
        <v>46</v>
      </c>
      <c r="L1791" s="53" t="s">
        <v>424</v>
      </c>
      <c r="M1791" s="52" t="s">
        <v>1441</v>
      </c>
      <c r="N1791" s="53" t="s">
        <v>44</v>
      </c>
      <c r="O1791" s="53" t="s">
        <v>426</v>
      </c>
      <c r="P1791" s="53" t="s">
        <v>427</v>
      </c>
      <c r="Q1791" s="53" t="s">
        <v>53</v>
      </c>
      <c r="R1791" s="53" t="s">
        <v>48</v>
      </c>
      <c r="S1791" s="53"/>
      <c r="T1791" s="53" t="s">
        <v>1442</v>
      </c>
      <c r="U1791" s="53" t="s">
        <v>429</v>
      </c>
      <c r="V1791" s="31"/>
      <c r="W1791" s="40"/>
      <c r="X1791" s="40"/>
      <c r="Y1791" s="22">
        <v>0</v>
      </c>
      <c r="Z1791" s="40">
        <f t="shared" si="48"/>
        <v>46</v>
      </c>
      <c r="AA1791" s="41" t="str">
        <f t="shared" si="47"/>
        <v>Complete - No Adjustment</v>
      </c>
      <c r="AB1791" s="43"/>
      <c r="AC1791" s="17"/>
      <c r="AD1791" s="17"/>
      <c r="AE1791" s="17"/>
      <c r="AF1791" s="17"/>
      <c r="AG1791" s="17"/>
      <c r="AH1791" s="17"/>
      <c r="AI1791" s="17"/>
      <c r="AJ1791" s="17"/>
    </row>
    <row r="1792" spans="1:36" s="9" customFormat="1" hidden="1" x14ac:dyDescent="0.2">
      <c r="A1792" s="9">
        <v>1782</v>
      </c>
      <c r="B1792" s="31" t="s">
        <v>37</v>
      </c>
      <c r="C1792" s="31" t="s">
        <v>421</v>
      </c>
      <c r="D1792" s="31" t="s">
        <v>422</v>
      </c>
      <c r="E1792" s="31" t="s">
        <v>1440</v>
      </c>
      <c r="F1792" s="31" t="s">
        <v>1231</v>
      </c>
      <c r="G1792" s="31" t="s">
        <v>42</v>
      </c>
      <c r="H1792" s="32">
        <v>42123</v>
      </c>
      <c r="I1792" s="51">
        <v>42125</v>
      </c>
      <c r="J1792" s="52">
        <v>4914.4799999999996</v>
      </c>
      <c r="K1792" s="52">
        <v>10.48</v>
      </c>
      <c r="L1792" s="53" t="s">
        <v>424</v>
      </c>
      <c r="M1792" s="52" t="s">
        <v>1441</v>
      </c>
      <c r="N1792" s="53" t="s">
        <v>44</v>
      </c>
      <c r="O1792" s="53" t="s">
        <v>426</v>
      </c>
      <c r="P1792" s="53" t="s">
        <v>427</v>
      </c>
      <c r="Q1792" s="53" t="s">
        <v>47</v>
      </c>
      <c r="R1792" s="53" t="s">
        <v>48</v>
      </c>
      <c r="S1792" s="53"/>
      <c r="T1792" s="53" t="s">
        <v>1446</v>
      </c>
      <c r="U1792" s="53" t="s">
        <v>431</v>
      </c>
      <c r="V1792" s="31"/>
      <c r="W1792" s="40"/>
      <c r="X1792" s="40"/>
      <c r="Y1792" s="22">
        <v>0</v>
      </c>
      <c r="Z1792" s="40">
        <f t="shared" si="48"/>
        <v>10.48</v>
      </c>
      <c r="AA1792" s="41" t="str">
        <f t="shared" si="47"/>
        <v>Complete - No Adjustment</v>
      </c>
      <c r="AB1792" s="43"/>
      <c r="AC1792" s="17"/>
      <c r="AD1792" s="17"/>
      <c r="AE1792" s="17"/>
      <c r="AF1792" s="17"/>
      <c r="AG1792" s="17"/>
      <c r="AH1792" s="17"/>
      <c r="AI1792" s="17"/>
      <c r="AJ1792" s="17"/>
    </row>
    <row r="1793" spans="1:36" s="9" customFormat="1" hidden="1" x14ac:dyDescent="0.2">
      <c r="A1793" s="9">
        <v>1783</v>
      </c>
      <c r="B1793" s="31" t="s">
        <v>37</v>
      </c>
      <c r="C1793" s="31" t="s">
        <v>421</v>
      </c>
      <c r="D1793" s="31" t="s">
        <v>422</v>
      </c>
      <c r="E1793" s="31" t="s">
        <v>1440</v>
      </c>
      <c r="F1793" s="31" t="s">
        <v>1231</v>
      </c>
      <c r="G1793" s="31" t="s">
        <v>42</v>
      </c>
      <c r="H1793" s="32">
        <v>42123</v>
      </c>
      <c r="I1793" s="51">
        <v>42125</v>
      </c>
      <c r="J1793" s="52">
        <v>4914.4799999999996</v>
      </c>
      <c r="K1793" s="52">
        <v>291.45999999999998</v>
      </c>
      <c r="L1793" s="53" t="s">
        <v>424</v>
      </c>
      <c r="M1793" s="52" t="s">
        <v>1441</v>
      </c>
      <c r="N1793" s="53" t="s">
        <v>44</v>
      </c>
      <c r="O1793" s="53" t="s">
        <v>426</v>
      </c>
      <c r="P1793" s="53" t="s">
        <v>427</v>
      </c>
      <c r="Q1793" s="53" t="s">
        <v>53</v>
      </c>
      <c r="R1793" s="53" t="s">
        <v>48</v>
      </c>
      <c r="S1793" s="53"/>
      <c r="T1793" s="53" t="s">
        <v>1442</v>
      </c>
      <c r="U1793" s="53" t="s">
        <v>429</v>
      </c>
      <c r="V1793" s="31"/>
      <c r="W1793" s="40"/>
      <c r="X1793" s="40" t="s">
        <v>1444</v>
      </c>
      <c r="Y1793" s="22">
        <v>32</v>
      </c>
      <c r="Z1793" s="40">
        <f t="shared" si="48"/>
        <v>259.45999999999998</v>
      </c>
      <c r="AA1793" s="41" t="str">
        <f t="shared" si="47"/>
        <v>Complete - With Adjustment</v>
      </c>
      <c r="AB1793" s="43"/>
      <c r="AC1793" s="17"/>
      <c r="AD1793" s="17"/>
      <c r="AE1793" s="17"/>
      <c r="AF1793" s="17"/>
      <c r="AG1793" s="17"/>
      <c r="AH1793" s="17"/>
      <c r="AI1793" s="17"/>
      <c r="AJ1793" s="17"/>
    </row>
    <row r="1794" spans="1:36" s="9" customFormat="1" x14ac:dyDescent="0.2">
      <c r="A1794" s="9">
        <v>1784</v>
      </c>
      <c r="B1794" s="31" t="s">
        <v>37</v>
      </c>
      <c r="C1794" s="31" t="s">
        <v>1447</v>
      </c>
      <c r="D1794" s="31" t="s">
        <v>1448</v>
      </c>
      <c r="E1794" s="31" t="s">
        <v>1449</v>
      </c>
      <c r="F1794" s="31" t="s">
        <v>1197</v>
      </c>
      <c r="G1794" s="31" t="s">
        <v>42</v>
      </c>
      <c r="H1794" s="32">
        <v>42145</v>
      </c>
      <c r="I1794" s="51">
        <v>42150</v>
      </c>
      <c r="J1794" s="52">
        <v>99.18</v>
      </c>
      <c r="K1794" s="52">
        <v>18.84</v>
      </c>
      <c r="L1794" s="53"/>
      <c r="M1794" s="52" t="s">
        <v>1450</v>
      </c>
      <c r="N1794" s="53" t="s">
        <v>44</v>
      </c>
      <c r="O1794" s="53" t="s">
        <v>45</v>
      </c>
      <c r="P1794" s="53" t="s">
        <v>224</v>
      </c>
      <c r="Q1794" s="53" t="s">
        <v>47</v>
      </c>
      <c r="R1794" s="53" t="s">
        <v>48</v>
      </c>
      <c r="S1794" s="53"/>
      <c r="T1794" s="53" t="s">
        <v>1451</v>
      </c>
      <c r="U1794" s="53"/>
      <c r="V1794" s="31"/>
      <c r="W1794" s="40"/>
      <c r="X1794" s="40" t="s">
        <v>612</v>
      </c>
      <c r="Y1794" s="22">
        <v>18.84</v>
      </c>
      <c r="Z1794" s="40">
        <f t="shared" si="48"/>
        <v>0</v>
      </c>
      <c r="AA1794" s="41" t="str">
        <f t="shared" si="47"/>
        <v>Complete - With Adjustment</v>
      </c>
      <c r="AB1794" s="43"/>
      <c r="AC1794" s="17"/>
      <c r="AD1794" s="17"/>
      <c r="AE1794" s="17"/>
      <c r="AF1794" s="17"/>
      <c r="AG1794" s="17"/>
      <c r="AH1794" s="17"/>
      <c r="AI1794" s="17"/>
      <c r="AJ1794" s="17"/>
    </row>
    <row r="1795" spans="1:36" s="9" customFormat="1" x14ac:dyDescent="0.2">
      <c r="A1795" s="9">
        <v>1785</v>
      </c>
      <c r="B1795" s="31" t="s">
        <v>37</v>
      </c>
      <c r="C1795" s="31" t="s">
        <v>1447</v>
      </c>
      <c r="D1795" s="31" t="s">
        <v>1448</v>
      </c>
      <c r="E1795" s="31" t="s">
        <v>1449</v>
      </c>
      <c r="F1795" s="31" t="s">
        <v>1197</v>
      </c>
      <c r="G1795" s="31" t="s">
        <v>42</v>
      </c>
      <c r="H1795" s="32">
        <v>42145</v>
      </c>
      <c r="I1795" s="51">
        <v>42150</v>
      </c>
      <c r="J1795" s="52">
        <v>99.18</v>
      </c>
      <c r="K1795" s="52">
        <v>5.24</v>
      </c>
      <c r="L1795" s="53"/>
      <c r="M1795" s="52" t="s">
        <v>1450</v>
      </c>
      <c r="N1795" s="53" t="s">
        <v>44</v>
      </c>
      <c r="O1795" s="53" t="s">
        <v>45</v>
      </c>
      <c r="P1795" s="53" t="s">
        <v>224</v>
      </c>
      <c r="Q1795" s="53" t="s">
        <v>150</v>
      </c>
      <c r="R1795" s="53" t="s">
        <v>48</v>
      </c>
      <c r="S1795" s="53"/>
      <c r="T1795" s="53" t="s">
        <v>1451</v>
      </c>
      <c r="U1795" s="53"/>
      <c r="V1795" s="31"/>
      <c r="W1795" s="40"/>
      <c r="X1795" s="40" t="s">
        <v>612</v>
      </c>
      <c r="Y1795" s="22">
        <v>5.24</v>
      </c>
      <c r="Z1795" s="40">
        <f t="shared" si="48"/>
        <v>0</v>
      </c>
      <c r="AA1795" s="41" t="str">
        <f t="shared" si="47"/>
        <v>Complete - With Adjustment</v>
      </c>
      <c r="AB1795" s="43"/>
      <c r="AC1795" s="17"/>
      <c r="AD1795" s="17"/>
      <c r="AE1795" s="17"/>
      <c r="AF1795" s="17"/>
      <c r="AG1795" s="17"/>
      <c r="AH1795" s="17"/>
      <c r="AI1795" s="17"/>
      <c r="AJ1795" s="17"/>
    </row>
    <row r="1796" spans="1:36" s="9" customFormat="1" x14ac:dyDescent="0.2">
      <c r="A1796" s="9">
        <v>1786</v>
      </c>
      <c r="B1796" s="31" t="s">
        <v>37</v>
      </c>
      <c r="C1796" s="31" t="s">
        <v>1447</v>
      </c>
      <c r="D1796" s="31" t="s">
        <v>1448</v>
      </c>
      <c r="E1796" s="31" t="s">
        <v>1449</v>
      </c>
      <c r="F1796" s="31" t="s">
        <v>1197</v>
      </c>
      <c r="G1796" s="31" t="s">
        <v>42</v>
      </c>
      <c r="H1796" s="32">
        <v>42145</v>
      </c>
      <c r="I1796" s="51">
        <v>42150</v>
      </c>
      <c r="J1796" s="52">
        <v>99.18</v>
      </c>
      <c r="K1796" s="52">
        <v>22.6</v>
      </c>
      <c r="L1796" s="53"/>
      <c r="M1796" s="52" t="s">
        <v>1450</v>
      </c>
      <c r="N1796" s="53" t="s">
        <v>44</v>
      </c>
      <c r="O1796" s="53" t="s">
        <v>45</v>
      </c>
      <c r="P1796" s="53" t="s">
        <v>224</v>
      </c>
      <c r="Q1796" s="53" t="s">
        <v>47</v>
      </c>
      <c r="R1796" s="53" t="s">
        <v>48</v>
      </c>
      <c r="S1796" s="53"/>
      <c r="T1796" s="53" t="s">
        <v>1451</v>
      </c>
      <c r="U1796" s="53"/>
      <c r="V1796" s="31"/>
      <c r="W1796" s="40"/>
      <c r="X1796" s="40" t="s">
        <v>612</v>
      </c>
      <c r="Y1796" s="22">
        <v>22.6</v>
      </c>
      <c r="Z1796" s="40">
        <f t="shared" si="48"/>
        <v>0</v>
      </c>
      <c r="AA1796" s="41" t="str">
        <f t="shared" si="47"/>
        <v>Complete - With Adjustment</v>
      </c>
      <c r="AB1796" s="43"/>
      <c r="AC1796" s="17"/>
      <c r="AD1796" s="17"/>
      <c r="AE1796" s="17"/>
      <c r="AF1796" s="17"/>
      <c r="AG1796" s="17"/>
      <c r="AH1796" s="17"/>
      <c r="AI1796" s="17"/>
      <c r="AJ1796" s="17"/>
    </row>
    <row r="1797" spans="1:36" s="9" customFormat="1" x14ac:dyDescent="0.2">
      <c r="A1797" s="9">
        <v>1787</v>
      </c>
      <c r="B1797" s="31" t="s">
        <v>37</v>
      </c>
      <c r="C1797" s="31" t="s">
        <v>1447</v>
      </c>
      <c r="D1797" s="31" t="s">
        <v>1448</v>
      </c>
      <c r="E1797" s="31" t="s">
        <v>1449</v>
      </c>
      <c r="F1797" s="31" t="s">
        <v>1197</v>
      </c>
      <c r="G1797" s="31" t="s">
        <v>42</v>
      </c>
      <c r="H1797" s="32">
        <v>42145</v>
      </c>
      <c r="I1797" s="51">
        <v>42150</v>
      </c>
      <c r="J1797" s="52">
        <v>99.18</v>
      </c>
      <c r="K1797" s="52">
        <v>52.5</v>
      </c>
      <c r="L1797" s="53"/>
      <c r="M1797" s="52" t="s">
        <v>1450</v>
      </c>
      <c r="N1797" s="53" t="s">
        <v>44</v>
      </c>
      <c r="O1797" s="53" t="s">
        <v>45</v>
      </c>
      <c r="P1797" s="53" t="s">
        <v>224</v>
      </c>
      <c r="Q1797" s="53" t="s">
        <v>47</v>
      </c>
      <c r="R1797" s="53" t="s">
        <v>48</v>
      </c>
      <c r="S1797" s="53"/>
      <c r="T1797" s="53" t="s">
        <v>1451</v>
      </c>
      <c r="U1797" s="53"/>
      <c r="V1797" s="31"/>
      <c r="W1797" s="40"/>
      <c r="X1797" s="40" t="s">
        <v>1452</v>
      </c>
      <c r="Y1797" s="22">
        <v>52.5</v>
      </c>
      <c r="Z1797" s="40">
        <f t="shared" si="48"/>
        <v>0</v>
      </c>
      <c r="AA1797" s="41" t="str">
        <f t="shared" si="47"/>
        <v>Complete - With Adjustment</v>
      </c>
      <c r="AB1797" s="43"/>
      <c r="AC1797" s="17"/>
      <c r="AD1797" s="17"/>
      <c r="AE1797" s="17"/>
      <c r="AF1797" s="17"/>
      <c r="AG1797" s="17"/>
      <c r="AH1797" s="17"/>
      <c r="AI1797" s="17"/>
      <c r="AJ1797" s="17"/>
    </row>
    <row r="1798" spans="1:36" s="9" customFormat="1" x14ac:dyDescent="0.2">
      <c r="A1798" s="9">
        <v>1788</v>
      </c>
      <c r="B1798" s="31" t="s">
        <v>37</v>
      </c>
      <c r="C1798" s="31" t="s">
        <v>1453</v>
      </c>
      <c r="D1798" s="31" t="s">
        <v>1454</v>
      </c>
      <c r="E1798" s="31" t="s">
        <v>1455</v>
      </c>
      <c r="F1798" s="31" t="s">
        <v>1035</v>
      </c>
      <c r="G1798" s="31" t="s">
        <v>42</v>
      </c>
      <c r="H1798" s="32">
        <v>42139</v>
      </c>
      <c r="I1798" s="51">
        <v>42143</v>
      </c>
      <c r="J1798" s="52">
        <v>163.88</v>
      </c>
      <c r="K1798" s="52">
        <v>163.88</v>
      </c>
      <c r="L1798" s="53"/>
      <c r="M1798" s="52" t="s">
        <v>1456</v>
      </c>
      <c r="N1798" s="53" t="s">
        <v>44</v>
      </c>
      <c r="O1798" s="53" t="s">
        <v>45</v>
      </c>
      <c r="P1798" s="53" t="s">
        <v>46</v>
      </c>
      <c r="Q1798" s="53" t="s">
        <v>53</v>
      </c>
      <c r="R1798" s="53" t="s">
        <v>48</v>
      </c>
      <c r="S1798" s="53"/>
      <c r="T1798" s="53" t="s">
        <v>1457</v>
      </c>
      <c r="U1798" s="53"/>
      <c r="V1798" s="31"/>
      <c r="W1798" s="40"/>
      <c r="X1798" s="40"/>
      <c r="Y1798" s="22">
        <v>0</v>
      </c>
      <c r="Z1798" s="40">
        <f t="shared" si="48"/>
        <v>163.88</v>
      </c>
      <c r="AA1798" s="41" t="str">
        <f t="shared" ref="AA1798:AA1861" si="49">IF(Y1798&lt;&gt;0,"Complete - With Adjustment","Complete - No Adjustment")</f>
        <v>Complete - No Adjustment</v>
      </c>
      <c r="AB1798" s="43"/>
      <c r="AC1798" s="17"/>
      <c r="AD1798" s="17"/>
      <c r="AE1798" s="17"/>
      <c r="AF1798" s="17"/>
      <c r="AG1798" s="17"/>
      <c r="AH1798" s="17"/>
      <c r="AI1798" s="17"/>
      <c r="AJ1798" s="17"/>
    </row>
    <row r="1799" spans="1:36" s="9" customFormat="1" x14ac:dyDescent="0.2">
      <c r="A1799" s="9">
        <v>1789</v>
      </c>
      <c r="B1799" s="31" t="s">
        <v>37</v>
      </c>
      <c r="C1799" s="31" t="s">
        <v>449</v>
      </c>
      <c r="D1799" s="31" t="s">
        <v>450</v>
      </c>
      <c r="E1799" s="31" t="s">
        <v>1458</v>
      </c>
      <c r="F1799" s="31" t="s">
        <v>1149</v>
      </c>
      <c r="G1799" s="31" t="s">
        <v>42</v>
      </c>
      <c r="H1799" s="32">
        <v>42123</v>
      </c>
      <c r="I1799" s="51">
        <v>42128</v>
      </c>
      <c r="J1799" s="52">
        <v>147.72999999999999</v>
      </c>
      <c r="K1799" s="52">
        <v>7.96</v>
      </c>
      <c r="L1799" s="53"/>
      <c r="M1799" s="52" t="s">
        <v>1459</v>
      </c>
      <c r="N1799" s="53" t="s">
        <v>44</v>
      </c>
      <c r="O1799" s="53" t="s">
        <v>45</v>
      </c>
      <c r="P1799" s="53" t="s">
        <v>46</v>
      </c>
      <c r="Q1799" s="53" t="s">
        <v>47</v>
      </c>
      <c r="R1799" s="53" t="s">
        <v>48</v>
      </c>
      <c r="S1799" s="53"/>
      <c r="T1799" s="53" t="s">
        <v>1460</v>
      </c>
      <c r="U1799" s="53"/>
      <c r="V1799" s="31"/>
      <c r="W1799" s="40"/>
      <c r="X1799" s="40" t="s">
        <v>1461</v>
      </c>
      <c r="Y1799" s="22">
        <v>7.96</v>
      </c>
      <c r="Z1799" s="40">
        <f t="shared" si="48"/>
        <v>0</v>
      </c>
      <c r="AA1799" s="41" t="str">
        <f t="shared" si="49"/>
        <v>Complete - With Adjustment</v>
      </c>
      <c r="AB1799" s="43"/>
      <c r="AC1799" s="17"/>
      <c r="AD1799" s="17"/>
      <c r="AE1799" s="17"/>
      <c r="AF1799" s="17"/>
      <c r="AG1799" s="17"/>
      <c r="AH1799" s="17"/>
      <c r="AI1799" s="17"/>
      <c r="AJ1799" s="17"/>
    </row>
    <row r="1800" spans="1:36" s="9" customFormat="1" x14ac:dyDescent="0.2">
      <c r="A1800" s="9">
        <v>1790</v>
      </c>
      <c r="B1800" s="31" t="s">
        <v>37</v>
      </c>
      <c r="C1800" s="31" t="s">
        <v>449</v>
      </c>
      <c r="D1800" s="31" t="s">
        <v>450</v>
      </c>
      <c r="E1800" s="31" t="s">
        <v>1458</v>
      </c>
      <c r="F1800" s="31" t="s">
        <v>1149</v>
      </c>
      <c r="G1800" s="31" t="s">
        <v>42</v>
      </c>
      <c r="H1800" s="32">
        <v>42123</v>
      </c>
      <c r="I1800" s="51">
        <v>42128</v>
      </c>
      <c r="J1800" s="52">
        <v>147.72999999999999</v>
      </c>
      <c r="K1800" s="52">
        <v>91.24</v>
      </c>
      <c r="L1800" s="53"/>
      <c r="M1800" s="52" t="s">
        <v>1459</v>
      </c>
      <c r="N1800" s="53" t="s">
        <v>44</v>
      </c>
      <c r="O1800" s="53" t="s">
        <v>45</v>
      </c>
      <c r="P1800" s="53" t="s">
        <v>46</v>
      </c>
      <c r="Q1800" s="53" t="s">
        <v>150</v>
      </c>
      <c r="R1800" s="53" t="s">
        <v>48</v>
      </c>
      <c r="S1800" s="53"/>
      <c r="T1800" s="53" t="s">
        <v>1460</v>
      </c>
      <c r="U1800" s="53"/>
      <c r="V1800" s="31"/>
      <c r="W1800" s="40"/>
      <c r="X1800" s="40" t="s">
        <v>1461</v>
      </c>
      <c r="Y1800" s="22">
        <v>91.24</v>
      </c>
      <c r="Z1800" s="40">
        <f t="shared" si="48"/>
        <v>0</v>
      </c>
      <c r="AA1800" s="41" t="str">
        <f t="shared" si="49"/>
        <v>Complete - With Adjustment</v>
      </c>
      <c r="AB1800" s="43"/>
      <c r="AC1800" s="17"/>
      <c r="AD1800" s="17"/>
      <c r="AE1800" s="17"/>
      <c r="AF1800" s="17"/>
      <c r="AG1800" s="17"/>
      <c r="AH1800" s="17"/>
      <c r="AI1800" s="17"/>
      <c r="AJ1800" s="17"/>
    </row>
    <row r="1801" spans="1:36" s="9" customFormat="1" x14ac:dyDescent="0.2">
      <c r="A1801" s="9">
        <v>1791</v>
      </c>
      <c r="B1801" s="31" t="s">
        <v>37</v>
      </c>
      <c r="C1801" s="31" t="s">
        <v>449</v>
      </c>
      <c r="D1801" s="31" t="s">
        <v>450</v>
      </c>
      <c r="E1801" s="31" t="s">
        <v>1458</v>
      </c>
      <c r="F1801" s="31" t="s">
        <v>1149</v>
      </c>
      <c r="G1801" s="31" t="s">
        <v>42</v>
      </c>
      <c r="H1801" s="32">
        <v>42123</v>
      </c>
      <c r="I1801" s="51">
        <v>42128</v>
      </c>
      <c r="J1801" s="52">
        <v>147.72999999999999</v>
      </c>
      <c r="K1801" s="52">
        <v>20.63</v>
      </c>
      <c r="L1801" s="53"/>
      <c r="M1801" s="52" t="s">
        <v>1459</v>
      </c>
      <c r="N1801" s="53" t="s">
        <v>44</v>
      </c>
      <c r="O1801" s="53" t="s">
        <v>45</v>
      </c>
      <c r="P1801" s="53" t="s">
        <v>46</v>
      </c>
      <c r="Q1801" s="53" t="s">
        <v>150</v>
      </c>
      <c r="R1801" s="53" t="s">
        <v>48</v>
      </c>
      <c r="S1801" s="53"/>
      <c r="T1801" s="53" t="s">
        <v>1460</v>
      </c>
      <c r="U1801" s="53"/>
      <c r="V1801" s="31"/>
      <c r="W1801" s="40"/>
      <c r="X1801" s="40"/>
      <c r="Y1801" s="22">
        <v>0</v>
      </c>
      <c r="Z1801" s="40">
        <f t="shared" si="48"/>
        <v>20.63</v>
      </c>
      <c r="AA1801" s="41" t="str">
        <f t="shared" si="49"/>
        <v>Complete - No Adjustment</v>
      </c>
      <c r="AB1801" s="43"/>
      <c r="AC1801" s="17"/>
      <c r="AD1801" s="17"/>
      <c r="AE1801" s="17"/>
      <c r="AF1801" s="17"/>
      <c r="AG1801" s="17"/>
      <c r="AH1801" s="17"/>
      <c r="AI1801" s="17"/>
      <c r="AJ1801" s="17"/>
    </row>
    <row r="1802" spans="1:36" s="9" customFormat="1" x14ac:dyDescent="0.2">
      <c r="A1802" s="9">
        <v>1792</v>
      </c>
      <c r="B1802" s="31" t="s">
        <v>37</v>
      </c>
      <c r="C1802" s="31" t="s">
        <v>449</v>
      </c>
      <c r="D1802" s="31" t="s">
        <v>450</v>
      </c>
      <c r="E1802" s="31" t="s">
        <v>1458</v>
      </c>
      <c r="F1802" s="31" t="s">
        <v>1149</v>
      </c>
      <c r="G1802" s="31" t="s">
        <v>42</v>
      </c>
      <c r="H1802" s="32">
        <v>42123</v>
      </c>
      <c r="I1802" s="51">
        <v>42128</v>
      </c>
      <c r="J1802" s="52">
        <v>147.72999999999999</v>
      </c>
      <c r="K1802" s="52">
        <v>27.9</v>
      </c>
      <c r="L1802" s="53"/>
      <c r="M1802" s="52" t="s">
        <v>1459</v>
      </c>
      <c r="N1802" s="53" t="s">
        <v>44</v>
      </c>
      <c r="O1802" s="53" t="s">
        <v>45</v>
      </c>
      <c r="P1802" s="53" t="s">
        <v>46</v>
      </c>
      <c r="Q1802" s="53" t="s">
        <v>47</v>
      </c>
      <c r="R1802" s="53" t="s">
        <v>48</v>
      </c>
      <c r="S1802" s="53"/>
      <c r="T1802" s="53" t="s">
        <v>1460</v>
      </c>
      <c r="U1802" s="53"/>
      <c r="V1802" s="31"/>
      <c r="W1802" s="40"/>
      <c r="X1802" s="40" t="s">
        <v>1461</v>
      </c>
      <c r="Y1802" s="22">
        <v>27.9</v>
      </c>
      <c r="Z1802" s="40">
        <f t="shared" si="48"/>
        <v>0</v>
      </c>
      <c r="AA1802" s="41" t="str">
        <f t="shared" si="49"/>
        <v>Complete - With Adjustment</v>
      </c>
      <c r="AB1802" s="43"/>
      <c r="AC1802" s="17"/>
      <c r="AD1802" s="17"/>
      <c r="AE1802" s="17"/>
      <c r="AF1802" s="17"/>
      <c r="AG1802" s="17"/>
      <c r="AH1802" s="17"/>
      <c r="AI1802" s="17"/>
      <c r="AJ1802" s="17"/>
    </row>
    <row r="1803" spans="1:36" s="9" customFormat="1" x14ac:dyDescent="0.2">
      <c r="A1803" s="9">
        <v>1793</v>
      </c>
      <c r="B1803" s="31" t="s">
        <v>37</v>
      </c>
      <c r="C1803" s="31" t="s">
        <v>454</v>
      </c>
      <c r="D1803" s="31" t="s">
        <v>455</v>
      </c>
      <c r="E1803" s="31" t="s">
        <v>1462</v>
      </c>
      <c r="F1803" s="31" t="s">
        <v>1054</v>
      </c>
      <c r="G1803" s="31" t="s">
        <v>42</v>
      </c>
      <c r="H1803" s="32">
        <v>42136</v>
      </c>
      <c r="I1803" s="51">
        <v>42138</v>
      </c>
      <c r="J1803" s="52">
        <v>257</v>
      </c>
      <c r="K1803" s="52">
        <v>257</v>
      </c>
      <c r="L1803" s="53"/>
      <c r="M1803" s="52" t="s">
        <v>1463</v>
      </c>
      <c r="N1803" s="53" t="s">
        <v>44</v>
      </c>
      <c r="O1803" s="53" t="s">
        <v>60</v>
      </c>
      <c r="P1803" s="53" t="s">
        <v>46</v>
      </c>
      <c r="Q1803" s="53" t="s">
        <v>878</v>
      </c>
      <c r="R1803" s="53" t="s">
        <v>48</v>
      </c>
      <c r="S1803" s="53"/>
      <c r="T1803" s="53" t="s">
        <v>1464</v>
      </c>
      <c r="U1803" s="53"/>
      <c r="V1803" s="31"/>
      <c r="W1803" s="40"/>
      <c r="X1803" s="40"/>
      <c r="Y1803" s="22">
        <v>0</v>
      </c>
      <c r="Z1803" s="40">
        <f t="shared" ref="Z1803:Z1866" si="50">K1803-Y1803</f>
        <v>257</v>
      </c>
      <c r="AA1803" s="41" t="str">
        <f t="shared" si="49"/>
        <v>Complete - No Adjustment</v>
      </c>
      <c r="AB1803" s="43"/>
      <c r="AC1803" s="17"/>
      <c r="AD1803" s="17"/>
      <c r="AE1803" s="17"/>
      <c r="AF1803" s="17"/>
      <c r="AG1803" s="17"/>
      <c r="AH1803" s="17"/>
      <c r="AI1803" s="17"/>
      <c r="AJ1803" s="17"/>
    </row>
    <row r="1804" spans="1:36" s="9" customFormat="1" x14ac:dyDescent="0.2">
      <c r="A1804" s="9">
        <v>1794</v>
      </c>
      <c r="B1804" s="31" t="s">
        <v>37</v>
      </c>
      <c r="C1804" s="31" t="s">
        <v>454</v>
      </c>
      <c r="D1804" s="31" t="s">
        <v>455</v>
      </c>
      <c r="E1804" s="31" t="s">
        <v>1465</v>
      </c>
      <c r="F1804" s="31" t="s">
        <v>1035</v>
      </c>
      <c r="G1804" s="31" t="s">
        <v>42</v>
      </c>
      <c r="H1804" s="32">
        <v>42142</v>
      </c>
      <c r="I1804" s="51">
        <v>42143</v>
      </c>
      <c r="J1804" s="52">
        <v>400</v>
      </c>
      <c r="K1804" s="52">
        <v>400</v>
      </c>
      <c r="L1804" s="53"/>
      <c r="M1804" s="52" t="s">
        <v>1466</v>
      </c>
      <c r="N1804" s="53" t="s">
        <v>44</v>
      </c>
      <c r="O1804" s="53" t="s">
        <v>60</v>
      </c>
      <c r="P1804" s="53" t="s">
        <v>46</v>
      </c>
      <c r="Q1804" s="53" t="s">
        <v>878</v>
      </c>
      <c r="R1804" s="53" t="s">
        <v>48</v>
      </c>
      <c r="S1804" s="53"/>
      <c r="T1804" s="53" t="s">
        <v>1467</v>
      </c>
      <c r="U1804" s="53"/>
      <c r="V1804" s="31"/>
      <c r="W1804" s="40"/>
      <c r="X1804" s="40"/>
      <c r="Y1804" s="22">
        <v>0</v>
      </c>
      <c r="Z1804" s="40">
        <f t="shared" si="50"/>
        <v>400</v>
      </c>
      <c r="AA1804" s="41" t="str">
        <f t="shared" si="49"/>
        <v>Complete - No Adjustment</v>
      </c>
      <c r="AB1804" s="43"/>
      <c r="AC1804" s="17"/>
      <c r="AD1804" s="17"/>
      <c r="AE1804" s="17"/>
      <c r="AF1804" s="17"/>
      <c r="AG1804" s="17"/>
      <c r="AH1804" s="17"/>
      <c r="AI1804" s="17"/>
      <c r="AJ1804" s="17"/>
    </row>
    <row r="1805" spans="1:36" s="9" customFormat="1" x14ac:dyDescent="0.2">
      <c r="A1805" s="9">
        <v>1795</v>
      </c>
      <c r="B1805" s="31" t="s">
        <v>37</v>
      </c>
      <c r="C1805" s="31" t="s">
        <v>454</v>
      </c>
      <c r="D1805" s="31" t="s">
        <v>455</v>
      </c>
      <c r="E1805" s="31" t="s">
        <v>1468</v>
      </c>
      <c r="F1805" s="31" t="s">
        <v>1019</v>
      </c>
      <c r="G1805" s="31" t="s">
        <v>42</v>
      </c>
      <c r="H1805" s="32">
        <v>42138</v>
      </c>
      <c r="I1805" s="51">
        <v>42142</v>
      </c>
      <c r="J1805" s="52">
        <v>431.2</v>
      </c>
      <c r="K1805" s="52">
        <v>431.2</v>
      </c>
      <c r="L1805" s="53"/>
      <c r="M1805" s="52" t="s">
        <v>1469</v>
      </c>
      <c r="N1805" s="53" t="s">
        <v>44</v>
      </c>
      <c r="O1805" s="53" t="s">
        <v>60</v>
      </c>
      <c r="P1805" s="53" t="s">
        <v>46</v>
      </c>
      <c r="Q1805" s="53" t="s">
        <v>53</v>
      </c>
      <c r="R1805" s="53" t="s">
        <v>48</v>
      </c>
      <c r="S1805" s="53"/>
      <c r="T1805" s="53" t="s">
        <v>1470</v>
      </c>
      <c r="U1805" s="53"/>
      <c r="V1805" s="31"/>
      <c r="W1805" s="40"/>
      <c r="X1805" s="40"/>
      <c r="Y1805" s="22">
        <v>0</v>
      </c>
      <c r="Z1805" s="40">
        <f t="shared" si="50"/>
        <v>431.2</v>
      </c>
      <c r="AA1805" s="41" t="str">
        <f t="shared" si="49"/>
        <v>Complete - No Adjustment</v>
      </c>
      <c r="AB1805" s="43"/>
      <c r="AC1805" s="17"/>
      <c r="AD1805" s="17"/>
      <c r="AE1805" s="17"/>
      <c r="AF1805" s="17"/>
      <c r="AG1805" s="17"/>
      <c r="AH1805" s="17"/>
      <c r="AI1805" s="17"/>
      <c r="AJ1805" s="17"/>
    </row>
    <row r="1806" spans="1:36" s="9" customFormat="1" x14ac:dyDescent="0.2">
      <c r="A1806" s="9">
        <v>1796</v>
      </c>
      <c r="B1806" s="31" t="s">
        <v>37</v>
      </c>
      <c r="C1806" s="31" t="s">
        <v>454</v>
      </c>
      <c r="D1806" s="31" t="s">
        <v>455</v>
      </c>
      <c r="E1806" s="31" t="s">
        <v>1471</v>
      </c>
      <c r="F1806" s="31" t="s">
        <v>1189</v>
      </c>
      <c r="G1806" s="31" t="s">
        <v>42</v>
      </c>
      <c r="H1806" s="32">
        <v>42129</v>
      </c>
      <c r="I1806" s="51">
        <v>42131</v>
      </c>
      <c r="J1806" s="52">
        <v>1071</v>
      </c>
      <c r="K1806" s="52">
        <v>34.15</v>
      </c>
      <c r="L1806" s="53"/>
      <c r="M1806" s="52" t="s">
        <v>1472</v>
      </c>
      <c r="N1806" s="53" t="s">
        <v>44</v>
      </c>
      <c r="O1806" s="53" t="s">
        <v>60</v>
      </c>
      <c r="P1806" s="53" t="s">
        <v>46</v>
      </c>
      <c r="Q1806" s="53" t="s">
        <v>47</v>
      </c>
      <c r="R1806" s="53" t="s">
        <v>48</v>
      </c>
      <c r="S1806" s="53"/>
      <c r="T1806" s="53" t="s">
        <v>1473</v>
      </c>
      <c r="U1806" s="53"/>
      <c r="V1806" s="31"/>
      <c r="W1806" s="40"/>
      <c r="X1806" s="40"/>
      <c r="Y1806" s="22">
        <v>0</v>
      </c>
      <c r="Z1806" s="40">
        <f t="shared" si="50"/>
        <v>34.15</v>
      </c>
      <c r="AA1806" s="41" t="str">
        <f t="shared" si="49"/>
        <v>Complete - No Adjustment</v>
      </c>
      <c r="AB1806" s="43"/>
      <c r="AC1806" s="17"/>
      <c r="AD1806" s="17"/>
      <c r="AE1806" s="17"/>
      <c r="AF1806" s="17"/>
      <c r="AG1806" s="17"/>
      <c r="AH1806" s="17"/>
      <c r="AI1806" s="17"/>
      <c r="AJ1806" s="17"/>
    </row>
    <row r="1807" spans="1:36" s="9" customFormat="1" x14ac:dyDescent="0.2">
      <c r="A1807" s="9">
        <v>1797</v>
      </c>
      <c r="B1807" s="31" t="s">
        <v>37</v>
      </c>
      <c r="C1807" s="31" t="s">
        <v>454</v>
      </c>
      <c r="D1807" s="31" t="s">
        <v>455</v>
      </c>
      <c r="E1807" s="31" t="s">
        <v>1471</v>
      </c>
      <c r="F1807" s="31" t="s">
        <v>1189</v>
      </c>
      <c r="G1807" s="31" t="s">
        <v>42</v>
      </c>
      <c r="H1807" s="32">
        <v>42129</v>
      </c>
      <c r="I1807" s="51">
        <v>42131</v>
      </c>
      <c r="J1807" s="52">
        <v>1071</v>
      </c>
      <c r="K1807" s="52">
        <v>4.17</v>
      </c>
      <c r="L1807" s="53"/>
      <c r="M1807" s="52" t="s">
        <v>1472</v>
      </c>
      <c r="N1807" s="53" t="s">
        <v>44</v>
      </c>
      <c r="O1807" s="53" t="s">
        <v>60</v>
      </c>
      <c r="P1807" s="53" t="s">
        <v>46</v>
      </c>
      <c r="Q1807" s="53" t="s">
        <v>47</v>
      </c>
      <c r="R1807" s="53" t="s">
        <v>48</v>
      </c>
      <c r="S1807" s="53"/>
      <c r="T1807" s="53" t="s">
        <v>1473</v>
      </c>
      <c r="U1807" s="53"/>
      <c r="V1807" s="31"/>
      <c r="W1807" s="40"/>
      <c r="X1807" s="40"/>
      <c r="Y1807" s="22">
        <v>0</v>
      </c>
      <c r="Z1807" s="40">
        <f t="shared" si="50"/>
        <v>4.17</v>
      </c>
      <c r="AA1807" s="41" t="str">
        <f t="shared" si="49"/>
        <v>Complete - No Adjustment</v>
      </c>
      <c r="AB1807" s="43"/>
      <c r="AC1807" s="17"/>
      <c r="AD1807" s="17"/>
      <c r="AE1807" s="17"/>
      <c r="AF1807" s="17"/>
      <c r="AG1807" s="17"/>
      <c r="AH1807" s="17"/>
      <c r="AI1807" s="17"/>
      <c r="AJ1807" s="17"/>
    </row>
    <row r="1808" spans="1:36" s="9" customFormat="1" x14ac:dyDescent="0.2">
      <c r="A1808" s="9">
        <v>1798</v>
      </c>
      <c r="B1808" s="31" t="s">
        <v>37</v>
      </c>
      <c r="C1808" s="31" t="s">
        <v>454</v>
      </c>
      <c r="D1808" s="31" t="s">
        <v>455</v>
      </c>
      <c r="E1808" s="31" t="s">
        <v>1471</v>
      </c>
      <c r="F1808" s="31" t="s">
        <v>1189</v>
      </c>
      <c r="G1808" s="31" t="s">
        <v>42</v>
      </c>
      <c r="H1808" s="32">
        <v>42129</v>
      </c>
      <c r="I1808" s="51">
        <v>42131</v>
      </c>
      <c r="J1808" s="52">
        <v>1071</v>
      </c>
      <c r="K1808" s="52">
        <v>2.98</v>
      </c>
      <c r="L1808" s="53"/>
      <c r="M1808" s="52" t="s">
        <v>1472</v>
      </c>
      <c r="N1808" s="53" t="s">
        <v>44</v>
      </c>
      <c r="O1808" s="53" t="s">
        <v>60</v>
      </c>
      <c r="P1808" s="53" t="s">
        <v>46</v>
      </c>
      <c r="Q1808" s="53" t="s">
        <v>47</v>
      </c>
      <c r="R1808" s="53" t="s">
        <v>48</v>
      </c>
      <c r="S1808" s="53"/>
      <c r="T1808" s="53" t="s">
        <v>1473</v>
      </c>
      <c r="U1808" s="53"/>
      <c r="V1808" s="31"/>
      <c r="W1808" s="40"/>
      <c r="X1808" s="40"/>
      <c r="Y1808" s="22">
        <v>0</v>
      </c>
      <c r="Z1808" s="40">
        <f t="shared" si="50"/>
        <v>2.98</v>
      </c>
      <c r="AA1808" s="41" t="str">
        <f t="shared" si="49"/>
        <v>Complete - No Adjustment</v>
      </c>
      <c r="AB1808" s="43"/>
      <c r="AC1808" s="17"/>
      <c r="AD1808" s="17"/>
      <c r="AE1808" s="17"/>
      <c r="AF1808" s="17"/>
      <c r="AG1808" s="17"/>
      <c r="AH1808" s="17"/>
      <c r="AI1808" s="17"/>
      <c r="AJ1808" s="17"/>
    </row>
    <row r="1809" spans="1:36" s="9" customFormat="1" x14ac:dyDescent="0.2">
      <c r="A1809" s="9">
        <v>1799</v>
      </c>
      <c r="B1809" s="31" t="s">
        <v>37</v>
      </c>
      <c r="C1809" s="31" t="s">
        <v>454</v>
      </c>
      <c r="D1809" s="31" t="s">
        <v>455</v>
      </c>
      <c r="E1809" s="31" t="s">
        <v>1471</v>
      </c>
      <c r="F1809" s="31" t="s">
        <v>1189</v>
      </c>
      <c r="G1809" s="31" t="s">
        <v>42</v>
      </c>
      <c r="H1809" s="32">
        <v>42129</v>
      </c>
      <c r="I1809" s="51">
        <v>42131</v>
      </c>
      <c r="J1809" s="52">
        <v>1071</v>
      </c>
      <c r="K1809" s="52">
        <v>2.0499999999999998</v>
      </c>
      <c r="L1809" s="53"/>
      <c r="M1809" s="52" t="s">
        <v>1472</v>
      </c>
      <c r="N1809" s="53" t="s">
        <v>44</v>
      </c>
      <c r="O1809" s="53" t="s">
        <v>60</v>
      </c>
      <c r="P1809" s="53" t="s">
        <v>46</v>
      </c>
      <c r="Q1809" s="53" t="s">
        <v>47</v>
      </c>
      <c r="R1809" s="53" t="s">
        <v>48</v>
      </c>
      <c r="S1809" s="53"/>
      <c r="T1809" s="53" t="s">
        <v>1473</v>
      </c>
      <c r="U1809" s="53"/>
      <c r="V1809" s="31"/>
      <c r="W1809" s="40"/>
      <c r="X1809" s="40"/>
      <c r="Y1809" s="22">
        <v>0</v>
      </c>
      <c r="Z1809" s="40">
        <f t="shared" si="50"/>
        <v>2.0499999999999998</v>
      </c>
      <c r="AA1809" s="41" t="str">
        <f t="shared" si="49"/>
        <v>Complete - No Adjustment</v>
      </c>
      <c r="AB1809" s="43"/>
      <c r="AC1809" s="17"/>
      <c r="AD1809" s="17"/>
      <c r="AE1809" s="17"/>
      <c r="AF1809" s="17"/>
      <c r="AG1809" s="17"/>
      <c r="AH1809" s="17"/>
      <c r="AI1809" s="17"/>
      <c r="AJ1809" s="17"/>
    </row>
    <row r="1810" spans="1:36" s="9" customFormat="1" x14ac:dyDescent="0.2">
      <c r="A1810" s="9">
        <v>1800</v>
      </c>
      <c r="B1810" s="31" t="s">
        <v>37</v>
      </c>
      <c r="C1810" s="31" t="s">
        <v>454</v>
      </c>
      <c r="D1810" s="31" t="s">
        <v>455</v>
      </c>
      <c r="E1810" s="31" t="s">
        <v>1471</v>
      </c>
      <c r="F1810" s="31" t="s">
        <v>1189</v>
      </c>
      <c r="G1810" s="31" t="s">
        <v>42</v>
      </c>
      <c r="H1810" s="32">
        <v>42129</v>
      </c>
      <c r="I1810" s="51">
        <v>42131</v>
      </c>
      <c r="J1810" s="52">
        <v>1071</v>
      </c>
      <c r="K1810" s="52">
        <v>5.33</v>
      </c>
      <c r="L1810" s="53"/>
      <c r="M1810" s="52" t="s">
        <v>1472</v>
      </c>
      <c r="N1810" s="53" t="s">
        <v>44</v>
      </c>
      <c r="O1810" s="53" t="s">
        <v>60</v>
      </c>
      <c r="P1810" s="53" t="s">
        <v>46</v>
      </c>
      <c r="Q1810" s="53" t="s">
        <v>47</v>
      </c>
      <c r="R1810" s="53" t="s">
        <v>48</v>
      </c>
      <c r="S1810" s="53"/>
      <c r="T1810" s="53" t="s">
        <v>1473</v>
      </c>
      <c r="U1810" s="53"/>
      <c r="V1810" s="31"/>
      <c r="W1810" s="40"/>
      <c r="X1810" s="40" t="s">
        <v>556</v>
      </c>
      <c r="Y1810" s="22">
        <v>5.33</v>
      </c>
      <c r="Z1810" s="40">
        <f t="shared" si="50"/>
        <v>0</v>
      </c>
      <c r="AA1810" s="41" t="str">
        <f t="shared" si="49"/>
        <v>Complete - With Adjustment</v>
      </c>
      <c r="AB1810" s="43"/>
      <c r="AC1810" s="17"/>
      <c r="AD1810" s="17"/>
      <c r="AE1810" s="17"/>
      <c r="AF1810" s="17"/>
      <c r="AG1810" s="17"/>
      <c r="AH1810" s="17"/>
      <c r="AI1810" s="17"/>
      <c r="AJ1810" s="17"/>
    </row>
    <row r="1811" spans="1:36" s="9" customFormat="1" x14ac:dyDescent="0.2">
      <c r="A1811" s="9">
        <v>1801</v>
      </c>
      <c r="B1811" s="31" t="s">
        <v>37</v>
      </c>
      <c r="C1811" s="31" t="s">
        <v>454</v>
      </c>
      <c r="D1811" s="31" t="s">
        <v>455</v>
      </c>
      <c r="E1811" s="31" t="s">
        <v>1471</v>
      </c>
      <c r="F1811" s="31" t="s">
        <v>1189</v>
      </c>
      <c r="G1811" s="31" t="s">
        <v>42</v>
      </c>
      <c r="H1811" s="32">
        <v>42129</v>
      </c>
      <c r="I1811" s="51">
        <v>42131</v>
      </c>
      <c r="J1811" s="52">
        <v>1071</v>
      </c>
      <c r="K1811" s="52">
        <v>945.04</v>
      </c>
      <c r="L1811" s="53"/>
      <c r="M1811" s="52" t="s">
        <v>1472</v>
      </c>
      <c r="N1811" s="53" t="s">
        <v>44</v>
      </c>
      <c r="O1811" s="53" t="s">
        <v>60</v>
      </c>
      <c r="P1811" s="53" t="s">
        <v>46</v>
      </c>
      <c r="Q1811" s="53" t="s">
        <v>73</v>
      </c>
      <c r="R1811" s="53" t="s">
        <v>48</v>
      </c>
      <c r="S1811" s="53"/>
      <c r="T1811" s="53" t="s">
        <v>1473</v>
      </c>
      <c r="U1811" s="53"/>
      <c r="V1811" s="31"/>
      <c r="W1811" s="40"/>
      <c r="X1811" s="40" t="s">
        <v>602</v>
      </c>
      <c r="Y1811" s="22">
        <v>220</v>
      </c>
      <c r="Z1811" s="40">
        <f t="shared" si="50"/>
        <v>725.04</v>
      </c>
      <c r="AA1811" s="41" t="str">
        <f t="shared" si="49"/>
        <v>Complete - With Adjustment</v>
      </c>
      <c r="AB1811" s="43"/>
      <c r="AC1811" s="17"/>
      <c r="AD1811" s="17"/>
      <c r="AE1811" s="17"/>
      <c r="AF1811" s="17"/>
      <c r="AG1811" s="17"/>
      <c r="AH1811" s="17"/>
      <c r="AI1811" s="17"/>
      <c r="AJ1811" s="17"/>
    </row>
    <row r="1812" spans="1:36" s="9" customFormat="1" x14ac:dyDescent="0.2">
      <c r="A1812" s="9">
        <v>1802</v>
      </c>
      <c r="B1812" s="31" t="s">
        <v>37</v>
      </c>
      <c r="C1812" s="31" t="s">
        <v>454</v>
      </c>
      <c r="D1812" s="31" t="s">
        <v>455</v>
      </c>
      <c r="E1812" s="31" t="s">
        <v>1471</v>
      </c>
      <c r="F1812" s="31" t="s">
        <v>1189</v>
      </c>
      <c r="G1812" s="31" t="s">
        <v>42</v>
      </c>
      <c r="H1812" s="32">
        <v>42129</v>
      </c>
      <c r="I1812" s="51">
        <v>42131</v>
      </c>
      <c r="J1812" s="52">
        <v>1071</v>
      </c>
      <c r="K1812" s="52">
        <v>42.48</v>
      </c>
      <c r="L1812" s="53"/>
      <c r="M1812" s="52" t="s">
        <v>1472</v>
      </c>
      <c r="N1812" s="53" t="s">
        <v>44</v>
      </c>
      <c r="O1812" s="53" t="s">
        <v>60</v>
      </c>
      <c r="P1812" s="53" t="s">
        <v>46</v>
      </c>
      <c r="Q1812" s="53" t="s">
        <v>53</v>
      </c>
      <c r="R1812" s="53" t="s">
        <v>48</v>
      </c>
      <c r="S1812" s="53"/>
      <c r="T1812" s="53" t="s">
        <v>1473</v>
      </c>
      <c r="U1812" s="53"/>
      <c r="V1812" s="31"/>
      <c r="W1812" s="40"/>
      <c r="X1812" s="40"/>
      <c r="Y1812" s="22">
        <v>0</v>
      </c>
      <c r="Z1812" s="40">
        <f t="shared" si="50"/>
        <v>42.48</v>
      </c>
      <c r="AA1812" s="41" t="str">
        <f t="shared" si="49"/>
        <v>Complete - No Adjustment</v>
      </c>
      <c r="AB1812" s="43"/>
      <c r="AC1812" s="17"/>
      <c r="AD1812" s="17"/>
      <c r="AE1812" s="17"/>
      <c r="AF1812" s="17"/>
      <c r="AG1812" s="17"/>
      <c r="AH1812" s="17"/>
      <c r="AI1812" s="17"/>
      <c r="AJ1812" s="17"/>
    </row>
    <row r="1813" spans="1:36" s="9" customFormat="1" x14ac:dyDescent="0.2">
      <c r="A1813" s="9">
        <v>1803</v>
      </c>
      <c r="B1813" s="31" t="s">
        <v>37</v>
      </c>
      <c r="C1813" s="31" t="s">
        <v>454</v>
      </c>
      <c r="D1813" s="31" t="s">
        <v>455</v>
      </c>
      <c r="E1813" s="31" t="s">
        <v>1471</v>
      </c>
      <c r="F1813" s="31" t="s">
        <v>1189</v>
      </c>
      <c r="G1813" s="31" t="s">
        <v>42</v>
      </c>
      <c r="H1813" s="32">
        <v>42129</v>
      </c>
      <c r="I1813" s="51">
        <v>42131</v>
      </c>
      <c r="J1813" s="52">
        <v>1071</v>
      </c>
      <c r="K1813" s="52">
        <v>34.799999999999997</v>
      </c>
      <c r="L1813" s="53"/>
      <c r="M1813" s="52" t="s">
        <v>1472</v>
      </c>
      <c r="N1813" s="53" t="s">
        <v>44</v>
      </c>
      <c r="O1813" s="53" t="s">
        <v>60</v>
      </c>
      <c r="P1813" s="53" t="s">
        <v>46</v>
      </c>
      <c r="Q1813" s="53" t="s">
        <v>53</v>
      </c>
      <c r="R1813" s="53" t="s">
        <v>48</v>
      </c>
      <c r="S1813" s="53"/>
      <c r="T1813" s="53" t="s">
        <v>1473</v>
      </c>
      <c r="U1813" s="53"/>
      <c r="V1813" s="31"/>
      <c r="W1813" s="40"/>
      <c r="X1813" s="40"/>
      <c r="Y1813" s="22">
        <v>0</v>
      </c>
      <c r="Z1813" s="40">
        <f t="shared" si="50"/>
        <v>34.799999999999997</v>
      </c>
      <c r="AA1813" s="41" t="str">
        <f t="shared" si="49"/>
        <v>Complete - No Adjustment</v>
      </c>
      <c r="AB1813" s="43"/>
      <c r="AC1813" s="17"/>
      <c r="AD1813" s="17"/>
      <c r="AE1813" s="17"/>
      <c r="AF1813" s="17"/>
      <c r="AG1813" s="17"/>
      <c r="AH1813" s="17"/>
      <c r="AI1813" s="17"/>
      <c r="AJ1813" s="17"/>
    </row>
    <row r="1814" spans="1:36" s="9" customFormat="1" x14ac:dyDescent="0.2">
      <c r="A1814" s="9">
        <v>1804</v>
      </c>
      <c r="B1814" s="31" t="s">
        <v>37</v>
      </c>
      <c r="C1814" s="31" t="s">
        <v>454</v>
      </c>
      <c r="D1814" s="31" t="s">
        <v>455</v>
      </c>
      <c r="E1814" s="31" t="s">
        <v>1474</v>
      </c>
      <c r="F1814" s="31" t="s">
        <v>1197</v>
      </c>
      <c r="G1814" s="31" t="s">
        <v>42</v>
      </c>
      <c r="H1814" s="32">
        <v>42145</v>
      </c>
      <c r="I1814" s="51">
        <v>42150</v>
      </c>
      <c r="J1814" s="52">
        <v>2775</v>
      </c>
      <c r="K1814" s="52">
        <v>2775</v>
      </c>
      <c r="L1814" s="53"/>
      <c r="M1814" s="52" t="s">
        <v>1475</v>
      </c>
      <c r="N1814" s="53" t="s">
        <v>44</v>
      </c>
      <c r="O1814" s="53" t="s">
        <v>60</v>
      </c>
      <c r="P1814" s="53" t="s">
        <v>46</v>
      </c>
      <c r="Q1814" s="53" t="s">
        <v>432</v>
      </c>
      <c r="R1814" s="53" t="s">
        <v>48</v>
      </c>
      <c r="S1814" s="53"/>
      <c r="T1814" s="53" t="s">
        <v>1476</v>
      </c>
      <c r="U1814" s="53"/>
      <c r="V1814" s="31"/>
      <c r="W1814" s="40"/>
      <c r="X1814" s="40"/>
      <c r="Y1814" s="22">
        <v>0</v>
      </c>
      <c r="Z1814" s="40">
        <f t="shared" si="50"/>
        <v>2775</v>
      </c>
      <c r="AA1814" s="41" t="str">
        <f t="shared" si="49"/>
        <v>Complete - No Adjustment</v>
      </c>
      <c r="AB1814" s="43"/>
      <c r="AC1814" s="17"/>
      <c r="AD1814" s="17"/>
      <c r="AE1814" s="17"/>
      <c r="AF1814" s="17"/>
      <c r="AG1814" s="17"/>
      <c r="AH1814" s="17"/>
      <c r="AI1814" s="17"/>
      <c r="AJ1814" s="17"/>
    </row>
    <row r="1815" spans="1:36" s="9" customFormat="1" hidden="1" x14ac:dyDescent="0.2">
      <c r="A1815" s="9">
        <v>1805</v>
      </c>
      <c r="B1815" s="31" t="s">
        <v>37</v>
      </c>
      <c r="C1815" s="31" t="s">
        <v>1477</v>
      </c>
      <c r="D1815" s="31" t="s">
        <v>1478</v>
      </c>
      <c r="E1815" s="31" t="s">
        <v>1479</v>
      </c>
      <c r="F1815" s="31" t="s">
        <v>1044</v>
      </c>
      <c r="G1815" s="31" t="s">
        <v>42</v>
      </c>
      <c r="H1815" s="32">
        <v>42128</v>
      </c>
      <c r="I1815" s="51">
        <v>42130</v>
      </c>
      <c r="J1815" s="52">
        <v>2917.89</v>
      </c>
      <c r="K1815" s="52">
        <v>143.15</v>
      </c>
      <c r="L1815" s="53"/>
      <c r="M1815" s="52" t="s">
        <v>1480</v>
      </c>
      <c r="N1815" s="53" t="s">
        <v>44</v>
      </c>
      <c r="O1815" s="53" t="s">
        <v>45</v>
      </c>
      <c r="P1815" s="53" t="s">
        <v>70</v>
      </c>
      <c r="Q1815" s="53" t="s">
        <v>210</v>
      </c>
      <c r="R1815" s="53" t="s">
        <v>48</v>
      </c>
      <c r="S1815" s="53"/>
      <c r="T1815" s="53" t="s">
        <v>1481</v>
      </c>
      <c r="U1815" s="53"/>
      <c r="V1815" s="31"/>
      <c r="W1815" s="40"/>
      <c r="X1815" s="40" t="s">
        <v>1482</v>
      </c>
      <c r="Y1815" s="22">
        <v>143.15</v>
      </c>
      <c r="Z1815" s="40">
        <f t="shared" si="50"/>
        <v>0</v>
      </c>
      <c r="AA1815" s="41" t="str">
        <f t="shared" si="49"/>
        <v>Complete - With Adjustment</v>
      </c>
      <c r="AB1815" s="43"/>
      <c r="AC1815" s="17"/>
      <c r="AD1815" s="17"/>
      <c r="AE1815" s="17"/>
      <c r="AF1815" s="17"/>
      <c r="AG1815" s="17"/>
      <c r="AH1815" s="17"/>
      <c r="AI1815" s="17"/>
      <c r="AJ1815" s="17"/>
    </row>
    <row r="1816" spans="1:36" s="9" customFormat="1" hidden="1" x14ac:dyDescent="0.2">
      <c r="A1816" s="9">
        <v>1806</v>
      </c>
      <c r="B1816" s="31" t="s">
        <v>37</v>
      </c>
      <c r="C1816" s="31" t="s">
        <v>1477</v>
      </c>
      <c r="D1816" s="31" t="s">
        <v>1478</v>
      </c>
      <c r="E1816" s="31" t="s">
        <v>1479</v>
      </c>
      <c r="F1816" s="31" t="s">
        <v>1044</v>
      </c>
      <c r="G1816" s="31" t="s">
        <v>42</v>
      </c>
      <c r="H1816" s="32">
        <v>42128</v>
      </c>
      <c r="I1816" s="51">
        <v>42130</v>
      </c>
      <c r="J1816" s="52">
        <v>2917.89</v>
      </c>
      <c r="K1816" s="52">
        <v>571.15</v>
      </c>
      <c r="L1816" s="53"/>
      <c r="M1816" s="52" t="s">
        <v>1480</v>
      </c>
      <c r="N1816" s="53" t="s">
        <v>44</v>
      </c>
      <c r="O1816" s="53" t="s">
        <v>45</v>
      </c>
      <c r="P1816" s="53" t="s">
        <v>70</v>
      </c>
      <c r="Q1816" s="53" t="s">
        <v>268</v>
      </c>
      <c r="R1816" s="53" t="s">
        <v>48</v>
      </c>
      <c r="S1816" s="53"/>
      <c r="T1816" s="53" t="s">
        <v>1481</v>
      </c>
      <c r="U1816" s="53"/>
      <c r="V1816" s="31"/>
      <c r="W1816" s="40"/>
      <c r="X1816" s="40" t="s">
        <v>695</v>
      </c>
      <c r="Y1816" s="22">
        <v>571.15</v>
      </c>
      <c r="Z1816" s="40">
        <f t="shared" si="50"/>
        <v>0</v>
      </c>
      <c r="AA1816" s="41" t="str">
        <f t="shared" si="49"/>
        <v>Complete - With Adjustment</v>
      </c>
      <c r="AB1816" s="43"/>
      <c r="AC1816" s="17"/>
      <c r="AD1816" s="17"/>
      <c r="AE1816" s="17"/>
      <c r="AF1816" s="17"/>
      <c r="AG1816" s="17"/>
      <c r="AH1816" s="17"/>
      <c r="AI1816" s="17"/>
      <c r="AJ1816" s="17"/>
    </row>
    <row r="1817" spans="1:36" s="9" customFormat="1" hidden="1" x14ac:dyDescent="0.2">
      <c r="A1817" s="9">
        <v>1807</v>
      </c>
      <c r="B1817" s="31" t="s">
        <v>37</v>
      </c>
      <c r="C1817" s="31" t="s">
        <v>1477</v>
      </c>
      <c r="D1817" s="31" t="s">
        <v>1478</v>
      </c>
      <c r="E1817" s="31" t="s">
        <v>1479</v>
      </c>
      <c r="F1817" s="31" t="s">
        <v>1044</v>
      </c>
      <c r="G1817" s="31" t="s">
        <v>42</v>
      </c>
      <c r="H1817" s="32">
        <v>42128</v>
      </c>
      <c r="I1817" s="51">
        <v>42130</v>
      </c>
      <c r="J1817" s="52">
        <v>2917.89</v>
      </c>
      <c r="K1817" s="52">
        <v>32.46</v>
      </c>
      <c r="L1817" s="53"/>
      <c r="M1817" s="52" t="s">
        <v>1480</v>
      </c>
      <c r="N1817" s="53" t="s">
        <v>44</v>
      </c>
      <c r="O1817" s="53" t="s">
        <v>45</v>
      </c>
      <c r="P1817" s="53" t="s">
        <v>70</v>
      </c>
      <c r="Q1817" s="53" t="s">
        <v>210</v>
      </c>
      <c r="R1817" s="53" t="s">
        <v>48</v>
      </c>
      <c r="S1817" s="53"/>
      <c r="T1817" s="53" t="s">
        <v>1481</v>
      </c>
      <c r="U1817" s="53"/>
      <c r="V1817" s="31"/>
      <c r="W1817" s="40"/>
      <c r="X1817" s="40" t="s">
        <v>1482</v>
      </c>
      <c r="Y1817" s="22">
        <v>32.46</v>
      </c>
      <c r="Z1817" s="40">
        <f t="shared" si="50"/>
        <v>0</v>
      </c>
      <c r="AA1817" s="41" t="str">
        <f t="shared" si="49"/>
        <v>Complete - With Adjustment</v>
      </c>
      <c r="AB1817" s="43"/>
      <c r="AC1817" s="17"/>
      <c r="AD1817" s="17"/>
      <c r="AE1817" s="17"/>
      <c r="AF1817" s="17"/>
      <c r="AG1817" s="17"/>
      <c r="AH1817" s="17"/>
      <c r="AI1817" s="17"/>
      <c r="AJ1817" s="17"/>
    </row>
    <row r="1818" spans="1:36" s="9" customFormat="1" x14ac:dyDescent="0.2">
      <c r="A1818" s="9">
        <v>1808</v>
      </c>
      <c r="B1818" s="31" t="s">
        <v>37</v>
      </c>
      <c r="C1818" s="31" t="s">
        <v>1483</v>
      </c>
      <c r="D1818" s="31" t="s">
        <v>1484</v>
      </c>
      <c r="E1818" s="31" t="s">
        <v>1485</v>
      </c>
      <c r="F1818" s="31" t="s">
        <v>1173</v>
      </c>
      <c r="G1818" s="31" t="s">
        <v>42</v>
      </c>
      <c r="H1818" s="32">
        <v>42122</v>
      </c>
      <c r="I1818" s="51">
        <v>42129</v>
      </c>
      <c r="J1818" s="52">
        <v>41.64</v>
      </c>
      <c r="K1818" s="52">
        <v>41.64</v>
      </c>
      <c r="L1818" s="53"/>
      <c r="M1818" s="52" t="s">
        <v>1486</v>
      </c>
      <c r="N1818" s="53" t="s">
        <v>44</v>
      </c>
      <c r="O1818" s="53" t="s">
        <v>369</v>
      </c>
      <c r="P1818" s="53" t="s">
        <v>68</v>
      </c>
      <c r="Q1818" s="53" t="s">
        <v>87</v>
      </c>
      <c r="R1818" s="53" t="s">
        <v>48</v>
      </c>
      <c r="S1818" s="53"/>
      <c r="T1818" s="53" t="s">
        <v>1487</v>
      </c>
      <c r="U1818" s="53"/>
      <c r="V1818" s="31"/>
      <c r="W1818" s="40"/>
      <c r="X1818" s="40"/>
      <c r="Y1818" s="22">
        <v>0</v>
      </c>
      <c r="Z1818" s="40">
        <f t="shared" si="50"/>
        <v>41.64</v>
      </c>
      <c r="AA1818" s="41" t="str">
        <f t="shared" si="49"/>
        <v>Complete - No Adjustment</v>
      </c>
      <c r="AB1818" s="43"/>
      <c r="AC1818" s="17"/>
      <c r="AD1818" s="17"/>
      <c r="AE1818" s="17"/>
      <c r="AF1818" s="17"/>
      <c r="AG1818" s="17"/>
      <c r="AH1818" s="17"/>
      <c r="AI1818" s="17"/>
      <c r="AJ1818" s="17"/>
    </row>
    <row r="1819" spans="1:36" s="9" customFormat="1" x14ac:dyDescent="0.2">
      <c r="A1819" s="9">
        <v>1809</v>
      </c>
      <c r="B1819" s="31" t="s">
        <v>37</v>
      </c>
      <c r="C1819" s="31" t="s">
        <v>1483</v>
      </c>
      <c r="D1819" s="31" t="s">
        <v>1484</v>
      </c>
      <c r="E1819" s="31" t="s">
        <v>1488</v>
      </c>
      <c r="F1819" s="31" t="s">
        <v>1231</v>
      </c>
      <c r="G1819" s="31" t="s">
        <v>42</v>
      </c>
      <c r="H1819" s="32">
        <v>42122</v>
      </c>
      <c r="I1819" s="51">
        <v>42125</v>
      </c>
      <c r="J1819" s="52">
        <v>126.97</v>
      </c>
      <c r="K1819" s="52">
        <v>116.15</v>
      </c>
      <c r="L1819" s="53"/>
      <c r="M1819" s="52" t="s">
        <v>1489</v>
      </c>
      <c r="N1819" s="53" t="s">
        <v>44</v>
      </c>
      <c r="O1819" s="53" t="s">
        <v>369</v>
      </c>
      <c r="P1819" s="53" t="s">
        <v>68</v>
      </c>
      <c r="Q1819" s="53" t="s">
        <v>53</v>
      </c>
      <c r="R1819" s="53" t="s">
        <v>48</v>
      </c>
      <c r="S1819" s="53"/>
      <c r="T1819" s="53" t="s">
        <v>1490</v>
      </c>
      <c r="U1819" s="53"/>
      <c r="V1819" s="31"/>
      <c r="W1819" s="40"/>
      <c r="X1819" s="40"/>
      <c r="Y1819" s="22">
        <v>0</v>
      </c>
      <c r="Z1819" s="40">
        <f t="shared" si="50"/>
        <v>116.15</v>
      </c>
      <c r="AA1819" s="41" t="str">
        <f t="shared" si="49"/>
        <v>Complete - No Adjustment</v>
      </c>
      <c r="AB1819" s="43"/>
      <c r="AC1819" s="17"/>
      <c r="AD1819" s="17"/>
      <c r="AE1819" s="17"/>
      <c r="AF1819" s="17"/>
      <c r="AG1819" s="17"/>
      <c r="AH1819" s="17"/>
      <c r="AI1819" s="17"/>
      <c r="AJ1819" s="17"/>
    </row>
    <row r="1820" spans="1:36" s="9" customFormat="1" x14ac:dyDescent="0.2">
      <c r="A1820" s="9">
        <v>1810</v>
      </c>
      <c r="B1820" s="31" t="s">
        <v>37</v>
      </c>
      <c r="C1820" s="31" t="s">
        <v>1483</v>
      </c>
      <c r="D1820" s="31" t="s">
        <v>1484</v>
      </c>
      <c r="E1820" s="31" t="s">
        <v>1488</v>
      </c>
      <c r="F1820" s="31" t="s">
        <v>1231</v>
      </c>
      <c r="G1820" s="31" t="s">
        <v>42</v>
      </c>
      <c r="H1820" s="32">
        <v>42122</v>
      </c>
      <c r="I1820" s="51">
        <v>42125</v>
      </c>
      <c r="J1820" s="52">
        <v>126.97</v>
      </c>
      <c r="K1820" s="52">
        <v>10.82</v>
      </c>
      <c r="L1820" s="53"/>
      <c r="M1820" s="52" t="s">
        <v>1489</v>
      </c>
      <c r="N1820" s="53" t="s">
        <v>44</v>
      </c>
      <c r="O1820" s="53" t="s">
        <v>369</v>
      </c>
      <c r="P1820" s="53" t="s">
        <v>68</v>
      </c>
      <c r="Q1820" s="53" t="s">
        <v>53</v>
      </c>
      <c r="R1820" s="53" t="s">
        <v>48</v>
      </c>
      <c r="S1820" s="53"/>
      <c r="T1820" s="53" t="s">
        <v>1490</v>
      </c>
      <c r="U1820" s="53"/>
      <c r="V1820" s="31"/>
      <c r="W1820" s="40"/>
      <c r="X1820" s="40"/>
      <c r="Y1820" s="22">
        <v>0</v>
      </c>
      <c r="Z1820" s="40">
        <f t="shared" si="50"/>
        <v>10.82</v>
      </c>
      <c r="AA1820" s="41" t="str">
        <f t="shared" si="49"/>
        <v>Complete - No Adjustment</v>
      </c>
      <c r="AB1820" s="43"/>
      <c r="AC1820" s="17"/>
      <c r="AD1820" s="17"/>
      <c r="AE1820" s="17"/>
      <c r="AF1820" s="17"/>
      <c r="AG1820" s="17"/>
      <c r="AH1820" s="17"/>
      <c r="AI1820" s="17"/>
      <c r="AJ1820" s="17"/>
    </row>
    <row r="1821" spans="1:36" s="9" customFormat="1" x14ac:dyDescent="0.2">
      <c r="A1821" s="9">
        <v>1811</v>
      </c>
      <c r="B1821" s="31" t="s">
        <v>37</v>
      </c>
      <c r="C1821" s="31" t="s">
        <v>483</v>
      </c>
      <c r="D1821" s="31" t="s">
        <v>484</v>
      </c>
      <c r="E1821" s="31" t="s">
        <v>1491</v>
      </c>
      <c r="F1821" s="31" t="s">
        <v>1092</v>
      </c>
      <c r="G1821" s="31" t="s">
        <v>42</v>
      </c>
      <c r="H1821" s="32">
        <v>42143</v>
      </c>
      <c r="I1821" s="51">
        <v>42145</v>
      </c>
      <c r="J1821" s="52">
        <v>70.98</v>
      </c>
      <c r="K1821" s="52">
        <v>70.98</v>
      </c>
      <c r="L1821" s="53"/>
      <c r="M1821" s="52" t="s">
        <v>1492</v>
      </c>
      <c r="N1821" s="53" t="s">
        <v>44</v>
      </c>
      <c r="O1821" s="53" t="s">
        <v>334</v>
      </c>
      <c r="P1821" s="53" t="s">
        <v>46</v>
      </c>
      <c r="Q1821" s="53" t="s">
        <v>47</v>
      </c>
      <c r="R1821" s="53" t="s">
        <v>48</v>
      </c>
      <c r="S1821" s="53"/>
      <c r="T1821" s="53" t="s">
        <v>1493</v>
      </c>
      <c r="U1821" s="53"/>
      <c r="V1821" s="31"/>
      <c r="W1821" s="40"/>
      <c r="X1821" s="40"/>
      <c r="Y1821" s="22">
        <v>0</v>
      </c>
      <c r="Z1821" s="40">
        <f t="shared" si="50"/>
        <v>70.98</v>
      </c>
      <c r="AA1821" s="41" t="str">
        <f t="shared" si="49"/>
        <v>Complete - No Adjustment</v>
      </c>
      <c r="AB1821" s="43"/>
      <c r="AC1821" s="17"/>
      <c r="AD1821" s="17"/>
      <c r="AE1821" s="17"/>
      <c r="AF1821" s="17"/>
      <c r="AG1821" s="17"/>
      <c r="AH1821" s="17"/>
      <c r="AI1821" s="17"/>
      <c r="AJ1821" s="17"/>
    </row>
    <row r="1822" spans="1:36" s="9" customFormat="1" x14ac:dyDescent="0.2">
      <c r="A1822" s="9">
        <v>1812</v>
      </c>
      <c r="B1822" s="31" t="s">
        <v>37</v>
      </c>
      <c r="C1822" s="31" t="s">
        <v>483</v>
      </c>
      <c r="D1822" s="31" t="s">
        <v>484</v>
      </c>
      <c r="E1822" s="31" t="s">
        <v>1494</v>
      </c>
      <c r="F1822" s="31" t="s">
        <v>1044</v>
      </c>
      <c r="G1822" s="31" t="s">
        <v>42</v>
      </c>
      <c r="H1822" s="32">
        <v>42128</v>
      </c>
      <c r="I1822" s="51">
        <v>42130</v>
      </c>
      <c r="J1822" s="52">
        <v>126.64</v>
      </c>
      <c r="K1822" s="52">
        <v>126.64</v>
      </c>
      <c r="L1822" s="53"/>
      <c r="M1822" s="52" t="s">
        <v>1495</v>
      </c>
      <c r="N1822" s="53" t="s">
        <v>44</v>
      </c>
      <c r="O1822" s="53" t="s">
        <v>334</v>
      </c>
      <c r="P1822" s="53" t="s">
        <v>46</v>
      </c>
      <c r="Q1822" s="53" t="s">
        <v>53</v>
      </c>
      <c r="R1822" s="53" t="s">
        <v>48</v>
      </c>
      <c r="S1822" s="53"/>
      <c r="T1822" s="53" t="s">
        <v>1496</v>
      </c>
      <c r="U1822" s="53"/>
      <c r="V1822" s="31"/>
      <c r="W1822" s="40"/>
      <c r="X1822" s="40"/>
      <c r="Y1822" s="22">
        <v>0</v>
      </c>
      <c r="Z1822" s="40">
        <f t="shared" si="50"/>
        <v>126.64</v>
      </c>
      <c r="AA1822" s="41" t="str">
        <f t="shared" si="49"/>
        <v>Complete - No Adjustment</v>
      </c>
      <c r="AB1822" s="43"/>
      <c r="AC1822" s="17"/>
      <c r="AD1822" s="17"/>
      <c r="AE1822" s="17"/>
      <c r="AF1822" s="17"/>
      <c r="AG1822" s="17"/>
      <c r="AH1822" s="17"/>
      <c r="AI1822" s="17"/>
      <c r="AJ1822" s="17"/>
    </row>
    <row r="1823" spans="1:36" s="9" customFormat="1" x14ac:dyDescent="0.2">
      <c r="A1823" s="9">
        <v>1813</v>
      </c>
      <c r="B1823" s="31" t="s">
        <v>37</v>
      </c>
      <c r="C1823" s="31" t="s">
        <v>488</v>
      </c>
      <c r="D1823" s="31" t="s">
        <v>489</v>
      </c>
      <c r="E1823" s="31" t="s">
        <v>1497</v>
      </c>
      <c r="F1823" s="31" t="s">
        <v>1058</v>
      </c>
      <c r="G1823" s="31" t="s">
        <v>42</v>
      </c>
      <c r="H1823" s="32">
        <v>42135</v>
      </c>
      <c r="I1823" s="51">
        <v>42137</v>
      </c>
      <c r="J1823" s="52">
        <v>1609.28</v>
      </c>
      <c r="K1823" s="52">
        <v>72</v>
      </c>
      <c r="L1823" s="53"/>
      <c r="M1823" s="52" t="s">
        <v>1498</v>
      </c>
      <c r="N1823" s="53" t="s">
        <v>44</v>
      </c>
      <c r="O1823" s="53" t="s">
        <v>369</v>
      </c>
      <c r="P1823" s="53" t="s">
        <v>68</v>
      </c>
      <c r="Q1823" s="53" t="s">
        <v>53</v>
      </c>
      <c r="R1823" s="53" t="s">
        <v>48</v>
      </c>
      <c r="S1823" s="53"/>
      <c r="T1823" s="53" t="s">
        <v>1499</v>
      </c>
      <c r="U1823" s="53"/>
      <c r="V1823" s="31"/>
      <c r="W1823" s="40"/>
      <c r="X1823" s="40"/>
      <c r="Y1823" s="22">
        <v>0</v>
      </c>
      <c r="Z1823" s="40">
        <f t="shared" si="50"/>
        <v>72</v>
      </c>
      <c r="AA1823" s="41" t="str">
        <f t="shared" si="49"/>
        <v>Complete - No Adjustment</v>
      </c>
      <c r="AB1823" s="43"/>
      <c r="AC1823" s="17"/>
      <c r="AD1823" s="17"/>
      <c r="AE1823" s="17"/>
      <c r="AF1823" s="17"/>
      <c r="AG1823" s="17"/>
      <c r="AH1823" s="17"/>
      <c r="AI1823" s="17"/>
      <c r="AJ1823" s="17"/>
    </row>
    <row r="1824" spans="1:36" s="9" customFormat="1" x14ac:dyDescent="0.2">
      <c r="A1824" s="9">
        <v>1814</v>
      </c>
      <c r="B1824" s="31" t="s">
        <v>37</v>
      </c>
      <c r="C1824" s="31" t="s">
        <v>488</v>
      </c>
      <c r="D1824" s="31" t="s">
        <v>489</v>
      </c>
      <c r="E1824" s="31" t="s">
        <v>1497</v>
      </c>
      <c r="F1824" s="31" t="s">
        <v>1058</v>
      </c>
      <c r="G1824" s="31" t="s">
        <v>42</v>
      </c>
      <c r="H1824" s="32">
        <v>42135</v>
      </c>
      <c r="I1824" s="51">
        <v>42137</v>
      </c>
      <c r="J1824" s="52">
        <v>1609.28</v>
      </c>
      <c r="K1824" s="52">
        <v>558.08000000000004</v>
      </c>
      <c r="L1824" s="53"/>
      <c r="M1824" s="52" t="s">
        <v>1498</v>
      </c>
      <c r="N1824" s="53" t="s">
        <v>44</v>
      </c>
      <c r="O1824" s="53" t="s">
        <v>369</v>
      </c>
      <c r="P1824" s="53" t="s">
        <v>68</v>
      </c>
      <c r="Q1824" s="53" t="s">
        <v>73</v>
      </c>
      <c r="R1824" s="53" t="s">
        <v>48</v>
      </c>
      <c r="S1824" s="53"/>
      <c r="T1824" s="53" t="s">
        <v>1499</v>
      </c>
      <c r="U1824" s="53"/>
      <c r="V1824" s="31"/>
      <c r="W1824" s="40"/>
      <c r="X1824" s="40"/>
      <c r="Y1824" s="22">
        <v>0</v>
      </c>
      <c r="Z1824" s="40">
        <f t="shared" si="50"/>
        <v>558.08000000000004</v>
      </c>
      <c r="AA1824" s="41" t="str">
        <f t="shared" si="49"/>
        <v>Complete - No Adjustment</v>
      </c>
      <c r="AB1824" s="43"/>
      <c r="AC1824" s="17"/>
      <c r="AD1824" s="17"/>
      <c r="AE1824" s="17"/>
      <c r="AF1824" s="17"/>
      <c r="AG1824" s="17"/>
      <c r="AH1824" s="17"/>
      <c r="AI1824" s="17"/>
      <c r="AJ1824" s="17"/>
    </row>
    <row r="1825" spans="1:36" s="9" customFormat="1" x14ac:dyDescent="0.2">
      <c r="A1825" s="9">
        <v>1815</v>
      </c>
      <c r="B1825" s="31" t="s">
        <v>37</v>
      </c>
      <c r="C1825" s="31" t="s">
        <v>488</v>
      </c>
      <c r="D1825" s="31" t="s">
        <v>489</v>
      </c>
      <c r="E1825" s="31" t="s">
        <v>1497</v>
      </c>
      <c r="F1825" s="31" t="s">
        <v>1058</v>
      </c>
      <c r="G1825" s="31" t="s">
        <v>42</v>
      </c>
      <c r="H1825" s="32">
        <v>42135</v>
      </c>
      <c r="I1825" s="51">
        <v>42137</v>
      </c>
      <c r="J1825" s="52">
        <v>1609.28</v>
      </c>
      <c r="K1825" s="52">
        <v>894.2</v>
      </c>
      <c r="L1825" s="53"/>
      <c r="M1825" s="52" t="s">
        <v>1498</v>
      </c>
      <c r="N1825" s="53" t="s">
        <v>44</v>
      </c>
      <c r="O1825" s="53" t="s">
        <v>369</v>
      </c>
      <c r="P1825" s="53" t="s">
        <v>68</v>
      </c>
      <c r="Q1825" s="53" t="s">
        <v>53</v>
      </c>
      <c r="R1825" s="53" t="s">
        <v>48</v>
      </c>
      <c r="S1825" s="53"/>
      <c r="T1825" s="53" t="s">
        <v>1499</v>
      </c>
      <c r="U1825" s="53"/>
      <c r="V1825" s="31"/>
      <c r="W1825" s="40"/>
      <c r="X1825" s="40"/>
      <c r="Y1825" s="22">
        <v>0</v>
      </c>
      <c r="Z1825" s="40">
        <f t="shared" si="50"/>
        <v>894.2</v>
      </c>
      <c r="AA1825" s="41" t="str">
        <f t="shared" si="49"/>
        <v>Complete - No Adjustment</v>
      </c>
      <c r="AB1825" s="43"/>
      <c r="AC1825" s="17"/>
      <c r="AD1825" s="17"/>
      <c r="AE1825" s="17"/>
      <c r="AF1825" s="17"/>
      <c r="AG1825" s="17"/>
      <c r="AH1825" s="17"/>
      <c r="AI1825" s="17"/>
      <c r="AJ1825" s="17"/>
    </row>
    <row r="1826" spans="1:36" s="9" customFormat="1" x14ac:dyDescent="0.2">
      <c r="A1826" s="9">
        <v>1816</v>
      </c>
      <c r="B1826" s="31" t="s">
        <v>37</v>
      </c>
      <c r="C1826" s="31" t="s">
        <v>488</v>
      </c>
      <c r="D1826" s="31" t="s">
        <v>489</v>
      </c>
      <c r="E1826" s="31" t="s">
        <v>1497</v>
      </c>
      <c r="F1826" s="31" t="s">
        <v>1058</v>
      </c>
      <c r="G1826" s="31" t="s">
        <v>42</v>
      </c>
      <c r="H1826" s="32">
        <v>42135</v>
      </c>
      <c r="I1826" s="51">
        <v>42137</v>
      </c>
      <c r="J1826" s="52">
        <v>1609.28</v>
      </c>
      <c r="K1826" s="52">
        <v>45</v>
      </c>
      <c r="L1826" s="53"/>
      <c r="M1826" s="52" t="s">
        <v>1498</v>
      </c>
      <c r="N1826" s="53" t="s">
        <v>44</v>
      </c>
      <c r="O1826" s="53" t="s">
        <v>369</v>
      </c>
      <c r="P1826" s="53" t="s">
        <v>68</v>
      </c>
      <c r="Q1826" s="53" t="s">
        <v>53</v>
      </c>
      <c r="R1826" s="53" t="s">
        <v>48</v>
      </c>
      <c r="S1826" s="53"/>
      <c r="T1826" s="53" t="s">
        <v>1499</v>
      </c>
      <c r="U1826" s="53"/>
      <c r="V1826" s="31"/>
      <c r="W1826" s="40"/>
      <c r="X1826" s="40"/>
      <c r="Y1826" s="22">
        <v>0</v>
      </c>
      <c r="Z1826" s="40">
        <f t="shared" si="50"/>
        <v>45</v>
      </c>
      <c r="AA1826" s="41" t="str">
        <f t="shared" si="49"/>
        <v>Complete - No Adjustment</v>
      </c>
      <c r="AB1826" s="43"/>
      <c r="AC1826" s="17"/>
      <c r="AD1826" s="17"/>
      <c r="AE1826" s="17"/>
      <c r="AF1826" s="17"/>
      <c r="AG1826" s="17"/>
      <c r="AH1826" s="17"/>
      <c r="AI1826" s="17"/>
      <c r="AJ1826" s="17"/>
    </row>
    <row r="1827" spans="1:36" s="9" customFormat="1" x14ac:dyDescent="0.2">
      <c r="A1827" s="9">
        <v>1817</v>
      </c>
      <c r="B1827" s="31" t="s">
        <v>37</v>
      </c>
      <c r="C1827" s="31" t="s">
        <v>488</v>
      </c>
      <c r="D1827" s="31" t="s">
        <v>489</v>
      </c>
      <c r="E1827" s="31" t="s">
        <v>1497</v>
      </c>
      <c r="F1827" s="31" t="s">
        <v>1058</v>
      </c>
      <c r="G1827" s="31" t="s">
        <v>42</v>
      </c>
      <c r="H1827" s="32">
        <v>42135</v>
      </c>
      <c r="I1827" s="51">
        <v>42137</v>
      </c>
      <c r="J1827" s="52">
        <v>1609.28</v>
      </c>
      <c r="K1827" s="52">
        <v>40</v>
      </c>
      <c r="L1827" s="53"/>
      <c r="M1827" s="52" t="s">
        <v>1498</v>
      </c>
      <c r="N1827" s="53" t="s">
        <v>44</v>
      </c>
      <c r="O1827" s="53" t="s">
        <v>369</v>
      </c>
      <c r="P1827" s="53" t="s">
        <v>68</v>
      </c>
      <c r="Q1827" s="53" t="s">
        <v>53</v>
      </c>
      <c r="R1827" s="53" t="s">
        <v>48</v>
      </c>
      <c r="S1827" s="53"/>
      <c r="T1827" s="53" t="s">
        <v>1499</v>
      </c>
      <c r="U1827" s="53"/>
      <c r="V1827" s="31"/>
      <c r="W1827" s="40"/>
      <c r="X1827" s="40"/>
      <c r="Y1827" s="22">
        <v>0</v>
      </c>
      <c r="Z1827" s="40">
        <f t="shared" si="50"/>
        <v>40</v>
      </c>
      <c r="AA1827" s="41" t="str">
        <f t="shared" si="49"/>
        <v>Complete - No Adjustment</v>
      </c>
      <c r="AB1827" s="43"/>
      <c r="AC1827" s="17"/>
      <c r="AD1827" s="17"/>
      <c r="AE1827" s="17"/>
      <c r="AF1827" s="17"/>
      <c r="AG1827" s="17"/>
      <c r="AH1827" s="17"/>
      <c r="AI1827" s="17"/>
      <c r="AJ1827" s="17"/>
    </row>
    <row r="1828" spans="1:36" s="9" customFormat="1" x14ac:dyDescent="0.2">
      <c r="A1828" s="9">
        <v>1818</v>
      </c>
      <c r="B1828" s="31" t="s">
        <v>37</v>
      </c>
      <c r="C1828" s="31" t="s">
        <v>493</v>
      </c>
      <c r="D1828" s="31" t="s">
        <v>494</v>
      </c>
      <c r="E1828" s="31" t="s">
        <v>1500</v>
      </c>
      <c r="F1828" s="31" t="s">
        <v>1027</v>
      </c>
      <c r="G1828" s="31" t="s">
        <v>42</v>
      </c>
      <c r="H1828" s="32">
        <v>42129</v>
      </c>
      <c r="I1828" s="51">
        <v>42132</v>
      </c>
      <c r="J1828" s="52">
        <v>50</v>
      </c>
      <c r="K1828" s="52">
        <v>50</v>
      </c>
      <c r="L1828" s="53"/>
      <c r="M1828" s="52" t="s">
        <v>1501</v>
      </c>
      <c r="N1828" s="53" t="s">
        <v>44</v>
      </c>
      <c r="O1828" s="53" t="s">
        <v>60</v>
      </c>
      <c r="P1828" s="53" t="s">
        <v>68</v>
      </c>
      <c r="Q1828" s="53" t="s">
        <v>53</v>
      </c>
      <c r="R1828" s="53" t="s">
        <v>48</v>
      </c>
      <c r="S1828" s="53"/>
      <c r="T1828" s="53" t="s">
        <v>1502</v>
      </c>
      <c r="U1828" s="53"/>
      <c r="V1828" s="31"/>
      <c r="W1828" s="40"/>
      <c r="X1828" s="40"/>
      <c r="Y1828" s="22">
        <v>0</v>
      </c>
      <c r="Z1828" s="40">
        <f t="shared" si="50"/>
        <v>50</v>
      </c>
      <c r="AA1828" s="41" t="str">
        <f t="shared" si="49"/>
        <v>Complete - No Adjustment</v>
      </c>
      <c r="AB1828" s="43"/>
      <c r="AC1828" s="17"/>
      <c r="AD1828" s="17"/>
      <c r="AE1828" s="17"/>
      <c r="AF1828" s="17"/>
      <c r="AG1828" s="17"/>
      <c r="AH1828" s="17"/>
      <c r="AI1828" s="17"/>
      <c r="AJ1828" s="17"/>
    </row>
    <row r="1829" spans="1:36" s="9" customFormat="1" x14ac:dyDescent="0.2">
      <c r="A1829" s="9">
        <v>1819</v>
      </c>
      <c r="B1829" s="31" t="s">
        <v>37</v>
      </c>
      <c r="C1829" s="31" t="s">
        <v>995</v>
      </c>
      <c r="D1829" s="31" t="s">
        <v>996</v>
      </c>
      <c r="E1829" s="31" t="s">
        <v>1503</v>
      </c>
      <c r="F1829" s="31" t="s">
        <v>1023</v>
      </c>
      <c r="G1829" s="31" t="s">
        <v>42</v>
      </c>
      <c r="H1829" s="32">
        <v>42131</v>
      </c>
      <c r="I1829" s="51">
        <v>42136</v>
      </c>
      <c r="J1829" s="52">
        <v>2721.05</v>
      </c>
      <c r="K1829" s="52">
        <v>14.66</v>
      </c>
      <c r="L1829" s="53"/>
      <c r="M1829" s="52" t="s">
        <v>1504</v>
      </c>
      <c r="N1829" s="53" t="s">
        <v>44</v>
      </c>
      <c r="O1829" s="53" t="s">
        <v>241</v>
      </c>
      <c r="P1829" s="53" t="s">
        <v>46</v>
      </c>
      <c r="Q1829" s="53" t="s">
        <v>47</v>
      </c>
      <c r="R1829" s="53" t="s">
        <v>48</v>
      </c>
      <c r="S1829" s="53"/>
      <c r="T1829" s="53" t="s">
        <v>1505</v>
      </c>
      <c r="U1829" s="53"/>
      <c r="V1829" s="31"/>
      <c r="W1829" s="40"/>
      <c r="X1829" s="40"/>
      <c r="Y1829" s="22">
        <v>0</v>
      </c>
      <c r="Z1829" s="40">
        <f t="shared" si="50"/>
        <v>14.66</v>
      </c>
      <c r="AA1829" s="41" t="str">
        <f t="shared" si="49"/>
        <v>Complete - No Adjustment</v>
      </c>
      <c r="AB1829" s="43"/>
      <c r="AC1829" s="17"/>
      <c r="AD1829" s="17"/>
      <c r="AE1829" s="17"/>
      <c r="AF1829" s="17"/>
      <c r="AG1829" s="17"/>
      <c r="AH1829" s="17"/>
      <c r="AI1829" s="17"/>
      <c r="AJ1829" s="17"/>
    </row>
    <row r="1830" spans="1:36" s="9" customFormat="1" x14ac:dyDescent="0.2">
      <c r="A1830" s="9">
        <v>1820</v>
      </c>
      <c r="B1830" s="31" t="s">
        <v>37</v>
      </c>
      <c r="C1830" s="31" t="s">
        <v>995</v>
      </c>
      <c r="D1830" s="31" t="s">
        <v>996</v>
      </c>
      <c r="E1830" s="31" t="s">
        <v>1503</v>
      </c>
      <c r="F1830" s="31" t="s">
        <v>1023</v>
      </c>
      <c r="G1830" s="31" t="s">
        <v>42</v>
      </c>
      <c r="H1830" s="32">
        <v>42131</v>
      </c>
      <c r="I1830" s="51">
        <v>42136</v>
      </c>
      <c r="J1830" s="52">
        <v>2721.05</v>
      </c>
      <c r="K1830" s="52">
        <v>30</v>
      </c>
      <c r="L1830" s="53"/>
      <c r="M1830" s="52" t="s">
        <v>1504</v>
      </c>
      <c r="N1830" s="53" t="s">
        <v>44</v>
      </c>
      <c r="O1830" s="53" t="s">
        <v>241</v>
      </c>
      <c r="P1830" s="53" t="s">
        <v>46</v>
      </c>
      <c r="Q1830" s="53" t="s">
        <v>53</v>
      </c>
      <c r="R1830" s="53" t="s">
        <v>48</v>
      </c>
      <c r="S1830" s="53"/>
      <c r="T1830" s="53" t="s">
        <v>1505</v>
      </c>
      <c r="U1830" s="53"/>
      <c r="V1830" s="31"/>
      <c r="W1830" s="40"/>
      <c r="X1830" s="40"/>
      <c r="Y1830" s="22">
        <v>0</v>
      </c>
      <c r="Z1830" s="40">
        <f t="shared" si="50"/>
        <v>30</v>
      </c>
      <c r="AA1830" s="41" t="str">
        <f t="shared" si="49"/>
        <v>Complete - No Adjustment</v>
      </c>
      <c r="AB1830" s="43"/>
      <c r="AC1830" s="17"/>
      <c r="AD1830" s="17"/>
      <c r="AE1830" s="17"/>
      <c r="AF1830" s="17"/>
      <c r="AG1830" s="17"/>
      <c r="AH1830" s="17"/>
      <c r="AI1830" s="17"/>
      <c r="AJ1830" s="17"/>
    </row>
    <row r="1831" spans="1:36" s="9" customFormat="1" x14ac:dyDescent="0.2">
      <c r="A1831" s="9">
        <v>1821</v>
      </c>
      <c r="B1831" s="31" t="s">
        <v>37</v>
      </c>
      <c r="C1831" s="31" t="s">
        <v>995</v>
      </c>
      <c r="D1831" s="31" t="s">
        <v>996</v>
      </c>
      <c r="E1831" s="31" t="s">
        <v>1503</v>
      </c>
      <c r="F1831" s="31" t="s">
        <v>1023</v>
      </c>
      <c r="G1831" s="31" t="s">
        <v>42</v>
      </c>
      <c r="H1831" s="32">
        <v>42131</v>
      </c>
      <c r="I1831" s="51">
        <v>42136</v>
      </c>
      <c r="J1831" s="52">
        <v>2721.05</v>
      </c>
      <c r="K1831" s="52">
        <v>80</v>
      </c>
      <c r="L1831" s="53"/>
      <c r="M1831" s="52" t="s">
        <v>1504</v>
      </c>
      <c r="N1831" s="53" t="s">
        <v>44</v>
      </c>
      <c r="O1831" s="53" t="s">
        <v>241</v>
      </c>
      <c r="P1831" s="53" t="s">
        <v>46</v>
      </c>
      <c r="Q1831" s="53" t="s">
        <v>53</v>
      </c>
      <c r="R1831" s="53" t="s">
        <v>48</v>
      </c>
      <c r="S1831" s="53"/>
      <c r="T1831" s="53" t="s">
        <v>1505</v>
      </c>
      <c r="U1831" s="53"/>
      <c r="V1831" s="31"/>
      <c r="W1831" s="40"/>
      <c r="X1831" s="40"/>
      <c r="Y1831" s="22">
        <v>0</v>
      </c>
      <c r="Z1831" s="40">
        <f t="shared" si="50"/>
        <v>80</v>
      </c>
      <c r="AA1831" s="41" t="str">
        <f t="shared" si="49"/>
        <v>Complete - No Adjustment</v>
      </c>
      <c r="AB1831" s="43"/>
      <c r="AC1831" s="17"/>
      <c r="AD1831" s="17"/>
      <c r="AE1831" s="17"/>
      <c r="AF1831" s="17"/>
      <c r="AG1831" s="17"/>
      <c r="AH1831" s="17"/>
      <c r="AI1831" s="17"/>
      <c r="AJ1831" s="17"/>
    </row>
    <row r="1832" spans="1:36" s="9" customFormat="1" hidden="1" x14ac:dyDescent="0.2">
      <c r="A1832" s="9">
        <v>1822</v>
      </c>
      <c r="B1832" s="31" t="s">
        <v>37</v>
      </c>
      <c r="C1832" s="31" t="s">
        <v>995</v>
      </c>
      <c r="D1832" s="31" t="s">
        <v>996</v>
      </c>
      <c r="E1832" s="31" t="s">
        <v>1503</v>
      </c>
      <c r="F1832" s="31" t="s">
        <v>1023</v>
      </c>
      <c r="G1832" s="31" t="s">
        <v>42</v>
      </c>
      <c r="H1832" s="32">
        <v>42131</v>
      </c>
      <c r="I1832" s="51">
        <v>42136</v>
      </c>
      <c r="J1832" s="52">
        <v>2721.05</v>
      </c>
      <c r="K1832" s="52">
        <v>464.99</v>
      </c>
      <c r="L1832" s="53"/>
      <c r="M1832" s="52" t="s">
        <v>1504</v>
      </c>
      <c r="N1832" s="53" t="s">
        <v>44</v>
      </c>
      <c r="O1832" s="53" t="s">
        <v>241</v>
      </c>
      <c r="P1832" s="53" t="s">
        <v>70</v>
      </c>
      <c r="Q1832" s="53" t="s">
        <v>47</v>
      </c>
      <c r="R1832" s="53" t="s">
        <v>48</v>
      </c>
      <c r="S1832" s="53"/>
      <c r="T1832" s="53" t="s">
        <v>1505</v>
      </c>
      <c r="U1832" s="53"/>
      <c r="V1832" s="31"/>
      <c r="W1832" s="40"/>
      <c r="X1832" s="40" t="s">
        <v>0</v>
      </c>
      <c r="Y1832" s="22">
        <v>464.99</v>
      </c>
      <c r="Z1832" s="40">
        <f t="shared" si="50"/>
        <v>0</v>
      </c>
      <c r="AA1832" s="41" t="str">
        <f t="shared" si="49"/>
        <v>Complete - With Adjustment</v>
      </c>
      <c r="AB1832" s="43"/>
      <c r="AC1832" s="17"/>
      <c r="AD1832" s="17"/>
      <c r="AE1832" s="17"/>
      <c r="AF1832" s="17"/>
      <c r="AG1832" s="17"/>
      <c r="AH1832" s="17"/>
      <c r="AI1832" s="17"/>
      <c r="AJ1832" s="17"/>
    </row>
    <row r="1833" spans="1:36" s="9" customFormat="1" x14ac:dyDescent="0.2">
      <c r="A1833" s="9">
        <v>1823</v>
      </c>
      <c r="B1833" s="31" t="s">
        <v>37</v>
      </c>
      <c r="C1833" s="31" t="s">
        <v>995</v>
      </c>
      <c r="D1833" s="31" t="s">
        <v>996</v>
      </c>
      <c r="E1833" s="31" t="s">
        <v>1503</v>
      </c>
      <c r="F1833" s="31" t="s">
        <v>1023</v>
      </c>
      <c r="G1833" s="31" t="s">
        <v>42</v>
      </c>
      <c r="H1833" s="32">
        <v>42131</v>
      </c>
      <c r="I1833" s="51">
        <v>42136</v>
      </c>
      <c r="J1833" s="52">
        <v>2721.05</v>
      </c>
      <c r="K1833" s="52">
        <v>1532.5</v>
      </c>
      <c r="L1833" s="53"/>
      <c r="M1833" s="52" t="s">
        <v>1504</v>
      </c>
      <c r="N1833" s="53" t="s">
        <v>44</v>
      </c>
      <c r="O1833" s="53" t="s">
        <v>241</v>
      </c>
      <c r="P1833" s="53" t="s">
        <v>46</v>
      </c>
      <c r="Q1833" s="53" t="s">
        <v>47</v>
      </c>
      <c r="R1833" s="53" t="s">
        <v>48</v>
      </c>
      <c r="S1833" s="53"/>
      <c r="T1833" s="53" t="s">
        <v>1505</v>
      </c>
      <c r="U1833" s="53"/>
      <c r="V1833" s="31"/>
      <c r="W1833" s="40"/>
      <c r="X1833" s="40" t="s">
        <v>556</v>
      </c>
      <c r="Y1833" s="22">
        <v>1532.5</v>
      </c>
      <c r="Z1833" s="40">
        <f t="shared" si="50"/>
        <v>0</v>
      </c>
      <c r="AA1833" s="41" t="str">
        <f t="shared" si="49"/>
        <v>Complete - With Adjustment</v>
      </c>
      <c r="AB1833" s="43"/>
      <c r="AC1833" s="17"/>
      <c r="AD1833" s="17"/>
      <c r="AE1833" s="17"/>
      <c r="AF1833" s="17"/>
      <c r="AG1833" s="17"/>
      <c r="AH1833" s="17"/>
      <c r="AI1833" s="17"/>
      <c r="AJ1833" s="17"/>
    </row>
    <row r="1834" spans="1:36" s="9" customFormat="1" hidden="1" x14ac:dyDescent="0.2">
      <c r="A1834" s="9">
        <v>1824</v>
      </c>
      <c r="B1834" s="31" t="s">
        <v>37</v>
      </c>
      <c r="C1834" s="31" t="s">
        <v>995</v>
      </c>
      <c r="D1834" s="31" t="s">
        <v>996</v>
      </c>
      <c r="E1834" s="31" t="s">
        <v>1503</v>
      </c>
      <c r="F1834" s="31" t="s">
        <v>1023</v>
      </c>
      <c r="G1834" s="31" t="s">
        <v>42</v>
      </c>
      <c r="H1834" s="32">
        <v>42131</v>
      </c>
      <c r="I1834" s="51">
        <v>42136</v>
      </c>
      <c r="J1834" s="52">
        <v>2721.05</v>
      </c>
      <c r="K1834" s="52">
        <v>7.5</v>
      </c>
      <c r="L1834" s="53"/>
      <c r="M1834" s="52" t="s">
        <v>1504</v>
      </c>
      <c r="N1834" s="53" t="s">
        <v>44</v>
      </c>
      <c r="O1834" s="53" t="s">
        <v>241</v>
      </c>
      <c r="P1834" s="53" t="s">
        <v>70</v>
      </c>
      <c r="Q1834" s="53" t="s">
        <v>47</v>
      </c>
      <c r="R1834" s="53" t="s">
        <v>48</v>
      </c>
      <c r="S1834" s="53"/>
      <c r="T1834" s="53" t="s">
        <v>1505</v>
      </c>
      <c r="U1834" s="53"/>
      <c r="V1834" s="31"/>
      <c r="W1834" s="40"/>
      <c r="X1834" s="40" t="s">
        <v>0</v>
      </c>
      <c r="Y1834" s="22">
        <v>7.5</v>
      </c>
      <c r="Z1834" s="40">
        <f t="shared" si="50"/>
        <v>0</v>
      </c>
      <c r="AA1834" s="41" t="str">
        <f t="shared" si="49"/>
        <v>Complete - With Adjustment</v>
      </c>
      <c r="AB1834" s="43"/>
      <c r="AC1834" s="17"/>
      <c r="AD1834" s="17"/>
      <c r="AE1834" s="17"/>
      <c r="AF1834" s="17"/>
      <c r="AG1834" s="17"/>
      <c r="AH1834" s="17"/>
      <c r="AI1834" s="17"/>
      <c r="AJ1834" s="17"/>
    </row>
    <row r="1835" spans="1:36" s="9" customFormat="1" x14ac:dyDescent="0.2">
      <c r="A1835" s="9">
        <v>1825</v>
      </c>
      <c r="B1835" s="31" t="s">
        <v>37</v>
      </c>
      <c r="C1835" s="31" t="s">
        <v>995</v>
      </c>
      <c r="D1835" s="31" t="s">
        <v>996</v>
      </c>
      <c r="E1835" s="31" t="s">
        <v>1503</v>
      </c>
      <c r="F1835" s="31" t="s">
        <v>1023</v>
      </c>
      <c r="G1835" s="31" t="s">
        <v>42</v>
      </c>
      <c r="H1835" s="32">
        <v>42131</v>
      </c>
      <c r="I1835" s="51">
        <v>42136</v>
      </c>
      <c r="J1835" s="52">
        <v>2721.05</v>
      </c>
      <c r="K1835" s="52">
        <v>31.5</v>
      </c>
      <c r="L1835" s="53"/>
      <c r="M1835" s="52" t="s">
        <v>1504</v>
      </c>
      <c r="N1835" s="53" t="s">
        <v>44</v>
      </c>
      <c r="O1835" s="53" t="s">
        <v>241</v>
      </c>
      <c r="P1835" s="53" t="s">
        <v>46</v>
      </c>
      <c r="Q1835" s="53" t="s">
        <v>47</v>
      </c>
      <c r="R1835" s="53" t="s">
        <v>48</v>
      </c>
      <c r="S1835" s="53"/>
      <c r="T1835" s="53" t="s">
        <v>1505</v>
      </c>
      <c r="U1835" s="53"/>
      <c r="V1835" s="31"/>
      <c r="W1835" s="40"/>
      <c r="X1835" s="40" t="s">
        <v>647</v>
      </c>
      <c r="Y1835" s="22">
        <v>0.89999999999999947</v>
      </c>
      <c r="Z1835" s="40">
        <f t="shared" si="50"/>
        <v>30.6</v>
      </c>
      <c r="AA1835" s="41" t="str">
        <f t="shared" si="49"/>
        <v>Complete - With Adjustment</v>
      </c>
      <c r="AB1835" s="43"/>
      <c r="AC1835" s="17"/>
      <c r="AD1835" s="17"/>
      <c r="AE1835" s="17"/>
      <c r="AF1835" s="17"/>
      <c r="AG1835" s="17"/>
      <c r="AH1835" s="17"/>
      <c r="AI1835" s="17"/>
      <c r="AJ1835" s="17"/>
    </row>
    <row r="1836" spans="1:36" s="9" customFormat="1" x14ac:dyDescent="0.2">
      <c r="A1836" s="9">
        <v>1826</v>
      </c>
      <c r="B1836" s="31" t="s">
        <v>37</v>
      </c>
      <c r="C1836" s="31" t="s">
        <v>995</v>
      </c>
      <c r="D1836" s="31" t="s">
        <v>996</v>
      </c>
      <c r="E1836" s="31" t="s">
        <v>1503</v>
      </c>
      <c r="F1836" s="31" t="s">
        <v>1023</v>
      </c>
      <c r="G1836" s="31" t="s">
        <v>42</v>
      </c>
      <c r="H1836" s="32">
        <v>42131</v>
      </c>
      <c r="I1836" s="51">
        <v>42136</v>
      </c>
      <c r="J1836" s="52">
        <v>2721.05</v>
      </c>
      <c r="K1836" s="52">
        <v>550.9</v>
      </c>
      <c r="L1836" s="53"/>
      <c r="M1836" s="52" t="s">
        <v>1504</v>
      </c>
      <c r="N1836" s="53" t="s">
        <v>44</v>
      </c>
      <c r="O1836" s="53" t="s">
        <v>241</v>
      </c>
      <c r="P1836" s="53" t="s">
        <v>46</v>
      </c>
      <c r="Q1836" s="53" t="s">
        <v>73</v>
      </c>
      <c r="R1836" s="53" t="s">
        <v>48</v>
      </c>
      <c r="S1836" s="53"/>
      <c r="T1836" s="53" t="s">
        <v>1505</v>
      </c>
      <c r="U1836" s="53"/>
      <c r="V1836" s="31"/>
      <c r="W1836" s="40"/>
      <c r="X1836" s="40" t="s">
        <v>602</v>
      </c>
      <c r="Y1836" s="22">
        <v>178</v>
      </c>
      <c r="Z1836" s="40">
        <f t="shared" si="50"/>
        <v>372.9</v>
      </c>
      <c r="AA1836" s="41" t="str">
        <f t="shared" si="49"/>
        <v>Complete - With Adjustment</v>
      </c>
      <c r="AB1836" s="43"/>
      <c r="AC1836" s="17"/>
      <c r="AD1836" s="17"/>
      <c r="AE1836" s="17"/>
      <c r="AF1836" s="17"/>
      <c r="AG1836" s="17"/>
      <c r="AH1836" s="17"/>
      <c r="AI1836" s="17"/>
      <c r="AJ1836" s="17"/>
    </row>
    <row r="1837" spans="1:36" s="9" customFormat="1" hidden="1" x14ac:dyDescent="0.2">
      <c r="A1837" s="9">
        <v>1827</v>
      </c>
      <c r="B1837" s="31" t="s">
        <v>37</v>
      </c>
      <c r="C1837" s="31" t="s">
        <v>995</v>
      </c>
      <c r="D1837" s="31" t="s">
        <v>996</v>
      </c>
      <c r="E1837" s="31" t="s">
        <v>1503</v>
      </c>
      <c r="F1837" s="31" t="s">
        <v>1023</v>
      </c>
      <c r="G1837" s="31" t="s">
        <v>42</v>
      </c>
      <c r="H1837" s="32">
        <v>42131</v>
      </c>
      <c r="I1837" s="51">
        <v>42136</v>
      </c>
      <c r="J1837" s="52">
        <v>2721.05</v>
      </c>
      <c r="K1837" s="52">
        <v>9</v>
      </c>
      <c r="L1837" s="53"/>
      <c r="M1837" s="52" t="s">
        <v>1504</v>
      </c>
      <c r="N1837" s="53" t="s">
        <v>44</v>
      </c>
      <c r="O1837" s="53" t="s">
        <v>241</v>
      </c>
      <c r="P1837" s="53" t="s">
        <v>70</v>
      </c>
      <c r="Q1837" s="53" t="s">
        <v>47</v>
      </c>
      <c r="R1837" s="53" t="s">
        <v>48</v>
      </c>
      <c r="S1837" s="53"/>
      <c r="T1837" s="53" t="s">
        <v>1505</v>
      </c>
      <c r="U1837" s="53"/>
      <c r="V1837" s="31"/>
      <c r="W1837" s="40"/>
      <c r="X1837" s="26" t="s">
        <v>0</v>
      </c>
      <c r="Y1837" s="22">
        <v>9</v>
      </c>
      <c r="Z1837" s="40">
        <f t="shared" si="50"/>
        <v>0</v>
      </c>
      <c r="AA1837" s="41" t="str">
        <f t="shared" si="49"/>
        <v>Complete - With Adjustment</v>
      </c>
      <c r="AB1837" s="43"/>
      <c r="AC1837" s="17"/>
      <c r="AD1837" s="17"/>
      <c r="AE1837" s="17"/>
      <c r="AF1837" s="17"/>
      <c r="AG1837" s="17"/>
      <c r="AH1837" s="17"/>
      <c r="AI1837" s="17"/>
      <c r="AJ1837" s="17"/>
    </row>
    <row r="1838" spans="1:36" s="9" customFormat="1" x14ac:dyDescent="0.2">
      <c r="A1838" s="9">
        <v>1828</v>
      </c>
      <c r="B1838" s="31" t="s">
        <v>37</v>
      </c>
      <c r="C1838" s="31" t="s">
        <v>1010</v>
      </c>
      <c r="D1838" s="31" t="s">
        <v>1011</v>
      </c>
      <c r="E1838" s="31" t="s">
        <v>1506</v>
      </c>
      <c r="F1838" s="31" t="s">
        <v>1168</v>
      </c>
      <c r="G1838" s="31" t="s">
        <v>42</v>
      </c>
      <c r="H1838" s="32">
        <v>42135</v>
      </c>
      <c r="I1838" s="51">
        <v>42139</v>
      </c>
      <c r="J1838" s="52">
        <v>18</v>
      </c>
      <c r="K1838" s="52">
        <v>18</v>
      </c>
      <c r="L1838" s="53"/>
      <c r="M1838" s="52" t="s">
        <v>1507</v>
      </c>
      <c r="N1838" s="53" t="s">
        <v>44</v>
      </c>
      <c r="O1838" s="53" t="s">
        <v>60</v>
      </c>
      <c r="P1838" s="53" t="s">
        <v>224</v>
      </c>
      <c r="Q1838" s="53" t="s">
        <v>47</v>
      </c>
      <c r="R1838" s="53" t="s">
        <v>48</v>
      </c>
      <c r="S1838" s="53"/>
      <c r="T1838" s="53" t="s">
        <v>1508</v>
      </c>
      <c r="U1838" s="53"/>
      <c r="V1838" s="31"/>
      <c r="W1838" s="40"/>
      <c r="X1838" s="40" t="s">
        <v>556</v>
      </c>
      <c r="Y1838" s="22">
        <v>18</v>
      </c>
      <c r="Z1838" s="40">
        <f t="shared" si="50"/>
        <v>0</v>
      </c>
      <c r="AA1838" s="41" t="str">
        <f t="shared" si="49"/>
        <v>Complete - With Adjustment</v>
      </c>
      <c r="AB1838" s="43"/>
      <c r="AC1838" s="17"/>
      <c r="AD1838" s="17"/>
      <c r="AE1838" s="17"/>
      <c r="AF1838" s="17"/>
      <c r="AG1838" s="17"/>
      <c r="AH1838" s="17"/>
      <c r="AI1838" s="17"/>
      <c r="AJ1838" s="17"/>
    </row>
    <row r="1839" spans="1:36" s="9" customFormat="1" x14ac:dyDescent="0.2">
      <c r="A1839" s="9">
        <v>1829</v>
      </c>
      <c r="B1839" s="31" t="s">
        <v>37</v>
      </c>
      <c r="C1839" s="31" t="s">
        <v>514</v>
      </c>
      <c r="D1839" s="31" t="s">
        <v>515</v>
      </c>
      <c r="E1839" s="31" t="s">
        <v>1509</v>
      </c>
      <c r="F1839" s="31" t="s">
        <v>1158</v>
      </c>
      <c r="G1839" s="31" t="s">
        <v>42</v>
      </c>
      <c r="H1839" s="32">
        <v>42145</v>
      </c>
      <c r="I1839" s="51">
        <v>42152</v>
      </c>
      <c r="J1839" s="52">
        <v>219.19</v>
      </c>
      <c r="K1839" s="52">
        <v>42</v>
      </c>
      <c r="L1839" s="53"/>
      <c r="M1839" s="52" t="s">
        <v>1510</v>
      </c>
      <c r="N1839" s="53" t="s">
        <v>44</v>
      </c>
      <c r="O1839" s="53" t="s">
        <v>60</v>
      </c>
      <c r="P1839" s="53" t="s">
        <v>46</v>
      </c>
      <c r="Q1839" s="53" t="s">
        <v>53</v>
      </c>
      <c r="R1839" s="53" t="s">
        <v>48</v>
      </c>
      <c r="S1839" s="53"/>
      <c r="T1839" s="53" t="s">
        <v>1511</v>
      </c>
      <c r="U1839" s="53"/>
      <c r="V1839" s="31"/>
      <c r="W1839" s="40"/>
      <c r="X1839" s="40"/>
      <c r="Y1839" s="22">
        <v>0</v>
      </c>
      <c r="Z1839" s="40">
        <f t="shared" si="50"/>
        <v>42</v>
      </c>
      <c r="AA1839" s="41" t="str">
        <f t="shared" si="49"/>
        <v>Complete - No Adjustment</v>
      </c>
      <c r="AB1839" s="43"/>
      <c r="AC1839" s="17"/>
      <c r="AD1839" s="17"/>
      <c r="AE1839" s="17"/>
      <c r="AF1839" s="17"/>
      <c r="AG1839" s="17"/>
      <c r="AH1839" s="17"/>
      <c r="AI1839" s="17"/>
      <c r="AJ1839" s="17"/>
    </row>
    <row r="1840" spans="1:36" s="9" customFormat="1" x14ac:dyDescent="0.2">
      <c r="A1840" s="9">
        <v>1830</v>
      </c>
      <c r="B1840" s="31" t="s">
        <v>37</v>
      </c>
      <c r="C1840" s="31" t="s">
        <v>514</v>
      </c>
      <c r="D1840" s="31" t="s">
        <v>515</v>
      </c>
      <c r="E1840" s="31" t="s">
        <v>1509</v>
      </c>
      <c r="F1840" s="31" t="s">
        <v>1158</v>
      </c>
      <c r="G1840" s="31" t="s">
        <v>42</v>
      </c>
      <c r="H1840" s="32">
        <v>42145</v>
      </c>
      <c r="I1840" s="51">
        <v>42152</v>
      </c>
      <c r="J1840" s="52">
        <v>219.19</v>
      </c>
      <c r="K1840" s="52">
        <v>153.11000000000001</v>
      </c>
      <c r="L1840" s="53"/>
      <c r="M1840" s="52" t="s">
        <v>1510</v>
      </c>
      <c r="N1840" s="53" t="s">
        <v>44</v>
      </c>
      <c r="O1840" s="53" t="s">
        <v>60</v>
      </c>
      <c r="P1840" s="53" t="s">
        <v>46</v>
      </c>
      <c r="Q1840" s="53" t="s">
        <v>53</v>
      </c>
      <c r="R1840" s="53" t="s">
        <v>48</v>
      </c>
      <c r="S1840" s="53"/>
      <c r="T1840" s="53" t="s">
        <v>1511</v>
      </c>
      <c r="U1840" s="53"/>
      <c r="V1840" s="31"/>
      <c r="W1840" s="40"/>
      <c r="X1840" s="40"/>
      <c r="Y1840" s="22">
        <v>0</v>
      </c>
      <c r="Z1840" s="40">
        <f t="shared" si="50"/>
        <v>153.11000000000001</v>
      </c>
      <c r="AA1840" s="41" t="str">
        <f t="shared" si="49"/>
        <v>Complete - No Adjustment</v>
      </c>
      <c r="AB1840" s="43"/>
      <c r="AC1840" s="17"/>
      <c r="AD1840" s="17"/>
      <c r="AE1840" s="17"/>
      <c r="AF1840" s="17"/>
      <c r="AG1840" s="17"/>
      <c r="AH1840" s="17"/>
      <c r="AI1840" s="17"/>
      <c r="AJ1840" s="17"/>
    </row>
    <row r="1841" spans="1:36" s="9" customFormat="1" x14ac:dyDescent="0.2">
      <c r="A1841" s="9">
        <v>1831</v>
      </c>
      <c r="B1841" s="31" t="s">
        <v>37</v>
      </c>
      <c r="C1841" s="31" t="s">
        <v>514</v>
      </c>
      <c r="D1841" s="31" t="s">
        <v>515</v>
      </c>
      <c r="E1841" s="31" t="s">
        <v>1509</v>
      </c>
      <c r="F1841" s="31" t="s">
        <v>1158</v>
      </c>
      <c r="G1841" s="31" t="s">
        <v>42</v>
      </c>
      <c r="H1841" s="32">
        <v>42145</v>
      </c>
      <c r="I1841" s="51">
        <v>42152</v>
      </c>
      <c r="J1841" s="52">
        <v>219.19</v>
      </c>
      <c r="K1841" s="52">
        <v>24.08</v>
      </c>
      <c r="L1841" s="53"/>
      <c r="M1841" s="52" t="s">
        <v>1510</v>
      </c>
      <c r="N1841" s="53" t="s">
        <v>44</v>
      </c>
      <c r="O1841" s="53" t="s">
        <v>60</v>
      </c>
      <c r="P1841" s="53" t="s">
        <v>46</v>
      </c>
      <c r="Q1841" s="53" t="s">
        <v>47</v>
      </c>
      <c r="R1841" s="53" t="s">
        <v>48</v>
      </c>
      <c r="S1841" s="53"/>
      <c r="T1841" s="53" t="s">
        <v>1511</v>
      </c>
      <c r="U1841" s="53"/>
      <c r="V1841" s="31"/>
      <c r="W1841" s="40"/>
      <c r="X1841" s="40"/>
      <c r="Y1841" s="22">
        <v>0</v>
      </c>
      <c r="Z1841" s="40">
        <f t="shared" si="50"/>
        <v>24.08</v>
      </c>
      <c r="AA1841" s="41" t="str">
        <f t="shared" si="49"/>
        <v>Complete - No Adjustment</v>
      </c>
      <c r="AB1841" s="43"/>
      <c r="AC1841" s="17"/>
      <c r="AD1841" s="17"/>
      <c r="AE1841" s="17"/>
      <c r="AF1841" s="17"/>
      <c r="AG1841" s="17"/>
      <c r="AH1841" s="17"/>
      <c r="AI1841" s="17"/>
      <c r="AJ1841" s="17"/>
    </row>
    <row r="1842" spans="1:36" s="9" customFormat="1" x14ac:dyDescent="0.2">
      <c r="A1842" s="9">
        <v>1832</v>
      </c>
      <c r="B1842" s="31" t="s">
        <v>37</v>
      </c>
      <c r="C1842" s="31" t="s">
        <v>514</v>
      </c>
      <c r="D1842" s="31" t="s">
        <v>515</v>
      </c>
      <c r="E1842" s="31" t="s">
        <v>1512</v>
      </c>
      <c r="F1842" s="31" t="s">
        <v>1079</v>
      </c>
      <c r="G1842" s="31" t="s">
        <v>42</v>
      </c>
      <c r="H1842" s="32">
        <v>42150</v>
      </c>
      <c r="I1842" s="51">
        <v>42153</v>
      </c>
      <c r="J1842" s="52">
        <v>243.09</v>
      </c>
      <c r="K1842" s="52">
        <v>243.09</v>
      </c>
      <c r="L1842" s="53"/>
      <c r="M1842" s="52" t="s">
        <v>1513</v>
      </c>
      <c r="N1842" s="53" t="s">
        <v>44</v>
      </c>
      <c r="O1842" s="53" t="s">
        <v>60</v>
      </c>
      <c r="P1842" s="53" t="s">
        <v>46</v>
      </c>
      <c r="Q1842" s="53" t="s">
        <v>47</v>
      </c>
      <c r="R1842" s="53" t="s">
        <v>48</v>
      </c>
      <c r="S1842" s="53"/>
      <c r="T1842" s="53" t="s">
        <v>1514</v>
      </c>
      <c r="U1842" s="53"/>
      <c r="V1842" s="31"/>
      <c r="W1842" s="40"/>
      <c r="X1842" s="40"/>
      <c r="Y1842" s="22">
        <v>0</v>
      </c>
      <c r="Z1842" s="40">
        <f t="shared" si="50"/>
        <v>243.09</v>
      </c>
      <c r="AA1842" s="41" t="str">
        <f t="shared" si="49"/>
        <v>Complete - No Adjustment</v>
      </c>
      <c r="AB1842" s="43"/>
      <c r="AC1842" s="17"/>
      <c r="AD1842" s="17"/>
      <c r="AE1842" s="17"/>
      <c r="AF1842" s="17"/>
      <c r="AG1842" s="17"/>
      <c r="AH1842" s="17"/>
      <c r="AI1842" s="17"/>
      <c r="AJ1842" s="17"/>
    </row>
    <row r="1843" spans="1:36" s="9" customFormat="1" x14ac:dyDescent="0.2">
      <c r="A1843" s="9">
        <v>1833</v>
      </c>
      <c r="B1843" s="31" t="s">
        <v>37</v>
      </c>
      <c r="C1843" s="31" t="s">
        <v>514</v>
      </c>
      <c r="D1843" s="31" t="s">
        <v>515</v>
      </c>
      <c r="E1843" s="31" t="s">
        <v>1515</v>
      </c>
      <c r="F1843" s="31" t="s">
        <v>1048</v>
      </c>
      <c r="G1843" s="31" t="s">
        <v>42</v>
      </c>
      <c r="H1843" s="32">
        <v>42139</v>
      </c>
      <c r="I1843" s="51">
        <v>42144</v>
      </c>
      <c r="J1843" s="52">
        <v>2486.31</v>
      </c>
      <c r="K1843" s="52">
        <v>7.44</v>
      </c>
      <c r="L1843" s="53"/>
      <c r="M1843" s="52" t="s">
        <v>1516</v>
      </c>
      <c r="N1843" s="53" t="s">
        <v>44</v>
      </c>
      <c r="O1843" s="53" t="s">
        <v>60</v>
      </c>
      <c r="P1843" s="53" t="s">
        <v>46</v>
      </c>
      <c r="Q1843" s="53" t="s">
        <v>47</v>
      </c>
      <c r="R1843" s="53" t="s">
        <v>48</v>
      </c>
      <c r="S1843" s="53"/>
      <c r="T1843" s="53" t="s">
        <v>1517</v>
      </c>
      <c r="U1843" s="53"/>
      <c r="V1843" s="31"/>
      <c r="W1843" s="40"/>
      <c r="X1843" s="40" t="s">
        <v>556</v>
      </c>
      <c r="Y1843" s="22">
        <v>7.44</v>
      </c>
      <c r="Z1843" s="40">
        <f t="shared" si="50"/>
        <v>0</v>
      </c>
      <c r="AA1843" s="41" t="str">
        <f t="shared" si="49"/>
        <v>Complete - With Adjustment</v>
      </c>
      <c r="AB1843" s="43"/>
      <c r="AC1843" s="17"/>
      <c r="AD1843" s="17"/>
      <c r="AE1843" s="17"/>
      <c r="AF1843" s="17"/>
      <c r="AG1843" s="17"/>
      <c r="AH1843" s="17"/>
      <c r="AI1843" s="17"/>
      <c r="AJ1843" s="17"/>
    </row>
    <row r="1844" spans="1:36" s="9" customFormat="1" x14ac:dyDescent="0.2">
      <c r="A1844" s="9">
        <v>1834</v>
      </c>
      <c r="B1844" s="31" t="s">
        <v>37</v>
      </c>
      <c r="C1844" s="31" t="s">
        <v>514</v>
      </c>
      <c r="D1844" s="31" t="s">
        <v>515</v>
      </c>
      <c r="E1844" s="31" t="s">
        <v>1515</v>
      </c>
      <c r="F1844" s="31" t="s">
        <v>1048</v>
      </c>
      <c r="G1844" s="31" t="s">
        <v>42</v>
      </c>
      <c r="H1844" s="32">
        <v>42139</v>
      </c>
      <c r="I1844" s="51">
        <v>42144</v>
      </c>
      <c r="J1844" s="52">
        <v>2486.31</v>
      </c>
      <c r="K1844" s="52">
        <v>27.92</v>
      </c>
      <c r="L1844" s="53"/>
      <c r="M1844" s="52" t="s">
        <v>1516</v>
      </c>
      <c r="N1844" s="53" t="s">
        <v>44</v>
      </c>
      <c r="O1844" s="53" t="s">
        <v>60</v>
      </c>
      <c r="P1844" s="53" t="s">
        <v>46</v>
      </c>
      <c r="Q1844" s="53" t="s">
        <v>53</v>
      </c>
      <c r="R1844" s="53" t="s">
        <v>48</v>
      </c>
      <c r="S1844" s="53"/>
      <c r="T1844" s="53" t="s">
        <v>1517</v>
      </c>
      <c r="U1844" s="53"/>
      <c r="V1844" s="31"/>
      <c r="W1844" s="40"/>
      <c r="X1844" s="40" t="s">
        <v>1518</v>
      </c>
      <c r="Y1844" s="22">
        <v>0</v>
      </c>
      <c r="Z1844" s="40">
        <f t="shared" si="50"/>
        <v>27.92</v>
      </c>
      <c r="AA1844" s="41" t="str">
        <f t="shared" si="49"/>
        <v>Complete - No Adjustment</v>
      </c>
      <c r="AB1844" s="43"/>
      <c r="AC1844" s="17"/>
      <c r="AD1844" s="17"/>
      <c r="AE1844" s="17"/>
      <c r="AF1844" s="17"/>
      <c r="AG1844" s="17"/>
      <c r="AH1844" s="17"/>
      <c r="AI1844" s="17"/>
      <c r="AJ1844" s="17"/>
    </row>
    <row r="1845" spans="1:36" s="9" customFormat="1" x14ac:dyDescent="0.2">
      <c r="A1845" s="9">
        <v>1835</v>
      </c>
      <c r="B1845" s="31" t="s">
        <v>37</v>
      </c>
      <c r="C1845" s="31" t="s">
        <v>514</v>
      </c>
      <c r="D1845" s="31" t="s">
        <v>515</v>
      </c>
      <c r="E1845" s="31" t="s">
        <v>1515</v>
      </c>
      <c r="F1845" s="31" t="s">
        <v>1048</v>
      </c>
      <c r="G1845" s="31" t="s">
        <v>42</v>
      </c>
      <c r="H1845" s="32">
        <v>42139</v>
      </c>
      <c r="I1845" s="51">
        <v>42144</v>
      </c>
      <c r="J1845" s="52">
        <v>2486.31</v>
      </c>
      <c r="K1845" s="52">
        <v>717.4</v>
      </c>
      <c r="L1845" s="53"/>
      <c r="M1845" s="52" t="s">
        <v>1516</v>
      </c>
      <c r="N1845" s="53" t="s">
        <v>44</v>
      </c>
      <c r="O1845" s="53" t="s">
        <v>60</v>
      </c>
      <c r="P1845" s="53" t="s">
        <v>46</v>
      </c>
      <c r="Q1845" s="53" t="s">
        <v>53</v>
      </c>
      <c r="R1845" s="53" t="s">
        <v>48</v>
      </c>
      <c r="S1845" s="53"/>
      <c r="T1845" s="53" t="s">
        <v>1517</v>
      </c>
      <c r="U1845" s="53"/>
      <c r="V1845" s="31"/>
      <c r="W1845" s="40"/>
      <c r="X1845" s="40"/>
      <c r="Y1845" s="22">
        <v>0</v>
      </c>
      <c r="Z1845" s="40">
        <f t="shared" si="50"/>
        <v>717.4</v>
      </c>
      <c r="AA1845" s="41" t="str">
        <f t="shared" si="49"/>
        <v>Complete - No Adjustment</v>
      </c>
      <c r="AB1845" s="43"/>
      <c r="AC1845" s="17"/>
      <c r="AD1845" s="17"/>
      <c r="AE1845" s="17"/>
      <c r="AF1845" s="17"/>
      <c r="AG1845" s="17"/>
      <c r="AH1845" s="17"/>
      <c r="AI1845" s="17"/>
      <c r="AJ1845" s="17"/>
    </row>
    <row r="1846" spans="1:36" s="9" customFormat="1" x14ac:dyDescent="0.2">
      <c r="A1846" s="9">
        <v>1836</v>
      </c>
      <c r="B1846" s="31" t="s">
        <v>37</v>
      </c>
      <c r="C1846" s="31" t="s">
        <v>514</v>
      </c>
      <c r="D1846" s="31" t="s">
        <v>515</v>
      </c>
      <c r="E1846" s="31" t="s">
        <v>1515</v>
      </c>
      <c r="F1846" s="31" t="s">
        <v>1048</v>
      </c>
      <c r="G1846" s="31" t="s">
        <v>42</v>
      </c>
      <c r="H1846" s="32">
        <v>42139</v>
      </c>
      <c r="I1846" s="51">
        <v>42144</v>
      </c>
      <c r="J1846" s="52">
        <v>2486.31</v>
      </c>
      <c r="K1846" s="52">
        <v>27.92</v>
      </c>
      <c r="L1846" s="53"/>
      <c r="M1846" s="52" t="s">
        <v>1516</v>
      </c>
      <c r="N1846" s="53" t="s">
        <v>44</v>
      </c>
      <c r="O1846" s="53" t="s">
        <v>60</v>
      </c>
      <c r="P1846" s="53" t="s">
        <v>46</v>
      </c>
      <c r="Q1846" s="53" t="s">
        <v>53</v>
      </c>
      <c r="R1846" s="53" t="s">
        <v>48</v>
      </c>
      <c r="S1846" s="53"/>
      <c r="T1846" s="53" t="s">
        <v>1517</v>
      </c>
      <c r="U1846" s="53"/>
      <c r="V1846" s="31"/>
      <c r="W1846" s="40"/>
      <c r="X1846" s="40" t="s">
        <v>1518</v>
      </c>
      <c r="Y1846" s="22">
        <v>0</v>
      </c>
      <c r="Z1846" s="40">
        <f t="shared" si="50"/>
        <v>27.92</v>
      </c>
      <c r="AA1846" s="41" t="str">
        <f t="shared" si="49"/>
        <v>Complete - No Adjustment</v>
      </c>
      <c r="AB1846" s="43"/>
      <c r="AC1846" s="17"/>
      <c r="AD1846" s="17"/>
      <c r="AE1846" s="17"/>
      <c r="AF1846" s="17"/>
      <c r="AG1846" s="17"/>
      <c r="AH1846" s="17"/>
      <c r="AI1846" s="17"/>
      <c r="AJ1846" s="17"/>
    </row>
    <row r="1847" spans="1:36" s="9" customFormat="1" x14ac:dyDescent="0.2">
      <c r="A1847" s="9">
        <v>1837</v>
      </c>
      <c r="B1847" s="31" t="s">
        <v>37</v>
      </c>
      <c r="C1847" s="31" t="s">
        <v>514</v>
      </c>
      <c r="D1847" s="31" t="s">
        <v>515</v>
      </c>
      <c r="E1847" s="31" t="s">
        <v>1515</v>
      </c>
      <c r="F1847" s="31" t="s">
        <v>1048</v>
      </c>
      <c r="G1847" s="31" t="s">
        <v>42</v>
      </c>
      <c r="H1847" s="32">
        <v>42139</v>
      </c>
      <c r="I1847" s="51">
        <v>42144</v>
      </c>
      <c r="J1847" s="52">
        <v>2486.31</v>
      </c>
      <c r="K1847" s="52">
        <v>3.19</v>
      </c>
      <c r="L1847" s="53"/>
      <c r="M1847" s="52" t="s">
        <v>1516</v>
      </c>
      <c r="N1847" s="53" t="s">
        <v>44</v>
      </c>
      <c r="O1847" s="53" t="s">
        <v>60</v>
      </c>
      <c r="P1847" s="53" t="s">
        <v>46</v>
      </c>
      <c r="Q1847" s="53" t="s">
        <v>47</v>
      </c>
      <c r="R1847" s="53" t="s">
        <v>48</v>
      </c>
      <c r="S1847" s="53"/>
      <c r="T1847" s="53" t="s">
        <v>1517</v>
      </c>
      <c r="U1847" s="53"/>
      <c r="V1847" s="31"/>
      <c r="W1847" s="40"/>
      <c r="X1847" s="40" t="s">
        <v>556</v>
      </c>
      <c r="Y1847" s="22">
        <v>3.19</v>
      </c>
      <c r="Z1847" s="40">
        <f t="shared" si="50"/>
        <v>0</v>
      </c>
      <c r="AA1847" s="41" t="str">
        <f t="shared" si="49"/>
        <v>Complete - With Adjustment</v>
      </c>
      <c r="AB1847" s="43"/>
      <c r="AC1847" s="17"/>
      <c r="AD1847" s="17"/>
      <c r="AE1847" s="17"/>
      <c r="AF1847" s="17"/>
      <c r="AG1847" s="17"/>
      <c r="AH1847" s="17"/>
      <c r="AI1847" s="17"/>
      <c r="AJ1847" s="17"/>
    </row>
    <row r="1848" spans="1:36" s="9" customFormat="1" x14ac:dyDescent="0.2">
      <c r="A1848" s="9">
        <v>1838</v>
      </c>
      <c r="B1848" s="31" t="s">
        <v>37</v>
      </c>
      <c r="C1848" s="31" t="s">
        <v>514</v>
      </c>
      <c r="D1848" s="31" t="s">
        <v>515</v>
      </c>
      <c r="E1848" s="31" t="s">
        <v>1515</v>
      </c>
      <c r="F1848" s="31" t="s">
        <v>1048</v>
      </c>
      <c r="G1848" s="31" t="s">
        <v>42</v>
      </c>
      <c r="H1848" s="32">
        <v>42139</v>
      </c>
      <c r="I1848" s="51">
        <v>42144</v>
      </c>
      <c r="J1848" s="52">
        <v>2486.31</v>
      </c>
      <c r="K1848" s="52">
        <v>717.4</v>
      </c>
      <c r="L1848" s="53"/>
      <c r="M1848" s="52" t="s">
        <v>1516</v>
      </c>
      <c r="N1848" s="53" t="s">
        <v>44</v>
      </c>
      <c r="O1848" s="53" t="s">
        <v>60</v>
      </c>
      <c r="P1848" s="53" t="s">
        <v>46</v>
      </c>
      <c r="Q1848" s="53" t="s">
        <v>53</v>
      </c>
      <c r="R1848" s="53" t="s">
        <v>48</v>
      </c>
      <c r="S1848" s="53"/>
      <c r="T1848" s="53" t="s">
        <v>1517</v>
      </c>
      <c r="U1848" s="53"/>
      <c r="V1848" s="31"/>
      <c r="W1848" s="40"/>
      <c r="X1848" s="40"/>
      <c r="Y1848" s="22">
        <v>0</v>
      </c>
      <c r="Z1848" s="40">
        <f t="shared" si="50"/>
        <v>717.4</v>
      </c>
      <c r="AA1848" s="41" t="str">
        <f t="shared" si="49"/>
        <v>Complete - No Adjustment</v>
      </c>
      <c r="AB1848" s="43"/>
      <c r="AC1848" s="17"/>
      <c r="AD1848" s="17"/>
      <c r="AE1848" s="17"/>
      <c r="AF1848" s="17"/>
      <c r="AG1848" s="17"/>
      <c r="AH1848" s="17"/>
      <c r="AI1848" s="17"/>
      <c r="AJ1848" s="17"/>
    </row>
    <row r="1849" spans="1:36" s="9" customFormat="1" x14ac:dyDescent="0.2">
      <c r="A1849" s="9">
        <v>1839</v>
      </c>
      <c r="B1849" s="31" t="s">
        <v>37</v>
      </c>
      <c r="C1849" s="31" t="s">
        <v>514</v>
      </c>
      <c r="D1849" s="31" t="s">
        <v>515</v>
      </c>
      <c r="E1849" s="31" t="s">
        <v>1515</v>
      </c>
      <c r="F1849" s="31" t="s">
        <v>1048</v>
      </c>
      <c r="G1849" s="31" t="s">
        <v>42</v>
      </c>
      <c r="H1849" s="32">
        <v>42139</v>
      </c>
      <c r="I1849" s="51">
        <v>42144</v>
      </c>
      <c r="J1849" s="52">
        <v>2486.31</v>
      </c>
      <c r="K1849" s="52">
        <v>945.04</v>
      </c>
      <c r="L1849" s="53"/>
      <c r="M1849" s="52" t="s">
        <v>1516</v>
      </c>
      <c r="N1849" s="53" t="s">
        <v>44</v>
      </c>
      <c r="O1849" s="53" t="s">
        <v>60</v>
      </c>
      <c r="P1849" s="53" t="s">
        <v>46</v>
      </c>
      <c r="Q1849" s="53" t="s">
        <v>73</v>
      </c>
      <c r="R1849" s="53" t="s">
        <v>48</v>
      </c>
      <c r="S1849" s="53"/>
      <c r="T1849" s="53" t="s">
        <v>1517</v>
      </c>
      <c r="U1849" s="53"/>
      <c r="V1849" s="31"/>
      <c r="W1849" s="40"/>
      <c r="X1849" s="40" t="s">
        <v>602</v>
      </c>
      <c r="Y1849" s="22">
        <v>220</v>
      </c>
      <c r="Z1849" s="40">
        <f t="shared" si="50"/>
        <v>725.04</v>
      </c>
      <c r="AA1849" s="41" t="str">
        <f t="shared" si="49"/>
        <v>Complete - With Adjustment</v>
      </c>
      <c r="AB1849" s="43"/>
      <c r="AC1849" s="17"/>
      <c r="AD1849" s="17"/>
      <c r="AE1849" s="17"/>
      <c r="AF1849" s="17"/>
      <c r="AG1849" s="17"/>
      <c r="AH1849" s="17"/>
      <c r="AI1849" s="17"/>
      <c r="AJ1849" s="17"/>
    </row>
    <row r="1850" spans="1:36" s="9" customFormat="1" x14ac:dyDescent="0.2">
      <c r="A1850" s="9">
        <v>1840</v>
      </c>
      <c r="B1850" s="31" t="s">
        <v>37</v>
      </c>
      <c r="C1850" s="31" t="s">
        <v>514</v>
      </c>
      <c r="D1850" s="31" t="s">
        <v>515</v>
      </c>
      <c r="E1850" s="31" t="s">
        <v>1515</v>
      </c>
      <c r="F1850" s="31" t="s">
        <v>1048</v>
      </c>
      <c r="G1850" s="31" t="s">
        <v>42</v>
      </c>
      <c r="H1850" s="32">
        <v>42139</v>
      </c>
      <c r="I1850" s="51">
        <v>42144</v>
      </c>
      <c r="J1850" s="52">
        <v>2486.31</v>
      </c>
      <c r="K1850" s="52">
        <v>40</v>
      </c>
      <c r="L1850" s="53"/>
      <c r="M1850" s="52" t="s">
        <v>1516</v>
      </c>
      <c r="N1850" s="53" t="s">
        <v>44</v>
      </c>
      <c r="O1850" s="53" t="s">
        <v>60</v>
      </c>
      <c r="P1850" s="53" t="s">
        <v>46</v>
      </c>
      <c r="Q1850" s="53" t="s">
        <v>53</v>
      </c>
      <c r="R1850" s="53" t="s">
        <v>48</v>
      </c>
      <c r="S1850" s="53"/>
      <c r="T1850" s="53" t="s">
        <v>1517</v>
      </c>
      <c r="U1850" s="53"/>
      <c r="V1850" s="31"/>
      <c r="W1850" s="40"/>
      <c r="X1850" s="40" t="s">
        <v>1519</v>
      </c>
      <c r="Y1850" s="22">
        <v>40</v>
      </c>
      <c r="Z1850" s="40">
        <f t="shared" si="50"/>
        <v>0</v>
      </c>
      <c r="AA1850" s="41" t="str">
        <f t="shared" si="49"/>
        <v>Complete - With Adjustment</v>
      </c>
      <c r="AB1850" s="43"/>
      <c r="AC1850" s="17"/>
      <c r="AD1850" s="17"/>
      <c r="AE1850" s="17"/>
      <c r="AF1850" s="17"/>
      <c r="AG1850" s="17"/>
      <c r="AH1850" s="17"/>
      <c r="AI1850" s="17"/>
      <c r="AJ1850" s="17"/>
    </row>
    <row r="1851" spans="1:36" s="9" customFormat="1" x14ac:dyDescent="0.2">
      <c r="A1851" s="9">
        <v>1841</v>
      </c>
      <c r="B1851" s="31" t="s">
        <v>37</v>
      </c>
      <c r="C1851" s="31" t="s">
        <v>38</v>
      </c>
      <c r="D1851" s="31" t="s">
        <v>39</v>
      </c>
      <c r="E1851" s="31" t="s">
        <v>1520</v>
      </c>
      <c r="F1851" s="31" t="s">
        <v>1521</v>
      </c>
      <c r="G1851" s="31" t="s">
        <v>42</v>
      </c>
      <c r="H1851" s="51">
        <v>42153</v>
      </c>
      <c r="I1851" s="51">
        <v>42158</v>
      </c>
      <c r="J1851" s="52">
        <v>57.69</v>
      </c>
      <c r="K1851" s="52">
        <v>57.69</v>
      </c>
      <c r="L1851" s="53"/>
      <c r="M1851" s="52" t="s">
        <v>1522</v>
      </c>
      <c r="N1851" s="53" t="s">
        <v>44</v>
      </c>
      <c r="O1851" s="53" t="s">
        <v>45</v>
      </c>
      <c r="P1851" s="53" t="s">
        <v>46</v>
      </c>
      <c r="Q1851" s="53" t="s">
        <v>47</v>
      </c>
      <c r="R1851" s="53" t="s">
        <v>48</v>
      </c>
      <c r="S1851" s="53"/>
      <c r="T1851" s="31" t="s">
        <v>1523</v>
      </c>
      <c r="U1851" s="31"/>
      <c r="V1851" s="31"/>
      <c r="W1851" s="40"/>
      <c r="X1851" s="40"/>
      <c r="Y1851" s="22">
        <v>0</v>
      </c>
      <c r="Z1851" s="40">
        <f t="shared" si="50"/>
        <v>57.69</v>
      </c>
      <c r="AA1851" s="41" t="str">
        <f t="shared" si="49"/>
        <v>Complete - No Adjustment</v>
      </c>
      <c r="AB1851" s="43"/>
      <c r="AC1851" s="17"/>
      <c r="AD1851" s="17"/>
      <c r="AE1851" s="17"/>
      <c r="AF1851" s="17"/>
      <c r="AG1851" s="17"/>
      <c r="AH1851" s="17"/>
      <c r="AI1851" s="17"/>
      <c r="AJ1851" s="17"/>
    </row>
    <row r="1852" spans="1:36" s="9" customFormat="1" x14ac:dyDescent="0.2">
      <c r="A1852" s="9">
        <v>1842</v>
      </c>
      <c r="B1852" s="31" t="s">
        <v>37</v>
      </c>
      <c r="C1852" s="31" t="s">
        <v>38</v>
      </c>
      <c r="D1852" s="31" t="s">
        <v>39</v>
      </c>
      <c r="E1852" s="31" t="s">
        <v>1524</v>
      </c>
      <c r="F1852" s="31" t="s">
        <v>1525</v>
      </c>
      <c r="G1852" s="31" t="s">
        <v>42</v>
      </c>
      <c r="H1852" s="51">
        <v>42179</v>
      </c>
      <c r="I1852" s="51">
        <v>42184</v>
      </c>
      <c r="J1852" s="52">
        <v>77.099999999999994</v>
      </c>
      <c r="K1852" s="52">
        <v>77.099999999999994</v>
      </c>
      <c r="L1852" s="53"/>
      <c r="M1852" s="52" t="s">
        <v>1526</v>
      </c>
      <c r="N1852" s="53" t="s">
        <v>44</v>
      </c>
      <c r="O1852" s="53" t="s">
        <v>45</v>
      </c>
      <c r="P1852" s="53" t="s">
        <v>46</v>
      </c>
      <c r="Q1852" s="53" t="s">
        <v>47</v>
      </c>
      <c r="R1852" s="53" t="s">
        <v>48</v>
      </c>
      <c r="S1852" s="53"/>
      <c r="T1852" s="31" t="s">
        <v>1527</v>
      </c>
      <c r="U1852" s="31"/>
      <c r="V1852" s="31"/>
      <c r="W1852" s="40"/>
      <c r="X1852" s="15"/>
      <c r="Y1852" s="22">
        <v>0</v>
      </c>
      <c r="Z1852" s="40">
        <f t="shared" si="50"/>
        <v>77.099999999999994</v>
      </c>
      <c r="AA1852" s="41" t="str">
        <f t="shared" si="49"/>
        <v>Complete - No Adjustment</v>
      </c>
      <c r="AB1852" s="43"/>
      <c r="AC1852" s="17"/>
      <c r="AD1852" s="17"/>
      <c r="AE1852" s="17"/>
      <c r="AF1852" s="17"/>
      <c r="AG1852" s="17"/>
      <c r="AH1852" s="17"/>
      <c r="AI1852" s="17"/>
      <c r="AJ1852" s="17"/>
    </row>
    <row r="1853" spans="1:36" s="9" customFormat="1" x14ac:dyDescent="0.2">
      <c r="A1853" s="9">
        <v>1843</v>
      </c>
      <c r="B1853" s="31" t="s">
        <v>37</v>
      </c>
      <c r="C1853" s="31" t="s">
        <v>38</v>
      </c>
      <c r="D1853" s="31" t="s">
        <v>39</v>
      </c>
      <c r="E1853" s="31" t="s">
        <v>1528</v>
      </c>
      <c r="F1853" s="31" t="s">
        <v>1529</v>
      </c>
      <c r="G1853" s="31" t="s">
        <v>42</v>
      </c>
      <c r="H1853" s="51">
        <v>42181</v>
      </c>
      <c r="I1853" s="51">
        <v>42185</v>
      </c>
      <c r="J1853" s="52">
        <v>98.56</v>
      </c>
      <c r="K1853" s="52">
        <v>98.56</v>
      </c>
      <c r="L1853" s="53"/>
      <c r="M1853" s="52" t="s">
        <v>1530</v>
      </c>
      <c r="N1853" s="53" t="s">
        <v>44</v>
      </c>
      <c r="O1853" s="53" t="s">
        <v>45</v>
      </c>
      <c r="P1853" s="53" t="s">
        <v>46</v>
      </c>
      <c r="Q1853" s="53" t="s">
        <v>47</v>
      </c>
      <c r="R1853" s="53" t="s">
        <v>48</v>
      </c>
      <c r="S1853" s="53"/>
      <c r="T1853" s="31" t="s">
        <v>1531</v>
      </c>
      <c r="U1853" s="31"/>
      <c r="V1853" s="31"/>
      <c r="W1853" s="40"/>
      <c r="X1853" s="40" t="s">
        <v>626</v>
      </c>
      <c r="Y1853" s="22">
        <v>98.56</v>
      </c>
      <c r="Z1853" s="40">
        <f t="shared" si="50"/>
        <v>0</v>
      </c>
      <c r="AA1853" s="41" t="str">
        <f t="shared" si="49"/>
        <v>Complete - With Adjustment</v>
      </c>
      <c r="AB1853" s="43"/>
      <c r="AC1853" s="17"/>
      <c r="AD1853" s="17"/>
      <c r="AE1853" s="17"/>
      <c r="AF1853" s="17"/>
      <c r="AG1853" s="17"/>
      <c r="AH1853" s="17"/>
      <c r="AI1853" s="17"/>
      <c r="AJ1853" s="17"/>
    </row>
    <row r="1854" spans="1:36" s="9" customFormat="1" x14ac:dyDescent="0.2">
      <c r="A1854" s="9">
        <v>1844</v>
      </c>
      <c r="B1854" s="31" t="s">
        <v>37</v>
      </c>
      <c r="C1854" s="31" t="s">
        <v>550</v>
      </c>
      <c r="D1854" s="31" t="s">
        <v>551</v>
      </c>
      <c r="E1854" s="31" t="s">
        <v>1532</v>
      </c>
      <c r="F1854" s="31" t="s">
        <v>1533</v>
      </c>
      <c r="G1854" s="31" t="s">
        <v>42</v>
      </c>
      <c r="H1854" s="51">
        <v>42164</v>
      </c>
      <c r="I1854" s="51">
        <v>42167</v>
      </c>
      <c r="J1854" s="52">
        <v>297.25</v>
      </c>
      <c r="K1854" s="52">
        <v>297.25</v>
      </c>
      <c r="L1854" s="53"/>
      <c r="M1854" s="52" t="s">
        <v>1534</v>
      </c>
      <c r="N1854" s="53" t="s">
        <v>44</v>
      </c>
      <c r="O1854" s="53" t="s">
        <v>60</v>
      </c>
      <c r="P1854" s="53" t="s">
        <v>224</v>
      </c>
      <c r="Q1854" s="53" t="s">
        <v>47</v>
      </c>
      <c r="R1854" s="53" t="s">
        <v>48</v>
      </c>
      <c r="S1854" s="53"/>
      <c r="T1854" s="31" t="s">
        <v>1535</v>
      </c>
      <c r="U1854" s="31"/>
      <c r="V1854" s="31"/>
      <c r="W1854" s="40"/>
      <c r="X1854" s="40" t="s">
        <v>694</v>
      </c>
      <c r="Y1854" s="22">
        <v>12.199999999999989</v>
      </c>
      <c r="Z1854" s="40">
        <f t="shared" si="50"/>
        <v>285.05</v>
      </c>
      <c r="AA1854" s="41" t="str">
        <f t="shared" si="49"/>
        <v>Complete - With Adjustment</v>
      </c>
      <c r="AB1854" s="43"/>
      <c r="AC1854" s="17"/>
      <c r="AD1854" s="17"/>
      <c r="AE1854" s="17"/>
      <c r="AF1854" s="17"/>
      <c r="AG1854" s="17"/>
      <c r="AH1854" s="17"/>
      <c r="AI1854" s="17"/>
      <c r="AJ1854" s="17"/>
    </row>
    <row r="1855" spans="1:36" s="9" customFormat="1" x14ac:dyDescent="0.2">
      <c r="A1855" s="9">
        <v>1845</v>
      </c>
      <c r="B1855" s="31" t="s">
        <v>37</v>
      </c>
      <c r="C1855" s="31" t="s">
        <v>557</v>
      </c>
      <c r="D1855" s="31" t="s">
        <v>558</v>
      </c>
      <c r="E1855" s="31" t="s">
        <v>1536</v>
      </c>
      <c r="F1855" s="31" t="s">
        <v>1537</v>
      </c>
      <c r="G1855" s="31" t="s">
        <v>42</v>
      </c>
      <c r="H1855" s="51">
        <v>42166</v>
      </c>
      <c r="I1855" s="51">
        <v>42171</v>
      </c>
      <c r="J1855" s="52">
        <v>233.68</v>
      </c>
      <c r="K1855" s="52">
        <v>45.49</v>
      </c>
      <c r="L1855" s="53"/>
      <c r="M1855" s="52" t="s">
        <v>1538</v>
      </c>
      <c r="N1855" s="53" t="s">
        <v>44</v>
      </c>
      <c r="O1855" s="53" t="s">
        <v>241</v>
      </c>
      <c r="P1855" s="53" t="s">
        <v>68</v>
      </c>
      <c r="Q1855" s="53" t="s">
        <v>47</v>
      </c>
      <c r="R1855" s="53" t="s">
        <v>48</v>
      </c>
      <c r="S1855" s="53"/>
      <c r="T1855" s="31" t="s">
        <v>1539</v>
      </c>
      <c r="U1855" s="31"/>
      <c r="V1855" s="31"/>
      <c r="W1855" s="40"/>
      <c r="X1855" s="15"/>
      <c r="Y1855" s="22">
        <v>0</v>
      </c>
      <c r="Z1855" s="40">
        <f t="shared" si="50"/>
        <v>45.49</v>
      </c>
      <c r="AA1855" s="41" t="str">
        <f t="shared" si="49"/>
        <v>Complete - No Adjustment</v>
      </c>
      <c r="AB1855" s="43"/>
      <c r="AC1855" s="17"/>
      <c r="AD1855" s="17"/>
      <c r="AE1855" s="17"/>
      <c r="AF1855" s="17"/>
      <c r="AG1855" s="17"/>
      <c r="AH1855" s="17"/>
      <c r="AI1855" s="17"/>
      <c r="AJ1855" s="17"/>
    </row>
    <row r="1856" spans="1:36" s="9" customFormat="1" x14ac:dyDescent="0.2">
      <c r="A1856" s="9">
        <v>1846</v>
      </c>
      <c r="B1856" s="31" t="s">
        <v>37</v>
      </c>
      <c r="C1856" s="31" t="s">
        <v>557</v>
      </c>
      <c r="D1856" s="31" t="s">
        <v>558</v>
      </c>
      <c r="E1856" s="31" t="s">
        <v>1536</v>
      </c>
      <c r="F1856" s="31" t="s">
        <v>1537</v>
      </c>
      <c r="G1856" s="31" t="s">
        <v>42</v>
      </c>
      <c r="H1856" s="51">
        <v>42166</v>
      </c>
      <c r="I1856" s="51">
        <v>42171</v>
      </c>
      <c r="J1856" s="52">
        <v>233.68</v>
      </c>
      <c r="K1856" s="52">
        <v>63.32</v>
      </c>
      <c r="L1856" s="53"/>
      <c r="M1856" s="52" t="s">
        <v>1538</v>
      </c>
      <c r="N1856" s="53" t="s">
        <v>44</v>
      </c>
      <c r="O1856" s="53" t="s">
        <v>241</v>
      </c>
      <c r="P1856" s="53" t="s">
        <v>68</v>
      </c>
      <c r="Q1856" s="53" t="s">
        <v>47</v>
      </c>
      <c r="R1856" s="53" t="s">
        <v>48</v>
      </c>
      <c r="S1856" s="53"/>
      <c r="T1856" s="31" t="s">
        <v>1539</v>
      </c>
      <c r="U1856" s="31"/>
      <c r="V1856" s="31"/>
      <c r="W1856" s="40"/>
      <c r="X1856" s="15"/>
      <c r="Y1856" s="22">
        <v>0</v>
      </c>
      <c r="Z1856" s="40">
        <f t="shared" si="50"/>
        <v>63.32</v>
      </c>
      <c r="AA1856" s="41" t="str">
        <f t="shared" si="49"/>
        <v>Complete - No Adjustment</v>
      </c>
      <c r="AB1856" s="43"/>
      <c r="AC1856" s="17"/>
      <c r="AD1856" s="17"/>
      <c r="AE1856" s="17"/>
      <c r="AF1856" s="17"/>
      <c r="AG1856" s="17"/>
      <c r="AH1856" s="17"/>
      <c r="AI1856" s="17"/>
      <c r="AJ1856" s="17"/>
    </row>
    <row r="1857" spans="1:36" s="9" customFormat="1" x14ac:dyDescent="0.2">
      <c r="A1857" s="9">
        <v>1847</v>
      </c>
      <c r="B1857" s="31" t="s">
        <v>37</v>
      </c>
      <c r="C1857" s="31" t="s">
        <v>557</v>
      </c>
      <c r="D1857" s="31" t="s">
        <v>558</v>
      </c>
      <c r="E1857" s="31" t="s">
        <v>1536</v>
      </c>
      <c r="F1857" s="31" t="s">
        <v>1537</v>
      </c>
      <c r="G1857" s="31" t="s">
        <v>42</v>
      </c>
      <c r="H1857" s="51">
        <v>42166</v>
      </c>
      <c r="I1857" s="51">
        <v>42171</v>
      </c>
      <c r="J1857" s="52">
        <v>233.68</v>
      </c>
      <c r="K1857" s="52">
        <v>62.25</v>
      </c>
      <c r="L1857" s="53"/>
      <c r="M1857" s="52" t="s">
        <v>1538</v>
      </c>
      <c r="N1857" s="53" t="s">
        <v>44</v>
      </c>
      <c r="O1857" s="53" t="s">
        <v>241</v>
      </c>
      <c r="P1857" s="53" t="s">
        <v>68</v>
      </c>
      <c r="Q1857" s="53" t="s">
        <v>47</v>
      </c>
      <c r="R1857" s="53" t="s">
        <v>48</v>
      </c>
      <c r="S1857" s="53"/>
      <c r="T1857" s="31" t="s">
        <v>1539</v>
      </c>
      <c r="U1857" s="31"/>
      <c r="V1857" s="31"/>
      <c r="W1857" s="40"/>
      <c r="X1857" s="40"/>
      <c r="Y1857" s="22">
        <v>0</v>
      </c>
      <c r="Z1857" s="40">
        <f t="shared" si="50"/>
        <v>62.25</v>
      </c>
      <c r="AA1857" s="41" t="str">
        <f t="shared" si="49"/>
        <v>Complete - No Adjustment</v>
      </c>
      <c r="AB1857" s="43"/>
      <c r="AC1857" s="17"/>
      <c r="AD1857" s="17"/>
      <c r="AE1857" s="17"/>
      <c r="AF1857" s="17"/>
      <c r="AG1857" s="17"/>
      <c r="AH1857" s="17"/>
      <c r="AI1857" s="17"/>
      <c r="AJ1857" s="17"/>
    </row>
    <row r="1858" spans="1:36" s="9" customFormat="1" x14ac:dyDescent="0.2">
      <c r="A1858" s="9">
        <v>1848</v>
      </c>
      <c r="B1858" s="31" t="s">
        <v>37</v>
      </c>
      <c r="C1858" s="31" t="s">
        <v>557</v>
      </c>
      <c r="D1858" s="31" t="s">
        <v>558</v>
      </c>
      <c r="E1858" s="31" t="s">
        <v>1536</v>
      </c>
      <c r="F1858" s="31" t="s">
        <v>1537</v>
      </c>
      <c r="G1858" s="31" t="s">
        <v>42</v>
      </c>
      <c r="H1858" s="51">
        <v>42166</v>
      </c>
      <c r="I1858" s="51">
        <v>42171</v>
      </c>
      <c r="J1858" s="52">
        <v>233.68</v>
      </c>
      <c r="K1858" s="52">
        <v>62.62</v>
      </c>
      <c r="L1858" s="53"/>
      <c r="M1858" s="52" t="s">
        <v>1538</v>
      </c>
      <c r="N1858" s="53" t="s">
        <v>44</v>
      </c>
      <c r="O1858" s="53" t="s">
        <v>241</v>
      </c>
      <c r="P1858" s="53" t="s">
        <v>68</v>
      </c>
      <c r="Q1858" s="53" t="s">
        <v>47</v>
      </c>
      <c r="R1858" s="53" t="s">
        <v>48</v>
      </c>
      <c r="S1858" s="53"/>
      <c r="T1858" s="31" t="s">
        <v>1539</v>
      </c>
      <c r="U1858" s="31"/>
      <c r="V1858" s="31"/>
      <c r="W1858" s="40"/>
      <c r="X1858" s="15"/>
      <c r="Y1858" s="22">
        <v>0</v>
      </c>
      <c r="Z1858" s="40">
        <f t="shared" si="50"/>
        <v>62.62</v>
      </c>
      <c r="AA1858" s="41" t="str">
        <f t="shared" si="49"/>
        <v>Complete - No Adjustment</v>
      </c>
      <c r="AB1858" s="43"/>
      <c r="AC1858" s="17"/>
      <c r="AD1858" s="17"/>
      <c r="AE1858" s="17"/>
      <c r="AF1858" s="17"/>
      <c r="AG1858" s="17"/>
      <c r="AH1858" s="17"/>
      <c r="AI1858" s="17"/>
      <c r="AJ1858" s="17"/>
    </row>
    <row r="1859" spans="1:36" s="9" customFormat="1" x14ac:dyDescent="0.2">
      <c r="A1859" s="9">
        <v>1849</v>
      </c>
      <c r="B1859" s="31" t="s">
        <v>37</v>
      </c>
      <c r="C1859" s="31" t="s">
        <v>564</v>
      </c>
      <c r="D1859" s="31" t="s">
        <v>565</v>
      </c>
      <c r="E1859" s="31" t="s">
        <v>1540</v>
      </c>
      <c r="F1859" s="31" t="s">
        <v>1533</v>
      </c>
      <c r="G1859" s="31" t="s">
        <v>42</v>
      </c>
      <c r="H1859" s="51">
        <v>42165</v>
      </c>
      <c r="I1859" s="51">
        <v>42167</v>
      </c>
      <c r="J1859" s="52">
        <v>553.32000000000005</v>
      </c>
      <c r="K1859" s="52">
        <v>553.32000000000005</v>
      </c>
      <c r="L1859" s="53"/>
      <c r="M1859" s="52" t="s">
        <v>1541</v>
      </c>
      <c r="N1859" s="53" t="s">
        <v>44</v>
      </c>
      <c r="O1859" s="53" t="s">
        <v>60</v>
      </c>
      <c r="P1859" s="53" t="s">
        <v>224</v>
      </c>
      <c r="Q1859" s="53" t="s">
        <v>73</v>
      </c>
      <c r="R1859" s="53" t="s">
        <v>48</v>
      </c>
      <c r="S1859" s="53"/>
      <c r="T1859" s="31" t="s">
        <v>1542</v>
      </c>
      <c r="U1859" s="31"/>
      <c r="V1859" s="31"/>
      <c r="W1859" s="40"/>
      <c r="X1859" s="40" t="s">
        <v>602</v>
      </c>
      <c r="Y1859" s="22">
        <v>27</v>
      </c>
      <c r="Z1859" s="40">
        <f t="shared" si="50"/>
        <v>526.32000000000005</v>
      </c>
      <c r="AA1859" s="41" t="str">
        <f t="shared" si="49"/>
        <v>Complete - With Adjustment</v>
      </c>
      <c r="AB1859" s="43"/>
      <c r="AC1859" s="17"/>
      <c r="AD1859" s="17"/>
      <c r="AE1859" s="17"/>
      <c r="AF1859" s="17"/>
      <c r="AG1859" s="17"/>
      <c r="AH1859" s="17"/>
      <c r="AI1859" s="17"/>
      <c r="AJ1859" s="17"/>
    </row>
    <row r="1860" spans="1:36" s="9" customFormat="1" x14ac:dyDescent="0.2">
      <c r="A1860" s="9">
        <v>1850</v>
      </c>
      <c r="B1860" s="31" t="s">
        <v>37</v>
      </c>
      <c r="C1860" s="31" t="s">
        <v>1543</v>
      </c>
      <c r="D1860" s="31" t="s">
        <v>1544</v>
      </c>
      <c r="E1860" s="31" t="s">
        <v>1545</v>
      </c>
      <c r="F1860" s="31" t="s">
        <v>1546</v>
      </c>
      <c r="G1860" s="31" t="s">
        <v>42</v>
      </c>
      <c r="H1860" s="51">
        <v>42163</v>
      </c>
      <c r="I1860" s="51">
        <v>42166</v>
      </c>
      <c r="J1860" s="52">
        <v>1448.51</v>
      </c>
      <c r="K1860" s="52">
        <v>78.3</v>
      </c>
      <c r="L1860" s="53"/>
      <c r="M1860" s="52" t="s">
        <v>1547</v>
      </c>
      <c r="N1860" s="53" t="s">
        <v>44</v>
      </c>
      <c r="O1860" s="53" t="s">
        <v>60</v>
      </c>
      <c r="P1860" s="53" t="s">
        <v>224</v>
      </c>
      <c r="Q1860" s="53" t="s">
        <v>47</v>
      </c>
      <c r="R1860" s="53" t="s">
        <v>48</v>
      </c>
      <c r="S1860" s="53"/>
      <c r="T1860" s="31" t="s">
        <v>1548</v>
      </c>
      <c r="U1860" s="31"/>
      <c r="V1860" s="31"/>
      <c r="W1860" s="40"/>
      <c r="X1860" s="40"/>
      <c r="Y1860" s="22">
        <v>0</v>
      </c>
      <c r="Z1860" s="40">
        <f t="shared" si="50"/>
        <v>78.3</v>
      </c>
      <c r="AA1860" s="41" t="str">
        <f t="shared" si="49"/>
        <v>Complete - No Adjustment</v>
      </c>
      <c r="AB1860" s="43"/>
      <c r="AC1860" s="17"/>
      <c r="AD1860" s="17"/>
      <c r="AE1860" s="17"/>
      <c r="AF1860" s="17"/>
      <c r="AG1860" s="17"/>
      <c r="AH1860" s="17"/>
      <c r="AI1860" s="17"/>
      <c r="AJ1860" s="17"/>
    </row>
    <row r="1861" spans="1:36" s="9" customFormat="1" x14ac:dyDescent="0.2">
      <c r="A1861" s="9">
        <v>1851</v>
      </c>
      <c r="B1861" s="31" t="s">
        <v>37</v>
      </c>
      <c r="C1861" s="31" t="s">
        <v>1543</v>
      </c>
      <c r="D1861" s="31" t="s">
        <v>1544</v>
      </c>
      <c r="E1861" s="31" t="s">
        <v>1545</v>
      </c>
      <c r="F1861" s="31" t="s">
        <v>1546</v>
      </c>
      <c r="G1861" s="31" t="s">
        <v>42</v>
      </c>
      <c r="H1861" s="51">
        <v>42163</v>
      </c>
      <c r="I1861" s="51">
        <v>42166</v>
      </c>
      <c r="J1861" s="52">
        <v>1448.51</v>
      </c>
      <c r="K1861" s="52">
        <v>22.15</v>
      </c>
      <c r="L1861" s="53"/>
      <c r="M1861" s="52" t="s">
        <v>1547</v>
      </c>
      <c r="N1861" s="53" t="s">
        <v>44</v>
      </c>
      <c r="O1861" s="53" t="s">
        <v>60</v>
      </c>
      <c r="P1861" s="53" t="s">
        <v>224</v>
      </c>
      <c r="Q1861" s="53" t="s">
        <v>47</v>
      </c>
      <c r="R1861" s="53" t="s">
        <v>48</v>
      </c>
      <c r="S1861" s="53"/>
      <c r="T1861" s="31" t="s">
        <v>1548</v>
      </c>
      <c r="U1861" s="31"/>
      <c r="V1861" s="31"/>
      <c r="W1861" s="40"/>
      <c r="X1861" s="40"/>
      <c r="Y1861" s="22">
        <v>0</v>
      </c>
      <c r="Z1861" s="40">
        <f t="shared" si="50"/>
        <v>22.15</v>
      </c>
      <c r="AA1861" s="41" t="str">
        <f t="shared" si="49"/>
        <v>Complete - No Adjustment</v>
      </c>
      <c r="AB1861" s="43"/>
      <c r="AC1861" s="17"/>
      <c r="AD1861" s="17"/>
      <c r="AE1861" s="17"/>
      <c r="AF1861" s="17"/>
      <c r="AG1861" s="17"/>
      <c r="AH1861" s="17"/>
      <c r="AI1861" s="17"/>
      <c r="AJ1861" s="17"/>
    </row>
    <row r="1862" spans="1:36" s="9" customFormat="1" x14ac:dyDescent="0.2">
      <c r="A1862" s="9">
        <v>1852</v>
      </c>
      <c r="B1862" s="31" t="s">
        <v>37</v>
      </c>
      <c r="C1862" s="31" t="s">
        <v>1543</v>
      </c>
      <c r="D1862" s="31" t="s">
        <v>1544</v>
      </c>
      <c r="E1862" s="31" t="s">
        <v>1545</v>
      </c>
      <c r="F1862" s="31" t="s">
        <v>1546</v>
      </c>
      <c r="G1862" s="31" t="s">
        <v>42</v>
      </c>
      <c r="H1862" s="51">
        <v>42163</v>
      </c>
      <c r="I1862" s="51">
        <v>42166</v>
      </c>
      <c r="J1862" s="52">
        <v>1448.51</v>
      </c>
      <c r="K1862" s="52">
        <v>21.63</v>
      </c>
      <c r="L1862" s="53"/>
      <c r="M1862" s="52" t="s">
        <v>1547</v>
      </c>
      <c r="N1862" s="53" t="s">
        <v>44</v>
      </c>
      <c r="O1862" s="53" t="s">
        <v>60</v>
      </c>
      <c r="P1862" s="53" t="s">
        <v>224</v>
      </c>
      <c r="Q1862" s="53" t="s">
        <v>47</v>
      </c>
      <c r="R1862" s="53" t="s">
        <v>48</v>
      </c>
      <c r="S1862" s="53"/>
      <c r="T1862" s="31" t="s">
        <v>1548</v>
      </c>
      <c r="U1862" s="31"/>
      <c r="V1862" s="31"/>
      <c r="W1862" s="40"/>
      <c r="X1862" s="40"/>
      <c r="Y1862" s="22">
        <v>0</v>
      </c>
      <c r="Z1862" s="40">
        <f t="shared" si="50"/>
        <v>21.63</v>
      </c>
      <c r="AA1862" s="41" t="str">
        <f t="shared" ref="AA1862:AA1925" si="51">IF(Y1862&lt;&gt;0,"Complete - With Adjustment","Complete - No Adjustment")</f>
        <v>Complete - No Adjustment</v>
      </c>
      <c r="AB1862" s="43"/>
      <c r="AC1862" s="17"/>
      <c r="AD1862" s="17"/>
      <c r="AE1862" s="17"/>
      <c r="AF1862" s="17"/>
      <c r="AG1862" s="17"/>
      <c r="AH1862" s="17"/>
      <c r="AI1862" s="17"/>
      <c r="AJ1862" s="17"/>
    </row>
    <row r="1863" spans="1:36" s="9" customFormat="1" x14ac:dyDescent="0.2">
      <c r="A1863" s="9">
        <v>1853</v>
      </c>
      <c r="B1863" s="31" t="s">
        <v>37</v>
      </c>
      <c r="C1863" s="31" t="s">
        <v>1543</v>
      </c>
      <c r="D1863" s="31" t="s">
        <v>1544</v>
      </c>
      <c r="E1863" s="31" t="s">
        <v>1545</v>
      </c>
      <c r="F1863" s="31" t="s">
        <v>1546</v>
      </c>
      <c r="G1863" s="31" t="s">
        <v>42</v>
      </c>
      <c r="H1863" s="51">
        <v>42163</v>
      </c>
      <c r="I1863" s="51">
        <v>42166</v>
      </c>
      <c r="J1863" s="52">
        <v>1448.51</v>
      </c>
      <c r="K1863" s="52">
        <v>233.63</v>
      </c>
      <c r="L1863" s="53"/>
      <c r="M1863" s="52" t="s">
        <v>1547</v>
      </c>
      <c r="N1863" s="53" t="s">
        <v>44</v>
      </c>
      <c r="O1863" s="53" t="s">
        <v>60</v>
      </c>
      <c r="P1863" s="53" t="s">
        <v>224</v>
      </c>
      <c r="Q1863" s="53" t="s">
        <v>47</v>
      </c>
      <c r="R1863" s="53" t="s">
        <v>48</v>
      </c>
      <c r="S1863" s="53"/>
      <c r="T1863" s="31" t="s">
        <v>1548</v>
      </c>
      <c r="U1863" s="31"/>
      <c r="V1863" s="31"/>
      <c r="W1863" s="40"/>
      <c r="X1863" s="33"/>
      <c r="Y1863" s="22">
        <v>0</v>
      </c>
      <c r="Z1863" s="40">
        <f t="shared" si="50"/>
        <v>233.63</v>
      </c>
      <c r="AA1863" s="41" t="str">
        <f t="shared" si="51"/>
        <v>Complete - No Adjustment</v>
      </c>
      <c r="AB1863" s="43"/>
      <c r="AC1863" s="17"/>
      <c r="AD1863" s="17"/>
      <c r="AE1863" s="17"/>
      <c r="AF1863" s="17"/>
      <c r="AG1863" s="17"/>
      <c r="AH1863" s="17"/>
      <c r="AI1863" s="17"/>
      <c r="AJ1863" s="17"/>
    </row>
    <row r="1864" spans="1:36" s="9" customFormat="1" x14ac:dyDescent="0.2">
      <c r="A1864" s="9">
        <v>1854</v>
      </c>
      <c r="B1864" s="31" t="s">
        <v>37</v>
      </c>
      <c r="C1864" s="31" t="s">
        <v>570</v>
      </c>
      <c r="D1864" s="31" t="s">
        <v>571</v>
      </c>
      <c r="E1864" s="31" t="s">
        <v>1549</v>
      </c>
      <c r="F1864" s="31" t="s">
        <v>1550</v>
      </c>
      <c r="G1864" s="31" t="s">
        <v>42</v>
      </c>
      <c r="H1864" s="51">
        <v>42172</v>
      </c>
      <c r="I1864" s="51">
        <v>42174</v>
      </c>
      <c r="J1864" s="52">
        <v>693.78</v>
      </c>
      <c r="K1864" s="52">
        <v>344</v>
      </c>
      <c r="L1864" s="53"/>
      <c r="M1864" s="52" t="s">
        <v>1551</v>
      </c>
      <c r="N1864" s="53" t="s">
        <v>44</v>
      </c>
      <c r="O1864" s="53" t="s">
        <v>148</v>
      </c>
      <c r="P1864" s="53" t="s">
        <v>224</v>
      </c>
      <c r="Q1864" s="53" t="s">
        <v>268</v>
      </c>
      <c r="R1864" s="53" t="s">
        <v>48</v>
      </c>
      <c r="S1864" s="53"/>
      <c r="T1864" s="31" t="s">
        <v>1552</v>
      </c>
      <c r="U1864" s="31"/>
      <c r="V1864" s="31"/>
      <c r="W1864" s="40"/>
      <c r="X1864" s="33" t="s">
        <v>695</v>
      </c>
      <c r="Y1864" s="22">
        <v>344</v>
      </c>
      <c r="Z1864" s="40">
        <f t="shared" si="50"/>
        <v>0</v>
      </c>
      <c r="AA1864" s="41" t="str">
        <f t="shared" si="51"/>
        <v>Complete - With Adjustment</v>
      </c>
      <c r="AB1864" s="43"/>
      <c r="AC1864" s="17"/>
      <c r="AD1864" s="17"/>
      <c r="AE1864" s="17"/>
      <c r="AF1864" s="17"/>
      <c r="AG1864" s="17"/>
      <c r="AH1864" s="17"/>
      <c r="AI1864" s="17"/>
      <c r="AJ1864" s="17"/>
    </row>
    <row r="1865" spans="1:36" s="9" customFormat="1" x14ac:dyDescent="0.2">
      <c r="A1865" s="9">
        <v>1855</v>
      </c>
      <c r="B1865" s="31" t="s">
        <v>37</v>
      </c>
      <c r="C1865" s="31" t="s">
        <v>570</v>
      </c>
      <c r="D1865" s="31" t="s">
        <v>571</v>
      </c>
      <c r="E1865" s="31" t="s">
        <v>1549</v>
      </c>
      <c r="F1865" s="31" t="s">
        <v>1550</v>
      </c>
      <c r="G1865" s="31" t="s">
        <v>42</v>
      </c>
      <c r="H1865" s="51">
        <v>42172</v>
      </c>
      <c r="I1865" s="51">
        <v>42174</v>
      </c>
      <c r="J1865" s="52">
        <v>693.78</v>
      </c>
      <c r="K1865" s="52">
        <v>344</v>
      </c>
      <c r="L1865" s="53"/>
      <c r="M1865" s="52" t="s">
        <v>1551</v>
      </c>
      <c r="N1865" s="53" t="s">
        <v>44</v>
      </c>
      <c r="O1865" s="53" t="s">
        <v>148</v>
      </c>
      <c r="P1865" s="53" t="s">
        <v>224</v>
      </c>
      <c r="Q1865" s="53" t="s">
        <v>53</v>
      </c>
      <c r="R1865" s="53" t="s">
        <v>48</v>
      </c>
      <c r="S1865" s="53"/>
      <c r="T1865" s="31" t="s">
        <v>1552</v>
      </c>
      <c r="U1865" s="31"/>
      <c r="V1865" s="31"/>
      <c r="W1865" s="1"/>
      <c r="X1865" s="1"/>
      <c r="Y1865" s="22">
        <v>0</v>
      </c>
      <c r="Z1865" s="40">
        <f t="shared" si="50"/>
        <v>344</v>
      </c>
      <c r="AA1865" s="41" t="str">
        <f t="shared" si="51"/>
        <v>Complete - No Adjustment</v>
      </c>
      <c r="AB1865" s="43"/>
      <c r="AC1865" s="17"/>
      <c r="AD1865" s="17"/>
      <c r="AE1865" s="17"/>
      <c r="AF1865" s="17"/>
      <c r="AG1865" s="17"/>
      <c r="AH1865" s="17"/>
      <c r="AI1865" s="17"/>
      <c r="AJ1865" s="17"/>
    </row>
    <row r="1866" spans="1:36" s="9" customFormat="1" x14ac:dyDescent="0.2">
      <c r="A1866" s="9">
        <v>1856</v>
      </c>
      <c r="B1866" s="31" t="s">
        <v>37</v>
      </c>
      <c r="C1866" s="31" t="s">
        <v>570</v>
      </c>
      <c r="D1866" s="31" t="s">
        <v>571</v>
      </c>
      <c r="E1866" s="31" t="s">
        <v>1549</v>
      </c>
      <c r="F1866" s="31" t="s">
        <v>1550</v>
      </c>
      <c r="G1866" s="31" t="s">
        <v>42</v>
      </c>
      <c r="H1866" s="51">
        <v>42172</v>
      </c>
      <c r="I1866" s="51">
        <v>42174</v>
      </c>
      <c r="J1866" s="52">
        <v>693.78</v>
      </c>
      <c r="K1866" s="52">
        <v>5.78</v>
      </c>
      <c r="L1866" s="53"/>
      <c r="M1866" s="52" t="s">
        <v>1551</v>
      </c>
      <c r="N1866" s="53" t="s">
        <v>44</v>
      </c>
      <c r="O1866" s="53" t="s">
        <v>45</v>
      </c>
      <c r="P1866" s="53" t="s">
        <v>224</v>
      </c>
      <c r="Q1866" s="53" t="s">
        <v>1553</v>
      </c>
      <c r="R1866" s="53" t="s">
        <v>48</v>
      </c>
      <c r="S1866" s="53"/>
      <c r="T1866" s="31" t="s">
        <v>1552</v>
      </c>
      <c r="U1866" s="31"/>
      <c r="V1866" s="31"/>
      <c r="W1866" s="40"/>
      <c r="X1866" s="40"/>
      <c r="Y1866" s="22">
        <v>0</v>
      </c>
      <c r="Z1866" s="40">
        <f t="shared" si="50"/>
        <v>5.78</v>
      </c>
      <c r="AA1866" s="41" t="str">
        <f t="shared" si="51"/>
        <v>Complete - No Adjustment</v>
      </c>
      <c r="AB1866" s="43"/>
      <c r="AC1866" s="17"/>
      <c r="AD1866" s="17"/>
      <c r="AE1866" s="17"/>
      <c r="AF1866" s="17"/>
      <c r="AG1866" s="17"/>
      <c r="AH1866" s="17"/>
      <c r="AI1866" s="17"/>
      <c r="AJ1866" s="17"/>
    </row>
    <row r="1867" spans="1:36" s="9" customFormat="1" x14ac:dyDescent="0.2">
      <c r="A1867" s="9">
        <v>1857</v>
      </c>
      <c r="B1867" s="31" t="s">
        <v>37</v>
      </c>
      <c r="C1867" s="31" t="s">
        <v>570</v>
      </c>
      <c r="D1867" s="31" t="s">
        <v>571</v>
      </c>
      <c r="E1867" s="31" t="s">
        <v>1554</v>
      </c>
      <c r="F1867" s="31" t="s">
        <v>1533</v>
      </c>
      <c r="G1867" s="31" t="s">
        <v>42</v>
      </c>
      <c r="H1867" s="51">
        <v>42164</v>
      </c>
      <c r="I1867" s="51">
        <v>42167</v>
      </c>
      <c r="J1867" s="52">
        <v>772.75</v>
      </c>
      <c r="K1867" s="52">
        <v>430</v>
      </c>
      <c r="L1867" s="53"/>
      <c r="M1867" s="52" t="s">
        <v>1555</v>
      </c>
      <c r="N1867" s="53" t="s">
        <v>44</v>
      </c>
      <c r="O1867" s="53" t="s">
        <v>45</v>
      </c>
      <c r="P1867" s="53" t="s">
        <v>224</v>
      </c>
      <c r="Q1867" s="53" t="s">
        <v>53</v>
      </c>
      <c r="R1867" s="53" t="s">
        <v>48</v>
      </c>
      <c r="S1867" s="53"/>
      <c r="T1867" s="31" t="s">
        <v>1556</v>
      </c>
      <c r="U1867" s="31"/>
      <c r="V1867" s="31"/>
      <c r="W1867" s="40"/>
      <c r="X1867" s="40"/>
      <c r="Y1867" s="22">
        <v>0</v>
      </c>
      <c r="Z1867" s="40">
        <f t="shared" ref="Z1867:Z1930" si="52">K1867-Y1867</f>
        <v>430</v>
      </c>
      <c r="AA1867" s="41" t="str">
        <f t="shared" si="51"/>
        <v>Complete - No Adjustment</v>
      </c>
      <c r="AB1867" s="43"/>
      <c r="AC1867" s="17"/>
      <c r="AD1867" s="17"/>
      <c r="AE1867" s="17"/>
      <c r="AF1867" s="17"/>
      <c r="AG1867" s="17"/>
      <c r="AH1867" s="17"/>
      <c r="AI1867" s="17"/>
      <c r="AJ1867" s="17"/>
    </row>
    <row r="1868" spans="1:36" s="9" customFormat="1" x14ac:dyDescent="0.2">
      <c r="A1868" s="9">
        <v>1858</v>
      </c>
      <c r="B1868" s="31" t="s">
        <v>37</v>
      </c>
      <c r="C1868" s="31" t="s">
        <v>570</v>
      </c>
      <c r="D1868" s="31" t="s">
        <v>571</v>
      </c>
      <c r="E1868" s="31" t="s">
        <v>1554</v>
      </c>
      <c r="F1868" s="31" t="s">
        <v>1533</v>
      </c>
      <c r="G1868" s="31" t="s">
        <v>42</v>
      </c>
      <c r="H1868" s="51">
        <v>42164</v>
      </c>
      <c r="I1868" s="51">
        <v>42167</v>
      </c>
      <c r="J1868" s="52">
        <v>772.75</v>
      </c>
      <c r="K1868" s="52">
        <v>5.26</v>
      </c>
      <c r="L1868" s="53"/>
      <c r="M1868" s="52" t="s">
        <v>1555</v>
      </c>
      <c r="N1868" s="53" t="s">
        <v>44</v>
      </c>
      <c r="O1868" s="53" t="s">
        <v>45</v>
      </c>
      <c r="P1868" s="53" t="s">
        <v>224</v>
      </c>
      <c r="Q1868" s="53" t="s">
        <v>47</v>
      </c>
      <c r="R1868" s="53" t="s">
        <v>48</v>
      </c>
      <c r="S1868" s="53"/>
      <c r="T1868" s="31" t="s">
        <v>1556</v>
      </c>
      <c r="U1868" s="31"/>
      <c r="V1868" s="31"/>
      <c r="W1868" s="40"/>
      <c r="X1868" s="15"/>
      <c r="Y1868" s="22">
        <v>0</v>
      </c>
      <c r="Z1868" s="40">
        <f t="shared" si="52"/>
        <v>5.26</v>
      </c>
      <c r="AA1868" s="41" t="str">
        <f t="shared" si="51"/>
        <v>Complete - No Adjustment</v>
      </c>
      <c r="AB1868" s="43"/>
      <c r="AC1868" s="17"/>
      <c r="AD1868" s="17"/>
      <c r="AE1868" s="17"/>
      <c r="AF1868" s="17"/>
      <c r="AG1868" s="17"/>
      <c r="AH1868" s="17"/>
      <c r="AI1868" s="17"/>
      <c r="AJ1868" s="17"/>
    </row>
    <row r="1869" spans="1:36" s="9" customFormat="1" x14ac:dyDescent="0.2">
      <c r="A1869" s="9">
        <v>1859</v>
      </c>
      <c r="B1869" s="31" t="s">
        <v>37</v>
      </c>
      <c r="C1869" s="31" t="s">
        <v>570</v>
      </c>
      <c r="D1869" s="31" t="s">
        <v>571</v>
      </c>
      <c r="E1869" s="31" t="s">
        <v>1554</v>
      </c>
      <c r="F1869" s="31" t="s">
        <v>1533</v>
      </c>
      <c r="G1869" s="31" t="s">
        <v>42</v>
      </c>
      <c r="H1869" s="51">
        <v>42164</v>
      </c>
      <c r="I1869" s="51">
        <v>42167</v>
      </c>
      <c r="J1869" s="52">
        <v>772.75</v>
      </c>
      <c r="K1869" s="52">
        <v>29.15</v>
      </c>
      <c r="L1869" s="53"/>
      <c r="M1869" s="52" t="s">
        <v>1555</v>
      </c>
      <c r="N1869" s="53" t="s">
        <v>44</v>
      </c>
      <c r="O1869" s="53" t="s">
        <v>45</v>
      </c>
      <c r="P1869" s="53" t="s">
        <v>224</v>
      </c>
      <c r="Q1869" s="53" t="s">
        <v>53</v>
      </c>
      <c r="R1869" s="53" t="s">
        <v>48</v>
      </c>
      <c r="S1869" s="53"/>
      <c r="T1869" s="31" t="s">
        <v>1556</v>
      </c>
      <c r="U1869" s="31"/>
      <c r="V1869" s="31"/>
      <c r="W1869" s="40"/>
      <c r="Y1869" s="22">
        <v>0</v>
      </c>
      <c r="Z1869" s="40">
        <f t="shared" si="52"/>
        <v>29.15</v>
      </c>
      <c r="AA1869" s="41" t="str">
        <f t="shared" si="51"/>
        <v>Complete - No Adjustment</v>
      </c>
      <c r="AB1869" s="43"/>
      <c r="AC1869" s="17"/>
      <c r="AD1869" s="17"/>
      <c r="AE1869" s="17"/>
      <c r="AF1869" s="17"/>
      <c r="AG1869" s="17"/>
      <c r="AH1869" s="17"/>
      <c r="AI1869" s="17"/>
      <c r="AJ1869" s="17"/>
    </row>
    <row r="1870" spans="1:36" s="9" customFormat="1" x14ac:dyDescent="0.2">
      <c r="A1870" s="9">
        <v>1860</v>
      </c>
      <c r="B1870" s="31" t="s">
        <v>37</v>
      </c>
      <c r="C1870" s="31" t="s">
        <v>570</v>
      </c>
      <c r="D1870" s="31" t="s">
        <v>571</v>
      </c>
      <c r="E1870" s="31" t="s">
        <v>1554</v>
      </c>
      <c r="F1870" s="31" t="s">
        <v>1533</v>
      </c>
      <c r="G1870" s="31" t="s">
        <v>42</v>
      </c>
      <c r="H1870" s="51">
        <v>42164</v>
      </c>
      <c r="I1870" s="51">
        <v>42167</v>
      </c>
      <c r="J1870" s="52">
        <v>772.75</v>
      </c>
      <c r="K1870" s="52">
        <v>25</v>
      </c>
      <c r="L1870" s="53"/>
      <c r="M1870" s="52" t="s">
        <v>1555</v>
      </c>
      <c r="N1870" s="53" t="s">
        <v>44</v>
      </c>
      <c r="O1870" s="53" t="s">
        <v>45</v>
      </c>
      <c r="P1870" s="53" t="s">
        <v>224</v>
      </c>
      <c r="Q1870" s="53" t="s">
        <v>53</v>
      </c>
      <c r="R1870" s="53" t="s">
        <v>48</v>
      </c>
      <c r="S1870" s="53"/>
      <c r="T1870" s="31" t="s">
        <v>1556</v>
      </c>
      <c r="U1870" s="31"/>
      <c r="V1870" s="31"/>
      <c r="W1870" s="40"/>
      <c r="X1870" s="40" t="s">
        <v>1557</v>
      </c>
      <c r="Y1870" s="22">
        <v>25</v>
      </c>
      <c r="Z1870" s="40">
        <f t="shared" si="52"/>
        <v>0</v>
      </c>
      <c r="AA1870" s="41" t="str">
        <f t="shared" si="51"/>
        <v>Complete - With Adjustment</v>
      </c>
      <c r="AB1870" s="43"/>
      <c r="AC1870" s="17"/>
      <c r="AD1870" s="17"/>
      <c r="AE1870" s="17"/>
      <c r="AF1870" s="17"/>
      <c r="AG1870" s="17"/>
      <c r="AH1870" s="17"/>
      <c r="AI1870" s="17"/>
      <c r="AJ1870" s="17"/>
    </row>
    <row r="1871" spans="1:36" s="9" customFormat="1" x14ac:dyDescent="0.2">
      <c r="A1871" s="9">
        <v>1861</v>
      </c>
      <c r="B1871" s="31" t="s">
        <v>37</v>
      </c>
      <c r="C1871" s="31" t="s">
        <v>570</v>
      </c>
      <c r="D1871" s="31" t="s">
        <v>571</v>
      </c>
      <c r="E1871" s="31" t="s">
        <v>1554</v>
      </c>
      <c r="F1871" s="31" t="s">
        <v>1533</v>
      </c>
      <c r="G1871" s="31" t="s">
        <v>42</v>
      </c>
      <c r="H1871" s="51">
        <v>42164</v>
      </c>
      <c r="I1871" s="51">
        <v>42167</v>
      </c>
      <c r="J1871" s="52">
        <v>772.75</v>
      </c>
      <c r="K1871" s="52">
        <v>219.1</v>
      </c>
      <c r="L1871" s="53"/>
      <c r="M1871" s="52" t="s">
        <v>1555</v>
      </c>
      <c r="N1871" s="53" t="s">
        <v>44</v>
      </c>
      <c r="O1871" s="53" t="s">
        <v>45</v>
      </c>
      <c r="P1871" s="53" t="s">
        <v>224</v>
      </c>
      <c r="Q1871" s="53" t="s">
        <v>73</v>
      </c>
      <c r="R1871" s="53" t="s">
        <v>48</v>
      </c>
      <c r="S1871" s="53"/>
      <c r="T1871" s="31" t="s">
        <v>1556</v>
      </c>
      <c r="U1871" s="31"/>
      <c r="V1871" s="31"/>
      <c r="W1871" s="40"/>
      <c r="X1871" s="15" t="s">
        <v>602</v>
      </c>
      <c r="Y1871" s="22">
        <v>39</v>
      </c>
      <c r="Z1871" s="40">
        <f t="shared" si="52"/>
        <v>180.1</v>
      </c>
      <c r="AA1871" s="41" t="str">
        <f t="shared" si="51"/>
        <v>Complete - With Adjustment</v>
      </c>
      <c r="AB1871" s="43"/>
      <c r="AC1871" s="17"/>
      <c r="AD1871" s="17"/>
      <c r="AE1871" s="17"/>
      <c r="AF1871" s="17"/>
      <c r="AG1871" s="17"/>
      <c r="AH1871" s="17"/>
      <c r="AI1871" s="17"/>
      <c r="AJ1871" s="17"/>
    </row>
    <row r="1872" spans="1:36" s="9" customFormat="1" x14ac:dyDescent="0.2">
      <c r="A1872" s="9">
        <v>1862</v>
      </c>
      <c r="B1872" s="31" t="s">
        <v>37</v>
      </c>
      <c r="C1872" s="31" t="s">
        <v>570</v>
      </c>
      <c r="D1872" s="31" t="s">
        <v>571</v>
      </c>
      <c r="E1872" s="31" t="s">
        <v>1554</v>
      </c>
      <c r="F1872" s="31" t="s">
        <v>1533</v>
      </c>
      <c r="G1872" s="31" t="s">
        <v>42</v>
      </c>
      <c r="H1872" s="51">
        <v>42164</v>
      </c>
      <c r="I1872" s="51">
        <v>42167</v>
      </c>
      <c r="J1872" s="52">
        <v>772.75</v>
      </c>
      <c r="K1872" s="52">
        <v>1.9</v>
      </c>
      <c r="L1872" s="53"/>
      <c r="M1872" s="52" t="s">
        <v>1555</v>
      </c>
      <c r="N1872" s="53" t="s">
        <v>44</v>
      </c>
      <c r="O1872" s="53" t="s">
        <v>45</v>
      </c>
      <c r="P1872" s="53" t="s">
        <v>224</v>
      </c>
      <c r="Q1872" s="53" t="s">
        <v>53</v>
      </c>
      <c r="R1872" s="53" t="s">
        <v>48</v>
      </c>
      <c r="S1872" s="53"/>
      <c r="T1872" s="31" t="s">
        <v>1556</v>
      </c>
      <c r="U1872" s="31"/>
      <c r="V1872" s="31"/>
      <c r="W1872" s="40"/>
      <c r="X1872" s="15"/>
      <c r="Y1872" s="22">
        <v>0</v>
      </c>
      <c r="Z1872" s="40">
        <f t="shared" si="52"/>
        <v>1.9</v>
      </c>
      <c r="AA1872" s="41" t="str">
        <f t="shared" si="51"/>
        <v>Complete - No Adjustment</v>
      </c>
      <c r="AB1872" s="43"/>
      <c r="AC1872" s="17"/>
      <c r="AD1872" s="17"/>
      <c r="AE1872" s="17"/>
      <c r="AF1872" s="17"/>
      <c r="AG1872" s="17"/>
      <c r="AH1872" s="17"/>
      <c r="AI1872" s="17"/>
      <c r="AJ1872" s="17"/>
    </row>
    <row r="1873" spans="1:36" s="9" customFormat="1" hidden="1" x14ac:dyDescent="0.2">
      <c r="A1873" s="9">
        <v>1863</v>
      </c>
      <c r="B1873" s="31" t="s">
        <v>37</v>
      </c>
      <c r="C1873" s="31" t="s">
        <v>570</v>
      </c>
      <c r="D1873" s="31" t="s">
        <v>571</v>
      </c>
      <c r="E1873" s="31" t="s">
        <v>1554</v>
      </c>
      <c r="F1873" s="31" t="s">
        <v>1533</v>
      </c>
      <c r="G1873" s="31" t="s">
        <v>42</v>
      </c>
      <c r="H1873" s="51">
        <v>42164</v>
      </c>
      <c r="I1873" s="51">
        <v>42167</v>
      </c>
      <c r="J1873" s="52">
        <v>772.75</v>
      </c>
      <c r="K1873" s="52">
        <v>6</v>
      </c>
      <c r="L1873" s="53"/>
      <c r="M1873" s="52" t="s">
        <v>1555</v>
      </c>
      <c r="N1873" s="53" t="s">
        <v>44</v>
      </c>
      <c r="O1873" s="53" t="s">
        <v>45</v>
      </c>
      <c r="P1873" s="53" t="s">
        <v>70</v>
      </c>
      <c r="Q1873" s="53" t="s">
        <v>47</v>
      </c>
      <c r="R1873" s="53" t="s">
        <v>48</v>
      </c>
      <c r="S1873" s="53"/>
      <c r="T1873" s="31" t="s">
        <v>1556</v>
      </c>
      <c r="U1873" s="31"/>
      <c r="V1873" s="31"/>
      <c r="W1873" s="40"/>
      <c r="X1873" s="15" t="s">
        <v>0</v>
      </c>
      <c r="Y1873" s="22">
        <v>6</v>
      </c>
      <c r="Z1873" s="40">
        <f t="shared" si="52"/>
        <v>0</v>
      </c>
      <c r="AA1873" s="41" t="str">
        <f t="shared" si="51"/>
        <v>Complete - With Adjustment</v>
      </c>
      <c r="AB1873" s="43"/>
      <c r="AC1873" s="17"/>
      <c r="AD1873" s="17"/>
      <c r="AE1873" s="17"/>
      <c r="AF1873" s="17"/>
      <c r="AG1873" s="17"/>
      <c r="AH1873" s="17"/>
      <c r="AI1873" s="17"/>
      <c r="AJ1873" s="17"/>
    </row>
    <row r="1874" spans="1:36" s="9" customFormat="1" x14ac:dyDescent="0.2">
      <c r="A1874" s="9">
        <v>1864</v>
      </c>
      <c r="B1874" s="31" t="s">
        <v>37</v>
      </c>
      <c r="C1874" s="31" t="s">
        <v>570</v>
      </c>
      <c r="D1874" s="31" t="s">
        <v>571</v>
      </c>
      <c r="E1874" s="31" t="s">
        <v>1554</v>
      </c>
      <c r="F1874" s="31" t="s">
        <v>1533</v>
      </c>
      <c r="G1874" s="31" t="s">
        <v>42</v>
      </c>
      <c r="H1874" s="51">
        <v>42164</v>
      </c>
      <c r="I1874" s="51">
        <v>42167</v>
      </c>
      <c r="J1874" s="52">
        <v>772.75</v>
      </c>
      <c r="K1874" s="52">
        <v>27.84</v>
      </c>
      <c r="L1874" s="53"/>
      <c r="M1874" s="52" t="s">
        <v>1555</v>
      </c>
      <c r="N1874" s="53" t="s">
        <v>44</v>
      </c>
      <c r="O1874" s="53" t="s">
        <v>45</v>
      </c>
      <c r="P1874" s="53" t="s">
        <v>224</v>
      </c>
      <c r="Q1874" s="53" t="s">
        <v>47</v>
      </c>
      <c r="R1874" s="53" t="s">
        <v>48</v>
      </c>
      <c r="S1874" s="53"/>
      <c r="T1874" s="31" t="s">
        <v>1556</v>
      </c>
      <c r="U1874" s="31"/>
      <c r="V1874" s="31"/>
      <c r="W1874" s="40"/>
      <c r="Y1874" s="22">
        <v>0</v>
      </c>
      <c r="Z1874" s="40">
        <f t="shared" si="52"/>
        <v>27.84</v>
      </c>
      <c r="AA1874" s="41" t="str">
        <f t="shared" si="51"/>
        <v>Complete - No Adjustment</v>
      </c>
      <c r="AB1874" s="43"/>
      <c r="AC1874" s="17"/>
      <c r="AD1874" s="17"/>
      <c r="AE1874" s="17"/>
      <c r="AF1874" s="17"/>
      <c r="AG1874" s="17"/>
      <c r="AH1874" s="17"/>
      <c r="AI1874" s="17"/>
      <c r="AJ1874" s="17"/>
    </row>
    <row r="1875" spans="1:36" s="9" customFormat="1" hidden="1" x14ac:dyDescent="0.2">
      <c r="A1875" s="9">
        <v>1865</v>
      </c>
      <c r="B1875" s="31" t="s">
        <v>37</v>
      </c>
      <c r="C1875" s="31" t="s">
        <v>570</v>
      </c>
      <c r="D1875" s="31" t="s">
        <v>571</v>
      </c>
      <c r="E1875" s="31" t="s">
        <v>1554</v>
      </c>
      <c r="F1875" s="31" t="s">
        <v>1533</v>
      </c>
      <c r="G1875" s="31" t="s">
        <v>42</v>
      </c>
      <c r="H1875" s="51">
        <v>42164</v>
      </c>
      <c r="I1875" s="51">
        <v>42167</v>
      </c>
      <c r="J1875" s="52">
        <v>772.75</v>
      </c>
      <c r="K1875" s="52">
        <v>6.5</v>
      </c>
      <c r="L1875" s="53"/>
      <c r="M1875" s="52" t="s">
        <v>1555</v>
      </c>
      <c r="N1875" s="53" t="s">
        <v>44</v>
      </c>
      <c r="O1875" s="53" t="s">
        <v>45</v>
      </c>
      <c r="P1875" s="53" t="s">
        <v>70</v>
      </c>
      <c r="Q1875" s="53" t="s">
        <v>47</v>
      </c>
      <c r="R1875" s="53" t="s">
        <v>48</v>
      </c>
      <c r="S1875" s="53"/>
      <c r="T1875" s="31" t="s">
        <v>1556</v>
      </c>
      <c r="U1875" s="31"/>
      <c r="V1875" s="31"/>
      <c r="W1875" s="40"/>
      <c r="X1875" s="15" t="s">
        <v>0</v>
      </c>
      <c r="Y1875" s="22">
        <v>6.5</v>
      </c>
      <c r="Z1875" s="40">
        <f t="shared" si="52"/>
        <v>0</v>
      </c>
      <c r="AA1875" s="41" t="str">
        <f t="shared" si="51"/>
        <v>Complete - With Adjustment</v>
      </c>
      <c r="AB1875" s="43"/>
      <c r="AC1875" s="17"/>
      <c r="AD1875" s="17"/>
      <c r="AE1875" s="17"/>
      <c r="AF1875" s="17"/>
      <c r="AG1875" s="17"/>
      <c r="AH1875" s="17"/>
      <c r="AI1875" s="17"/>
      <c r="AJ1875" s="17"/>
    </row>
    <row r="1876" spans="1:36" s="9" customFormat="1" x14ac:dyDescent="0.2">
      <c r="A1876" s="9">
        <v>1866</v>
      </c>
      <c r="B1876" s="31" t="s">
        <v>37</v>
      </c>
      <c r="C1876" s="31" t="s">
        <v>570</v>
      </c>
      <c r="D1876" s="31" t="s">
        <v>571</v>
      </c>
      <c r="E1876" s="31" t="s">
        <v>1554</v>
      </c>
      <c r="F1876" s="31" t="s">
        <v>1533</v>
      </c>
      <c r="G1876" s="31" t="s">
        <v>42</v>
      </c>
      <c r="H1876" s="51">
        <v>42164</v>
      </c>
      <c r="I1876" s="51">
        <v>42167</v>
      </c>
      <c r="J1876" s="52">
        <v>772.75</v>
      </c>
      <c r="K1876" s="52">
        <v>16</v>
      </c>
      <c r="L1876" s="53"/>
      <c r="M1876" s="52" t="s">
        <v>1555</v>
      </c>
      <c r="N1876" s="53" t="s">
        <v>44</v>
      </c>
      <c r="O1876" s="53" t="s">
        <v>45</v>
      </c>
      <c r="P1876" s="53" t="s">
        <v>224</v>
      </c>
      <c r="Q1876" s="53" t="s">
        <v>53</v>
      </c>
      <c r="R1876" s="53" t="s">
        <v>48</v>
      </c>
      <c r="S1876" s="53"/>
      <c r="T1876" s="31" t="s">
        <v>1556</v>
      </c>
      <c r="U1876" s="31"/>
      <c r="V1876" s="31"/>
      <c r="W1876" s="40"/>
      <c r="Y1876" s="22">
        <v>0</v>
      </c>
      <c r="Z1876" s="40">
        <f t="shared" si="52"/>
        <v>16</v>
      </c>
      <c r="AA1876" s="41" t="str">
        <f t="shared" si="51"/>
        <v>Complete - No Adjustment</v>
      </c>
      <c r="AB1876" s="43"/>
      <c r="AC1876" s="17"/>
      <c r="AD1876" s="17"/>
      <c r="AE1876" s="17"/>
      <c r="AF1876" s="17"/>
      <c r="AG1876" s="17"/>
      <c r="AH1876" s="17"/>
      <c r="AI1876" s="17"/>
      <c r="AJ1876" s="17"/>
    </row>
    <row r="1877" spans="1:36" s="9" customFormat="1" hidden="1" x14ac:dyDescent="0.2">
      <c r="A1877" s="9">
        <v>1867</v>
      </c>
      <c r="B1877" s="31" t="s">
        <v>37</v>
      </c>
      <c r="C1877" s="31" t="s">
        <v>570</v>
      </c>
      <c r="D1877" s="31" t="s">
        <v>571</v>
      </c>
      <c r="E1877" s="31" t="s">
        <v>1554</v>
      </c>
      <c r="F1877" s="31" t="s">
        <v>1533</v>
      </c>
      <c r="G1877" s="31" t="s">
        <v>42</v>
      </c>
      <c r="H1877" s="51">
        <v>42164</v>
      </c>
      <c r="I1877" s="51">
        <v>42167</v>
      </c>
      <c r="J1877" s="52">
        <v>772.75</v>
      </c>
      <c r="K1877" s="52">
        <v>6</v>
      </c>
      <c r="L1877" s="53"/>
      <c r="M1877" s="52" t="s">
        <v>1555</v>
      </c>
      <c r="N1877" s="53" t="s">
        <v>44</v>
      </c>
      <c r="O1877" s="53" t="s">
        <v>45</v>
      </c>
      <c r="P1877" s="53" t="s">
        <v>70</v>
      </c>
      <c r="Q1877" s="53" t="s">
        <v>47</v>
      </c>
      <c r="R1877" s="53" t="s">
        <v>48</v>
      </c>
      <c r="S1877" s="53"/>
      <c r="T1877" s="31" t="s">
        <v>1556</v>
      </c>
      <c r="U1877" s="31"/>
      <c r="V1877" s="31"/>
      <c r="W1877" s="40"/>
      <c r="X1877" s="15" t="s">
        <v>0</v>
      </c>
      <c r="Y1877" s="22">
        <v>6</v>
      </c>
      <c r="Z1877" s="40">
        <f t="shared" si="52"/>
        <v>0</v>
      </c>
      <c r="AA1877" s="41" t="str">
        <f t="shared" si="51"/>
        <v>Complete - With Adjustment</v>
      </c>
      <c r="AB1877" s="43"/>
      <c r="AC1877" s="17"/>
      <c r="AD1877" s="17"/>
      <c r="AE1877" s="17"/>
      <c r="AF1877" s="17"/>
      <c r="AG1877" s="17"/>
      <c r="AH1877" s="17"/>
      <c r="AI1877" s="17"/>
      <c r="AJ1877" s="17"/>
    </row>
    <row r="1878" spans="1:36" s="9" customFormat="1" x14ac:dyDescent="0.2">
      <c r="A1878" s="9">
        <v>1868</v>
      </c>
      <c r="B1878" s="31" t="s">
        <v>37</v>
      </c>
      <c r="C1878" s="31" t="s">
        <v>581</v>
      </c>
      <c r="D1878" s="31" t="s">
        <v>582</v>
      </c>
      <c r="E1878" s="31" t="s">
        <v>1558</v>
      </c>
      <c r="F1878" s="31" t="s">
        <v>1533</v>
      </c>
      <c r="G1878" s="31" t="s">
        <v>42</v>
      </c>
      <c r="H1878" s="51">
        <v>42164</v>
      </c>
      <c r="I1878" s="51">
        <v>42167</v>
      </c>
      <c r="J1878" s="52">
        <v>128.80000000000001</v>
      </c>
      <c r="K1878" s="52">
        <v>128.80000000000001</v>
      </c>
      <c r="L1878" s="53"/>
      <c r="M1878" s="52" t="s">
        <v>1559</v>
      </c>
      <c r="N1878" s="53" t="s">
        <v>44</v>
      </c>
      <c r="O1878" s="53" t="s">
        <v>103</v>
      </c>
      <c r="P1878" s="53" t="s">
        <v>68</v>
      </c>
      <c r="Q1878" s="53" t="s">
        <v>53</v>
      </c>
      <c r="R1878" s="53" t="s">
        <v>48</v>
      </c>
      <c r="S1878" s="53"/>
      <c r="T1878" s="31" t="s">
        <v>1560</v>
      </c>
      <c r="U1878" s="31"/>
      <c r="V1878" s="31"/>
      <c r="W1878" s="40"/>
      <c r="X1878" s="40"/>
      <c r="Y1878" s="22">
        <v>0</v>
      </c>
      <c r="Z1878" s="40">
        <f t="shared" si="52"/>
        <v>128.80000000000001</v>
      </c>
      <c r="AA1878" s="41" t="str">
        <f t="shared" si="51"/>
        <v>Complete - No Adjustment</v>
      </c>
      <c r="AB1878" s="43"/>
      <c r="AC1878" s="17"/>
      <c r="AD1878" s="17"/>
      <c r="AE1878" s="17"/>
      <c r="AF1878" s="17"/>
      <c r="AG1878" s="17"/>
      <c r="AH1878" s="17"/>
      <c r="AI1878" s="17"/>
      <c r="AJ1878" s="17"/>
    </row>
    <row r="1879" spans="1:36" s="9" customFormat="1" x14ac:dyDescent="0.2">
      <c r="A1879" s="9">
        <v>1869</v>
      </c>
      <c r="B1879" s="31" t="s">
        <v>37</v>
      </c>
      <c r="C1879" s="31" t="s">
        <v>581</v>
      </c>
      <c r="D1879" s="31" t="s">
        <v>582</v>
      </c>
      <c r="E1879" s="31" t="s">
        <v>1561</v>
      </c>
      <c r="F1879" s="31" t="s">
        <v>1562</v>
      </c>
      <c r="G1879" s="31" t="s">
        <v>42</v>
      </c>
      <c r="H1879" s="51">
        <v>42167</v>
      </c>
      <c r="I1879" s="51">
        <v>42172</v>
      </c>
      <c r="J1879" s="52">
        <v>128.80000000000001</v>
      </c>
      <c r="K1879" s="52">
        <v>128.80000000000001</v>
      </c>
      <c r="L1879" s="53"/>
      <c r="M1879" s="52" t="s">
        <v>1563</v>
      </c>
      <c r="N1879" s="53" t="s">
        <v>44</v>
      </c>
      <c r="O1879" s="53" t="s">
        <v>103</v>
      </c>
      <c r="P1879" s="53" t="s">
        <v>68</v>
      </c>
      <c r="Q1879" s="53" t="s">
        <v>53</v>
      </c>
      <c r="R1879" s="53" t="s">
        <v>48</v>
      </c>
      <c r="S1879" s="53"/>
      <c r="T1879" s="31" t="s">
        <v>1564</v>
      </c>
      <c r="U1879" s="31"/>
      <c r="V1879" s="31"/>
      <c r="W1879" s="40"/>
      <c r="X1879" s="15"/>
      <c r="Y1879" s="22">
        <v>0</v>
      </c>
      <c r="Z1879" s="40">
        <f t="shared" si="52"/>
        <v>128.80000000000001</v>
      </c>
      <c r="AA1879" s="41" t="str">
        <f t="shared" si="51"/>
        <v>Complete - No Adjustment</v>
      </c>
      <c r="AB1879" s="43"/>
      <c r="AC1879" s="17"/>
      <c r="AD1879" s="17"/>
      <c r="AE1879" s="17"/>
      <c r="AF1879" s="17"/>
      <c r="AG1879" s="17"/>
      <c r="AH1879" s="17"/>
      <c r="AI1879" s="17"/>
      <c r="AJ1879" s="17"/>
    </row>
    <row r="1880" spans="1:36" s="9" customFormat="1" x14ac:dyDescent="0.2">
      <c r="A1880" s="9">
        <v>1870</v>
      </c>
      <c r="B1880" s="31" t="s">
        <v>37</v>
      </c>
      <c r="C1880" s="31" t="s">
        <v>589</v>
      </c>
      <c r="D1880" s="31" t="s">
        <v>590</v>
      </c>
      <c r="E1880" s="31" t="s">
        <v>1565</v>
      </c>
      <c r="F1880" s="31" t="s">
        <v>1525</v>
      </c>
      <c r="G1880" s="31" t="s">
        <v>42</v>
      </c>
      <c r="H1880" s="51">
        <v>42179</v>
      </c>
      <c r="I1880" s="51">
        <v>42184</v>
      </c>
      <c r="J1880" s="52">
        <v>29.9</v>
      </c>
      <c r="K1880" s="52">
        <v>29.9</v>
      </c>
      <c r="L1880" s="53"/>
      <c r="M1880" s="52" t="s">
        <v>1566</v>
      </c>
      <c r="N1880" s="53" t="s">
        <v>44</v>
      </c>
      <c r="O1880" s="53" t="s">
        <v>103</v>
      </c>
      <c r="P1880" s="53" t="s">
        <v>68</v>
      </c>
      <c r="Q1880" s="53" t="s">
        <v>53</v>
      </c>
      <c r="R1880" s="53" t="s">
        <v>48</v>
      </c>
      <c r="S1880" s="53"/>
      <c r="T1880" s="31" t="s">
        <v>1567</v>
      </c>
      <c r="U1880" s="31"/>
      <c r="V1880" s="31"/>
      <c r="W1880" s="40"/>
      <c r="X1880" s="40"/>
      <c r="Y1880" s="22">
        <v>0</v>
      </c>
      <c r="Z1880" s="40">
        <f t="shared" si="52"/>
        <v>29.9</v>
      </c>
      <c r="AA1880" s="41" t="str">
        <f t="shared" si="51"/>
        <v>Complete - No Adjustment</v>
      </c>
      <c r="AB1880" s="43"/>
      <c r="AC1880" s="17"/>
      <c r="AD1880" s="17"/>
      <c r="AE1880" s="17"/>
      <c r="AF1880" s="17"/>
      <c r="AG1880" s="17"/>
      <c r="AH1880" s="17"/>
      <c r="AI1880" s="17"/>
      <c r="AJ1880" s="17"/>
    </row>
    <row r="1881" spans="1:36" s="9" customFormat="1" x14ac:dyDescent="0.2">
      <c r="A1881" s="9">
        <v>1871</v>
      </c>
      <c r="B1881" s="31" t="s">
        <v>37</v>
      </c>
      <c r="C1881" s="31" t="s">
        <v>589</v>
      </c>
      <c r="D1881" s="31" t="s">
        <v>590</v>
      </c>
      <c r="E1881" s="31" t="s">
        <v>1568</v>
      </c>
      <c r="F1881" s="31" t="s">
        <v>1569</v>
      </c>
      <c r="G1881" s="31" t="s">
        <v>42</v>
      </c>
      <c r="H1881" s="51">
        <v>42177</v>
      </c>
      <c r="I1881" s="51">
        <v>42181</v>
      </c>
      <c r="J1881" s="52">
        <v>885.75</v>
      </c>
      <c r="K1881" s="52">
        <v>430</v>
      </c>
      <c r="L1881" s="53"/>
      <c r="M1881" s="52" t="s">
        <v>1570</v>
      </c>
      <c r="N1881" s="53" t="s">
        <v>44</v>
      </c>
      <c r="O1881" s="53" t="s">
        <v>103</v>
      </c>
      <c r="P1881" s="53" t="s">
        <v>68</v>
      </c>
      <c r="Q1881" s="53" t="s">
        <v>53</v>
      </c>
      <c r="R1881" s="53" t="s">
        <v>48</v>
      </c>
      <c r="S1881" s="53"/>
      <c r="T1881" s="31" t="s">
        <v>1571</v>
      </c>
      <c r="U1881" s="31"/>
      <c r="V1881" s="31"/>
      <c r="W1881" s="40"/>
      <c r="X1881" s="15"/>
      <c r="Y1881" s="22">
        <v>0</v>
      </c>
      <c r="Z1881" s="40">
        <f t="shared" si="52"/>
        <v>430</v>
      </c>
      <c r="AA1881" s="41" t="str">
        <f t="shared" si="51"/>
        <v>Complete - No Adjustment</v>
      </c>
      <c r="AB1881" s="43"/>
      <c r="AC1881" s="17"/>
      <c r="AD1881" s="17"/>
      <c r="AE1881" s="17"/>
      <c r="AF1881" s="17"/>
      <c r="AG1881" s="17"/>
      <c r="AH1881" s="17"/>
      <c r="AI1881" s="17"/>
      <c r="AJ1881" s="17"/>
    </row>
    <row r="1882" spans="1:36" s="9" customFormat="1" x14ac:dyDescent="0.2">
      <c r="A1882" s="9">
        <v>1872</v>
      </c>
      <c r="B1882" s="31" t="s">
        <v>37</v>
      </c>
      <c r="C1882" s="31" t="s">
        <v>589</v>
      </c>
      <c r="D1882" s="31" t="s">
        <v>590</v>
      </c>
      <c r="E1882" s="31" t="s">
        <v>1568</v>
      </c>
      <c r="F1882" s="31" t="s">
        <v>1569</v>
      </c>
      <c r="G1882" s="31" t="s">
        <v>42</v>
      </c>
      <c r="H1882" s="51">
        <v>42177</v>
      </c>
      <c r="I1882" s="51">
        <v>42181</v>
      </c>
      <c r="J1882" s="52">
        <v>885.75</v>
      </c>
      <c r="K1882" s="52">
        <v>24</v>
      </c>
      <c r="L1882" s="53"/>
      <c r="M1882" s="52" t="s">
        <v>1570</v>
      </c>
      <c r="N1882" s="53" t="s">
        <v>44</v>
      </c>
      <c r="O1882" s="53" t="s">
        <v>103</v>
      </c>
      <c r="P1882" s="53" t="s">
        <v>68</v>
      </c>
      <c r="Q1882" s="53" t="s">
        <v>53</v>
      </c>
      <c r="R1882" s="53" t="s">
        <v>48</v>
      </c>
      <c r="S1882" s="53"/>
      <c r="T1882" s="31" t="s">
        <v>1571</v>
      </c>
      <c r="U1882" s="31"/>
      <c r="V1882" s="31"/>
      <c r="W1882" s="40"/>
      <c r="X1882" s="50"/>
      <c r="Y1882" s="22">
        <v>0</v>
      </c>
      <c r="Z1882" s="40">
        <f t="shared" si="52"/>
        <v>24</v>
      </c>
      <c r="AA1882" s="41" t="str">
        <f t="shared" si="51"/>
        <v>Complete - No Adjustment</v>
      </c>
      <c r="AB1882" s="43"/>
      <c r="AC1882" s="17"/>
      <c r="AD1882" s="17"/>
      <c r="AE1882" s="17"/>
      <c r="AF1882" s="17"/>
      <c r="AG1882" s="17"/>
      <c r="AH1882" s="17"/>
      <c r="AI1882" s="17"/>
      <c r="AJ1882" s="17"/>
    </row>
    <row r="1883" spans="1:36" s="9" customFormat="1" x14ac:dyDescent="0.2">
      <c r="A1883" s="9">
        <v>1873</v>
      </c>
      <c r="B1883" s="31" t="s">
        <v>37</v>
      </c>
      <c r="C1883" s="31" t="s">
        <v>589</v>
      </c>
      <c r="D1883" s="31" t="s">
        <v>590</v>
      </c>
      <c r="E1883" s="31" t="s">
        <v>1568</v>
      </c>
      <c r="F1883" s="31" t="s">
        <v>1569</v>
      </c>
      <c r="G1883" s="31" t="s">
        <v>42</v>
      </c>
      <c r="H1883" s="51">
        <v>42177</v>
      </c>
      <c r="I1883" s="51">
        <v>42181</v>
      </c>
      <c r="J1883" s="52">
        <v>885.75</v>
      </c>
      <c r="K1883" s="52">
        <v>6.36</v>
      </c>
      <c r="L1883" s="53"/>
      <c r="M1883" s="52" t="s">
        <v>1570</v>
      </c>
      <c r="N1883" s="53" t="s">
        <v>44</v>
      </c>
      <c r="O1883" s="53" t="s">
        <v>103</v>
      </c>
      <c r="P1883" s="53" t="s">
        <v>68</v>
      </c>
      <c r="Q1883" s="53" t="s">
        <v>53</v>
      </c>
      <c r="R1883" s="53" t="s">
        <v>48</v>
      </c>
      <c r="S1883" s="53"/>
      <c r="T1883" s="31" t="s">
        <v>1571</v>
      </c>
      <c r="U1883" s="31"/>
      <c r="V1883" s="31"/>
      <c r="W1883" s="40"/>
      <c r="X1883" s="15"/>
      <c r="Y1883" s="22">
        <v>0</v>
      </c>
      <c r="Z1883" s="40">
        <f t="shared" si="52"/>
        <v>6.36</v>
      </c>
      <c r="AA1883" s="41" t="str">
        <f t="shared" si="51"/>
        <v>Complete - No Adjustment</v>
      </c>
      <c r="AB1883" s="43"/>
      <c r="AC1883" s="17"/>
      <c r="AD1883" s="17"/>
      <c r="AE1883" s="17"/>
      <c r="AF1883" s="17"/>
      <c r="AG1883" s="17"/>
      <c r="AH1883" s="17"/>
      <c r="AI1883" s="17"/>
      <c r="AJ1883" s="17"/>
    </row>
    <row r="1884" spans="1:36" s="9" customFormat="1" x14ac:dyDescent="0.2">
      <c r="A1884" s="9">
        <v>1874</v>
      </c>
      <c r="B1884" s="31" t="s">
        <v>37</v>
      </c>
      <c r="C1884" s="31" t="s">
        <v>589</v>
      </c>
      <c r="D1884" s="31" t="s">
        <v>590</v>
      </c>
      <c r="E1884" s="31" t="s">
        <v>1568</v>
      </c>
      <c r="F1884" s="31" t="s">
        <v>1569</v>
      </c>
      <c r="G1884" s="31" t="s">
        <v>42</v>
      </c>
      <c r="H1884" s="51">
        <v>42177</v>
      </c>
      <c r="I1884" s="51">
        <v>42181</v>
      </c>
      <c r="J1884" s="52">
        <v>885.75</v>
      </c>
      <c r="K1884" s="52">
        <v>15.19</v>
      </c>
      <c r="L1884" s="53"/>
      <c r="M1884" s="52" t="s">
        <v>1570</v>
      </c>
      <c r="N1884" s="53" t="s">
        <v>44</v>
      </c>
      <c r="O1884" s="53" t="s">
        <v>103</v>
      </c>
      <c r="P1884" s="53" t="s">
        <v>68</v>
      </c>
      <c r="Q1884" s="53" t="s">
        <v>53</v>
      </c>
      <c r="R1884" s="53" t="s">
        <v>48</v>
      </c>
      <c r="S1884" s="53"/>
      <c r="T1884" s="31" t="s">
        <v>1571</v>
      </c>
      <c r="U1884" s="31"/>
      <c r="V1884" s="31"/>
      <c r="W1884" s="40"/>
      <c r="X1884" s="40"/>
      <c r="Y1884" s="22">
        <v>0</v>
      </c>
      <c r="Z1884" s="40">
        <f t="shared" si="52"/>
        <v>15.19</v>
      </c>
      <c r="AA1884" s="41" t="str">
        <f t="shared" si="51"/>
        <v>Complete - No Adjustment</v>
      </c>
      <c r="AB1884" s="43"/>
      <c r="AC1884" s="17"/>
      <c r="AD1884" s="17"/>
      <c r="AE1884" s="17"/>
      <c r="AF1884" s="17"/>
      <c r="AG1884" s="17"/>
      <c r="AH1884" s="17"/>
      <c r="AI1884" s="17"/>
      <c r="AJ1884" s="17"/>
    </row>
    <row r="1885" spans="1:36" s="9" customFormat="1" x14ac:dyDescent="0.2">
      <c r="A1885" s="9">
        <v>1875</v>
      </c>
      <c r="B1885" s="31" t="s">
        <v>37</v>
      </c>
      <c r="C1885" s="31" t="s">
        <v>589</v>
      </c>
      <c r="D1885" s="31" t="s">
        <v>590</v>
      </c>
      <c r="E1885" s="31" t="s">
        <v>1568</v>
      </c>
      <c r="F1885" s="31" t="s">
        <v>1569</v>
      </c>
      <c r="G1885" s="31" t="s">
        <v>42</v>
      </c>
      <c r="H1885" s="51">
        <v>42177</v>
      </c>
      <c r="I1885" s="51">
        <v>42181</v>
      </c>
      <c r="J1885" s="52">
        <v>885.75</v>
      </c>
      <c r="K1885" s="52">
        <v>223.74</v>
      </c>
      <c r="L1885" s="53"/>
      <c r="M1885" s="52" t="s">
        <v>1570</v>
      </c>
      <c r="N1885" s="53" t="s">
        <v>44</v>
      </c>
      <c r="O1885" s="53" t="s">
        <v>103</v>
      </c>
      <c r="P1885" s="53" t="s">
        <v>68</v>
      </c>
      <c r="Q1885" s="53" t="s">
        <v>73</v>
      </c>
      <c r="R1885" s="53" t="s">
        <v>48</v>
      </c>
      <c r="S1885" s="53"/>
      <c r="T1885" s="31" t="s">
        <v>1571</v>
      </c>
      <c r="U1885" s="31"/>
      <c r="V1885" s="31"/>
      <c r="W1885" s="40"/>
      <c r="X1885" s="40"/>
      <c r="Y1885" s="22">
        <v>0</v>
      </c>
      <c r="Z1885" s="40">
        <f t="shared" si="52"/>
        <v>223.74</v>
      </c>
      <c r="AA1885" s="41" t="str">
        <f t="shared" si="51"/>
        <v>Complete - No Adjustment</v>
      </c>
      <c r="AB1885" s="43"/>
      <c r="AC1885" s="17"/>
      <c r="AD1885" s="17"/>
      <c r="AE1885" s="17"/>
      <c r="AF1885" s="17"/>
      <c r="AG1885" s="17"/>
      <c r="AH1885" s="17"/>
      <c r="AI1885" s="17"/>
      <c r="AJ1885" s="17"/>
    </row>
    <row r="1886" spans="1:36" s="9" customFormat="1" x14ac:dyDescent="0.2">
      <c r="A1886" s="9">
        <v>1876</v>
      </c>
      <c r="B1886" s="31" t="s">
        <v>37</v>
      </c>
      <c r="C1886" s="31" t="s">
        <v>589</v>
      </c>
      <c r="D1886" s="31" t="s">
        <v>590</v>
      </c>
      <c r="E1886" s="31" t="s">
        <v>1568</v>
      </c>
      <c r="F1886" s="31" t="s">
        <v>1569</v>
      </c>
      <c r="G1886" s="31" t="s">
        <v>42</v>
      </c>
      <c r="H1886" s="51">
        <v>42177</v>
      </c>
      <c r="I1886" s="51">
        <v>42181</v>
      </c>
      <c r="J1886" s="52">
        <v>885.75</v>
      </c>
      <c r="K1886" s="52">
        <v>186.46</v>
      </c>
      <c r="L1886" s="53"/>
      <c r="M1886" s="52" t="s">
        <v>1570</v>
      </c>
      <c r="N1886" s="53" t="s">
        <v>44</v>
      </c>
      <c r="O1886" s="53" t="s">
        <v>103</v>
      </c>
      <c r="P1886" s="53" t="s">
        <v>68</v>
      </c>
      <c r="Q1886" s="53" t="s">
        <v>53</v>
      </c>
      <c r="R1886" s="53" t="s">
        <v>48</v>
      </c>
      <c r="S1886" s="53"/>
      <c r="T1886" s="31" t="s">
        <v>1571</v>
      </c>
      <c r="U1886" s="31"/>
      <c r="V1886" s="31"/>
      <c r="W1886" s="40"/>
      <c r="X1886" s="40"/>
      <c r="Y1886" s="22">
        <v>0</v>
      </c>
      <c r="Z1886" s="40">
        <f t="shared" si="52"/>
        <v>186.46</v>
      </c>
      <c r="AA1886" s="41" t="str">
        <f t="shared" si="51"/>
        <v>Complete - No Adjustment</v>
      </c>
      <c r="AB1886" s="43"/>
      <c r="AC1886" s="17"/>
      <c r="AD1886" s="17"/>
      <c r="AE1886" s="17"/>
      <c r="AF1886" s="17"/>
      <c r="AG1886" s="17"/>
      <c r="AH1886" s="17"/>
      <c r="AI1886" s="17"/>
      <c r="AJ1886" s="17"/>
    </row>
    <row r="1887" spans="1:36" s="9" customFormat="1" hidden="1" x14ac:dyDescent="0.2">
      <c r="A1887" s="9">
        <v>1877</v>
      </c>
      <c r="B1887" s="31" t="s">
        <v>37</v>
      </c>
      <c r="C1887" s="31" t="s">
        <v>1572</v>
      </c>
      <c r="D1887" s="31" t="s">
        <v>1573</v>
      </c>
      <c r="E1887" s="31" t="s">
        <v>1574</v>
      </c>
      <c r="F1887" s="31" t="s">
        <v>1575</v>
      </c>
      <c r="G1887" s="31" t="s">
        <v>42</v>
      </c>
      <c r="H1887" s="51">
        <v>42169</v>
      </c>
      <c r="I1887" s="51">
        <v>42173</v>
      </c>
      <c r="J1887" s="52">
        <v>4592.7</v>
      </c>
      <c r="K1887" s="52">
        <v>206.15</v>
      </c>
      <c r="L1887" s="53"/>
      <c r="M1887" s="52" t="s">
        <v>1576</v>
      </c>
      <c r="N1887" s="53" t="s">
        <v>44</v>
      </c>
      <c r="O1887" s="53" t="s">
        <v>241</v>
      </c>
      <c r="P1887" s="53" t="s">
        <v>70</v>
      </c>
      <c r="Q1887" s="53" t="s">
        <v>47</v>
      </c>
      <c r="R1887" s="53" t="s">
        <v>48</v>
      </c>
      <c r="S1887" s="53"/>
      <c r="T1887" s="31" t="s">
        <v>1577</v>
      </c>
      <c r="U1887" s="31"/>
      <c r="V1887" s="31"/>
      <c r="W1887" s="40"/>
      <c r="X1887" s="40" t="s">
        <v>0</v>
      </c>
      <c r="Y1887" s="22">
        <v>206.15</v>
      </c>
      <c r="Z1887" s="40">
        <f t="shared" si="52"/>
        <v>0</v>
      </c>
      <c r="AA1887" s="41" t="str">
        <f t="shared" si="51"/>
        <v>Complete - With Adjustment</v>
      </c>
      <c r="AB1887" s="43"/>
      <c r="AC1887" s="17"/>
      <c r="AD1887" s="17"/>
      <c r="AE1887" s="17"/>
      <c r="AF1887" s="17"/>
      <c r="AG1887" s="17"/>
      <c r="AH1887" s="17"/>
      <c r="AI1887" s="17"/>
      <c r="AJ1887" s="17"/>
    </row>
    <row r="1888" spans="1:36" s="9" customFormat="1" hidden="1" x14ac:dyDescent="0.2">
      <c r="A1888" s="9">
        <v>1878</v>
      </c>
      <c r="B1888" s="31" t="s">
        <v>37</v>
      </c>
      <c r="C1888" s="31" t="s">
        <v>1572</v>
      </c>
      <c r="D1888" s="31" t="s">
        <v>1573</v>
      </c>
      <c r="E1888" s="31" t="s">
        <v>1574</v>
      </c>
      <c r="F1888" s="31" t="s">
        <v>1575</v>
      </c>
      <c r="G1888" s="31" t="s">
        <v>42</v>
      </c>
      <c r="H1888" s="51">
        <v>42169</v>
      </c>
      <c r="I1888" s="51">
        <v>42173</v>
      </c>
      <c r="J1888" s="52">
        <v>4592.7</v>
      </c>
      <c r="K1888" s="52">
        <v>68.739999999999995</v>
      </c>
      <c r="L1888" s="53"/>
      <c r="M1888" s="52" t="s">
        <v>1576</v>
      </c>
      <c r="N1888" s="53" t="s">
        <v>44</v>
      </c>
      <c r="O1888" s="53" t="s">
        <v>241</v>
      </c>
      <c r="P1888" s="53" t="s">
        <v>70</v>
      </c>
      <c r="Q1888" s="53" t="s">
        <v>47</v>
      </c>
      <c r="R1888" s="53" t="s">
        <v>48</v>
      </c>
      <c r="S1888" s="53"/>
      <c r="T1888" s="31" t="s">
        <v>1577</v>
      </c>
      <c r="U1888" s="31"/>
      <c r="V1888" s="31"/>
      <c r="W1888" s="40"/>
      <c r="X1888" s="40" t="s">
        <v>0</v>
      </c>
      <c r="Y1888" s="22">
        <v>68.739999999999995</v>
      </c>
      <c r="Z1888" s="40">
        <f t="shared" si="52"/>
        <v>0</v>
      </c>
      <c r="AA1888" s="41" t="str">
        <f t="shared" si="51"/>
        <v>Complete - With Adjustment</v>
      </c>
      <c r="AB1888" s="43"/>
      <c r="AC1888" s="17"/>
      <c r="AD1888" s="17"/>
      <c r="AE1888" s="17"/>
      <c r="AF1888" s="17"/>
      <c r="AG1888" s="17"/>
      <c r="AH1888" s="17"/>
      <c r="AI1888" s="17"/>
      <c r="AJ1888" s="17"/>
    </row>
    <row r="1889" spans="1:36" s="9" customFormat="1" x14ac:dyDescent="0.2">
      <c r="A1889" s="9">
        <v>1879</v>
      </c>
      <c r="B1889" s="31" t="s">
        <v>37</v>
      </c>
      <c r="C1889" s="31" t="s">
        <v>1572</v>
      </c>
      <c r="D1889" s="31" t="s">
        <v>1573</v>
      </c>
      <c r="E1889" s="31" t="s">
        <v>1574</v>
      </c>
      <c r="F1889" s="31" t="s">
        <v>1575</v>
      </c>
      <c r="G1889" s="31" t="s">
        <v>42</v>
      </c>
      <c r="H1889" s="51">
        <v>42169</v>
      </c>
      <c r="I1889" s="51">
        <v>42173</v>
      </c>
      <c r="J1889" s="52">
        <v>4592.7</v>
      </c>
      <c r="K1889" s="52">
        <v>1050</v>
      </c>
      <c r="L1889" s="53"/>
      <c r="M1889" s="52" t="s">
        <v>1576</v>
      </c>
      <c r="N1889" s="53" t="s">
        <v>44</v>
      </c>
      <c r="O1889" s="53" t="s">
        <v>241</v>
      </c>
      <c r="P1889" s="53" t="s">
        <v>68</v>
      </c>
      <c r="Q1889" s="53" t="s">
        <v>921</v>
      </c>
      <c r="R1889" s="53" t="s">
        <v>48</v>
      </c>
      <c r="S1889" s="53"/>
      <c r="T1889" s="31" t="s">
        <v>1577</v>
      </c>
      <c r="U1889" s="31"/>
      <c r="V1889" s="31"/>
      <c r="W1889" s="40"/>
      <c r="X1889" s="40"/>
      <c r="Y1889" s="22">
        <v>0</v>
      </c>
      <c r="Z1889" s="40">
        <f t="shared" si="52"/>
        <v>1050</v>
      </c>
      <c r="AA1889" s="41" t="str">
        <f t="shared" si="51"/>
        <v>Complete - No Adjustment</v>
      </c>
      <c r="AB1889" s="43"/>
      <c r="AC1889" s="17"/>
      <c r="AD1889" s="17"/>
      <c r="AE1889" s="17"/>
      <c r="AF1889" s="17"/>
      <c r="AG1889" s="17"/>
      <c r="AH1889" s="17"/>
      <c r="AI1889" s="17"/>
      <c r="AJ1889" s="17"/>
    </row>
    <row r="1890" spans="1:36" s="9" customFormat="1" hidden="1" x14ac:dyDescent="0.2">
      <c r="A1890" s="9">
        <v>1880</v>
      </c>
      <c r="B1890" s="31" t="s">
        <v>37</v>
      </c>
      <c r="C1890" s="31" t="s">
        <v>1572</v>
      </c>
      <c r="D1890" s="31" t="s">
        <v>1573</v>
      </c>
      <c r="E1890" s="31" t="s">
        <v>1574</v>
      </c>
      <c r="F1890" s="31" t="s">
        <v>1575</v>
      </c>
      <c r="G1890" s="31" t="s">
        <v>42</v>
      </c>
      <c r="H1890" s="51">
        <v>42169</v>
      </c>
      <c r="I1890" s="51">
        <v>42173</v>
      </c>
      <c r="J1890" s="52">
        <v>4592.7</v>
      </c>
      <c r="K1890" s="52">
        <v>141.62</v>
      </c>
      <c r="L1890" s="53"/>
      <c r="M1890" s="52" t="s">
        <v>1576</v>
      </c>
      <c r="N1890" s="53" t="s">
        <v>44</v>
      </c>
      <c r="O1890" s="53" t="s">
        <v>241</v>
      </c>
      <c r="P1890" s="53" t="s">
        <v>70</v>
      </c>
      <c r="Q1890" s="53" t="s">
        <v>47</v>
      </c>
      <c r="R1890" s="53" t="s">
        <v>48</v>
      </c>
      <c r="S1890" s="53"/>
      <c r="T1890" s="31" t="s">
        <v>1577</v>
      </c>
      <c r="U1890" s="31"/>
      <c r="V1890" s="31"/>
      <c r="W1890" s="40"/>
      <c r="X1890" s="40" t="s">
        <v>0</v>
      </c>
      <c r="Y1890" s="22">
        <v>141.62</v>
      </c>
      <c r="Z1890" s="40">
        <f t="shared" si="52"/>
        <v>0</v>
      </c>
      <c r="AA1890" s="41" t="str">
        <f t="shared" si="51"/>
        <v>Complete - With Adjustment</v>
      </c>
      <c r="AB1890" s="43"/>
      <c r="AC1890" s="17"/>
      <c r="AD1890" s="17"/>
      <c r="AE1890" s="17"/>
      <c r="AF1890" s="17"/>
      <c r="AG1890" s="17"/>
      <c r="AH1890" s="17"/>
      <c r="AI1890" s="17"/>
      <c r="AJ1890" s="17"/>
    </row>
    <row r="1891" spans="1:36" s="9" customFormat="1" hidden="1" x14ac:dyDescent="0.2">
      <c r="A1891" s="9">
        <v>1881</v>
      </c>
      <c r="B1891" s="31" t="s">
        <v>37</v>
      </c>
      <c r="C1891" s="31" t="s">
        <v>1572</v>
      </c>
      <c r="D1891" s="31" t="s">
        <v>1573</v>
      </c>
      <c r="E1891" s="31" t="s">
        <v>1574</v>
      </c>
      <c r="F1891" s="31" t="s">
        <v>1575</v>
      </c>
      <c r="G1891" s="31" t="s">
        <v>42</v>
      </c>
      <c r="H1891" s="51">
        <v>42169</v>
      </c>
      <c r="I1891" s="51">
        <v>42173</v>
      </c>
      <c r="J1891" s="52">
        <v>4592.7</v>
      </c>
      <c r="K1891" s="52">
        <v>54.41</v>
      </c>
      <c r="L1891" s="53"/>
      <c r="M1891" s="52" t="s">
        <v>1576</v>
      </c>
      <c r="N1891" s="53" t="s">
        <v>44</v>
      </c>
      <c r="O1891" s="53" t="s">
        <v>241</v>
      </c>
      <c r="P1891" s="53" t="s">
        <v>70</v>
      </c>
      <c r="Q1891" s="53" t="s">
        <v>47</v>
      </c>
      <c r="R1891" s="53" t="s">
        <v>48</v>
      </c>
      <c r="S1891" s="53"/>
      <c r="T1891" s="31" t="s">
        <v>1577</v>
      </c>
      <c r="U1891" s="31"/>
      <c r="V1891" s="31"/>
      <c r="W1891" s="40"/>
      <c r="X1891" s="40" t="s">
        <v>0</v>
      </c>
      <c r="Y1891" s="22">
        <v>54.41</v>
      </c>
      <c r="Z1891" s="40">
        <f t="shared" si="52"/>
        <v>0</v>
      </c>
      <c r="AA1891" s="41" t="str">
        <f t="shared" si="51"/>
        <v>Complete - With Adjustment</v>
      </c>
      <c r="AB1891" s="43"/>
      <c r="AC1891" s="17"/>
      <c r="AD1891" s="17"/>
      <c r="AE1891" s="17"/>
      <c r="AF1891" s="17"/>
      <c r="AG1891" s="17"/>
      <c r="AH1891" s="17"/>
      <c r="AI1891" s="17"/>
      <c r="AJ1891" s="17"/>
    </row>
    <row r="1892" spans="1:36" s="9" customFormat="1" x14ac:dyDescent="0.2">
      <c r="A1892" s="9">
        <v>1882</v>
      </c>
      <c r="B1892" s="31" t="s">
        <v>37</v>
      </c>
      <c r="C1892" s="31" t="s">
        <v>1572</v>
      </c>
      <c r="D1892" s="31" t="s">
        <v>1573</v>
      </c>
      <c r="E1892" s="31" t="s">
        <v>1574</v>
      </c>
      <c r="F1892" s="31" t="s">
        <v>1575</v>
      </c>
      <c r="G1892" s="31" t="s">
        <v>42</v>
      </c>
      <c r="H1892" s="51">
        <v>42169</v>
      </c>
      <c r="I1892" s="51">
        <v>42173</v>
      </c>
      <c r="J1892" s="52">
        <v>4592.7</v>
      </c>
      <c r="K1892" s="52">
        <v>120</v>
      </c>
      <c r="L1892" s="53"/>
      <c r="M1892" s="52" t="s">
        <v>1576</v>
      </c>
      <c r="N1892" s="53" t="s">
        <v>44</v>
      </c>
      <c r="O1892" s="53" t="s">
        <v>241</v>
      </c>
      <c r="P1892" s="53" t="s">
        <v>68</v>
      </c>
      <c r="Q1892" s="53" t="s">
        <v>53</v>
      </c>
      <c r="R1892" s="53" t="s">
        <v>48</v>
      </c>
      <c r="S1892" s="53"/>
      <c r="T1892" s="31" t="s">
        <v>1577</v>
      </c>
      <c r="U1892" s="31"/>
      <c r="V1892" s="31"/>
      <c r="W1892" s="40"/>
      <c r="X1892" s="40"/>
      <c r="Y1892" s="22">
        <v>0</v>
      </c>
      <c r="Z1892" s="40">
        <f t="shared" si="52"/>
        <v>120</v>
      </c>
      <c r="AA1892" s="41" t="str">
        <f t="shared" si="51"/>
        <v>Complete - No Adjustment</v>
      </c>
      <c r="AB1892" s="43"/>
      <c r="AC1892" s="17"/>
      <c r="AD1892" s="17"/>
      <c r="AE1892" s="17"/>
      <c r="AF1892" s="17"/>
      <c r="AG1892" s="17"/>
      <c r="AH1892" s="17"/>
      <c r="AI1892" s="17"/>
      <c r="AJ1892" s="17"/>
    </row>
    <row r="1893" spans="1:36" s="9" customFormat="1" x14ac:dyDescent="0.2">
      <c r="A1893" s="9">
        <v>1883</v>
      </c>
      <c r="B1893" s="31" t="s">
        <v>37</v>
      </c>
      <c r="C1893" s="31" t="s">
        <v>1572</v>
      </c>
      <c r="D1893" s="31" t="s">
        <v>1573</v>
      </c>
      <c r="E1893" s="31" t="s">
        <v>1574</v>
      </c>
      <c r="F1893" s="31" t="s">
        <v>1575</v>
      </c>
      <c r="G1893" s="31" t="s">
        <v>42</v>
      </c>
      <c r="H1893" s="51">
        <v>42169</v>
      </c>
      <c r="I1893" s="51">
        <v>42173</v>
      </c>
      <c r="J1893" s="52">
        <v>4592.7</v>
      </c>
      <c r="K1893" s="52">
        <v>30</v>
      </c>
      <c r="L1893" s="53"/>
      <c r="M1893" s="52" t="s">
        <v>1576</v>
      </c>
      <c r="N1893" s="53" t="s">
        <v>44</v>
      </c>
      <c r="O1893" s="53" t="s">
        <v>241</v>
      </c>
      <c r="P1893" s="53" t="s">
        <v>68</v>
      </c>
      <c r="Q1893" s="53" t="s">
        <v>53</v>
      </c>
      <c r="R1893" s="53" t="s">
        <v>48</v>
      </c>
      <c r="S1893" s="53"/>
      <c r="T1893" s="31" t="s">
        <v>1577</v>
      </c>
      <c r="U1893" s="31"/>
      <c r="V1893" s="31"/>
      <c r="W1893" s="40"/>
      <c r="X1893" s="40"/>
      <c r="Y1893" s="22">
        <v>0</v>
      </c>
      <c r="Z1893" s="40">
        <f t="shared" si="52"/>
        <v>30</v>
      </c>
      <c r="AA1893" s="41" t="str">
        <f t="shared" si="51"/>
        <v>Complete - No Adjustment</v>
      </c>
      <c r="AB1893" s="43"/>
      <c r="AC1893" s="17"/>
      <c r="AD1893" s="17"/>
      <c r="AE1893" s="17"/>
      <c r="AF1893" s="17"/>
      <c r="AG1893" s="17"/>
      <c r="AH1893" s="17"/>
      <c r="AI1893" s="17"/>
      <c r="AJ1893" s="17"/>
    </row>
    <row r="1894" spans="1:36" s="9" customFormat="1" x14ac:dyDescent="0.2">
      <c r="A1894" s="9">
        <v>1884</v>
      </c>
      <c r="B1894" s="31" t="s">
        <v>37</v>
      </c>
      <c r="C1894" s="31" t="s">
        <v>1572</v>
      </c>
      <c r="D1894" s="31" t="s">
        <v>1573</v>
      </c>
      <c r="E1894" s="31" t="s">
        <v>1574</v>
      </c>
      <c r="F1894" s="31" t="s">
        <v>1575</v>
      </c>
      <c r="G1894" s="31" t="s">
        <v>42</v>
      </c>
      <c r="H1894" s="51">
        <v>42169</v>
      </c>
      <c r="I1894" s="51">
        <v>42173</v>
      </c>
      <c r="J1894" s="52">
        <v>4592.7</v>
      </c>
      <c r="K1894" s="52">
        <v>18.600000000000001</v>
      </c>
      <c r="L1894" s="53"/>
      <c r="M1894" s="52" t="s">
        <v>1576</v>
      </c>
      <c r="N1894" s="53" t="s">
        <v>44</v>
      </c>
      <c r="O1894" s="53" t="s">
        <v>241</v>
      </c>
      <c r="P1894" s="53" t="s">
        <v>68</v>
      </c>
      <c r="Q1894" s="53" t="s">
        <v>47</v>
      </c>
      <c r="R1894" s="53" t="s">
        <v>48</v>
      </c>
      <c r="S1894" s="53"/>
      <c r="T1894" s="31" t="s">
        <v>1577</v>
      </c>
      <c r="U1894" s="31"/>
      <c r="V1894" s="31"/>
      <c r="W1894" s="40"/>
      <c r="X1894" s="49"/>
      <c r="Y1894" s="22">
        <v>0</v>
      </c>
      <c r="Z1894" s="40">
        <f t="shared" si="52"/>
        <v>18.600000000000001</v>
      </c>
      <c r="AA1894" s="41" t="str">
        <f t="shared" si="51"/>
        <v>Complete - No Adjustment</v>
      </c>
      <c r="AB1894" s="43"/>
      <c r="AC1894" s="17"/>
      <c r="AD1894" s="17"/>
      <c r="AE1894" s="17"/>
      <c r="AF1894" s="17"/>
      <c r="AG1894" s="17"/>
      <c r="AH1894" s="17"/>
      <c r="AI1894" s="17"/>
      <c r="AJ1894" s="17"/>
    </row>
    <row r="1895" spans="1:36" s="9" customFormat="1" x14ac:dyDescent="0.2">
      <c r="A1895" s="9">
        <v>1885</v>
      </c>
      <c r="B1895" s="31" t="s">
        <v>37</v>
      </c>
      <c r="C1895" s="31" t="s">
        <v>1572</v>
      </c>
      <c r="D1895" s="31" t="s">
        <v>1573</v>
      </c>
      <c r="E1895" s="31" t="s">
        <v>1574</v>
      </c>
      <c r="F1895" s="31" t="s">
        <v>1575</v>
      </c>
      <c r="G1895" s="31" t="s">
        <v>42</v>
      </c>
      <c r="H1895" s="51">
        <v>42169</v>
      </c>
      <c r="I1895" s="51">
        <v>42173</v>
      </c>
      <c r="J1895" s="52">
        <v>4592.7</v>
      </c>
      <c r="K1895" s="52">
        <v>19.309999999999999</v>
      </c>
      <c r="L1895" s="53"/>
      <c r="M1895" s="52" t="s">
        <v>1576</v>
      </c>
      <c r="N1895" s="53" t="s">
        <v>44</v>
      </c>
      <c r="O1895" s="53" t="s">
        <v>241</v>
      </c>
      <c r="P1895" s="53" t="s">
        <v>68</v>
      </c>
      <c r="Q1895" s="53" t="s">
        <v>47</v>
      </c>
      <c r="R1895" s="53" t="s">
        <v>48</v>
      </c>
      <c r="S1895" s="53"/>
      <c r="T1895" s="31" t="s">
        <v>1577</v>
      </c>
      <c r="U1895" s="31"/>
      <c r="V1895" s="31"/>
      <c r="W1895" s="40"/>
      <c r="X1895" s="40"/>
      <c r="Y1895" s="22">
        <v>0</v>
      </c>
      <c r="Z1895" s="40">
        <f t="shared" si="52"/>
        <v>19.309999999999999</v>
      </c>
      <c r="AA1895" s="41" t="str">
        <f t="shared" si="51"/>
        <v>Complete - No Adjustment</v>
      </c>
      <c r="AB1895" s="43"/>
      <c r="AC1895" s="17"/>
      <c r="AD1895" s="17"/>
      <c r="AE1895" s="17"/>
      <c r="AF1895" s="17"/>
      <c r="AG1895" s="17"/>
      <c r="AH1895" s="17"/>
      <c r="AI1895" s="17"/>
      <c r="AJ1895" s="17"/>
    </row>
    <row r="1896" spans="1:36" s="9" customFormat="1" hidden="1" x14ac:dyDescent="0.2">
      <c r="A1896" s="9">
        <v>1886</v>
      </c>
      <c r="B1896" s="31" t="s">
        <v>37</v>
      </c>
      <c r="C1896" s="31" t="s">
        <v>1572</v>
      </c>
      <c r="D1896" s="31" t="s">
        <v>1573</v>
      </c>
      <c r="E1896" s="31" t="s">
        <v>1574</v>
      </c>
      <c r="F1896" s="31" t="s">
        <v>1575</v>
      </c>
      <c r="G1896" s="31" t="s">
        <v>42</v>
      </c>
      <c r="H1896" s="51">
        <v>42169</v>
      </c>
      <c r="I1896" s="51">
        <v>42173</v>
      </c>
      <c r="J1896" s="52">
        <v>4592.7</v>
      </c>
      <c r="K1896" s="52">
        <v>19.98</v>
      </c>
      <c r="L1896" s="53"/>
      <c r="M1896" s="52" t="s">
        <v>1576</v>
      </c>
      <c r="N1896" s="53" t="s">
        <v>44</v>
      </c>
      <c r="O1896" s="53" t="s">
        <v>241</v>
      </c>
      <c r="P1896" s="53" t="s">
        <v>70</v>
      </c>
      <c r="Q1896" s="53" t="s">
        <v>47</v>
      </c>
      <c r="R1896" s="53" t="s">
        <v>48</v>
      </c>
      <c r="S1896" s="53"/>
      <c r="T1896" s="31" t="s">
        <v>1577</v>
      </c>
      <c r="U1896" s="31"/>
      <c r="V1896" s="31"/>
      <c r="W1896" s="40"/>
      <c r="X1896" s="40" t="s">
        <v>0</v>
      </c>
      <c r="Y1896" s="22">
        <v>19.98</v>
      </c>
      <c r="Z1896" s="40">
        <f t="shared" si="52"/>
        <v>0</v>
      </c>
      <c r="AA1896" s="41" t="str">
        <f t="shared" si="51"/>
        <v>Complete - With Adjustment</v>
      </c>
      <c r="AB1896" s="43"/>
      <c r="AC1896" s="17"/>
      <c r="AD1896" s="17"/>
      <c r="AE1896" s="17"/>
      <c r="AF1896" s="17"/>
      <c r="AG1896" s="17"/>
      <c r="AH1896" s="17"/>
      <c r="AI1896" s="17"/>
      <c r="AJ1896" s="17"/>
    </row>
    <row r="1897" spans="1:36" s="9" customFormat="1" x14ac:dyDescent="0.2">
      <c r="A1897" s="9">
        <v>1887</v>
      </c>
      <c r="B1897" s="31" t="s">
        <v>37</v>
      </c>
      <c r="C1897" s="31" t="s">
        <v>1572</v>
      </c>
      <c r="D1897" s="31" t="s">
        <v>1573</v>
      </c>
      <c r="E1897" s="31" t="s">
        <v>1574</v>
      </c>
      <c r="F1897" s="31" t="s">
        <v>1575</v>
      </c>
      <c r="G1897" s="31" t="s">
        <v>42</v>
      </c>
      <c r="H1897" s="51">
        <v>42169</v>
      </c>
      <c r="I1897" s="51">
        <v>42173</v>
      </c>
      <c r="J1897" s="52">
        <v>4592.7</v>
      </c>
      <c r="K1897" s="52">
        <v>107.91</v>
      </c>
      <c r="L1897" s="53"/>
      <c r="M1897" s="52" t="s">
        <v>1576</v>
      </c>
      <c r="N1897" s="53" t="s">
        <v>44</v>
      </c>
      <c r="O1897" s="53" t="s">
        <v>241</v>
      </c>
      <c r="P1897" s="53" t="s">
        <v>68</v>
      </c>
      <c r="Q1897" s="53" t="s">
        <v>73</v>
      </c>
      <c r="R1897" s="53" t="s">
        <v>48</v>
      </c>
      <c r="S1897" s="53"/>
      <c r="T1897" s="31" t="s">
        <v>1577</v>
      </c>
      <c r="U1897" s="31"/>
      <c r="V1897" s="31"/>
      <c r="W1897" s="40"/>
      <c r="X1897" s="40"/>
      <c r="Y1897" s="22">
        <v>0</v>
      </c>
      <c r="Z1897" s="40">
        <f t="shared" si="52"/>
        <v>107.91</v>
      </c>
      <c r="AA1897" s="41" t="str">
        <f t="shared" si="51"/>
        <v>Complete - No Adjustment</v>
      </c>
      <c r="AB1897" s="43"/>
      <c r="AC1897" s="17"/>
      <c r="AD1897" s="17"/>
      <c r="AE1897" s="17"/>
      <c r="AF1897" s="17"/>
      <c r="AG1897" s="17"/>
      <c r="AH1897" s="17"/>
      <c r="AI1897" s="17"/>
      <c r="AJ1897" s="17"/>
    </row>
    <row r="1898" spans="1:36" s="9" customFormat="1" hidden="1" x14ac:dyDescent="0.2">
      <c r="A1898" s="9">
        <v>1888</v>
      </c>
      <c r="B1898" s="31" t="s">
        <v>37</v>
      </c>
      <c r="C1898" s="31" t="s">
        <v>1572</v>
      </c>
      <c r="D1898" s="31" t="s">
        <v>1573</v>
      </c>
      <c r="E1898" s="31" t="s">
        <v>1574</v>
      </c>
      <c r="F1898" s="31" t="s">
        <v>1575</v>
      </c>
      <c r="G1898" s="31" t="s">
        <v>42</v>
      </c>
      <c r="H1898" s="51">
        <v>42169</v>
      </c>
      <c r="I1898" s="51">
        <v>42173</v>
      </c>
      <c r="J1898" s="52">
        <v>4592.7</v>
      </c>
      <c r="K1898" s="52">
        <v>49.71</v>
      </c>
      <c r="L1898" s="53"/>
      <c r="M1898" s="52" t="s">
        <v>1576</v>
      </c>
      <c r="N1898" s="53" t="s">
        <v>44</v>
      </c>
      <c r="O1898" s="53" t="s">
        <v>241</v>
      </c>
      <c r="P1898" s="53" t="s">
        <v>70</v>
      </c>
      <c r="Q1898" s="53" t="s">
        <v>47</v>
      </c>
      <c r="R1898" s="53" t="s">
        <v>48</v>
      </c>
      <c r="S1898" s="53"/>
      <c r="T1898" s="31" t="s">
        <v>1577</v>
      </c>
      <c r="U1898" s="31"/>
      <c r="V1898" s="31"/>
      <c r="W1898" s="40"/>
      <c r="X1898" s="40" t="s">
        <v>0</v>
      </c>
      <c r="Y1898" s="22">
        <v>49.71</v>
      </c>
      <c r="Z1898" s="40">
        <f t="shared" si="52"/>
        <v>0</v>
      </c>
      <c r="AA1898" s="41" t="str">
        <f t="shared" si="51"/>
        <v>Complete - With Adjustment</v>
      </c>
      <c r="AB1898" s="43"/>
      <c r="AC1898" s="17"/>
      <c r="AD1898" s="17"/>
      <c r="AE1898" s="17"/>
      <c r="AF1898" s="17"/>
      <c r="AG1898" s="17"/>
      <c r="AH1898" s="17"/>
      <c r="AI1898" s="17"/>
      <c r="AJ1898" s="17"/>
    </row>
    <row r="1899" spans="1:36" s="9" customFormat="1" x14ac:dyDescent="0.2">
      <c r="A1899" s="9">
        <v>1889</v>
      </c>
      <c r="B1899" s="31" t="s">
        <v>37</v>
      </c>
      <c r="C1899" s="31" t="s">
        <v>1572</v>
      </c>
      <c r="D1899" s="31" t="s">
        <v>1573</v>
      </c>
      <c r="E1899" s="31" t="s">
        <v>1574</v>
      </c>
      <c r="F1899" s="31" t="s">
        <v>1575</v>
      </c>
      <c r="G1899" s="31" t="s">
        <v>42</v>
      </c>
      <c r="H1899" s="51">
        <v>42169</v>
      </c>
      <c r="I1899" s="51">
        <v>42173</v>
      </c>
      <c r="J1899" s="52">
        <v>4592.7</v>
      </c>
      <c r="K1899" s="52">
        <v>91.84</v>
      </c>
      <c r="L1899" s="53"/>
      <c r="M1899" s="52" t="s">
        <v>1576</v>
      </c>
      <c r="N1899" s="53" t="s">
        <v>44</v>
      </c>
      <c r="O1899" s="53" t="s">
        <v>241</v>
      </c>
      <c r="P1899" s="53" t="s">
        <v>68</v>
      </c>
      <c r="Q1899" s="53" t="s">
        <v>53</v>
      </c>
      <c r="R1899" s="53" t="s">
        <v>48</v>
      </c>
      <c r="S1899" s="53"/>
      <c r="T1899" s="31" t="s">
        <v>1577</v>
      </c>
      <c r="U1899" s="31"/>
      <c r="V1899" s="31"/>
      <c r="W1899" s="40"/>
      <c r="X1899" s="15"/>
      <c r="Y1899" s="22">
        <v>0</v>
      </c>
      <c r="Z1899" s="40">
        <f t="shared" si="52"/>
        <v>91.84</v>
      </c>
      <c r="AA1899" s="41" t="str">
        <f t="shared" si="51"/>
        <v>Complete - No Adjustment</v>
      </c>
      <c r="AB1899" s="43"/>
      <c r="AC1899" s="17"/>
      <c r="AD1899" s="17"/>
      <c r="AE1899" s="17"/>
      <c r="AF1899" s="17"/>
      <c r="AG1899" s="17"/>
      <c r="AH1899" s="17"/>
      <c r="AI1899" s="17"/>
      <c r="AJ1899" s="17"/>
    </row>
    <row r="1900" spans="1:36" s="9" customFormat="1" hidden="1" x14ac:dyDescent="0.2">
      <c r="A1900" s="9">
        <v>1890</v>
      </c>
      <c r="B1900" s="31" t="s">
        <v>37</v>
      </c>
      <c r="C1900" s="31" t="s">
        <v>1572</v>
      </c>
      <c r="D1900" s="31" t="s">
        <v>1573</v>
      </c>
      <c r="E1900" s="31" t="s">
        <v>1574</v>
      </c>
      <c r="F1900" s="31" t="s">
        <v>1575</v>
      </c>
      <c r="G1900" s="31" t="s">
        <v>42</v>
      </c>
      <c r="H1900" s="51">
        <v>42169</v>
      </c>
      <c r="I1900" s="51">
        <v>42173</v>
      </c>
      <c r="J1900" s="52">
        <v>4592.7</v>
      </c>
      <c r="K1900" s="52">
        <v>47.51</v>
      </c>
      <c r="L1900" s="53"/>
      <c r="M1900" s="52" t="s">
        <v>1576</v>
      </c>
      <c r="N1900" s="53" t="s">
        <v>44</v>
      </c>
      <c r="O1900" s="53" t="s">
        <v>241</v>
      </c>
      <c r="P1900" s="53" t="s">
        <v>70</v>
      </c>
      <c r="Q1900" s="53" t="s">
        <v>47</v>
      </c>
      <c r="R1900" s="53" t="s">
        <v>48</v>
      </c>
      <c r="S1900" s="53"/>
      <c r="T1900" s="31" t="s">
        <v>1577</v>
      </c>
      <c r="U1900" s="31"/>
      <c r="V1900" s="31"/>
      <c r="W1900" s="40"/>
      <c r="X1900" s="40" t="s">
        <v>0</v>
      </c>
      <c r="Y1900" s="22">
        <v>47.51</v>
      </c>
      <c r="Z1900" s="40">
        <f t="shared" si="52"/>
        <v>0</v>
      </c>
      <c r="AA1900" s="41" t="str">
        <f t="shared" si="51"/>
        <v>Complete - With Adjustment</v>
      </c>
      <c r="AB1900" s="43"/>
      <c r="AC1900" s="17"/>
      <c r="AD1900" s="17"/>
      <c r="AE1900" s="17"/>
      <c r="AF1900" s="17"/>
      <c r="AG1900" s="17"/>
      <c r="AH1900" s="17"/>
      <c r="AI1900" s="17"/>
      <c r="AJ1900" s="17"/>
    </row>
    <row r="1901" spans="1:36" s="9" customFormat="1" x14ac:dyDescent="0.2">
      <c r="A1901" s="9">
        <v>1891</v>
      </c>
      <c r="B1901" s="31" t="s">
        <v>37</v>
      </c>
      <c r="C1901" s="31" t="s">
        <v>1572</v>
      </c>
      <c r="D1901" s="31" t="s">
        <v>1573</v>
      </c>
      <c r="E1901" s="31" t="s">
        <v>1574</v>
      </c>
      <c r="F1901" s="31" t="s">
        <v>1575</v>
      </c>
      <c r="G1901" s="31" t="s">
        <v>42</v>
      </c>
      <c r="H1901" s="51">
        <v>42169</v>
      </c>
      <c r="I1901" s="51">
        <v>42173</v>
      </c>
      <c r="J1901" s="52">
        <v>4592.7</v>
      </c>
      <c r="K1901" s="52">
        <v>368.9</v>
      </c>
      <c r="L1901" s="53"/>
      <c r="M1901" s="52" t="s">
        <v>1576</v>
      </c>
      <c r="N1901" s="53" t="s">
        <v>44</v>
      </c>
      <c r="O1901" s="53" t="s">
        <v>241</v>
      </c>
      <c r="P1901" s="53" t="s">
        <v>68</v>
      </c>
      <c r="Q1901" s="53" t="s">
        <v>73</v>
      </c>
      <c r="R1901" s="53" t="s">
        <v>48</v>
      </c>
      <c r="S1901" s="53"/>
      <c r="T1901" s="31" t="s">
        <v>1577</v>
      </c>
      <c r="U1901" s="31"/>
      <c r="V1901" s="31"/>
      <c r="W1901" s="40"/>
      <c r="X1901" s="40" t="s">
        <v>602</v>
      </c>
      <c r="Y1901" s="22">
        <v>18</v>
      </c>
      <c r="Z1901" s="40">
        <f t="shared" si="52"/>
        <v>350.9</v>
      </c>
      <c r="AA1901" s="41" t="str">
        <f t="shared" si="51"/>
        <v>Complete - With Adjustment</v>
      </c>
      <c r="AB1901" s="43"/>
      <c r="AC1901" s="17"/>
      <c r="AD1901" s="17"/>
      <c r="AE1901" s="17"/>
      <c r="AF1901" s="17"/>
      <c r="AG1901" s="17"/>
      <c r="AH1901" s="17"/>
      <c r="AI1901" s="17"/>
      <c r="AJ1901" s="17"/>
    </row>
    <row r="1902" spans="1:36" s="9" customFormat="1" x14ac:dyDescent="0.2">
      <c r="A1902" s="9">
        <v>1892</v>
      </c>
      <c r="B1902" s="31" t="s">
        <v>37</v>
      </c>
      <c r="C1902" s="31" t="s">
        <v>1572</v>
      </c>
      <c r="D1902" s="31" t="s">
        <v>1573</v>
      </c>
      <c r="E1902" s="31" t="s">
        <v>1574</v>
      </c>
      <c r="F1902" s="31" t="s">
        <v>1575</v>
      </c>
      <c r="G1902" s="31" t="s">
        <v>42</v>
      </c>
      <c r="H1902" s="51">
        <v>42169</v>
      </c>
      <c r="I1902" s="51">
        <v>42173</v>
      </c>
      <c r="J1902" s="52">
        <v>4592.7</v>
      </c>
      <c r="K1902" s="52">
        <v>35.159999999999997</v>
      </c>
      <c r="L1902" s="53"/>
      <c r="M1902" s="52" t="s">
        <v>1576</v>
      </c>
      <c r="N1902" s="53" t="s">
        <v>44</v>
      </c>
      <c r="O1902" s="53" t="s">
        <v>241</v>
      </c>
      <c r="P1902" s="53" t="s">
        <v>68</v>
      </c>
      <c r="Q1902" s="53" t="s">
        <v>47</v>
      </c>
      <c r="R1902" s="53" t="s">
        <v>48</v>
      </c>
      <c r="S1902" s="53"/>
      <c r="T1902" s="31" t="s">
        <v>1577</v>
      </c>
      <c r="U1902" s="31"/>
      <c r="V1902" s="31"/>
      <c r="W1902" s="40"/>
      <c r="X1902" s="49"/>
      <c r="Y1902" s="22">
        <v>0</v>
      </c>
      <c r="Z1902" s="40">
        <f t="shared" si="52"/>
        <v>35.159999999999997</v>
      </c>
      <c r="AA1902" s="41" t="str">
        <f t="shared" si="51"/>
        <v>Complete - No Adjustment</v>
      </c>
      <c r="AB1902" s="43"/>
      <c r="AC1902" s="17"/>
      <c r="AD1902" s="17"/>
      <c r="AE1902" s="17"/>
      <c r="AF1902" s="17"/>
      <c r="AG1902" s="17"/>
      <c r="AH1902" s="17"/>
      <c r="AI1902" s="17"/>
      <c r="AJ1902" s="17"/>
    </row>
    <row r="1903" spans="1:36" s="9" customFormat="1" x14ac:dyDescent="0.2">
      <c r="A1903" s="9">
        <v>1893</v>
      </c>
      <c r="B1903" s="31" t="s">
        <v>37</v>
      </c>
      <c r="C1903" s="31" t="s">
        <v>1572</v>
      </c>
      <c r="D1903" s="31" t="s">
        <v>1573</v>
      </c>
      <c r="E1903" s="31" t="s">
        <v>1574</v>
      </c>
      <c r="F1903" s="31" t="s">
        <v>1575</v>
      </c>
      <c r="G1903" s="31" t="s">
        <v>42</v>
      </c>
      <c r="H1903" s="51">
        <v>42169</v>
      </c>
      <c r="I1903" s="51">
        <v>42173</v>
      </c>
      <c r="J1903" s="52">
        <v>4592.7</v>
      </c>
      <c r="K1903" s="52">
        <v>497.82</v>
      </c>
      <c r="L1903" s="53"/>
      <c r="M1903" s="52" t="s">
        <v>1576</v>
      </c>
      <c r="N1903" s="53" t="s">
        <v>44</v>
      </c>
      <c r="O1903" s="53" t="s">
        <v>241</v>
      </c>
      <c r="P1903" s="53" t="s">
        <v>68</v>
      </c>
      <c r="Q1903" s="53" t="s">
        <v>53</v>
      </c>
      <c r="R1903" s="53" t="s">
        <v>48</v>
      </c>
      <c r="S1903" s="53"/>
      <c r="T1903" s="31" t="s">
        <v>1577</v>
      </c>
      <c r="U1903" s="31"/>
      <c r="V1903" s="31"/>
      <c r="W1903" s="40"/>
      <c r="X1903" s="40" t="s">
        <v>628</v>
      </c>
      <c r="Y1903" s="22">
        <v>104.46</v>
      </c>
      <c r="Z1903" s="40">
        <f t="shared" si="52"/>
        <v>393.36</v>
      </c>
      <c r="AA1903" s="41" t="str">
        <f t="shared" si="51"/>
        <v>Complete - With Adjustment</v>
      </c>
      <c r="AB1903" s="43"/>
      <c r="AC1903" s="17"/>
      <c r="AD1903" s="17"/>
      <c r="AE1903" s="17"/>
      <c r="AF1903" s="17"/>
      <c r="AG1903" s="17"/>
      <c r="AH1903" s="17"/>
      <c r="AI1903" s="17"/>
      <c r="AJ1903" s="17"/>
    </row>
    <row r="1904" spans="1:36" s="9" customFormat="1" x14ac:dyDescent="0.2">
      <c r="A1904" s="9">
        <v>1894</v>
      </c>
      <c r="B1904" s="31" t="s">
        <v>37</v>
      </c>
      <c r="C1904" s="31" t="s">
        <v>1572</v>
      </c>
      <c r="D1904" s="31" t="s">
        <v>1573</v>
      </c>
      <c r="E1904" s="31" t="s">
        <v>1574</v>
      </c>
      <c r="F1904" s="31" t="s">
        <v>1575</v>
      </c>
      <c r="G1904" s="31" t="s">
        <v>42</v>
      </c>
      <c r="H1904" s="51">
        <v>42169</v>
      </c>
      <c r="I1904" s="51">
        <v>42173</v>
      </c>
      <c r="J1904" s="52">
        <v>4592.7</v>
      </c>
      <c r="K1904" s="52">
        <v>44</v>
      </c>
      <c r="L1904" s="53"/>
      <c r="M1904" s="52" t="s">
        <v>1576</v>
      </c>
      <c r="N1904" s="53" t="s">
        <v>44</v>
      </c>
      <c r="O1904" s="53" t="s">
        <v>241</v>
      </c>
      <c r="P1904" s="53" t="s">
        <v>68</v>
      </c>
      <c r="Q1904" s="53" t="s">
        <v>53</v>
      </c>
      <c r="R1904" s="53" t="s">
        <v>48</v>
      </c>
      <c r="S1904" s="53"/>
      <c r="T1904" s="31" t="s">
        <v>1577</v>
      </c>
      <c r="U1904" s="31"/>
      <c r="V1904" s="31"/>
      <c r="W1904" s="40"/>
      <c r="X1904" s="49"/>
      <c r="Y1904" s="22">
        <v>0</v>
      </c>
      <c r="Z1904" s="40">
        <f t="shared" si="52"/>
        <v>44</v>
      </c>
      <c r="AA1904" s="41" t="str">
        <f t="shared" si="51"/>
        <v>Complete - No Adjustment</v>
      </c>
      <c r="AB1904" s="43"/>
      <c r="AC1904" s="17"/>
      <c r="AD1904" s="17"/>
      <c r="AE1904" s="17"/>
      <c r="AF1904" s="17"/>
      <c r="AG1904" s="17"/>
      <c r="AH1904" s="17"/>
      <c r="AI1904" s="17"/>
      <c r="AJ1904" s="17"/>
    </row>
    <row r="1905" spans="1:36" s="9" customFormat="1" x14ac:dyDescent="0.2">
      <c r="A1905" s="9">
        <v>1895</v>
      </c>
      <c r="B1905" s="31" t="s">
        <v>37</v>
      </c>
      <c r="C1905" s="31" t="s">
        <v>1572</v>
      </c>
      <c r="D1905" s="31" t="s">
        <v>1573</v>
      </c>
      <c r="E1905" s="31" t="s">
        <v>1574</v>
      </c>
      <c r="F1905" s="31" t="s">
        <v>1575</v>
      </c>
      <c r="G1905" s="31" t="s">
        <v>42</v>
      </c>
      <c r="H1905" s="51">
        <v>42169</v>
      </c>
      <c r="I1905" s="51">
        <v>42173</v>
      </c>
      <c r="J1905" s="52">
        <v>4592.7</v>
      </c>
      <c r="K1905" s="52">
        <v>235.2</v>
      </c>
      <c r="L1905" s="53"/>
      <c r="M1905" s="52" t="s">
        <v>1576</v>
      </c>
      <c r="N1905" s="53" t="s">
        <v>44</v>
      </c>
      <c r="O1905" s="53" t="s">
        <v>241</v>
      </c>
      <c r="P1905" s="53" t="s">
        <v>68</v>
      </c>
      <c r="Q1905" s="53" t="s">
        <v>53</v>
      </c>
      <c r="R1905" s="53" t="s">
        <v>48</v>
      </c>
      <c r="S1905" s="53"/>
      <c r="T1905" s="31" t="s">
        <v>1577</v>
      </c>
      <c r="U1905" s="31"/>
      <c r="V1905" s="31"/>
      <c r="W1905" s="40"/>
      <c r="X1905" s="40"/>
      <c r="Y1905" s="22">
        <v>0</v>
      </c>
      <c r="Z1905" s="40">
        <f t="shared" si="52"/>
        <v>235.2</v>
      </c>
      <c r="AA1905" s="41" t="str">
        <f t="shared" si="51"/>
        <v>Complete - No Adjustment</v>
      </c>
      <c r="AB1905" s="43"/>
      <c r="AC1905" s="17"/>
      <c r="AD1905" s="17"/>
      <c r="AE1905" s="17"/>
      <c r="AF1905" s="17"/>
      <c r="AG1905" s="17"/>
      <c r="AH1905" s="17"/>
      <c r="AI1905" s="17"/>
      <c r="AJ1905" s="17"/>
    </row>
    <row r="1906" spans="1:36" s="9" customFormat="1" x14ac:dyDescent="0.2">
      <c r="A1906" s="9">
        <v>1896</v>
      </c>
      <c r="B1906" s="31" t="s">
        <v>37</v>
      </c>
      <c r="C1906" s="31" t="s">
        <v>1572</v>
      </c>
      <c r="D1906" s="31" t="s">
        <v>1573</v>
      </c>
      <c r="E1906" s="31" t="s">
        <v>1574</v>
      </c>
      <c r="F1906" s="31" t="s">
        <v>1575</v>
      </c>
      <c r="G1906" s="31" t="s">
        <v>42</v>
      </c>
      <c r="H1906" s="51">
        <v>42169</v>
      </c>
      <c r="I1906" s="51">
        <v>42173</v>
      </c>
      <c r="J1906" s="52">
        <v>4592.7</v>
      </c>
      <c r="K1906" s="52">
        <v>19.64</v>
      </c>
      <c r="L1906" s="53"/>
      <c r="M1906" s="52" t="s">
        <v>1576</v>
      </c>
      <c r="N1906" s="53" t="s">
        <v>44</v>
      </c>
      <c r="O1906" s="53" t="s">
        <v>241</v>
      </c>
      <c r="P1906" s="53" t="s">
        <v>68</v>
      </c>
      <c r="Q1906" s="53" t="s">
        <v>47</v>
      </c>
      <c r="R1906" s="53" t="s">
        <v>48</v>
      </c>
      <c r="S1906" s="53"/>
      <c r="T1906" s="31" t="s">
        <v>1577</v>
      </c>
      <c r="U1906" s="31"/>
      <c r="V1906" s="31"/>
      <c r="W1906" s="40"/>
      <c r="X1906" s="40"/>
      <c r="Y1906" s="22">
        <v>0</v>
      </c>
      <c r="Z1906" s="40">
        <f t="shared" si="52"/>
        <v>19.64</v>
      </c>
      <c r="AA1906" s="41" t="str">
        <f t="shared" si="51"/>
        <v>Complete - No Adjustment</v>
      </c>
      <c r="AB1906" s="43"/>
      <c r="AC1906" s="17"/>
      <c r="AD1906" s="17"/>
      <c r="AE1906" s="17"/>
      <c r="AF1906" s="17"/>
      <c r="AG1906" s="17"/>
      <c r="AH1906" s="17"/>
      <c r="AI1906" s="17"/>
      <c r="AJ1906" s="17"/>
    </row>
    <row r="1907" spans="1:36" s="9" customFormat="1" x14ac:dyDescent="0.2">
      <c r="A1907" s="9">
        <v>1897</v>
      </c>
      <c r="B1907" s="31" t="s">
        <v>37</v>
      </c>
      <c r="C1907" s="31" t="s">
        <v>1572</v>
      </c>
      <c r="D1907" s="31" t="s">
        <v>1573</v>
      </c>
      <c r="E1907" s="31" t="s">
        <v>1574</v>
      </c>
      <c r="F1907" s="31" t="s">
        <v>1575</v>
      </c>
      <c r="G1907" s="31" t="s">
        <v>42</v>
      </c>
      <c r="H1907" s="51">
        <v>42169</v>
      </c>
      <c r="I1907" s="51">
        <v>42173</v>
      </c>
      <c r="J1907" s="52">
        <v>4592.7</v>
      </c>
      <c r="K1907" s="52">
        <v>704.95</v>
      </c>
      <c r="L1907" s="53"/>
      <c r="M1907" s="52" t="s">
        <v>1576</v>
      </c>
      <c r="N1907" s="53" t="s">
        <v>44</v>
      </c>
      <c r="O1907" s="53" t="s">
        <v>241</v>
      </c>
      <c r="P1907" s="53" t="s">
        <v>68</v>
      </c>
      <c r="Q1907" s="53" t="s">
        <v>47</v>
      </c>
      <c r="R1907" s="53" t="s">
        <v>48</v>
      </c>
      <c r="S1907" s="53"/>
      <c r="T1907" s="31" t="s">
        <v>1577</v>
      </c>
      <c r="U1907" s="31"/>
      <c r="V1907" s="31"/>
      <c r="W1907" s="40"/>
      <c r="X1907" s="40" t="s">
        <v>1578</v>
      </c>
      <c r="Y1907" s="22">
        <v>37.230000000000047</v>
      </c>
      <c r="Z1907" s="40">
        <f t="shared" si="52"/>
        <v>667.72</v>
      </c>
      <c r="AA1907" s="41" t="str">
        <f t="shared" si="51"/>
        <v>Complete - With Adjustment</v>
      </c>
      <c r="AB1907" s="43"/>
      <c r="AC1907" s="17"/>
      <c r="AD1907" s="17"/>
      <c r="AE1907" s="17"/>
      <c r="AF1907" s="17"/>
      <c r="AG1907" s="17"/>
      <c r="AH1907" s="17"/>
      <c r="AI1907" s="17"/>
      <c r="AJ1907" s="17"/>
    </row>
    <row r="1908" spans="1:36" s="9" customFormat="1" x14ac:dyDescent="0.2">
      <c r="A1908" s="9">
        <v>1898</v>
      </c>
      <c r="B1908" s="31" t="s">
        <v>37</v>
      </c>
      <c r="C1908" s="31" t="s">
        <v>62</v>
      </c>
      <c r="D1908" s="31" t="s">
        <v>63</v>
      </c>
      <c r="E1908" s="31" t="s">
        <v>1579</v>
      </c>
      <c r="F1908" s="31" t="s">
        <v>1580</v>
      </c>
      <c r="G1908" s="31" t="s">
        <v>42</v>
      </c>
      <c r="H1908" s="51">
        <v>42172</v>
      </c>
      <c r="I1908" s="51">
        <v>42177</v>
      </c>
      <c r="J1908" s="52">
        <v>730.91</v>
      </c>
      <c r="K1908" s="52">
        <v>15.84</v>
      </c>
      <c r="L1908" s="53"/>
      <c r="M1908" s="52" t="s">
        <v>1581</v>
      </c>
      <c r="N1908" s="53" t="s">
        <v>44</v>
      </c>
      <c r="O1908" s="53" t="s">
        <v>67</v>
      </c>
      <c r="P1908" s="53" t="s">
        <v>68</v>
      </c>
      <c r="Q1908" s="53" t="s">
        <v>47</v>
      </c>
      <c r="R1908" s="53" t="s">
        <v>48</v>
      </c>
      <c r="S1908" s="53"/>
      <c r="T1908" s="31" t="s">
        <v>1582</v>
      </c>
      <c r="U1908" s="31"/>
      <c r="V1908" s="31"/>
      <c r="W1908" s="40"/>
      <c r="X1908" s="40"/>
      <c r="Y1908" s="22">
        <v>0</v>
      </c>
      <c r="Z1908" s="40">
        <f t="shared" si="52"/>
        <v>15.84</v>
      </c>
      <c r="AA1908" s="41" t="str">
        <f t="shared" si="51"/>
        <v>Complete - No Adjustment</v>
      </c>
      <c r="AB1908" s="43"/>
      <c r="AC1908" s="17"/>
      <c r="AD1908" s="17"/>
      <c r="AE1908" s="17"/>
      <c r="AF1908" s="17"/>
      <c r="AG1908" s="17"/>
      <c r="AH1908" s="17"/>
      <c r="AI1908" s="17"/>
      <c r="AJ1908" s="17"/>
    </row>
    <row r="1909" spans="1:36" s="9" customFormat="1" hidden="1" x14ac:dyDescent="0.2">
      <c r="A1909" s="9">
        <v>1899</v>
      </c>
      <c r="B1909" s="31" t="s">
        <v>37</v>
      </c>
      <c r="C1909" s="31" t="s">
        <v>62</v>
      </c>
      <c r="D1909" s="31" t="s">
        <v>63</v>
      </c>
      <c r="E1909" s="31" t="s">
        <v>1579</v>
      </c>
      <c r="F1909" s="31" t="s">
        <v>1580</v>
      </c>
      <c r="G1909" s="31" t="s">
        <v>42</v>
      </c>
      <c r="H1909" s="51">
        <v>42172</v>
      </c>
      <c r="I1909" s="51">
        <v>42177</v>
      </c>
      <c r="J1909" s="52">
        <v>730.91</v>
      </c>
      <c r="K1909" s="52">
        <v>39</v>
      </c>
      <c r="L1909" s="53"/>
      <c r="M1909" s="52" t="s">
        <v>1581</v>
      </c>
      <c r="N1909" s="53" t="s">
        <v>44</v>
      </c>
      <c r="O1909" s="53" t="s">
        <v>67</v>
      </c>
      <c r="P1909" s="53" t="s">
        <v>70</v>
      </c>
      <c r="Q1909" s="53" t="s">
        <v>47</v>
      </c>
      <c r="R1909" s="53" t="s">
        <v>48</v>
      </c>
      <c r="S1909" s="53"/>
      <c r="T1909" s="31" t="s">
        <v>1582</v>
      </c>
      <c r="U1909" s="31"/>
      <c r="V1909" s="31"/>
      <c r="W1909" s="40"/>
      <c r="X1909" s="40" t="s">
        <v>0</v>
      </c>
      <c r="Y1909" s="22">
        <v>39</v>
      </c>
      <c r="Z1909" s="40">
        <f t="shared" si="52"/>
        <v>0</v>
      </c>
      <c r="AA1909" s="41" t="str">
        <f t="shared" si="51"/>
        <v>Complete - With Adjustment</v>
      </c>
      <c r="AB1909" s="43"/>
      <c r="AC1909" s="17"/>
      <c r="AD1909" s="17"/>
      <c r="AE1909" s="17"/>
      <c r="AF1909" s="17"/>
      <c r="AG1909" s="17"/>
      <c r="AH1909" s="17"/>
      <c r="AI1909" s="17"/>
      <c r="AJ1909" s="17"/>
    </row>
    <row r="1910" spans="1:36" s="9" customFormat="1" x14ac:dyDescent="0.2">
      <c r="A1910" s="9">
        <v>1900</v>
      </c>
      <c r="B1910" s="31" t="s">
        <v>37</v>
      </c>
      <c r="C1910" s="31" t="s">
        <v>62</v>
      </c>
      <c r="D1910" s="31" t="s">
        <v>63</v>
      </c>
      <c r="E1910" s="31" t="s">
        <v>1579</v>
      </c>
      <c r="F1910" s="31" t="s">
        <v>1580</v>
      </c>
      <c r="G1910" s="31" t="s">
        <v>42</v>
      </c>
      <c r="H1910" s="51">
        <v>42172</v>
      </c>
      <c r="I1910" s="51">
        <v>42177</v>
      </c>
      <c r="J1910" s="52">
        <v>730.91</v>
      </c>
      <c r="K1910" s="52">
        <v>36.99</v>
      </c>
      <c r="L1910" s="53"/>
      <c r="M1910" s="52" t="s">
        <v>1581</v>
      </c>
      <c r="N1910" s="53" t="s">
        <v>44</v>
      </c>
      <c r="O1910" s="53" t="s">
        <v>67</v>
      </c>
      <c r="P1910" s="53" t="s">
        <v>68</v>
      </c>
      <c r="Q1910" s="53" t="s">
        <v>47</v>
      </c>
      <c r="R1910" s="53" t="s">
        <v>48</v>
      </c>
      <c r="S1910" s="53"/>
      <c r="T1910" s="31" t="s">
        <v>1582</v>
      </c>
      <c r="U1910" s="31"/>
      <c r="V1910" s="31"/>
      <c r="W1910" s="40"/>
      <c r="X1910" s="40"/>
      <c r="Y1910" s="22">
        <v>0</v>
      </c>
      <c r="Z1910" s="40">
        <f t="shared" si="52"/>
        <v>36.99</v>
      </c>
      <c r="AA1910" s="41" t="str">
        <f t="shared" si="51"/>
        <v>Complete - No Adjustment</v>
      </c>
      <c r="AB1910" s="43"/>
      <c r="AC1910" s="17"/>
      <c r="AD1910" s="17"/>
      <c r="AE1910" s="17"/>
      <c r="AF1910" s="17"/>
      <c r="AG1910" s="17"/>
      <c r="AH1910" s="17"/>
      <c r="AI1910" s="17"/>
      <c r="AJ1910" s="17"/>
    </row>
    <row r="1911" spans="1:36" s="9" customFormat="1" x14ac:dyDescent="0.2">
      <c r="A1911" s="9">
        <v>1901</v>
      </c>
      <c r="B1911" s="31" t="s">
        <v>37</v>
      </c>
      <c r="C1911" s="31" t="s">
        <v>62</v>
      </c>
      <c r="D1911" s="31" t="s">
        <v>63</v>
      </c>
      <c r="E1911" s="31" t="s">
        <v>1579</v>
      </c>
      <c r="F1911" s="31" t="s">
        <v>1580</v>
      </c>
      <c r="G1911" s="31" t="s">
        <v>42</v>
      </c>
      <c r="H1911" s="51">
        <v>42172</v>
      </c>
      <c r="I1911" s="51">
        <v>42177</v>
      </c>
      <c r="J1911" s="52">
        <v>730.91</v>
      </c>
      <c r="K1911" s="52">
        <v>17.86</v>
      </c>
      <c r="L1911" s="53"/>
      <c r="M1911" s="52" t="s">
        <v>1581</v>
      </c>
      <c r="N1911" s="53" t="s">
        <v>44</v>
      </c>
      <c r="O1911" s="53" t="s">
        <v>67</v>
      </c>
      <c r="P1911" s="53" t="s">
        <v>68</v>
      </c>
      <c r="Q1911" s="53" t="s">
        <v>47</v>
      </c>
      <c r="R1911" s="53" t="s">
        <v>48</v>
      </c>
      <c r="S1911" s="53"/>
      <c r="T1911" s="31" t="s">
        <v>1582</v>
      </c>
      <c r="U1911" s="31"/>
      <c r="V1911" s="31"/>
      <c r="W1911" s="40"/>
      <c r="X1911" s="40"/>
      <c r="Y1911" s="22">
        <v>0</v>
      </c>
      <c r="Z1911" s="40">
        <f t="shared" si="52"/>
        <v>17.86</v>
      </c>
      <c r="AA1911" s="41" t="str">
        <f t="shared" si="51"/>
        <v>Complete - No Adjustment</v>
      </c>
      <c r="AB1911" s="43"/>
      <c r="AC1911" s="17"/>
      <c r="AD1911" s="17"/>
      <c r="AE1911" s="17"/>
      <c r="AF1911" s="17"/>
      <c r="AG1911" s="17"/>
      <c r="AH1911" s="17"/>
      <c r="AI1911" s="17"/>
      <c r="AJ1911" s="17"/>
    </row>
    <row r="1912" spans="1:36" s="9" customFormat="1" x14ac:dyDescent="0.2">
      <c r="A1912" s="9">
        <v>1902</v>
      </c>
      <c r="B1912" s="31" t="s">
        <v>37</v>
      </c>
      <c r="C1912" s="31" t="s">
        <v>62</v>
      </c>
      <c r="D1912" s="31" t="s">
        <v>63</v>
      </c>
      <c r="E1912" s="31" t="s">
        <v>1579</v>
      </c>
      <c r="F1912" s="31" t="s">
        <v>1580</v>
      </c>
      <c r="G1912" s="31" t="s">
        <v>42</v>
      </c>
      <c r="H1912" s="51">
        <v>42172</v>
      </c>
      <c r="I1912" s="51">
        <v>42177</v>
      </c>
      <c r="J1912" s="52">
        <v>730.91</v>
      </c>
      <c r="K1912" s="52">
        <v>36.46</v>
      </c>
      <c r="L1912" s="53"/>
      <c r="M1912" s="52" t="s">
        <v>1581</v>
      </c>
      <c r="N1912" s="53" t="s">
        <v>44</v>
      </c>
      <c r="O1912" s="53" t="s">
        <v>67</v>
      </c>
      <c r="P1912" s="53" t="s">
        <v>68</v>
      </c>
      <c r="Q1912" s="53" t="s">
        <v>47</v>
      </c>
      <c r="R1912" s="53" t="s">
        <v>48</v>
      </c>
      <c r="S1912" s="53"/>
      <c r="T1912" s="31" t="s">
        <v>1582</v>
      </c>
      <c r="U1912" s="31"/>
      <c r="V1912" s="31"/>
      <c r="W1912" s="40"/>
      <c r="X1912" s="49"/>
      <c r="Y1912" s="22">
        <v>0</v>
      </c>
      <c r="Z1912" s="40">
        <f t="shared" si="52"/>
        <v>36.46</v>
      </c>
      <c r="AA1912" s="41" t="str">
        <f t="shared" si="51"/>
        <v>Complete - No Adjustment</v>
      </c>
      <c r="AB1912" s="43"/>
      <c r="AC1912" s="17"/>
      <c r="AD1912" s="17"/>
      <c r="AE1912" s="17"/>
      <c r="AF1912" s="17"/>
      <c r="AG1912" s="17"/>
      <c r="AH1912" s="17"/>
      <c r="AI1912" s="17"/>
      <c r="AJ1912" s="17"/>
    </row>
    <row r="1913" spans="1:36" s="9" customFormat="1" x14ac:dyDescent="0.2">
      <c r="A1913" s="9">
        <v>1903</v>
      </c>
      <c r="B1913" s="31" t="s">
        <v>37</v>
      </c>
      <c r="C1913" s="31" t="s">
        <v>62</v>
      </c>
      <c r="D1913" s="31" t="s">
        <v>63</v>
      </c>
      <c r="E1913" s="31" t="s">
        <v>1579</v>
      </c>
      <c r="F1913" s="31" t="s">
        <v>1580</v>
      </c>
      <c r="G1913" s="31" t="s">
        <v>42</v>
      </c>
      <c r="H1913" s="51">
        <v>42172</v>
      </c>
      <c r="I1913" s="51">
        <v>42177</v>
      </c>
      <c r="J1913" s="52">
        <v>730.91</v>
      </c>
      <c r="K1913" s="52">
        <v>11.98</v>
      </c>
      <c r="L1913" s="53"/>
      <c r="M1913" s="52" t="s">
        <v>1581</v>
      </c>
      <c r="N1913" s="53" t="s">
        <v>44</v>
      </c>
      <c r="O1913" s="53" t="s">
        <v>67</v>
      </c>
      <c r="P1913" s="53" t="s">
        <v>68</v>
      </c>
      <c r="Q1913" s="53" t="s">
        <v>47</v>
      </c>
      <c r="R1913" s="53" t="s">
        <v>48</v>
      </c>
      <c r="S1913" s="53"/>
      <c r="T1913" s="31" t="s">
        <v>1582</v>
      </c>
      <c r="U1913" s="31"/>
      <c r="V1913" s="31"/>
      <c r="W1913" s="40"/>
      <c r="X1913" s="40"/>
      <c r="Y1913" s="22">
        <v>0</v>
      </c>
      <c r="Z1913" s="40">
        <f t="shared" si="52"/>
        <v>11.98</v>
      </c>
      <c r="AA1913" s="41" t="str">
        <f t="shared" si="51"/>
        <v>Complete - No Adjustment</v>
      </c>
      <c r="AB1913" s="43"/>
      <c r="AC1913" s="17"/>
      <c r="AD1913" s="17"/>
      <c r="AE1913" s="17"/>
      <c r="AF1913" s="17"/>
      <c r="AG1913" s="17"/>
      <c r="AH1913" s="17"/>
      <c r="AI1913" s="17"/>
      <c r="AJ1913" s="17"/>
    </row>
    <row r="1914" spans="1:36" s="9" customFormat="1" x14ac:dyDescent="0.2">
      <c r="A1914" s="9">
        <v>1904</v>
      </c>
      <c r="B1914" s="31" t="s">
        <v>37</v>
      </c>
      <c r="C1914" s="31" t="s">
        <v>62</v>
      </c>
      <c r="D1914" s="31" t="s">
        <v>63</v>
      </c>
      <c r="E1914" s="31" t="s">
        <v>1579</v>
      </c>
      <c r="F1914" s="31" t="s">
        <v>1580</v>
      </c>
      <c r="G1914" s="31" t="s">
        <v>42</v>
      </c>
      <c r="H1914" s="51">
        <v>42172</v>
      </c>
      <c r="I1914" s="51">
        <v>42177</v>
      </c>
      <c r="J1914" s="52">
        <v>730.91</v>
      </c>
      <c r="K1914" s="52">
        <v>88.49</v>
      </c>
      <c r="L1914" s="53"/>
      <c r="M1914" s="52" t="s">
        <v>1581</v>
      </c>
      <c r="N1914" s="53" t="s">
        <v>44</v>
      </c>
      <c r="O1914" s="53" t="s">
        <v>67</v>
      </c>
      <c r="P1914" s="53" t="s">
        <v>68</v>
      </c>
      <c r="Q1914" s="53" t="s">
        <v>47</v>
      </c>
      <c r="R1914" s="53" t="s">
        <v>48</v>
      </c>
      <c r="S1914" s="53"/>
      <c r="T1914" s="31" t="s">
        <v>1582</v>
      </c>
      <c r="U1914" s="31"/>
      <c r="V1914" s="31"/>
      <c r="W1914" s="40"/>
      <c r="X1914" s="40" t="s">
        <v>1583</v>
      </c>
      <c r="Y1914" s="22">
        <v>10.299999999999997</v>
      </c>
      <c r="Z1914" s="40">
        <f t="shared" si="52"/>
        <v>78.19</v>
      </c>
      <c r="AA1914" s="41" t="str">
        <f t="shared" si="51"/>
        <v>Complete - With Adjustment</v>
      </c>
      <c r="AB1914" s="43"/>
      <c r="AC1914" s="17"/>
      <c r="AD1914" s="17"/>
      <c r="AE1914" s="17"/>
      <c r="AF1914" s="17"/>
      <c r="AG1914" s="17"/>
      <c r="AH1914" s="17"/>
      <c r="AI1914" s="17"/>
      <c r="AJ1914" s="17"/>
    </row>
    <row r="1915" spans="1:36" s="9" customFormat="1" x14ac:dyDescent="0.2">
      <c r="A1915" s="9">
        <v>1905</v>
      </c>
      <c r="B1915" s="31" t="s">
        <v>37</v>
      </c>
      <c r="C1915" s="31" t="s">
        <v>62</v>
      </c>
      <c r="D1915" s="31" t="s">
        <v>63</v>
      </c>
      <c r="E1915" s="31" t="s">
        <v>1579</v>
      </c>
      <c r="F1915" s="31" t="s">
        <v>1580</v>
      </c>
      <c r="G1915" s="31" t="s">
        <v>42</v>
      </c>
      <c r="H1915" s="51">
        <v>42172</v>
      </c>
      <c r="I1915" s="51">
        <v>42177</v>
      </c>
      <c r="J1915" s="52">
        <v>730.91</v>
      </c>
      <c r="K1915" s="52">
        <v>157.55000000000001</v>
      </c>
      <c r="L1915" s="53"/>
      <c r="M1915" s="52" t="s">
        <v>1581</v>
      </c>
      <c r="N1915" s="53" t="s">
        <v>44</v>
      </c>
      <c r="O1915" s="53" t="s">
        <v>67</v>
      </c>
      <c r="P1915" s="53" t="s">
        <v>68</v>
      </c>
      <c r="Q1915" s="53" t="s">
        <v>53</v>
      </c>
      <c r="R1915" s="53" t="s">
        <v>48</v>
      </c>
      <c r="S1915" s="53"/>
      <c r="T1915" s="31" t="s">
        <v>1582</v>
      </c>
      <c r="U1915" s="31"/>
      <c r="V1915" s="31"/>
      <c r="W1915" s="40"/>
      <c r="X1915" s="40"/>
      <c r="Y1915" s="22">
        <v>0</v>
      </c>
      <c r="Z1915" s="40">
        <f t="shared" si="52"/>
        <v>157.55000000000001</v>
      </c>
      <c r="AA1915" s="41" t="str">
        <f t="shared" si="51"/>
        <v>Complete - No Adjustment</v>
      </c>
      <c r="AB1915" s="43"/>
      <c r="AC1915" s="17"/>
      <c r="AD1915" s="17"/>
      <c r="AE1915" s="17"/>
      <c r="AF1915" s="17"/>
      <c r="AG1915" s="17"/>
      <c r="AH1915" s="17"/>
      <c r="AI1915" s="17"/>
      <c r="AJ1915" s="17"/>
    </row>
    <row r="1916" spans="1:36" s="9" customFormat="1" x14ac:dyDescent="0.2">
      <c r="A1916" s="9">
        <v>1906</v>
      </c>
      <c r="B1916" s="31" t="s">
        <v>37</v>
      </c>
      <c r="C1916" s="31" t="s">
        <v>62</v>
      </c>
      <c r="D1916" s="31" t="s">
        <v>63</v>
      </c>
      <c r="E1916" s="31" t="s">
        <v>1579</v>
      </c>
      <c r="F1916" s="31" t="s">
        <v>1580</v>
      </c>
      <c r="G1916" s="31" t="s">
        <v>42</v>
      </c>
      <c r="H1916" s="51">
        <v>42172</v>
      </c>
      <c r="I1916" s="51">
        <v>42177</v>
      </c>
      <c r="J1916" s="52">
        <v>730.91</v>
      </c>
      <c r="K1916" s="52">
        <v>313</v>
      </c>
      <c r="L1916" s="53"/>
      <c r="M1916" s="52" t="s">
        <v>1581</v>
      </c>
      <c r="N1916" s="53" t="s">
        <v>44</v>
      </c>
      <c r="O1916" s="53" t="s">
        <v>67</v>
      </c>
      <c r="P1916" s="53" t="s">
        <v>68</v>
      </c>
      <c r="Q1916" s="53" t="s">
        <v>53</v>
      </c>
      <c r="R1916" s="53" t="s">
        <v>48</v>
      </c>
      <c r="S1916" s="53"/>
      <c r="T1916" s="31" t="s">
        <v>1582</v>
      </c>
      <c r="U1916" s="31"/>
      <c r="V1916" s="31"/>
      <c r="W1916" s="40"/>
      <c r="X1916" s="40"/>
      <c r="Y1916" s="22">
        <v>0</v>
      </c>
      <c r="Z1916" s="40">
        <f t="shared" si="52"/>
        <v>313</v>
      </c>
      <c r="AA1916" s="41" t="str">
        <f t="shared" si="51"/>
        <v>Complete - No Adjustment</v>
      </c>
      <c r="AB1916" s="43"/>
      <c r="AC1916" s="17"/>
      <c r="AD1916" s="17"/>
      <c r="AE1916" s="17"/>
      <c r="AF1916" s="17"/>
      <c r="AG1916" s="17"/>
      <c r="AH1916" s="17"/>
      <c r="AI1916" s="17"/>
      <c r="AJ1916" s="17"/>
    </row>
    <row r="1917" spans="1:36" s="9" customFormat="1" hidden="1" x14ac:dyDescent="0.2">
      <c r="A1917" s="9">
        <v>1907</v>
      </c>
      <c r="B1917" s="31" t="s">
        <v>37</v>
      </c>
      <c r="C1917" s="31" t="s">
        <v>62</v>
      </c>
      <c r="D1917" s="31" t="s">
        <v>63</v>
      </c>
      <c r="E1917" s="31" t="s">
        <v>1579</v>
      </c>
      <c r="F1917" s="31" t="s">
        <v>1580</v>
      </c>
      <c r="G1917" s="31" t="s">
        <v>42</v>
      </c>
      <c r="H1917" s="51">
        <v>42172</v>
      </c>
      <c r="I1917" s="51">
        <v>42177</v>
      </c>
      <c r="J1917" s="52">
        <v>730.91</v>
      </c>
      <c r="K1917" s="52">
        <v>9.15</v>
      </c>
      <c r="L1917" s="53"/>
      <c r="M1917" s="52" t="s">
        <v>1581</v>
      </c>
      <c r="N1917" s="53" t="s">
        <v>44</v>
      </c>
      <c r="O1917" s="53" t="s">
        <v>67</v>
      </c>
      <c r="P1917" s="53" t="s">
        <v>70</v>
      </c>
      <c r="Q1917" s="53" t="s">
        <v>47</v>
      </c>
      <c r="R1917" s="53" t="s">
        <v>48</v>
      </c>
      <c r="S1917" s="53"/>
      <c r="T1917" s="31" t="s">
        <v>1582</v>
      </c>
      <c r="U1917" s="31"/>
      <c r="V1917" s="31"/>
      <c r="W1917" s="40"/>
      <c r="X1917" s="40" t="s">
        <v>0</v>
      </c>
      <c r="Y1917" s="22">
        <v>9.15</v>
      </c>
      <c r="Z1917" s="40">
        <f t="shared" si="52"/>
        <v>0</v>
      </c>
      <c r="AA1917" s="41" t="str">
        <f t="shared" si="51"/>
        <v>Complete - With Adjustment</v>
      </c>
      <c r="AB1917" s="43"/>
      <c r="AC1917" s="17"/>
      <c r="AD1917" s="17"/>
      <c r="AE1917" s="17"/>
      <c r="AF1917" s="17"/>
      <c r="AG1917" s="17"/>
      <c r="AH1917" s="17"/>
      <c r="AI1917" s="17"/>
      <c r="AJ1917" s="17"/>
    </row>
    <row r="1918" spans="1:36" s="9" customFormat="1" x14ac:dyDescent="0.2">
      <c r="A1918" s="9">
        <v>1908</v>
      </c>
      <c r="B1918" s="31" t="s">
        <v>37</v>
      </c>
      <c r="C1918" s="31" t="s">
        <v>62</v>
      </c>
      <c r="D1918" s="31" t="s">
        <v>63</v>
      </c>
      <c r="E1918" s="31" t="s">
        <v>1579</v>
      </c>
      <c r="F1918" s="31" t="s">
        <v>1580</v>
      </c>
      <c r="G1918" s="31" t="s">
        <v>42</v>
      </c>
      <c r="H1918" s="51">
        <v>42172</v>
      </c>
      <c r="I1918" s="51">
        <v>42177</v>
      </c>
      <c r="J1918" s="52">
        <v>730.91</v>
      </c>
      <c r="K1918" s="52">
        <v>4.59</v>
      </c>
      <c r="L1918" s="53"/>
      <c r="M1918" s="52" t="s">
        <v>1581</v>
      </c>
      <c r="N1918" s="53" t="s">
        <v>44</v>
      </c>
      <c r="O1918" s="53" t="s">
        <v>67</v>
      </c>
      <c r="P1918" s="53" t="s">
        <v>68</v>
      </c>
      <c r="Q1918" s="53" t="s">
        <v>47</v>
      </c>
      <c r="R1918" s="53" t="s">
        <v>48</v>
      </c>
      <c r="S1918" s="53"/>
      <c r="T1918" s="31" t="s">
        <v>1582</v>
      </c>
      <c r="U1918" s="31"/>
      <c r="V1918" s="31"/>
      <c r="W1918" s="40"/>
      <c r="X1918" s="40"/>
      <c r="Y1918" s="22">
        <v>0</v>
      </c>
      <c r="Z1918" s="40">
        <f t="shared" si="52"/>
        <v>4.59</v>
      </c>
      <c r="AA1918" s="41" t="str">
        <f t="shared" si="51"/>
        <v>Complete - No Adjustment</v>
      </c>
      <c r="AB1918" s="43"/>
      <c r="AC1918" s="17"/>
      <c r="AD1918" s="17"/>
      <c r="AE1918" s="17"/>
      <c r="AF1918" s="17"/>
      <c r="AG1918" s="17"/>
      <c r="AH1918" s="17"/>
      <c r="AI1918" s="17"/>
      <c r="AJ1918" s="17"/>
    </row>
    <row r="1919" spans="1:36" s="9" customFormat="1" x14ac:dyDescent="0.2">
      <c r="A1919" s="9">
        <v>1909</v>
      </c>
      <c r="B1919" s="31" t="s">
        <v>37</v>
      </c>
      <c r="C1919" s="31" t="s">
        <v>1038</v>
      </c>
      <c r="D1919" s="31" t="s">
        <v>1039</v>
      </c>
      <c r="E1919" s="31" t="s">
        <v>1584</v>
      </c>
      <c r="F1919" s="31" t="s">
        <v>1585</v>
      </c>
      <c r="G1919" s="31" t="s">
        <v>42</v>
      </c>
      <c r="H1919" s="51">
        <v>42153</v>
      </c>
      <c r="I1919" s="51">
        <v>42157</v>
      </c>
      <c r="J1919" s="52">
        <v>234.63</v>
      </c>
      <c r="K1919" s="52">
        <v>34.25</v>
      </c>
      <c r="L1919" s="53"/>
      <c r="M1919" s="52" t="s">
        <v>1586</v>
      </c>
      <c r="N1919" s="53" t="s">
        <v>44</v>
      </c>
      <c r="O1919" s="53" t="s">
        <v>45</v>
      </c>
      <c r="P1919" s="53" t="s">
        <v>46</v>
      </c>
      <c r="Q1919" s="53" t="s">
        <v>150</v>
      </c>
      <c r="R1919" s="53" t="s">
        <v>48</v>
      </c>
      <c r="S1919" s="53"/>
      <c r="T1919" s="31" t="s">
        <v>1587</v>
      </c>
      <c r="U1919" s="31"/>
      <c r="V1919" s="31"/>
      <c r="W1919" s="40"/>
      <c r="X1919" s="40" t="s">
        <v>612</v>
      </c>
      <c r="Y1919" s="22">
        <v>34.25</v>
      </c>
      <c r="Z1919" s="40">
        <f t="shared" si="52"/>
        <v>0</v>
      </c>
      <c r="AA1919" s="41" t="str">
        <f t="shared" si="51"/>
        <v>Complete - With Adjustment</v>
      </c>
      <c r="AB1919" s="43"/>
      <c r="AC1919" s="17"/>
      <c r="AD1919" s="17"/>
      <c r="AE1919" s="17"/>
      <c r="AF1919" s="17"/>
      <c r="AG1919" s="17"/>
      <c r="AH1919" s="17"/>
      <c r="AI1919" s="17"/>
      <c r="AJ1919" s="17"/>
    </row>
    <row r="1920" spans="1:36" s="9" customFormat="1" x14ac:dyDescent="0.2">
      <c r="A1920" s="9">
        <v>1910</v>
      </c>
      <c r="B1920" s="31" t="s">
        <v>37</v>
      </c>
      <c r="C1920" s="31" t="s">
        <v>1038</v>
      </c>
      <c r="D1920" s="31" t="s">
        <v>1039</v>
      </c>
      <c r="E1920" s="31" t="s">
        <v>1584</v>
      </c>
      <c r="F1920" s="31" t="s">
        <v>1585</v>
      </c>
      <c r="G1920" s="31" t="s">
        <v>42</v>
      </c>
      <c r="H1920" s="51">
        <v>42153</v>
      </c>
      <c r="I1920" s="51">
        <v>42157</v>
      </c>
      <c r="J1920" s="52">
        <v>234.63</v>
      </c>
      <c r="K1920" s="52">
        <v>122.22</v>
      </c>
      <c r="L1920" s="53"/>
      <c r="M1920" s="52" t="s">
        <v>1586</v>
      </c>
      <c r="N1920" s="53" t="s">
        <v>44</v>
      </c>
      <c r="O1920" s="53" t="s">
        <v>45</v>
      </c>
      <c r="P1920" s="53" t="s">
        <v>46</v>
      </c>
      <c r="Q1920" s="53" t="s">
        <v>47</v>
      </c>
      <c r="R1920" s="53" t="s">
        <v>48</v>
      </c>
      <c r="S1920" s="53"/>
      <c r="T1920" s="31" t="s">
        <v>1587</v>
      </c>
      <c r="U1920" s="31"/>
      <c r="V1920" s="31"/>
      <c r="W1920" s="40"/>
      <c r="X1920" s="40" t="s">
        <v>612</v>
      </c>
      <c r="Y1920" s="22">
        <v>122.22</v>
      </c>
      <c r="Z1920" s="40">
        <f t="shared" si="52"/>
        <v>0</v>
      </c>
      <c r="AA1920" s="41" t="str">
        <f t="shared" si="51"/>
        <v>Complete - With Adjustment</v>
      </c>
      <c r="AB1920" s="43"/>
      <c r="AC1920" s="17"/>
      <c r="AD1920" s="17"/>
      <c r="AE1920" s="17"/>
      <c r="AF1920" s="17"/>
      <c r="AG1920" s="17"/>
      <c r="AH1920" s="17"/>
      <c r="AI1920" s="17"/>
      <c r="AJ1920" s="17"/>
    </row>
    <row r="1921" spans="1:36" s="9" customFormat="1" x14ac:dyDescent="0.2">
      <c r="A1921" s="9">
        <v>1911</v>
      </c>
      <c r="B1921" s="31" t="s">
        <v>37</v>
      </c>
      <c r="C1921" s="31" t="s">
        <v>1038</v>
      </c>
      <c r="D1921" s="31" t="s">
        <v>1039</v>
      </c>
      <c r="E1921" s="31" t="s">
        <v>1584</v>
      </c>
      <c r="F1921" s="31" t="s">
        <v>1585</v>
      </c>
      <c r="G1921" s="31" t="s">
        <v>42</v>
      </c>
      <c r="H1921" s="51">
        <v>42153</v>
      </c>
      <c r="I1921" s="51">
        <v>42157</v>
      </c>
      <c r="J1921" s="52">
        <v>234.63</v>
      </c>
      <c r="K1921" s="52">
        <v>65.209999999999994</v>
      </c>
      <c r="L1921" s="53"/>
      <c r="M1921" s="52" t="s">
        <v>1586</v>
      </c>
      <c r="N1921" s="53" t="s">
        <v>44</v>
      </c>
      <c r="O1921" s="53" t="s">
        <v>45</v>
      </c>
      <c r="P1921" s="53" t="s">
        <v>46</v>
      </c>
      <c r="Q1921" s="53" t="s">
        <v>150</v>
      </c>
      <c r="R1921" s="53" t="s">
        <v>48</v>
      </c>
      <c r="S1921" s="53"/>
      <c r="T1921" s="31" t="s">
        <v>1587</v>
      </c>
      <c r="U1921" s="31"/>
      <c r="V1921" s="31"/>
      <c r="W1921" s="40"/>
      <c r="X1921" s="40" t="s">
        <v>612</v>
      </c>
      <c r="Y1921" s="22">
        <v>65.209999999999994</v>
      </c>
      <c r="Z1921" s="40">
        <f t="shared" si="52"/>
        <v>0</v>
      </c>
      <c r="AA1921" s="41" t="str">
        <f t="shared" si="51"/>
        <v>Complete - With Adjustment</v>
      </c>
      <c r="AB1921" s="43"/>
      <c r="AC1921" s="17"/>
      <c r="AD1921" s="17"/>
      <c r="AE1921" s="17"/>
      <c r="AF1921" s="17"/>
      <c r="AG1921" s="17"/>
      <c r="AH1921" s="17"/>
      <c r="AI1921" s="17"/>
      <c r="AJ1921" s="17"/>
    </row>
    <row r="1922" spans="1:36" s="9" customFormat="1" x14ac:dyDescent="0.2">
      <c r="A1922" s="9">
        <v>1912</v>
      </c>
      <c r="B1922" s="31" t="s">
        <v>37</v>
      </c>
      <c r="C1922" s="31" t="s">
        <v>1038</v>
      </c>
      <c r="D1922" s="31" t="s">
        <v>1039</v>
      </c>
      <c r="E1922" s="31" t="s">
        <v>1584</v>
      </c>
      <c r="F1922" s="31" t="s">
        <v>1585</v>
      </c>
      <c r="G1922" s="31" t="s">
        <v>42</v>
      </c>
      <c r="H1922" s="51">
        <v>42153</v>
      </c>
      <c r="I1922" s="51">
        <v>42157</v>
      </c>
      <c r="J1922" s="52">
        <v>234.63</v>
      </c>
      <c r="K1922" s="52">
        <v>12.95</v>
      </c>
      <c r="L1922" s="53"/>
      <c r="M1922" s="52" t="s">
        <v>1586</v>
      </c>
      <c r="N1922" s="53" t="s">
        <v>44</v>
      </c>
      <c r="O1922" s="53" t="s">
        <v>45</v>
      </c>
      <c r="P1922" s="53" t="s">
        <v>46</v>
      </c>
      <c r="Q1922" s="53" t="s">
        <v>150</v>
      </c>
      <c r="R1922" s="53" t="s">
        <v>48</v>
      </c>
      <c r="S1922" s="53"/>
      <c r="T1922" s="31" t="s">
        <v>1587</v>
      </c>
      <c r="U1922" s="31"/>
      <c r="V1922" s="31"/>
      <c r="W1922" s="40"/>
      <c r="X1922" s="40" t="s">
        <v>612</v>
      </c>
      <c r="Y1922" s="22">
        <v>12.95</v>
      </c>
      <c r="Z1922" s="40">
        <f t="shared" si="52"/>
        <v>0</v>
      </c>
      <c r="AA1922" s="41" t="str">
        <f t="shared" si="51"/>
        <v>Complete - With Adjustment</v>
      </c>
      <c r="AB1922" s="43"/>
      <c r="AC1922" s="17"/>
      <c r="AD1922" s="17"/>
      <c r="AE1922" s="17"/>
      <c r="AF1922" s="17"/>
      <c r="AG1922" s="17"/>
      <c r="AH1922" s="17"/>
      <c r="AI1922" s="17"/>
      <c r="AJ1922" s="17"/>
    </row>
    <row r="1923" spans="1:36" s="9" customFormat="1" x14ac:dyDescent="0.2">
      <c r="A1923" s="9">
        <v>1913</v>
      </c>
      <c r="B1923" s="31" t="s">
        <v>37</v>
      </c>
      <c r="C1923" s="31" t="s">
        <v>1588</v>
      </c>
      <c r="D1923" s="31" t="s">
        <v>1589</v>
      </c>
      <c r="E1923" s="31" t="s">
        <v>1590</v>
      </c>
      <c r="F1923" s="31" t="s">
        <v>1529</v>
      </c>
      <c r="G1923" s="31" t="s">
        <v>42</v>
      </c>
      <c r="H1923" s="51">
        <v>42180</v>
      </c>
      <c r="I1923" s="51">
        <v>42185</v>
      </c>
      <c r="J1923" s="52">
        <v>126.5</v>
      </c>
      <c r="K1923" s="52">
        <v>126.5</v>
      </c>
      <c r="L1923" s="53"/>
      <c r="M1923" s="52" t="s">
        <v>1591</v>
      </c>
      <c r="N1923" s="53" t="s">
        <v>44</v>
      </c>
      <c r="O1923" s="53" t="s">
        <v>45</v>
      </c>
      <c r="P1923" s="53" t="s">
        <v>46</v>
      </c>
      <c r="Q1923" s="53" t="s">
        <v>53</v>
      </c>
      <c r="R1923" s="53" t="s">
        <v>48</v>
      </c>
      <c r="S1923" s="53"/>
      <c r="T1923" s="31" t="s">
        <v>1592</v>
      </c>
      <c r="U1923" s="31"/>
      <c r="V1923" s="31"/>
      <c r="W1923" s="40"/>
      <c r="X1923" s="40"/>
      <c r="Y1923" s="22">
        <v>0</v>
      </c>
      <c r="Z1923" s="40">
        <f t="shared" si="52"/>
        <v>126.5</v>
      </c>
      <c r="AA1923" s="41" t="str">
        <f t="shared" si="51"/>
        <v>Complete - No Adjustment</v>
      </c>
      <c r="AB1923" s="43"/>
      <c r="AC1923" s="17"/>
      <c r="AD1923" s="17"/>
      <c r="AE1923" s="17"/>
      <c r="AF1923" s="17"/>
      <c r="AG1923" s="17"/>
      <c r="AH1923" s="17"/>
      <c r="AI1923" s="17"/>
      <c r="AJ1923" s="17"/>
    </row>
    <row r="1924" spans="1:36" s="9" customFormat="1" hidden="1" x14ac:dyDescent="0.2">
      <c r="A1924" s="9">
        <v>1914</v>
      </c>
      <c r="B1924" s="31" t="s">
        <v>37</v>
      </c>
      <c r="C1924" s="31" t="s">
        <v>78</v>
      </c>
      <c r="D1924" s="31" t="s">
        <v>79</v>
      </c>
      <c r="E1924" s="31" t="s">
        <v>1593</v>
      </c>
      <c r="F1924" s="31" t="s">
        <v>1525</v>
      </c>
      <c r="G1924" s="31" t="s">
        <v>42</v>
      </c>
      <c r="H1924" s="51">
        <v>42179</v>
      </c>
      <c r="I1924" s="51">
        <v>42184</v>
      </c>
      <c r="J1924" s="52">
        <v>225.69</v>
      </c>
      <c r="K1924" s="52">
        <v>149.9</v>
      </c>
      <c r="L1924" s="53"/>
      <c r="M1924" s="52" t="s">
        <v>1594</v>
      </c>
      <c r="N1924" s="53" t="s">
        <v>44</v>
      </c>
      <c r="O1924" s="53" t="s">
        <v>45</v>
      </c>
      <c r="P1924" s="53" t="s">
        <v>70</v>
      </c>
      <c r="Q1924" s="53" t="s">
        <v>47</v>
      </c>
      <c r="R1924" s="53" t="s">
        <v>48</v>
      </c>
      <c r="S1924" s="53"/>
      <c r="T1924" s="31" t="s">
        <v>1595</v>
      </c>
      <c r="U1924" s="31"/>
      <c r="V1924" s="31"/>
      <c r="W1924" s="40"/>
      <c r="X1924" s="40" t="s">
        <v>0</v>
      </c>
      <c r="Y1924" s="22">
        <v>149.9</v>
      </c>
      <c r="Z1924" s="40">
        <f t="shared" si="52"/>
        <v>0</v>
      </c>
      <c r="AA1924" s="41" t="str">
        <f t="shared" si="51"/>
        <v>Complete - With Adjustment</v>
      </c>
      <c r="AB1924" s="43"/>
      <c r="AC1924" s="17"/>
      <c r="AD1924" s="17"/>
      <c r="AE1924" s="17"/>
      <c r="AF1924" s="17"/>
      <c r="AG1924" s="17"/>
      <c r="AH1924" s="17"/>
      <c r="AI1924" s="17"/>
      <c r="AJ1924" s="17"/>
    </row>
    <row r="1925" spans="1:36" s="9" customFormat="1" x14ac:dyDescent="0.2">
      <c r="A1925" s="9">
        <v>1915</v>
      </c>
      <c r="B1925" s="31" t="s">
        <v>37</v>
      </c>
      <c r="C1925" s="31" t="s">
        <v>78</v>
      </c>
      <c r="D1925" s="31" t="s">
        <v>79</v>
      </c>
      <c r="E1925" s="31" t="s">
        <v>1593</v>
      </c>
      <c r="F1925" s="31" t="s">
        <v>1525</v>
      </c>
      <c r="G1925" s="31" t="s">
        <v>42</v>
      </c>
      <c r="H1925" s="51">
        <v>42179</v>
      </c>
      <c r="I1925" s="51">
        <v>42184</v>
      </c>
      <c r="J1925" s="52">
        <v>225.69</v>
      </c>
      <c r="K1925" s="52">
        <v>13.68</v>
      </c>
      <c r="L1925" s="53"/>
      <c r="M1925" s="52" t="s">
        <v>1594</v>
      </c>
      <c r="N1925" s="53" t="s">
        <v>44</v>
      </c>
      <c r="O1925" s="53" t="s">
        <v>45</v>
      </c>
      <c r="P1925" s="53" t="s">
        <v>46</v>
      </c>
      <c r="Q1925" s="53" t="s">
        <v>53</v>
      </c>
      <c r="R1925" s="53" t="s">
        <v>48</v>
      </c>
      <c r="S1925" s="53"/>
      <c r="T1925" s="31" t="s">
        <v>1595</v>
      </c>
      <c r="U1925" s="31"/>
      <c r="V1925" s="31"/>
      <c r="W1925" s="40"/>
      <c r="X1925" s="40"/>
      <c r="Y1925" s="22">
        <v>0</v>
      </c>
      <c r="Z1925" s="40">
        <f t="shared" si="52"/>
        <v>13.68</v>
      </c>
      <c r="AA1925" s="41" t="str">
        <f t="shared" si="51"/>
        <v>Complete - No Adjustment</v>
      </c>
      <c r="AB1925" s="43"/>
      <c r="AC1925" s="17"/>
      <c r="AD1925" s="17"/>
      <c r="AE1925" s="17"/>
      <c r="AF1925" s="17"/>
      <c r="AG1925" s="17"/>
      <c r="AH1925" s="17"/>
      <c r="AI1925" s="17"/>
      <c r="AJ1925" s="17"/>
    </row>
    <row r="1926" spans="1:36" s="9" customFormat="1" x14ac:dyDescent="0.2">
      <c r="A1926" s="9">
        <v>1916</v>
      </c>
      <c r="B1926" s="31" t="s">
        <v>37</v>
      </c>
      <c r="C1926" s="31" t="s">
        <v>78</v>
      </c>
      <c r="D1926" s="31" t="s">
        <v>79</v>
      </c>
      <c r="E1926" s="31" t="s">
        <v>1593</v>
      </c>
      <c r="F1926" s="31" t="s">
        <v>1525</v>
      </c>
      <c r="G1926" s="31" t="s">
        <v>42</v>
      </c>
      <c r="H1926" s="51">
        <v>42179</v>
      </c>
      <c r="I1926" s="51">
        <v>42184</v>
      </c>
      <c r="J1926" s="52">
        <v>225.69</v>
      </c>
      <c r="K1926" s="52">
        <v>8</v>
      </c>
      <c r="L1926" s="53"/>
      <c r="M1926" s="52" t="s">
        <v>1594</v>
      </c>
      <c r="N1926" s="53" t="s">
        <v>44</v>
      </c>
      <c r="O1926" s="53" t="s">
        <v>45</v>
      </c>
      <c r="P1926" s="53" t="s">
        <v>46</v>
      </c>
      <c r="Q1926" s="53" t="s">
        <v>53</v>
      </c>
      <c r="R1926" s="53" t="s">
        <v>48</v>
      </c>
      <c r="S1926" s="53"/>
      <c r="T1926" s="31" t="s">
        <v>1595</v>
      </c>
      <c r="U1926" s="31"/>
      <c r="V1926" s="31"/>
      <c r="W1926" s="40"/>
      <c r="X1926" s="40"/>
      <c r="Y1926" s="22">
        <v>0</v>
      </c>
      <c r="Z1926" s="40">
        <f t="shared" si="52"/>
        <v>8</v>
      </c>
      <c r="AA1926" s="41" t="str">
        <f t="shared" ref="AA1926:AA1989" si="53">IF(Y1926&lt;&gt;0,"Complete - With Adjustment","Complete - No Adjustment")</f>
        <v>Complete - No Adjustment</v>
      </c>
      <c r="AB1926" s="43"/>
      <c r="AC1926" s="17"/>
      <c r="AD1926" s="17"/>
      <c r="AE1926" s="17"/>
      <c r="AF1926" s="17"/>
      <c r="AG1926" s="17"/>
      <c r="AH1926" s="17"/>
      <c r="AI1926" s="17"/>
      <c r="AJ1926" s="17"/>
    </row>
    <row r="1927" spans="1:36" s="9" customFormat="1" x14ac:dyDescent="0.2">
      <c r="A1927" s="9">
        <v>1917</v>
      </c>
      <c r="B1927" s="31" t="s">
        <v>37</v>
      </c>
      <c r="C1927" s="31" t="s">
        <v>78</v>
      </c>
      <c r="D1927" s="31" t="s">
        <v>79</v>
      </c>
      <c r="E1927" s="31" t="s">
        <v>1593</v>
      </c>
      <c r="F1927" s="31" t="s">
        <v>1525</v>
      </c>
      <c r="G1927" s="31" t="s">
        <v>42</v>
      </c>
      <c r="H1927" s="51">
        <v>42179</v>
      </c>
      <c r="I1927" s="51">
        <v>42184</v>
      </c>
      <c r="J1927" s="52">
        <v>225.69</v>
      </c>
      <c r="K1927" s="52">
        <v>33.42</v>
      </c>
      <c r="L1927" s="53"/>
      <c r="M1927" s="52" t="s">
        <v>1594</v>
      </c>
      <c r="N1927" s="53" t="s">
        <v>44</v>
      </c>
      <c r="O1927" s="53" t="s">
        <v>45</v>
      </c>
      <c r="P1927" s="53" t="s">
        <v>46</v>
      </c>
      <c r="Q1927" s="53" t="s">
        <v>53</v>
      </c>
      <c r="R1927" s="53" t="s">
        <v>48</v>
      </c>
      <c r="S1927" s="53"/>
      <c r="T1927" s="31" t="s">
        <v>1595</v>
      </c>
      <c r="U1927" s="31"/>
      <c r="V1927" s="31"/>
      <c r="W1927" s="40"/>
      <c r="X1927" s="40"/>
      <c r="Y1927" s="22">
        <v>0</v>
      </c>
      <c r="Z1927" s="40">
        <f t="shared" si="52"/>
        <v>33.42</v>
      </c>
      <c r="AA1927" s="41" t="str">
        <f t="shared" si="53"/>
        <v>Complete - No Adjustment</v>
      </c>
      <c r="AB1927" s="43"/>
      <c r="AC1927" s="17"/>
      <c r="AD1927" s="17"/>
      <c r="AE1927" s="17"/>
      <c r="AF1927" s="17"/>
      <c r="AG1927" s="17"/>
      <c r="AH1927" s="17"/>
      <c r="AI1927" s="17"/>
      <c r="AJ1927" s="17"/>
    </row>
    <row r="1928" spans="1:36" s="9" customFormat="1" x14ac:dyDescent="0.2">
      <c r="A1928" s="9">
        <v>1918</v>
      </c>
      <c r="B1928" s="31" t="s">
        <v>37</v>
      </c>
      <c r="C1928" s="31" t="s">
        <v>78</v>
      </c>
      <c r="D1928" s="31" t="s">
        <v>79</v>
      </c>
      <c r="E1928" s="31" t="s">
        <v>1593</v>
      </c>
      <c r="F1928" s="31" t="s">
        <v>1525</v>
      </c>
      <c r="G1928" s="31" t="s">
        <v>42</v>
      </c>
      <c r="H1928" s="51">
        <v>42179</v>
      </c>
      <c r="I1928" s="51">
        <v>42184</v>
      </c>
      <c r="J1928" s="52">
        <v>225.69</v>
      </c>
      <c r="K1928" s="52">
        <v>20.69</v>
      </c>
      <c r="L1928" s="53"/>
      <c r="M1928" s="52" t="s">
        <v>1594</v>
      </c>
      <c r="N1928" s="53" t="s">
        <v>44</v>
      </c>
      <c r="O1928" s="53" t="s">
        <v>45</v>
      </c>
      <c r="P1928" s="53" t="s">
        <v>46</v>
      </c>
      <c r="Q1928" s="53" t="s">
        <v>53</v>
      </c>
      <c r="R1928" s="53" t="s">
        <v>48</v>
      </c>
      <c r="S1928" s="53"/>
      <c r="T1928" s="31" t="s">
        <v>1595</v>
      </c>
      <c r="U1928" s="31"/>
      <c r="V1928" s="31"/>
      <c r="W1928" s="40"/>
      <c r="X1928" s="40"/>
      <c r="Y1928" s="22">
        <v>0</v>
      </c>
      <c r="Z1928" s="40">
        <f t="shared" si="52"/>
        <v>20.69</v>
      </c>
      <c r="AA1928" s="41" t="str">
        <f t="shared" si="53"/>
        <v>Complete - No Adjustment</v>
      </c>
      <c r="AB1928" s="43"/>
      <c r="AC1928" s="17"/>
      <c r="AD1928" s="17"/>
      <c r="AE1928" s="17"/>
      <c r="AF1928" s="17"/>
      <c r="AG1928" s="17"/>
      <c r="AH1928" s="17"/>
      <c r="AI1928" s="17"/>
      <c r="AJ1928" s="17"/>
    </row>
    <row r="1929" spans="1:36" s="9" customFormat="1" x14ac:dyDescent="0.2">
      <c r="A1929" s="9">
        <v>1919</v>
      </c>
      <c r="B1929" s="31" t="s">
        <v>37</v>
      </c>
      <c r="C1929" s="31" t="s">
        <v>78</v>
      </c>
      <c r="D1929" s="31" t="s">
        <v>79</v>
      </c>
      <c r="E1929" s="31" t="s">
        <v>1596</v>
      </c>
      <c r="F1929" s="31" t="s">
        <v>1533</v>
      </c>
      <c r="G1929" s="31" t="s">
        <v>42</v>
      </c>
      <c r="H1929" s="51">
        <v>42165</v>
      </c>
      <c r="I1929" s="51">
        <v>42167</v>
      </c>
      <c r="J1929" s="52">
        <v>434.51</v>
      </c>
      <c r="K1929" s="52">
        <v>37.799999999999997</v>
      </c>
      <c r="L1929" s="53"/>
      <c r="M1929" s="52" t="s">
        <v>1597</v>
      </c>
      <c r="N1929" s="53" t="s">
        <v>44</v>
      </c>
      <c r="O1929" s="53" t="s">
        <v>45</v>
      </c>
      <c r="P1929" s="53" t="s">
        <v>46</v>
      </c>
      <c r="Q1929" s="53" t="s">
        <v>47</v>
      </c>
      <c r="R1929" s="53" t="s">
        <v>48</v>
      </c>
      <c r="S1929" s="53"/>
      <c r="T1929" s="31" t="s">
        <v>1598</v>
      </c>
      <c r="U1929" s="31"/>
      <c r="V1929" s="31"/>
      <c r="W1929" s="40"/>
      <c r="X1929" s="40" t="s">
        <v>612</v>
      </c>
      <c r="Y1929" s="22">
        <v>37.799999999999997</v>
      </c>
      <c r="Z1929" s="40">
        <f t="shared" si="52"/>
        <v>0</v>
      </c>
      <c r="AA1929" s="41" t="str">
        <f t="shared" si="53"/>
        <v>Complete - With Adjustment</v>
      </c>
      <c r="AB1929" s="43"/>
      <c r="AC1929" s="17"/>
      <c r="AD1929" s="17"/>
      <c r="AE1929" s="17"/>
      <c r="AF1929" s="17"/>
      <c r="AG1929" s="17"/>
      <c r="AH1929" s="17"/>
      <c r="AI1929" s="17"/>
      <c r="AJ1929" s="17"/>
    </row>
    <row r="1930" spans="1:36" s="9" customFormat="1" x14ac:dyDescent="0.2">
      <c r="A1930" s="9">
        <v>1920</v>
      </c>
      <c r="B1930" s="31" t="s">
        <v>37</v>
      </c>
      <c r="C1930" s="31" t="s">
        <v>78</v>
      </c>
      <c r="D1930" s="31" t="s">
        <v>79</v>
      </c>
      <c r="E1930" s="31" t="s">
        <v>1596</v>
      </c>
      <c r="F1930" s="31" t="s">
        <v>1533</v>
      </c>
      <c r="G1930" s="31" t="s">
        <v>42</v>
      </c>
      <c r="H1930" s="51">
        <v>42165</v>
      </c>
      <c r="I1930" s="51">
        <v>42167</v>
      </c>
      <c r="J1930" s="52">
        <v>434.51</v>
      </c>
      <c r="K1930" s="52">
        <v>348</v>
      </c>
      <c r="L1930" s="53"/>
      <c r="M1930" s="52" t="s">
        <v>1597</v>
      </c>
      <c r="N1930" s="53" t="s">
        <v>44</v>
      </c>
      <c r="O1930" s="53" t="s">
        <v>45</v>
      </c>
      <c r="P1930" s="53" t="s">
        <v>46</v>
      </c>
      <c r="Q1930" s="53" t="s">
        <v>53</v>
      </c>
      <c r="R1930" s="53" t="s">
        <v>48</v>
      </c>
      <c r="S1930" s="53"/>
      <c r="T1930" s="31" t="s">
        <v>1598</v>
      </c>
      <c r="U1930" s="31"/>
      <c r="V1930" s="31"/>
      <c r="W1930" s="40"/>
      <c r="X1930" s="40"/>
      <c r="Y1930" s="22">
        <v>0</v>
      </c>
      <c r="Z1930" s="40">
        <f t="shared" si="52"/>
        <v>348</v>
      </c>
      <c r="AA1930" s="41" t="str">
        <f t="shared" si="53"/>
        <v>Complete - No Adjustment</v>
      </c>
      <c r="AB1930" s="43"/>
      <c r="AC1930" s="17"/>
      <c r="AD1930" s="17"/>
      <c r="AE1930" s="17"/>
      <c r="AF1930" s="17"/>
      <c r="AG1930" s="17"/>
      <c r="AH1930" s="17"/>
      <c r="AI1930" s="17"/>
      <c r="AJ1930" s="17"/>
    </row>
    <row r="1931" spans="1:36" s="9" customFormat="1" hidden="1" x14ac:dyDescent="0.2">
      <c r="A1931" s="9">
        <v>1921</v>
      </c>
      <c r="B1931" s="31" t="s">
        <v>37</v>
      </c>
      <c r="C1931" s="31" t="s">
        <v>78</v>
      </c>
      <c r="D1931" s="31" t="s">
        <v>79</v>
      </c>
      <c r="E1931" s="31" t="s">
        <v>1596</v>
      </c>
      <c r="F1931" s="31" t="s">
        <v>1533</v>
      </c>
      <c r="G1931" s="31" t="s">
        <v>42</v>
      </c>
      <c r="H1931" s="51">
        <v>42165</v>
      </c>
      <c r="I1931" s="51">
        <v>42167</v>
      </c>
      <c r="J1931" s="52">
        <v>434.51</v>
      </c>
      <c r="K1931" s="52">
        <v>48.71</v>
      </c>
      <c r="L1931" s="53"/>
      <c r="M1931" s="52" t="s">
        <v>1597</v>
      </c>
      <c r="N1931" s="53" t="s">
        <v>44</v>
      </c>
      <c r="O1931" s="53" t="s">
        <v>45</v>
      </c>
      <c r="P1931" s="53" t="s">
        <v>70</v>
      </c>
      <c r="Q1931" s="53" t="s">
        <v>47</v>
      </c>
      <c r="R1931" s="53" t="s">
        <v>48</v>
      </c>
      <c r="S1931" s="53"/>
      <c r="T1931" s="31" t="s">
        <v>1598</v>
      </c>
      <c r="U1931" s="31"/>
      <c r="V1931" s="31"/>
      <c r="W1931" s="40"/>
      <c r="X1931" s="49"/>
      <c r="Y1931" s="22">
        <v>48.71</v>
      </c>
      <c r="Z1931" s="40">
        <f t="shared" ref="Z1931:Z1994" si="54">K1931-Y1931</f>
        <v>0</v>
      </c>
      <c r="AA1931" s="41" t="str">
        <f t="shared" si="53"/>
        <v>Complete - With Adjustment</v>
      </c>
      <c r="AB1931" s="43"/>
      <c r="AC1931" s="17"/>
      <c r="AD1931" s="17"/>
      <c r="AE1931" s="17"/>
      <c r="AF1931" s="17"/>
      <c r="AG1931" s="17"/>
      <c r="AH1931" s="17"/>
      <c r="AI1931" s="17"/>
      <c r="AJ1931" s="17"/>
    </row>
    <row r="1932" spans="1:36" s="9" customFormat="1" hidden="1" x14ac:dyDescent="0.2">
      <c r="A1932" s="9">
        <v>1922</v>
      </c>
      <c r="B1932" s="31" t="s">
        <v>37</v>
      </c>
      <c r="C1932" s="31" t="s">
        <v>78</v>
      </c>
      <c r="D1932" s="31" t="s">
        <v>79</v>
      </c>
      <c r="E1932" s="31" t="s">
        <v>1599</v>
      </c>
      <c r="F1932" s="31" t="s">
        <v>1600</v>
      </c>
      <c r="G1932" s="31" t="s">
        <v>42</v>
      </c>
      <c r="H1932" s="51">
        <v>42174</v>
      </c>
      <c r="I1932" s="51">
        <v>42179</v>
      </c>
      <c r="J1932" s="52">
        <v>2018.07</v>
      </c>
      <c r="K1932" s="52">
        <v>33</v>
      </c>
      <c r="L1932" s="53"/>
      <c r="M1932" s="52" t="s">
        <v>1601</v>
      </c>
      <c r="N1932" s="53" t="s">
        <v>44</v>
      </c>
      <c r="O1932" s="53" t="s">
        <v>45</v>
      </c>
      <c r="P1932" s="53" t="s">
        <v>70</v>
      </c>
      <c r="Q1932" s="53" t="s">
        <v>47</v>
      </c>
      <c r="R1932" s="53" t="s">
        <v>48</v>
      </c>
      <c r="S1932" s="53"/>
      <c r="T1932" s="31" t="s">
        <v>1602</v>
      </c>
      <c r="U1932" s="31"/>
      <c r="V1932" s="31"/>
      <c r="W1932" s="40"/>
      <c r="X1932" s="40" t="s">
        <v>0</v>
      </c>
      <c r="Y1932" s="22">
        <v>33</v>
      </c>
      <c r="Z1932" s="40">
        <f t="shared" si="54"/>
        <v>0</v>
      </c>
      <c r="AA1932" s="41" t="str">
        <f t="shared" si="53"/>
        <v>Complete - With Adjustment</v>
      </c>
      <c r="AB1932" s="43"/>
      <c r="AC1932" s="17"/>
      <c r="AD1932" s="17"/>
      <c r="AE1932" s="17"/>
      <c r="AF1932" s="17"/>
      <c r="AG1932" s="17"/>
      <c r="AH1932" s="17"/>
      <c r="AI1932" s="17"/>
      <c r="AJ1932" s="17"/>
    </row>
    <row r="1933" spans="1:36" s="9" customFormat="1" hidden="1" x14ac:dyDescent="0.2">
      <c r="A1933" s="9">
        <v>1923</v>
      </c>
      <c r="B1933" s="31" t="s">
        <v>37</v>
      </c>
      <c r="C1933" s="31" t="s">
        <v>78</v>
      </c>
      <c r="D1933" s="31" t="s">
        <v>79</v>
      </c>
      <c r="E1933" s="31" t="s">
        <v>1599</v>
      </c>
      <c r="F1933" s="31" t="s">
        <v>1600</v>
      </c>
      <c r="G1933" s="31" t="s">
        <v>42</v>
      </c>
      <c r="H1933" s="51">
        <v>42174</v>
      </c>
      <c r="I1933" s="51">
        <v>42179</v>
      </c>
      <c r="J1933" s="52">
        <v>2018.07</v>
      </c>
      <c r="K1933" s="52">
        <v>36</v>
      </c>
      <c r="L1933" s="53"/>
      <c r="M1933" s="52" t="s">
        <v>1601</v>
      </c>
      <c r="N1933" s="53" t="s">
        <v>44</v>
      </c>
      <c r="O1933" s="53" t="s">
        <v>45</v>
      </c>
      <c r="P1933" s="53" t="s">
        <v>70</v>
      </c>
      <c r="Q1933" s="53" t="s">
        <v>47</v>
      </c>
      <c r="R1933" s="53" t="s">
        <v>48</v>
      </c>
      <c r="S1933" s="53"/>
      <c r="T1933" s="31" t="s">
        <v>1602</v>
      </c>
      <c r="U1933" s="31"/>
      <c r="V1933" s="31"/>
      <c r="W1933" s="40"/>
      <c r="X1933" s="40" t="s">
        <v>0</v>
      </c>
      <c r="Y1933" s="22">
        <v>36</v>
      </c>
      <c r="Z1933" s="40">
        <f t="shared" si="54"/>
        <v>0</v>
      </c>
      <c r="AA1933" s="41" t="str">
        <f t="shared" si="53"/>
        <v>Complete - With Adjustment</v>
      </c>
      <c r="AB1933" s="43"/>
      <c r="AC1933" s="17"/>
      <c r="AD1933" s="17"/>
      <c r="AE1933" s="17"/>
      <c r="AF1933" s="17"/>
      <c r="AG1933" s="17"/>
      <c r="AH1933" s="17"/>
      <c r="AI1933" s="17"/>
      <c r="AJ1933" s="17"/>
    </row>
    <row r="1934" spans="1:36" s="9" customFormat="1" x14ac:dyDescent="0.2">
      <c r="A1934" s="9">
        <v>1924</v>
      </c>
      <c r="B1934" s="31" t="s">
        <v>37</v>
      </c>
      <c r="C1934" s="31" t="s">
        <v>78</v>
      </c>
      <c r="D1934" s="31" t="s">
        <v>79</v>
      </c>
      <c r="E1934" s="31" t="s">
        <v>1599</v>
      </c>
      <c r="F1934" s="31" t="s">
        <v>1600</v>
      </c>
      <c r="G1934" s="31" t="s">
        <v>42</v>
      </c>
      <c r="H1934" s="51">
        <v>42174</v>
      </c>
      <c r="I1934" s="51">
        <v>42179</v>
      </c>
      <c r="J1934" s="52">
        <v>2018.07</v>
      </c>
      <c r="K1934" s="52">
        <v>38.4</v>
      </c>
      <c r="L1934" s="53"/>
      <c r="M1934" s="52" t="s">
        <v>1601</v>
      </c>
      <c r="N1934" s="53" t="s">
        <v>44</v>
      </c>
      <c r="O1934" s="53" t="s">
        <v>45</v>
      </c>
      <c r="P1934" s="53" t="s">
        <v>46</v>
      </c>
      <c r="Q1934" s="53" t="s">
        <v>53</v>
      </c>
      <c r="R1934" s="53" t="s">
        <v>48</v>
      </c>
      <c r="S1934" s="53"/>
      <c r="T1934" s="31" t="s">
        <v>1602</v>
      </c>
      <c r="U1934" s="31"/>
      <c r="V1934" s="31"/>
      <c r="W1934" s="40"/>
      <c r="X1934" s="40" t="s">
        <v>1244</v>
      </c>
      <c r="Y1934" s="22">
        <v>38.4</v>
      </c>
      <c r="Z1934" s="40">
        <f t="shared" si="54"/>
        <v>0</v>
      </c>
      <c r="AA1934" s="41" t="str">
        <f t="shared" si="53"/>
        <v>Complete - With Adjustment</v>
      </c>
      <c r="AB1934" s="43"/>
      <c r="AC1934" s="17"/>
      <c r="AD1934" s="17"/>
      <c r="AE1934" s="17"/>
      <c r="AF1934" s="17"/>
      <c r="AG1934" s="17"/>
      <c r="AH1934" s="17"/>
      <c r="AI1934" s="17"/>
      <c r="AJ1934" s="17"/>
    </row>
    <row r="1935" spans="1:36" s="9" customFormat="1" hidden="1" x14ac:dyDescent="0.2">
      <c r="A1935" s="9">
        <v>1925</v>
      </c>
      <c r="B1935" s="31" t="s">
        <v>37</v>
      </c>
      <c r="C1935" s="31" t="s">
        <v>78</v>
      </c>
      <c r="D1935" s="31" t="s">
        <v>79</v>
      </c>
      <c r="E1935" s="31" t="s">
        <v>1599</v>
      </c>
      <c r="F1935" s="31" t="s">
        <v>1600</v>
      </c>
      <c r="G1935" s="31" t="s">
        <v>42</v>
      </c>
      <c r="H1935" s="51">
        <v>42174</v>
      </c>
      <c r="I1935" s="51">
        <v>42179</v>
      </c>
      <c r="J1935" s="52">
        <v>2018.07</v>
      </c>
      <c r="K1935" s="52">
        <v>30</v>
      </c>
      <c r="L1935" s="53"/>
      <c r="M1935" s="52" t="s">
        <v>1601</v>
      </c>
      <c r="N1935" s="53" t="s">
        <v>44</v>
      </c>
      <c r="O1935" s="53" t="s">
        <v>45</v>
      </c>
      <c r="P1935" s="53" t="s">
        <v>70</v>
      </c>
      <c r="Q1935" s="53" t="s">
        <v>47</v>
      </c>
      <c r="R1935" s="53" t="s">
        <v>48</v>
      </c>
      <c r="S1935" s="53"/>
      <c r="T1935" s="31" t="s">
        <v>1602</v>
      </c>
      <c r="U1935" s="31"/>
      <c r="V1935" s="31"/>
      <c r="W1935" s="40"/>
      <c r="X1935" s="40" t="s">
        <v>0</v>
      </c>
      <c r="Y1935" s="22">
        <v>30</v>
      </c>
      <c r="Z1935" s="40">
        <f t="shared" si="54"/>
        <v>0</v>
      </c>
      <c r="AA1935" s="41" t="str">
        <f t="shared" si="53"/>
        <v>Complete - With Adjustment</v>
      </c>
      <c r="AB1935" s="43"/>
      <c r="AC1935" s="17"/>
      <c r="AD1935" s="17"/>
      <c r="AE1935" s="17"/>
      <c r="AF1935" s="17"/>
      <c r="AG1935" s="17"/>
      <c r="AH1935" s="17"/>
      <c r="AI1935" s="17"/>
      <c r="AJ1935" s="17"/>
    </row>
    <row r="1936" spans="1:36" s="9" customFormat="1" x14ac:dyDescent="0.2">
      <c r="A1936" s="9">
        <v>1926</v>
      </c>
      <c r="B1936" s="31" t="s">
        <v>37</v>
      </c>
      <c r="C1936" s="31" t="s">
        <v>78</v>
      </c>
      <c r="D1936" s="31" t="s">
        <v>79</v>
      </c>
      <c r="E1936" s="31" t="s">
        <v>1599</v>
      </c>
      <c r="F1936" s="31" t="s">
        <v>1600</v>
      </c>
      <c r="G1936" s="31" t="s">
        <v>42</v>
      </c>
      <c r="H1936" s="51">
        <v>42174</v>
      </c>
      <c r="I1936" s="51">
        <v>42179</v>
      </c>
      <c r="J1936" s="52">
        <v>2018.07</v>
      </c>
      <c r="K1936" s="52">
        <v>15.24</v>
      </c>
      <c r="L1936" s="53"/>
      <c r="M1936" s="52" t="s">
        <v>1601</v>
      </c>
      <c r="N1936" s="53" t="s">
        <v>44</v>
      </c>
      <c r="O1936" s="53" t="s">
        <v>45</v>
      </c>
      <c r="P1936" s="53" t="s">
        <v>46</v>
      </c>
      <c r="Q1936" s="53" t="s">
        <v>47</v>
      </c>
      <c r="R1936" s="53" t="s">
        <v>48</v>
      </c>
      <c r="S1936" s="53"/>
      <c r="T1936" s="31" t="s">
        <v>1602</v>
      </c>
      <c r="U1936" s="31"/>
      <c r="V1936" s="31"/>
      <c r="W1936" s="40"/>
      <c r="X1936" s="40" t="s">
        <v>556</v>
      </c>
      <c r="Y1936" s="22">
        <v>15.24</v>
      </c>
      <c r="Z1936" s="40">
        <f t="shared" si="54"/>
        <v>0</v>
      </c>
      <c r="AA1936" s="41" t="str">
        <f t="shared" si="53"/>
        <v>Complete - With Adjustment</v>
      </c>
      <c r="AB1936" s="43"/>
      <c r="AC1936" s="17"/>
      <c r="AD1936" s="17"/>
      <c r="AE1936" s="17"/>
      <c r="AF1936" s="17"/>
      <c r="AG1936" s="17"/>
      <c r="AH1936" s="17"/>
      <c r="AI1936" s="17"/>
      <c r="AJ1936" s="17"/>
    </row>
    <row r="1937" spans="1:36" s="9" customFormat="1" hidden="1" x14ac:dyDescent="0.2">
      <c r="A1937" s="9">
        <v>1927</v>
      </c>
      <c r="B1937" s="31" t="s">
        <v>37</v>
      </c>
      <c r="C1937" s="31" t="s">
        <v>78</v>
      </c>
      <c r="D1937" s="31" t="s">
        <v>79</v>
      </c>
      <c r="E1937" s="31" t="s">
        <v>1599</v>
      </c>
      <c r="F1937" s="31" t="s">
        <v>1600</v>
      </c>
      <c r="G1937" s="31" t="s">
        <v>42</v>
      </c>
      <c r="H1937" s="51">
        <v>42174</v>
      </c>
      <c r="I1937" s="51">
        <v>42179</v>
      </c>
      <c r="J1937" s="52">
        <v>2018.07</v>
      </c>
      <c r="K1937" s="52">
        <v>91.75</v>
      </c>
      <c r="L1937" s="53"/>
      <c r="M1937" s="52" t="s">
        <v>1601</v>
      </c>
      <c r="N1937" s="53" t="s">
        <v>44</v>
      </c>
      <c r="O1937" s="53" t="s">
        <v>45</v>
      </c>
      <c r="P1937" s="53" t="s">
        <v>70</v>
      </c>
      <c r="Q1937" s="53" t="s">
        <v>47</v>
      </c>
      <c r="R1937" s="53" t="s">
        <v>48</v>
      </c>
      <c r="S1937" s="53"/>
      <c r="T1937" s="31" t="s">
        <v>1602</v>
      </c>
      <c r="U1937" s="31"/>
      <c r="V1937" s="31"/>
      <c r="W1937" s="40"/>
      <c r="X1937" s="40" t="s">
        <v>0</v>
      </c>
      <c r="Y1937" s="22">
        <v>91.75</v>
      </c>
      <c r="Z1937" s="40">
        <f t="shared" si="54"/>
        <v>0</v>
      </c>
      <c r="AA1937" s="41" t="str">
        <f t="shared" si="53"/>
        <v>Complete - With Adjustment</v>
      </c>
      <c r="AB1937" s="43"/>
      <c r="AC1937" s="17"/>
      <c r="AD1937" s="17"/>
      <c r="AE1937" s="17"/>
      <c r="AF1937" s="17"/>
      <c r="AG1937" s="17"/>
      <c r="AH1937" s="17"/>
      <c r="AI1937" s="17"/>
      <c r="AJ1937" s="17"/>
    </row>
    <row r="1938" spans="1:36" s="9" customFormat="1" x14ac:dyDescent="0.2">
      <c r="A1938" s="9">
        <v>1928</v>
      </c>
      <c r="B1938" s="31" t="s">
        <v>37</v>
      </c>
      <c r="C1938" s="31" t="s">
        <v>78</v>
      </c>
      <c r="D1938" s="31" t="s">
        <v>79</v>
      </c>
      <c r="E1938" s="31" t="s">
        <v>1599</v>
      </c>
      <c r="F1938" s="31" t="s">
        <v>1600</v>
      </c>
      <c r="G1938" s="31" t="s">
        <v>42</v>
      </c>
      <c r="H1938" s="51">
        <v>42174</v>
      </c>
      <c r="I1938" s="51">
        <v>42179</v>
      </c>
      <c r="J1938" s="52">
        <v>2018.07</v>
      </c>
      <c r="K1938" s="52">
        <v>269.76</v>
      </c>
      <c r="L1938" s="53"/>
      <c r="M1938" s="52" t="s">
        <v>1601</v>
      </c>
      <c r="N1938" s="53" t="s">
        <v>44</v>
      </c>
      <c r="O1938" s="53" t="s">
        <v>45</v>
      </c>
      <c r="P1938" s="53" t="s">
        <v>46</v>
      </c>
      <c r="Q1938" s="53" t="s">
        <v>47</v>
      </c>
      <c r="R1938" s="53" t="s">
        <v>48</v>
      </c>
      <c r="S1938" s="53"/>
      <c r="T1938" s="31" t="s">
        <v>1602</v>
      </c>
      <c r="U1938" s="31"/>
      <c r="V1938" s="31"/>
      <c r="W1938" s="40"/>
      <c r="X1938" s="40" t="s">
        <v>1603</v>
      </c>
      <c r="Y1938" s="22">
        <v>7.57</v>
      </c>
      <c r="Z1938" s="40">
        <f t="shared" si="54"/>
        <v>262.19</v>
      </c>
      <c r="AA1938" s="41" t="str">
        <f t="shared" si="53"/>
        <v>Complete - With Adjustment</v>
      </c>
      <c r="AB1938" s="43"/>
      <c r="AC1938" s="17"/>
      <c r="AD1938" s="17"/>
      <c r="AE1938" s="17"/>
      <c r="AF1938" s="17"/>
      <c r="AG1938" s="17"/>
      <c r="AH1938" s="17"/>
      <c r="AI1938" s="17"/>
      <c r="AJ1938" s="17"/>
    </row>
    <row r="1939" spans="1:36" s="9" customFormat="1" hidden="1" x14ac:dyDescent="0.2">
      <c r="A1939" s="9">
        <v>1929</v>
      </c>
      <c r="B1939" s="31" t="s">
        <v>37</v>
      </c>
      <c r="C1939" s="31" t="s">
        <v>78</v>
      </c>
      <c r="D1939" s="31" t="s">
        <v>79</v>
      </c>
      <c r="E1939" s="31" t="s">
        <v>1599</v>
      </c>
      <c r="F1939" s="31" t="s">
        <v>1600</v>
      </c>
      <c r="G1939" s="31" t="s">
        <v>42</v>
      </c>
      <c r="H1939" s="51">
        <v>42174</v>
      </c>
      <c r="I1939" s="51">
        <v>42179</v>
      </c>
      <c r="J1939" s="52">
        <v>2018.07</v>
      </c>
      <c r="K1939" s="52">
        <v>49.41</v>
      </c>
      <c r="L1939" s="53"/>
      <c r="M1939" s="52" t="s">
        <v>1601</v>
      </c>
      <c r="N1939" s="53" t="s">
        <v>44</v>
      </c>
      <c r="O1939" s="53" t="s">
        <v>45</v>
      </c>
      <c r="P1939" s="53" t="s">
        <v>70</v>
      </c>
      <c r="Q1939" s="53" t="s">
        <v>47</v>
      </c>
      <c r="R1939" s="53" t="s">
        <v>48</v>
      </c>
      <c r="S1939" s="53"/>
      <c r="T1939" s="31" t="s">
        <v>1602</v>
      </c>
      <c r="U1939" s="31"/>
      <c r="V1939" s="31"/>
      <c r="W1939" s="40"/>
      <c r="X1939" s="40" t="s">
        <v>0</v>
      </c>
      <c r="Y1939" s="22">
        <v>49.41</v>
      </c>
      <c r="Z1939" s="40">
        <f t="shared" si="54"/>
        <v>0</v>
      </c>
      <c r="AA1939" s="41" t="str">
        <f t="shared" si="53"/>
        <v>Complete - With Adjustment</v>
      </c>
      <c r="AB1939" s="43"/>
      <c r="AC1939" s="17"/>
      <c r="AD1939" s="17"/>
      <c r="AE1939" s="17"/>
      <c r="AF1939" s="17"/>
      <c r="AG1939" s="17"/>
      <c r="AH1939" s="17"/>
      <c r="AI1939" s="17"/>
      <c r="AJ1939" s="17"/>
    </row>
    <row r="1940" spans="1:36" s="9" customFormat="1" x14ac:dyDescent="0.2">
      <c r="A1940" s="9">
        <v>1930</v>
      </c>
      <c r="B1940" s="31" t="s">
        <v>37</v>
      </c>
      <c r="C1940" s="31" t="s">
        <v>78</v>
      </c>
      <c r="D1940" s="31" t="s">
        <v>79</v>
      </c>
      <c r="E1940" s="31" t="s">
        <v>1599</v>
      </c>
      <c r="F1940" s="31" t="s">
        <v>1600</v>
      </c>
      <c r="G1940" s="31" t="s">
        <v>42</v>
      </c>
      <c r="H1940" s="51">
        <v>42174</v>
      </c>
      <c r="I1940" s="51">
        <v>42179</v>
      </c>
      <c r="J1940" s="52">
        <v>2018.07</v>
      </c>
      <c r="K1940" s="52">
        <v>1102.1300000000001</v>
      </c>
      <c r="L1940" s="53"/>
      <c r="M1940" s="52" t="s">
        <v>1601</v>
      </c>
      <c r="N1940" s="53" t="s">
        <v>44</v>
      </c>
      <c r="O1940" s="53" t="s">
        <v>45</v>
      </c>
      <c r="P1940" s="53" t="s">
        <v>46</v>
      </c>
      <c r="Q1940" s="53" t="s">
        <v>47</v>
      </c>
      <c r="R1940" s="53" t="s">
        <v>48</v>
      </c>
      <c r="S1940" s="53"/>
      <c r="T1940" s="31" t="s">
        <v>1602</v>
      </c>
      <c r="U1940" s="31"/>
      <c r="V1940" s="31"/>
      <c r="W1940" s="40"/>
      <c r="X1940" s="40"/>
      <c r="Y1940" s="22">
        <v>0</v>
      </c>
      <c r="Z1940" s="40">
        <f t="shared" si="54"/>
        <v>1102.1300000000001</v>
      </c>
      <c r="AA1940" s="41" t="str">
        <f t="shared" si="53"/>
        <v>Complete - No Adjustment</v>
      </c>
      <c r="AB1940" s="43"/>
      <c r="AC1940" s="17"/>
      <c r="AD1940" s="17"/>
      <c r="AE1940" s="17"/>
      <c r="AF1940" s="17"/>
      <c r="AG1940" s="17"/>
      <c r="AH1940" s="17"/>
      <c r="AI1940" s="17"/>
      <c r="AJ1940" s="17"/>
    </row>
    <row r="1941" spans="1:36" s="9" customFormat="1" hidden="1" x14ac:dyDescent="0.2">
      <c r="A1941" s="9">
        <v>1931</v>
      </c>
      <c r="B1941" s="31" t="s">
        <v>37</v>
      </c>
      <c r="C1941" s="31" t="s">
        <v>78</v>
      </c>
      <c r="D1941" s="31" t="s">
        <v>79</v>
      </c>
      <c r="E1941" s="31" t="s">
        <v>1599</v>
      </c>
      <c r="F1941" s="31" t="s">
        <v>1600</v>
      </c>
      <c r="G1941" s="31" t="s">
        <v>42</v>
      </c>
      <c r="H1941" s="51">
        <v>42174</v>
      </c>
      <c r="I1941" s="51">
        <v>42179</v>
      </c>
      <c r="J1941" s="52">
        <v>2018.07</v>
      </c>
      <c r="K1941" s="52">
        <v>102.6</v>
      </c>
      <c r="L1941" s="53"/>
      <c r="M1941" s="52" t="s">
        <v>1601</v>
      </c>
      <c r="N1941" s="53" t="s">
        <v>44</v>
      </c>
      <c r="O1941" s="53" t="s">
        <v>45</v>
      </c>
      <c r="P1941" s="53" t="s">
        <v>70</v>
      </c>
      <c r="Q1941" s="53" t="s">
        <v>47</v>
      </c>
      <c r="R1941" s="53" t="s">
        <v>48</v>
      </c>
      <c r="S1941" s="53"/>
      <c r="T1941" s="31" t="s">
        <v>1602</v>
      </c>
      <c r="U1941" s="31"/>
      <c r="V1941" s="31"/>
      <c r="W1941" s="40"/>
      <c r="X1941" s="40" t="s">
        <v>0</v>
      </c>
      <c r="Y1941" s="22">
        <v>102.6</v>
      </c>
      <c r="Z1941" s="40">
        <f t="shared" si="54"/>
        <v>0</v>
      </c>
      <c r="AA1941" s="41" t="str">
        <f t="shared" si="53"/>
        <v>Complete - With Adjustment</v>
      </c>
      <c r="AB1941" s="43"/>
      <c r="AC1941" s="17"/>
      <c r="AD1941" s="17"/>
      <c r="AE1941" s="17"/>
      <c r="AF1941" s="17"/>
      <c r="AG1941" s="17"/>
      <c r="AH1941" s="17"/>
      <c r="AI1941" s="17"/>
      <c r="AJ1941" s="17"/>
    </row>
    <row r="1942" spans="1:36" s="9" customFormat="1" hidden="1" x14ac:dyDescent="0.2">
      <c r="A1942" s="9">
        <v>1932</v>
      </c>
      <c r="B1942" s="31" t="s">
        <v>37</v>
      </c>
      <c r="C1942" s="31" t="s">
        <v>78</v>
      </c>
      <c r="D1942" s="31" t="s">
        <v>79</v>
      </c>
      <c r="E1942" s="31" t="s">
        <v>1599</v>
      </c>
      <c r="F1942" s="31" t="s">
        <v>1600</v>
      </c>
      <c r="G1942" s="31" t="s">
        <v>42</v>
      </c>
      <c r="H1942" s="51">
        <v>42174</v>
      </c>
      <c r="I1942" s="51">
        <v>42179</v>
      </c>
      <c r="J1942" s="52">
        <v>2018.07</v>
      </c>
      <c r="K1942" s="52">
        <v>249.78</v>
      </c>
      <c r="L1942" s="53"/>
      <c r="M1942" s="52" t="s">
        <v>1601</v>
      </c>
      <c r="N1942" s="53" t="s">
        <v>44</v>
      </c>
      <c r="O1942" s="53" t="s">
        <v>45</v>
      </c>
      <c r="P1942" s="53" t="s">
        <v>70</v>
      </c>
      <c r="Q1942" s="53" t="s">
        <v>47</v>
      </c>
      <c r="R1942" s="53" t="s">
        <v>48</v>
      </c>
      <c r="S1942" s="53"/>
      <c r="T1942" s="31" t="s">
        <v>1602</v>
      </c>
      <c r="U1942" s="31"/>
      <c r="V1942" s="31"/>
      <c r="W1942" s="40"/>
      <c r="X1942" s="40" t="s">
        <v>0</v>
      </c>
      <c r="Y1942" s="22">
        <v>249.78</v>
      </c>
      <c r="Z1942" s="40">
        <f t="shared" si="54"/>
        <v>0</v>
      </c>
      <c r="AA1942" s="41" t="str">
        <f t="shared" si="53"/>
        <v>Complete - With Adjustment</v>
      </c>
      <c r="AB1942" s="43"/>
      <c r="AC1942" s="17"/>
      <c r="AD1942" s="17"/>
      <c r="AE1942" s="17"/>
      <c r="AF1942" s="17"/>
      <c r="AG1942" s="17"/>
      <c r="AH1942" s="17"/>
      <c r="AI1942" s="17"/>
      <c r="AJ1942" s="17"/>
    </row>
    <row r="1943" spans="1:36" s="9" customFormat="1" x14ac:dyDescent="0.2">
      <c r="A1943" s="9">
        <v>1933</v>
      </c>
      <c r="B1943" s="31" t="s">
        <v>37</v>
      </c>
      <c r="C1943" s="31" t="s">
        <v>92</v>
      </c>
      <c r="D1943" s="31" t="s">
        <v>93</v>
      </c>
      <c r="E1943" s="31" t="s">
        <v>1604</v>
      </c>
      <c r="F1943" s="31" t="s">
        <v>1605</v>
      </c>
      <c r="G1943" s="31" t="s">
        <v>42</v>
      </c>
      <c r="H1943" s="51">
        <v>42163</v>
      </c>
      <c r="I1943" s="51">
        <v>42165</v>
      </c>
      <c r="J1943" s="52">
        <v>505.44</v>
      </c>
      <c r="K1943" s="52">
        <v>118.44</v>
      </c>
      <c r="L1943" s="53"/>
      <c r="M1943" s="52" t="s">
        <v>1606</v>
      </c>
      <c r="N1943" s="53" t="s">
        <v>44</v>
      </c>
      <c r="O1943" s="53" t="s">
        <v>96</v>
      </c>
      <c r="P1943" s="53" t="s">
        <v>46</v>
      </c>
      <c r="Q1943" s="53" t="s">
        <v>47</v>
      </c>
      <c r="R1943" s="53" t="s">
        <v>48</v>
      </c>
      <c r="S1943" s="53"/>
      <c r="T1943" s="31" t="s">
        <v>1607</v>
      </c>
      <c r="U1943" s="31"/>
      <c r="V1943" s="31"/>
      <c r="W1943" s="40"/>
      <c r="X1943" s="40"/>
      <c r="Y1943" s="22">
        <v>0</v>
      </c>
      <c r="Z1943" s="40">
        <f t="shared" si="54"/>
        <v>118.44</v>
      </c>
      <c r="AA1943" s="41" t="str">
        <f t="shared" si="53"/>
        <v>Complete - No Adjustment</v>
      </c>
      <c r="AB1943" s="43"/>
      <c r="AC1943" s="17"/>
      <c r="AD1943" s="17"/>
      <c r="AE1943" s="17"/>
      <c r="AF1943" s="17"/>
      <c r="AG1943" s="17"/>
      <c r="AH1943" s="17"/>
      <c r="AI1943" s="17"/>
      <c r="AJ1943" s="17"/>
    </row>
    <row r="1944" spans="1:36" s="9" customFormat="1" x14ac:dyDescent="0.2">
      <c r="A1944" s="9">
        <v>1934</v>
      </c>
      <c r="B1944" s="31" t="s">
        <v>37</v>
      </c>
      <c r="C1944" s="31" t="s">
        <v>92</v>
      </c>
      <c r="D1944" s="31" t="s">
        <v>93</v>
      </c>
      <c r="E1944" s="31" t="s">
        <v>1604</v>
      </c>
      <c r="F1944" s="31" t="s">
        <v>1605</v>
      </c>
      <c r="G1944" s="31" t="s">
        <v>42</v>
      </c>
      <c r="H1944" s="51">
        <v>42163</v>
      </c>
      <c r="I1944" s="51">
        <v>42165</v>
      </c>
      <c r="J1944" s="52">
        <v>505.44</v>
      </c>
      <c r="K1944" s="52">
        <v>38.96</v>
      </c>
      <c r="L1944" s="53"/>
      <c r="M1944" s="52" t="s">
        <v>1606</v>
      </c>
      <c r="N1944" s="53" t="s">
        <v>44</v>
      </c>
      <c r="O1944" s="53" t="s">
        <v>96</v>
      </c>
      <c r="P1944" s="53" t="s">
        <v>46</v>
      </c>
      <c r="Q1944" s="53" t="s">
        <v>47</v>
      </c>
      <c r="R1944" s="53" t="s">
        <v>48</v>
      </c>
      <c r="S1944" s="53"/>
      <c r="T1944" s="31" t="s">
        <v>1607</v>
      </c>
      <c r="U1944" s="31"/>
      <c r="V1944" s="31"/>
      <c r="W1944" s="40"/>
      <c r="X1944" s="40"/>
      <c r="Y1944" s="22">
        <v>0</v>
      </c>
      <c r="Z1944" s="40">
        <f t="shared" si="54"/>
        <v>38.96</v>
      </c>
      <c r="AA1944" s="41" t="str">
        <f t="shared" si="53"/>
        <v>Complete - No Adjustment</v>
      </c>
      <c r="AB1944" s="43"/>
      <c r="AC1944" s="17"/>
      <c r="AD1944" s="17"/>
      <c r="AE1944" s="17"/>
      <c r="AF1944" s="17"/>
      <c r="AG1944" s="17"/>
      <c r="AH1944" s="17"/>
      <c r="AI1944" s="17"/>
      <c r="AJ1944" s="17"/>
    </row>
    <row r="1945" spans="1:36" s="9" customFormat="1" x14ac:dyDescent="0.2">
      <c r="A1945" s="9">
        <v>1935</v>
      </c>
      <c r="B1945" s="31" t="s">
        <v>37</v>
      </c>
      <c r="C1945" s="31" t="s">
        <v>92</v>
      </c>
      <c r="D1945" s="31" t="s">
        <v>93</v>
      </c>
      <c r="E1945" s="31" t="s">
        <v>1604</v>
      </c>
      <c r="F1945" s="31" t="s">
        <v>1605</v>
      </c>
      <c r="G1945" s="31" t="s">
        <v>42</v>
      </c>
      <c r="H1945" s="51">
        <v>42163</v>
      </c>
      <c r="I1945" s="51">
        <v>42165</v>
      </c>
      <c r="J1945" s="52">
        <v>505.44</v>
      </c>
      <c r="K1945" s="52">
        <v>224.87</v>
      </c>
      <c r="L1945" s="53"/>
      <c r="M1945" s="52" t="s">
        <v>1606</v>
      </c>
      <c r="N1945" s="53" t="s">
        <v>44</v>
      </c>
      <c r="O1945" s="53" t="s">
        <v>96</v>
      </c>
      <c r="P1945" s="53" t="s">
        <v>46</v>
      </c>
      <c r="Q1945" s="53" t="s">
        <v>73</v>
      </c>
      <c r="R1945" s="53" t="s">
        <v>48</v>
      </c>
      <c r="S1945" s="53"/>
      <c r="T1945" s="31" t="s">
        <v>1607</v>
      </c>
      <c r="U1945" s="31"/>
      <c r="V1945" s="31"/>
      <c r="W1945" s="40"/>
      <c r="X1945" s="40" t="s">
        <v>602</v>
      </c>
      <c r="Y1945" s="22">
        <v>49</v>
      </c>
      <c r="Z1945" s="40">
        <f t="shared" si="54"/>
        <v>175.87</v>
      </c>
      <c r="AA1945" s="41" t="str">
        <f t="shared" si="53"/>
        <v>Complete - With Adjustment</v>
      </c>
      <c r="AB1945" s="43"/>
      <c r="AC1945" s="17"/>
      <c r="AD1945" s="17"/>
      <c r="AE1945" s="17"/>
      <c r="AF1945" s="17"/>
      <c r="AG1945" s="17"/>
      <c r="AH1945" s="17"/>
      <c r="AI1945" s="17"/>
      <c r="AJ1945" s="17"/>
    </row>
    <row r="1946" spans="1:36" s="9" customFormat="1" x14ac:dyDescent="0.2">
      <c r="A1946" s="9">
        <v>1936</v>
      </c>
      <c r="B1946" s="31" t="s">
        <v>37</v>
      </c>
      <c r="C1946" s="31" t="s">
        <v>92</v>
      </c>
      <c r="D1946" s="31" t="s">
        <v>93</v>
      </c>
      <c r="E1946" s="31" t="s">
        <v>1604</v>
      </c>
      <c r="F1946" s="31" t="s">
        <v>1605</v>
      </c>
      <c r="G1946" s="31" t="s">
        <v>42</v>
      </c>
      <c r="H1946" s="51">
        <v>42163</v>
      </c>
      <c r="I1946" s="51">
        <v>42165</v>
      </c>
      <c r="J1946" s="52">
        <v>505.44</v>
      </c>
      <c r="K1946" s="52">
        <v>123.17</v>
      </c>
      <c r="L1946" s="53"/>
      <c r="M1946" s="52" t="s">
        <v>1606</v>
      </c>
      <c r="N1946" s="53" t="s">
        <v>44</v>
      </c>
      <c r="O1946" s="53" t="s">
        <v>96</v>
      </c>
      <c r="P1946" s="53" t="s">
        <v>46</v>
      </c>
      <c r="Q1946" s="53" t="s">
        <v>73</v>
      </c>
      <c r="R1946" s="53" t="s">
        <v>48</v>
      </c>
      <c r="S1946" s="53"/>
      <c r="T1946" s="31" t="s">
        <v>1607</v>
      </c>
      <c r="U1946" s="31"/>
      <c r="V1946" s="31"/>
      <c r="W1946" s="40"/>
      <c r="X1946" s="40"/>
      <c r="Y1946" s="22">
        <v>0</v>
      </c>
      <c r="Z1946" s="40">
        <f t="shared" si="54"/>
        <v>123.17</v>
      </c>
      <c r="AA1946" s="41" t="str">
        <f t="shared" si="53"/>
        <v>Complete - No Adjustment</v>
      </c>
      <c r="AB1946" s="43"/>
      <c r="AC1946" s="17"/>
      <c r="AD1946" s="17"/>
      <c r="AE1946" s="17"/>
      <c r="AF1946" s="17"/>
      <c r="AG1946" s="17"/>
      <c r="AH1946" s="17"/>
      <c r="AI1946" s="17"/>
      <c r="AJ1946" s="17"/>
    </row>
    <row r="1947" spans="1:36" s="9" customFormat="1" x14ac:dyDescent="0.2">
      <c r="A1947" s="9">
        <v>1937</v>
      </c>
      <c r="B1947" s="31" t="s">
        <v>37</v>
      </c>
      <c r="C1947" s="31" t="s">
        <v>92</v>
      </c>
      <c r="D1947" s="31" t="s">
        <v>93</v>
      </c>
      <c r="E1947" s="31" t="s">
        <v>1608</v>
      </c>
      <c r="F1947" s="31" t="s">
        <v>1605</v>
      </c>
      <c r="G1947" s="31" t="s">
        <v>42</v>
      </c>
      <c r="H1947" s="51">
        <v>42159</v>
      </c>
      <c r="I1947" s="51">
        <v>42165</v>
      </c>
      <c r="J1947" s="52">
        <v>959.49</v>
      </c>
      <c r="K1947" s="52">
        <v>16</v>
      </c>
      <c r="L1947" s="53"/>
      <c r="M1947" s="52" t="s">
        <v>1609</v>
      </c>
      <c r="N1947" s="53" t="s">
        <v>44</v>
      </c>
      <c r="O1947" s="53" t="s">
        <v>96</v>
      </c>
      <c r="P1947" s="53" t="s">
        <v>46</v>
      </c>
      <c r="Q1947" s="53" t="s">
        <v>53</v>
      </c>
      <c r="R1947" s="53" t="s">
        <v>48</v>
      </c>
      <c r="S1947" s="53"/>
      <c r="T1947" s="31" t="s">
        <v>1610</v>
      </c>
      <c r="U1947" s="31"/>
      <c r="V1947" s="31"/>
      <c r="W1947" s="40"/>
      <c r="X1947" s="40"/>
      <c r="Y1947" s="22">
        <v>0</v>
      </c>
      <c r="Z1947" s="40">
        <f t="shared" si="54"/>
        <v>16</v>
      </c>
      <c r="AA1947" s="41" t="str">
        <f t="shared" si="53"/>
        <v>Complete - No Adjustment</v>
      </c>
      <c r="AB1947" s="43"/>
      <c r="AC1947" s="17"/>
      <c r="AD1947" s="17"/>
      <c r="AE1947" s="17"/>
      <c r="AF1947" s="17"/>
      <c r="AG1947" s="17"/>
      <c r="AH1947" s="17"/>
      <c r="AI1947" s="17"/>
      <c r="AJ1947" s="17"/>
    </row>
    <row r="1948" spans="1:36" s="9" customFormat="1" x14ac:dyDescent="0.2">
      <c r="A1948" s="9">
        <v>1938</v>
      </c>
      <c r="B1948" s="31" t="s">
        <v>37</v>
      </c>
      <c r="C1948" s="31" t="s">
        <v>92</v>
      </c>
      <c r="D1948" s="31" t="s">
        <v>93</v>
      </c>
      <c r="E1948" s="31" t="s">
        <v>1608</v>
      </c>
      <c r="F1948" s="31" t="s">
        <v>1605</v>
      </c>
      <c r="G1948" s="31" t="s">
        <v>42</v>
      </c>
      <c r="H1948" s="51">
        <v>42159</v>
      </c>
      <c r="I1948" s="51">
        <v>42165</v>
      </c>
      <c r="J1948" s="52">
        <v>959.49</v>
      </c>
      <c r="K1948" s="52">
        <v>26.89</v>
      </c>
      <c r="L1948" s="53"/>
      <c r="M1948" s="52" t="s">
        <v>1609</v>
      </c>
      <c r="N1948" s="53" t="s">
        <v>44</v>
      </c>
      <c r="O1948" s="53" t="s">
        <v>96</v>
      </c>
      <c r="P1948" s="53" t="s">
        <v>46</v>
      </c>
      <c r="Q1948" s="53" t="s">
        <v>47</v>
      </c>
      <c r="R1948" s="53" t="s">
        <v>48</v>
      </c>
      <c r="S1948" s="53"/>
      <c r="T1948" s="31" t="s">
        <v>1610</v>
      </c>
      <c r="U1948" s="31"/>
      <c r="V1948" s="31"/>
      <c r="W1948" s="40"/>
      <c r="X1948" s="40"/>
      <c r="Y1948" s="22">
        <v>0</v>
      </c>
      <c r="Z1948" s="40">
        <f t="shared" si="54"/>
        <v>26.89</v>
      </c>
      <c r="AA1948" s="41" t="str">
        <f t="shared" si="53"/>
        <v>Complete - No Adjustment</v>
      </c>
      <c r="AB1948" s="43"/>
      <c r="AC1948" s="17"/>
      <c r="AD1948" s="17"/>
      <c r="AE1948" s="17"/>
      <c r="AF1948" s="17"/>
      <c r="AG1948" s="17"/>
      <c r="AH1948" s="17"/>
      <c r="AI1948" s="17"/>
      <c r="AJ1948" s="17"/>
    </row>
    <row r="1949" spans="1:36" s="9" customFormat="1" x14ac:dyDescent="0.2">
      <c r="A1949" s="9">
        <v>1939</v>
      </c>
      <c r="B1949" s="31" t="s">
        <v>37</v>
      </c>
      <c r="C1949" s="31" t="s">
        <v>92</v>
      </c>
      <c r="D1949" s="31" t="s">
        <v>93</v>
      </c>
      <c r="E1949" s="31" t="s">
        <v>1608</v>
      </c>
      <c r="F1949" s="31" t="s">
        <v>1605</v>
      </c>
      <c r="G1949" s="31" t="s">
        <v>42</v>
      </c>
      <c r="H1949" s="51">
        <v>42159</v>
      </c>
      <c r="I1949" s="51">
        <v>42165</v>
      </c>
      <c r="J1949" s="52">
        <v>959.49</v>
      </c>
      <c r="K1949" s="52">
        <v>94.08</v>
      </c>
      <c r="L1949" s="53"/>
      <c r="M1949" s="52" t="s">
        <v>1609</v>
      </c>
      <c r="N1949" s="53" t="s">
        <v>44</v>
      </c>
      <c r="O1949" s="53" t="s">
        <v>96</v>
      </c>
      <c r="P1949" s="53" t="s">
        <v>46</v>
      </c>
      <c r="Q1949" s="53" t="s">
        <v>47</v>
      </c>
      <c r="R1949" s="53" t="s">
        <v>48</v>
      </c>
      <c r="S1949" s="53"/>
      <c r="T1949" s="31" t="s">
        <v>1610</v>
      </c>
      <c r="U1949" s="31"/>
      <c r="V1949" s="31"/>
      <c r="W1949" s="40"/>
      <c r="X1949" s="40"/>
      <c r="Y1949" s="22">
        <v>0</v>
      </c>
      <c r="Z1949" s="40">
        <f t="shared" si="54"/>
        <v>94.08</v>
      </c>
      <c r="AA1949" s="41" t="str">
        <f t="shared" si="53"/>
        <v>Complete - No Adjustment</v>
      </c>
      <c r="AB1949" s="43"/>
      <c r="AC1949" s="17"/>
      <c r="AD1949" s="17"/>
      <c r="AE1949" s="17"/>
      <c r="AF1949" s="17"/>
      <c r="AG1949" s="17"/>
      <c r="AH1949" s="17"/>
      <c r="AI1949" s="17"/>
      <c r="AJ1949" s="17"/>
    </row>
    <row r="1950" spans="1:36" s="9" customFormat="1" x14ac:dyDescent="0.2">
      <c r="A1950" s="9">
        <v>1940</v>
      </c>
      <c r="B1950" s="31" t="s">
        <v>37</v>
      </c>
      <c r="C1950" s="31" t="s">
        <v>92</v>
      </c>
      <c r="D1950" s="31" t="s">
        <v>93</v>
      </c>
      <c r="E1950" s="31" t="s">
        <v>1608</v>
      </c>
      <c r="F1950" s="31" t="s">
        <v>1605</v>
      </c>
      <c r="G1950" s="31" t="s">
        <v>42</v>
      </c>
      <c r="H1950" s="51">
        <v>42159</v>
      </c>
      <c r="I1950" s="51">
        <v>42165</v>
      </c>
      <c r="J1950" s="52">
        <v>959.49</v>
      </c>
      <c r="K1950" s="52">
        <v>20.46</v>
      </c>
      <c r="L1950" s="53"/>
      <c r="M1950" s="52" t="s">
        <v>1609</v>
      </c>
      <c r="N1950" s="53" t="s">
        <v>44</v>
      </c>
      <c r="O1950" s="53" t="s">
        <v>96</v>
      </c>
      <c r="P1950" s="53" t="s">
        <v>46</v>
      </c>
      <c r="Q1950" s="53" t="s">
        <v>47</v>
      </c>
      <c r="R1950" s="53" t="s">
        <v>48</v>
      </c>
      <c r="S1950" s="53"/>
      <c r="T1950" s="31" t="s">
        <v>1610</v>
      </c>
      <c r="U1950" s="31"/>
      <c r="V1950" s="31"/>
      <c r="W1950" s="40"/>
      <c r="X1950" s="40"/>
      <c r="Y1950" s="22">
        <v>0</v>
      </c>
      <c r="Z1950" s="40">
        <f t="shared" si="54"/>
        <v>20.46</v>
      </c>
      <c r="AA1950" s="41" t="str">
        <f t="shared" si="53"/>
        <v>Complete - No Adjustment</v>
      </c>
      <c r="AB1950" s="43"/>
      <c r="AC1950" s="17"/>
      <c r="AD1950" s="17"/>
      <c r="AE1950" s="17"/>
      <c r="AF1950" s="17"/>
      <c r="AG1950" s="17"/>
      <c r="AH1950" s="17"/>
      <c r="AI1950" s="17"/>
      <c r="AJ1950" s="17"/>
    </row>
    <row r="1951" spans="1:36" s="9" customFormat="1" x14ac:dyDescent="0.2">
      <c r="A1951" s="9">
        <v>1941</v>
      </c>
      <c r="B1951" s="31" t="s">
        <v>37</v>
      </c>
      <c r="C1951" s="31" t="s">
        <v>92</v>
      </c>
      <c r="D1951" s="31" t="s">
        <v>93</v>
      </c>
      <c r="E1951" s="31" t="s">
        <v>1608</v>
      </c>
      <c r="F1951" s="31" t="s">
        <v>1605</v>
      </c>
      <c r="G1951" s="31" t="s">
        <v>42</v>
      </c>
      <c r="H1951" s="51">
        <v>42159</v>
      </c>
      <c r="I1951" s="51">
        <v>42165</v>
      </c>
      <c r="J1951" s="52">
        <v>959.49</v>
      </c>
      <c r="K1951" s="52">
        <v>10.91</v>
      </c>
      <c r="L1951" s="53"/>
      <c r="M1951" s="52" t="s">
        <v>1609</v>
      </c>
      <c r="N1951" s="53" t="s">
        <v>44</v>
      </c>
      <c r="O1951" s="53" t="s">
        <v>96</v>
      </c>
      <c r="P1951" s="53" t="s">
        <v>46</v>
      </c>
      <c r="Q1951" s="53" t="s">
        <v>53</v>
      </c>
      <c r="R1951" s="53" t="s">
        <v>48</v>
      </c>
      <c r="S1951" s="53"/>
      <c r="T1951" s="31" t="s">
        <v>1610</v>
      </c>
      <c r="U1951" s="31"/>
      <c r="V1951" s="31"/>
      <c r="W1951" s="40"/>
      <c r="X1951" s="40"/>
      <c r="Y1951" s="22">
        <v>0</v>
      </c>
      <c r="Z1951" s="40">
        <f t="shared" si="54"/>
        <v>10.91</v>
      </c>
      <c r="AA1951" s="41" t="str">
        <f t="shared" si="53"/>
        <v>Complete - No Adjustment</v>
      </c>
      <c r="AB1951" s="43"/>
      <c r="AC1951" s="17"/>
      <c r="AD1951" s="17"/>
      <c r="AE1951" s="17"/>
      <c r="AF1951" s="17"/>
      <c r="AG1951" s="17"/>
      <c r="AH1951" s="17"/>
      <c r="AI1951" s="17"/>
      <c r="AJ1951" s="17"/>
    </row>
    <row r="1952" spans="1:36" s="9" customFormat="1" x14ac:dyDescent="0.2">
      <c r="A1952" s="9">
        <v>1942</v>
      </c>
      <c r="B1952" s="31" t="s">
        <v>37</v>
      </c>
      <c r="C1952" s="31" t="s">
        <v>92</v>
      </c>
      <c r="D1952" s="31" t="s">
        <v>93</v>
      </c>
      <c r="E1952" s="31" t="s">
        <v>1608</v>
      </c>
      <c r="F1952" s="31" t="s">
        <v>1605</v>
      </c>
      <c r="G1952" s="31" t="s">
        <v>42</v>
      </c>
      <c r="H1952" s="51">
        <v>42159</v>
      </c>
      <c r="I1952" s="51">
        <v>42165</v>
      </c>
      <c r="J1952" s="52">
        <v>959.49</v>
      </c>
      <c r="K1952" s="52">
        <v>20.75</v>
      </c>
      <c r="L1952" s="53"/>
      <c r="M1952" s="52" t="s">
        <v>1609</v>
      </c>
      <c r="N1952" s="53" t="s">
        <v>44</v>
      </c>
      <c r="O1952" s="53" t="s">
        <v>96</v>
      </c>
      <c r="P1952" s="53" t="s">
        <v>46</v>
      </c>
      <c r="Q1952" s="53" t="s">
        <v>47</v>
      </c>
      <c r="R1952" s="53" t="s">
        <v>48</v>
      </c>
      <c r="S1952" s="53"/>
      <c r="T1952" s="31" t="s">
        <v>1610</v>
      </c>
      <c r="U1952" s="31"/>
      <c r="V1952" s="31"/>
      <c r="W1952" s="40"/>
      <c r="X1952" s="40"/>
      <c r="Y1952" s="22">
        <v>0</v>
      </c>
      <c r="Z1952" s="40">
        <f t="shared" si="54"/>
        <v>20.75</v>
      </c>
      <c r="AA1952" s="41" t="str">
        <f t="shared" si="53"/>
        <v>Complete - No Adjustment</v>
      </c>
      <c r="AB1952" s="43"/>
      <c r="AC1952" s="17"/>
      <c r="AD1952" s="17"/>
      <c r="AE1952" s="17"/>
      <c r="AF1952" s="17"/>
      <c r="AG1952" s="17"/>
      <c r="AH1952" s="17"/>
      <c r="AI1952" s="17"/>
      <c r="AJ1952" s="17"/>
    </row>
    <row r="1953" spans="1:36" s="9" customFormat="1" x14ac:dyDescent="0.2">
      <c r="A1953" s="9">
        <v>1943</v>
      </c>
      <c r="B1953" s="31" t="s">
        <v>37</v>
      </c>
      <c r="C1953" s="31" t="s">
        <v>92</v>
      </c>
      <c r="D1953" s="31" t="s">
        <v>93</v>
      </c>
      <c r="E1953" s="31" t="s">
        <v>1608</v>
      </c>
      <c r="F1953" s="31" t="s">
        <v>1605</v>
      </c>
      <c r="G1953" s="31" t="s">
        <v>42</v>
      </c>
      <c r="H1953" s="51">
        <v>42159</v>
      </c>
      <c r="I1953" s="51">
        <v>42165</v>
      </c>
      <c r="J1953" s="52">
        <v>959.49</v>
      </c>
      <c r="K1953" s="52">
        <v>206.45</v>
      </c>
      <c r="L1953" s="53"/>
      <c r="M1953" s="52" t="s">
        <v>1609</v>
      </c>
      <c r="N1953" s="53" t="s">
        <v>44</v>
      </c>
      <c r="O1953" s="53" t="s">
        <v>96</v>
      </c>
      <c r="P1953" s="53" t="s">
        <v>46</v>
      </c>
      <c r="Q1953" s="53" t="s">
        <v>47</v>
      </c>
      <c r="R1953" s="53" t="s">
        <v>48</v>
      </c>
      <c r="S1953" s="53"/>
      <c r="T1953" s="31" t="s">
        <v>1610</v>
      </c>
      <c r="U1953" s="31"/>
      <c r="V1953" s="31"/>
      <c r="W1953" s="40"/>
      <c r="X1953" s="40" t="s">
        <v>694</v>
      </c>
      <c r="Y1953" s="22">
        <v>66.699999999999989</v>
      </c>
      <c r="Z1953" s="40">
        <f t="shared" si="54"/>
        <v>139.75</v>
      </c>
      <c r="AA1953" s="41" t="str">
        <f t="shared" si="53"/>
        <v>Complete - With Adjustment</v>
      </c>
      <c r="AB1953" s="43"/>
      <c r="AC1953" s="17"/>
      <c r="AD1953" s="17"/>
      <c r="AE1953" s="17"/>
      <c r="AF1953" s="17"/>
      <c r="AG1953" s="17"/>
      <c r="AH1953" s="17"/>
      <c r="AI1953" s="17"/>
      <c r="AJ1953" s="17"/>
    </row>
    <row r="1954" spans="1:36" s="9" customFormat="1" x14ac:dyDescent="0.2">
      <c r="A1954" s="9">
        <v>1944</v>
      </c>
      <c r="B1954" s="31" t="s">
        <v>37</v>
      </c>
      <c r="C1954" s="31" t="s">
        <v>92</v>
      </c>
      <c r="D1954" s="31" t="s">
        <v>93</v>
      </c>
      <c r="E1954" s="31" t="s">
        <v>1608</v>
      </c>
      <c r="F1954" s="31" t="s">
        <v>1605</v>
      </c>
      <c r="G1954" s="31" t="s">
        <v>42</v>
      </c>
      <c r="H1954" s="51">
        <v>42159</v>
      </c>
      <c r="I1954" s="51">
        <v>42165</v>
      </c>
      <c r="J1954" s="52">
        <v>959.49</v>
      </c>
      <c r="K1954" s="52">
        <v>61.81</v>
      </c>
      <c r="L1954" s="53"/>
      <c r="M1954" s="52" t="s">
        <v>1609</v>
      </c>
      <c r="N1954" s="53" t="s">
        <v>44</v>
      </c>
      <c r="O1954" s="53" t="s">
        <v>96</v>
      </c>
      <c r="P1954" s="53" t="s">
        <v>46</v>
      </c>
      <c r="Q1954" s="53" t="s">
        <v>47</v>
      </c>
      <c r="R1954" s="53" t="s">
        <v>48</v>
      </c>
      <c r="S1954" s="53"/>
      <c r="T1954" s="31" t="s">
        <v>1610</v>
      </c>
      <c r="U1954" s="31"/>
      <c r="V1954" s="31"/>
      <c r="W1954" s="40"/>
      <c r="X1954" s="40"/>
      <c r="Y1954" s="22">
        <v>0</v>
      </c>
      <c r="Z1954" s="40">
        <f t="shared" si="54"/>
        <v>61.81</v>
      </c>
      <c r="AA1954" s="41" t="str">
        <f t="shared" si="53"/>
        <v>Complete - No Adjustment</v>
      </c>
      <c r="AB1954" s="43"/>
      <c r="AC1954" s="17"/>
      <c r="AD1954" s="17"/>
      <c r="AE1954" s="17"/>
      <c r="AF1954" s="17"/>
      <c r="AG1954" s="17"/>
      <c r="AH1954" s="17"/>
      <c r="AI1954" s="17"/>
      <c r="AJ1954" s="17"/>
    </row>
    <row r="1955" spans="1:36" s="9" customFormat="1" x14ac:dyDescent="0.2">
      <c r="A1955" s="9">
        <v>1945</v>
      </c>
      <c r="B1955" s="31" t="s">
        <v>37</v>
      </c>
      <c r="C1955" s="31" t="s">
        <v>92</v>
      </c>
      <c r="D1955" s="31" t="s">
        <v>93</v>
      </c>
      <c r="E1955" s="31" t="s">
        <v>1608</v>
      </c>
      <c r="F1955" s="31" t="s">
        <v>1605</v>
      </c>
      <c r="G1955" s="31" t="s">
        <v>42</v>
      </c>
      <c r="H1955" s="51">
        <v>42159</v>
      </c>
      <c r="I1955" s="51">
        <v>42165</v>
      </c>
      <c r="J1955" s="52">
        <v>959.49</v>
      </c>
      <c r="K1955" s="52">
        <v>10.25</v>
      </c>
      <c r="L1955" s="53"/>
      <c r="M1955" s="52" t="s">
        <v>1609</v>
      </c>
      <c r="N1955" s="53" t="s">
        <v>44</v>
      </c>
      <c r="O1955" s="53" t="s">
        <v>96</v>
      </c>
      <c r="P1955" s="53" t="s">
        <v>46</v>
      </c>
      <c r="Q1955" s="53" t="s">
        <v>47</v>
      </c>
      <c r="R1955" s="53" t="s">
        <v>48</v>
      </c>
      <c r="S1955" s="53"/>
      <c r="T1955" s="31" t="s">
        <v>1610</v>
      </c>
      <c r="U1955" s="31"/>
      <c r="V1955" s="31"/>
      <c r="W1955" s="40"/>
      <c r="X1955" s="40"/>
      <c r="Y1955" s="22">
        <v>0</v>
      </c>
      <c r="Z1955" s="40">
        <f t="shared" si="54"/>
        <v>10.25</v>
      </c>
      <c r="AA1955" s="41" t="str">
        <f t="shared" si="53"/>
        <v>Complete - No Adjustment</v>
      </c>
      <c r="AB1955" s="43"/>
      <c r="AC1955" s="17"/>
      <c r="AD1955" s="17"/>
      <c r="AE1955" s="17"/>
      <c r="AF1955" s="17"/>
      <c r="AG1955" s="17"/>
      <c r="AH1955" s="17"/>
      <c r="AI1955" s="17"/>
      <c r="AJ1955" s="17"/>
    </row>
    <row r="1956" spans="1:36" s="9" customFormat="1" x14ac:dyDescent="0.2">
      <c r="A1956" s="9">
        <v>1946</v>
      </c>
      <c r="B1956" s="31" t="s">
        <v>37</v>
      </c>
      <c r="C1956" s="31" t="s">
        <v>92</v>
      </c>
      <c r="D1956" s="31" t="s">
        <v>93</v>
      </c>
      <c r="E1956" s="31" t="s">
        <v>1608</v>
      </c>
      <c r="F1956" s="31" t="s">
        <v>1605</v>
      </c>
      <c r="G1956" s="31" t="s">
        <v>42</v>
      </c>
      <c r="H1956" s="51">
        <v>42159</v>
      </c>
      <c r="I1956" s="51">
        <v>42165</v>
      </c>
      <c r="J1956" s="52">
        <v>959.49</v>
      </c>
      <c r="K1956" s="52">
        <v>212.33</v>
      </c>
      <c r="L1956" s="53"/>
      <c r="M1956" s="52" t="s">
        <v>1609</v>
      </c>
      <c r="N1956" s="53" t="s">
        <v>44</v>
      </c>
      <c r="O1956" s="53" t="s">
        <v>96</v>
      </c>
      <c r="P1956" s="53" t="s">
        <v>46</v>
      </c>
      <c r="Q1956" s="53" t="s">
        <v>53</v>
      </c>
      <c r="R1956" s="53" t="s">
        <v>48</v>
      </c>
      <c r="S1956" s="53"/>
      <c r="T1956" s="31" t="s">
        <v>1610</v>
      </c>
      <c r="U1956" s="31"/>
      <c r="V1956" s="31"/>
      <c r="W1956" s="40"/>
      <c r="X1956" s="40" t="s">
        <v>1611</v>
      </c>
      <c r="Y1956" s="22">
        <v>36.99</v>
      </c>
      <c r="Z1956" s="40">
        <f t="shared" si="54"/>
        <v>175.34</v>
      </c>
      <c r="AA1956" s="41" t="str">
        <f t="shared" si="53"/>
        <v>Complete - With Adjustment</v>
      </c>
      <c r="AB1956" s="43"/>
      <c r="AC1956" s="17"/>
      <c r="AD1956" s="17"/>
      <c r="AE1956" s="17"/>
      <c r="AF1956" s="17"/>
      <c r="AG1956" s="17"/>
      <c r="AH1956" s="17"/>
      <c r="AI1956" s="17"/>
      <c r="AJ1956" s="17"/>
    </row>
    <row r="1957" spans="1:36" s="9" customFormat="1" x14ac:dyDescent="0.2">
      <c r="A1957" s="9">
        <v>1947</v>
      </c>
      <c r="B1957" s="31" t="s">
        <v>37</v>
      </c>
      <c r="C1957" s="31" t="s">
        <v>92</v>
      </c>
      <c r="D1957" s="31" t="s">
        <v>93</v>
      </c>
      <c r="E1957" s="31" t="s">
        <v>1608</v>
      </c>
      <c r="F1957" s="31" t="s">
        <v>1605</v>
      </c>
      <c r="G1957" s="31" t="s">
        <v>42</v>
      </c>
      <c r="H1957" s="51">
        <v>42159</v>
      </c>
      <c r="I1957" s="51">
        <v>42165</v>
      </c>
      <c r="J1957" s="52">
        <v>959.49</v>
      </c>
      <c r="K1957" s="52">
        <v>269</v>
      </c>
      <c r="L1957" s="53"/>
      <c r="M1957" s="52" t="s">
        <v>1609</v>
      </c>
      <c r="N1957" s="53" t="s">
        <v>44</v>
      </c>
      <c r="O1957" s="53" t="s">
        <v>96</v>
      </c>
      <c r="P1957" s="53" t="s">
        <v>46</v>
      </c>
      <c r="Q1957" s="53" t="s">
        <v>53</v>
      </c>
      <c r="R1957" s="53" t="s">
        <v>48</v>
      </c>
      <c r="S1957" s="53"/>
      <c r="T1957" s="31" t="s">
        <v>1610</v>
      </c>
      <c r="U1957" s="31"/>
      <c r="V1957" s="31"/>
      <c r="W1957" s="40"/>
      <c r="X1957" s="40"/>
      <c r="Y1957" s="22">
        <v>0</v>
      </c>
      <c r="Z1957" s="40">
        <f t="shared" si="54"/>
        <v>269</v>
      </c>
      <c r="AA1957" s="41" t="str">
        <f t="shared" si="53"/>
        <v>Complete - No Adjustment</v>
      </c>
      <c r="AB1957" s="43"/>
      <c r="AC1957" s="17"/>
      <c r="AD1957" s="17"/>
      <c r="AE1957" s="17"/>
      <c r="AF1957" s="17"/>
      <c r="AG1957" s="17"/>
      <c r="AH1957" s="17"/>
      <c r="AI1957" s="17"/>
      <c r="AJ1957" s="17"/>
    </row>
    <row r="1958" spans="1:36" s="9" customFormat="1" x14ac:dyDescent="0.2">
      <c r="A1958" s="9">
        <v>1948</v>
      </c>
      <c r="B1958" s="31" t="s">
        <v>37</v>
      </c>
      <c r="C1958" s="31" t="s">
        <v>92</v>
      </c>
      <c r="D1958" s="31" t="s">
        <v>93</v>
      </c>
      <c r="E1958" s="31" t="s">
        <v>1608</v>
      </c>
      <c r="F1958" s="31" t="s">
        <v>1605</v>
      </c>
      <c r="G1958" s="31" t="s">
        <v>42</v>
      </c>
      <c r="H1958" s="51">
        <v>42159</v>
      </c>
      <c r="I1958" s="51">
        <v>42165</v>
      </c>
      <c r="J1958" s="52">
        <v>959.49</v>
      </c>
      <c r="K1958" s="52">
        <v>10.56</v>
      </c>
      <c r="L1958" s="53"/>
      <c r="M1958" s="52" t="s">
        <v>1609</v>
      </c>
      <c r="N1958" s="53" t="s">
        <v>44</v>
      </c>
      <c r="O1958" s="53" t="s">
        <v>96</v>
      </c>
      <c r="P1958" s="53" t="s">
        <v>46</v>
      </c>
      <c r="Q1958" s="53" t="s">
        <v>47</v>
      </c>
      <c r="R1958" s="53" t="s">
        <v>48</v>
      </c>
      <c r="S1958" s="53"/>
      <c r="T1958" s="31" t="s">
        <v>1610</v>
      </c>
      <c r="U1958" s="31"/>
      <c r="V1958" s="31"/>
      <c r="W1958" s="40"/>
      <c r="X1958" s="40"/>
      <c r="Y1958" s="22">
        <v>0</v>
      </c>
      <c r="Z1958" s="40">
        <f t="shared" si="54"/>
        <v>10.56</v>
      </c>
      <c r="AA1958" s="41" t="str">
        <f t="shared" si="53"/>
        <v>Complete - No Adjustment</v>
      </c>
      <c r="AB1958" s="43"/>
      <c r="AC1958" s="17"/>
      <c r="AD1958" s="17"/>
      <c r="AE1958" s="17"/>
      <c r="AF1958" s="17"/>
      <c r="AG1958" s="17"/>
      <c r="AH1958" s="17"/>
      <c r="AI1958" s="17"/>
      <c r="AJ1958" s="17"/>
    </row>
    <row r="1959" spans="1:36" s="9" customFormat="1" x14ac:dyDescent="0.2">
      <c r="A1959" s="9">
        <v>1949</v>
      </c>
      <c r="B1959" s="31" t="s">
        <v>37</v>
      </c>
      <c r="C1959" s="31" t="s">
        <v>92</v>
      </c>
      <c r="D1959" s="31" t="s">
        <v>93</v>
      </c>
      <c r="E1959" s="31" t="s">
        <v>1612</v>
      </c>
      <c r="F1959" s="31" t="s">
        <v>1613</v>
      </c>
      <c r="G1959" s="31" t="s">
        <v>42</v>
      </c>
      <c r="H1959" s="51">
        <v>42151</v>
      </c>
      <c r="I1959" s="51">
        <v>42156</v>
      </c>
      <c r="J1959" s="52">
        <v>2065.15</v>
      </c>
      <c r="K1959" s="52">
        <v>773</v>
      </c>
      <c r="L1959" s="53"/>
      <c r="M1959" s="52" t="s">
        <v>1614</v>
      </c>
      <c r="N1959" s="53" t="s">
        <v>44</v>
      </c>
      <c r="O1959" s="53" t="s">
        <v>96</v>
      </c>
      <c r="P1959" s="53" t="s">
        <v>46</v>
      </c>
      <c r="Q1959" s="53" t="s">
        <v>53</v>
      </c>
      <c r="R1959" s="53" t="s">
        <v>48</v>
      </c>
      <c r="S1959" s="53"/>
      <c r="T1959" s="31" t="s">
        <v>1615</v>
      </c>
      <c r="U1959" s="31"/>
      <c r="V1959" s="31"/>
      <c r="W1959" s="40"/>
      <c r="X1959" s="40"/>
      <c r="Y1959" s="22">
        <v>0</v>
      </c>
      <c r="Z1959" s="40">
        <f t="shared" si="54"/>
        <v>773</v>
      </c>
      <c r="AA1959" s="41" t="str">
        <f t="shared" si="53"/>
        <v>Complete - No Adjustment</v>
      </c>
      <c r="AB1959" s="43"/>
      <c r="AC1959" s="17"/>
      <c r="AD1959" s="17"/>
      <c r="AE1959" s="17"/>
      <c r="AF1959" s="17"/>
      <c r="AG1959" s="17"/>
      <c r="AH1959" s="17"/>
      <c r="AI1959" s="17"/>
      <c r="AJ1959" s="17"/>
    </row>
    <row r="1960" spans="1:36" s="9" customFormat="1" x14ac:dyDescent="0.2">
      <c r="A1960" s="9">
        <v>1950</v>
      </c>
      <c r="B1960" s="31" t="s">
        <v>37</v>
      </c>
      <c r="C1960" s="31" t="s">
        <v>92</v>
      </c>
      <c r="D1960" s="31" t="s">
        <v>93</v>
      </c>
      <c r="E1960" s="31" t="s">
        <v>1612</v>
      </c>
      <c r="F1960" s="31" t="s">
        <v>1613</v>
      </c>
      <c r="G1960" s="31" t="s">
        <v>42</v>
      </c>
      <c r="H1960" s="32">
        <v>42151</v>
      </c>
      <c r="I1960" s="32">
        <v>42156</v>
      </c>
      <c r="J1960" s="39">
        <v>2065.15</v>
      </c>
      <c r="K1960" s="39">
        <v>87.86</v>
      </c>
      <c r="L1960" s="31"/>
      <c r="M1960" s="39" t="s">
        <v>1614</v>
      </c>
      <c r="N1960" s="31" t="s">
        <v>44</v>
      </c>
      <c r="O1960" s="31" t="s">
        <v>96</v>
      </c>
      <c r="P1960" s="31" t="s">
        <v>46</v>
      </c>
      <c r="Q1960" s="31" t="s">
        <v>47</v>
      </c>
      <c r="R1960" s="31" t="s">
        <v>48</v>
      </c>
      <c r="S1960" s="31"/>
      <c r="T1960" s="31" t="s">
        <v>1615</v>
      </c>
      <c r="U1960" s="31"/>
      <c r="V1960" s="31"/>
      <c r="W1960" s="40"/>
      <c r="X1960" s="40"/>
      <c r="Y1960" s="22">
        <v>0</v>
      </c>
      <c r="Z1960" s="40">
        <f t="shared" si="54"/>
        <v>87.86</v>
      </c>
      <c r="AA1960" s="41" t="str">
        <f t="shared" si="53"/>
        <v>Complete - No Adjustment</v>
      </c>
      <c r="AB1960" s="43"/>
      <c r="AC1960" s="17"/>
      <c r="AD1960" s="17"/>
      <c r="AE1960" s="17"/>
      <c r="AF1960" s="17"/>
      <c r="AG1960" s="17"/>
      <c r="AH1960" s="17"/>
      <c r="AI1960" s="17"/>
      <c r="AJ1960" s="17"/>
    </row>
    <row r="1961" spans="1:36" s="9" customFormat="1" x14ac:dyDescent="0.2">
      <c r="A1961" s="9">
        <v>1951</v>
      </c>
      <c r="B1961" s="31" t="s">
        <v>37</v>
      </c>
      <c r="C1961" s="31" t="s">
        <v>92</v>
      </c>
      <c r="D1961" s="31" t="s">
        <v>93</v>
      </c>
      <c r="E1961" s="31" t="s">
        <v>1612</v>
      </c>
      <c r="F1961" s="31" t="s">
        <v>1613</v>
      </c>
      <c r="G1961" s="31" t="s">
        <v>42</v>
      </c>
      <c r="H1961" s="51">
        <v>42151</v>
      </c>
      <c r="I1961" s="51">
        <v>42156</v>
      </c>
      <c r="J1961" s="52">
        <v>2065.15</v>
      </c>
      <c r="K1961" s="52">
        <v>21.08</v>
      </c>
      <c r="L1961" s="53"/>
      <c r="M1961" s="52" t="s">
        <v>1614</v>
      </c>
      <c r="N1961" s="53" t="s">
        <v>44</v>
      </c>
      <c r="O1961" s="53" t="s">
        <v>96</v>
      </c>
      <c r="P1961" s="53" t="s">
        <v>46</v>
      </c>
      <c r="Q1961" s="53" t="s">
        <v>47</v>
      </c>
      <c r="R1961" s="53" t="s">
        <v>48</v>
      </c>
      <c r="S1961" s="53"/>
      <c r="T1961" s="31" t="s">
        <v>1615</v>
      </c>
      <c r="U1961" s="31"/>
      <c r="V1961" s="31"/>
      <c r="W1961" s="40"/>
      <c r="X1961" s="40"/>
      <c r="Y1961" s="22">
        <v>0</v>
      </c>
      <c r="Z1961" s="40">
        <f t="shared" si="54"/>
        <v>21.08</v>
      </c>
      <c r="AA1961" s="41" t="str">
        <f t="shared" si="53"/>
        <v>Complete - No Adjustment</v>
      </c>
      <c r="AB1961" s="43"/>
      <c r="AC1961" s="17"/>
      <c r="AD1961" s="17"/>
      <c r="AE1961" s="17"/>
      <c r="AF1961" s="17"/>
      <c r="AG1961" s="17"/>
      <c r="AH1961" s="17"/>
      <c r="AI1961" s="17"/>
      <c r="AJ1961" s="17"/>
    </row>
    <row r="1962" spans="1:36" s="9" customFormat="1" x14ac:dyDescent="0.2">
      <c r="A1962" s="9">
        <v>1952</v>
      </c>
      <c r="B1962" s="31" t="s">
        <v>37</v>
      </c>
      <c r="C1962" s="31" t="s">
        <v>92</v>
      </c>
      <c r="D1962" s="31" t="s">
        <v>93</v>
      </c>
      <c r="E1962" s="31" t="s">
        <v>1612</v>
      </c>
      <c r="F1962" s="31" t="s">
        <v>1613</v>
      </c>
      <c r="G1962" s="31" t="s">
        <v>42</v>
      </c>
      <c r="H1962" s="51">
        <v>42151</v>
      </c>
      <c r="I1962" s="51">
        <v>42156</v>
      </c>
      <c r="J1962" s="52">
        <v>2065.15</v>
      </c>
      <c r="K1962" s="52">
        <v>8.74</v>
      </c>
      <c r="L1962" s="53"/>
      <c r="M1962" s="52" t="s">
        <v>1614</v>
      </c>
      <c r="N1962" s="53" t="s">
        <v>44</v>
      </c>
      <c r="O1962" s="53" t="s">
        <v>96</v>
      </c>
      <c r="P1962" s="53" t="s">
        <v>46</v>
      </c>
      <c r="Q1962" s="53" t="s">
        <v>47</v>
      </c>
      <c r="R1962" s="53" t="s">
        <v>48</v>
      </c>
      <c r="S1962" s="53"/>
      <c r="T1962" s="31" t="s">
        <v>1615</v>
      </c>
      <c r="U1962" s="31"/>
      <c r="V1962" s="31"/>
      <c r="W1962" s="40"/>
      <c r="X1962" s="40" t="s">
        <v>655</v>
      </c>
      <c r="Y1962" s="22">
        <v>8.74</v>
      </c>
      <c r="Z1962" s="40">
        <f t="shared" si="54"/>
        <v>0</v>
      </c>
      <c r="AA1962" s="41" t="str">
        <f t="shared" si="53"/>
        <v>Complete - With Adjustment</v>
      </c>
      <c r="AB1962" s="43"/>
      <c r="AC1962" s="17"/>
      <c r="AD1962" s="17"/>
      <c r="AE1962" s="17"/>
      <c r="AF1962" s="17"/>
      <c r="AG1962" s="17"/>
      <c r="AH1962" s="17"/>
      <c r="AI1962" s="17"/>
      <c r="AJ1962" s="17"/>
    </row>
    <row r="1963" spans="1:36" s="9" customFormat="1" x14ac:dyDescent="0.2">
      <c r="A1963" s="9">
        <v>1953</v>
      </c>
      <c r="B1963" s="31" t="s">
        <v>37</v>
      </c>
      <c r="C1963" s="31" t="s">
        <v>92</v>
      </c>
      <c r="D1963" s="31" t="s">
        <v>93</v>
      </c>
      <c r="E1963" s="31" t="s">
        <v>1612</v>
      </c>
      <c r="F1963" s="31" t="s">
        <v>1613</v>
      </c>
      <c r="G1963" s="31" t="s">
        <v>42</v>
      </c>
      <c r="H1963" s="51">
        <v>42151</v>
      </c>
      <c r="I1963" s="51">
        <v>42156</v>
      </c>
      <c r="J1963" s="52">
        <v>2065.15</v>
      </c>
      <c r="K1963" s="52">
        <v>177.03</v>
      </c>
      <c r="L1963" s="53"/>
      <c r="M1963" s="52" t="s">
        <v>1614</v>
      </c>
      <c r="N1963" s="53" t="s">
        <v>44</v>
      </c>
      <c r="O1963" s="53" t="s">
        <v>96</v>
      </c>
      <c r="P1963" s="53" t="s">
        <v>46</v>
      </c>
      <c r="Q1963" s="53" t="s">
        <v>47</v>
      </c>
      <c r="R1963" s="53" t="s">
        <v>48</v>
      </c>
      <c r="S1963" s="53"/>
      <c r="T1963" s="31" t="s">
        <v>1615</v>
      </c>
      <c r="U1963" s="31"/>
      <c r="V1963" s="31"/>
      <c r="W1963" s="40"/>
      <c r="X1963" s="40" t="s">
        <v>655</v>
      </c>
      <c r="Y1963" s="22">
        <v>177.03</v>
      </c>
      <c r="Z1963" s="40">
        <f t="shared" si="54"/>
        <v>0</v>
      </c>
      <c r="AA1963" s="41" t="str">
        <f t="shared" si="53"/>
        <v>Complete - With Adjustment</v>
      </c>
      <c r="AB1963" s="43"/>
      <c r="AC1963" s="17"/>
      <c r="AD1963" s="17"/>
      <c r="AE1963" s="17"/>
      <c r="AF1963" s="17"/>
      <c r="AG1963" s="17"/>
      <c r="AH1963" s="17"/>
      <c r="AI1963" s="17"/>
      <c r="AJ1963" s="17"/>
    </row>
    <row r="1964" spans="1:36" s="9" customFormat="1" x14ac:dyDescent="0.2">
      <c r="A1964" s="9">
        <v>1954</v>
      </c>
      <c r="B1964" s="31" t="s">
        <v>37</v>
      </c>
      <c r="C1964" s="31" t="s">
        <v>92</v>
      </c>
      <c r="D1964" s="31" t="s">
        <v>93</v>
      </c>
      <c r="E1964" s="31" t="s">
        <v>1612</v>
      </c>
      <c r="F1964" s="31" t="s">
        <v>1613</v>
      </c>
      <c r="G1964" s="31" t="s">
        <v>42</v>
      </c>
      <c r="H1964" s="51">
        <v>42151</v>
      </c>
      <c r="I1964" s="51">
        <v>42156</v>
      </c>
      <c r="J1964" s="52">
        <v>2065.15</v>
      </c>
      <c r="K1964" s="52">
        <v>118.44</v>
      </c>
      <c r="L1964" s="53"/>
      <c r="M1964" s="52" t="s">
        <v>1614</v>
      </c>
      <c r="N1964" s="53" t="s">
        <v>44</v>
      </c>
      <c r="O1964" s="53" t="s">
        <v>96</v>
      </c>
      <c r="P1964" s="53" t="s">
        <v>46</v>
      </c>
      <c r="Q1964" s="53" t="s">
        <v>47</v>
      </c>
      <c r="R1964" s="53" t="s">
        <v>48</v>
      </c>
      <c r="S1964" s="53"/>
      <c r="T1964" s="31" t="s">
        <v>1615</v>
      </c>
      <c r="U1964" s="31"/>
      <c r="V1964" s="31"/>
      <c r="W1964" s="40"/>
      <c r="X1964" s="40"/>
      <c r="Y1964" s="22">
        <v>0</v>
      </c>
      <c r="Z1964" s="40">
        <f t="shared" si="54"/>
        <v>118.44</v>
      </c>
      <c r="AA1964" s="41" t="str">
        <f t="shared" si="53"/>
        <v>Complete - No Adjustment</v>
      </c>
      <c r="AB1964" s="43"/>
      <c r="AC1964" s="17"/>
      <c r="AD1964" s="17"/>
      <c r="AE1964" s="17"/>
      <c r="AF1964" s="17"/>
      <c r="AG1964" s="17"/>
      <c r="AH1964" s="17"/>
      <c r="AI1964" s="17"/>
      <c r="AJ1964" s="17"/>
    </row>
    <row r="1965" spans="1:36" s="9" customFormat="1" x14ac:dyDescent="0.2">
      <c r="A1965" s="9">
        <v>1955</v>
      </c>
      <c r="B1965" s="31" t="s">
        <v>37</v>
      </c>
      <c r="C1965" s="31" t="s">
        <v>92</v>
      </c>
      <c r="D1965" s="31" t="s">
        <v>93</v>
      </c>
      <c r="E1965" s="31" t="s">
        <v>1612</v>
      </c>
      <c r="F1965" s="31" t="s">
        <v>1613</v>
      </c>
      <c r="G1965" s="31" t="s">
        <v>42</v>
      </c>
      <c r="H1965" s="51">
        <v>42151</v>
      </c>
      <c r="I1965" s="51">
        <v>42156</v>
      </c>
      <c r="J1965" s="52">
        <v>2065.15</v>
      </c>
      <c r="K1965" s="52">
        <v>879</v>
      </c>
      <c r="L1965" s="53"/>
      <c r="M1965" s="52" t="s">
        <v>1614</v>
      </c>
      <c r="N1965" s="53" t="s">
        <v>44</v>
      </c>
      <c r="O1965" s="53" t="s">
        <v>96</v>
      </c>
      <c r="P1965" s="53" t="s">
        <v>46</v>
      </c>
      <c r="Q1965" s="53" t="s">
        <v>53</v>
      </c>
      <c r="R1965" s="53" t="s">
        <v>48</v>
      </c>
      <c r="S1965" s="53"/>
      <c r="T1965" s="31" t="s">
        <v>1615</v>
      </c>
      <c r="U1965" s="31"/>
      <c r="V1965" s="31"/>
      <c r="W1965" s="40"/>
      <c r="X1965" s="40"/>
      <c r="Y1965" s="22">
        <v>0</v>
      </c>
      <c r="Z1965" s="40">
        <f t="shared" si="54"/>
        <v>879</v>
      </c>
      <c r="AA1965" s="41" t="str">
        <f t="shared" si="53"/>
        <v>Complete - No Adjustment</v>
      </c>
      <c r="AB1965" s="43"/>
      <c r="AC1965" s="17"/>
      <c r="AD1965" s="17"/>
      <c r="AE1965" s="17"/>
      <c r="AF1965" s="17"/>
      <c r="AG1965" s="17"/>
      <c r="AH1965" s="17"/>
      <c r="AI1965" s="17"/>
      <c r="AJ1965" s="17"/>
    </row>
    <row r="1966" spans="1:36" s="9" customFormat="1" x14ac:dyDescent="0.2">
      <c r="A1966" s="9">
        <v>1956</v>
      </c>
      <c r="B1966" s="31" t="s">
        <v>37</v>
      </c>
      <c r="C1966" s="31" t="s">
        <v>98</v>
      </c>
      <c r="D1966" s="31" t="s">
        <v>99</v>
      </c>
      <c r="E1966" s="31" t="s">
        <v>1616</v>
      </c>
      <c r="F1966" s="31" t="s">
        <v>1605</v>
      </c>
      <c r="G1966" s="31" t="s">
        <v>42</v>
      </c>
      <c r="H1966" s="51">
        <v>42163</v>
      </c>
      <c r="I1966" s="51">
        <v>42165</v>
      </c>
      <c r="J1966" s="52">
        <v>39.6</v>
      </c>
      <c r="K1966" s="52">
        <v>39.6</v>
      </c>
      <c r="L1966" s="53"/>
      <c r="M1966" s="52" t="s">
        <v>1617</v>
      </c>
      <c r="N1966" s="53" t="s">
        <v>44</v>
      </c>
      <c r="O1966" s="53" t="s">
        <v>96</v>
      </c>
      <c r="P1966" s="53" t="s">
        <v>46</v>
      </c>
      <c r="Q1966" s="53" t="s">
        <v>47</v>
      </c>
      <c r="R1966" s="53" t="s">
        <v>48</v>
      </c>
      <c r="S1966" s="53"/>
      <c r="T1966" s="31" t="s">
        <v>1618</v>
      </c>
      <c r="U1966" s="31"/>
      <c r="V1966" s="31"/>
      <c r="W1966" s="40"/>
      <c r="X1966" s="40"/>
      <c r="Y1966" s="22">
        <v>0</v>
      </c>
      <c r="Z1966" s="40">
        <f t="shared" si="54"/>
        <v>39.6</v>
      </c>
      <c r="AA1966" s="41" t="str">
        <f t="shared" si="53"/>
        <v>Complete - No Adjustment</v>
      </c>
      <c r="AB1966" s="43"/>
      <c r="AC1966" s="17"/>
      <c r="AD1966" s="17"/>
      <c r="AE1966" s="17"/>
      <c r="AF1966" s="17"/>
      <c r="AG1966" s="17"/>
      <c r="AH1966" s="17"/>
      <c r="AI1966" s="17"/>
      <c r="AJ1966" s="17"/>
    </row>
    <row r="1967" spans="1:36" s="9" customFormat="1" x14ac:dyDescent="0.2">
      <c r="A1967" s="9">
        <v>1957</v>
      </c>
      <c r="B1967" s="31" t="s">
        <v>37</v>
      </c>
      <c r="C1967" s="31" t="s">
        <v>98</v>
      </c>
      <c r="D1967" s="31" t="s">
        <v>99</v>
      </c>
      <c r="E1967" s="31" t="s">
        <v>1619</v>
      </c>
      <c r="F1967" s="31" t="s">
        <v>1569</v>
      </c>
      <c r="G1967" s="31" t="s">
        <v>42</v>
      </c>
      <c r="H1967" s="51">
        <v>42178</v>
      </c>
      <c r="I1967" s="51">
        <v>42181</v>
      </c>
      <c r="J1967" s="52">
        <v>87.45</v>
      </c>
      <c r="K1967" s="52">
        <v>87.45</v>
      </c>
      <c r="L1967" s="53"/>
      <c r="M1967" s="52" t="s">
        <v>1620</v>
      </c>
      <c r="N1967" s="53" t="s">
        <v>44</v>
      </c>
      <c r="O1967" s="53" t="s">
        <v>96</v>
      </c>
      <c r="P1967" s="53" t="s">
        <v>46</v>
      </c>
      <c r="Q1967" s="53" t="s">
        <v>47</v>
      </c>
      <c r="R1967" s="53" t="s">
        <v>48</v>
      </c>
      <c r="S1967" s="53"/>
      <c r="T1967" s="31" t="s">
        <v>1621</v>
      </c>
      <c r="U1967" s="31"/>
      <c r="V1967" s="31"/>
      <c r="W1967" s="40"/>
      <c r="X1967" s="40" t="s">
        <v>655</v>
      </c>
      <c r="Y1967" s="22">
        <v>87.45</v>
      </c>
      <c r="Z1967" s="40">
        <f t="shared" si="54"/>
        <v>0</v>
      </c>
      <c r="AA1967" s="41" t="str">
        <f t="shared" si="53"/>
        <v>Complete - With Adjustment</v>
      </c>
      <c r="AB1967" s="43"/>
      <c r="AC1967" s="17"/>
      <c r="AD1967" s="17"/>
      <c r="AE1967" s="17"/>
      <c r="AF1967" s="17"/>
      <c r="AG1967" s="17"/>
      <c r="AH1967" s="17"/>
      <c r="AI1967" s="17"/>
      <c r="AJ1967" s="17"/>
    </row>
    <row r="1968" spans="1:36" s="9" customFormat="1" x14ac:dyDescent="0.2">
      <c r="A1968" s="9">
        <v>1958</v>
      </c>
      <c r="B1968" s="31" t="s">
        <v>37</v>
      </c>
      <c r="C1968" s="31" t="s">
        <v>98</v>
      </c>
      <c r="D1968" s="31" t="s">
        <v>99</v>
      </c>
      <c r="E1968" s="31" t="s">
        <v>1622</v>
      </c>
      <c r="F1968" s="31" t="s">
        <v>1585</v>
      </c>
      <c r="G1968" s="31" t="s">
        <v>42</v>
      </c>
      <c r="H1968" s="51">
        <v>42153</v>
      </c>
      <c r="I1968" s="51">
        <v>42157</v>
      </c>
      <c r="J1968" s="52">
        <v>612.03</v>
      </c>
      <c r="K1968" s="52">
        <v>612.03</v>
      </c>
      <c r="L1968" s="53"/>
      <c r="M1968" s="52" t="s">
        <v>1623</v>
      </c>
      <c r="N1968" s="53" t="s">
        <v>44</v>
      </c>
      <c r="O1968" s="53" t="s">
        <v>96</v>
      </c>
      <c r="P1968" s="53" t="s">
        <v>46</v>
      </c>
      <c r="Q1968" s="53" t="s">
        <v>53</v>
      </c>
      <c r="R1968" s="53" t="s">
        <v>48</v>
      </c>
      <c r="S1968" s="53"/>
      <c r="T1968" s="31" t="s">
        <v>1624</v>
      </c>
      <c r="U1968" s="31"/>
      <c r="V1968" s="31"/>
      <c r="W1968" s="40"/>
      <c r="X1968" s="40"/>
      <c r="Y1968" s="22">
        <v>0</v>
      </c>
      <c r="Z1968" s="40">
        <f t="shared" si="54"/>
        <v>612.03</v>
      </c>
      <c r="AA1968" s="41" t="str">
        <f t="shared" si="53"/>
        <v>Complete - No Adjustment</v>
      </c>
      <c r="AB1968" s="43"/>
      <c r="AC1968" s="17"/>
      <c r="AD1968" s="17"/>
      <c r="AE1968" s="17"/>
      <c r="AF1968" s="17"/>
      <c r="AG1968" s="17"/>
      <c r="AH1968" s="17"/>
      <c r="AI1968" s="17"/>
      <c r="AJ1968" s="17"/>
    </row>
    <row r="1969" spans="1:36" s="9" customFormat="1" x14ac:dyDescent="0.2">
      <c r="A1969" s="9">
        <v>1959</v>
      </c>
      <c r="B1969" s="31" t="s">
        <v>37</v>
      </c>
      <c r="C1969" s="31" t="s">
        <v>1625</v>
      </c>
      <c r="D1969" s="31" t="s">
        <v>1626</v>
      </c>
      <c r="E1969" s="31" t="s">
        <v>1627</v>
      </c>
      <c r="F1969" s="31" t="s">
        <v>1533</v>
      </c>
      <c r="G1969" s="31" t="s">
        <v>42</v>
      </c>
      <c r="H1969" s="51">
        <v>42163</v>
      </c>
      <c r="I1969" s="51">
        <v>42167</v>
      </c>
      <c r="J1969" s="52">
        <v>169.05</v>
      </c>
      <c r="K1969" s="52">
        <v>77.05</v>
      </c>
      <c r="L1969" s="53"/>
      <c r="M1969" s="52" t="s">
        <v>1628</v>
      </c>
      <c r="N1969" s="53" t="s">
        <v>44</v>
      </c>
      <c r="O1969" s="53" t="s">
        <v>60</v>
      </c>
      <c r="P1969" s="53" t="s">
        <v>224</v>
      </c>
      <c r="Q1969" s="53" t="s">
        <v>53</v>
      </c>
      <c r="R1969" s="53" t="s">
        <v>48</v>
      </c>
      <c r="S1969" s="53"/>
      <c r="T1969" s="31" t="s">
        <v>1629</v>
      </c>
      <c r="U1969" s="31"/>
      <c r="V1969" s="31"/>
      <c r="W1969" s="40"/>
      <c r="X1969" s="40"/>
      <c r="Y1969" s="22">
        <v>0</v>
      </c>
      <c r="Z1969" s="40">
        <f t="shared" si="54"/>
        <v>77.05</v>
      </c>
      <c r="AA1969" s="41" t="str">
        <f t="shared" si="53"/>
        <v>Complete - No Adjustment</v>
      </c>
      <c r="AB1969" s="43"/>
      <c r="AC1969" s="17"/>
      <c r="AD1969" s="17"/>
      <c r="AE1969" s="17"/>
      <c r="AF1969" s="17"/>
      <c r="AG1969" s="17"/>
      <c r="AH1969" s="17"/>
      <c r="AI1969" s="17"/>
      <c r="AJ1969" s="17"/>
    </row>
    <row r="1970" spans="1:36" s="9" customFormat="1" x14ac:dyDescent="0.2">
      <c r="A1970" s="9">
        <v>1960</v>
      </c>
      <c r="B1970" s="31" t="s">
        <v>37</v>
      </c>
      <c r="C1970" s="31" t="s">
        <v>122</v>
      </c>
      <c r="D1970" s="31" t="s">
        <v>123</v>
      </c>
      <c r="E1970" s="31" t="s">
        <v>1630</v>
      </c>
      <c r="F1970" s="31" t="s">
        <v>1569</v>
      </c>
      <c r="G1970" s="31" t="s">
        <v>42</v>
      </c>
      <c r="H1970" s="51">
        <v>42178</v>
      </c>
      <c r="I1970" s="51">
        <v>42181</v>
      </c>
      <c r="J1970" s="52">
        <v>375.58</v>
      </c>
      <c r="K1970" s="52">
        <v>43.68</v>
      </c>
      <c r="L1970" s="53"/>
      <c r="M1970" s="52" t="s">
        <v>1631</v>
      </c>
      <c r="N1970" s="53" t="s">
        <v>44</v>
      </c>
      <c r="O1970" s="53" t="s">
        <v>60</v>
      </c>
      <c r="P1970" s="53" t="s">
        <v>46</v>
      </c>
      <c r="Q1970" s="53" t="s">
        <v>53</v>
      </c>
      <c r="R1970" s="53" t="s">
        <v>48</v>
      </c>
      <c r="S1970" s="53"/>
      <c r="T1970" s="31" t="s">
        <v>1632</v>
      </c>
      <c r="U1970" s="31"/>
      <c r="V1970" s="31"/>
      <c r="W1970" s="40"/>
      <c r="X1970" s="40"/>
      <c r="Y1970" s="22">
        <v>0</v>
      </c>
      <c r="Z1970" s="40">
        <f t="shared" si="54"/>
        <v>43.68</v>
      </c>
      <c r="AA1970" s="41" t="str">
        <f t="shared" si="53"/>
        <v>Complete - No Adjustment</v>
      </c>
      <c r="AB1970" s="43"/>
      <c r="AC1970" s="17"/>
      <c r="AD1970" s="17"/>
      <c r="AE1970" s="17"/>
      <c r="AF1970" s="17"/>
      <c r="AG1970" s="17"/>
      <c r="AH1970" s="17"/>
      <c r="AI1970" s="17"/>
      <c r="AJ1970" s="17"/>
    </row>
    <row r="1971" spans="1:36" s="9" customFormat="1" x14ac:dyDescent="0.2">
      <c r="A1971" s="9">
        <v>1961</v>
      </c>
      <c r="B1971" s="31" t="s">
        <v>37</v>
      </c>
      <c r="C1971" s="31" t="s">
        <v>122</v>
      </c>
      <c r="D1971" s="31" t="s">
        <v>123</v>
      </c>
      <c r="E1971" s="31" t="s">
        <v>1630</v>
      </c>
      <c r="F1971" s="31" t="s">
        <v>1569</v>
      </c>
      <c r="G1971" s="31" t="s">
        <v>42</v>
      </c>
      <c r="H1971" s="51">
        <v>42178</v>
      </c>
      <c r="I1971" s="51">
        <v>42181</v>
      </c>
      <c r="J1971" s="52">
        <v>375.58</v>
      </c>
      <c r="K1971" s="52">
        <v>161.5</v>
      </c>
      <c r="L1971" s="53"/>
      <c r="M1971" s="52" t="s">
        <v>1631</v>
      </c>
      <c r="N1971" s="53" t="s">
        <v>44</v>
      </c>
      <c r="O1971" s="53" t="s">
        <v>60</v>
      </c>
      <c r="P1971" s="53" t="s">
        <v>46</v>
      </c>
      <c r="Q1971" s="53" t="s">
        <v>73</v>
      </c>
      <c r="R1971" s="53" t="s">
        <v>48</v>
      </c>
      <c r="S1971" s="53"/>
      <c r="T1971" s="31" t="s">
        <v>1632</v>
      </c>
      <c r="U1971" s="31"/>
      <c r="V1971" s="31"/>
      <c r="W1971" s="40"/>
      <c r="X1971" s="40"/>
      <c r="Y1971" s="22">
        <v>0</v>
      </c>
      <c r="Z1971" s="40">
        <f t="shared" si="54"/>
        <v>161.5</v>
      </c>
      <c r="AA1971" s="41" t="str">
        <f t="shared" si="53"/>
        <v>Complete - No Adjustment</v>
      </c>
      <c r="AB1971" s="43"/>
      <c r="AC1971" s="17"/>
      <c r="AD1971" s="17"/>
      <c r="AE1971" s="17"/>
      <c r="AF1971" s="17"/>
      <c r="AG1971" s="17"/>
      <c r="AH1971" s="17"/>
      <c r="AI1971" s="17"/>
      <c r="AJ1971" s="17"/>
    </row>
    <row r="1972" spans="1:36" s="9" customFormat="1" x14ac:dyDescent="0.2">
      <c r="A1972" s="9">
        <v>1962</v>
      </c>
      <c r="B1972" s="31" t="s">
        <v>37</v>
      </c>
      <c r="C1972" s="31" t="s">
        <v>122</v>
      </c>
      <c r="D1972" s="31" t="s">
        <v>123</v>
      </c>
      <c r="E1972" s="31" t="s">
        <v>1630</v>
      </c>
      <c r="F1972" s="31" t="s">
        <v>1569</v>
      </c>
      <c r="G1972" s="31" t="s">
        <v>42</v>
      </c>
      <c r="H1972" s="51">
        <v>42178</v>
      </c>
      <c r="I1972" s="51">
        <v>42181</v>
      </c>
      <c r="J1972" s="52">
        <v>375.58</v>
      </c>
      <c r="K1972" s="52">
        <v>152.9</v>
      </c>
      <c r="L1972" s="53"/>
      <c r="M1972" s="52" t="s">
        <v>1631</v>
      </c>
      <c r="N1972" s="53" t="s">
        <v>44</v>
      </c>
      <c r="O1972" s="53" t="s">
        <v>60</v>
      </c>
      <c r="P1972" s="53" t="s">
        <v>46</v>
      </c>
      <c r="Q1972" s="53" t="s">
        <v>73</v>
      </c>
      <c r="R1972" s="53" t="s">
        <v>48</v>
      </c>
      <c r="S1972" s="53"/>
      <c r="T1972" s="31" t="s">
        <v>1632</v>
      </c>
      <c r="U1972" s="31"/>
      <c r="V1972" s="31"/>
      <c r="W1972" s="40"/>
      <c r="X1972" s="40"/>
      <c r="Y1972" s="22">
        <v>0</v>
      </c>
      <c r="Z1972" s="40">
        <f t="shared" si="54"/>
        <v>152.9</v>
      </c>
      <c r="AA1972" s="41" t="str">
        <f t="shared" si="53"/>
        <v>Complete - No Adjustment</v>
      </c>
      <c r="AB1972" s="43"/>
      <c r="AC1972" s="17"/>
      <c r="AD1972" s="17"/>
      <c r="AE1972" s="17"/>
      <c r="AF1972" s="17"/>
      <c r="AG1972" s="17"/>
      <c r="AH1972" s="17"/>
      <c r="AI1972" s="17"/>
      <c r="AJ1972" s="17"/>
    </row>
    <row r="1973" spans="1:36" s="9" customFormat="1" x14ac:dyDescent="0.2">
      <c r="A1973" s="9">
        <v>1963</v>
      </c>
      <c r="B1973" s="31" t="s">
        <v>37</v>
      </c>
      <c r="C1973" s="31" t="s">
        <v>122</v>
      </c>
      <c r="D1973" s="31" t="s">
        <v>123</v>
      </c>
      <c r="E1973" s="31" t="s">
        <v>1630</v>
      </c>
      <c r="F1973" s="31" t="s">
        <v>1569</v>
      </c>
      <c r="G1973" s="31" t="s">
        <v>42</v>
      </c>
      <c r="H1973" s="51">
        <v>42178</v>
      </c>
      <c r="I1973" s="51">
        <v>42181</v>
      </c>
      <c r="J1973" s="52">
        <v>375.58</v>
      </c>
      <c r="K1973" s="52">
        <v>10.6</v>
      </c>
      <c r="L1973" s="53"/>
      <c r="M1973" s="52" t="s">
        <v>1631</v>
      </c>
      <c r="N1973" s="53" t="s">
        <v>44</v>
      </c>
      <c r="O1973" s="53" t="s">
        <v>60</v>
      </c>
      <c r="P1973" s="53" t="s">
        <v>46</v>
      </c>
      <c r="Q1973" s="53" t="s">
        <v>47</v>
      </c>
      <c r="R1973" s="53" t="s">
        <v>48</v>
      </c>
      <c r="S1973" s="53"/>
      <c r="T1973" s="31" t="s">
        <v>1632</v>
      </c>
      <c r="U1973" s="31"/>
      <c r="V1973" s="31"/>
      <c r="W1973" s="40"/>
      <c r="X1973" s="40"/>
      <c r="Y1973" s="22">
        <v>0</v>
      </c>
      <c r="Z1973" s="40">
        <f t="shared" si="54"/>
        <v>10.6</v>
      </c>
      <c r="AA1973" s="41" t="str">
        <f t="shared" si="53"/>
        <v>Complete - No Adjustment</v>
      </c>
      <c r="AB1973" s="43"/>
      <c r="AC1973" s="17"/>
      <c r="AD1973" s="17"/>
      <c r="AE1973" s="17"/>
      <c r="AF1973" s="17"/>
      <c r="AG1973" s="17"/>
      <c r="AH1973" s="17"/>
      <c r="AI1973" s="17"/>
      <c r="AJ1973" s="17"/>
    </row>
    <row r="1974" spans="1:36" s="9" customFormat="1" x14ac:dyDescent="0.2">
      <c r="A1974" s="9">
        <v>1964</v>
      </c>
      <c r="B1974" s="31" t="s">
        <v>37</v>
      </c>
      <c r="C1974" s="31" t="s">
        <v>122</v>
      </c>
      <c r="D1974" s="31" t="s">
        <v>123</v>
      </c>
      <c r="E1974" s="31" t="s">
        <v>1630</v>
      </c>
      <c r="F1974" s="31" t="s">
        <v>1569</v>
      </c>
      <c r="G1974" s="31" t="s">
        <v>42</v>
      </c>
      <c r="H1974" s="51">
        <v>42178</v>
      </c>
      <c r="I1974" s="51">
        <v>42181</v>
      </c>
      <c r="J1974" s="52">
        <v>375.58</v>
      </c>
      <c r="K1974" s="52">
        <v>6.9</v>
      </c>
      <c r="L1974" s="53"/>
      <c r="M1974" s="52" t="s">
        <v>1631</v>
      </c>
      <c r="N1974" s="53" t="s">
        <v>44</v>
      </c>
      <c r="O1974" s="53" t="s">
        <v>60</v>
      </c>
      <c r="P1974" s="53" t="s">
        <v>46</v>
      </c>
      <c r="Q1974" s="53" t="s">
        <v>47</v>
      </c>
      <c r="R1974" s="53" t="s">
        <v>48</v>
      </c>
      <c r="S1974" s="53"/>
      <c r="T1974" s="31" t="s">
        <v>1632</v>
      </c>
      <c r="U1974" s="31"/>
      <c r="V1974" s="31"/>
      <c r="W1974" s="40"/>
      <c r="X1974" s="40"/>
      <c r="Y1974" s="22">
        <v>0</v>
      </c>
      <c r="Z1974" s="40">
        <f t="shared" si="54"/>
        <v>6.9</v>
      </c>
      <c r="AA1974" s="41" t="str">
        <f t="shared" si="53"/>
        <v>Complete - No Adjustment</v>
      </c>
      <c r="AB1974" s="43"/>
      <c r="AC1974" s="17"/>
      <c r="AD1974" s="17"/>
      <c r="AE1974" s="17"/>
      <c r="AF1974" s="17"/>
      <c r="AG1974" s="17"/>
      <c r="AH1974" s="17"/>
      <c r="AI1974" s="17"/>
      <c r="AJ1974" s="17"/>
    </row>
    <row r="1975" spans="1:36" s="9" customFormat="1" x14ac:dyDescent="0.2">
      <c r="A1975" s="9">
        <v>1965</v>
      </c>
      <c r="B1975" s="31" t="s">
        <v>37</v>
      </c>
      <c r="C1975" s="31" t="s">
        <v>639</v>
      </c>
      <c r="D1975" s="31" t="s">
        <v>640</v>
      </c>
      <c r="E1975" s="31" t="s">
        <v>1633</v>
      </c>
      <c r="F1975" s="31" t="s">
        <v>1634</v>
      </c>
      <c r="G1975" s="31" t="s">
        <v>42</v>
      </c>
      <c r="H1975" s="51">
        <v>42160</v>
      </c>
      <c r="I1975" s="51">
        <v>42164</v>
      </c>
      <c r="J1975" s="52">
        <v>226.87</v>
      </c>
      <c r="K1975" s="52">
        <v>111.87</v>
      </c>
      <c r="L1975" s="53"/>
      <c r="M1975" s="52" t="s">
        <v>1635</v>
      </c>
      <c r="N1975" s="53" t="s">
        <v>44</v>
      </c>
      <c r="O1975" s="53" t="s">
        <v>103</v>
      </c>
      <c r="P1975" s="53" t="s">
        <v>68</v>
      </c>
      <c r="Q1975" s="53" t="s">
        <v>73</v>
      </c>
      <c r="R1975" s="53" t="s">
        <v>48</v>
      </c>
      <c r="S1975" s="53"/>
      <c r="T1975" s="31" t="s">
        <v>1636</v>
      </c>
      <c r="U1975" s="31"/>
      <c r="V1975" s="31"/>
      <c r="W1975" s="40"/>
      <c r="X1975" s="40"/>
      <c r="Y1975" s="22">
        <v>0</v>
      </c>
      <c r="Z1975" s="40">
        <f t="shared" si="54"/>
        <v>111.87</v>
      </c>
      <c r="AA1975" s="41" t="str">
        <f t="shared" si="53"/>
        <v>Complete - No Adjustment</v>
      </c>
      <c r="AB1975" s="43"/>
      <c r="AC1975" s="17"/>
      <c r="AD1975" s="17"/>
      <c r="AE1975" s="17"/>
      <c r="AF1975" s="17"/>
      <c r="AG1975" s="17"/>
      <c r="AH1975" s="17"/>
      <c r="AI1975" s="17"/>
      <c r="AJ1975" s="17"/>
    </row>
    <row r="1976" spans="1:36" s="9" customFormat="1" x14ac:dyDescent="0.2">
      <c r="A1976" s="9">
        <v>1966</v>
      </c>
      <c r="B1976" s="31" t="s">
        <v>37</v>
      </c>
      <c r="C1976" s="31" t="s">
        <v>639</v>
      </c>
      <c r="D1976" s="31" t="s">
        <v>640</v>
      </c>
      <c r="E1976" s="31" t="s">
        <v>1633</v>
      </c>
      <c r="F1976" s="31" t="s">
        <v>1634</v>
      </c>
      <c r="G1976" s="31" t="s">
        <v>42</v>
      </c>
      <c r="H1976" s="51">
        <v>42160</v>
      </c>
      <c r="I1976" s="51">
        <v>42164</v>
      </c>
      <c r="J1976" s="52">
        <v>226.87</v>
      </c>
      <c r="K1976" s="52">
        <v>115</v>
      </c>
      <c r="L1976" s="53"/>
      <c r="M1976" s="52" t="s">
        <v>1635</v>
      </c>
      <c r="N1976" s="53" t="s">
        <v>44</v>
      </c>
      <c r="O1976" s="53" t="s">
        <v>103</v>
      </c>
      <c r="P1976" s="53" t="s">
        <v>68</v>
      </c>
      <c r="Q1976" s="53" t="s">
        <v>53</v>
      </c>
      <c r="R1976" s="53" t="s">
        <v>48</v>
      </c>
      <c r="S1976" s="53"/>
      <c r="T1976" s="31" t="s">
        <v>1636</v>
      </c>
      <c r="U1976" s="31"/>
      <c r="V1976" s="31"/>
      <c r="W1976" s="40"/>
      <c r="X1976" s="40"/>
      <c r="Y1976" s="22">
        <v>0</v>
      </c>
      <c r="Z1976" s="40">
        <f t="shared" si="54"/>
        <v>115</v>
      </c>
      <c r="AA1976" s="41" t="str">
        <f t="shared" si="53"/>
        <v>Complete - No Adjustment</v>
      </c>
      <c r="AB1976" s="43"/>
      <c r="AC1976" s="17"/>
      <c r="AD1976" s="17"/>
      <c r="AE1976" s="17"/>
      <c r="AF1976" s="17"/>
      <c r="AG1976" s="17"/>
      <c r="AH1976" s="17"/>
      <c r="AI1976" s="17"/>
      <c r="AJ1976" s="17"/>
    </row>
    <row r="1977" spans="1:36" s="9" customFormat="1" x14ac:dyDescent="0.2">
      <c r="A1977" s="9">
        <v>1967</v>
      </c>
      <c r="B1977" s="31" t="s">
        <v>37</v>
      </c>
      <c r="C1977" s="31" t="s">
        <v>132</v>
      </c>
      <c r="D1977" s="31" t="s">
        <v>133</v>
      </c>
      <c r="E1977" s="31" t="s">
        <v>1637</v>
      </c>
      <c r="F1977" s="31" t="s">
        <v>1638</v>
      </c>
      <c r="G1977" s="31" t="s">
        <v>42</v>
      </c>
      <c r="H1977" s="51">
        <v>42170</v>
      </c>
      <c r="I1977" s="51">
        <v>42178</v>
      </c>
      <c r="J1977" s="52">
        <v>659.44</v>
      </c>
      <c r="K1977" s="52">
        <v>411</v>
      </c>
      <c r="L1977" s="53"/>
      <c r="M1977" s="52" t="s">
        <v>1639</v>
      </c>
      <c r="N1977" s="53" t="s">
        <v>44</v>
      </c>
      <c r="O1977" s="53" t="s">
        <v>103</v>
      </c>
      <c r="P1977" s="53" t="s">
        <v>68</v>
      </c>
      <c r="Q1977" s="53" t="s">
        <v>53</v>
      </c>
      <c r="R1977" s="53" t="s">
        <v>48</v>
      </c>
      <c r="S1977" s="53"/>
      <c r="T1977" s="31" t="s">
        <v>1640</v>
      </c>
      <c r="U1977" s="31"/>
      <c r="V1977" s="31"/>
      <c r="W1977" s="40"/>
      <c r="X1977" s="40"/>
      <c r="Y1977" s="22">
        <v>0</v>
      </c>
      <c r="Z1977" s="40">
        <f t="shared" si="54"/>
        <v>411</v>
      </c>
      <c r="AA1977" s="41" t="str">
        <f t="shared" si="53"/>
        <v>Complete - No Adjustment</v>
      </c>
      <c r="AB1977" s="43"/>
      <c r="AC1977" s="17"/>
      <c r="AD1977" s="17"/>
      <c r="AE1977" s="17"/>
      <c r="AF1977" s="17"/>
      <c r="AG1977" s="17"/>
      <c r="AH1977" s="17"/>
      <c r="AI1977" s="17"/>
      <c r="AJ1977" s="17"/>
    </row>
    <row r="1978" spans="1:36" s="9" customFormat="1" x14ac:dyDescent="0.2">
      <c r="A1978" s="9">
        <v>1968</v>
      </c>
      <c r="B1978" s="31" t="s">
        <v>37</v>
      </c>
      <c r="C1978" s="31" t="s">
        <v>132</v>
      </c>
      <c r="D1978" s="31" t="s">
        <v>133</v>
      </c>
      <c r="E1978" s="31" t="s">
        <v>1637</v>
      </c>
      <c r="F1978" s="31" t="s">
        <v>1638</v>
      </c>
      <c r="G1978" s="31" t="s">
        <v>42</v>
      </c>
      <c r="H1978" s="51">
        <v>42170</v>
      </c>
      <c r="I1978" s="51">
        <v>42178</v>
      </c>
      <c r="J1978" s="52">
        <v>659.44</v>
      </c>
      <c r="K1978" s="52">
        <v>20.74</v>
      </c>
      <c r="L1978" s="53"/>
      <c r="M1978" s="52" t="s">
        <v>1639</v>
      </c>
      <c r="N1978" s="53" t="s">
        <v>44</v>
      </c>
      <c r="O1978" s="53" t="s">
        <v>103</v>
      </c>
      <c r="P1978" s="53" t="s">
        <v>68</v>
      </c>
      <c r="Q1978" s="53" t="s">
        <v>47</v>
      </c>
      <c r="R1978" s="53" t="s">
        <v>48</v>
      </c>
      <c r="S1978" s="53"/>
      <c r="T1978" s="31" t="s">
        <v>1640</v>
      </c>
      <c r="U1978" s="31"/>
      <c r="V1978" s="31"/>
      <c r="W1978" s="40"/>
      <c r="X1978" s="40"/>
      <c r="Y1978" s="22">
        <v>0</v>
      </c>
      <c r="Z1978" s="40">
        <f t="shared" si="54"/>
        <v>20.74</v>
      </c>
      <c r="AA1978" s="41" t="str">
        <f t="shared" si="53"/>
        <v>Complete - No Adjustment</v>
      </c>
      <c r="AB1978" s="43"/>
      <c r="AC1978" s="17"/>
      <c r="AD1978" s="17"/>
      <c r="AE1978" s="17"/>
      <c r="AF1978" s="17"/>
      <c r="AG1978" s="17"/>
      <c r="AH1978" s="17"/>
      <c r="AI1978" s="17"/>
      <c r="AJ1978" s="17"/>
    </row>
    <row r="1979" spans="1:36" s="9" customFormat="1" x14ac:dyDescent="0.2">
      <c r="A1979" s="9">
        <v>1969</v>
      </c>
      <c r="B1979" s="31" t="s">
        <v>37</v>
      </c>
      <c r="C1979" s="31" t="s">
        <v>132</v>
      </c>
      <c r="D1979" s="31" t="s">
        <v>133</v>
      </c>
      <c r="E1979" s="31" t="s">
        <v>1637</v>
      </c>
      <c r="F1979" s="31" t="s">
        <v>1638</v>
      </c>
      <c r="G1979" s="31" t="s">
        <v>42</v>
      </c>
      <c r="H1979" s="51">
        <v>42170</v>
      </c>
      <c r="I1979" s="51">
        <v>42178</v>
      </c>
      <c r="J1979" s="52">
        <v>659.44</v>
      </c>
      <c r="K1979" s="52">
        <v>227.7</v>
      </c>
      <c r="L1979" s="53"/>
      <c r="M1979" s="52" t="s">
        <v>1639</v>
      </c>
      <c r="N1979" s="53" t="s">
        <v>44</v>
      </c>
      <c r="O1979" s="53" t="s">
        <v>103</v>
      </c>
      <c r="P1979" s="53" t="s">
        <v>68</v>
      </c>
      <c r="Q1979" s="53" t="s">
        <v>73</v>
      </c>
      <c r="R1979" s="53" t="s">
        <v>48</v>
      </c>
      <c r="S1979" s="53"/>
      <c r="T1979" s="31" t="s">
        <v>1640</v>
      </c>
      <c r="U1979" s="31"/>
      <c r="V1979" s="31"/>
      <c r="W1979" s="40"/>
      <c r="X1979" s="40"/>
      <c r="Y1979" s="22">
        <v>0</v>
      </c>
      <c r="Z1979" s="40">
        <f t="shared" si="54"/>
        <v>227.7</v>
      </c>
      <c r="AA1979" s="41" t="str">
        <f t="shared" si="53"/>
        <v>Complete - No Adjustment</v>
      </c>
      <c r="AB1979" s="43"/>
      <c r="AC1979" s="17"/>
      <c r="AD1979" s="17"/>
      <c r="AE1979" s="17"/>
      <c r="AF1979" s="17"/>
      <c r="AG1979" s="17"/>
      <c r="AH1979" s="17"/>
      <c r="AI1979" s="17"/>
      <c r="AJ1979" s="17"/>
    </row>
    <row r="1980" spans="1:36" s="9" customFormat="1" x14ac:dyDescent="0.2">
      <c r="A1980" s="9">
        <v>1970</v>
      </c>
      <c r="B1980" s="31" t="s">
        <v>37</v>
      </c>
      <c r="C1980" s="31" t="s">
        <v>1641</v>
      </c>
      <c r="D1980" s="31" t="s">
        <v>1642</v>
      </c>
      <c r="E1980" s="31" t="s">
        <v>1643</v>
      </c>
      <c r="F1980" s="31" t="s">
        <v>1605</v>
      </c>
      <c r="G1980" s="31" t="s">
        <v>42</v>
      </c>
      <c r="H1980" s="51">
        <v>42160</v>
      </c>
      <c r="I1980" s="51">
        <v>42165</v>
      </c>
      <c r="J1980" s="52">
        <v>91.43</v>
      </c>
      <c r="K1980" s="52">
        <v>91.43</v>
      </c>
      <c r="L1980" s="53"/>
      <c r="M1980" s="52" t="s">
        <v>1644</v>
      </c>
      <c r="N1980" s="53" t="s">
        <v>44</v>
      </c>
      <c r="O1980" s="53" t="s">
        <v>60</v>
      </c>
      <c r="P1980" s="53" t="s">
        <v>224</v>
      </c>
      <c r="Q1980" s="53" t="s">
        <v>53</v>
      </c>
      <c r="R1980" s="53" t="s">
        <v>48</v>
      </c>
      <c r="S1980" s="53"/>
      <c r="T1980" s="31" t="s">
        <v>1645</v>
      </c>
      <c r="U1980" s="31"/>
      <c r="V1980" s="31"/>
      <c r="W1980" s="40"/>
      <c r="X1980" s="40"/>
      <c r="Y1980" s="22">
        <v>0</v>
      </c>
      <c r="Z1980" s="40">
        <f t="shared" si="54"/>
        <v>91.43</v>
      </c>
      <c r="AA1980" s="41" t="str">
        <f t="shared" si="53"/>
        <v>Complete - No Adjustment</v>
      </c>
      <c r="AB1980" s="43"/>
      <c r="AC1980" s="17"/>
      <c r="AD1980" s="17"/>
      <c r="AE1980" s="17"/>
      <c r="AF1980" s="17"/>
      <c r="AG1980" s="17"/>
      <c r="AH1980" s="17"/>
      <c r="AI1980" s="17"/>
      <c r="AJ1980" s="17"/>
    </row>
    <row r="1981" spans="1:36" s="9" customFormat="1" x14ac:dyDescent="0.2">
      <c r="A1981" s="9">
        <v>1971</v>
      </c>
      <c r="B1981" s="31" t="s">
        <v>37</v>
      </c>
      <c r="C1981" s="31" t="s">
        <v>138</v>
      </c>
      <c r="D1981" s="31" t="s">
        <v>139</v>
      </c>
      <c r="E1981" s="31" t="s">
        <v>1646</v>
      </c>
      <c r="F1981" s="31" t="s">
        <v>1647</v>
      </c>
      <c r="G1981" s="31" t="s">
        <v>42</v>
      </c>
      <c r="H1981" s="51">
        <v>42167</v>
      </c>
      <c r="I1981" s="51">
        <v>42171</v>
      </c>
      <c r="J1981" s="52">
        <v>9068.5400000000009</v>
      </c>
      <c r="K1981" s="52">
        <v>213.75</v>
      </c>
      <c r="L1981" s="53"/>
      <c r="M1981" s="52" t="s">
        <v>1648</v>
      </c>
      <c r="N1981" s="53" t="s">
        <v>44</v>
      </c>
      <c r="O1981" s="53" t="s">
        <v>96</v>
      </c>
      <c r="P1981" s="53" t="s">
        <v>68</v>
      </c>
      <c r="Q1981" s="53" t="s">
        <v>47</v>
      </c>
      <c r="R1981" s="53" t="s">
        <v>48</v>
      </c>
      <c r="S1981" s="53"/>
      <c r="T1981" s="31" t="s">
        <v>1649</v>
      </c>
      <c r="U1981" s="31"/>
      <c r="V1981" s="31"/>
      <c r="W1981" s="40"/>
      <c r="X1981" s="40"/>
      <c r="Y1981" s="22">
        <v>0</v>
      </c>
      <c r="Z1981" s="40">
        <f t="shared" si="54"/>
        <v>213.75</v>
      </c>
      <c r="AA1981" s="41" t="str">
        <f t="shared" si="53"/>
        <v>Complete - No Adjustment</v>
      </c>
      <c r="AB1981" s="43"/>
      <c r="AC1981" s="17"/>
      <c r="AD1981" s="17"/>
      <c r="AE1981" s="17"/>
      <c r="AF1981" s="17"/>
      <c r="AG1981" s="17"/>
      <c r="AH1981" s="17"/>
      <c r="AI1981" s="17"/>
      <c r="AJ1981" s="17"/>
    </row>
    <row r="1982" spans="1:36" s="9" customFormat="1" x14ac:dyDescent="0.2">
      <c r="A1982" s="9">
        <v>1972</v>
      </c>
      <c r="B1982" s="31" t="s">
        <v>37</v>
      </c>
      <c r="C1982" s="31" t="s">
        <v>656</v>
      </c>
      <c r="D1982" s="31" t="s">
        <v>657</v>
      </c>
      <c r="E1982" s="31" t="s">
        <v>1650</v>
      </c>
      <c r="F1982" s="31" t="s">
        <v>1546</v>
      </c>
      <c r="G1982" s="31" t="s">
        <v>42</v>
      </c>
      <c r="H1982" s="51">
        <v>42163</v>
      </c>
      <c r="I1982" s="51">
        <v>42166</v>
      </c>
      <c r="J1982" s="52">
        <v>771.39</v>
      </c>
      <c r="K1982" s="52">
        <v>45.65</v>
      </c>
      <c r="L1982" s="53"/>
      <c r="M1982" s="52" t="s">
        <v>1651</v>
      </c>
      <c r="N1982" s="53" t="s">
        <v>44</v>
      </c>
      <c r="O1982" s="53" t="s">
        <v>67</v>
      </c>
      <c r="P1982" s="53" t="s">
        <v>46</v>
      </c>
      <c r="Q1982" s="53" t="s">
        <v>47</v>
      </c>
      <c r="R1982" s="53" t="s">
        <v>48</v>
      </c>
      <c r="S1982" s="53"/>
      <c r="T1982" s="31" t="s">
        <v>1652</v>
      </c>
      <c r="U1982" s="31"/>
      <c r="V1982" s="31"/>
      <c r="W1982" s="40"/>
      <c r="X1982" s="40" t="s">
        <v>1653</v>
      </c>
      <c r="Y1982" s="22">
        <v>45.65</v>
      </c>
      <c r="Z1982" s="40">
        <f t="shared" si="54"/>
        <v>0</v>
      </c>
      <c r="AA1982" s="41" t="str">
        <f t="shared" si="53"/>
        <v>Complete - With Adjustment</v>
      </c>
      <c r="AB1982" s="43"/>
      <c r="AC1982" s="17"/>
      <c r="AD1982" s="17"/>
      <c r="AE1982" s="17"/>
      <c r="AF1982" s="17"/>
      <c r="AG1982" s="17"/>
      <c r="AH1982" s="17"/>
      <c r="AI1982" s="17"/>
      <c r="AJ1982" s="17"/>
    </row>
    <row r="1983" spans="1:36" s="9" customFormat="1" x14ac:dyDescent="0.2">
      <c r="A1983" s="9">
        <v>1973</v>
      </c>
      <c r="B1983" s="31" t="s">
        <v>37</v>
      </c>
      <c r="C1983" s="31" t="s">
        <v>656</v>
      </c>
      <c r="D1983" s="31" t="s">
        <v>657</v>
      </c>
      <c r="E1983" s="31" t="s">
        <v>1650</v>
      </c>
      <c r="F1983" s="31" t="s">
        <v>1546</v>
      </c>
      <c r="G1983" s="31" t="s">
        <v>42</v>
      </c>
      <c r="H1983" s="51">
        <v>42163</v>
      </c>
      <c r="I1983" s="51">
        <v>42166</v>
      </c>
      <c r="J1983" s="52">
        <v>771.39</v>
      </c>
      <c r="K1983" s="52">
        <v>7.66</v>
      </c>
      <c r="L1983" s="53"/>
      <c r="M1983" s="52" t="s">
        <v>1651</v>
      </c>
      <c r="N1983" s="53" t="s">
        <v>44</v>
      </c>
      <c r="O1983" s="53" t="s">
        <v>67</v>
      </c>
      <c r="P1983" s="53" t="s">
        <v>46</v>
      </c>
      <c r="Q1983" s="53" t="s">
        <v>47</v>
      </c>
      <c r="R1983" s="53" t="s">
        <v>48</v>
      </c>
      <c r="S1983" s="53"/>
      <c r="T1983" s="31" t="s">
        <v>1652</v>
      </c>
      <c r="U1983" s="31"/>
      <c r="V1983" s="31"/>
      <c r="W1983" s="40"/>
      <c r="X1983" s="40"/>
      <c r="Y1983" s="22">
        <v>0</v>
      </c>
      <c r="Z1983" s="40">
        <f t="shared" si="54"/>
        <v>7.66</v>
      </c>
      <c r="AA1983" s="41" t="str">
        <f t="shared" si="53"/>
        <v>Complete - No Adjustment</v>
      </c>
      <c r="AB1983" s="43"/>
      <c r="AC1983" s="17"/>
      <c r="AD1983" s="17"/>
      <c r="AE1983" s="17"/>
      <c r="AF1983" s="17"/>
      <c r="AG1983" s="17"/>
      <c r="AH1983" s="17"/>
      <c r="AI1983" s="17"/>
      <c r="AJ1983" s="17"/>
    </row>
    <row r="1984" spans="1:36" s="9" customFormat="1" x14ac:dyDescent="0.2">
      <c r="A1984" s="9">
        <v>1974</v>
      </c>
      <c r="B1984" s="31" t="s">
        <v>37</v>
      </c>
      <c r="C1984" s="31" t="s">
        <v>656</v>
      </c>
      <c r="D1984" s="31" t="s">
        <v>657</v>
      </c>
      <c r="E1984" s="31" t="s">
        <v>1650</v>
      </c>
      <c r="F1984" s="31" t="s">
        <v>1546</v>
      </c>
      <c r="G1984" s="31" t="s">
        <v>42</v>
      </c>
      <c r="H1984" s="51">
        <v>42163</v>
      </c>
      <c r="I1984" s="51">
        <v>42166</v>
      </c>
      <c r="J1984" s="52">
        <v>771.39</v>
      </c>
      <c r="K1984" s="52">
        <v>447.43</v>
      </c>
      <c r="L1984" s="53"/>
      <c r="M1984" s="52" t="s">
        <v>1651</v>
      </c>
      <c r="N1984" s="53" t="s">
        <v>44</v>
      </c>
      <c r="O1984" s="53" t="s">
        <v>67</v>
      </c>
      <c r="P1984" s="53" t="s">
        <v>46</v>
      </c>
      <c r="Q1984" s="53" t="s">
        <v>73</v>
      </c>
      <c r="R1984" s="53" t="s">
        <v>48</v>
      </c>
      <c r="S1984" s="53"/>
      <c r="T1984" s="31" t="s">
        <v>1652</v>
      </c>
      <c r="U1984" s="31"/>
      <c r="V1984" s="31"/>
      <c r="W1984" s="40"/>
      <c r="X1984" s="40" t="s">
        <v>602</v>
      </c>
      <c r="Y1984" s="22">
        <v>78</v>
      </c>
      <c r="Z1984" s="40">
        <f t="shared" si="54"/>
        <v>369.43</v>
      </c>
      <c r="AA1984" s="41" t="str">
        <f t="shared" si="53"/>
        <v>Complete - With Adjustment</v>
      </c>
      <c r="AB1984" s="43"/>
      <c r="AC1984" s="17"/>
      <c r="AD1984" s="17"/>
      <c r="AE1984" s="17"/>
      <c r="AF1984" s="17"/>
      <c r="AG1984" s="17"/>
      <c r="AH1984" s="17"/>
      <c r="AI1984" s="17"/>
      <c r="AJ1984" s="17"/>
    </row>
    <row r="1985" spans="1:36" s="9" customFormat="1" x14ac:dyDescent="0.2">
      <c r="A1985" s="9">
        <v>1975</v>
      </c>
      <c r="B1985" s="31" t="s">
        <v>37</v>
      </c>
      <c r="C1985" s="31" t="s">
        <v>656</v>
      </c>
      <c r="D1985" s="31" t="s">
        <v>657</v>
      </c>
      <c r="E1985" s="31" t="s">
        <v>1650</v>
      </c>
      <c r="F1985" s="31" t="s">
        <v>1546</v>
      </c>
      <c r="G1985" s="31" t="s">
        <v>42</v>
      </c>
      <c r="H1985" s="51">
        <v>42163</v>
      </c>
      <c r="I1985" s="51">
        <v>42166</v>
      </c>
      <c r="J1985" s="52">
        <v>771.39</v>
      </c>
      <c r="K1985" s="52">
        <v>74</v>
      </c>
      <c r="L1985" s="53"/>
      <c r="M1985" s="52" t="s">
        <v>1651</v>
      </c>
      <c r="N1985" s="53" t="s">
        <v>44</v>
      </c>
      <c r="O1985" s="53" t="s">
        <v>67</v>
      </c>
      <c r="P1985" s="53" t="s">
        <v>46</v>
      </c>
      <c r="Q1985" s="53" t="s">
        <v>53</v>
      </c>
      <c r="R1985" s="53" t="s">
        <v>48</v>
      </c>
      <c r="S1985" s="53"/>
      <c r="T1985" s="31" t="s">
        <v>1652</v>
      </c>
      <c r="U1985" s="31"/>
      <c r="V1985" s="31"/>
      <c r="W1985" s="40"/>
      <c r="X1985" s="40"/>
      <c r="Y1985" s="22">
        <v>0</v>
      </c>
      <c r="Z1985" s="40">
        <f t="shared" si="54"/>
        <v>74</v>
      </c>
      <c r="AA1985" s="41" t="str">
        <f t="shared" si="53"/>
        <v>Complete - No Adjustment</v>
      </c>
      <c r="AB1985" s="43"/>
      <c r="AC1985" s="17"/>
      <c r="AD1985" s="17"/>
      <c r="AE1985" s="17"/>
      <c r="AF1985" s="17"/>
      <c r="AG1985" s="17"/>
      <c r="AH1985" s="17"/>
      <c r="AI1985" s="17"/>
      <c r="AJ1985" s="17"/>
    </row>
    <row r="1986" spans="1:36" s="9" customFormat="1" x14ac:dyDescent="0.2">
      <c r="A1986" s="9">
        <v>1976</v>
      </c>
      <c r="B1986" s="31" t="s">
        <v>37</v>
      </c>
      <c r="C1986" s="31" t="s">
        <v>656</v>
      </c>
      <c r="D1986" s="31" t="s">
        <v>657</v>
      </c>
      <c r="E1986" s="31" t="s">
        <v>1650</v>
      </c>
      <c r="F1986" s="31" t="s">
        <v>1546</v>
      </c>
      <c r="G1986" s="31" t="s">
        <v>42</v>
      </c>
      <c r="H1986" s="51">
        <v>42163</v>
      </c>
      <c r="I1986" s="51">
        <v>42166</v>
      </c>
      <c r="J1986" s="52">
        <v>771.39</v>
      </c>
      <c r="K1986" s="52">
        <v>196.65</v>
      </c>
      <c r="L1986" s="53"/>
      <c r="M1986" s="52" t="s">
        <v>1651</v>
      </c>
      <c r="N1986" s="53" t="s">
        <v>44</v>
      </c>
      <c r="O1986" s="53" t="s">
        <v>67</v>
      </c>
      <c r="P1986" s="53" t="s">
        <v>46</v>
      </c>
      <c r="Q1986" s="53" t="s">
        <v>53</v>
      </c>
      <c r="R1986" s="53" t="s">
        <v>48</v>
      </c>
      <c r="S1986" s="53"/>
      <c r="T1986" s="31" t="s">
        <v>1652</v>
      </c>
      <c r="U1986" s="31"/>
      <c r="V1986" s="31"/>
      <c r="W1986" s="40"/>
      <c r="X1986" s="40"/>
      <c r="Y1986" s="22">
        <v>0</v>
      </c>
      <c r="Z1986" s="40">
        <f t="shared" si="54"/>
        <v>196.65</v>
      </c>
      <c r="AA1986" s="41" t="str">
        <f t="shared" si="53"/>
        <v>Complete - No Adjustment</v>
      </c>
      <c r="AB1986" s="43"/>
      <c r="AC1986" s="17"/>
      <c r="AD1986" s="17"/>
      <c r="AE1986" s="17"/>
      <c r="AF1986" s="17"/>
      <c r="AG1986" s="17"/>
      <c r="AH1986" s="17"/>
      <c r="AI1986" s="17"/>
      <c r="AJ1986" s="17"/>
    </row>
    <row r="1987" spans="1:36" s="9" customFormat="1" x14ac:dyDescent="0.2">
      <c r="A1987" s="9">
        <v>1977</v>
      </c>
      <c r="B1987" s="31" t="s">
        <v>37</v>
      </c>
      <c r="C1987" s="31" t="s">
        <v>666</v>
      </c>
      <c r="D1987" s="31" t="s">
        <v>667</v>
      </c>
      <c r="E1987" s="31" t="s">
        <v>1654</v>
      </c>
      <c r="F1987" s="31" t="s">
        <v>1533</v>
      </c>
      <c r="G1987" s="31" t="s">
        <v>42</v>
      </c>
      <c r="H1987" s="51">
        <v>42164</v>
      </c>
      <c r="I1987" s="51">
        <v>42167</v>
      </c>
      <c r="J1987" s="52">
        <v>831.2</v>
      </c>
      <c r="K1987" s="52">
        <v>10.54</v>
      </c>
      <c r="L1987" s="53"/>
      <c r="M1987" s="52" t="s">
        <v>1655</v>
      </c>
      <c r="N1987" s="53" t="s">
        <v>44</v>
      </c>
      <c r="O1987" s="53" t="s">
        <v>103</v>
      </c>
      <c r="P1987" s="53" t="s">
        <v>68</v>
      </c>
      <c r="Q1987" s="53" t="s">
        <v>53</v>
      </c>
      <c r="R1987" s="53" t="s">
        <v>48</v>
      </c>
      <c r="S1987" s="53"/>
      <c r="T1987" s="31" t="s">
        <v>1656</v>
      </c>
      <c r="U1987" s="31"/>
      <c r="V1987" s="31"/>
      <c r="W1987" s="40"/>
      <c r="X1987" s="40"/>
      <c r="Y1987" s="22">
        <v>0</v>
      </c>
      <c r="Z1987" s="40">
        <f t="shared" si="54"/>
        <v>10.54</v>
      </c>
      <c r="AA1987" s="41" t="str">
        <f t="shared" si="53"/>
        <v>Complete - No Adjustment</v>
      </c>
      <c r="AB1987" s="43"/>
      <c r="AC1987" s="17"/>
      <c r="AD1987" s="17"/>
      <c r="AE1987" s="17"/>
      <c r="AF1987" s="17"/>
      <c r="AG1987" s="17"/>
      <c r="AH1987" s="17"/>
      <c r="AI1987" s="17"/>
      <c r="AJ1987" s="17"/>
    </row>
    <row r="1988" spans="1:36" s="9" customFormat="1" x14ac:dyDescent="0.2">
      <c r="A1988" s="9">
        <v>1978</v>
      </c>
      <c r="B1988" s="31" t="s">
        <v>37</v>
      </c>
      <c r="C1988" s="31" t="s">
        <v>666</v>
      </c>
      <c r="D1988" s="31" t="s">
        <v>667</v>
      </c>
      <c r="E1988" s="31" t="s">
        <v>1654</v>
      </c>
      <c r="F1988" s="31" t="s">
        <v>1533</v>
      </c>
      <c r="G1988" s="31" t="s">
        <v>42</v>
      </c>
      <c r="H1988" s="51">
        <v>42164</v>
      </c>
      <c r="I1988" s="51">
        <v>42167</v>
      </c>
      <c r="J1988" s="52">
        <v>831.2</v>
      </c>
      <c r="K1988" s="52">
        <v>430</v>
      </c>
      <c r="L1988" s="53"/>
      <c r="M1988" s="52" t="s">
        <v>1655</v>
      </c>
      <c r="N1988" s="53" t="s">
        <v>44</v>
      </c>
      <c r="O1988" s="53" t="s">
        <v>103</v>
      </c>
      <c r="P1988" s="53" t="s">
        <v>68</v>
      </c>
      <c r="Q1988" s="53" t="s">
        <v>53</v>
      </c>
      <c r="R1988" s="53" t="s">
        <v>48</v>
      </c>
      <c r="S1988" s="53"/>
      <c r="T1988" s="31" t="s">
        <v>1656</v>
      </c>
      <c r="U1988" s="31"/>
      <c r="V1988" s="31"/>
      <c r="W1988" s="40"/>
      <c r="X1988" s="40"/>
      <c r="Y1988" s="22">
        <v>0</v>
      </c>
      <c r="Z1988" s="40">
        <f t="shared" si="54"/>
        <v>430</v>
      </c>
      <c r="AA1988" s="41" t="str">
        <f t="shared" si="53"/>
        <v>Complete - No Adjustment</v>
      </c>
      <c r="AB1988" s="43"/>
      <c r="AC1988" s="17"/>
      <c r="AD1988" s="17"/>
      <c r="AE1988" s="17"/>
      <c r="AF1988" s="17"/>
      <c r="AG1988" s="17"/>
      <c r="AH1988" s="17"/>
      <c r="AI1988" s="17"/>
      <c r="AJ1988" s="17"/>
    </row>
    <row r="1989" spans="1:36" s="9" customFormat="1" x14ac:dyDescent="0.2">
      <c r="A1989" s="9">
        <v>1979</v>
      </c>
      <c r="B1989" s="31" t="s">
        <v>37</v>
      </c>
      <c r="C1989" s="31" t="s">
        <v>666</v>
      </c>
      <c r="D1989" s="31" t="s">
        <v>667</v>
      </c>
      <c r="E1989" s="31" t="s">
        <v>1654</v>
      </c>
      <c r="F1989" s="31" t="s">
        <v>1533</v>
      </c>
      <c r="G1989" s="31" t="s">
        <v>42</v>
      </c>
      <c r="H1989" s="51">
        <v>42164</v>
      </c>
      <c r="I1989" s="51">
        <v>42167</v>
      </c>
      <c r="J1989" s="52">
        <v>831.2</v>
      </c>
      <c r="K1989" s="52">
        <v>16</v>
      </c>
      <c r="L1989" s="53"/>
      <c r="M1989" s="52" t="s">
        <v>1655</v>
      </c>
      <c r="N1989" s="53" t="s">
        <v>44</v>
      </c>
      <c r="O1989" s="53" t="s">
        <v>103</v>
      </c>
      <c r="P1989" s="53" t="s">
        <v>68</v>
      </c>
      <c r="Q1989" s="53" t="s">
        <v>53</v>
      </c>
      <c r="R1989" s="53" t="s">
        <v>48</v>
      </c>
      <c r="S1989" s="53"/>
      <c r="T1989" s="31" t="s">
        <v>1656</v>
      </c>
      <c r="U1989" s="31"/>
      <c r="V1989" s="31"/>
      <c r="W1989" s="40"/>
      <c r="X1989" s="40"/>
      <c r="Y1989" s="22">
        <v>0</v>
      </c>
      <c r="Z1989" s="40">
        <f t="shared" si="54"/>
        <v>16</v>
      </c>
      <c r="AA1989" s="41" t="str">
        <f t="shared" si="53"/>
        <v>Complete - No Adjustment</v>
      </c>
      <c r="AB1989" s="43"/>
      <c r="AC1989" s="17"/>
      <c r="AD1989" s="17"/>
      <c r="AE1989" s="17"/>
      <c r="AF1989" s="17"/>
      <c r="AG1989" s="17"/>
      <c r="AH1989" s="17"/>
      <c r="AI1989" s="17"/>
      <c r="AJ1989" s="17"/>
    </row>
    <row r="1990" spans="1:36" s="9" customFormat="1" x14ac:dyDescent="0.2">
      <c r="A1990" s="9">
        <v>1980</v>
      </c>
      <c r="B1990" s="31" t="s">
        <v>37</v>
      </c>
      <c r="C1990" s="31" t="s">
        <v>666</v>
      </c>
      <c r="D1990" s="31" t="s">
        <v>667</v>
      </c>
      <c r="E1990" s="31" t="s">
        <v>1654</v>
      </c>
      <c r="F1990" s="31" t="s">
        <v>1533</v>
      </c>
      <c r="G1990" s="31" t="s">
        <v>42</v>
      </c>
      <c r="H1990" s="51">
        <v>42164</v>
      </c>
      <c r="I1990" s="51">
        <v>42167</v>
      </c>
      <c r="J1990" s="52">
        <v>831.2</v>
      </c>
      <c r="K1990" s="52">
        <v>23.32</v>
      </c>
      <c r="L1990" s="53"/>
      <c r="M1990" s="52" t="s">
        <v>1655</v>
      </c>
      <c r="N1990" s="53" t="s">
        <v>44</v>
      </c>
      <c r="O1990" s="53" t="s">
        <v>103</v>
      </c>
      <c r="P1990" s="53" t="s">
        <v>68</v>
      </c>
      <c r="Q1990" s="53" t="s">
        <v>47</v>
      </c>
      <c r="R1990" s="53" t="s">
        <v>48</v>
      </c>
      <c r="S1990" s="53"/>
      <c r="T1990" s="31" t="s">
        <v>1656</v>
      </c>
      <c r="U1990" s="31"/>
      <c r="V1990" s="31"/>
      <c r="W1990" s="40"/>
      <c r="X1990" s="40" t="s">
        <v>647</v>
      </c>
      <c r="Y1990" s="22">
        <v>2.5359999999999996</v>
      </c>
      <c r="Z1990" s="40">
        <f t="shared" si="54"/>
        <v>20.783999999999999</v>
      </c>
      <c r="AA1990" s="41" t="str">
        <f t="shared" ref="AA1990:AA2053" si="55">IF(Y1990&lt;&gt;0,"Complete - With Adjustment","Complete - No Adjustment")</f>
        <v>Complete - With Adjustment</v>
      </c>
      <c r="AB1990" s="43"/>
      <c r="AC1990" s="17"/>
      <c r="AD1990" s="17"/>
      <c r="AE1990" s="17"/>
      <c r="AF1990" s="17"/>
      <c r="AG1990" s="17"/>
      <c r="AH1990" s="17"/>
      <c r="AI1990" s="17"/>
      <c r="AJ1990" s="17"/>
    </row>
    <row r="1991" spans="1:36" s="9" customFormat="1" x14ac:dyDescent="0.2">
      <c r="A1991" s="9">
        <v>1981</v>
      </c>
      <c r="B1991" s="31" t="s">
        <v>37</v>
      </c>
      <c r="C1991" s="31" t="s">
        <v>666</v>
      </c>
      <c r="D1991" s="31" t="s">
        <v>667</v>
      </c>
      <c r="E1991" s="31" t="s">
        <v>1654</v>
      </c>
      <c r="F1991" s="31" t="s">
        <v>1533</v>
      </c>
      <c r="G1991" s="31" t="s">
        <v>42</v>
      </c>
      <c r="H1991" s="51">
        <v>42164</v>
      </c>
      <c r="I1991" s="51">
        <v>42167</v>
      </c>
      <c r="J1991" s="52">
        <v>831.2</v>
      </c>
      <c r="K1991" s="52">
        <v>10.6</v>
      </c>
      <c r="L1991" s="53"/>
      <c r="M1991" s="52" t="s">
        <v>1655</v>
      </c>
      <c r="N1991" s="53" t="s">
        <v>44</v>
      </c>
      <c r="O1991" s="53" t="s">
        <v>103</v>
      </c>
      <c r="P1991" s="53" t="s">
        <v>68</v>
      </c>
      <c r="Q1991" s="53" t="s">
        <v>47</v>
      </c>
      <c r="R1991" s="53" t="s">
        <v>48</v>
      </c>
      <c r="S1991" s="53"/>
      <c r="T1991" s="31" t="s">
        <v>1656</v>
      </c>
      <c r="U1991" s="31"/>
      <c r="V1991" s="31"/>
      <c r="W1991" s="40"/>
      <c r="X1991" s="40"/>
      <c r="Y1991" s="22">
        <v>0</v>
      </c>
      <c r="Z1991" s="40">
        <f t="shared" si="54"/>
        <v>10.6</v>
      </c>
      <c r="AA1991" s="41" t="str">
        <f t="shared" si="55"/>
        <v>Complete - No Adjustment</v>
      </c>
      <c r="AB1991" s="43"/>
      <c r="AC1991" s="17"/>
      <c r="AD1991" s="17"/>
      <c r="AE1991" s="17"/>
      <c r="AF1991" s="17"/>
      <c r="AG1991" s="17"/>
      <c r="AH1991" s="17"/>
      <c r="AI1991" s="17"/>
      <c r="AJ1991" s="17"/>
    </row>
    <row r="1992" spans="1:36" s="9" customFormat="1" x14ac:dyDescent="0.2">
      <c r="A1992" s="9">
        <v>1982</v>
      </c>
      <c r="B1992" s="31" t="s">
        <v>37</v>
      </c>
      <c r="C1992" s="31" t="s">
        <v>666</v>
      </c>
      <c r="D1992" s="31" t="s">
        <v>667</v>
      </c>
      <c r="E1992" s="31" t="s">
        <v>1654</v>
      </c>
      <c r="F1992" s="31" t="s">
        <v>1533</v>
      </c>
      <c r="G1992" s="31" t="s">
        <v>42</v>
      </c>
      <c r="H1992" s="51">
        <v>42164</v>
      </c>
      <c r="I1992" s="51">
        <v>42167</v>
      </c>
      <c r="J1992" s="52">
        <v>831.2</v>
      </c>
      <c r="K1992" s="52">
        <v>217.84</v>
      </c>
      <c r="L1992" s="53"/>
      <c r="M1992" s="52" t="s">
        <v>1655</v>
      </c>
      <c r="N1992" s="53" t="s">
        <v>44</v>
      </c>
      <c r="O1992" s="53" t="s">
        <v>103</v>
      </c>
      <c r="P1992" s="53" t="s">
        <v>68</v>
      </c>
      <c r="Q1992" s="53" t="s">
        <v>73</v>
      </c>
      <c r="R1992" s="53" t="s">
        <v>48</v>
      </c>
      <c r="S1992" s="53"/>
      <c r="T1992" s="31" t="s">
        <v>1656</v>
      </c>
      <c r="U1992" s="31"/>
      <c r="V1992" s="31"/>
      <c r="W1992" s="40"/>
      <c r="X1992" s="40" t="s">
        <v>602</v>
      </c>
      <c r="Y1992" s="22">
        <v>39</v>
      </c>
      <c r="Z1992" s="40">
        <f t="shared" si="54"/>
        <v>178.84</v>
      </c>
      <c r="AA1992" s="41" t="str">
        <f t="shared" si="55"/>
        <v>Complete - With Adjustment</v>
      </c>
      <c r="AB1992" s="43"/>
      <c r="AC1992" s="17"/>
      <c r="AD1992" s="17"/>
      <c r="AE1992" s="17"/>
      <c r="AF1992" s="17"/>
      <c r="AG1992" s="17"/>
      <c r="AH1992" s="17"/>
      <c r="AI1992" s="17"/>
      <c r="AJ1992" s="17"/>
    </row>
    <row r="1993" spans="1:36" s="9" customFormat="1" x14ac:dyDescent="0.2">
      <c r="A1993" s="9">
        <v>1983</v>
      </c>
      <c r="B1993" s="31" t="s">
        <v>37</v>
      </c>
      <c r="C1993" s="31" t="s">
        <v>666</v>
      </c>
      <c r="D1993" s="31" t="s">
        <v>667</v>
      </c>
      <c r="E1993" s="31" t="s">
        <v>1654</v>
      </c>
      <c r="F1993" s="31" t="s">
        <v>1533</v>
      </c>
      <c r="G1993" s="31" t="s">
        <v>42</v>
      </c>
      <c r="H1993" s="51">
        <v>42164</v>
      </c>
      <c r="I1993" s="51">
        <v>42167</v>
      </c>
      <c r="J1993" s="52">
        <v>831.2</v>
      </c>
      <c r="K1993" s="52">
        <v>4.46</v>
      </c>
      <c r="L1993" s="53"/>
      <c r="M1993" s="52" t="s">
        <v>1655</v>
      </c>
      <c r="N1993" s="53" t="s">
        <v>44</v>
      </c>
      <c r="O1993" s="53" t="s">
        <v>103</v>
      </c>
      <c r="P1993" s="53" t="s">
        <v>68</v>
      </c>
      <c r="Q1993" s="53" t="s">
        <v>53</v>
      </c>
      <c r="R1993" s="53" t="s">
        <v>48</v>
      </c>
      <c r="S1993" s="53"/>
      <c r="T1993" s="31" t="s">
        <v>1656</v>
      </c>
      <c r="U1993" s="31"/>
      <c r="V1993" s="31"/>
      <c r="W1993" s="40"/>
      <c r="X1993" s="40"/>
      <c r="Y1993" s="22">
        <v>0</v>
      </c>
      <c r="Z1993" s="40">
        <f t="shared" si="54"/>
        <v>4.46</v>
      </c>
      <c r="AA1993" s="41" t="str">
        <f t="shared" si="55"/>
        <v>Complete - No Adjustment</v>
      </c>
      <c r="AB1993" s="43"/>
      <c r="AC1993" s="17"/>
      <c r="AD1993" s="17"/>
      <c r="AE1993" s="17"/>
      <c r="AF1993" s="17"/>
      <c r="AG1993" s="17"/>
      <c r="AH1993" s="17"/>
      <c r="AI1993" s="17"/>
      <c r="AJ1993" s="17"/>
    </row>
    <row r="1994" spans="1:36" s="9" customFormat="1" x14ac:dyDescent="0.2">
      <c r="A1994" s="9">
        <v>1984</v>
      </c>
      <c r="B1994" s="31" t="s">
        <v>37</v>
      </c>
      <c r="C1994" s="31" t="s">
        <v>666</v>
      </c>
      <c r="D1994" s="31" t="s">
        <v>667</v>
      </c>
      <c r="E1994" s="31" t="s">
        <v>1654</v>
      </c>
      <c r="F1994" s="31" t="s">
        <v>1533</v>
      </c>
      <c r="G1994" s="31" t="s">
        <v>42</v>
      </c>
      <c r="H1994" s="51">
        <v>42164</v>
      </c>
      <c r="I1994" s="51">
        <v>42167</v>
      </c>
      <c r="J1994" s="52">
        <v>831.2</v>
      </c>
      <c r="K1994" s="52">
        <v>8.93</v>
      </c>
      <c r="L1994" s="53"/>
      <c r="M1994" s="52" t="s">
        <v>1655</v>
      </c>
      <c r="N1994" s="53" t="s">
        <v>44</v>
      </c>
      <c r="O1994" s="53" t="s">
        <v>103</v>
      </c>
      <c r="P1994" s="53" t="s">
        <v>68</v>
      </c>
      <c r="Q1994" s="53" t="s">
        <v>47</v>
      </c>
      <c r="R1994" s="53" t="s">
        <v>48</v>
      </c>
      <c r="S1994" s="53"/>
      <c r="T1994" s="31" t="s">
        <v>1656</v>
      </c>
      <c r="U1994" s="31"/>
      <c r="V1994" s="31"/>
      <c r="W1994" s="40"/>
      <c r="X1994" s="40"/>
      <c r="Y1994" s="22">
        <v>0</v>
      </c>
      <c r="Z1994" s="40">
        <f t="shared" si="54"/>
        <v>8.93</v>
      </c>
      <c r="AA1994" s="41" t="str">
        <f t="shared" si="55"/>
        <v>Complete - No Adjustment</v>
      </c>
      <c r="AB1994" s="43"/>
      <c r="AC1994" s="17"/>
      <c r="AD1994" s="17"/>
      <c r="AE1994" s="17"/>
      <c r="AF1994" s="17"/>
      <c r="AG1994" s="17"/>
      <c r="AH1994" s="17"/>
      <c r="AI1994" s="17"/>
      <c r="AJ1994" s="17"/>
    </row>
    <row r="1995" spans="1:36" s="9" customFormat="1" x14ac:dyDescent="0.2">
      <c r="A1995" s="9">
        <v>1985</v>
      </c>
      <c r="B1995" s="31" t="s">
        <v>37</v>
      </c>
      <c r="C1995" s="31" t="s">
        <v>666</v>
      </c>
      <c r="D1995" s="31" t="s">
        <v>667</v>
      </c>
      <c r="E1995" s="31" t="s">
        <v>1654</v>
      </c>
      <c r="F1995" s="31" t="s">
        <v>1533</v>
      </c>
      <c r="G1995" s="31" t="s">
        <v>42</v>
      </c>
      <c r="H1995" s="51">
        <v>42164</v>
      </c>
      <c r="I1995" s="51">
        <v>42167</v>
      </c>
      <c r="J1995" s="52">
        <v>831.2</v>
      </c>
      <c r="K1995" s="52">
        <v>109.51</v>
      </c>
      <c r="L1995" s="53"/>
      <c r="M1995" s="52" t="s">
        <v>1655</v>
      </c>
      <c r="N1995" s="53" t="s">
        <v>44</v>
      </c>
      <c r="O1995" s="53" t="s">
        <v>103</v>
      </c>
      <c r="P1995" s="53" t="s">
        <v>68</v>
      </c>
      <c r="Q1995" s="53" t="s">
        <v>53</v>
      </c>
      <c r="R1995" s="53" t="s">
        <v>48</v>
      </c>
      <c r="S1995" s="53"/>
      <c r="T1995" s="31" t="s">
        <v>1656</v>
      </c>
      <c r="U1995" s="31"/>
      <c r="V1995" s="31"/>
      <c r="W1995" s="40"/>
      <c r="X1995" s="40"/>
      <c r="Y1995" s="22">
        <v>0</v>
      </c>
      <c r="Z1995" s="40">
        <f t="shared" ref="Z1995:Z2058" si="56">K1995-Y1995</f>
        <v>109.51</v>
      </c>
      <c r="AA1995" s="41" t="str">
        <f t="shared" si="55"/>
        <v>Complete - No Adjustment</v>
      </c>
      <c r="AB1995" s="43"/>
      <c r="AC1995" s="17"/>
      <c r="AD1995" s="17"/>
      <c r="AE1995" s="17"/>
      <c r="AF1995" s="17"/>
      <c r="AG1995" s="17"/>
      <c r="AH1995" s="17"/>
      <c r="AI1995" s="17"/>
      <c r="AJ1995" s="17"/>
    </row>
    <row r="1996" spans="1:36" s="9" customFormat="1" x14ac:dyDescent="0.2">
      <c r="A1996" s="9">
        <v>1986</v>
      </c>
      <c r="B1996" s="31" t="s">
        <v>37</v>
      </c>
      <c r="C1996" s="31" t="s">
        <v>1109</v>
      </c>
      <c r="D1996" s="31" t="s">
        <v>1110</v>
      </c>
      <c r="E1996" s="31" t="s">
        <v>1657</v>
      </c>
      <c r="F1996" s="31" t="s">
        <v>1529</v>
      </c>
      <c r="G1996" s="31" t="s">
        <v>42</v>
      </c>
      <c r="H1996" s="51">
        <v>42180</v>
      </c>
      <c r="I1996" s="51">
        <v>42185</v>
      </c>
      <c r="J1996" s="52">
        <v>2213.62</v>
      </c>
      <c r="K1996" s="52">
        <v>291.85000000000002</v>
      </c>
      <c r="L1996" s="53"/>
      <c r="M1996" s="52" t="s">
        <v>1658</v>
      </c>
      <c r="N1996" s="53" t="s">
        <v>44</v>
      </c>
      <c r="O1996" s="53" t="s">
        <v>45</v>
      </c>
      <c r="P1996" s="53" t="s">
        <v>46</v>
      </c>
      <c r="Q1996" s="53" t="s">
        <v>53</v>
      </c>
      <c r="R1996" s="53" t="s">
        <v>48</v>
      </c>
      <c r="S1996" s="53"/>
      <c r="T1996" s="31" t="s">
        <v>1659</v>
      </c>
      <c r="U1996" s="31"/>
      <c r="V1996" s="31"/>
      <c r="W1996" s="40"/>
      <c r="X1996" s="40" t="s">
        <v>1660</v>
      </c>
      <c r="Y1996" s="22">
        <v>44.35</v>
      </c>
      <c r="Z1996" s="40">
        <f t="shared" si="56"/>
        <v>247.50000000000003</v>
      </c>
      <c r="AA1996" s="41" t="str">
        <f t="shared" si="55"/>
        <v>Complete - With Adjustment</v>
      </c>
      <c r="AB1996" s="43"/>
      <c r="AC1996" s="17"/>
      <c r="AD1996" s="17"/>
      <c r="AE1996" s="17"/>
      <c r="AF1996" s="17"/>
      <c r="AG1996" s="17"/>
      <c r="AH1996" s="17"/>
      <c r="AI1996" s="17"/>
      <c r="AJ1996" s="17"/>
    </row>
    <row r="1997" spans="1:36" s="9" customFormat="1" x14ac:dyDescent="0.2">
      <c r="A1997" s="9">
        <v>1987</v>
      </c>
      <c r="B1997" s="31" t="s">
        <v>37</v>
      </c>
      <c r="C1997" s="31" t="s">
        <v>1109</v>
      </c>
      <c r="D1997" s="31" t="s">
        <v>1110</v>
      </c>
      <c r="E1997" s="31" t="s">
        <v>1657</v>
      </c>
      <c r="F1997" s="31" t="s">
        <v>1529</v>
      </c>
      <c r="G1997" s="31" t="s">
        <v>42</v>
      </c>
      <c r="H1997" s="51">
        <v>42180</v>
      </c>
      <c r="I1997" s="51">
        <v>42185</v>
      </c>
      <c r="J1997" s="52">
        <v>2213.62</v>
      </c>
      <c r="K1997" s="52">
        <v>307.05</v>
      </c>
      <c r="L1997" s="53"/>
      <c r="M1997" s="52" t="s">
        <v>1658</v>
      </c>
      <c r="N1997" s="53" t="s">
        <v>44</v>
      </c>
      <c r="O1997" s="53" t="s">
        <v>45</v>
      </c>
      <c r="P1997" s="53" t="s">
        <v>46</v>
      </c>
      <c r="Q1997" s="53" t="s">
        <v>73</v>
      </c>
      <c r="R1997" s="53" t="s">
        <v>48</v>
      </c>
      <c r="S1997" s="53"/>
      <c r="T1997" s="31" t="s">
        <v>1659</v>
      </c>
      <c r="U1997" s="31"/>
      <c r="V1997" s="31"/>
      <c r="W1997" s="40"/>
      <c r="X1997" s="40"/>
      <c r="Y1997" s="22">
        <v>0</v>
      </c>
      <c r="Z1997" s="40">
        <f t="shared" si="56"/>
        <v>307.05</v>
      </c>
      <c r="AA1997" s="41" t="str">
        <f t="shared" si="55"/>
        <v>Complete - No Adjustment</v>
      </c>
      <c r="AB1997" s="43"/>
      <c r="AC1997" s="17"/>
      <c r="AD1997" s="17"/>
      <c r="AE1997" s="17"/>
      <c r="AF1997" s="17"/>
      <c r="AG1997" s="17"/>
      <c r="AH1997" s="17"/>
      <c r="AI1997" s="17"/>
      <c r="AJ1997" s="17"/>
    </row>
    <row r="1998" spans="1:36" s="9" customFormat="1" x14ac:dyDescent="0.2">
      <c r="A1998" s="9">
        <v>1988</v>
      </c>
      <c r="B1998" s="31" t="s">
        <v>37</v>
      </c>
      <c r="C1998" s="31" t="s">
        <v>1109</v>
      </c>
      <c r="D1998" s="31" t="s">
        <v>1110</v>
      </c>
      <c r="E1998" s="31" t="s">
        <v>1657</v>
      </c>
      <c r="F1998" s="31" t="s">
        <v>1529</v>
      </c>
      <c r="G1998" s="31" t="s">
        <v>42</v>
      </c>
      <c r="H1998" s="51">
        <v>42180</v>
      </c>
      <c r="I1998" s="51">
        <v>42185</v>
      </c>
      <c r="J1998" s="52">
        <v>2213.62</v>
      </c>
      <c r="K1998" s="52">
        <v>307.05</v>
      </c>
      <c r="L1998" s="53"/>
      <c r="M1998" s="52" t="s">
        <v>1658</v>
      </c>
      <c r="N1998" s="53" t="s">
        <v>44</v>
      </c>
      <c r="O1998" s="53" t="s">
        <v>45</v>
      </c>
      <c r="P1998" s="53" t="s">
        <v>46</v>
      </c>
      <c r="Q1998" s="53" t="s">
        <v>73</v>
      </c>
      <c r="R1998" s="53" t="s">
        <v>48</v>
      </c>
      <c r="S1998" s="53"/>
      <c r="T1998" s="31" t="s">
        <v>1659</v>
      </c>
      <c r="U1998" s="31"/>
      <c r="V1998" s="31"/>
      <c r="W1998" s="40"/>
      <c r="X1998" s="40"/>
      <c r="Y1998" s="22">
        <v>0</v>
      </c>
      <c r="Z1998" s="40">
        <f t="shared" si="56"/>
        <v>307.05</v>
      </c>
      <c r="AA1998" s="41" t="str">
        <f t="shared" si="55"/>
        <v>Complete - No Adjustment</v>
      </c>
      <c r="AB1998" s="43"/>
      <c r="AC1998" s="17"/>
      <c r="AD1998" s="17"/>
      <c r="AE1998" s="17"/>
      <c r="AF1998" s="17"/>
      <c r="AG1998" s="17"/>
      <c r="AH1998" s="17"/>
      <c r="AI1998" s="17"/>
      <c r="AJ1998" s="17"/>
    </row>
    <row r="1999" spans="1:36" s="9" customFormat="1" x14ac:dyDescent="0.2">
      <c r="A1999" s="9">
        <v>1989</v>
      </c>
      <c r="B1999" s="31" t="s">
        <v>37</v>
      </c>
      <c r="C1999" s="31" t="s">
        <v>1109</v>
      </c>
      <c r="D1999" s="31" t="s">
        <v>1110</v>
      </c>
      <c r="E1999" s="31" t="s">
        <v>1657</v>
      </c>
      <c r="F1999" s="31" t="s">
        <v>1529</v>
      </c>
      <c r="G1999" s="31" t="s">
        <v>42</v>
      </c>
      <c r="H1999" s="51">
        <v>42180</v>
      </c>
      <c r="I1999" s="51">
        <v>42185</v>
      </c>
      <c r="J1999" s="52">
        <v>2213.62</v>
      </c>
      <c r="K1999" s="52">
        <v>307.05</v>
      </c>
      <c r="L1999" s="53"/>
      <c r="M1999" s="52" t="s">
        <v>1658</v>
      </c>
      <c r="N1999" s="53" t="s">
        <v>44</v>
      </c>
      <c r="O1999" s="53" t="s">
        <v>45</v>
      </c>
      <c r="P1999" s="53" t="s">
        <v>46</v>
      </c>
      <c r="Q1999" s="53" t="s">
        <v>73</v>
      </c>
      <c r="R1999" s="53" t="s">
        <v>48</v>
      </c>
      <c r="S1999" s="53"/>
      <c r="T1999" s="31" t="s">
        <v>1659</v>
      </c>
      <c r="U1999" s="31"/>
      <c r="V1999" s="31"/>
      <c r="W1999" s="40"/>
      <c r="X1999" s="40"/>
      <c r="Y1999" s="22">
        <v>0</v>
      </c>
      <c r="Z1999" s="40">
        <f t="shared" si="56"/>
        <v>307.05</v>
      </c>
      <c r="AA1999" s="41" t="str">
        <f t="shared" si="55"/>
        <v>Complete - No Adjustment</v>
      </c>
      <c r="AB1999" s="43"/>
      <c r="AC1999" s="17"/>
      <c r="AD1999" s="17"/>
      <c r="AE1999" s="17"/>
      <c r="AF1999" s="17"/>
      <c r="AG1999" s="17"/>
      <c r="AH1999" s="17"/>
      <c r="AI1999" s="17"/>
      <c r="AJ1999" s="17"/>
    </row>
    <row r="2000" spans="1:36" s="9" customFormat="1" x14ac:dyDescent="0.2">
      <c r="A2000" s="9">
        <v>1990</v>
      </c>
      <c r="B2000" s="31" t="s">
        <v>37</v>
      </c>
      <c r="C2000" s="31" t="s">
        <v>1109</v>
      </c>
      <c r="D2000" s="31" t="s">
        <v>1110</v>
      </c>
      <c r="E2000" s="31" t="s">
        <v>1657</v>
      </c>
      <c r="F2000" s="31" t="s">
        <v>1529</v>
      </c>
      <c r="G2000" s="31" t="s">
        <v>42</v>
      </c>
      <c r="H2000" s="51">
        <v>42180</v>
      </c>
      <c r="I2000" s="51">
        <v>42185</v>
      </c>
      <c r="J2000" s="52">
        <v>2213.62</v>
      </c>
      <c r="K2000" s="52">
        <v>307.05</v>
      </c>
      <c r="L2000" s="53"/>
      <c r="M2000" s="52" t="s">
        <v>1658</v>
      </c>
      <c r="N2000" s="53" t="s">
        <v>44</v>
      </c>
      <c r="O2000" s="53" t="s">
        <v>45</v>
      </c>
      <c r="P2000" s="53" t="s">
        <v>46</v>
      </c>
      <c r="Q2000" s="53" t="s">
        <v>73</v>
      </c>
      <c r="R2000" s="53" t="s">
        <v>48</v>
      </c>
      <c r="S2000" s="53"/>
      <c r="T2000" s="31" t="s">
        <v>1659</v>
      </c>
      <c r="U2000" s="31"/>
      <c r="V2000" s="31"/>
      <c r="W2000" s="40"/>
      <c r="X2000" s="40"/>
      <c r="Y2000" s="22">
        <v>0</v>
      </c>
      <c r="Z2000" s="40">
        <f t="shared" si="56"/>
        <v>307.05</v>
      </c>
      <c r="AA2000" s="41" t="str">
        <f t="shared" si="55"/>
        <v>Complete - No Adjustment</v>
      </c>
      <c r="AB2000" s="43"/>
      <c r="AC2000" s="17"/>
      <c r="AD2000" s="17"/>
      <c r="AE2000" s="17"/>
      <c r="AF2000" s="17"/>
      <c r="AG2000" s="17"/>
      <c r="AH2000" s="17"/>
      <c r="AI2000" s="17"/>
      <c r="AJ2000" s="17"/>
    </row>
    <row r="2001" spans="1:36" s="9" customFormat="1" x14ac:dyDescent="0.2">
      <c r="A2001" s="9">
        <v>1991</v>
      </c>
      <c r="B2001" s="31" t="s">
        <v>37</v>
      </c>
      <c r="C2001" s="31" t="s">
        <v>1109</v>
      </c>
      <c r="D2001" s="31" t="s">
        <v>1110</v>
      </c>
      <c r="E2001" s="31" t="s">
        <v>1657</v>
      </c>
      <c r="F2001" s="31" t="s">
        <v>1529</v>
      </c>
      <c r="G2001" s="31" t="s">
        <v>42</v>
      </c>
      <c r="H2001" s="51">
        <v>42180</v>
      </c>
      <c r="I2001" s="51">
        <v>42185</v>
      </c>
      <c r="J2001" s="52">
        <v>2213.62</v>
      </c>
      <c r="K2001" s="52">
        <v>29.23</v>
      </c>
      <c r="L2001" s="53"/>
      <c r="M2001" s="52" t="s">
        <v>1658</v>
      </c>
      <c r="N2001" s="53" t="s">
        <v>44</v>
      </c>
      <c r="O2001" s="53" t="s">
        <v>45</v>
      </c>
      <c r="P2001" s="53" t="s">
        <v>46</v>
      </c>
      <c r="Q2001" s="53" t="s">
        <v>47</v>
      </c>
      <c r="R2001" s="53" t="s">
        <v>48</v>
      </c>
      <c r="S2001" s="53"/>
      <c r="T2001" s="31" t="s">
        <v>1659</v>
      </c>
      <c r="U2001" s="31"/>
      <c r="V2001" s="31"/>
      <c r="W2001" s="40"/>
      <c r="X2001" s="40" t="s">
        <v>756</v>
      </c>
      <c r="Y2001" s="22">
        <v>29.23</v>
      </c>
      <c r="Z2001" s="40">
        <f t="shared" si="56"/>
        <v>0</v>
      </c>
      <c r="AA2001" s="41" t="str">
        <f t="shared" si="55"/>
        <v>Complete - With Adjustment</v>
      </c>
      <c r="AB2001" s="43"/>
      <c r="AC2001" s="17"/>
      <c r="AD2001" s="17"/>
      <c r="AE2001" s="17"/>
      <c r="AF2001" s="17"/>
      <c r="AG2001" s="17"/>
      <c r="AH2001" s="17"/>
      <c r="AI2001" s="17"/>
      <c r="AJ2001" s="17"/>
    </row>
    <row r="2002" spans="1:36" s="9" customFormat="1" x14ac:dyDescent="0.2">
      <c r="A2002" s="9">
        <v>1992</v>
      </c>
      <c r="B2002" s="31" t="s">
        <v>37</v>
      </c>
      <c r="C2002" s="31" t="s">
        <v>1109</v>
      </c>
      <c r="D2002" s="31" t="s">
        <v>1110</v>
      </c>
      <c r="E2002" s="31" t="s">
        <v>1657</v>
      </c>
      <c r="F2002" s="31" t="s">
        <v>1529</v>
      </c>
      <c r="G2002" s="31" t="s">
        <v>42</v>
      </c>
      <c r="H2002" s="51">
        <v>42180</v>
      </c>
      <c r="I2002" s="51">
        <v>42185</v>
      </c>
      <c r="J2002" s="52">
        <v>2213.62</v>
      </c>
      <c r="K2002" s="52">
        <v>3.56</v>
      </c>
      <c r="L2002" s="53"/>
      <c r="M2002" s="52" t="s">
        <v>1658</v>
      </c>
      <c r="N2002" s="53" t="s">
        <v>44</v>
      </c>
      <c r="O2002" s="53" t="s">
        <v>45</v>
      </c>
      <c r="P2002" s="53" t="s">
        <v>46</v>
      </c>
      <c r="Q2002" s="53" t="s">
        <v>150</v>
      </c>
      <c r="R2002" s="53" t="s">
        <v>48</v>
      </c>
      <c r="S2002" s="53"/>
      <c r="T2002" s="31" t="s">
        <v>1659</v>
      </c>
      <c r="U2002" s="31"/>
      <c r="V2002" s="31"/>
      <c r="W2002" s="40"/>
      <c r="X2002" s="40" t="s">
        <v>756</v>
      </c>
      <c r="Y2002" s="22">
        <v>3.56</v>
      </c>
      <c r="Z2002" s="40">
        <f t="shared" si="56"/>
        <v>0</v>
      </c>
      <c r="AA2002" s="41" t="str">
        <f t="shared" si="55"/>
        <v>Complete - With Adjustment</v>
      </c>
      <c r="AB2002" s="43"/>
      <c r="AC2002" s="17"/>
      <c r="AD2002" s="17"/>
      <c r="AE2002" s="17"/>
      <c r="AF2002" s="17"/>
      <c r="AG2002" s="17"/>
      <c r="AH2002" s="17"/>
      <c r="AI2002" s="17"/>
      <c r="AJ2002" s="17"/>
    </row>
    <row r="2003" spans="1:36" s="9" customFormat="1" x14ac:dyDescent="0.2">
      <c r="A2003" s="9">
        <v>1993</v>
      </c>
      <c r="B2003" s="31" t="s">
        <v>37</v>
      </c>
      <c r="C2003" s="31" t="s">
        <v>1109</v>
      </c>
      <c r="D2003" s="31" t="s">
        <v>1110</v>
      </c>
      <c r="E2003" s="31" t="s">
        <v>1657</v>
      </c>
      <c r="F2003" s="31" t="s">
        <v>1529</v>
      </c>
      <c r="G2003" s="31" t="s">
        <v>42</v>
      </c>
      <c r="H2003" s="51">
        <v>42180</v>
      </c>
      <c r="I2003" s="51">
        <v>42185</v>
      </c>
      <c r="J2003" s="52">
        <v>2213.62</v>
      </c>
      <c r="K2003" s="52">
        <v>55.86</v>
      </c>
      <c r="L2003" s="53"/>
      <c r="M2003" s="52" t="s">
        <v>1658</v>
      </c>
      <c r="N2003" s="53" t="s">
        <v>44</v>
      </c>
      <c r="O2003" s="53" t="s">
        <v>45</v>
      </c>
      <c r="P2003" s="53" t="s">
        <v>46</v>
      </c>
      <c r="Q2003" s="53" t="s">
        <v>47</v>
      </c>
      <c r="R2003" s="53" t="s">
        <v>48</v>
      </c>
      <c r="S2003" s="53"/>
      <c r="T2003" s="31" t="s">
        <v>1659</v>
      </c>
      <c r="U2003" s="31"/>
      <c r="V2003" s="31"/>
      <c r="W2003" s="40"/>
      <c r="X2003" s="40"/>
      <c r="Y2003" s="22">
        <v>0</v>
      </c>
      <c r="Z2003" s="40">
        <f t="shared" si="56"/>
        <v>55.86</v>
      </c>
      <c r="AA2003" s="41" t="str">
        <f t="shared" si="55"/>
        <v>Complete - No Adjustment</v>
      </c>
      <c r="AB2003" s="43"/>
      <c r="AC2003" s="17"/>
      <c r="AD2003" s="17"/>
      <c r="AE2003" s="17"/>
      <c r="AF2003" s="17"/>
      <c r="AG2003" s="17"/>
      <c r="AH2003" s="17"/>
      <c r="AI2003" s="17"/>
      <c r="AJ2003" s="17"/>
    </row>
    <row r="2004" spans="1:36" s="9" customFormat="1" x14ac:dyDescent="0.2">
      <c r="A2004" s="9">
        <v>1994</v>
      </c>
      <c r="B2004" s="31" t="s">
        <v>37</v>
      </c>
      <c r="C2004" s="31" t="s">
        <v>1109</v>
      </c>
      <c r="D2004" s="31" t="s">
        <v>1110</v>
      </c>
      <c r="E2004" s="31" t="s">
        <v>1657</v>
      </c>
      <c r="F2004" s="31" t="s">
        <v>1529</v>
      </c>
      <c r="G2004" s="31" t="s">
        <v>42</v>
      </c>
      <c r="H2004" s="51">
        <v>42180</v>
      </c>
      <c r="I2004" s="51">
        <v>42185</v>
      </c>
      <c r="J2004" s="52">
        <v>2213.62</v>
      </c>
      <c r="K2004" s="52">
        <v>4.4800000000000004</v>
      </c>
      <c r="L2004" s="53"/>
      <c r="M2004" s="52" t="s">
        <v>1658</v>
      </c>
      <c r="N2004" s="53" t="s">
        <v>44</v>
      </c>
      <c r="O2004" s="53" t="s">
        <v>45</v>
      </c>
      <c r="P2004" s="53" t="s">
        <v>46</v>
      </c>
      <c r="Q2004" s="53" t="s">
        <v>47</v>
      </c>
      <c r="R2004" s="53" t="s">
        <v>48</v>
      </c>
      <c r="S2004" s="53"/>
      <c r="T2004" s="31" t="s">
        <v>1659</v>
      </c>
      <c r="U2004" s="31"/>
      <c r="V2004" s="31"/>
      <c r="W2004" s="40"/>
      <c r="X2004" s="40"/>
      <c r="Y2004" s="22">
        <v>0</v>
      </c>
      <c r="Z2004" s="40">
        <f t="shared" si="56"/>
        <v>4.4800000000000004</v>
      </c>
      <c r="AA2004" s="41" t="str">
        <f t="shared" si="55"/>
        <v>Complete - No Adjustment</v>
      </c>
      <c r="AB2004" s="43"/>
      <c r="AC2004" s="17"/>
      <c r="AD2004" s="17"/>
      <c r="AE2004" s="17"/>
      <c r="AF2004" s="17"/>
      <c r="AG2004" s="17"/>
      <c r="AH2004" s="17"/>
      <c r="AI2004" s="17"/>
      <c r="AJ2004" s="17"/>
    </row>
    <row r="2005" spans="1:36" s="9" customFormat="1" x14ac:dyDescent="0.2">
      <c r="A2005" s="9">
        <v>1995</v>
      </c>
      <c r="B2005" s="31" t="s">
        <v>37</v>
      </c>
      <c r="C2005" s="31" t="s">
        <v>1109</v>
      </c>
      <c r="D2005" s="31" t="s">
        <v>1110</v>
      </c>
      <c r="E2005" s="31" t="s">
        <v>1657</v>
      </c>
      <c r="F2005" s="31" t="s">
        <v>1529</v>
      </c>
      <c r="G2005" s="31" t="s">
        <v>42</v>
      </c>
      <c r="H2005" s="51">
        <v>42180</v>
      </c>
      <c r="I2005" s="51">
        <v>42185</v>
      </c>
      <c r="J2005" s="52">
        <v>2213.62</v>
      </c>
      <c r="K2005" s="52">
        <v>45.11</v>
      </c>
      <c r="L2005" s="53"/>
      <c r="M2005" s="52" t="s">
        <v>1658</v>
      </c>
      <c r="N2005" s="53" t="s">
        <v>44</v>
      </c>
      <c r="O2005" s="53" t="s">
        <v>45</v>
      </c>
      <c r="P2005" s="53" t="s">
        <v>46</v>
      </c>
      <c r="Q2005" s="53" t="s">
        <v>47</v>
      </c>
      <c r="R2005" s="53" t="s">
        <v>48</v>
      </c>
      <c r="S2005" s="53"/>
      <c r="T2005" s="31" t="s">
        <v>1659</v>
      </c>
      <c r="U2005" s="31"/>
      <c r="V2005" s="31"/>
      <c r="W2005" s="40"/>
      <c r="X2005" s="40"/>
      <c r="Y2005" s="22">
        <v>0</v>
      </c>
      <c r="Z2005" s="40">
        <f t="shared" si="56"/>
        <v>45.11</v>
      </c>
      <c r="AA2005" s="41" t="str">
        <f t="shared" si="55"/>
        <v>Complete - No Adjustment</v>
      </c>
      <c r="AB2005" s="43"/>
      <c r="AC2005" s="17"/>
      <c r="AD2005" s="17"/>
      <c r="AE2005" s="17"/>
      <c r="AF2005" s="17"/>
      <c r="AG2005" s="17"/>
      <c r="AH2005" s="17"/>
      <c r="AI2005" s="17"/>
      <c r="AJ2005" s="17"/>
    </row>
    <row r="2006" spans="1:36" s="9" customFormat="1" x14ac:dyDescent="0.2">
      <c r="A2006" s="9">
        <v>1996</v>
      </c>
      <c r="B2006" s="31" t="s">
        <v>37</v>
      </c>
      <c r="C2006" s="31" t="s">
        <v>1109</v>
      </c>
      <c r="D2006" s="31" t="s">
        <v>1110</v>
      </c>
      <c r="E2006" s="31" t="s">
        <v>1657</v>
      </c>
      <c r="F2006" s="31" t="s">
        <v>1529</v>
      </c>
      <c r="G2006" s="31" t="s">
        <v>42</v>
      </c>
      <c r="H2006" s="51">
        <v>42180</v>
      </c>
      <c r="I2006" s="51">
        <v>42185</v>
      </c>
      <c r="J2006" s="52">
        <v>2213.62</v>
      </c>
      <c r="K2006" s="52">
        <v>14.76</v>
      </c>
      <c r="L2006" s="53"/>
      <c r="M2006" s="52" t="s">
        <v>1658</v>
      </c>
      <c r="N2006" s="53" t="s">
        <v>44</v>
      </c>
      <c r="O2006" s="53" t="s">
        <v>45</v>
      </c>
      <c r="P2006" s="53" t="s">
        <v>46</v>
      </c>
      <c r="Q2006" s="53" t="s">
        <v>47</v>
      </c>
      <c r="R2006" s="53" t="s">
        <v>48</v>
      </c>
      <c r="S2006" s="53"/>
      <c r="T2006" s="31" t="s">
        <v>1659</v>
      </c>
      <c r="U2006" s="31"/>
      <c r="V2006" s="31"/>
      <c r="W2006" s="40"/>
      <c r="X2006" s="40"/>
      <c r="Y2006" s="22">
        <v>0</v>
      </c>
      <c r="Z2006" s="40">
        <f t="shared" si="56"/>
        <v>14.76</v>
      </c>
      <c r="AA2006" s="41" t="str">
        <f t="shared" si="55"/>
        <v>Complete - No Adjustment</v>
      </c>
      <c r="AB2006" s="43"/>
      <c r="AC2006" s="17"/>
      <c r="AD2006" s="17"/>
      <c r="AE2006" s="17"/>
      <c r="AF2006" s="17"/>
      <c r="AG2006" s="17"/>
      <c r="AH2006" s="17"/>
      <c r="AI2006" s="17"/>
      <c r="AJ2006" s="17"/>
    </row>
    <row r="2007" spans="1:36" s="9" customFormat="1" x14ac:dyDescent="0.2">
      <c r="A2007" s="9">
        <v>1997</v>
      </c>
      <c r="B2007" s="31" t="s">
        <v>37</v>
      </c>
      <c r="C2007" s="31" t="s">
        <v>1109</v>
      </c>
      <c r="D2007" s="31" t="s">
        <v>1110</v>
      </c>
      <c r="E2007" s="31" t="s">
        <v>1657</v>
      </c>
      <c r="F2007" s="31" t="s">
        <v>1529</v>
      </c>
      <c r="G2007" s="31" t="s">
        <v>42</v>
      </c>
      <c r="H2007" s="51">
        <v>42180</v>
      </c>
      <c r="I2007" s="51">
        <v>42185</v>
      </c>
      <c r="J2007" s="52">
        <v>2213.62</v>
      </c>
      <c r="K2007" s="52">
        <v>8.35</v>
      </c>
      <c r="L2007" s="53"/>
      <c r="M2007" s="52" t="s">
        <v>1658</v>
      </c>
      <c r="N2007" s="53" t="s">
        <v>44</v>
      </c>
      <c r="O2007" s="53" t="s">
        <v>45</v>
      </c>
      <c r="P2007" s="53" t="s">
        <v>46</v>
      </c>
      <c r="Q2007" s="53" t="s">
        <v>47</v>
      </c>
      <c r="R2007" s="53" t="s">
        <v>48</v>
      </c>
      <c r="S2007" s="53"/>
      <c r="T2007" s="31" t="s">
        <v>1659</v>
      </c>
      <c r="U2007" s="31"/>
      <c r="V2007" s="31"/>
      <c r="W2007" s="40"/>
      <c r="X2007" s="40"/>
      <c r="Y2007" s="22">
        <v>0</v>
      </c>
      <c r="Z2007" s="40">
        <f t="shared" si="56"/>
        <v>8.35</v>
      </c>
      <c r="AA2007" s="41" t="str">
        <f t="shared" si="55"/>
        <v>Complete - No Adjustment</v>
      </c>
      <c r="AB2007" s="43"/>
      <c r="AC2007" s="17"/>
      <c r="AD2007" s="17"/>
      <c r="AE2007" s="17"/>
      <c r="AF2007" s="17"/>
      <c r="AG2007" s="17"/>
      <c r="AH2007" s="17"/>
      <c r="AI2007" s="17"/>
      <c r="AJ2007" s="17"/>
    </row>
    <row r="2008" spans="1:36" s="9" customFormat="1" x14ac:dyDescent="0.2">
      <c r="A2008" s="9">
        <v>1998</v>
      </c>
      <c r="B2008" s="31" t="s">
        <v>37</v>
      </c>
      <c r="C2008" s="31" t="s">
        <v>1109</v>
      </c>
      <c r="D2008" s="31" t="s">
        <v>1110</v>
      </c>
      <c r="E2008" s="31" t="s">
        <v>1657</v>
      </c>
      <c r="F2008" s="31" t="s">
        <v>1529</v>
      </c>
      <c r="G2008" s="31" t="s">
        <v>42</v>
      </c>
      <c r="H2008" s="51">
        <v>42180</v>
      </c>
      <c r="I2008" s="51">
        <v>42185</v>
      </c>
      <c r="J2008" s="52">
        <v>2213.62</v>
      </c>
      <c r="K2008" s="52">
        <v>307.05</v>
      </c>
      <c r="L2008" s="53"/>
      <c r="M2008" s="52" t="s">
        <v>1658</v>
      </c>
      <c r="N2008" s="53" t="s">
        <v>44</v>
      </c>
      <c r="O2008" s="53" t="s">
        <v>45</v>
      </c>
      <c r="P2008" s="53" t="s">
        <v>46</v>
      </c>
      <c r="Q2008" s="53" t="s">
        <v>73</v>
      </c>
      <c r="R2008" s="53" t="s">
        <v>48</v>
      </c>
      <c r="S2008" s="53"/>
      <c r="T2008" s="31" t="s">
        <v>1659</v>
      </c>
      <c r="U2008" s="31"/>
      <c r="V2008" s="31"/>
      <c r="W2008" s="40"/>
      <c r="X2008" s="40"/>
      <c r="Y2008" s="22">
        <v>0</v>
      </c>
      <c r="Z2008" s="40">
        <f t="shared" si="56"/>
        <v>307.05</v>
      </c>
      <c r="AA2008" s="41" t="str">
        <f t="shared" si="55"/>
        <v>Complete - No Adjustment</v>
      </c>
      <c r="AB2008" s="43"/>
      <c r="AC2008" s="17"/>
      <c r="AD2008" s="17"/>
      <c r="AE2008" s="17"/>
      <c r="AF2008" s="17"/>
      <c r="AG2008" s="17"/>
      <c r="AH2008" s="17"/>
      <c r="AI2008" s="17"/>
      <c r="AJ2008" s="17"/>
    </row>
    <row r="2009" spans="1:36" s="9" customFormat="1" x14ac:dyDescent="0.2">
      <c r="A2009" s="9">
        <v>1999</v>
      </c>
      <c r="B2009" s="31" t="s">
        <v>37</v>
      </c>
      <c r="C2009" s="31" t="s">
        <v>1109</v>
      </c>
      <c r="D2009" s="31" t="s">
        <v>1110</v>
      </c>
      <c r="E2009" s="31" t="s">
        <v>1657</v>
      </c>
      <c r="F2009" s="31" t="s">
        <v>1529</v>
      </c>
      <c r="G2009" s="31" t="s">
        <v>42</v>
      </c>
      <c r="H2009" s="51">
        <v>42180</v>
      </c>
      <c r="I2009" s="51">
        <v>42185</v>
      </c>
      <c r="J2009" s="52">
        <v>2213.62</v>
      </c>
      <c r="K2009" s="52">
        <v>184.97</v>
      </c>
      <c r="L2009" s="53"/>
      <c r="M2009" s="52" t="s">
        <v>1658</v>
      </c>
      <c r="N2009" s="53" t="s">
        <v>44</v>
      </c>
      <c r="O2009" s="53" t="s">
        <v>45</v>
      </c>
      <c r="P2009" s="53" t="s">
        <v>46</v>
      </c>
      <c r="Q2009" s="53" t="s">
        <v>47</v>
      </c>
      <c r="R2009" s="53" t="s">
        <v>48</v>
      </c>
      <c r="S2009" s="53"/>
      <c r="T2009" s="31" t="s">
        <v>1659</v>
      </c>
      <c r="U2009" s="31"/>
      <c r="V2009" s="31"/>
      <c r="W2009" s="40"/>
      <c r="X2009" s="40"/>
      <c r="Y2009" s="22">
        <v>0</v>
      </c>
      <c r="Z2009" s="40">
        <f t="shared" si="56"/>
        <v>184.97</v>
      </c>
      <c r="AA2009" s="41" t="str">
        <f t="shared" si="55"/>
        <v>Complete - No Adjustment</v>
      </c>
      <c r="AB2009" s="43"/>
      <c r="AC2009" s="17"/>
      <c r="AD2009" s="17"/>
      <c r="AE2009" s="17"/>
      <c r="AF2009" s="17"/>
      <c r="AG2009" s="17"/>
      <c r="AH2009" s="17"/>
      <c r="AI2009" s="17"/>
      <c r="AJ2009" s="17"/>
    </row>
    <row r="2010" spans="1:36" s="9" customFormat="1" x14ac:dyDescent="0.2">
      <c r="A2010" s="9">
        <v>2000</v>
      </c>
      <c r="B2010" s="31" t="s">
        <v>37</v>
      </c>
      <c r="C2010" s="31" t="s">
        <v>1109</v>
      </c>
      <c r="D2010" s="31" t="s">
        <v>1110</v>
      </c>
      <c r="E2010" s="31" t="s">
        <v>1657</v>
      </c>
      <c r="F2010" s="31" t="s">
        <v>1529</v>
      </c>
      <c r="G2010" s="31" t="s">
        <v>42</v>
      </c>
      <c r="H2010" s="51">
        <v>42180</v>
      </c>
      <c r="I2010" s="51">
        <v>42185</v>
      </c>
      <c r="J2010" s="52">
        <v>2213.62</v>
      </c>
      <c r="K2010" s="52">
        <v>10.59</v>
      </c>
      <c r="L2010" s="53"/>
      <c r="M2010" s="52" t="s">
        <v>1658</v>
      </c>
      <c r="N2010" s="53" t="s">
        <v>44</v>
      </c>
      <c r="O2010" s="53" t="s">
        <v>45</v>
      </c>
      <c r="P2010" s="53" t="s">
        <v>46</v>
      </c>
      <c r="Q2010" s="53" t="s">
        <v>47</v>
      </c>
      <c r="R2010" s="53" t="s">
        <v>48</v>
      </c>
      <c r="S2010" s="53"/>
      <c r="T2010" s="31" t="s">
        <v>1659</v>
      </c>
      <c r="U2010" s="31"/>
      <c r="V2010" s="31"/>
      <c r="W2010" s="40"/>
      <c r="X2010" s="40"/>
      <c r="Y2010" s="22">
        <v>0</v>
      </c>
      <c r="Z2010" s="40">
        <f t="shared" si="56"/>
        <v>10.59</v>
      </c>
      <c r="AA2010" s="41" t="str">
        <f t="shared" si="55"/>
        <v>Complete - No Adjustment</v>
      </c>
      <c r="AB2010" s="43"/>
      <c r="AC2010" s="17"/>
      <c r="AD2010" s="17"/>
      <c r="AE2010" s="17"/>
      <c r="AF2010" s="17"/>
      <c r="AG2010" s="17"/>
      <c r="AH2010" s="17"/>
      <c r="AI2010" s="17"/>
      <c r="AJ2010" s="17"/>
    </row>
    <row r="2011" spans="1:36" s="9" customFormat="1" x14ac:dyDescent="0.2">
      <c r="A2011" s="9">
        <v>2001</v>
      </c>
      <c r="B2011" s="31" t="s">
        <v>37</v>
      </c>
      <c r="C2011" s="31" t="s">
        <v>1109</v>
      </c>
      <c r="D2011" s="31" t="s">
        <v>1110</v>
      </c>
      <c r="E2011" s="31" t="s">
        <v>1657</v>
      </c>
      <c r="F2011" s="31" t="s">
        <v>1529</v>
      </c>
      <c r="G2011" s="31" t="s">
        <v>42</v>
      </c>
      <c r="H2011" s="51">
        <v>42180</v>
      </c>
      <c r="I2011" s="51">
        <v>42185</v>
      </c>
      <c r="J2011" s="52">
        <v>2213.62</v>
      </c>
      <c r="K2011" s="52">
        <v>29.61</v>
      </c>
      <c r="L2011" s="53"/>
      <c r="M2011" s="52" t="s">
        <v>1658</v>
      </c>
      <c r="N2011" s="53" t="s">
        <v>44</v>
      </c>
      <c r="O2011" s="53" t="s">
        <v>45</v>
      </c>
      <c r="P2011" s="53" t="s">
        <v>46</v>
      </c>
      <c r="Q2011" s="53" t="s">
        <v>47</v>
      </c>
      <c r="R2011" s="53" t="s">
        <v>48</v>
      </c>
      <c r="S2011" s="53"/>
      <c r="T2011" s="31" t="s">
        <v>1659</v>
      </c>
      <c r="U2011" s="31"/>
      <c r="V2011" s="31"/>
      <c r="W2011" s="40"/>
      <c r="X2011" s="40"/>
      <c r="Y2011" s="22">
        <v>0</v>
      </c>
      <c r="Z2011" s="40">
        <f t="shared" si="56"/>
        <v>29.61</v>
      </c>
      <c r="AA2011" s="41" t="str">
        <f t="shared" si="55"/>
        <v>Complete - No Adjustment</v>
      </c>
      <c r="AB2011" s="43"/>
      <c r="AC2011" s="17"/>
      <c r="AD2011" s="17"/>
      <c r="AE2011" s="17"/>
      <c r="AF2011" s="17"/>
      <c r="AG2011" s="17"/>
      <c r="AH2011" s="17"/>
      <c r="AI2011" s="17"/>
      <c r="AJ2011" s="17"/>
    </row>
    <row r="2012" spans="1:36" s="9" customFormat="1" x14ac:dyDescent="0.2">
      <c r="A2012" s="9">
        <v>2002</v>
      </c>
      <c r="B2012" s="31" t="s">
        <v>37</v>
      </c>
      <c r="C2012" s="31" t="s">
        <v>1109</v>
      </c>
      <c r="D2012" s="31" t="s">
        <v>1110</v>
      </c>
      <c r="E2012" s="31" t="s">
        <v>1661</v>
      </c>
      <c r="F2012" s="31" t="s">
        <v>1605</v>
      </c>
      <c r="G2012" s="31" t="s">
        <v>42</v>
      </c>
      <c r="H2012" s="51">
        <v>42163</v>
      </c>
      <c r="I2012" s="51">
        <v>42165</v>
      </c>
      <c r="J2012" s="52">
        <v>3758.5</v>
      </c>
      <c r="K2012" s="52">
        <v>3758.5</v>
      </c>
      <c r="L2012" s="53"/>
      <c r="M2012" s="52" t="s">
        <v>1662</v>
      </c>
      <c r="N2012" s="53" t="s">
        <v>44</v>
      </c>
      <c r="O2012" s="53" t="s">
        <v>45</v>
      </c>
      <c r="P2012" s="53" t="s">
        <v>46</v>
      </c>
      <c r="Q2012" s="53" t="s">
        <v>53</v>
      </c>
      <c r="R2012" s="53" t="s">
        <v>48</v>
      </c>
      <c r="S2012" s="53"/>
      <c r="T2012" s="31" t="s">
        <v>1663</v>
      </c>
      <c r="U2012" s="31"/>
      <c r="V2012" s="31"/>
      <c r="W2012" s="40"/>
      <c r="X2012" s="40" t="s">
        <v>1664</v>
      </c>
      <c r="Y2012" s="22">
        <v>0</v>
      </c>
      <c r="Z2012" s="40">
        <f t="shared" si="56"/>
        <v>3758.5</v>
      </c>
      <c r="AA2012" s="41" t="str">
        <f t="shared" si="55"/>
        <v>Complete - No Adjustment</v>
      </c>
      <c r="AB2012" s="43"/>
      <c r="AC2012" s="17"/>
      <c r="AD2012" s="17"/>
      <c r="AE2012" s="17"/>
      <c r="AF2012" s="17"/>
      <c r="AG2012" s="17"/>
      <c r="AH2012" s="17"/>
      <c r="AI2012" s="17"/>
      <c r="AJ2012" s="17"/>
    </row>
    <row r="2013" spans="1:36" s="9" customFormat="1" x14ac:dyDescent="0.2">
      <c r="A2013" s="9">
        <v>2003</v>
      </c>
      <c r="B2013" s="31" t="s">
        <v>37</v>
      </c>
      <c r="C2013" s="31" t="s">
        <v>156</v>
      </c>
      <c r="D2013" s="31" t="s">
        <v>157</v>
      </c>
      <c r="E2013" s="31" t="s">
        <v>1665</v>
      </c>
      <c r="F2013" s="31" t="s">
        <v>1546</v>
      </c>
      <c r="G2013" s="31" t="s">
        <v>42</v>
      </c>
      <c r="H2013" s="51">
        <v>42164</v>
      </c>
      <c r="I2013" s="51">
        <v>42166</v>
      </c>
      <c r="J2013" s="52">
        <v>25</v>
      </c>
      <c r="K2013" s="52">
        <v>25</v>
      </c>
      <c r="L2013" s="53"/>
      <c r="M2013" s="52" t="s">
        <v>1666</v>
      </c>
      <c r="N2013" s="53" t="s">
        <v>44</v>
      </c>
      <c r="O2013" s="53" t="s">
        <v>103</v>
      </c>
      <c r="P2013" s="53" t="s">
        <v>68</v>
      </c>
      <c r="Q2013" s="53" t="s">
        <v>53</v>
      </c>
      <c r="R2013" s="53" t="s">
        <v>48</v>
      </c>
      <c r="S2013" s="53"/>
      <c r="T2013" s="31" t="s">
        <v>1667</v>
      </c>
      <c r="U2013" s="31"/>
      <c r="V2013" s="31"/>
      <c r="W2013" s="40"/>
      <c r="X2013" s="40"/>
      <c r="Y2013" s="22">
        <v>0</v>
      </c>
      <c r="Z2013" s="40">
        <f t="shared" si="56"/>
        <v>25</v>
      </c>
      <c r="AA2013" s="41" t="str">
        <f t="shared" si="55"/>
        <v>Complete - No Adjustment</v>
      </c>
      <c r="AB2013" s="43"/>
      <c r="AC2013" s="17"/>
      <c r="AD2013" s="17"/>
      <c r="AE2013" s="17"/>
      <c r="AF2013" s="17"/>
      <c r="AG2013" s="17"/>
      <c r="AH2013" s="17"/>
      <c r="AI2013" s="17"/>
      <c r="AJ2013" s="17"/>
    </row>
    <row r="2014" spans="1:36" s="9" customFormat="1" x14ac:dyDescent="0.2">
      <c r="A2014" s="9">
        <v>2004</v>
      </c>
      <c r="B2014" s="31" t="s">
        <v>37</v>
      </c>
      <c r="C2014" s="31" t="s">
        <v>156</v>
      </c>
      <c r="D2014" s="31" t="s">
        <v>157</v>
      </c>
      <c r="E2014" s="31" t="s">
        <v>1668</v>
      </c>
      <c r="F2014" s="31" t="s">
        <v>1546</v>
      </c>
      <c r="G2014" s="31" t="s">
        <v>42</v>
      </c>
      <c r="H2014" s="51">
        <v>42164</v>
      </c>
      <c r="I2014" s="51">
        <v>42166</v>
      </c>
      <c r="J2014" s="52">
        <v>25</v>
      </c>
      <c r="K2014" s="52">
        <v>25</v>
      </c>
      <c r="L2014" s="53"/>
      <c r="M2014" s="52" t="s">
        <v>1669</v>
      </c>
      <c r="N2014" s="53" t="s">
        <v>44</v>
      </c>
      <c r="O2014" s="53" t="s">
        <v>103</v>
      </c>
      <c r="P2014" s="53" t="s">
        <v>68</v>
      </c>
      <c r="Q2014" s="53" t="s">
        <v>53</v>
      </c>
      <c r="R2014" s="53" t="s">
        <v>48</v>
      </c>
      <c r="S2014" s="53"/>
      <c r="T2014" s="31" t="s">
        <v>1670</v>
      </c>
      <c r="U2014" s="31"/>
      <c r="V2014" s="31"/>
      <c r="W2014" s="40"/>
      <c r="X2014" s="40"/>
      <c r="Y2014" s="22">
        <v>0</v>
      </c>
      <c r="Z2014" s="40">
        <f t="shared" si="56"/>
        <v>25</v>
      </c>
      <c r="AA2014" s="41" t="str">
        <f t="shared" si="55"/>
        <v>Complete - No Adjustment</v>
      </c>
      <c r="AB2014" s="43"/>
      <c r="AC2014" s="17"/>
      <c r="AD2014" s="17"/>
      <c r="AE2014" s="17"/>
      <c r="AF2014" s="17"/>
      <c r="AG2014" s="17"/>
      <c r="AH2014" s="17"/>
      <c r="AI2014" s="17"/>
      <c r="AJ2014" s="17"/>
    </row>
    <row r="2015" spans="1:36" s="9" customFormat="1" x14ac:dyDescent="0.2">
      <c r="A2015" s="9">
        <v>2005</v>
      </c>
      <c r="B2015" s="31" t="s">
        <v>37</v>
      </c>
      <c r="C2015" s="31" t="s">
        <v>156</v>
      </c>
      <c r="D2015" s="31" t="s">
        <v>157</v>
      </c>
      <c r="E2015" s="31" t="s">
        <v>1671</v>
      </c>
      <c r="F2015" s="31" t="s">
        <v>1546</v>
      </c>
      <c r="G2015" s="31" t="s">
        <v>42</v>
      </c>
      <c r="H2015" s="51">
        <v>42164</v>
      </c>
      <c r="I2015" s="51">
        <v>42166</v>
      </c>
      <c r="J2015" s="52">
        <v>86</v>
      </c>
      <c r="K2015" s="52">
        <v>86</v>
      </c>
      <c r="L2015" s="53"/>
      <c r="M2015" s="52" t="s">
        <v>1672</v>
      </c>
      <c r="N2015" s="53" t="s">
        <v>44</v>
      </c>
      <c r="O2015" s="53" t="s">
        <v>103</v>
      </c>
      <c r="P2015" s="53" t="s">
        <v>68</v>
      </c>
      <c r="Q2015" s="53" t="s">
        <v>53</v>
      </c>
      <c r="R2015" s="53" t="s">
        <v>48</v>
      </c>
      <c r="S2015" s="53"/>
      <c r="T2015" s="31" t="s">
        <v>1673</v>
      </c>
      <c r="U2015" s="31"/>
      <c r="V2015" s="31"/>
      <c r="W2015" s="40"/>
      <c r="X2015" s="40"/>
      <c r="Y2015" s="22">
        <v>0</v>
      </c>
      <c r="Z2015" s="40">
        <f t="shared" si="56"/>
        <v>86</v>
      </c>
      <c r="AA2015" s="41" t="str">
        <f t="shared" si="55"/>
        <v>Complete - No Adjustment</v>
      </c>
      <c r="AB2015" s="43"/>
      <c r="AC2015" s="17"/>
      <c r="AD2015" s="17"/>
      <c r="AE2015" s="17"/>
      <c r="AF2015" s="17"/>
      <c r="AG2015" s="17"/>
      <c r="AH2015" s="17"/>
      <c r="AI2015" s="17"/>
      <c r="AJ2015" s="17"/>
    </row>
    <row r="2016" spans="1:36" s="9" customFormat="1" x14ac:dyDescent="0.2">
      <c r="A2016" s="9">
        <v>2006</v>
      </c>
      <c r="B2016" s="31" t="s">
        <v>37</v>
      </c>
      <c r="C2016" s="31" t="s">
        <v>156</v>
      </c>
      <c r="D2016" s="31" t="s">
        <v>157</v>
      </c>
      <c r="E2016" s="31" t="s">
        <v>1674</v>
      </c>
      <c r="F2016" s="31" t="s">
        <v>1533</v>
      </c>
      <c r="G2016" s="31" t="s">
        <v>42</v>
      </c>
      <c r="H2016" s="51">
        <v>42164</v>
      </c>
      <c r="I2016" s="51">
        <v>42167</v>
      </c>
      <c r="J2016" s="52">
        <v>117.72</v>
      </c>
      <c r="K2016" s="52">
        <v>117.72</v>
      </c>
      <c r="L2016" s="53"/>
      <c r="M2016" s="52" t="s">
        <v>1675</v>
      </c>
      <c r="N2016" s="53" t="s">
        <v>44</v>
      </c>
      <c r="O2016" s="53" t="s">
        <v>103</v>
      </c>
      <c r="P2016" s="53" t="s">
        <v>68</v>
      </c>
      <c r="Q2016" s="53" t="s">
        <v>73</v>
      </c>
      <c r="R2016" s="53" t="s">
        <v>48</v>
      </c>
      <c r="S2016" s="53"/>
      <c r="T2016" s="31" t="s">
        <v>1676</v>
      </c>
      <c r="U2016" s="31"/>
      <c r="V2016" s="31"/>
      <c r="W2016" s="40"/>
      <c r="X2016" s="40"/>
      <c r="Y2016" s="22">
        <v>0</v>
      </c>
      <c r="Z2016" s="40">
        <f t="shared" si="56"/>
        <v>117.72</v>
      </c>
      <c r="AA2016" s="41" t="str">
        <f t="shared" si="55"/>
        <v>Complete - No Adjustment</v>
      </c>
      <c r="AB2016" s="43"/>
      <c r="AC2016" s="17"/>
      <c r="AD2016" s="17"/>
      <c r="AE2016" s="17"/>
      <c r="AF2016" s="17"/>
      <c r="AG2016" s="17"/>
      <c r="AH2016" s="17"/>
      <c r="AI2016" s="17"/>
      <c r="AJ2016" s="17"/>
    </row>
    <row r="2017" spans="1:36" s="9" customFormat="1" x14ac:dyDescent="0.2">
      <c r="A2017" s="9">
        <v>2007</v>
      </c>
      <c r="B2017" s="31" t="s">
        <v>37</v>
      </c>
      <c r="C2017" s="31" t="s">
        <v>156</v>
      </c>
      <c r="D2017" s="31" t="s">
        <v>157</v>
      </c>
      <c r="E2017" s="31" t="s">
        <v>1677</v>
      </c>
      <c r="F2017" s="31" t="s">
        <v>1533</v>
      </c>
      <c r="G2017" s="31" t="s">
        <v>42</v>
      </c>
      <c r="H2017" s="51">
        <v>42164</v>
      </c>
      <c r="I2017" s="51">
        <v>42167</v>
      </c>
      <c r="J2017" s="52">
        <v>161.5</v>
      </c>
      <c r="K2017" s="52">
        <v>161.5</v>
      </c>
      <c r="L2017" s="53"/>
      <c r="M2017" s="52" t="s">
        <v>1678</v>
      </c>
      <c r="N2017" s="53" t="s">
        <v>44</v>
      </c>
      <c r="O2017" s="53" t="s">
        <v>103</v>
      </c>
      <c r="P2017" s="53" t="s">
        <v>68</v>
      </c>
      <c r="Q2017" s="53" t="s">
        <v>73</v>
      </c>
      <c r="R2017" s="53" t="s">
        <v>48</v>
      </c>
      <c r="S2017" s="53"/>
      <c r="T2017" s="31" t="s">
        <v>1679</v>
      </c>
      <c r="U2017" s="31"/>
      <c r="V2017" s="31"/>
      <c r="W2017" s="40"/>
      <c r="X2017" s="40"/>
      <c r="Y2017" s="22">
        <v>0</v>
      </c>
      <c r="Z2017" s="40">
        <f t="shared" si="56"/>
        <v>161.5</v>
      </c>
      <c r="AA2017" s="41" t="str">
        <f t="shared" si="55"/>
        <v>Complete - No Adjustment</v>
      </c>
      <c r="AB2017" s="43"/>
      <c r="AC2017" s="17"/>
      <c r="AD2017" s="17"/>
      <c r="AE2017" s="17"/>
      <c r="AF2017" s="17"/>
      <c r="AG2017" s="17"/>
      <c r="AH2017" s="17"/>
      <c r="AI2017" s="17"/>
      <c r="AJ2017" s="17"/>
    </row>
    <row r="2018" spans="1:36" s="9" customFormat="1" x14ac:dyDescent="0.2">
      <c r="A2018" s="9">
        <v>2008</v>
      </c>
      <c r="B2018" s="31" t="s">
        <v>37</v>
      </c>
      <c r="C2018" s="31" t="s">
        <v>156</v>
      </c>
      <c r="D2018" s="31" t="s">
        <v>157</v>
      </c>
      <c r="E2018" s="31" t="s">
        <v>1680</v>
      </c>
      <c r="F2018" s="31" t="s">
        <v>1533</v>
      </c>
      <c r="G2018" s="31" t="s">
        <v>42</v>
      </c>
      <c r="H2018" s="51">
        <v>42164</v>
      </c>
      <c r="I2018" s="51">
        <v>42167</v>
      </c>
      <c r="J2018" s="52">
        <v>189.78</v>
      </c>
      <c r="K2018" s="52">
        <v>36.880000000000003</v>
      </c>
      <c r="L2018" s="53"/>
      <c r="M2018" s="52" t="s">
        <v>1681</v>
      </c>
      <c r="N2018" s="53" t="s">
        <v>44</v>
      </c>
      <c r="O2018" s="53" t="s">
        <v>103</v>
      </c>
      <c r="P2018" s="53" t="s">
        <v>68</v>
      </c>
      <c r="Q2018" s="53" t="s">
        <v>47</v>
      </c>
      <c r="R2018" s="53" t="s">
        <v>48</v>
      </c>
      <c r="S2018" s="53"/>
      <c r="T2018" s="31" t="s">
        <v>1682</v>
      </c>
      <c r="U2018" s="31"/>
      <c r="V2018" s="31"/>
      <c r="W2018" s="40"/>
      <c r="X2018" s="40" t="s">
        <v>556</v>
      </c>
      <c r="Y2018" s="22">
        <v>36.880000000000003</v>
      </c>
      <c r="Z2018" s="40">
        <f t="shared" si="56"/>
        <v>0</v>
      </c>
      <c r="AA2018" s="41" t="str">
        <f t="shared" si="55"/>
        <v>Complete - With Adjustment</v>
      </c>
      <c r="AB2018" s="43"/>
      <c r="AC2018" s="17"/>
      <c r="AD2018" s="17"/>
      <c r="AE2018" s="17"/>
      <c r="AF2018" s="17"/>
      <c r="AG2018" s="17"/>
      <c r="AH2018" s="17"/>
      <c r="AI2018" s="17"/>
      <c r="AJ2018" s="17"/>
    </row>
    <row r="2019" spans="1:36" s="9" customFormat="1" x14ac:dyDescent="0.2">
      <c r="A2019" s="9">
        <v>2009</v>
      </c>
      <c r="B2019" s="31" t="s">
        <v>37</v>
      </c>
      <c r="C2019" s="31" t="s">
        <v>156</v>
      </c>
      <c r="D2019" s="31" t="s">
        <v>157</v>
      </c>
      <c r="E2019" s="31" t="s">
        <v>1680</v>
      </c>
      <c r="F2019" s="31" t="s">
        <v>1533</v>
      </c>
      <c r="G2019" s="31" t="s">
        <v>42</v>
      </c>
      <c r="H2019" s="51">
        <v>42164</v>
      </c>
      <c r="I2019" s="51">
        <v>42167</v>
      </c>
      <c r="J2019" s="52">
        <v>189.78</v>
      </c>
      <c r="K2019" s="52">
        <v>152.9</v>
      </c>
      <c r="L2019" s="53"/>
      <c r="M2019" s="52" t="s">
        <v>1681</v>
      </c>
      <c r="N2019" s="53" t="s">
        <v>44</v>
      </c>
      <c r="O2019" s="53" t="s">
        <v>103</v>
      </c>
      <c r="P2019" s="53" t="s">
        <v>68</v>
      </c>
      <c r="Q2019" s="53" t="s">
        <v>73</v>
      </c>
      <c r="R2019" s="53" t="s">
        <v>48</v>
      </c>
      <c r="S2019" s="53"/>
      <c r="T2019" s="31" t="s">
        <v>1682</v>
      </c>
      <c r="U2019" s="31"/>
      <c r="V2019" s="31"/>
      <c r="W2019" s="40"/>
      <c r="X2019" s="40"/>
      <c r="Y2019" s="22">
        <v>0</v>
      </c>
      <c r="Z2019" s="40">
        <f t="shared" si="56"/>
        <v>152.9</v>
      </c>
      <c r="AA2019" s="41" t="str">
        <f t="shared" si="55"/>
        <v>Complete - No Adjustment</v>
      </c>
      <c r="AB2019" s="43"/>
      <c r="AC2019" s="17"/>
      <c r="AD2019" s="17"/>
      <c r="AE2019" s="17"/>
      <c r="AF2019" s="17"/>
      <c r="AG2019" s="17"/>
      <c r="AH2019" s="17"/>
      <c r="AI2019" s="17"/>
      <c r="AJ2019" s="17"/>
    </row>
    <row r="2020" spans="1:36" s="9" customFormat="1" x14ac:dyDescent="0.2">
      <c r="A2020" s="9">
        <v>2010</v>
      </c>
      <c r="B2020" s="31" t="s">
        <v>37</v>
      </c>
      <c r="C2020" s="31" t="s">
        <v>156</v>
      </c>
      <c r="D2020" s="31" t="s">
        <v>157</v>
      </c>
      <c r="E2020" s="31" t="s">
        <v>1683</v>
      </c>
      <c r="F2020" s="31" t="s">
        <v>1533</v>
      </c>
      <c r="G2020" s="31" t="s">
        <v>42</v>
      </c>
      <c r="H2020" s="51">
        <v>42164</v>
      </c>
      <c r="I2020" s="51">
        <v>42167</v>
      </c>
      <c r="J2020" s="52">
        <v>193.86</v>
      </c>
      <c r="K2020" s="52">
        <v>193.86</v>
      </c>
      <c r="L2020" s="53"/>
      <c r="M2020" s="52" t="s">
        <v>1684</v>
      </c>
      <c r="N2020" s="53" t="s">
        <v>44</v>
      </c>
      <c r="O2020" s="53" t="s">
        <v>103</v>
      </c>
      <c r="P2020" s="53" t="s">
        <v>68</v>
      </c>
      <c r="Q2020" s="53" t="s">
        <v>73</v>
      </c>
      <c r="R2020" s="53" t="s">
        <v>48</v>
      </c>
      <c r="S2020" s="53"/>
      <c r="T2020" s="31" t="s">
        <v>1685</v>
      </c>
      <c r="U2020" s="31"/>
      <c r="V2020" s="31"/>
      <c r="W2020" s="40"/>
      <c r="X2020" s="40" t="s">
        <v>1686</v>
      </c>
      <c r="Y2020" s="22">
        <v>18.5</v>
      </c>
      <c r="Z2020" s="40">
        <f t="shared" si="56"/>
        <v>175.36</v>
      </c>
      <c r="AA2020" s="41" t="str">
        <f t="shared" si="55"/>
        <v>Complete - With Adjustment</v>
      </c>
      <c r="AB2020" s="43"/>
      <c r="AC2020" s="17"/>
      <c r="AD2020" s="17"/>
      <c r="AE2020" s="17"/>
      <c r="AF2020" s="17"/>
      <c r="AG2020" s="17"/>
      <c r="AH2020" s="17"/>
      <c r="AI2020" s="17"/>
      <c r="AJ2020" s="17"/>
    </row>
    <row r="2021" spans="1:36" s="9" customFormat="1" x14ac:dyDescent="0.2">
      <c r="A2021" s="9">
        <v>2011</v>
      </c>
      <c r="B2021" s="31" t="s">
        <v>37</v>
      </c>
      <c r="C2021" s="31" t="s">
        <v>1687</v>
      </c>
      <c r="D2021" s="31" t="s">
        <v>1688</v>
      </c>
      <c r="E2021" s="31" t="s">
        <v>1689</v>
      </c>
      <c r="F2021" s="31" t="s">
        <v>1690</v>
      </c>
      <c r="G2021" s="31" t="s">
        <v>42</v>
      </c>
      <c r="H2021" s="51">
        <v>42156</v>
      </c>
      <c r="I2021" s="51">
        <v>42159</v>
      </c>
      <c r="J2021" s="52">
        <v>218.06</v>
      </c>
      <c r="K2021" s="52">
        <v>218.06</v>
      </c>
      <c r="L2021" s="53"/>
      <c r="M2021" s="52" t="s">
        <v>1691</v>
      </c>
      <c r="N2021" s="53" t="s">
        <v>44</v>
      </c>
      <c r="O2021" s="53" t="s">
        <v>103</v>
      </c>
      <c r="P2021" s="53" t="s">
        <v>68</v>
      </c>
      <c r="Q2021" s="53" t="s">
        <v>47</v>
      </c>
      <c r="R2021" s="53" t="s">
        <v>48</v>
      </c>
      <c r="S2021" s="53"/>
      <c r="T2021" s="31" t="s">
        <v>1692</v>
      </c>
      <c r="U2021" s="31"/>
      <c r="V2021" s="31"/>
      <c r="W2021" s="40"/>
      <c r="X2021" s="40"/>
      <c r="Y2021" s="22">
        <v>0</v>
      </c>
      <c r="Z2021" s="40">
        <f t="shared" si="56"/>
        <v>218.06</v>
      </c>
      <c r="AA2021" s="41" t="str">
        <f t="shared" si="55"/>
        <v>Complete - No Adjustment</v>
      </c>
      <c r="AB2021" s="43"/>
      <c r="AC2021" s="17"/>
      <c r="AD2021" s="17"/>
      <c r="AE2021" s="17"/>
      <c r="AF2021" s="17"/>
      <c r="AG2021" s="17"/>
      <c r="AH2021" s="17"/>
      <c r="AI2021" s="17"/>
      <c r="AJ2021" s="17"/>
    </row>
    <row r="2022" spans="1:36" s="9" customFormat="1" x14ac:dyDescent="0.2">
      <c r="A2022" s="9">
        <v>2012</v>
      </c>
      <c r="B2022" s="31" t="s">
        <v>37</v>
      </c>
      <c r="C2022" s="31" t="s">
        <v>161</v>
      </c>
      <c r="D2022" s="31" t="s">
        <v>162</v>
      </c>
      <c r="E2022" s="31" t="s">
        <v>1693</v>
      </c>
      <c r="F2022" s="31" t="s">
        <v>1580</v>
      </c>
      <c r="G2022" s="31" t="s">
        <v>42</v>
      </c>
      <c r="H2022" s="51">
        <v>42172</v>
      </c>
      <c r="I2022" s="51">
        <v>42177</v>
      </c>
      <c r="J2022" s="52">
        <v>6377.22</v>
      </c>
      <c r="K2022" s="52">
        <v>430</v>
      </c>
      <c r="L2022" s="53"/>
      <c r="M2022" s="52" t="s">
        <v>1694</v>
      </c>
      <c r="N2022" s="53" t="s">
        <v>44</v>
      </c>
      <c r="O2022" s="53" t="s">
        <v>45</v>
      </c>
      <c r="P2022" s="53" t="s">
        <v>46</v>
      </c>
      <c r="Q2022" s="53" t="s">
        <v>53</v>
      </c>
      <c r="R2022" s="53" t="s">
        <v>48</v>
      </c>
      <c r="S2022" s="53"/>
      <c r="T2022" s="31" t="s">
        <v>1695</v>
      </c>
      <c r="U2022" s="31"/>
      <c r="V2022" s="31"/>
      <c r="W2022" s="40"/>
      <c r="X2022" s="40"/>
      <c r="Y2022" s="22">
        <v>0</v>
      </c>
      <c r="Z2022" s="40">
        <f t="shared" si="56"/>
        <v>430</v>
      </c>
      <c r="AA2022" s="41" t="str">
        <f t="shared" si="55"/>
        <v>Complete - No Adjustment</v>
      </c>
      <c r="AB2022" s="43"/>
      <c r="AC2022" s="17"/>
      <c r="AD2022" s="17"/>
      <c r="AE2022" s="17"/>
      <c r="AF2022" s="17"/>
      <c r="AG2022" s="17"/>
      <c r="AH2022" s="17"/>
      <c r="AI2022" s="17"/>
      <c r="AJ2022" s="17"/>
    </row>
    <row r="2023" spans="1:36" s="9" customFormat="1" x14ac:dyDescent="0.2">
      <c r="A2023" s="9">
        <v>2013</v>
      </c>
      <c r="B2023" s="31" t="s">
        <v>37</v>
      </c>
      <c r="C2023" s="31" t="s">
        <v>161</v>
      </c>
      <c r="D2023" s="31" t="s">
        <v>162</v>
      </c>
      <c r="E2023" s="31" t="s">
        <v>1693</v>
      </c>
      <c r="F2023" s="31" t="s">
        <v>1580</v>
      </c>
      <c r="G2023" s="31" t="s">
        <v>42</v>
      </c>
      <c r="H2023" s="51">
        <v>42172</v>
      </c>
      <c r="I2023" s="51">
        <v>42177</v>
      </c>
      <c r="J2023" s="52">
        <v>6377.22</v>
      </c>
      <c r="K2023" s="52">
        <v>8.74</v>
      </c>
      <c r="L2023" s="53"/>
      <c r="M2023" s="52" t="s">
        <v>1694</v>
      </c>
      <c r="N2023" s="53" t="s">
        <v>44</v>
      </c>
      <c r="O2023" s="53" t="s">
        <v>45</v>
      </c>
      <c r="P2023" s="53" t="s">
        <v>46</v>
      </c>
      <c r="Q2023" s="53" t="s">
        <v>53</v>
      </c>
      <c r="R2023" s="53" t="s">
        <v>48</v>
      </c>
      <c r="S2023" s="53"/>
      <c r="T2023" s="31" t="s">
        <v>1695</v>
      </c>
      <c r="U2023" s="31"/>
      <c r="V2023" s="31"/>
      <c r="W2023" s="40"/>
      <c r="X2023" s="40"/>
      <c r="Y2023" s="22">
        <v>0</v>
      </c>
      <c r="Z2023" s="40">
        <f t="shared" si="56"/>
        <v>8.74</v>
      </c>
      <c r="AA2023" s="41" t="str">
        <f t="shared" si="55"/>
        <v>Complete - No Adjustment</v>
      </c>
      <c r="AB2023" s="43"/>
      <c r="AC2023" s="17"/>
      <c r="AD2023" s="17"/>
      <c r="AE2023" s="17"/>
      <c r="AF2023" s="17"/>
      <c r="AG2023" s="17"/>
      <c r="AH2023" s="17"/>
      <c r="AI2023" s="17"/>
      <c r="AJ2023" s="17"/>
    </row>
    <row r="2024" spans="1:36" s="9" customFormat="1" hidden="1" x14ac:dyDescent="0.2">
      <c r="A2024" s="9">
        <v>2014</v>
      </c>
      <c r="B2024" s="31" t="s">
        <v>37</v>
      </c>
      <c r="C2024" s="31" t="s">
        <v>161</v>
      </c>
      <c r="D2024" s="31" t="s">
        <v>162</v>
      </c>
      <c r="E2024" s="31" t="s">
        <v>1693</v>
      </c>
      <c r="F2024" s="31" t="s">
        <v>1580</v>
      </c>
      <c r="G2024" s="31" t="s">
        <v>42</v>
      </c>
      <c r="H2024" s="51">
        <v>42172</v>
      </c>
      <c r="I2024" s="51">
        <v>42177</v>
      </c>
      <c r="J2024" s="52">
        <v>6377.22</v>
      </c>
      <c r="K2024" s="52">
        <v>24.49</v>
      </c>
      <c r="L2024" s="53"/>
      <c r="M2024" s="52" t="s">
        <v>1694</v>
      </c>
      <c r="N2024" s="53" t="s">
        <v>44</v>
      </c>
      <c r="O2024" s="53" t="s">
        <v>45</v>
      </c>
      <c r="P2024" s="53" t="s">
        <v>70</v>
      </c>
      <c r="Q2024" s="53" t="s">
        <v>47</v>
      </c>
      <c r="R2024" s="53" t="s">
        <v>48</v>
      </c>
      <c r="S2024" s="53"/>
      <c r="T2024" s="31" t="s">
        <v>1695</v>
      </c>
      <c r="U2024" s="31"/>
      <c r="V2024" s="31"/>
      <c r="W2024" s="40"/>
      <c r="X2024" s="40" t="s">
        <v>0</v>
      </c>
      <c r="Y2024" s="22">
        <v>24.49</v>
      </c>
      <c r="Z2024" s="40">
        <f t="shared" si="56"/>
        <v>0</v>
      </c>
      <c r="AA2024" s="41" t="str">
        <f t="shared" si="55"/>
        <v>Complete - With Adjustment</v>
      </c>
      <c r="AB2024" s="43"/>
      <c r="AC2024" s="17"/>
      <c r="AD2024" s="17"/>
      <c r="AE2024" s="17"/>
      <c r="AF2024" s="17"/>
      <c r="AG2024" s="17"/>
      <c r="AH2024" s="17"/>
      <c r="AI2024" s="17"/>
      <c r="AJ2024" s="17"/>
    </row>
    <row r="2025" spans="1:36" s="9" customFormat="1" x14ac:dyDescent="0.2">
      <c r="A2025" s="9">
        <v>2015</v>
      </c>
      <c r="B2025" s="31" t="s">
        <v>37</v>
      </c>
      <c r="C2025" s="31" t="s">
        <v>161</v>
      </c>
      <c r="D2025" s="31" t="s">
        <v>162</v>
      </c>
      <c r="E2025" s="31" t="s">
        <v>1693</v>
      </c>
      <c r="F2025" s="31" t="s">
        <v>1580</v>
      </c>
      <c r="G2025" s="31" t="s">
        <v>42</v>
      </c>
      <c r="H2025" s="51">
        <v>42172</v>
      </c>
      <c r="I2025" s="51">
        <v>42177</v>
      </c>
      <c r="J2025" s="52">
        <v>6377.22</v>
      </c>
      <c r="K2025" s="52">
        <v>125.89</v>
      </c>
      <c r="L2025" s="53"/>
      <c r="M2025" s="52" t="s">
        <v>1694</v>
      </c>
      <c r="N2025" s="53" t="s">
        <v>44</v>
      </c>
      <c r="O2025" s="53" t="s">
        <v>45</v>
      </c>
      <c r="P2025" s="53" t="s">
        <v>46</v>
      </c>
      <c r="Q2025" s="53" t="s">
        <v>47</v>
      </c>
      <c r="R2025" s="53" t="s">
        <v>48</v>
      </c>
      <c r="S2025" s="53"/>
      <c r="T2025" s="31" t="s">
        <v>1695</v>
      </c>
      <c r="U2025" s="31"/>
      <c r="V2025" s="31"/>
      <c r="W2025" s="40"/>
      <c r="X2025" s="40"/>
      <c r="Y2025" s="22">
        <v>0</v>
      </c>
      <c r="Z2025" s="40">
        <f t="shared" si="56"/>
        <v>125.89</v>
      </c>
      <c r="AA2025" s="41" t="str">
        <f t="shared" si="55"/>
        <v>Complete - No Adjustment</v>
      </c>
      <c r="AB2025" s="43"/>
      <c r="AC2025" s="17"/>
      <c r="AD2025" s="17"/>
      <c r="AE2025" s="17"/>
      <c r="AF2025" s="17"/>
      <c r="AG2025" s="17"/>
      <c r="AH2025" s="17"/>
      <c r="AI2025" s="17"/>
      <c r="AJ2025" s="17"/>
    </row>
    <row r="2026" spans="1:36" s="9" customFormat="1" x14ac:dyDescent="0.2">
      <c r="A2026" s="9">
        <v>2016</v>
      </c>
      <c r="B2026" s="31" t="s">
        <v>37</v>
      </c>
      <c r="C2026" s="31" t="s">
        <v>161</v>
      </c>
      <c r="D2026" s="31" t="s">
        <v>162</v>
      </c>
      <c r="E2026" s="31" t="s">
        <v>1693</v>
      </c>
      <c r="F2026" s="31" t="s">
        <v>1580</v>
      </c>
      <c r="G2026" s="31" t="s">
        <v>42</v>
      </c>
      <c r="H2026" s="51">
        <v>42172</v>
      </c>
      <c r="I2026" s="51">
        <v>42177</v>
      </c>
      <c r="J2026" s="52">
        <v>6377.22</v>
      </c>
      <c r="K2026" s="52">
        <v>77.87</v>
      </c>
      <c r="L2026" s="53"/>
      <c r="M2026" s="52" t="s">
        <v>1694</v>
      </c>
      <c r="N2026" s="53" t="s">
        <v>44</v>
      </c>
      <c r="O2026" s="53" t="s">
        <v>45</v>
      </c>
      <c r="P2026" s="53" t="s">
        <v>46</v>
      </c>
      <c r="Q2026" s="53" t="s">
        <v>47</v>
      </c>
      <c r="R2026" s="53" t="s">
        <v>48</v>
      </c>
      <c r="S2026" s="53"/>
      <c r="T2026" s="31" t="s">
        <v>1695</v>
      </c>
      <c r="U2026" s="31"/>
      <c r="V2026" s="31"/>
      <c r="W2026" s="40"/>
      <c r="X2026" s="40"/>
      <c r="Y2026" s="22">
        <v>0</v>
      </c>
      <c r="Z2026" s="40">
        <f t="shared" si="56"/>
        <v>77.87</v>
      </c>
      <c r="AA2026" s="41" t="str">
        <f t="shared" si="55"/>
        <v>Complete - No Adjustment</v>
      </c>
      <c r="AB2026" s="43"/>
      <c r="AC2026" s="17"/>
      <c r="AD2026" s="17"/>
      <c r="AE2026" s="17"/>
      <c r="AF2026" s="17"/>
      <c r="AG2026" s="17"/>
      <c r="AH2026" s="17"/>
      <c r="AI2026" s="17"/>
      <c r="AJ2026" s="17"/>
    </row>
    <row r="2027" spans="1:36" s="9" customFormat="1" x14ac:dyDescent="0.2">
      <c r="A2027" s="9">
        <v>2017</v>
      </c>
      <c r="B2027" s="31" t="s">
        <v>37</v>
      </c>
      <c r="C2027" s="31" t="s">
        <v>161</v>
      </c>
      <c r="D2027" s="31" t="s">
        <v>162</v>
      </c>
      <c r="E2027" s="31" t="s">
        <v>1693</v>
      </c>
      <c r="F2027" s="31" t="s">
        <v>1580</v>
      </c>
      <c r="G2027" s="31" t="s">
        <v>42</v>
      </c>
      <c r="H2027" s="51">
        <v>42172</v>
      </c>
      <c r="I2027" s="51">
        <v>42177</v>
      </c>
      <c r="J2027" s="52">
        <v>6377.22</v>
      </c>
      <c r="K2027" s="52">
        <v>172.95</v>
      </c>
      <c r="L2027" s="53"/>
      <c r="M2027" s="52" t="s">
        <v>1694</v>
      </c>
      <c r="N2027" s="53" t="s">
        <v>44</v>
      </c>
      <c r="O2027" s="53" t="s">
        <v>45</v>
      </c>
      <c r="P2027" s="53" t="s">
        <v>46</v>
      </c>
      <c r="Q2027" s="53" t="s">
        <v>47</v>
      </c>
      <c r="R2027" s="53" t="s">
        <v>48</v>
      </c>
      <c r="S2027" s="53"/>
      <c r="T2027" s="31" t="s">
        <v>1695</v>
      </c>
      <c r="U2027" s="31"/>
      <c r="V2027" s="31"/>
      <c r="W2027" s="40"/>
      <c r="X2027" s="40"/>
      <c r="Y2027" s="22">
        <v>0</v>
      </c>
      <c r="Z2027" s="40">
        <f t="shared" si="56"/>
        <v>172.95</v>
      </c>
      <c r="AA2027" s="41" t="str">
        <f t="shared" si="55"/>
        <v>Complete - No Adjustment</v>
      </c>
      <c r="AB2027" s="43"/>
      <c r="AC2027" s="17"/>
      <c r="AD2027" s="17"/>
      <c r="AE2027" s="17"/>
      <c r="AF2027" s="17"/>
      <c r="AG2027" s="17"/>
      <c r="AH2027" s="17"/>
      <c r="AI2027" s="17"/>
      <c r="AJ2027" s="17"/>
    </row>
    <row r="2028" spans="1:36" s="9" customFormat="1" x14ac:dyDescent="0.2">
      <c r="A2028" s="9">
        <v>2018</v>
      </c>
      <c r="B2028" s="31" t="s">
        <v>37</v>
      </c>
      <c r="C2028" s="31" t="s">
        <v>161</v>
      </c>
      <c r="D2028" s="31" t="s">
        <v>162</v>
      </c>
      <c r="E2028" s="31" t="s">
        <v>1693</v>
      </c>
      <c r="F2028" s="31" t="s">
        <v>1580</v>
      </c>
      <c r="G2028" s="31" t="s">
        <v>42</v>
      </c>
      <c r="H2028" s="51">
        <v>42172</v>
      </c>
      <c r="I2028" s="51">
        <v>42177</v>
      </c>
      <c r="J2028" s="52">
        <v>6377.22</v>
      </c>
      <c r="K2028" s="52">
        <v>1225.05</v>
      </c>
      <c r="L2028" s="53"/>
      <c r="M2028" s="52" t="s">
        <v>1694</v>
      </c>
      <c r="N2028" s="53" t="s">
        <v>44</v>
      </c>
      <c r="O2028" s="53" t="s">
        <v>45</v>
      </c>
      <c r="P2028" s="53" t="s">
        <v>46</v>
      </c>
      <c r="Q2028" s="53" t="s">
        <v>53</v>
      </c>
      <c r="R2028" s="53" t="s">
        <v>48</v>
      </c>
      <c r="S2028" s="53"/>
      <c r="T2028" s="31" t="s">
        <v>1695</v>
      </c>
      <c r="U2028" s="31"/>
      <c r="V2028" s="31"/>
      <c r="W2028" s="40"/>
      <c r="X2028" s="40"/>
      <c r="Y2028" s="22">
        <v>0</v>
      </c>
      <c r="Z2028" s="40">
        <f t="shared" si="56"/>
        <v>1225.05</v>
      </c>
      <c r="AA2028" s="41" t="str">
        <f t="shared" si="55"/>
        <v>Complete - No Adjustment</v>
      </c>
      <c r="AB2028" s="43"/>
      <c r="AC2028" s="17"/>
      <c r="AD2028" s="17"/>
      <c r="AE2028" s="17"/>
      <c r="AF2028" s="17"/>
      <c r="AG2028" s="17"/>
      <c r="AH2028" s="17"/>
      <c r="AI2028" s="17"/>
      <c r="AJ2028" s="17"/>
    </row>
    <row r="2029" spans="1:36" s="9" customFormat="1" x14ac:dyDescent="0.2">
      <c r="A2029" s="9">
        <v>2019</v>
      </c>
      <c r="B2029" s="31" t="s">
        <v>37</v>
      </c>
      <c r="C2029" s="31" t="s">
        <v>161</v>
      </c>
      <c r="D2029" s="31" t="s">
        <v>162</v>
      </c>
      <c r="E2029" s="31" t="s">
        <v>1693</v>
      </c>
      <c r="F2029" s="31" t="s">
        <v>1580</v>
      </c>
      <c r="G2029" s="31" t="s">
        <v>42</v>
      </c>
      <c r="H2029" s="51">
        <v>42172</v>
      </c>
      <c r="I2029" s="51">
        <v>42177</v>
      </c>
      <c r="J2029" s="52">
        <v>6377.22</v>
      </c>
      <c r="K2029" s="52">
        <v>780.05</v>
      </c>
      <c r="L2029" s="53"/>
      <c r="M2029" s="52" t="s">
        <v>1694</v>
      </c>
      <c r="N2029" s="53" t="s">
        <v>44</v>
      </c>
      <c r="O2029" s="53" t="s">
        <v>45</v>
      </c>
      <c r="P2029" s="53" t="s">
        <v>46</v>
      </c>
      <c r="Q2029" s="53" t="s">
        <v>53</v>
      </c>
      <c r="R2029" s="53" t="s">
        <v>48</v>
      </c>
      <c r="S2029" s="53"/>
      <c r="T2029" s="31" t="s">
        <v>1695</v>
      </c>
      <c r="U2029" s="31"/>
      <c r="V2029" s="31"/>
      <c r="W2029" s="40"/>
      <c r="X2029" s="40"/>
      <c r="Y2029" s="22">
        <v>0</v>
      </c>
      <c r="Z2029" s="40">
        <f t="shared" si="56"/>
        <v>780.05</v>
      </c>
      <c r="AA2029" s="41" t="str">
        <f t="shared" si="55"/>
        <v>Complete - No Adjustment</v>
      </c>
      <c r="AB2029" s="43"/>
      <c r="AC2029" s="17"/>
      <c r="AD2029" s="17"/>
      <c r="AE2029" s="17"/>
      <c r="AF2029" s="17"/>
      <c r="AG2029" s="17"/>
      <c r="AH2029" s="17"/>
      <c r="AI2029" s="17"/>
      <c r="AJ2029" s="17"/>
    </row>
    <row r="2030" spans="1:36" s="9" customFormat="1" x14ac:dyDescent="0.2">
      <c r="A2030" s="9">
        <v>2020</v>
      </c>
      <c r="B2030" s="31" t="s">
        <v>37</v>
      </c>
      <c r="C2030" s="31" t="s">
        <v>161</v>
      </c>
      <c r="D2030" s="31" t="s">
        <v>162</v>
      </c>
      <c r="E2030" s="31" t="s">
        <v>1693</v>
      </c>
      <c r="F2030" s="31" t="s">
        <v>1580</v>
      </c>
      <c r="G2030" s="31" t="s">
        <v>42</v>
      </c>
      <c r="H2030" s="51">
        <v>42172</v>
      </c>
      <c r="I2030" s="51">
        <v>42177</v>
      </c>
      <c r="J2030" s="52">
        <v>6377.22</v>
      </c>
      <c r="K2030" s="52">
        <v>996.04</v>
      </c>
      <c r="L2030" s="53"/>
      <c r="M2030" s="52" t="s">
        <v>1694</v>
      </c>
      <c r="N2030" s="53" t="s">
        <v>44</v>
      </c>
      <c r="O2030" s="53" t="s">
        <v>45</v>
      </c>
      <c r="P2030" s="53" t="s">
        <v>46</v>
      </c>
      <c r="Q2030" s="53" t="s">
        <v>53</v>
      </c>
      <c r="R2030" s="53" t="s">
        <v>48</v>
      </c>
      <c r="S2030" s="53"/>
      <c r="T2030" s="31" t="s">
        <v>1695</v>
      </c>
      <c r="U2030" s="31"/>
      <c r="V2030" s="31"/>
      <c r="W2030" s="40"/>
      <c r="X2030" s="40"/>
      <c r="Y2030" s="22">
        <v>0</v>
      </c>
      <c r="Z2030" s="40">
        <f t="shared" si="56"/>
        <v>996.04</v>
      </c>
      <c r="AA2030" s="41" t="str">
        <f t="shared" si="55"/>
        <v>Complete - No Adjustment</v>
      </c>
      <c r="AB2030" s="43"/>
      <c r="AC2030" s="17"/>
      <c r="AD2030" s="17"/>
      <c r="AE2030" s="17"/>
      <c r="AF2030" s="17"/>
      <c r="AG2030" s="17"/>
      <c r="AH2030" s="17"/>
      <c r="AI2030" s="17"/>
      <c r="AJ2030" s="17"/>
    </row>
    <row r="2031" spans="1:36" s="9" customFormat="1" x14ac:dyDescent="0.2">
      <c r="A2031" s="9">
        <v>2021</v>
      </c>
      <c r="B2031" s="31" t="s">
        <v>37</v>
      </c>
      <c r="C2031" s="31" t="s">
        <v>161</v>
      </c>
      <c r="D2031" s="31" t="s">
        <v>162</v>
      </c>
      <c r="E2031" s="31" t="s">
        <v>1693</v>
      </c>
      <c r="F2031" s="31" t="s">
        <v>1580</v>
      </c>
      <c r="G2031" s="31" t="s">
        <v>42</v>
      </c>
      <c r="H2031" s="51">
        <v>42172</v>
      </c>
      <c r="I2031" s="51">
        <v>42177</v>
      </c>
      <c r="J2031" s="52">
        <v>6377.22</v>
      </c>
      <c r="K2031" s="52">
        <v>996.03</v>
      </c>
      <c r="L2031" s="53"/>
      <c r="M2031" s="52" t="s">
        <v>1694</v>
      </c>
      <c r="N2031" s="53" t="s">
        <v>44</v>
      </c>
      <c r="O2031" s="53" t="s">
        <v>45</v>
      </c>
      <c r="P2031" s="53" t="s">
        <v>46</v>
      </c>
      <c r="Q2031" s="53" t="s">
        <v>53</v>
      </c>
      <c r="R2031" s="53" t="s">
        <v>48</v>
      </c>
      <c r="S2031" s="53"/>
      <c r="T2031" s="31" t="s">
        <v>1695</v>
      </c>
      <c r="U2031" s="31"/>
      <c r="V2031" s="31"/>
      <c r="W2031" s="40"/>
      <c r="X2031" s="40"/>
      <c r="Y2031" s="22">
        <v>0</v>
      </c>
      <c r="Z2031" s="40">
        <f t="shared" si="56"/>
        <v>996.03</v>
      </c>
      <c r="AA2031" s="41" t="str">
        <f t="shared" si="55"/>
        <v>Complete - No Adjustment</v>
      </c>
      <c r="AB2031" s="43"/>
      <c r="AC2031" s="17"/>
      <c r="AD2031" s="17"/>
      <c r="AE2031" s="17"/>
      <c r="AF2031" s="17"/>
      <c r="AG2031" s="17"/>
      <c r="AH2031" s="17"/>
      <c r="AI2031" s="17"/>
      <c r="AJ2031" s="17"/>
    </row>
    <row r="2032" spans="1:36" s="9" customFormat="1" x14ac:dyDescent="0.2">
      <c r="A2032" s="9">
        <v>2022</v>
      </c>
      <c r="B2032" s="31" t="s">
        <v>37</v>
      </c>
      <c r="C2032" s="31" t="s">
        <v>161</v>
      </c>
      <c r="D2032" s="31" t="s">
        <v>162</v>
      </c>
      <c r="E2032" s="31" t="s">
        <v>1693</v>
      </c>
      <c r="F2032" s="31" t="s">
        <v>1580</v>
      </c>
      <c r="G2032" s="31" t="s">
        <v>42</v>
      </c>
      <c r="H2032" s="51">
        <v>42172</v>
      </c>
      <c r="I2032" s="51">
        <v>42177</v>
      </c>
      <c r="J2032" s="52">
        <v>6377.22</v>
      </c>
      <c r="K2032" s="52">
        <v>259</v>
      </c>
      <c r="L2032" s="53"/>
      <c r="M2032" s="52" t="s">
        <v>1694</v>
      </c>
      <c r="N2032" s="53" t="s">
        <v>44</v>
      </c>
      <c r="O2032" s="53" t="s">
        <v>45</v>
      </c>
      <c r="P2032" s="53" t="s">
        <v>46</v>
      </c>
      <c r="Q2032" s="53" t="s">
        <v>53</v>
      </c>
      <c r="R2032" s="53" t="s">
        <v>48</v>
      </c>
      <c r="S2032" s="53"/>
      <c r="T2032" s="31" t="s">
        <v>1695</v>
      </c>
      <c r="U2032" s="31"/>
      <c r="V2032" s="31"/>
      <c r="W2032" s="40"/>
      <c r="X2032" s="40"/>
      <c r="Y2032" s="22">
        <v>0</v>
      </c>
      <c r="Z2032" s="40">
        <f t="shared" si="56"/>
        <v>259</v>
      </c>
      <c r="AA2032" s="41" t="str">
        <f t="shared" si="55"/>
        <v>Complete - No Adjustment</v>
      </c>
      <c r="AB2032" s="43"/>
      <c r="AC2032" s="17"/>
      <c r="AD2032" s="17"/>
      <c r="AE2032" s="17"/>
      <c r="AF2032" s="17"/>
      <c r="AG2032" s="17"/>
      <c r="AH2032" s="17"/>
      <c r="AI2032" s="17"/>
      <c r="AJ2032" s="17"/>
    </row>
    <row r="2033" spans="1:36" s="9" customFormat="1" x14ac:dyDescent="0.2">
      <c r="A2033" s="9">
        <v>2023</v>
      </c>
      <c r="B2033" s="31" t="s">
        <v>37</v>
      </c>
      <c r="C2033" s="31" t="s">
        <v>161</v>
      </c>
      <c r="D2033" s="31" t="s">
        <v>162</v>
      </c>
      <c r="E2033" s="31" t="s">
        <v>1693</v>
      </c>
      <c r="F2033" s="31" t="s">
        <v>1580</v>
      </c>
      <c r="G2033" s="31" t="s">
        <v>42</v>
      </c>
      <c r="H2033" s="51">
        <v>42172</v>
      </c>
      <c r="I2033" s="51">
        <v>42177</v>
      </c>
      <c r="J2033" s="52">
        <v>6377.22</v>
      </c>
      <c r="K2033" s="52">
        <v>234.01</v>
      </c>
      <c r="L2033" s="53"/>
      <c r="M2033" s="52" t="s">
        <v>1694</v>
      </c>
      <c r="N2033" s="53" t="s">
        <v>44</v>
      </c>
      <c r="O2033" s="53" t="s">
        <v>45</v>
      </c>
      <c r="P2033" s="53" t="s">
        <v>46</v>
      </c>
      <c r="Q2033" s="53" t="s">
        <v>53</v>
      </c>
      <c r="R2033" s="53" t="s">
        <v>48</v>
      </c>
      <c r="S2033" s="53"/>
      <c r="T2033" s="31" t="s">
        <v>1695</v>
      </c>
      <c r="U2033" s="31"/>
      <c r="V2033" s="31"/>
      <c r="W2033" s="40"/>
      <c r="X2033" s="40"/>
      <c r="Y2033" s="22">
        <v>0</v>
      </c>
      <c r="Z2033" s="40">
        <f t="shared" si="56"/>
        <v>234.01</v>
      </c>
      <c r="AA2033" s="41" t="str">
        <f t="shared" si="55"/>
        <v>Complete - No Adjustment</v>
      </c>
      <c r="AB2033" s="43"/>
      <c r="AC2033" s="17"/>
      <c r="AD2033" s="17"/>
      <c r="AE2033" s="17"/>
      <c r="AF2033" s="17"/>
      <c r="AG2033" s="17"/>
      <c r="AH2033" s="17"/>
      <c r="AI2033" s="17"/>
      <c r="AJ2033" s="17"/>
    </row>
    <row r="2034" spans="1:36" s="9" customFormat="1" x14ac:dyDescent="0.2">
      <c r="A2034" s="9">
        <v>2024</v>
      </c>
      <c r="B2034" s="31" t="s">
        <v>37</v>
      </c>
      <c r="C2034" s="31" t="s">
        <v>161</v>
      </c>
      <c r="D2034" s="31" t="s">
        <v>162</v>
      </c>
      <c r="E2034" s="31" t="s">
        <v>1693</v>
      </c>
      <c r="F2034" s="31" t="s">
        <v>1580</v>
      </c>
      <c r="G2034" s="31" t="s">
        <v>42</v>
      </c>
      <c r="H2034" s="51">
        <v>42172</v>
      </c>
      <c r="I2034" s="51">
        <v>42177</v>
      </c>
      <c r="J2034" s="52">
        <v>6377.22</v>
      </c>
      <c r="K2034" s="52">
        <v>732.03</v>
      </c>
      <c r="L2034" s="53"/>
      <c r="M2034" s="52" t="s">
        <v>1694</v>
      </c>
      <c r="N2034" s="53" t="s">
        <v>44</v>
      </c>
      <c r="O2034" s="53" t="s">
        <v>45</v>
      </c>
      <c r="P2034" s="53" t="s">
        <v>46</v>
      </c>
      <c r="Q2034" s="53" t="s">
        <v>53</v>
      </c>
      <c r="R2034" s="53" t="s">
        <v>48</v>
      </c>
      <c r="S2034" s="53"/>
      <c r="T2034" s="31" t="s">
        <v>1695</v>
      </c>
      <c r="U2034" s="31"/>
      <c r="V2034" s="31"/>
      <c r="W2034" s="40"/>
      <c r="X2034" s="40"/>
      <c r="Y2034" s="22">
        <v>0</v>
      </c>
      <c r="Z2034" s="40">
        <f t="shared" si="56"/>
        <v>732.03</v>
      </c>
      <c r="AA2034" s="41" t="str">
        <f t="shared" si="55"/>
        <v>Complete - No Adjustment</v>
      </c>
      <c r="AB2034" s="43"/>
      <c r="AC2034" s="17"/>
      <c r="AD2034" s="17"/>
      <c r="AE2034" s="17"/>
      <c r="AF2034" s="17"/>
      <c r="AG2034" s="17"/>
      <c r="AH2034" s="17"/>
      <c r="AI2034" s="17"/>
      <c r="AJ2034" s="17"/>
    </row>
    <row r="2035" spans="1:36" s="9" customFormat="1" x14ac:dyDescent="0.2">
      <c r="A2035" s="9">
        <v>2025</v>
      </c>
      <c r="B2035" s="31" t="s">
        <v>37</v>
      </c>
      <c r="C2035" s="31" t="s">
        <v>161</v>
      </c>
      <c r="D2035" s="31" t="s">
        <v>162</v>
      </c>
      <c r="E2035" s="31" t="s">
        <v>1693</v>
      </c>
      <c r="F2035" s="31" t="s">
        <v>1580</v>
      </c>
      <c r="G2035" s="31" t="s">
        <v>42</v>
      </c>
      <c r="H2035" s="51">
        <v>42172</v>
      </c>
      <c r="I2035" s="51">
        <v>42177</v>
      </c>
      <c r="J2035" s="52">
        <v>6377.22</v>
      </c>
      <c r="K2035" s="52">
        <v>5.61</v>
      </c>
      <c r="L2035" s="53"/>
      <c r="M2035" s="52" t="s">
        <v>1694</v>
      </c>
      <c r="N2035" s="53" t="s">
        <v>44</v>
      </c>
      <c r="O2035" s="53" t="s">
        <v>45</v>
      </c>
      <c r="P2035" s="53" t="s">
        <v>46</v>
      </c>
      <c r="Q2035" s="53" t="s">
        <v>47</v>
      </c>
      <c r="R2035" s="53" t="s">
        <v>48</v>
      </c>
      <c r="S2035" s="53"/>
      <c r="T2035" s="31" t="s">
        <v>1695</v>
      </c>
      <c r="U2035" s="31"/>
      <c r="V2035" s="31"/>
      <c r="W2035" s="40"/>
      <c r="X2035" s="40"/>
      <c r="Y2035" s="22">
        <v>0</v>
      </c>
      <c r="Z2035" s="40">
        <f t="shared" si="56"/>
        <v>5.61</v>
      </c>
      <c r="AA2035" s="41" t="str">
        <f t="shared" si="55"/>
        <v>Complete - No Adjustment</v>
      </c>
      <c r="AB2035" s="43"/>
      <c r="AC2035" s="17"/>
      <c r="AD2035" s="17"/>
      <c r="AE2035" s="17"/>
      <c r="AF2035" s="17"/>
      <c r="AG2035" s="17"/>
      <c r="AH2035" s="17"/>
      <c r="AI2035" s="17"/>
      <c r="AJ2035" s="17"/>
    </row>
    <row r="2036" spans="1:36" s="9" customFormat="1" x14ac:dyDescent="0.2">
      <c r="A2036" s="9">
        <v>2026</v>
      </c>
      <c r="B2036" s="31" t="s">
        <v>37</v>
      </c>
      <c r="C2036" s="31" t="s">
        <v>161</v>
      </c>
      <c r="D2036" s="31" t="s">
        <v>162</v>
      </c>
      <c r="E2036" s="31" t="s">
        <v>1693</v>
      </c>
      <c r="F2036" s="31" t="s">
        <v>1580</v>
      </c>
      <c r="G2036" s="31" t="s">
        <v>42</v>
      </c>
      <c r="H2036" s="51">
        <v>42172</v>
      </c>
      <c r="I2036" s="51">
        <v>42177</v>
      </c>
      <c r="J2036" s="52">
        <v>6377.22</v>
      </c>
      <c r="K2036" s="52">
        <v>10.050000000000001</v>
      </c>
      <c r="L2036" s="53"/>
      <c r="M2036" s="52" t="s">
        <v>1694</v>
      </c>
      <c r="N2036" s="53" t="s">
        <v>44</v>
      </c>
      <c r="O2036" s="53" t="s">
        <v>45</v>
      </c>
      <c r="P2036" s="53" t="s">
        <v>46</v>
      </c>
      <c r="Q2036" s="53" t="s">
        <v>47</v>
      </c>
      <c r="R2036" s="53" t="s">
        <v>48</v>
      </c>
      <c r="S2036" s="53"/>
      <c r="T2036" s="31" t="s">
        <v>1695</v>
      </c>
      <c r="U2036" s="31"/>
      <c r="V2036" s="31"/>
      <c r="W2036" s="40"/>
      <c r="X2036" s="40"/>
      <c r="Y2036" s="22">
        <v>0</v>
      </c>
      <c r="Z2036" s="40">
        <f t="shared" si="56"/>
        <v>10.050000000000001</v>
      </c>
      <c r="AA2036" s="41" t="str">
        <f t="shared" si="55"/>
        <v>Complete - No Adjustment</v>
      </c>
      <c r="AB2036" s="43"/>
      <c r="AC2036" s="17"/>
      <c r="AD2036" s="17"/>
      <c r="AE2036" s="17"/>
      <c r="AF2036" s="17"/>
      <c r="AG2036" s="17"/>
      <c r="AH2036" s="17"/>
      <c r="AI2036" s="17"/>
      <c r="AJ2036" s="17"/>
    </row>
    <row r="2037" spans="1:36" s="9" customFormat="1" x14ac:dyDescent="0.2">
      <c r="A2037" s="9">
        <v>2027</v>
      </c>
      <c r="B2037" s="31" t="s">
        <v>37</v>
      </c>
      <c r="C2037" s="31" t="s">
        <v>161</v>
      </c>
      <c r="D2037" s="31" t="s">
        <v>162</v>
      </c>
      <c r="E2037" s="31" t="s">
        <v>1693</v>
      </c>
      <c r="F2037" s="31" t="s">
        <v>1580</v>
      </c>
      <c r="G2037" s="31" t="s">
        <v>42</v>
      </c>
      <c r="H2037" s="51">
        <v>42172</v>
      </c>
      <c r="I2037" s="51">
        <v>42177</v>
      </c>
      <c r="J2037" s="52">
        <v>6377.22</v>
      </c>
      <c r="K2037" s="52">
        <v>134.47</v>
      </c>
      <c r="L2037" s="53"/>
      <c r="M2037" s="52" t="s">
        <v>1694</v>
      </c>
      <c r="N2037" s="53" t="s">
        <v>44</v>
      </c>
      <c r="O2037" s="53" t="s">
        <v>45</v>
      </c>
      <c r="P2037" s="53" t="s">
        <v>46</v>
      </c>
      <c r="Q2037" s="53" t="s">
        <v>73</v>
      </c>
      <c r="R2037" s="53" t="s">
        <v>48</v>
      </c>
      <c r="S2037" s="53"/>
      <c r="T2037" s="31" t="s">
        <v>1695</v>
      </c>
      <c r="U2037" s="31"/>
      <c r="V2037" s="31"/>
      <c r="W2037" s="40"/>
      <c r="X2037" s="40"/>
      <c r="Y2037" s="22">
        <v>0</v>
      </c>
      <c r="Z2037" s="40">
        <f t="shared" si="56"/>
        <v>134.47</v>
      </c>
      <c r="AA2037" s="41" t="str">
        <f t="shared" si="55"/>
        <v>Complete - No Adjustment</v>
      </c>
      <c r="AB2037" s="43"/>
      <c r="AC2037" s="17"/>
      <c r="AD2037" s="17"/>
      <c r="AE2037" s="17"/>
      <c r="AF2037" s="17"/>
      <c r="AG2037" s="17"/>
      <c r="AH2037" s="17"/>
      <c r="AI2037" s="17"/>
      <c r="AJ2037" s="17"/>
    </row>
    <row r="2038" spans="1:36" s="9" customFormat="1" x14ac:dyDescent="0.2">
      <c r="A2038" s="9">
        <v>2028</v>
      </c>
      <c r="B2038" s="31" t="s">
        <v>37</v>
      </c>
      <c r="C2038" s="31" t="s">
        <v>161</v>
      </c>
      <c r="D2038" s="31" t="s">
        <v>162</v>
      </c>
      <c r="E2038" s="31" t="s">
        <v>1693</v>
      </c>
      <c r="F2038" s="31" t="s">
        <v>1580</v>
      </c>
      <c r="G2038" s="31" t="s">
        <v>42</v>
      </c>
      <c r="H2038" s="51">
        <v>42172</v>
      </c>
      <c r="I2038" s="51">
        <v>42177</v>
      </c>
      <c r="J2038" s="52">
        <v>6377.22</v>
      </c>
      <c r="K2038" s="52">
        <v>33.78</v>
      </c>
      <c r="L2038" s="53"/>
      <c r="M2038" s="52" t="s">
        <v>1694</v>
      </c>
      <c r="N2038" s="53" t="s">
        <v>44</v>
      </c>
      <c r="O2038" s="53" t="s">
        <v>45</v>
      </c>
      <c r="P2038" s="53" t="s">
        <v>46</v>
      </c>
      <c r="Q2038" s="53" t="s">
        <v>53</v>
      </c>
      <c r="R2038" s="53" t="s">
        <v>48</v>
      </c>
      <c r="S2038" s="53"/>
      <c r="T2038" s="31" t="s">
        <v>1695</v>
      </c>
      <c r="U2038" s="31"/>
      <c r="V2038" s="31"/>
      <c r="W2038" s="40"/>
      <c r="X2038" s="40" t="s">
        <v>1696</v>
      </c>
      <c r="Y2038" s="22">
        <v>4</v>
      </c>
      <c r="Z2038" s="40">
        <f t="shared" si="56"/>
        <v>29.78</v>
      </c>
      <c r="AA2038" s="41" t="str">
        <f t="shared" si="55"/>
        <v>Complete - With Adjustment</v>
      </c>
      <c r="AB2038" s="43"/>
      <c r="AC2038" s="17"/>
      <c r="AD2038" s="17"/>
      <c r="AE2038" s="17"/>
      <c r="AF2038" s="17"/>
      <c r="AG2038" s="17"/>
      <c r="AH2038" s="17"/>
      <c r="AI2038" s="17"/>
      <c r="AJ2038" s="17"/>
    </row>
    <row r="2039" spans="1:36" s="9" customFormat="1" x14ac:dyDescent="0.2">
      <c r="A2039" s="9">
        <v>2029</v>
      </c>
      <c r="B2039" s="31" t="s">
        <v>37</v>
      </c>
      <c r="C2039" s="31" t="s">
        <v>161</v>
      </c>
      <c r="D2039" s="31" t="s">
        <v>162</v>
      </c>
      <c r="E2039" s="31" t="s">
        <v>1693</v>
      </c>
      <c r="F2039" s="31" t="s">
        <v>1580</v>
      </c>
      <c r="G2039" s="31" t="s">
        <v>42</v>
      </c>
      <c r="H2039" s="51">
        <v>42172</v>
      </c>
      <c r="I2039" s="51">
        <v>42177</v>
      </c>
      <c r="J2039" s="52">
        <v>6377.22</v>
      </c>
      <c r="K2039" s="52">
        <v>16</v>
      </c>
      <c r="L2039" s="53"/>
      <c r="M2039" s="52" t="s">
        <v>1694</v>
      </c>
      <c r="N2039" s="53" t="s">
        <v>44</v>
      </c>
      <c r="O2039" s="53" t="s">
        <v>45</v>
      </c>
      <c r="P2039" s="53" t="s">
        <v>46</v>
      </c>
      <c r="Q2039" s="53" t="s">
        <v>53</v>
      </c>
      <c r="R2039" s="53" t="s">
        <v>48</v>
      </c>
      <c r="S2039" s="53"/>
      <c r="T2039" s="31" t="s">
        <v>1695</v>
      </c>
      <c r="U2039" s="31"/>
      <c r="V2039" s="31"/>
      <c r="W2039" s="40"/>
      <c r="X2039" s="40"/>
      <c r="Y2039" s="22">
        <v>0</v>
      </c>
      <c r="Z2039" s="40">
        <f t="shared" si="56"/>
        <v>16</v>
      </c>
      <c r="AA2039" s="41" t="str">
        <f t="shared" si="55"/>
        <v>Complete - No Adjustment</v>
      </c>
      <c r="AB2039" s="43"/>
      <c r="AC2039" s="17"/>
      <c r="AD2039" s="17"/>
      <c r="AE2039" s="17"/>
      <c r="AF2039" s="17"/>
      <c r="AG2039" s="17"/>
      <c r="AH2039" s="17"/>
      <c r="AI2039" s="17"/>
      <c r="AJ2039" s="17"/>
    </row>
    <row r="2040" spans="1:36" s="9" customFormat="1" hidden="1" x14ac:dyDescent="0.2">
      <c r="A2040" s="9">
        <v>2030</v>
      </c>
      <c r="B2040" s="31" t="s">
        <v>37</v>
      </c>
      <c r="C2040" s="31" t="s">
        <v>161</v>
      </c>
      <c r="D2040" s="31" t="s">
        <v>162</v>
      </c>
      <c r="E2040" s="31" t="s">
        <v>1693</v>
      </c>
      <c r="F2040" s="31" t="s">
        <v>1580</v>
      </c>
      <c r="G2040" s="31" t="s">
        <v>42</v>
      </c>
      <c r="H2040" s="51">
        <v>42172</v>
      </c>
      <c r="I2040" s="51">
        <v>42177</v>
      </c>
      <c r="J2040" s="52">
        <v>6377.22</v>
      </c>
      <c r="K2040" s="52">
        <v>115.16</v>
      </c>
      <c r="L2040" s="53"/>
      <c r="M2040" s="52" t="s">
        <v>1694</v>
      </c>
      <c r="N2040" s="53" t="s">
        <v>44</v>
      </c>
      <c r="O2040" s="53" t="s">
        <v>45</v>
      </c>
      <c r="P2040" s="53" t="s">
        <v>70</v>
      </c>
      <c r="Q2040" s="53" t="s">
        <v>210</v>
      </c>
      <c r="R2040" s="53" t="s">
        <v>48</v>
      </c>
      <c r="S2040" s="53"/>
      <c r="T2040" s="31" t="s">
        <v>1695</v>
      </c>
      <c r="U2040" s="31"/>
      <c r="V2040" s="31"/>
      <c r="W2040" s="40"/>
      <c r="X2040" s="40" t="s">
        <v>10</v>
      </c>
      <c r="Y2040" s="22">
        <v>115.16</v>
      </c>
      <c r="Z2040" s="40">
        <f t="shared" si="56"/>
        <v>0</v>
      </c>
      <c r="AA2040" s="41" t="str">
        <f t="shared" si="55"/>
        <v>Complete - With Adjustment</v>
      </c>
      <c r="AB2040" s="43"/>
      <c r="AC2040" s="17"/>
      <c r="AD2040" s="17"/>
      <c r="AE2040" s="17"/>
      <c r="AF2040" s="17"/>
      <c r="AG2040" s="17"/>
      <c r="AH2040" s="17"/>
      <c r="AI2040" s="17"/>
      <c r="AJ2040" s="17"/>
    </row>
    <row r="2041" spans="1:36" s="9" customFormat="1" x14ac:dyDescent="0.2">
      <c r="A2041" s="9">
        <v>2031</v>
      </c>
      <c r="B2041" s="31" t="s">
        <v>37</v>
      </c>
      <c r="C2041" s="31" t="s">
        <v>1125</v>
      </c>
      <c r="D2041" s="31" t="s">
        <v>1126</v>
      </c>
      <c r="E2041" s="31" t="s">
        <v>1697</v>
      </c>
      <c r="F2041" s="31" t="s">
        <v>1638</v>
      </c>
      <c r="G2041" s="31" t="s">
        <v>42</v>
      </c>
      <c r="H2041" s="51">
        <v>42173</v>
      </c>
      <c r="I2041" s="51">
        <v>42178</v>
      </c>
      <c r="J2041" s="52">
        <v>17.600000000000001</v>
      </c>
      <c r="K2041" s="52">
        <v>17.600000000000001</v>
      </c>
      <c r="L2041" s="53"/>
      <c r="M2041" s="52" t="s">
        <v>1698</v>
      </c>
      <c r="N2041" s="53" t="s">
        <v>44</v>
      </c>
      <c r="O2041" s="53" t="s">
        <v>96</v>
      </c>
      <c r="P2041" s="53" t="s">
        <v>224</v>
      </c>
      <c r="Q2041" s="53" t="s">
        <v>53</v>
      </c>
      <c r="R2041" s="53" t="s">
        <v>48</v>
      </c>
      <c r="S2041" s="53"/>
      <c r="T2041" s="31" t="s">
        <v>1699</v>
      </c>
      <c r="U2041" s="31"/>
      <c r="V2041" s="31"/>
      <c r="W2041" s="40"/>
      <c r="X2041" s="40"/>
      <c r="Y2041" s="22">
        <v>0</v>
      </c>
      <c r="Z2041" s="40">
        <f t="shared" si="56"/>
        <v>17.600000000000001</v>
      </c>
      <c r="AA2041" s="41" t="str">
        <f t="shared" si="55"/>
        <v>Complete - No Adjustment</v>
      </c>
      <c r="AB2041" s="43"/>
      <c r="AC2041" s="17"/>
      <c r="AD2041" s="17"/>
      <c r="AE2041" s="17"/>
      <c r="AF2041" s="17"/>
      <c r="AG2041" s="17"/>
      <c r="AH2041" s="17"/>
      <c r="AI2041" s="17"/>
      <c r="AJ2041" s="17"/>
    </row>
    <row r="2042" spans="1:36" s="9" customFormat="1" hidden="1" x14ac:dyDescent="0.2">
      <c r="A2042" s="9">
        <v>2032</v>
      </c>
      <c r="B2042" s="31" t="s">
        <v>37</v>
      </c>
      <c r="C2042" s="31" t="s">
        <v>169</v>
      </c>
      <c r="D2042" s="31" t="s">
        <v>170</v>
      </c>
      <c r="E2042" s="31" t="s">
        <v>1700</v>
      </c>
      <c r="F2042" s="31" t="s">
        <v>1546</v>
      </c>
      <c r="G2042" s="31" t="s">
        <v>42</v>
      </c>
      <c r="H2042" s="51">
        <v>42163</v>
      </c>
      <c r="I2042" s="51">
        <v>42166</v>
      </c>
      <c r="J2042" s="52">
        <v>1037.03</v>
      </c>
      <c r="K2042" s="52">
        <v>6.29</v>
      </c>
      <c r="L2042" s="53"/>
      <c r="M2042" s="52" t="s">
        <v>1701</v>
      </c>
      <c r="N2042" s="53" t="s">
        <v>44</v>
      </c>
      <c r="O2042" s="53" t="s">
        <v>103</v>
      </c>
      <c r="P2042" s="53" t="s">
        <v>70</v>
      </c>
      <c r="Q2042" s="53" t="s">
        <v>47</v>
      </c>
      <c r="R2042" s="53" t="s">
        <v>48</v>
      </c>
      <c r="S2042" s="53"/>
      <c r="T2042" s="31" t="s">
        <v>1702</v>
      </c>
      <c r="U2042" s="31"/>
      <c r="V2042" s="31"/>
      <c r="W2042" s="40"/>
      <c r="X2042" s="40" t="s">
        <v>0</v>
      </c>
      <c r="Y2042" s="22">
        <v>6.29</v>
      </c>
      <c r="Z2042" s="40">
        <f t="shared" si="56"/>
        <v>0</v>
      </c>
      <c r="AA2042" s="41" t="str">
        <f t="shared" si="55"/>
        <v>Complete - With Adjustment</v>
      </c>
      <c r="AB2042" s="43"/>
      <c r="AC2042" s="17"/>
      <c r="AD2042" s="17"/>
      <c r="AE2042" s="17"/>
      <c r="AF2042" s="17"/>
      <c r="AG2042" s="17"/>
      <c r="AH2042" s="17"/>
      <c r="AI2042" s="17"/>
      <c r="AJ2042" s="17"/>
    </row>
    <row r="2043" spans="1:36" s="9" customFormat="1" x14ac:dyDescent="0.2">
      <c r="A2043" s="9">
        <v>2033</v>
      </c>
      <c r="B2043" s="31" t="s">
        <v>37</v>
      </c>
      <c r="C2043" s="31" t="s">
        <v>169</v>
      </c>
      <c r="D2043" s="31" t="s">
        <v>170</v>
      </c>
      <c r="E2043" s="31" t="s">
        <v>1700</v>
      </c>
      <c r="F2043" s="31" t="s">
        <v>1546</v>
      </c>
      <c r="G2043" s="31" t="s">
        <v>42</v>
      </c>
      <c r="H2043" s="51">
        <v>42163</v>
      </c>
      <c r="I2043" s="51">
        <v>42166</v>
      </c>
      <c r="J2043" s="52">
        <v>1037.03</v>
      </c>
      <c r="K2043" s="52">
        <v>17.079999999999998</v>
      </c>
      <c r="L2043" s="53"/>
      <c r="M2043" s="52" t="s">
        <v>1701</v>
      </c>
      <c r="N2043" s="53" t="s">
        <v>44</v>
      </c>
      <c r="O2043" s="53" t="s">
        <v>103</v>
      </c>
      <c r="P2043" s="53" t="s">
        <v>68</v>
      </c>
      <c r="Q2043" s="53" t="s">
        <v>47</v>
      </c>
      <c r="R2043" s="53" t="s">
        <v>48</v>
      </c>
      <c r="S2043" s="53"/>
      <c r="T2043" s="31" t="s">
        <v>1702</v>
      </c>
      <c r="U2043" s="31"/>
      <c r="V2043" s="31"/>
      <c r="W2043" s="40"/>
      <c r="X2043" s="40"/>
      <c r="Y2043" s="22">
        <v>0</v>
      </c>
      <c r="Z2043" s="40">
        <f t="shared" si="56"/>
        <v>17.079999999999998</v>
      </c>
      <c r="AA2043" s="41" t="str">
        <f t="shared" si="55"/>
        <v>Complete - No Adjustment</v>
      </c>
      <c r="AB2043" s="43"/>
      <c r="AC2043" s="17"/>
      <c r="AD2043" s="17"/>
      <c r="AE2043" s="17"/>
      <c r="AF2043" s="17"/>
      <c r="AG2043" s="17"/>
      <c r="AH2043" s="17"/>
      <c r="AI2043" s="17"/>
      <c r="AJ2043" s="17"/>
    </row>
    <row r="2044" spans="1:36" s="9" customFormat="1" hidden="1" x14ac:dyDescent="0.2">
      <c r="A2044" s="9">
        <v>2034</v>
      </c>
      <c r="B2044" s="31" t="s">
        <v>37</v>
      </c>
      <c r="C2044" s="31" t="s">
        <v>169</v>
      </c>
      <c r="D2044" s="31" t="s">
        <v>170</v>
      </c>
      <c r="E2044" s="31" t="s">
        <v>1700</v>
      </c>
      <c r="F2044" s="31" t="s">
        <v>1546</v>
      </c>
      <c r="G2044" s="31" t="s">
        <v>42</v>
      </c>
      <c r="H2044" s="51">
        <v>42163</v>
      </c>
      <c r="I2044" s="51">
        <v>42166</v>
      </c>
      <c r="J2044" s="52">
        <v>1037.03</v>
      </c>
      <c r="K2044" s="52">
        <v>5</v>
      </c>
      <c r="L2044" s="53"/>
      <c r="M2044" s="52" t="s">
        <v>1701</v>
      </c>
      <c r="N2044" s="53" t="s">
        <v>44</v>
      </c>
      <c r="O2044" s="53" t="s">
        <v>103</v>
      </c>
      <c r="P2044" s="53" t="s">
        <v>70</v>
      </c>
      <c r="Q2044" s="53" t="s">
        <v>47</v>
      </c>
      <c r="R2044" s="53" t="s">
        <v>48</v>
      </c>
      <c r="S2044" s="53"/>
      <c r="T2044" s="31" t="s">
        <v>1702</v>
      </c>
      <c r="U2044" s="31"/>
      <c r="V2044" s="31"/>
      <c r="W2044" s="40"/>
      <c r="X2044" s="40" t="s">
        <v>0</v>
      </c>
      <c r="Y2044" s="22">
        <v>5</v>
      </c>
      <c r="Z2044" s="40">
        <f t="shared" si="56"/>
        <v>0</v>
      </c>
      <c r="AA2044" s="41" t="str">
        <f t="shared" si="55"/>
        <v>Complete - With Adjustment</v>
      </c>
      <c r="AB2044" s="43"/>
      <c r="AC2044" s="17"/>
      <c r="AD2044" s="17"/>
      <c r="AE2044" s="17"/>
      <c r="AF2044" s="17"/>
      <c r="AG2044" s="17"/>
      <c r="AH2044" s="17"/>
      <c r="AI2044" s="17"/>
      <c r="AJ2044" s="17"/>
    </row>
    <row r="2045" spans="1:36" s="9" customFormat="1" x14ac:dyDescent="0.2">
      <c r="A2045" s="9">
        <v>2035</v>
      </c>
      <c r="B2045" s="31" t="s">
        <v>37</v>
      </c>
      <c r="C2045" s="31" t="s">
        <v>169</v>
      </c>
      <c r="D2045" s="31" t="s">
        <v>170</v>
      </c>
      <c r="E2045" s="31" t="s">
        <v>1700</v>
      </c>
      <c r="F2045" s="31" t="s">
        <v>1546</v>
      </c>
      <c r="G2045" s="31" t="s">
        <v>42</v>
      </c>
      <c r="H2045" s="51">
        <v>42163</v>
      </c>
      <c r="I2045" s="51">
        <v>42166</v>
      </c>
      <c r="J2045" s="52">
        <v>1037.03</v>
      </c>
      <c r="K2045" s="52">
        <v>172.95</v>
      </c>
      <c r="L2045" s="53"/>
      <c r="M2045" s="52" t="s">
        <v>1701</v>
      </c>
      <c r="N2045" s="53" t="s">
        <v>44</v>
      </c>
      <c r="O2045" s="53" t="s">
        <v>103</v>
      </c>
      <c r="P2045" s="53" t="s">
        <v>68</v>
      </c>
      <c r="Q2045" s="53" t="s">
        <v>73</v>
      </c>
      <c r="R2045" s="53" t="s">
        <v>48</v>
      </c>
      <c r="S2045" s="53"/>
      <c r="T2045" s="31" t="s">
        <v>1702</v>
      </c>
      <c r="U2045" s="31"/>
      <c r="V2045" s="31"/>
      <c r="W2045" s="40"/>
      <c r="X2045" s="40"/>
      <c r="Y2045" s="22">
        <v>0</v>
      </c>
      <c r="Z2045" s="40">
        <f t="shared" si="56"/>
        <v>172.95</v>
      </c>
      <c r="AA2045" s="41" t="str">
        <f t="shared" si="55"/>
        <v>Complete - No Adjustment</v>
      </c>
      <c r="AB2045" s="43"/>
      <c r="AC2045" s="17"/>
      <c r="AD2045" s="17"/>
      <c r="AE2045" s="17"/>
      <c r="AF2045" s="17"/>
      <c r="AG2045" s="17"/>
      <c r="AH2045" s="17"/>
      <c r="AI2045" s="17"/>
      <c r="AJ2045" s="17"/>
    </row>
    <row r="2046" spans="1:36" s="9" customFormat="1" x14ac:dyDescent="0.2">
      <c r="A2046" s="9">
        <v>2036</v>
      </c>
      <c r="B2046" s="31" t="s">
        <v>37</v>
      </c>
      <c r="C2046" s="31" t="s">
        <v>169</v>
      </c>
      <c r="D2046" s="31" t="s">
        <v>170</v>
      </c>
      <c r="E2046" s="31" t="s">
        <v>1700</v>
      </c>
      <c r="F2046" s="31" t="s">
        <v>1546</v>
      </c>
      <c r="G2046" s="31" t="s">
        <v>42</v>
      </c>
      <c r="H2046" s="51">
        <v>42163</v>
      </c>
      <c r="I2046" s="51">
        <v>42166</v>
      </c>
      <c r="J2046" s="52">
        <v>1037.03</v>
      </c>
      <c r="K2046" s="52">
        <v>370.89</v>
      </c>
      <c r="L2046" s="53"/>
      <c r="M2046" s="52" t="s">
        <v>1701</v>
      </c>
      <c r="N2046" s="53" t="s">
        <v>44</v>
      </c>
      <c r="O2046" s="53" t="s">
        <v>103</v>
      </c>
      <c r="P2046" s="53" t="s">
        <v>68</v>
      </c>
      <c r="Q2046" s="53" t="s">
        <v>73</v>
      </c>
      <c r="R2046" s="53" t="s">
        <v>48</v>
      </c>
      <c r="S2046" s="53"/>
      <c r="T2046" s="31" t="s">
        <v>1702</v>
      </c>
      <c r="U2046" s="31"/>
      <c r="V2046" s="31"/>
      <c r="W2046" s="40"/>
      <c r="X2046" s="40"/>
      <c r="Y2046" s="22">
        <v>0</v>
      </c>
      <c r="Z2046" s="40">
        <f t="shared" si="56"/>
        <v>370.89</v>
      </c>
      <c r="AA2046" s="41" t="str">
        <f t="shared" si="55"/>
        <v>Complete - No Adjustment</v>
      </c>
      <c r="AB2046" s="43"/>
      <c r="AC2046" s="17"/>
      <c r="AD2046" s="17"/>
      <c r="AE2046" s="17"/>
      <c r="AF2046" s="17"/>
      <c r="AG2046" s="17"/>
      <c r="AH2046" s="17"/>
      <c r="AI2046" s="17"/>
      <c r="AJ2046" s="17"/>
    </row>
    <row r="2047" spans="1:36" s="9" customFormat="1" x14ac:dyDescent="0.2">
      <c r="A2047" s="9">
        <v>2037</v>
      </c>
      <c r="B2047" s="31" t="s">
        <v>37</v>
      </c>
      <c r="C2047" s="31" t="s">
        <v>169</v>
      </c>
      <c r="D2047" s="31" t="s">
        <v>170</v>
      </c>
      <c r="E2047" s="31" t="s">
        <v>1700</v>
      </c>
      <c r="F2047" s="31" t="s">
        <v>1546</v>
      </c>
      <c r="G2047" s="31" t="s">
        <v>42</v>
      </c>
      <c r="H2047" s="51">
        <v>42163</v>
      </c>
      <c r="I2047" s="51">
        <v>42166</v>
      </c>
      <c r="J2047" s="52">
        <v>1037.03</v>
      </c>
      <c r="K2047" s="52">
        <v>155.53</v>
      </c>
      <c r="L2047" s="53"/>
      <c r="M2047" s="52" t="s">
        <v>1701</v>
      </c>
      <c r="N2047" s="53" t="s">
        <v>44</v>
      </c>
      <c r="O2047" s="53" t="s">
        <v>103</v>
      </c>
      <c r="P2047" s="53" t="s">
        <v>68</v>
      </c>
      <c r="Q2047" s="53" t="s">
        <v>73</v>
      </c>
      <c r="R2047" s="53" t="s">
        <v>48</v>
      </c>
      <c r="S2047" s="53"/>
      <c r="T2047" s="31" t="s">
        <v>1702</v>
      </c>
      <c r="U2047" s="31"/>
      <c r="V2047" s="31"/>
      <c r="W2047" s="40"/>
      <c r="X2047" s="40"/>
      <c r="Y2047" s="22">
        <v>0</v>
      </c>
      <c r="Z2047" s="40">
        <f t="shared" si="56"/>
        <v>155.53</v>
      </c>
      <c r="AA2047" s="41" t="str">
        <f t="shared" si="55"/>
        <v>Complete - No Adjustment</v>
      </c>
      <c r="AB2047" s="43"/>
      <c r="AC2047" s="17"/>
      <c r="AD2047" s="17"/>
      <c r="AE2047" s="17"/>
      <c r="AF2047" s="17"/>
      <c r="AG2047" s="17"/>
      <c r="AH2047" s="17"/>
      <c r="AI2047" s="17"/>
      <c r="AJ2047" s="17"/>
    </row>
    <row r="2048" spans="1:36" s="9" customFormat="1" x14ac:dyDescent="0.2">
      <c r="A2048" s="9">
        <v>2038</v>
      </c>
      <c r="B2048" s="31" t="s">
        <v>37</v>
      </c>
      <c r="C2048" s="31" t="s">
        <v>169</v>
      </c>
      <c r="D2048" s="31" t="s">
        <v>170</v>
      </c>
      <c r="E2048" s="31" t="s">
        <v>1700</v>
      </c>
      <c r="F2048" s="31" t="s">
        <v>1546</v>
      </c>
      <c r="G2048" s="31" t="s">
        <v>42</v>
      </c>
      <c r="H2048" s="51">
        <v>42163</v>
      </c>
      <c r="I2048" s="51">
        <v>42166</v>
      </c>
      <c r="J2048" s="52">
        <v>1037.03</v>
      </c>
      <c r="K2048" s="52">
        <v>35.06</v>
      </c>
      <c r="L2048" s="53"/>
      <c r="M2048" s="52" t="s">
        <v>1701</v>
      </c>
      <c r="N2048" s="53" t="s">
        <v>44</v>
      </c>
      <c r="O2048" s="53" t="s">
        <v>103</v>
      </c>
      <c r="P2048" s="53" t="s">
        <v>68</v>
      </c>
      <c r="Q2048" s="53" t="s">
        <v>47</v>
      </c>
      <c r="R2048" s="53" t="s">
        <v>48</v>
      </c>
      <c r="S2048" s="53"/>
      <c r="T2048" s="31" t="s">
        <v>1702</v>
      </c>
      <c r="U2048" s="31"/>
      <c r="V2048" s="31"/>
      <c r="W2048" s="40"/>
      <c r="X2048" s="40" t="s">
        <v>647</v>
      </c>
      <c r="Y2048" s="22">
        <v>0.38799999999999901</v>
      </c>
      <c r="Z2048" s="40">
        <f t="shared" si="56"/>
        <v>34.672000000000004</v>
      </c>
      <c r="AA2048" s="41" t="str">
        <f t="shared" si="55"/>
        <v>Complete - With Adjustment</v>
      </c>
      <c r="AB2048" s="43"/>
      <c r="AC2048" s="17"/>
      <c r="AD2048" s="17"/>
      <c r="AE2048" s="17"/>
      <c r="AF2048" s="17"/>
      <c r="AG2048" s="17"/>
      <c r="AH2048" s="17"/>
      <c r="AI2048" s="17"/>
      <c r="AJ2048" s="17"/>
    </row>
    <row r="2049" spans="1:36" s="9" customFormat="1" x14ac:dyDescent="0.2">
      <c r="A2049" s="9">
        <v>2039</v>
      </c>
      <c r="B2049" s="31" t="s">
        <v>37</v>
      </c>
      <c r="C2049" s="31" t="s">
        <v>169</v>
      </c>
      <c r="D2049" s="31" t="s">
        <v>170</v>
      </c>
      <c r="E2049" s="31" t="s">
        <v>1700</v>
      </c>
      <c r="F2049" s="31" t="s">
        <v>1546</v>
      </c>
      <c r="G2049" s="31" t="s">
        <v>42</v>
      </c>
      <c r="H2049" s="51">
        <v>42163</v>
      </c>
      <c r="I2049" s="51">
        <v>42166</v>
      </c>
      <c r="J2049" s="52">
        <v>1037.03</v>
      </c>
      <c r="K2049" s="52">
        <v>46</v>
      </c>
      <c r="L2049" s="53"/>
      <c r="M2049" s="52" t="s">
        <v>1701</v>
      </c>
      <c r="N2049" s="53" t="s">
        <v>44</v>
      </c>
      <c r="O2049" s="53" t="s">
        <v>103</v>
      </c>
      <c r="P2049" s="53" t="s">
        <v>68</v>
      </c>
      <c r="Q2049" s="53" t="s">
        <v>53</v>
      </c>
      <c r="R2049" s="53" t="s">
        <v>48</v>
      </c>
      <c r="S2049" s="53"/>
      <c r="T2049" s="31" t="s">
        <v>1702</v>
      </c>
      <c r="U2049" s="31"/>
      <c r="V2049" s="31"/>
      <c r="W2049" s="40"/>
      <c r="X2049" s="40"/>
      <c r="Y2049" s="22">
        <v>0</v>
      </c>
      <c r="Z2049" s="40">
        <f t="shared" si="56"/>
        <v>46</v>
      </c>
      <c r="AA2049" s="41" t="str">
        <f t="shared" si="55"/>
        <v>Complete - No Adjustment</v>
      </c>
      <c r="AB2049" s="43"/>
      <c r="AC2049" s="17"/>
      <c r="AD2049" s="17"/>
      <c r="AE2049" s="17"/>
      <c r="AF2049" s="17"/>
      <c r="AG2049" s="17"/>
      <c r="AH2049" s="17"/>
      <c r="AI2049" s="17"/>
      <c r="AJ2049" s="17"/>
    </row>
    <row r="2050" spans="1:36" s="9" customFormat="1" x14ac:dyDescent="0.2">
      <c r="A2050" s="9">
        <v>2040</v>
      </c>
      <c r="B2050" s="31" t="s">
        <v>37</v>
      </c>
      <c r="C2050" s="31" t="s">
        <v>169</v>
      </c>
      <c r="D2050" s="31" t="s">
        <v>170</v>
      </c>
      <c r="E2050" s="31" t="s">
        <v>1700</v>
      </c>
      <c r="F2050" s="31" t="s">
        <v>1546</v>
      </c>
      <c r="G2050" s="31" t="s">
        <v>42</v>
      </c>
      <c r="H2050" s="51">
        <v>42163</v>
      </c>
      <c r="I2050" s="51">
        <v>42166</v>
      </c>
      <c r="J2050" s="52">
        <v>1037.03</v>
      </c>
      <c r="K2050" s="52">
        <v>228.23</v>
      </c>
      <c r="L2050" s="53"/>
      <c r="M2050" s="52" t="s">
        <v>1701</v>
      </c>
      <c r="N2050" s="53" t="s">
        <v>44</v>
      </c>
      <c r="O2050" s="53" t="s">
        <v>103</v>
      </c>
      <c r="P2050" s="53" t="s">
        <v>68</v>
      </c>
      <c r="Q2050" s="53" t="s">
        <v>53</v>
      </c>
      <c r="R2050" s="53" t="s">
        <v>48</v>
      </c>
      <c r="S2050" s="53"/>
      <c r="T2050" s="31" t="s">
        <v>1702</v>
      </c>
      <c r="U2050" s="31"/>
      <c r="V2050" s="31"/>
      <c r="W2050" s="40"/>
      <c r="X2050" s="40" t="s">
        <v>1703</v>
      </c>
      <c r="Y2050" s="22">
        <v>137.22</v>
      </c>
      <c r="Z2050" s="40">
        <f t="shared" si="56"/>
        <v>91.009999999999991</v>
      </c>
      <c r="AA2050" s="41" t="str">
        <f t="shared" si="55"/>
        <v>Complete - With Adjustment</v>
      </c>
      <c r="AB2050" s="43"/>
      <c r="AC2050" s="17"/>
      <c r="AD2050" s="17"/>
      <c r="AE2050" s="17"/>
      <c r="AF2050" s="17"/>
      <c r="AG2050" s="17"/>
      <c r="AH2050" s="17"/>
      <c r="AI2050" s="17"/>
      <c r="AJ2050" s="17"/>
    </row>
    <row r="2051" spans="1:36" s="9" customFormat="1" x14ac:dyDescent="0.2">
      <c r="A2051" s="9">
        <v>2041</v>
      </c>
      <c r="B2051" s="31" t="s">
        <v>37</v>
      </c>
      <c r="C2051" s="31" t="s">
        <v>181</v>
      </c>
      <c r="D2051" s="31" t="s">
        <v>182</v>
      </c>
      <c r="E2051" s="31" t="s">
        <v>1704</v>
      </c>
      <c r="F2051" s="31" t="s">
        <v>1537</v>
      </c>
      <c r="G2051" s="31" t="s">
        <v>42</v>
      </c>
      <c r="H2051" s="51">
        <v>42166</v>
      </c>
      <c r="I2051" s="51">
        <v>42171</v>
      </c>
      <c r="J2051" s="52">
        <v>254.28</v>
      </c>
      <c r="K2051" s="52">
        <v>7.55</v>
      </c>
      <c r="L2051" s="53"/>
      <c r="M2051" s="52" t="s">
        <v>1705</v>
      </c>
      <c r="N2051" s="53" t="s">
        <v>44</v>
      </c>
      <c r="O2051" s="53" t="s">
        <v>96</v>
      </c>
      <c r="P2051" s="53" t="s">
        <v>46</v>
      </c>
      <c r="Q2051" s="53" t="s">
        <v>47</v>
      </c>
      <c r="R2051" s="53" t="s">
        <v>48</v>
      </c>
      <c r="S2051" s="53"/>
      <c r="T2051" s="31" t="s">
        <v>1706</v>
      </c>
      <c r="U2051" s="31"/>
      <c r="V2051" s="31"/>
      <c r="W2051" s="40"/>
      <c r="X2051" s="40"/>
      <c r="Y2051" s="22">
        <v>0</v>
      </c>
      <c r="Z2051" s="40">
        <f t="shared" si="56"/>
        <v>7.55</v>
      </c>
      <c r="AA2051" s="41" t="str">
        <f t="shared" si="55"/>
        <v>Complete - No Adjustment</v>
      </c>
      <c r="AB2051" s="43"/>
      <c r="AC2051" s="17"/>
      <c r="AD2051" s="17"/>
      <c r="AE2051" s="17"/>
      <c r="AF2051" s="17"/>
      <c r="AG2051" s="17"/>
      <c r="AH2051" s="17"/>
      <c r="AI2051" s="17"/>
      <c r="AJ2051" s="17"/>
    </row>
    <row r="2052" spans="1:36" s="9" customFormat="1" x14ac:dyDescent="0.2">
      <c r="A2052" s="9">
        <v>2042</v>
      </c>
      <c r="B2052" s="31" t="s">
        <v>37</v>
      </c>
      <c r="C2052" s="31" t="s">
        <v>181</v>
      </c>
      <c r="D2052" s="31" t="s">
        <v>182</v>
      </c>
      <c r="E2052" s="31" t="s">
        <v>1704</v>
      </c>
      <c r="F2052" s="31" t="s">
        <v>1537</v>
      </c>
      <c r="G2052" s="31" t="s">
        <v>42</v>
      </c>
      <c r="H2052" s="51">
        <v>42166</v>
      </c>
      <c r="I2052" s="51">
        <v>42171</v>
      </c>
      <c r="J2052" s="52">
        <v>254.28</v>
      </c>
      <c r="K2052" s="52">
        <v>16.940000000000001</v>
      </c>
      <c r="L2052" s="53"/>
      <c r="M2052" s="52" t="s">
        <v>1705</v>
      </c>
      <c r="N2052" s="53" t="s">
        <v>44</v>
      </c>
      <c r="O2052" s="53" t="s">
        <v>96</v>
      </c>
      <c r="P2052" s="53" t="s">
        <v>46</v>
      </c>
      <c r="Q2052" s="53" t="s">
        <v>47</v>
      </c>
      <c r="R2052" s="53" t="s">
        <v>48</v>
      </c>
      <c r="S2052" s="53"/>
      <c r="T2052" s="31" t="s">
        <v>1706</v>
      </c>
      <c r="U2052" s="31"/>
      <c r="V2052" s="31"/>
      <c r="W2052" s="40"/>
      <c r="X2052" s="40"/>
      <c r="Y2052" s="22">
        <v>0</v>
      </c>
      <c r="Z2052" s="40">
        <f t="shared" si="56"/>
        <v>16.940000000000001</v>
      </c>
      <c r="AA2052" s="41" t="str">
        <f t="shared" si="55"/>
        <v>Complete - No Adjustment</v>
      </c>
      <c r="AB2052" s="43"/>
      <c r="AC2052" s="17"/>
      <c r="AD2052" s="17"/>
      <c r="AE2052" s="17"/>
      <c r="AF2052" s="17"/>
      <c r="AG2052" s="17"/>
      <c r="AH2052" s="17"/>
      <c r="AI2052" s="17"/>
      <c r="AJ2052" s="17"/>
    </row>
    <row r="2053" spans="1:36" s="9" customFormat="1" x14ac:dyDescent="0.2">
      <c r="A2053" s="9">
        <v>2043</v>
      </c>
      <c r="B2053" s="31" t="s">
        <v>37</v>
      </c>
      <c r="C2053" s="31" t="s">
        <v>181</v>
      </c>
      <c r="D2053" s="31" t="s">
        <v>182</v>
      </c>
      <c r="E2053" s="31" t="s">
        <v>1704</v>
      </c>
      <c r="F2053" s="31" t="s">
        <v>1537</v>
      </c>
      <c r="G2053" s="31" t="s">
        <v>42</v>
      </c>
      <c r="H2053" s="51">
        <v>42166</v>
      </c>
      <c r="I2053" s="51">
        <v>42171</v>
      </c>
      <c r="J2053" s="52">
        <v>254.28</v>
      </c>
      <c r="K2053" s="52">
        <v>60.16</v>
      </c>
      <c r="L2053" s="53"/>
      <c r="M2053" s="52" t="s">
        <v>1705</v>
      </c>
      <c r="N2053" s="53" t="s">
        <v>44</v>
      </c>
      <c r="O2053" s="53" t="s">
        <v>96</v>
      </c>
      <c r="P2053" s="53" t="s">
        <v>46</v>
      </c>
      <c r="Q2053" s="53" t="s">
        <v>47</v>
      </c>
      <c r="R2053" s="53" t="s">
        <v>48</v>
      </c>
      <c r="S2053" s="53"/>
      <c r="T2053" s="31" t="s">
        <v>1706</v>
      </c>
      <c r="U2053" s="31"/>
      <c r="V2053" s="31"/>
      <c r="W2053" s="40"/>
      <c r="X2053" s="40"/>
      <c r="Y2053" s="22">
        <v>0</v>
      </c>
      <c r="Z2053" s="40">
        <f t="shared" si="56"/>
        <v>60.16</v>
      </c>
      <c r="AA2053" s="41" t="str">
        <f t="shared" si="55"/>
        <v>Complete - No Adjustment</v>
      </c>
      <c r="AB2053" s="43"/>
      <c r="AC2053" s="17"/>
      <c r="AD2053" s="17"/>
      <c r="AE2053" s="17"/>
      <c r="AF2053" s="17"/>
      <c r="AG2053" s="17"/>
      <c r="AH2053" s="17"/>
      <c r="AI2053" s="17"/>
      <c r="AJ2053" s="17"/>
    </row>
    <row r="2054" spans="1:36" s="9" customFormat="1" x14ac:dyDescent="0.2">
      <c r="A2054" s="9">
        <v>2044</v>
      </c>
      <c r="B2054" s="31" t="s">
        <v>37</v>
      </c>
      <c r="C2054" s="31" t="s">
        <v>181</v>
      </c>
      <c r="D2054" s="31" t="s">
        <v>182</v>
      </c>
      <c r="E2054" s="31" t="s">
        <v>1704</v>
      </c>
      <c r="F2054" s="31" t="s">
        <v>1537</v>
      </c>
      <c r="G2054" s="31" t="s">
        <v>42</v>
      </c>
      <c r="H2054" s="51">
        <v>42166</v>
      </c>
      <c r="I2054" s="51">
        <v>42171</v>
      </c>
      <c r="J2054" s="52">
        <v>254.28</v>
      </c>
      <c r="K2054" s="52">
        <v>169.63</v>
      </c>
      <c r="L2054" s="53"/>
      <c r="M2054" s="52" t="s">
        <v>1705</v>
      </c>
      <c r="N2054" s="53" t="s">
        <v>44</v>
      </c>
      <c r="O2054" s="53" t="s">
        <v>96</v>
      </c>
      <c r="P2054" s="53" t="s">
        <v>46</v>
      </c>
      <c r="Q2054" s="53" t="s">
        <v>53</v>
      </c>
      <c r="R2054" s="53" t="s">
        <v>48</v>
      </c>
      <c r="S2054" s="53"/>
      <c r="T2054" s="31" t="s">
        <v>1706</v>
      </c>
      <c r="U2054" s="31"/>
      <c r="V2054" s="31"/>
      <c r="W2054" s="40"/>
      <c r="X2054" s="40"/>
      <c r="Y2054" s="22">
        <v>0</v>
      </c>
      <c r="Z2054" s="40">
        <f t="shared" si="56"/>
        <v>169.63</v>
      </c>
      <c r="AA2054" s="41" t="str">
        <f t="shared" ref="AA2054:AA2117" si="57">IF(Y2054&lt;&gt;0,"Complete - With Adjustment","Complete - No Adjustment")</f>
        <v>Complete - No Adjustment</v>
      </c>
      <c r="AB2054" s="43"/>
      <c r="AC2054" s="17"/>
      <c r="AD2054" s="17"/>
      <c r="AE2054" s="17"/>
      <c r="AF2054" s="17"/>
      <c r="AG2054" s="17"/>
      <c r="AH2054" s="17"/>
      <c r="AI2054" s="17"/>
      <c r="AJ2054" s="17"/>
    </row>
    <row r="2055" spans="1:36" s="9" customFormat="1" x14ac:dyDescent="0.2">
      <c r="A2055" s="9">
        <v>2045</v>
      </c>
      <c r="B2055" s="31" t="s">
        <v>37</v>
      </c>
      <c r="C2055" s="31" t="s">
        <v>181</v>
      </c>
      <c r="D2055" s="31" t="s">
        <v>182</v>
      </c>
      <c r="E2055" s="31" t="s">
        <v>1707</v>
      </c>
      <c r="F2055" s="31" t="s">
        <v>1708</v>
      </c>
      <c r="G2055" s="31" t="s">
        <v>42</v>
      </c>
      <c r="H2055" s="51">
        <v>42151</v>
      </c>
      <c r="I2055" s="51">
        <v>42156</v>
      </c>
      <c r="J2055" s="52">
        <v>1954.37</v>
      </c>
      <c r="K2055" s="52">
        <v>69.97</v>
      </c>
      <c r="L2055" s="53"/>
      <c r="M2055" s="52" t="s">
        <v>1709</v>
      </c>
      <c r="N2055" s="53" t="s">
        <v>44</v>
      </c>
      <c r="O2055" s="53" t="s">
        <v>96</v>
      </c>
      <c r="P2055" s="53" t="s">
        <v>46</v>
      </c>
      <c r="Q2055" s="53" t="s">
        <v>47</v>
      </c>
      <c r="R2055" s="53" t="s">
        <v>48</v>
      </c>
      <c r="S2055" s="53"/>
      <c r="T2055" s="31" t="s">
        <v>1710</v>
      </c>
      <c r="U2055" s="31"/>
      <c r="V2055" s="31"/>
      <c r="W2055" s="40"/>
      <c r="X2055" s="40" t="s">
        <v>655</v>
      </c>
      <c r="Y2055" s="22">
        <v>69.97</v>
      </c>
      <c r="Z2055" s="40">
        <f t="shared" si="56"/>
        <v>0</v>
      </c>
      <c r="AA2055" s="41" t="str">
        <f t="shared" si="57"/>
        <v>Complete - With Adjustment</v>
      </c>
      <c r="AB2055" s="43"/>
      <c r="AC2055" s="17"/>
      <c r="AD2055" s="17"/>
      <c r="AE2055" s="17"/>
      <c r="AF2055" s="17"/>
      <c r="AG2055" s="17"/>
      <c r="AH2055" s="17"/>
      <c r="AI2055" s="17"/>
      <c r="AJ2055" s="17"/>
    </row>
    <row r="2056" spans="1:36" s="9" customFormat="1" x14ac:dyDescent="0.2">
      <c r="A2056" s="9">
        <v>2046</v>
      </c>
      <c r="B2056" s="31" t="s">
        <v>37</v>
      </c>
      <c r="C2056" s="31" t="s">
        <v>181</v>
      </c>
      <c r="D2056" s="31" t="s">
        <v>182</v>
      </c>
      <c r="E2056" s="31" t="s">
        <v>1707</v>
      </c>
      <c r="F2056" s="31" t="s">
        <v>1708</v>
      </c>
      <c r="G2056" s="31" t="s">
        <v>42</v>
      </c>
      <c r="H2056" s="51">
        <v>42151</v>
      </c>
      <c r="I2056" s="51">
        <v>42156</v>
      </c>
      <c r="J2056" s="52">
        <v>1954.37</v>
      </c>
      <c r="K2056" s="52">
        <v>35.880000000000003</v>
      </c>
      <c r="L2056" s="53"/>
      <c r="M2056" s="52" t="s">
        <v>1709</v>
      </c>
      <c r="N2056" s="53" t="s">
        <v>44</v>
      </c>
      <c r="O2056" s="53" t="s">
        <v>96</v>
      </c>
      <c r="P2056" s="53" t="s">
        <v>46</v>
      </c>
      <c r="Q2056" s="53" t="s">
        <v>53</v>
      </c>
      <c r="R2056" s="53" t="s">
        <v>48</v>
      </c>
      <c r="S2056" s="53"/>
      <c r="T2056" s="31" t="s">
        <v>1710</v>
      </c>
      <c r="U2056" s="31"/>
      <c r="V2056" s="31"/>
      <c r="W2056" s="40"/>
      <c r="X2056" s="40"/>
      <c r="Y2056" s="22">
        <v>0</v>
      </c>
      <c r="Z2056" s="40">
        <f t="shared" si="56"/>
        <v>35.880000000000003</v>
      </c>
      <c r="AA2056" s="41" t="str">
        <f t="shared" si="57"/>
        <v>Complete - No Adjustment</v>
      </c>
      <c r="AB2056" s="43"/>
      <c r="AC2056" s="17"/>
      <c r="AD2056" s="17"/>
      <c r="AE2056" s="17"/>
      <c r="AF2056" s="17"/>
      <c r="AG2056" s="17"/>
      <c r="AH2056" s="17"/>
      <c r="AI2056" s="17"/>
      <c r="AJ2056" s="17"/>
    </row>
    <row r="2057" spans="1:36" s="9" customFormat="1" x14ac:dyDescent="0.2">
      <c r="A2057" s="9">
        <v>2047</v>
      </c>
      <c r="B2057" s="31" t="s">
        <v>37</v>
      </c>
      <c r="C2057" s="31" t="s">
        <v>181</v>
      </c>
      <c r="D2057" s="31" t="s">
        <v>182</v>
      </c>
      <c r="E2057" s="31" t="s">
        <v>1707</v>
      </c>
      <c r="F2057" s="31" t="s">
        <v>1708</v>
      </c>
      <c r="G2057" s="31" t="s">
        <v>42</v>
      </c>
      <c r="H2057" s="51">
        <v>42151</v>
      </c>
      <c r="I2057" s="51">
        <v>42156</v>
      </c>
      <c r="J2057" s="52">
        <v>1954.37</v>
      </c>
      <c r="K2057" s="52">
        <v>6.47</v>
      </c>
      <c r="L2057" s="53"/>
      <c r="M2057" s="52" t="s">
        <v>1709</v>
      </c>
      <c r="N2057" s="53" t="s">
        <v>44</v>
      </c>
      <c r="O2057" s="53" t="s">
        <v>96</v>
      </c>
      <c r="P2057" s="53" t="s">
        <v>46</v>
      </c>
      <c r="Q2057" s="53" t="s">
        <v>47</v>
      </c>
      <c r="R2057" s="53" t="s">
        <v>48</v>
      </c>
      <c r="S2057" s="53"/>
      <c r="T2057" s="31" t="s">
        <v>1710</v>
      </c>
      <c r="U2057" s="31"/>
      <c r="V2057" s="31"/>
      <c r="W2057" s="40"/>
      <c r="X2057" s="40" t="s">
        <v>1711</v>
      </c>
      <c r="Y2057" s="22">
        <v>6.47</v>
      </c>
      <c r="Z2057" s="40">
        <f t="shared" si="56"/>
        <v>0</v>
      </c>
      <c r="AA2057" s="41" t="str">
        <f t="shared" si="57"/>
        <v>Complete - With Adjustment</v>
      </c>
      <c r="AB2057" s="43"/>
      <c r="AC2057" s="17"/>
      <c r="AD2057" s="17"/>
      <c r="AE2057" s="17"/>
      <c r="AF2057" s="17"/>
      <c r="AG2057" s="17"/>
      <c r="AH2057" s="17"/>
      <c r="AI2057" s="17"/>
      <c r="AJ2057" s="17"/>
    </row>
    <row r="2058" spans="1:36" s="9" customFormat="1" hidden="1" x14ac:dyDescent="0.2">
      <c r="A2058" s="9">
        <v>2048</v>
      </c>
      <c r="B2058" s="31" t="s">
        <v>37</v>
      </c>
      <c r="C2058" s="31" t="s">
        <v>181</v>
      </c>
      <c r="D2058" s="31" t="s">
        <v>182</v>
      </c>
      <c r="E2058" s="31" t="s">
        <v>1707</v>
      </c>
      <c r="F2058" s="31" t="s">
        <v>1708</v>
      </c>
      <c r="G2058" s="31" t="s">
        <v>42</v>
      </c>
      <c r="H2058" s="51">
        <v>42151</v>
      </c>
      <c r="I2058" s="51">
        <v>42156</v>
      </c>
      <c r="J2058" s="52">
        <v>1954.37</v>
      </c>
      <c r="K2058" s="52">
        <v>24</v>
      </c>
      <c r="L2058" s="53"/>
      <c r="M2058" s="52" t="s">
        <v>1709</v>
      </c>
      <c r="N2058" s="53" t="s">
        <v>44</v>
      </c>
      <c r="O2058" s="53" t="s">
        <v>96</v>
      </c>
      <c r="P2058" s="53" t="s">
        <v>70</v>
      </c>
      <c r="Q2058" s="53" t="s">
        <v>47</v>
      </c>
      <c r="R2058" s="53" t="s">
        <v>48</v>
      </c>
      <c r="S2058" s="53"/>
      <c r="T2058" s="31" t="s">
        <v>1710</v>
      </c>
      <c r="U2058" s="31"/>
      <c r="V2058" s="31"/>
      <c r="W2058" s="40"/>
      <c r="X2058" s="40" t="s">
        <v>0</v>
      </c>
      <c r="Y2058" s="22">
        <v>24</v>
      </c>
      <c r="Z2058" s="40">
        <f t="shared" si="56"/>
        <v>0</v>
      </c>
      <c r="AA2058" s="41" t="str">
        <f t="shared" si="57"/>
        <v>Complete - With Adjustment</v>
      </c>
      <c r="AB2058" s="43"/>
      <c r="AC2058" s="17"/>
      <c r="AD2058" s="17"/>
      <c r="AE2058" s="17"/>
      <c r="AF2058" s="17"/>
      <c r="AG2058" s="17"/>
      <c r="AH2058" s="17"/>
      <c r="AI2058" s="17"/>
      <c r="AJ2058" s="17"/>
    </row>
    <row r="2059" spans="1:36" s="9" customFormat="1" x14ac:dyDescent="0.2">
      <c r="A2059" s="9">
        <v>2049</v>
      </c>
      <c r="B2059" s="31" t="s">
        <v>37</v>
      </c>
      <c r="C2059" s="31" t="s">
        <v>181</v>
      </c>
      <c r="D2059" s="31" t="s">
        <v>182</v>
      </c>
      <c r="E2059" s="31" t="s">
        <v>1707</v>
      </c>
      <c r="F2059" s="31" t="s">
        <v>1708</v>
      </c>
      <c r="G2059" s="31" t="s">
        <v>42</v>
      </c>
      <c r="H2059" s="51">
        <v>42151</v>
      </c>
      <c r="I2059" s="51">
        <v>42156</v>
      </c>
      <c r="J2059" s="52">
        <v>1954.37</v>
      </c>
      <c r="K2059" s="52">
        <v>62</v>
      </c>
      <c r="L2059" s="53"/>
      <c r="M2059" s="52" t="s">
        <v>1709</v>
      </c>
      <c r="N2059" s="53" t="s">
        <v>44</v>
      </c>
      <c r="O2059" s="53" t="s">
        <v>96</v>
      </c>
      <c r="P2059" s="53" t="s">
        <v>46</v>
      </c>
      <c r="Q2059" s="53" t="s">
        <v>47</v>
      </c>
      <c r="R2059" s="53" t="s">
        <v>48</v>
      </c>
      <c r="S2059" s="53"/>
      <c r="T2059" s="31" t="s">
        <v>1710</v>
      </c>
      <c r="U2059" s="31"/>
      <c r="V2059" s="31"/>
      <c r="W2059" s="40"/>
      <c r="X2059" s="40"/>
      <c r="Y2059" s="22">
        <v>0</v>
      </c>
      <c r="Z2059" s="40">
        <f t="shared" ref="Z2059:Z2122" si="58">K2059-Y2059</f>
        <v>62</v>
      </c>
      <c r="AA2059" s="41" t="str">
        <f t="shared" si="57"/>
        <v>Complete - No Adjustment</v>
      </c>
      <c r="AB2059" s="43"/>
      <c r="AC2059" s="17"/>
      <c r="AD2059" s="17"/>
      <c r="AE2059" s="17"/>
      <c r="AF2059" s="17"/>
      <c r="AG2059" s="17"/>
      <c r="AH2059" s="17"/>
      <c r="AI2059" s="17"/>
      <c r="AJ2059" s="17"/>
    </row>
    <row r="2060" spans="1:36" s="9" customFormat="1" hidden="1" x14ac:dyDescent="0.2">
      <c r="A2060" s="9">
        <v>2050</v>
      </c>
      <c r="B2060" s="31" t="s">
        <v>37</v>
      </c>
      <c r="C2060" s="31" t="s">
        <v>181</v>
      </c>
      <c r="D2060" s="31" t="s">
        <v>182</v>
      </c>
      <c r="E2060" s="31" t="s">
        <v>1707</v>
      </c>
      <c r="F2060" s="31" t="s">
        <v>1708</v>
      </c>
      <c r="G2060" s="31" t="s">
        <v>42</v>
      </c>
      <c r="H2060" s="51">
        <v>42151</v>
      </c>
      <c r="I2060" s="51">
        <v>42156</v>
      </c>
      <c r="J2060" s="52">
        <v>1954.37</v>
      </c>
      <c r="K2060" s="52">
        <v>58.89</v>
      </c>
      <c r="L2060" s="53"/>
      <c r="M2060" s="52" t="s">
        <v>1709</v>
      </c>
      <c r="N2060" s="53" t="s">
        <v>44</v>
      </c>
      <c r="O2060" s="53" t="s">
        <v>96</v>
      </c>
      <c r="P2060" s="53" t="s">
        <v>70</v>
      </c>
      <c r="Q2060" s="53" t="s">
        <v>47</v>
      </c>
      <c r="R2060" s="53" t="s">
        <v>48</v>
      </c>
      <c r="S2060" s="53"/>
      <c r="T2060" s="31" t="s">
        <v>1710</v>
      </c>
      <c r="U2060" s="31"/>
      <c r="V2060" s="31"/>
      <c r="W2060" s="40"/>
      <c r="X2060" s="40" t="s">
        <v>0</v>
      </c>
      <c r="Y2060" s="22">
        <v>58.89</v>
      </c>
      <c r="Z2060" s="40">
        <f t="shared" si="58"/>
        <v>0</v>
      </c>
      <c r="AA2060" s="41" t="str">
        <f t="shared" si="57"/>
        <v>Complete - With Adjustment</v>
      </c>
      <c r="AB2060" s="43"/>
      <c r="AC2060" s="17"/>
      <c r="AD2060" s="17"/>
      <c r="AE2060" s="17"/>
      <c r="AF2060" s="17"/>
      <c r="AG2060" s="17"/>
      <c r="AH2060" s="17"/>
      <c r="AI2060" s="17"/>
      <c r="AJ2060" s="17"/>
    </row>
    <row r="2061" spans="1:36" s="9" customFormat="1" x14ac:dyDescent="0.2">
      <c r="A2061" s="9">
        <v>2051</v>
      </c>
      <c r="B2061" s="31" t="s">
        <v>37</v>
      </c>
      <c r="C2061" s="31" t="s">
        <v>181</v>
      </c>
      <c r="D2061" s="31" t="s">
        <v>182</v>
      </c>
      <c r="E2061" s="31" t="s">
        <v>1707</v>
      </c>
      <c r="F2061" s="31" t="s">
        <v>1708</v>
      </c>
      <c r="G2061" s="31" t="s">
        <v>42</v>
      </c>
      <c r="H2061" s="51">
        <v>42151</v>
      </c>
      <c r="I2061" s="51">
        <v>42156</v>
      </c>
      <c r="J2061" s="52">
        <v>1954.37</v>
      </c>
      <c r="K2061" s="52">
        <v>88.59</v>
      </c>
      <c r="L2061" s="53"/>
      <c r="M2061" s="52" t="s">
        <v>1709</v>
      </c>
      <c r="N2061" s="53" t="s">
        <v>44</v>
      </c>
      <c r="O2061" s="53" t="s">
        <v>96</v>
      </c>
      <c r="P2061" s="53" t="s">
        <v>46</v>
      </c>
      <c r="Q2061" s="53" t="s">
        <v>47</v>
      </c>
      <c r="R2061" s="53" t="s">
        <v>48</v>
      </c>
      <c r="S2061" s="53"/>
      <c r="T2061" s="31" t="s">
        <v>1710</v>
      </c>
      <c r="U2061" s="31"/>
      <c r="V2061" s="31"/>
      <c r="W2061" s="40"/>
      <c r="X2061" s="40"/>
      <c r="Y2061" s="22">
        <v>0</v>
      </c>
      <c r="Z2061" s="40">
        <f t="shared" si="58"/>
        <v>88.59</v>
      </c>
      <c r="AA2061" s="41" t="str">
        <f t="shared" si="57"/>
        <v>Complete - No Adjustment</v>
      </c>
      <c r="AB2061" s="43"/>
      <c r="AC2061" s="17"/>
      <c r="AD2061" s="17"/>
      <c r="AE2061" s="17"/>
      <c r="AF2061" s="17"/>
      <c r="AG2061" s="17"/>
      <c r="AH2061" s="17"/>
      <c r="AI2061" s="17"/>
      <c r="AJ2061" s="17"/>
    </row>
    <row r="2062" spans="1:36" s="9" customFormat="1" x14ac:dyDescent="0.2">
      <c r="A2062" s="9">
        <v>2052</v>
      </c>
      <c r="B2062" s="31" t="s">
        <v>37</v>
      </c>
      <c r="C2062" s="31" t="s">
        <v>181</v>
      </c>
      <c r="D2062" s="31" t="s">
        <v>182</v>
      </c>
      <c r="E2062" s="31" t="s">
        <v>1707</v>
      </c>
      <c r="F2062" s="31" t="s">
        <v>1708</v>
      </c>
      <c r="G2062" s="31" t="s">
        <v>42</v>
      </c>
      <c r="H2062" s="51">
        <v>42151</v>
      </c>
      <c r="I2062" s="51">
        <v>42156</v>
      </c>
      <c r="J2062" s="52">
        <v>1954.37</v>
      </c>
      <c r="K2062" s="52">
        <v>348.45</v>
      </c>
      <c r="L2062" s="53"/>
      <c r="M2062" s="52" t="s">
        <v>1709</v>
      </c>
      <c r="N2062" s="53" t="s">
        <v>44</v>
      </c>
      <c r="O2062" s="53" t="s">
        <v>96</v>
      </c>
      <c r="P2062" s="53" t="s">
        <v>46</v>
      </c>
      <c r="Q2062" s="53" t="s">
        <v>73</v>
      </c>
      <c r="R2062" s="53" t="s">
        <v>48</v>
      </c>
      <c r="S2062" s="53"/>
      <c r="T2062" s="31" t="s">
        <v>1710</v>
      </c>
      <c r="U2062" s="31"/>
      <c r="V2062" s="31"/>
      <c r="W2062" s="40"/>
      <c r="X2062" s="40" t="s">
        <v>602</v>
      </c>
      <c r="Y2062" s="22">
        <v>9</v>
      </c>
      <c r="Z2062" s="40">
        <f t="shared" si="58"/>
        <v>339.45</v>
      </c>
      <c r="AA2062" s="41" t="str">
        <f t="shared" si="57"/>
        <v>Complete - With Adjustment</v>
      </c>
      <c r="AB2062" s="43"/>
      <c r="AC2062" s="17"/>
      <c r="AD2062" s="17"/>
      <c r="AE2062" s="17"/>
      <c r="AF2062" s="17"/>
      <c r="AG2062" s="17"/>
      <c r="AH2062" s="17"/>
      <c r="AI2062" s="17"/>
      <c r="AJ2062" s="17"/>
    </row>
    <row r="2063" spans="1:36" s="9" customFormat="1" x14ac:dyDescent="0.2">
      <c r="A2063" s="9">
        <v>2053</v>
      </c>
      <c r="B2063" s="31" t="s">
        <v>37</v>
      </c>
      <c r="C2063" s="31" t="s">
        <v>181</v>
      </c>
      <c r="D2063" s="31" t="s">
        <v>182</v>
      </c>
      <c r="E2063" s="31" t="s">
        <v>1707</v>
      </c>
      <c r="F2063" s="31" t="s">
        <v>1708</v>
      </c>
      <c r="G2063" s="31" t="s">
        <v>42</v>
      </c>
      <c r="H2063" s="51">
        <v>42151</v>
      </c>
      <c r="I2063" s="51">
        <v>42156</v>
      </c>
      <c r="J2063" s="52">
        <v>1954.37</v>
      </c>
      <c r="K2063" s="52">
        <v>348.45</v>
      </c>
      <c r="L2063" s="53"/>
      <c r="M2063" s="52" t="s">
        <v>1709</v>
      </c>
      <c r="N2063" s="53" t="s">
        <v>44</v>
      </c>
      <c r="O2063" s="53" t="s">
        <v>96</v>
      </c>
      <c r="P2063" s="53" t="s">
        <v>46</v>
      </c>
      <c r="Q2063" s="53" t="s">
        <v>73</v>
      </c>
      <c r="R2063" s="53" t="s">
        <v>48</v>
      </c>
      <c r="S2063" s="53"/>
      <c r="T2063" s="31" t="s">
        <v>1710</v>
      </c>
      <c r="U2063" s="31"/>
      <c r="V2063" s="31"/>
      <c r="W2063" s="40"/>
      <c r="X2063" s="40" t="s">
        <v>602</v>
      </c>
      <c r="Y2063" s="22">
        <v>9</v>
      </c>
      <c r="Z2063" s="40">
        <f t="shared" si="58"/>
        <v>339.45</v>
      </c>
      <c r="AA2063" s="41" t="str">
        <f t="shared" si="57"/>
        <v>Complete - With Adjustment</v>
      </c>
      <c r="AB2063" s="43"/>
      <c r="AC2063" s="17"/>
      <c r="AD2063" s="17"/>
      <c r="AE2063" s="17"/>
      <c r="AF2063" s="17"/>
      <c r="AG2063" s="17"/>
      <c r="AH2063" s="17"/>
      <c r="AI2063" s="17"/>
      <c r="AJ2063" s="17"/>
    </row>
    <row r="2064" spans="1:36" s="9" customFormat="1" x14ac:dyDescent="0.2">
      <c r="A2064" s="9">
        <v>2054</v>
      </c>
      <c r="B2064" s="31" t="s">
        <v>37</v>
      </c>
      <c r="C2064" s="31" t="s">
        <v>181</v>
      </c>
      <c r="D2064" s="31" t="s">
        <v>182</v>
      </c>
      <c r="E2064" s="31" t="s">
        <v>1707</v>
      </c>
      <c r="F2064" s="31" t="s">
        <v>1708</v>
      </c>
      <c r="G2064" s="31" t="s">
        <v>42</v>
      </c>
      <c r="H2064" s="51">
        <v>42151</v>
      </c>
      <c r="I2064" s="51">
        <v>42156</v>
      </c>
      <c r="J2064" s="52">
        <v>1954.37</v>
      </c>
      <c r="K2064" s="52">
        <v>348.45</v>
      </c>
      <c r="L2064" s="53"/>
      <c r="M2064" s="52" t="s">
        <v>1709</v>
      </c>
      <c r="N2064" s="53" t="s">
        <v>44</v>
      </c>
      <c r="O2064" s="53" t="s">
        <v>96</v>
      </c>
      <c r="P2064" s="53" t="s">
        <v>46</v>
      </c>
      <c r="Q2064" s="53" t="s">
        <v>73</v>
      </c>
      <c r="R2064" s="53" t="s">
        <v>48</v>
      </c>
      <c r="S2064" s="53"/>
      <c r="T2064" s="31" t="s">
        <v>1710</v>
      </c>
      <c r="U2064" s="31"/>
      <c r="V2064" s="31"/>
      <c r="W2064" s="40"/>
      <c r="X2064" s="40" t="s">
        <v>602</v>
      </c>
      <c r="Y2064" s="22">
        <v>9</v>
      </c>
      <c r="Z2064" s="40">
        <f t="shared" si="58"/>
        <v>339.45</v>
      </c>
      <c r="AA2064" s="41" t="str">
        <f t="shared" si="57"/>
        <v>Complete - With Adjustment</v>
      </c>
      <c r="AB2064" s="43"/>
      <c r="AC2064" s="17"/>
      <c r="AD2064" s="17"/>
      <c r="AE2064" s="17"/>
      <c r="AF2064" s="17"/>
      <c r="AG2064" s="17"/>
      <c r="AH2064" s="17"/>
      <c r="AI2064" s="17"/>
      <c r="AJ2064" s="17"/>
    </row>
    <row r="2065" spans="1:36" s="9" customFormat="1" x14ac:dyDescent="0.2">
      <c r="A2065" s="9">
        <v>2055</v>
      </c>
      <c r="B2065" s="31" t="s">
        <v>37</v>
      </c>
      <c r="C2065" s="31" t="s">
        <v>181</v>
      </c>
      <c r="D2065" s="31" t="s">
        <v>182</v>
      </c>
      <c r="E2065" s="31" t="s">
        <v>1707</v>
      </c>
      <c r="F2065" s="31" t="s">
        <v>1708</v>
      </c>
      <c r="G2065" s="31" t="s">
        <v>42</v>
      </c>
      <c r="H2065" s="51">
        <v>42151</v>
      </c>
      <c r="I2065" s="51">
        <v>42156</v>
      </c>
      <c r="J2065" s="52">
        <v>1954.37</v>
      </c>
      <c r="K2065" s="52">
        <v>348.45</v>
      </c>
      <c r="L2065" s="53"/>
      <c r="M2065" s="52" t="s">
        <v>1709</v>
      </c>
      <c r="N2065" s="53" t="s">
        <v>44</v>
      </c>
      <c r="O2065" s="53" t="s">
        <v>96</v>
      </c>
      <c r="P2065" s="53" t="s">
        <v>46</v>
      </c>
      <c r="Q2065" s="53" t="s">
        <v>73</v>
      </c>
      <c r="R2065" s="53" t="s">
        <v>48</v>
      </c>
      <c r="S2065" s="53"/>
      <c r="T2065" s="31" t="s">
        <v>1710</v>
      </c>
      <c r="U2065" s="31"/>
      <c r="V2065" s="31"/>
      <c r="W2065" s="40"/>
      <c r="X2065" s="40" t="s">
        <v>602</v>
      </c>
      <c r="Y2065" s="22">
        <v>9</v>
      </c>
      <c r="Z2065" s="40">
        <f t="shared" si="58"/>
        <v>339.45</v>
      </c>
      <c r="AA2065" s="41" t="str">
        <f t="shared" si="57"/>
        <v>Complete - With Adjustment</v>
      </c>
      <c r="AB2065" s="43"/>
      <c r="AC2065" s="17"/>
      <c r="AD2065" s="17"/>
      <c r="AE2065" s="17"/>
      <c r="AF2065" s="17"/>
      <c r="AG2065" s="17"/>
      <c r="AH2065" s="17"/>
      <c r="AI2065" s="17"/>
      <c r="AJ2065" s="17"/>
    </row>
    <row r="2066" spans="1:36" s="9" customFormat="1" x14ac:dyDescent="0.2">
      <c r="A2066" s="9">
        <v>2056</v>
      </c>
      <c r="B2066" s="31" t="s">
        <v>37</v>
      </c>
      <c r="C2066" s="31" t="s">
        <v>181</v>
      </c>
      <c r="D2066" s="31" t="s">
        <v>182</v>
      </c>
      <c r="E2066" s="31" t="s">
        <v>1707</v>
      </c>
      <c r="F2066" s="31" t="s">
        <v>1708</v>
      </c>
      <c r="G2066" s="31" t="s">
        <v>42</v>
      </c>
      <c r="H2066" s="51">
        <v>42151</v>
      </c>
      <c r="I2066" s="51">
        <v>42156</v>
      </c>
      <c r="J2066" s="52">
        <v>1954.37</v>
      </c>
      <c r="K2066" s="52">
        <v>206.38</v>
      </c>
      <c r="L2066" s="53"/>
      <c r="M2066" s="52" t="s">
        <v>1709</v>
      </c>
      <c r="N2066" s="53" t="s">
        <v>44</v>
      </c>
      <c r="O2066" s="53" t="s">
        <v>96</v>
      </c>
      <c r="P2066" s="53" t="s">
        <v>46</v>
      </c>
      <c r="Q2066" s="53" t="s">
        <v>53</v>
      </c>
      <c r="R2066" s="53" t="s">
        <v>48</v>
      </c>
      <c r="S2066" s="53"/>
      <c r="T2066" s="31" t="s">
        <v>1710</v>
      </c>
      <c r="U2066" s="31"/>
      <c r="V2066" s="31"/>
      <c r="W2066" s="40"/>
      <c r="X2066" s="40"/>
      <c r="Y2066" s="22">
        <v>0</v>
      </c>
      <c r="Z2066" s="40">
        <f t="shared" si="58"/>
        <v>206.38</v>
      </c>
      <c r="AA2066" s="41" t="str">
        <f t="shared" si="57"/>
        <v>Complete - No Adjustment</v>
      </c>
      <c r="AB2066" s="43"/>
      <c r="AC2066" s="17"/>
      <c r="AD2066" s="17"/>
      <c r="AE2066" s="17"/>
      <c r="AF2066" s="17"/>
      <c r="AG2066" s="17"/>
      <c r="AH2066" s="17"/>
      <c r="AI2066" s="17"/>
      <c r="AJ2066" s="17"/>
    </row>
    <row r="2067" spans="1:36" s="9" customFormat="1" x14ac:dyDescent="0.2">
      <c r="A2067" s="9">
        <v>2057</v>
      </c>
      <c r="B2067" s="31" t="s">
        <v>37</v>
      </c>
      <c r="C2067" s="31" t="s">
        <v>181</v>
      </c>
      <c r="D2067" s="31" t="s">
        <v>182</v>
      </c>
      <c r="E2067" s="31" t="s">
        <v>1707</v>
      </c>
      <c r="F2067" s="31" t="s">
        <v>1708</v>
      </c>
      <c r="G2067" s="31" t="s">
        <v>42</v>
      </c>
      <c r="H2067" s="51">
        <v>42151</v>
      </c>
      <c r="I2067" s="51">
        <v>42156</v>
      </c>
      <c r="J2067" s="52">
        <v>1954.37</v>
      </c>
      <c r="K2067" s="52">
        <v>8.39</v>
      </c>
      <c r="L2067" s="53"/>
      <c r="M2067" s="52" t="s">
        <v>1709</v>
      </c>
      <c r="N2067" s="53" t="s">
        <v>44</v>
      </c>
      <c r="O2067" s="53" t="s">
        <v>96</v>
      </c>
      <c r="P2067" s="53" t="s">
        <v>46</v>
      </c>
      <c r="Q2067" s="53" t="s">
        <v>53</v>
      </c>
      <c r="R2067" s="53" t="s">
        <v>48</v>
      </c>
      <c r="S2067" s="53"/>
      <c r="T2067" s="31" t="s">
        <v>1710</v>
      </c>
      <c r="U2067" s="31"/>
      <c r="V2067" s="31"/>
      <c r="W2067" s="40"/>
      <c r="X2067" s="40"/>
      <c r="Y2067" s="22">
        <v>0</v>
      </c>
      <c r="Z2067" s="40">
        <f t="shared" si="58"/>
        <v>8.39</v>
      </c>
      <c r="AA2067" s="41" t="str">
        <f t="shared" si="57"/>
        <v>Complete - No Adjustment</v>
      </c>
      <c r="AB2067" s="43"/>
      <c r="AC2067" s="17"/>
      <c r="AD2067" s="17"/>
      <c r="AE2067" s="17"/>
      <c r="AF2067" s="17"/>
      <c r="AG2067" s="17"/>
      <c r="AH2067" s="17"/>
      <c r="AI2067" s="17"/>
      <c r="AJ2067" s="17"/>
    </row>
    <row r="2068" spans="1:36" s="9" customFormat="1" hidden="1" x14ac:dyDescent="0.2">
      <c r="A2068" s="9">
        <v>2058</v>
      </c>
      <c r="B2068" s="31" t="s">
        <v>37</v>
      </c>
      <c r="C2068" s="31" t="s">
        <v>1712</v>
      </c>
      <c r="D2068" s="31" t="s">
        <v>1713</v>
      </c>
      <c r="E2068" s="31" t="s">
        <v>1714</v>
      </c>
      <c r="F2068" s="31" t="s">
        <v>1585</v>
      </c>
      <c r="G2068" s="31" t="s">
        <v>42</v>
      </c>
      <c r="H2068" s="51">
        <v>42153</v>
      </c>
      <c r="I2068" s="51">
        <v>42157</v>
      </c>
      <c r="J2068" s="52">
        <v>180.51</v>
      </c>
      <c r="K2068" s="52">
        <v>180.51</v>
      </c>
      <c r="L2068" s="53" t="s">
        <v>1401</v>
      </c>
      <c r="M2068" s="52" t="s">
        <v>1715</v>
      </c>
      <c r="N2068" s="53" t="s">
        <v>44</v>
      </c>
      <c r="O2068" s="53" t="s">
        <v>426</v>
      </c>
      <c r="P2068" s="53" t="s">
        <v>427</v>
      </c>
      <c r="Q2068" s="53" t="s">
        <v>47</v>
      </c>
      <c r="R2068" s="53" t="s">
        <v>48</v>
      </c>
      <c r="S2068" s="53"/>
      <c r="T2068" s="31" t="s">
        <v>1716</v>
      </c>
      <c r="U2068" s="31" t="s">
        <v>431</v>
      </c>
      <c r="V2068" s="31"/>
      <c r="W2068" s="40"/>
      <c r="X2068" s="40" t="s">
        <v>626</v>
      </c>
      <c r="Y2068" s="22">
        <v>180.51</v>
      </c>
      <c r="Z2068" s="40">
        <f t="shared" si="58"/>
        <v>0</v>
      </c>
      <c r="AA2068" s="41" t="str">
        <f t="shared" si="57"/>
        <v>Complete - With Adjustment</v>
      </c>
      <c r="AB2068" s="43"/>
      <c r="AC2068" s="17"/>
      <c r="AD2068" s="17"/>
      <c r="AE2068" s="17"/>
      <c r="AF2068" s="17"/>
      <c r="AG2068" s="17"/>
      <c r="AH2068" s="17"/>
      <c r="AI2068" s="17"/>
      <c r="AJ2068" s="17"/>
    </row>
    <row r="2069" spans="1:36" s="9" customFormat="1" x14ac:dyDescent="0.2">
      <c r="A2069" s="9">
        <v>2059</v>
      </c>
      <c r="B2069" s="31" t="s">
        <v>37</v>
      </c>
      <c r="C2069" s="31" t="s">
        <v>186</v>
      </c>
      <c r="D2069" s="31" t="s">
        <v>187</v>
      </c>
      <c r="E2069" s="31" t="s">
        <v>1717</v>
      </c>
      <c r="F2069" s="31" t="s">
        <v>1634</v>
      </c>
      <c r="G2069" s="31" t="s">
        <v>42</v>
      </c>
      <c r="H2069" s="51">
        <v>42159</v>
      </c>
      <c r="I2069" s="51">
        <v>42164</v>
      </c>
      <c r="J2069" s="52">
        <v>76.400000000000006</v>
      </c>
      <c r="K2069" s="52">
        <v>76.400000000000006</v>
      </c>
      <c r="L2069" s="53"/>
      <c r="M2069" s="52" t="s">
        <v>1718</v>
      </c>
      <c r="N2069" s="53" t="s">
        <v>44</v>
      </c>
      <c r="O2069" s="53" t="s">
        <v>45</v>
      </c>
      <c r="P2069" s="53" t="s">
        <v>46</v>
      </c>
      <c r="Q2069" s="53" t="s">
        <v>47</v>
      </c>
      <c r="R2069" s="53" t="s">
        <v>48</v>
      </c>
      <c r="S2069" s="53"/>
      <c r="T2069" s="31" t="s">
        <v>1719</v>
      </c>
      <c r="U2069" s="31"/>
      <c r="V2069" s="31"/>
      <c r="W2069" s="40"/>
      <c r="X2069" s="40"/>
      <c r="Y2069" s="22">
        <v>0</v>
      </c>
      <c r="Z2069" s="40">
        <f t="shared" si="58"/>
        <v>76.400000000000006</v>
      </c>
      <c r="AA2069" s="41" t="str">
        <f t="shared" si="57"/>
        <v>Complete - No Adjustment</v>
      </c>
      <c r="AB2069" s="43"/>
      <c r="AC2069" s="17"/>
      <c r="AD2069" s="17"/>
      <c r="AE2069" s="17"/>
      <c r="AF2069" s="17"/>
      <c r="AG2069" s="17"/>
      <c r="AH2069" s="17"/>
      <c r="AI2069" s="17"/>
      <c r="AJ2069" s="17"/>
    </row>
    <row r="2070" spans="1:36" s="9" customFormat="1" x14ac:dyDescent="0.2">
      <c r="A2070" s="9">
        <v>2060</v>
      </c>
      <c r="B2070" s="31" t="s">
        <v>37</v>
      </c>
      <c r="C2070" s="31" t="s">
        <v>1720</v>
      </c>
      <c r="D2070" s="31" t="s">
        <v>1721</v>
      </c>
      <c r="E2070" s="31" t="s">
        <v>1722</v>
      </c>
      <c r="F2070" s="31" t="s">
        <v>1546</v>
      </c>
      <c r="G2070" s="31" t="s">
        <v>42</v>
      </c>
      <c r="H2070" s="51">
        <v>42163</v>
      </c>
      <c r="I2070" s="51">
        <v>42166</v>
      </c>
      <c r="J2070" s="52">
        <v>155.35</v>
      </c>
      <c r="K2070" s="52">
        <v>63.25</v>
      </c>
      <c r="L2070" s="53"/>
      <c r="M2070" s="52" t="s">
        <v>1723</v>
      </c>
      <c r="N2070" s="53" t="s">
        <v>44</v>
      </c>
      <c r="O2070" s="53" t="s">
        <v>60</v>
      </c>
      <c r="P2070" s="53" t="s">
        <v>224</v>
      </c>
      <c r="Q2070" s="53" t="s">
        <v>53</v>
      </c>
      <c r="R2070" s="53" t="s">
        <v>48</v>
      </c>
      <c r="S2070" s="53"/>
      <c r="T2070" s="31" t="s">
        <v>1724</v>
      </c>
      <c r="U2070" s="31"/>
      <c r="V2070" s="31"/>
      <c r="W2070" s="40"/>
      <c r="X2070" s="40"/>
      <c r="Y2070" s="22">
        <v>0</v>
      </c>
      <c r="Z2070" s="40">
        <f t="shared" si="58"/>
        <v>63.25</v>
      </c>
      <c r="AA2070" s="41" t="str">
        <f t="shared" si="57"/>
        <v>Complete - No Adjustment</v>
      </c>
      <c r="AB2070" s="43"/>
      <c r="AC2070" s="17"/>
      <c r="AD2070" s="17"/>
      <c r="AE2070" s="17"/>
      <c r="AF2070" s="17"/>
      <c r="AG2070" s="17"/>
      <c r="AH2070" s="17"/>
      <c r="AI2070" s="17"/>
      <c r="AJ2070" s="17"/>
    </row>
    <row r="2071" spans="1:36" s="9" customFormat="1" hidden="1" x14ac:dyDescent="0.2">
      <c r="A2071" s="9">
        <v>2061</v>
      </c>
      <c r="B2071" s="31" t="s">
        <v>37</v>
      </c>
      <c r="C2071" s="31" t="s">
        <v>715</v>
      </c>
      <c r="D2071" s="31" t="s">
        <v>716</v>
      </c>
      <c r="E2071" s="31" t="s">
        <v>1725</v>
      </c>
      <c r="F2071" s="31" t="s">
        <v>1638</v>
      </c>
      <c r="G2071" s="31" t="s">
        <v>42</v>
      </c>
      <c r="H2071" s="51">
        <v>42174</v>
      </c>
      <c r="I2071" s="51">
        <v>42178</v>
      </c>
      <c r="J2071" s="52">
        <v>139.15</v>
      </c>
      <c r="K2071" s="52">
        <v>139.15</v>
      </c>
      <c r="L2071" s="53" t="s">
        <v>1726</v>
      </c>
      <c r="M2071" s="52" t="s">
        <v>1727</v>
      </c>
      <c r="N2071" s="53" t="s">
        <v>44</v>
      </c>
      <c r="O2071" s="53" t="s">
        <v>426</v>
      </c>
      <c r="P2071" s="53" t="s">
        <v>427</v>
      </c>
      <c r="Q2071" s="53" t="s">
        <v>432</v>
      </c>
      <c r="R2071" s="53" t="s">
        <v>48</v>
      </c>
      <c r="S2071" s="53"/>
      <c r="T2071" s="31" t="s">
        <v>1728</v>
      </c>
      <c r="U2071" s="31" t="s">
        <v>436</v>
      </c>
      <c r="V2071" s="31"/>
      <c r="W2071" s="40"/>
      <c r="X2071" s="40"/>
      <c r="Y2071" s="22">
        <v>0</v>
      </c>
      <c r="Z2071" s="40">
        <f t="shared" si="58"/>
        <v>139.15</v>
      </c>
      <c r="AA2071" s="41" t="str">
        <f t="shared" si="57"/>
        <v>Complete - No Adjustment</v>
      </c>
      <c r="AB2071" s="43"/>
      <c r="AC2071" s="17"/>
      <c r="AD2071" s="17"/>
      <c r="AE2071" s="17"/>
      <c r="AF2071" s="17"/>
      <c r="AG2071" s="17"/>
      <c r="AH2071" s="17"/>
      <c r="AI2071" s="17"/>
      <c r="AJ2071" s="17"/>
    </row>
    <row r="2072" spans="1:36" s="9" customFormat="1" x14ac:dyDescent="0.2">
      <c r="A2072" s="9">
        <v>2062</v>
      </c>
      <c r="B2072" s="31" t="s">
        <v>37</v>
      </c>
      <c r="C2072" s="31" t="s">
        <v>1729</v>
      </c>
      <c r="D2072" s="31" t="s">
        <v>1730</v>
      </c>
      <c r="E2072" s="31" t="s">
        <v>1731</v>
      </c>
      <c r="F2072" s="31" t="s">
        <v>1529</v>
      </c>
      <c r="G2072" s="31" t="s">
        <v>42</v>
      </c>
      <c r="H2072" s="51">
        <v>42180</v>
      </c>
      <c r="I2072" s="51">
        <v>42185</v>
      </c>
      <c r="J2072" s="52">
        <v>13</v>
      </c>
      <c r="K2072" s="52">
        <v>13</v>
      </c>
      <c r="L2072" s="53"/>
      <c r="M2072" s="52" t="s">
        <v>1732</v>
      </c>
      <c r="N2072" s="53" t="s">
        <v>44</v>
      </c>
      <c r="O2072" s="53" t="s">
        <v>60</v>
      </c>
      <c r="P2072" s="53" t="s">
        <v>224</v>
      </c>
      <c r="Q2072" s="53" t="s">
        <v>53</v>
      </c>
      <c r="R2072" s="53" t="s">
        <v>48</v>
      </c>
      <c r="S2072" s="53"/>
      <c r="T2072" s="31" t="s">
        <v>1733</v>
      </c>
      <c r="U2072" s="31"/>
      <c r="V2072" s="31"/>
      <c r="W2072" s="40"/>
      <c r="X2072" s="40"/>
      <c r="Y2072" s="22">
        <v>0</v>
      </c>
      <c r="Z2072" s="40">
        <f t="shared" si="58"/>
        <v>13</v>
      </c>
      <c r="AA2072" s="41" t="str">
        <f t="shared" si="57"/>
        <v>Complete - No Adjustment</v>
      </c>
      <c r="AB2072" s="43"/>
      <c r="AC2072" s="17"/>
      <c r="AD2072" s="17"/>
      <c r="AE2072" s="17"/>
      <c r="AF2072" s="17"/>
      <c r="AG2072" s="17"/>
      <c r="AH2072" s="17"/>
      <c r="AI2072" s="17"/>
      <c r="AJ2072" s="17"/>
    </row>
    <row r="2073" spans="1:36" s="9" customFormat="1" x14ac:dyDescent="0.2">
      <c r="A2073" s="9">
        <v>2063</v>
      </c>
      <c r="B2073" s="31" t="s">
        <v>37</v>
      </c>
      <c r="C2073" s="31" t="s">
        <v>1734</v>
      </c>
      <c r="D2073" s="31" t="s">
        <v>1735</v>
      </c>
      <c r="E2073" s="31" t="s">
        <v>1736</v>
      </c>
      <c r="F2073" s="31" t="s">
        <v>1585</v>
      </c>
      <c r="G2073" s="31" t="s">
        <v>42</v>
      </c>
      <c r="H2073" s="51">
        <v>42152</v>
      </c>
      <c r="I2073" s="51">
        <v>42157</v>
      </c>
      <c r="J2073" s="52">
        <v>118.45</v>
      </c>
      <c r="K2073" s="52">
        <v>118.45</v>
      </c>
      <c r="L2073" s="53"/>
      <c r="M2073" s="52" t="s">
        <v>1737</v>
      </c>
      <c r="N2073" s="53" t="s">
        <v>44</v>
      </c>
      <c r="O2073" s="53" t="s">
        <v>60</v>
      </c>
      <c r="P2073" s="53" t="s">
        <v>224</v>
      </c>
      <c r="Q2073" s="53" t="s">
        <v>53</v>
      </c>
      <c r="R2073" s="53" t="s">
        <v>48</v>
      </c>
      <c r="S2073" s="53"/>
      <c r="T2073" s="31" t="s">
        <v>1738</v>
      </c>
      <c r="U2073" s="31"/>
      <c r="V2073" s="31"/>
      <c r="W2073" s="40"/>
      <c r="X2073" s="40"/>
      <c r="Y2073" s="22">
        <v>0</v>
      </c>
      <c r="Z2073" s="40">
        <f t="shared" si="58"/>
        <v>118.45</v>
      </c>
      <c r="AA2073" s="41" t="str">
        <f t="shared" si="57"/>
        <v>Complete - No Adjustment</v>
      </c>
      <c r="AB2073" s="43"/>
      <c r="AC2073" s="17"/>
      <c r="AD2073" s="17"/>
      <c r="AE2073" s="17"/>
      <c r="AF2073" s="17"/>
      <c r="AG2073" s="17"/>
      <c r="AH2073" s="17"/>
      <c r="AI2073" s="17"/>
      <c r="AJ2073" s="17"/>
    </row>
    <row r="2074" spans="1:36" s="9" customFormat="1" x14ac:dyDescent="0.2">
      <c r="A2074" s="9">
        <v>2064</v>
      </c>
      <c r="B2074" s="31" t="s">
        <v>37</v>
      </c>
      <c r="C2074" s="31" t="s">
        <v>732</v>
      </c>
      <c r="D2074" s="31" t="s">
        <v>733</v>
      </c>
      <c r="E2074" s="31" t="s">
        <v>1739</v>
      </c>
      <c r="F2074" s="31" t="s">
        <v>1525</v>
      </c>
      <c r="G2074" s="31" t="s">
        <v>42</v>
      </c>
      <c r="H2074" s="51">
        <v>42180</v>
      </c>
      <c r="I2074" s="51">
        <v>42184</v>
      </c>
      <c r="J2074" s="52">
        <v>2611.27</v>
      </c>
      <c r="K2074" s="52">
        <v>144.32</v>
      </c>
      <c r="L2074" s="53"/>
      <c r="M2074" s="52" t="s">
        <v>1740</v>
      </c>
      <c r="N2074" s="53" t="s">
        <v>44</v>
      </c>
      <c r="O2074" s="53" t="s">
        <v>60</v>
      </c>
      <c r="P2074" s="53" t="s">
        <v>46</v>
      </c>
      <c r="Q2074" s="53" t="s">
        <v>47</v>
      </c>
      <c r="R2074" s="53" t="s">
        <v>48</v>
      </c>
      <c r="S2074" s="53"/>
      <c r="T2074" s="31" t="s">
        <v>1741</v>
      </c>
      <c r="U2074" s="31"/>
      <c r="V2074" s="31"/>
      <c r="W2074" s="40"/>
      <c r="X2074" s="40" t="s">
        <v>612</v>
      </c>
      <c r="Y2074" s="22">
        <v>144.32</v>
      </c>
      <c r="Z2074" s="40">
        <f t="shared" si="58"/>
        <v>0</v>
      </c>
      <c r="AA2074" s="41" t="str">
        <f t="shared" si="57"/>
        <v>Complete - With Adjustment</v>
      </c>
      <c r="AB2074" s="43"/>
      <c r="AC2074" s="17"/>
      <c r="AD2074" s="17"/>
      <c r="AE2074" s="17"/>
      <c r="AF2074" s="17"/>
      <c r="AG2074" s="17"/>
      <c r="AH2074" s="17"/>
      <c r="AI2074" s="17"/>
      <c r="AJ2074" s="17"/>
    </row>
    <row r="2075" spans="1:36" s="9" customFormat="1" x14ac:dyDescent="0.2">
      <c r="A2075" s="9">
        <v>2065</v>
      </c>
      <c r="B2075" s="31" t="s">
        <v>37</v>
      </c>
      <c r="C2075" s="31" t="s">
        <v>732</v>
      </c>
      <c r="D2075" s="31" t="s">
        <v>733</v>
      </c>
      <c r="E2075" s="31" t="s">
        <v>1739</v>
      </c>
      <c r="F2075" s="31" t="s">
        <v>1525</v>
      </c>
      <c r="G2075" s="31" t="s">
        <v>42</v>
      </c>
      <c r="H2075" s="51">
        <v>42180</v>
      </c>
      <c r="I2075" s="51">
        <v>42184</v>
      </c>
      <c r="J2075" s="52">
        <v>2611.27</v>
      </c>
      <c r="K2075" s="52">
        <v>26</v>
      </c>
      <c r="L2075" s="53"/>
      <c r="M2075" s="52" t="s">
        <v>1740</v>
      </c>
      <c r="N2075" s="53" t="s">
        <v>44</v>
      </c>
      <c r="O2075" s="53" t="s">
        <v>60</v>
      </c>
      <c r="P2075" s="53" t="s">
        <v>46</v>
      </c>
      <c r="Q2075" s="53" t="s">
        <v>53</v>
      </c>
      <c r="R2075" s="53" t="s">
        <v>48</v>
      </c>
      <c r="S2075" s="53"/>
      <c r="T2075" s="31" t="s">
        <v>1741</v>
      </c>
      <c r="U2075" s="31"/>
      <c r="V2075" s="31"/>
      <c r="W2075" s="40"/>
      <c r="X2075" s="40"/>
      <c r="Y2075" s="22">
        <v>0</v>
      </c>
      <c r="Z2075" s="40">
        <f t="shared" si="58"/>
        <v>26</v>
      </c>
      <c r="AA2075" s="41" t="str">
        <f t="shared" si="57"/>
        <v>Complete - No Adjustment</v>
      </c>
      <c r="AB2075" s="43"/>
      <c r="AC2075" s="17"/>
      <c r="AD2075" s="17"/>
      <c r="AE2075" s="17"/>
      <c r="AF2075" s="17"/>
      <c r="AG2075" s="17"/>
      <c r="AH2075" s="17"/>
      <c r="AI2075" s="17"/>
      <c r="AJ2075" s="17"/>
    </row>
    <row r="2076" spans="1:36" s="9" customFormat="1" x14ac:dyDescent="0.2">
      <c r="A2076" s="9">
        <v>2066</v>
      </c>
      <c r="B2076" s="31" t="s">
        <v>37</v>
      </c>
      <c r="C2076" s="31" t="s">
        <v>732</v>
      </c>
      <c r="D2076" s="31" t="s">
        <v>733</v>
      </c>
      <c r="E2076" s="31" t="s">
        <v>1739</v>
      </c>
      <c r="F2076" s="31" t="s">
        <v>1525</v>
      </c>
      <c r="G2076" s="31" t="s">
        <v>42</v>
      </c>
      <c r="H2076" s="51">
        <v>42180</v>
      </c>
      <c r="I2076" s="51">
        <v>42184</v>
      </c>
      <c r="J2076" s="52">
        <v>2611.27</v>
      </c>
      <c r="K2076" s="52">
        <v>67.48</v>
      </c>
      <c r="L2076" s="53"/>
      <c r="M2076" s="52" t="s">
        <v>1740</v>
      </c>
      <c r="N2076" s="53" t="s">
        <v>44</v>
      </c>
      <c r="O2076" s="53" t="s">
        <v>60</v>
      </c>
      <c r="P2076" s="53" t="s">
        <v>46</v>
      </c>
      <c r="Q2076" s="53" t="s">
        <v>53</v>
      </c>
      <c r="R2076" s="53" t="s">
        <v>48</v>
      </c>
      <c r="S2076" s="53"/>
      <c r="T2076" s="31" t="s">
        <v>1741</v>
      </c>
      <c r="U2076" s="31"/>
      <c r="V2076" s="31"/>
      <c r="W2076" s="40"/>
      <c r="X2076" s="40"/>
      <c r="Y2076" s="22">
        <v>0</v>
      </c>
      <c r="Z2076" s="40">
        <f t="shared" si="58"/>
        <v>67.48</v>
      </c>
      <c r="AA2076" s="41" t="str">
        <f t="shared" si="57"/>
        <v>Complete - No Adjustment</v>
      </c>
      <c r="AB2076" s="43"/>
      <c r="AC2076" s="17"/>
      <c r="AD2076" s="17"/>
      <c r="AE2076" s="17"/>
      <c r="AF2076" s="17"/>
      <c r="AG2076" s="17"/>
      <c r="AH2076" s="17"/>
      <c r="AI2076" s="17"/>
      <c r="AJ2076" s="17"/>
    </row>
    <row r="2077" spans="1:36" s="9" customFormat="1" x14ac:dyDescent="0.2">
      <c r="A2077" s="9">
        <v>2067</v>
      </c>
      <c r="B2077" s="31" t="s">
        <v>37</v>
      </c>
      <c r="C2077" s="31" t="s">
        <v>732</v>
      </c>
      <c r="D2077" s="31" t="s">
        <v>733</v>
      </c>
      <c r="E2077" s="31" t="s">
        <v>1739</v>
      </c>
      <c r="F2077" s="31" t="s">
        <v>1525</v>
      </c>
      <c r="G2077" s="31" t="s">
        <v>42</v>
      </c>
      <c r="H2077" s="51">
        <v>42180</v>
      </c>
      <c r="I2077" s="51">
        <v>42184</v>
      </c>
      <c r="J2077" s="52">
        <v>2611.27</v>
      </c>
      <c r="K2077" s="52">
        <v>39.229999999999997</v>
      </c>
      <c r="L2077" s="53"/>
      <c r="M2077" s="52" t="s">
        <v>1740</v>
      </c>
      <c r="N2077" s="53" t="s">
        <v>44</v>
      </c>
      <c r="O2077" s="53" t="s">
        <v>60</v>
      </c>
      <c r="P2077" s="53" t="s">
        <v>46</v>
      </c>
      <c r="Q2077" s="53" t="s">
        <v>47</v>
      </c>
      <c r="R2077" s="53" t="s">
        <v>48</v>
      </c>
      <c r="S2077" s="53"/>
      <c r="T2077" s="31" t="s">
        <v>1741</v>
      </c>
      <c r="U2077" s="31"/>
      <c r="V2077" s="31"/>
      <c r="W2077" s="40"/>
      <c r="X2077" s="40"/>
      <c r="Y2077" s="22">
        <v>0</v>
      </c>
      <c r="Z2077" s="40">
        <f t="shared" si="58"/>
        <v>39.229999999999997</v>
      </c>
      <c r="AA2077" s="41" t="str">
        <f t="shared" si="57"/>
        <v>Complete - No Adjustment</v>
      </c>
      <c r="AB2077" s="43"/>
      <c r="AC2077" s="17"/>
      <c r="AD2077" s="17"/>
      <c r="AE2077" s="17"/>
      <c r="AF2077" s="17"/>
      <c r="AG2077" s="17"/>
      <c r="AH2077" s="17"/>
      <c r="AI2077" s="17"/>
      <c r="AJ2077" s="17"/>
    </row>
    <row r="2078" spans="1:36" s="9" customFormat="1" x14ac:dyDescent="0.2">
      <c r="A2078" s="9">
        <v>2068</v>
      </c>
      <c r="B2078" s="31" t="s">
        <v>37</v>
      </c>
      <c r="C2078" s="31" t="s">
        <v>732</v>
      </c>
      <c r="D2078" s="31" t="s">
        <v>733</v>
      </c>
      <c r="E2078" s="31" t="s">
        <v>1739</v>
      </c>
      <c r="F2078" s="31" t="s">
        <v>1525</v>
      </c>
      <c r="G2078" s="31" t="s">
        <v>42</v>
      </c>
      <c r="H2078" s="51">
        <v>42180</v>
      </c>
      <c r="I2078" s="51">
        <v>42184</v>
      </c>
      <c r="J2078" s="52">
        <v>2611.27</v>
      </c>
      <c r="K2078" s="52">
        <v>18</v>
      </c>
      <c r="L2078" s="53"/>
      <c r="M2078" s="52" t="s">
        <v>1740</v>
      </c>
      <c r="N2078" s="53" t="s">
        <v>44</v>
      </c>
      <c r="O2078" s="53" t="s">
        <v>60</v>
      </c>
      <c r="P2078" s="53" t="s">
        <v>46</v>
      </c>
      <c r="Q2078" s="53" t="s">
        <v>53</v>
      </c>
      <c r="R2078" s="53" t="s">
        <v>48</v>
      </c>
      <c r="S2078" s="53"/>
      <c r="T2078" s="31" t="s">
        <v>1741</v>
      </c>
      <c r="U2078" s="31"/>
      <c r="V2078" s="31"/>
      <c r="W2078" s="40"/>
      <c r="X2078" s="40"/>
      <c r="Y2078" s="22">
        <v>0</v>
      </c>
      <c r="Z2078" s="40">
        <f t="shared" si="58"/>
        <v>18</v>
      </c>
      <c r="AA2078" s="41" t="str">
        <f t="shared" si="57"/>
        <v>Complete - No Adjustment</v>
      </c>
      <c r="AB2078" s="43"/>
      <c r="AC2078" s="17"/>
      <c r="AD2078" s="17"/>
      <c r="AE2078" s="17"/>
      <c r="AF2078" s="17"/>
      <c r="AG2078" s="17"/>
      <c r="AH2078" s="17"/>
      <c r="AI2078" s="17"/>
      <c r="AJ2078" s="17"/>
    </row>
    <row r="2079" spans="1:36" s="9" customFormat="1" x14ac:dyDescent="0.2">
      <c r="A2079" s="9">
        <v>2069</v>
      </c>
      <c r="B2079" s="31" t="s">
        <v>37</v>
      </c>
      <c r="C2079" s="31" t="s">
        <v>732</v>
      </c>
      <c r="D2079" s="31" t="s">
        <v>733</v>
      </c>
      <c r="E2079" s="31" t="s">
        <v>1739</v>
      </c>
      <c r="F2079" s="31" t="s">
        <v>1525</v>
      </c>
      <c r="G2079" s="31" t="s">
        <v>42</v>
      </c>
      <c r="H2079" s="51">
        <v>42180</v>
      </c>
      <c r="I2079" s="51">
        <v>42184</v>
      </c>
      <c r="J2079" s="52">
        <v>2611.27</v>
      </c>
      <c r="K2079" s="52">
        <v>173.14</v>
      </c>
      <c r="L2079" s="53"/>
      <c r="M2079" s="52" t="s">
        <v>1740</v>
      </c>
      <c r="N2079" s="53" t="s">
        <v>44</v>
      </c>
      <c r="O2079" s="53" t="s">
        <v>60</v>
      </c>
      <c r="P2079" s="53" t="s">
        <v>46</v>
      </c>
      <c r="Q2079" s="53" t="s">
        <v>73</v>
      </c>
      <c r="R2079" s="53" t="s">
        <v>48</v>
      </c>
      <c r="S2079" s="53"/>
      <c r="T2079" s="31" t="s">
        <v>1741</v>
      </c>
      <c r="U2079" s="31"/>
      <c r="V2079" s="31"/>
      <c r="W2079" s="40"/>
      <c r="X2079" s="40" t="s">
        <v>602</v>
      </c>
      <c r="Y2079" s="22">
        <v>1</v>
      </c>
      <c r="Z2079" s="40">
        <f t="shared" si="58"/>
        <v>172.14</v>
      </c>
      <c r="AA2079" s="41" t="str">
        <f t="shared" si="57"/>
        <v>Complete - With Adjustment</v>
      </c>
      <c r="AB2079" s="43"/>
      <c r="AC2079" s="17"/>
      <c r="AD2079" s="17"/>
      <c r="AE2079" s="17"/>
      <c r="AF2079" s="17"/>
      <c r="AG2079" s="17"/>
      <c r="AH2079" s="17"/>
      <c r="AI2079" s="17"/>
      <c r="AJ2079" s="17"/>
    </row>
    <row r="2080" spans="1:36" s="9" customFormat="1" x14ac:dyDescent="0.2">
      <c r="A2080" s="9">
        <v>2070</v>
      </c>
      <c r="B2080" s="31" t="s">
        <v>37</v>
      </c>
      <c r="C2080" s="31" t="s">
        <v>732</v>
      </c>
      <c r="D2080" s="31" t="s">
        <v>733</v>
      </c>
      <c r="E2080" s="31" t="s">
        <v>1739</v>
      </c>
      <c r="F2080" s="31" t="s">
        <v>1525</v>
      </c>
      <c r="G2080" s="31" t="s">
        <v>42</v>
      </c>
      <c r="H2080" s="51">
        <v>42180</v>
      </c>
      <c r="I2080" s="51">
        <v>42184</v>
      </c>
      <c r="J2080" s="52">
        <v>2611.27</v>
      </c>
      <c r="K2080" s="52">
        <v>53.18</v>
      </c>
      <c r="L2080" s="53"/>
      <c r="M2080" s="52" t="s">
        <v>1740</v>
      </c>
      <c r="N2080" s="53" t="s">
        <v>44</v>
      </c>
      <c r="O2080" s="53" t="s">
        <v>60</v>
      </c>
      <c r="P2080" s="53" t="s">
        <v>46</v>
      </c>
      <c r="Q2080" s="53" t="s">
        <v>47</v>
      </c>
      <c r="R2080" s="53" t="s">
        <v>48</v>
      </c>
      <c r="S2080" s="53"/>
      <c r="T2080" s="31" t="s">
        <v>1741</v>
      </c>
      <c r="U2080" s="31"/>
      <c r="V2080" s="31"/>
      <c r="W2080" s="40"/>
      <c r="X2080" s="40"/>
      <c r="Y2080" s="22">
        <v>0</v>
      </c>
      <c r="Z2080" s="40">
        <f t="shared" si="58"/>
        <v>53.18</v>
      </c>
      <c r="AA2080" s="41" t="str">
        <f t="shared" si="57"/>
        <v>Complete - No Adjustment</v>
      </c>
      <c r="AB2080" s="43"/>
      <c r="AC2080" s="17"/>
      <c r="AD2080" s="17"/>
      <c r="AE2080" s="17"/>
      <c r="AF2080" s="17"/>
      <c r="AG2080" s="17"/>
      <c r="AH2080" s="17"/>
      <c r="AI2080" s="17"/>
      <c r="AJ2080" s="17"/>
    </row>
    <row r="2081" spans="1:36" s="9" customFormat="1" x14ac:dyDescent="0.2">
      <c r="A2081" s="9">
        <v>2071</v>
      </c>
      <c r="B2081" s="31" t="s">
        <v>37</v>
      </c>
      <c r="C2081" s="31" t="s">
        <v>732</v>
      </c>
      <c r="D2081" s="31" t="s">
        <v>733</v>
      </c>
      <c r="E2081" s="31" t="s">
        <v>1739</v>
      </c>
      <c r="F2081" s="31" t="s">
        <v>1525</v>
      </c>
      <c r="G2081" s="31" t="s">
        <v>42</v>
      </c>
      <c r="H2081" s="51">
        <v>42180</v>
      </c>
      <c r="I2081" s="51">
        <v>42184</v>
      </c>
      <c r="J2081" s="52">
        <v>2611.27</v>
      </c>
      <c r="K2081" s="52">
        <v>395.2</v>
      </c>
      <c r="L2081" s="53"/>
      <c r="M2081" s="52" t="s">
        <v>1740</v>
      </c>
      <c r="N2081" s="53" t="s">
        <v>44</v>
      </c>
      <c r="O2081" s="53" t="s">
        <v>60</v>
      </c>
      <c r="P2081" s="53" t="s">
        <v>46</v>
      </c>
      <c r="Q2081" s="53" t="s">
        <v>53</v>
      </c>
      <c r="R2081" s="53" t="s">
        <v>48</v>
      </c>
      <c r="S2081" s="53"/>
      <c r="T2081" s="31" t="s">
        <v>1741</v>
      </c>
      <c r="U2081" s="31"/>
      <c r="V2081" s="31"/>
      <c r="W2081" s="40"/>
      <c r="X2081" s="40"/>
      <c r="Y2081" s="22">
        <v>0</v>
      </c>
      <c r="Z2081" s="40">
        <f t="shared" si="58"/>
        <v>395.2</v>
      </c>
      <c r="AA2081" s="41" t="str">
        <f t="shared" si="57"/>
        <v>Complete - No Adjustment</v>
      </c>
      <c r="AB2081" s="43"/>
      <c r="AC2081" s="17"/>
      <c r="AD2081" s="17"/>
      <c r="AE2081" s="17"/>
      <c r="AF2081" s="17"/>
      <c r="AG2081" s="17"/>
      <c r="AH2081" s="17"/>
      <c r="AI2081" s="17"/>
      <c r="AJ2081" s="17"/>
    </row>
    <row r="2082" spans="1:36" s="9" customFormat="1" x14ac:dyDescent="0.2">
      <c r="A2082" s="9">
        <v>2072</v>
      </c>
      <c r="B2082" s="31" t="s">
        <v>37</v>
      </c>
      <c r="C2082" s="31" t="s">
        <v>732</v>
      </c>
      <c r="D2082" s="31" t="s">
        <v>733</v>
      </c>
      <c r="E2082" s="31" t="s">
        <v>1739</v>
      </c>
      <c r="F2082" s="31" t="s">
        <v>1525</v>
      </c>
      <c r="G2082" s="31" t="s">
        <v>42</v>
      </c>
      <c r="H2082" s="51">
        <v>42180</v>
      </c>
      <c r="I2082" s="51">
        <v>42184</v>
      </c>
      <c r="J2082" s="52">
        <v>2611.27</v>
      </c>
      <c r="K2082" s="52">
        <v>162.37</v>
      </c>
      <c r="L2082" s="53"/>
      <c r="M2082" s="52" t="s">
        <v>1740</v>
      </c>
      <c r="N2082" s="53" t="s">
        <v>44</v>
      </c>
      <c r="O2082" s="53" t="s">
        <v>60</v>
      </c>
      <c r="P2082" s="53" t="s">
        <v>46</v>
      </c>
      <c r="Q2082" s="53" t="s">
        <v>47</v>
      </c>
      <c r="R2082" s="53" t="s">
        <v>48</v>
      </c>
      <c r="S2082" s="53"/>
      <c r="T2082" s="31" t="s">
        <v>1741</v>
      </c>
      <c r="U2082" s="31"/>
      <c r="V2082" s="31"/>
      <c r="W2082" s="40"/>
      <c r="X2082" s="40"/>
      <c r="Y2082" s="22">
        <v>0</v>
      </c>
      <c r="Z2082" s="40">
        <f t="shared" si="58"/>
        <v>162.37</v>
      </c>
      <c r="AA2082" s="41" t="str">
        <f t="shared" si="57"/>
        <v>Complete - No Adjustment</v>
      </c>
      <c r="AB2082" s="43"/>
      <c r="AC2082" s="17"/>
      <c r="AD2082" s="17"/>
      <c r="AE2082" s="17"/>
      <c r="AF2082" s="17"/>
      <c r="AG2082" s="17"/>
      <c r="AH2082" s="17"/>
      <c r="AI2082" s="17"/>
      <c r="AJ2082" s="17"/>
    </row>
    <row r="2083" spans="1:36" s="9" customFormat="1" x14ac:dyDescent="0.2">
      <c r="A2083" s="9">
        <v>2073</v>
      </c>
      <c r="B2083" s="31" t="s">
        <v>37</v>
      </c>
      <c r="C2083" s="31" t="s">
        <v>732</v>
      </c>
      <c r="D2083" s="31" t="s">
        <v>733</v>
      </c>
      <c r="E2083" s="31" t="s">
        <v>1739</v>
      </c>
      <c r="F2083" s="31" t="s">
        <v>1525</v>
      </c>
      <c r="G2083" s="31" t="s">
        <v>42</v>
      </c>
      <c r="H2083" s="51">
        <v>42180</v>
      </c>
      <c r="I2083" s="51">
        <v>42184</v>
      </c>
      <c r="J2083" s="52">
        <v>2611.27</v>
      </c>
      <c r="K2083" s="52">
        <v>55</v>
      </c>
      <c r="L2083" s="53"/>
      <c r="M2083" s="52" t="s">
        <v>1740</v>
      </c>
      <c r="N2083" s="53" t="s">
        <v>44</v>
      </c>
      <c r="O2083" s="53" t="s">
        <v>60</v>
      </c>
      <c r="P2083" s="53" t="s">
        <v>46</v>
      </c>
      <c r="Q2083" s="53" t="s">
        <v>53</v>
      </c>
      <c r="R2083" s="53" t="s">
        <v>48</v>
      </c>
      <c r="S2083" s="53"/>
      <c r="T2083" s="31" t="s">
        <v>1741</v>
      </c>
      <c r="U2083" s="31"/>
      <c r="V2083" s="31"/>
      <c r="W2083" s="40"/>
      <c r="X2083" s="40"/>
      <c r="Y2083" s="22">
        <v>0</v>
      </c>
      <c r="Z2083" s="40">
        <f t="shared" si="58"/>
        <v>55</v>
      </c>
      <c r="AA2083" s="41" t="str">
        <f t="shared" si="57"/>
        <v>Complete - No Adjustment</v>
      </c>
      <c r="AB2083" s="43"/>
      <c r="AC2083" s="17"/>
      <c r="AD2083" s="17"/>
      <c r="AE2083" s="17"/>
      <c r="AF2083" s="17"/>
      <c r="AG2083" s="17"/>
      <c r="AH2083" s="17"/>
      <c r="AI2083" s="17"/>
      <c r="AJ2083" s="17"/>
    </row>
    <row r="2084" spans="1:36" s="9" customFormat="1" x14ac:dyDescent="0.2">
      <c r="A2084" s="9">
        <v>2074</v>
      </c>
      <c r="B2084" s="31" t="s">
        <v>37</v>
      </c>
      <c r="C2084" s="31" t="s">
        <v>732</v>
      </c>
      <c r="D2084" s="31" t="s">
        <v>733</v>
      </c>
      <c r="E2084" s="31" t="s">
        <v>1739</v>
      </c>
      <c r="F2084" s="31" t="s">
        <v>1525</v>
      </c>
      <c r="G2084" s="31" t="s">
        <v>42</v>
      </c>
      <c r="H2084" s="51">
        <v>42180</v>
      </c>
      <c r="I2084" s="51">
        <v>42184</v>
      </c>
      <c r="J2084" s="52">
        <v>2611.27</v>
      </c>
      <c r="K2084" s="52">
        <v>11.9</v>
      </c>
      <c r="L2084" s="53"/>
      <c r="M2084" s="52" t="s">
        <v>1740</v>
      </c>
      <c r="N2084" s="53" t="s">
        <v>44</v>
      </c>
      <c r="O2084" s="53" t="s">
        <v>60</v>
      </c>
      <c r="P2084" s="53" t="s">
        <v>46</v>
      </c>
      <c r="Q2084" s="53" t="s">
        <v>53</v>
      </c>
      <c r="R2084" s="53" t="s">
        <v>48</v>
      </c>
      <c r="S2084" s="53"/>
      <c r="T2084" s="31" t="s">
        <v>1741</v>
      </c>
      <c r="U2084" s="31"/>
      <c r="V2084" s="31"/>
      <c r="W2084" s="40"/>
      <c r="X2084" s="40"/>
      <c r="Y2084" s="22">
        <v>0</v>
      </c>
      <c r="Z2084" s="40">
        <f t="shared" si="58"/>
        <v>11.9</v>
      </c>
      <c r="AA2084" s="41" t="str">
        <f t="shared" si="57"/>
        <v>Complete - No Adjustment</v>
      </c>
      <c r="AB2084" s="43"/>
      <c r="AC2084" s="17"/>
      <c r="AD2084" s="17"/>
      <c r="AE2084" s="17"/>
      <c r="AF2084" s="17"/>
      <c r="AG2084" s="17"/>
      <c r="AH2084" s="17"/>
      <c r="AI2084" s="17"/>
      <c r="AJ2084" s="17"/>
    </row>
    <row r="2085" spans="1:36" s="9" customFormat="1" x14ac:dyDescent="0.2">
      <c r="A2085" s="9">
        <v>2075</v>
      </c>
      <c r="B2085" s="31" t="s">
        <v>37</v>
      </c>
      <c r="C2085" s="31" t="s">
        <v>732</v>
      </c>
      <c r="D2085" s="31" t="s">
        <v>733</v>
      </c>
      <c r="E2085" s="31" t="s">
        <v>1739</v>
      </c>
      <c r="F2085" s="31" t="s">
        <v>1525</v>
      </c>
      <c r="G2085" s="31" t="s">
        <v>42</v>
      </c>
      <c r="H2085" s="51">
        <v>42180</v>
      </c>
      <c r="I2085" s="51">
        <v>42184</v>
      </c>
      <c r="J2085" s="52">
        <v>2611.27</v>
      </c>
      <c r="K2085" s="52">
        <v>233.29</v>
      </c>
      <c r="L2085" s="53"/>
      <c r="M2085" s="52" t="s">
        <v>1740</v>
      </c>
      <c r="N2085" s="53" t="s">
        <v>44</v>
      </c>
      <c r="O2085" s="53" t="s">
        <v>60</v>
      </c>
      <c r="P2085" s="53" t="s">
        <v>46</v>
      </c>
      <c r="Q2085" s="53" t="s">
        <v>53</v>
      </c>
      <c r="R2085" s="53" t="s">
        <v>48</v>
      </c>
      <c r="S2085" s="53"/>
      <c r="T2085" s="31" t="s">
        <v>1741</v>
      </c>
      <c r="U2085" s="31"/>
      <c r="V2085" s="31"/>
      <c r="W2085" s="40"/>
      <c r="X2085" s="40"/>
      <c r="Y2085" s="22">
        <v>0</v>
      </c>
      <c r="Z2085" s="40">
        <f t="shared" si="58"/>
        <v>233.29</v>
      </c>
      <c r="AA2085" s="41" t="str">
        <f t="shared" si="57"/>
        <v>Complete - No Adjustment</v>
      </c>
      <c r="AB2085" s="43"/>
      <c r="AC2085" s="17"/>
      <c r="AD2085" s="17"/>
      <c r="AE2085" s="17"/>
      <c r="AF2085" s="17"/>
      <c r="AG2085" s="17"/>
      <c r="AH2085" s="17"/>
      <c r="AI2085" s="17"/>
      <c r="AJ2085" s="17"/>
    </row>
    <row r="2086" spans="1:36" s="9" customFormat="1" x14ac:dyDescent="0.2">
      <c r="A2086" s="9">
        <v>2076</v>
      </c>
      <c r="B2086" s="31" t="s">
        <v>37</v>
      </c>
      <c r="C2086" s="31" t="s">
        <v>732</v>
      </c>
      <c r="D2086" s="31" t="s">
        <v>733</v>
      </c>
      <c r="E2086" s="31" t="s">
        <v>1739</v>
      </c>
      <c r="F2086" s="31" t="s">
        <v>1525</v>
      </c>
      <c r="G2086" s="31" t="s">
        <v>42</v>
      </c>
      <c r="H2086" s="51">
        <v>42180</v>
      </c>
      <c r="I2086" s="51">
        <v>42184</v>
      </c>
      <c r="J2086" s="52">
        <v>2611.27</v>
      </c>
      <c r="K2086" s="52">
        <v>494.52</v>
      </c>
      <c r="L2086" s="53"/>
      <c r="M2086" s="52" t="s">
        <v>1740</v>
      </c>
      <c r="N2086" s="53" t="s">
        <v>44</v>
      </c>
      <c r="O2086" s="53" t="s">
        <v>60</v>
      </c>
      <c r="P2086" s="53" t="s">
        <v>46</v>
      </c>
      <c r="Q2086" s="53" t="s">
        <v>73</v>
      </c>
      <c r="R2086" s="53" t="s">
        <v>48</v>
      </c>
      <c r="S2086" s="53"/>
      <c r="T2086" s="31" t="s">
        <v>1741</v>
      </c>
      <c r="U2086" s="31"/>
      <c r="V2086" s="31"/>
      <c r="W2086" s="40"/>
      <c r="X2086" s="40"/>
      <c r="Y2086" s="22">
        <v>0</v>
      </c>
      <c r="Z2086" s="40">
        <f t="shared" si="58"/>
        <v>494.52</v>
      </c>
      <c r="AA2086" s="41" t="str">
        <f t="shared" si="57"/>
        <v>Complete - No Adjustment</v>
      </c>
      <c r="AB2086" s="43"/>
      <c r="AC2086" s="17"/>
      <c r="AD2086" s="17"/>
      <c r="AE2086" s="17"/>
      <c r="AF2086" s="17"/>
      <c r="AG2086" s="17"/>
      <c r="AH2086" s="17"/>
      <c r="AI2086" s="17"/>
      <c r="AJ2086" s="17"/>
    </row>
    <row r="2087" spans="1:36" s="9" customFormat="1" x14ac:dyDescent="0.2">
      <c r="A2087" s="9">
        <v>2077</v>
      </c>
      <c r="B2087" s="31" t="s">
        <v>37</v>
      </c>
      <c r="C2087" s="31" t="s">
        <v>732</v>
      </c>
      <c r="D2087" s="31" t="s">
        <v>733</v>
      </c>
      <c r="E2087" s="31" t="s">
        <v>1739</v>
      </c>
      <c r="F2087" s="31" t="s">
        <v>1525</v>
      </c>
      <c r="G2087" s="31" t="s">
        <v>42</v>
      </c>
      <c r="H2087" s="51">
        <v>42180</v>
      </c>
      <c r="I2087" s="51">
        <v>42184</v>
      </c>
      <c r="J2087" s="52">
        <v>2611.27</v>
      </c>
      <c r="K2087" s="52">
        <v>481.2</v>
      </c>
      <c r="L2087" s="53"/>
      <c r="M2087" s="52" t="s">
        <v>1740</v>
      </c>
      <c r="N2087" s="53" t="s">
        <v>44</v>
      </c>
      <c r="O2087" s="53" t="s">
        <v>60</v>
      </c>
      <c r="P2087" s="53" t="s">
        <v>46</v>
      </c>
      <c r="Q2087" s="53" t="s">
        <v>53</v>
      </c>
      <c r="R2087" s="53" t="s">
        <v>48</v>
      </c>
      <c r="S2087" s="53"/>
      <c r="T2087" s="31" t="s">
        <v>1741</v>
      </c>
      <c r="U2087" s="31"/>
      <c r="V2087" s="31"/>
      <c r="W2087" s="40"/>
      <c r="X2087" s="40"/>
      <c r="Y2087" s="22">
        <v>0</v>
      </c>
      <c r="Z2087" s="40">
        <f t="shared" si="58"/>
        <v>481.2</v>
      </c>
      <c r="AA2087" s="41" t="str">
        <f t="shared" si="57"/>
        <v>Complete - No Adjustment</v>
      </c>
      <c r="AB2087" s="43"/>
      <c r="AC2087" s="17"/>
      <c r="AD2087" s="17"/>
      <c r="AE2087" s="17"/>
      <c r="AF2087" s="17"/>
      <c r="AG2087" s="17"/>
      <c r="AH2087" s="17"/>
      <c r="AI2087" s="17"/>
      <c r="AJ2087" s="17"/>
    </row>
    <row r="2088" spans="1:36" s="9" customFormat="1" x14ac:dyDescent="0.2">
      <c r="A2088" s="9">
        <v>2078</v>
      </c>
      <c r="B2088" s="31" t="s">
        <v>37</v>
      </c>
      <c r="C2088" s="31" t="s">
        <v>732</v>
      </c>
      <c r="D2088" s="31" t="s">
        <v>733</v>
      </c>
      <c r="E2088" s="31" t="s">
        <v>1739</v>
      </c>
      <c r="F2088" s="31" t="s">
        <v>1525</v>
      </c>
      <c r="G2088" s="31" t="s">
        <v>42</v>
      </c>
      <c r="H2088" s="51">
        <v>42180</v>
      </c>
      <c r="I2088" s="51">
        <v>42184</v>
      </c>
      <c r="J2088" s="52">
        <v>2611.27</v>
      </c>
      <c r="K2088" s="52">
        <v>25.03</v>
      </c>
      <c r="L2088" s="53"/>
      <c r="M2088" s="52" t="s">
        <v>1740</v>
      </c>
      <c r="N2088" s="53" t="s">
        <v>44</v>
      </c>
      <c r="O2088" s="53" t="s">
        <v>60</v>
      </c>
      <c r="P2088" s="53" t="s">
        <v>46</v>
      </c>
      <c r="Q2088" s="53" t="s">
        <v>47</v>
      </c>
      <c r="R2088" s="53" t="s">
        <v>48</v>
      </c>
      <c r="S2088" s="53"/>
      <c r="T2088" s="31" t="s">
        <v>1741</v>
      </c>
      <c r="U2088" s="31"/>
      <c r="V2088" s="31"/>
      <c r="W2088" s="40"/>
      <c r="X2088" s="40" t="s">
        <v>611</v>
      </c>
      <c r="Y2088" s="22">
        <v>25.03</v>
      </c>
      <c r="Z2088" s="40">
        <f t="shared" si="58"/>
        <v>0</v>
      </c>
      <c r="AA2088" s="41" t="str">
        <f t="shared" si="57"/>
        <v>Complete - With Adjustment</v>
      </c>
      <c r="AB2088" s="43"/>
      <c r="AC2088" s="17"/>
      <c r="AD2088" s="17"/>
      <c r="AE2088" s="17"/>
      <c r="AF2088" s="17"/>
      <c r="AG2088" s="17"/>
      <c r="AH2088" s="17"/>
      <c r="AI2088" s="17"/>
      <c r="AJ2088" s="17"/>
    </row>
    <row r="2089" spans="1:36" s="9" customFormat="1" x14ac:dyDescent="0.2">
      <c r="A2089" s="9">
        <v>2079</v>
      </c>
      <c r="B2089" s="31" t="s">
        <v>37</v>
      </c>
      <c r="C2089" s="31" t="s">
        <v>732</v>
      </c>
      <c r="D2089" s="31" t="s">
        <v>733</v>
      </c>
      <c r="E2089" s="31" t="s">
        <v>1739</v>
      </c>
      <c r="F2089" s="31" t="s">
        <v>1525</v>
      </c>
      <c r="G2089" s="31" t="s">
        <v>42</v>
      </c>
      <c r="H2089" s="51">
        <v>42180</v>
      </c>
      <c r="I2089" s="51">
        <v>42184</v>
      </c>
      <c r="J2089" s="52">
        <v>2611.27</v>
      </c>
      <c r="K2089" s="52">
        <v>27.48</v>
      </c>
      <c r="L2089" s="53"/>
      <c r="M2089" s="52" t="s">
        <v>1740</v>
      </c>
      <c r="N2089" s="53" t="s">
        <v>44</v>
      </c>
      <c r="O2089" s="53" t="s">
        <v>60</v>
      </c>
      <c r="P2089" s="53" t="s">
        <v>46</v>
      </c>
      <c r="Q2089" s="53" t="s">
        <v>47</v>
      </c>
      <c r="R2089" s="53" t="s">
        <v>48</v>
      </c>
      <c r="S2089" s="53"/>
      <c r="T2089" s="31" t="s">
        <v>1741</v>
      </c>
      <c r="U2089" s="31"/>
      <c r="V2089" s="31"/>
      <c r="W2089" s="40"/>
      <c r="X2089" s="40" t="s">
        <v>556</v>
      </c>
      <c r="Y2089" s="22">
        <v>27.48</v>
      </c>
      <c r="Z2089" s="40">
        <f t="shared" si="58"/>
        <v>0</v>
      </c>
      <c r="AA2089" s="41" t="str">
        <f t="shared" si="57"/>
        <v>Complete - With Adjustment</v>
      </c>
      <c r="AB2089" s="43"/>
      <c r="AC2089" s="17"/>
      <c r="AD2089" s="17"/>
      <c r="AE2089" s="17"/>
      <c r="AF2089" s="17"/>
      <c r="AG2089" s="17"/>
      <c r="AH2089" s="17"/>
      <c r="AI2089" s="17"/>
      <c r="AJ2089" s="17"/>
    </row>
    <row r="2090" spans="1:36" s="9" customFormat="1" x14ac:dyDescent="0.2">
      <c r="A2090" s="9">
        <v>2080</v>
      </c>
      <c r="B2090" s="31" t="s">
        <v>37</v>
      </c>
      <c r="C2090" s="31" t="s">
        <v>732</v>
      </c>
      <c r="D2090" s="31" t="s">
        <v>733</v>
      </c>
      <c r="E2090" s="31" t="s">
        <v>1739</v>
      </c>
      <c r="F2090" s="31" t="s">
        <v>1525</v>
      </c>
      <c r="G2090" s="31" t="s">
        <v>42</v>
      </c>
      <c r="H2090" s="51">
        <v>42180</v>
      </c>
      <c r="I2090" s="51">
        <v>42184</v>
      </c>
      <c r="J2090" s="52">
        <v>2611.27</v>
      </c>
      <c r="K2090" s="52">
        <v>165.24</v>
      </c>
      <c r="L2090" s="53"/>
      <c r="M2090" s="52" t="s">
        <v>1740</v>
      </c>
      <c r="N2090" s="53" t="s">
        <v>44</v>
      </c>
      <c r="O2090" s="53" t="s">
        <v>60</v>
      </c>
      <c r="P2090" s="53" t="s">
        <v>46</v>
      </c>
      <c r="Q2090" s="53" t="s">
        <v>47</v>
      </c>
      <c r="R2090" s="53" t="s">
        <v>48</v>
      </c>
      <c r="S2090" s="53"/>
      <c r="T2090" s="31" t="s">
        <v>1741</v>
      </c>
      <c r="U2090" s="31"/>
      <c r="V2090" s="31"/>
      <c r="W2090" s="40"/>
      <c r="X2090" s="40"/>
      <c r="Y2090" s="22">
        <v>0</v>
      </c>
      <c r="Z2090" s="40">
        <f t="shared" si="58"/>
        <v>165.24</v>
      </c>
      <c r="AA2090" s="41" t="str">
        <f t="shared" si="57"/>
        <v>Complete - No Adjustment</v>
      </c>
      <c r="AB2090" s="43"/>
      <c r="AC2090" s="17"/>
      <c r="AD2090" s="17"/>
      <c r="AE2090" s="17"/>
      <c r="AF2090" s="17"/>
      <c r="AG2090" s="17"/>
      <c r="AH2090" s="17"/>
      <c r="AI2090" s="17"/>
      <c r="AJ2090" s="17"/>
    </row>
    <row r="2091" spans="1:36" s="9" customFormat="1" x14ac:dyDescent="0.2">
      <c r="A2091" s="9">
        <v>2081</v>
      </c>
      <c r="B2091" s="31" t="s">
        <v>37</v>
      </c>
      <c r="C2091" s="31" t="s">
        <v>732</v>
      </c>
      <c r="D2091" s="31" t="s">
        <v>733</v>
      </c>
      <c r="E2091" s="31" t="s">
        <v>1739</v>
      </c>
      <c r="F2091" s="31" t="s">
        <v>1525</v>
      </c>
      <c r="G2091" s="31" t="s">
        <v>42</v>
      </c>
      <c r="H2091" s="51">
        <v>42180</v>
      </c>
      <c r="I2091" s="51">
        <v>42184</v>
      </c>
      <c r="J2091" s="52">
        <v>2611.27</v>
      </c>
      <c r="K2091" s="52">
        <v>38.69</v>
      </c>
      <c r="L2091" s="53"/>
      <c r="M2091" s="52" t="s">
        <v>1740</v>
      </c>
      <c r="N2091" s="53" t="s">
        <v>44</v>
      </c>
      <c r="O2091" s="53" t="s">
        <v>60</v>
      </c>
      <c r="P2091" s="53" t="s">
        <v>46</v>
      </c>
      <c r="Q2091" s="53" t="s">
        <v>47</v>
      </c>
      <c r="R2091" s="53" t="s">
        <v>48</v>
      </c>
      <c r="S2091" s="53"/>
      <c r="T2091" s="31" t="s">
        <v>1741</v>
      </c>
      <c r="U2091" s="31"/>
      <c r="V2091" s="31"/>
      <c r="W2091" s="40"/>
      <c r="X2091" s="40"/>
      <c r="Y2091" s="22">
        <v>0</v>
      </c>
      <c r="Z2091" s="40">
        <f t="shared" si="58"/>
        <v>38.69</v>
      </c>
      <c r="AA2091" s="41" t="str">
        <f t="shared" si="57"/>
        <v>Complete - No Adjustment</v>
      </c>
      <c r="AB2091" s="43"/>
      <c r="AC2091" s="17"/>
      <c r="AD2091" s="17"/>
      <c r="AE2091" s="17"/>
      <c r="AF2091" s="17"/>
      <c r="AG2091" s="17"/>
      <c r="AH2091" s="17"/>
      <c r="AI2091" s="17"/>
      <c r="AJ2091" s="17"/>
    </row>
    <row r="2092" spans="1:36" s="9" customFormat="1" x14ac:dyDescent="0.2">
      <c r="A2092" s="9">
        <v>2082</v>
      </c>
      <c r="B2092" s="31" t="s">
        <v>37</v>
      </c>
      <c r="C2092" s="31" t="s">
        <v>196</v>
      </c>
      <c r="D2092" s="31" t="s">
        <v>197</v>
      </c>
      <c r="E2092" s="31" t="s">
        <v>1742</v>
      </c>
      <c r="F2092" s="31" t="s">
        <v>1743</v>
      </c>
      <c r="G2092" s="31" t="s">
        <v>42</v>
      </c>
      <c r="H2092" s="51">
        <v>42153</v>
      </c>
      <c r="I2092" s="51">
        <v>42160</v>
      </c>
      <c r="J2092" s="52">
        <v>236.23</v>
      </c>
      <c r="K2092" s="52">
        <v>139.80000000000001</v>
      </c>
      <c r="L2092" s="53"/>
      <c r="M2092" s="52" t="s">
        <v>1744</v>
      </c>
      <c r="N2092" s="53" t="s">
        <v>44</v>
      </c>
      <c r="O2092" s="53" t="s">
        <v>103</v>
      </c>
      <c r="P2092" s="53" t="s">
        <v>68</v>
      </c>
      <c r="Q2092" s="53" t="s">
        <v>47</v>
      </c>
      <c r="R2092" s="53" t="s">
        <v>48</v>
      </c>
      <c r="S2092" s="53"/>
      <c r="T2092" s="31" t="s">
        <v>1745</v>
      </c>
      <c r="U2092" s="31"/>
      <c r="V2092" s="31"/>
      <c r="W2092" s="40"/>
      <c r="X2092" s="40"/>
      <c r="Y2092" s="22">
        <v>0</v>
      </c>
      <c r="Z2092" s="40">
        <f t="shared" si="58"/>
        <v>139.80000000000001</v>
      </c>
      <c r="AA2092" s="41" t="str">
        <f t="shared" si="57"/>
        <v>Complete - No Adjustment</v>
      </c>
      <c r="AB2092" s="43"/>
      <c r="AC2092" s="17"/>
      <c r="AD2092" s="17"/>
      <c r="AE2092" s="17"/>
      <c r="AF2092" s="17"/>
      <c r="AG2092" s="17"/>
      <c r="AH2092" s="17"/>
      <c r="AI2092" s="17"/>
      <c r="AJ2092" s="17"/>
    </row>
    <row r="2093" spans="1:36" s="9" customFormat="1" hidden="1" x14ac:dyDescent="0.2">
      <c r="A2093" s="9">
        <v>2083</v>
      </c>
      <c r="B2093" s="31" t="s">
        <v>37</v>
      </c>
      <c r="C2093" s="31" t="s">
        <v>196</v>
      </c>
      <c r="D2093" s="31" t="s">
        <v>197</v>
      </c>
      <c r="E2093" s="31" t="s">
        <v>1742</v>
      </c>
      <c r="F2093" s="31" t="s">
        <v>1743</v>
      </c>
      <c r="G2093" s="31" t="s">
        <v>42</v>
      </c>
      <c r="H2093" s="51">
        <v>42153</v>
      </c>
      <c r="I2093" s="51">
        <v>42160</v>
      </c>
      <c r="J2093" s="52">
        <v>236.23</v>
      </c>
      <c r="K2093" s="52">
        <v>29</v>
      </c>
      <c r="L2093" s="53"/>
      <c r="M2093" s="52" t="s">
        <v>1744</v>
      </c>
      <c r="N2093" s="53" t="s">
        <v>44</v>
      </c>
      <c r="O2093" s="53" t="s">
        <v>103</v>
      </c>
      <c r="P2093" s="53" t="s">
        <v>70</v>
      </c>
      <c r="Q2093" s="53" t="s">
        <v>47</v>
      </c>
      <c r="R2093" s="53" t="s">
        <v>48</v>
      </c>
      <c r="S2093" s="53"/>
      <c r="T2093" s="31" t="s">
        <v>1745</v>
      </c>
      <c r="U2093" s="31"/>
      <c r="V2093" s="31"/>
      <c r="W2093" s="40"/>
      <c r="X2093" s="40" t="s">
        <v>0</v>
      </c>
      <c r="Y2093" s="22">
        <v>29</v>
      </c>
      <c r="Z2093" s="40">
        <f t="shared" si="58"/>
        <v>0</v>
      </c>
      <c r="AA2093" s="41" t="str">
        <f t="shared" si="57"/>
        <v>Complete - With Adjustment</v>
      </c>
      <c r="AB2093" s="43"/>
      <c r="AC2093" s="17"/>
      <c r="AD2093" s="17"/>
      <c r="AE2093" s="17"/>
      <c r="AF2093" s="17"/>
      <c r="AG2093" s="17"/>
      <c r="AH2093" s="17"/>
      <c r="AI2093" s="17"/>
      <c r="AJ2093" s="17"/>
    </row>
    <row r="2094" spans="1:36" s="9" customFormat="1" x14ac:dyDescent="0.2">
      <c r="A2094" s="9">
        <v>2084</v>
      </c>
      <c r="B2094" s="31" t="s">
        <v>37</v>
      </c>
      <c r="C2094" s="31" t="s">
        <v>196</v>
      </c>
      <c r="D2094" s="31" t="s">
        <v>197</v>
      </c>
      <c r="E2094" s="31" t="s">
        <v>1742</v>
      </c>
      <c r="F2094" s="31" t="s">
        <v>1743</v>
      </c>
      <c r="G2094" s="31" t="s">
        <v>42</v>
      </c>
      <c r="H2094" s="51">
        <v>42153</v>
      </c>
      <c r="I2094" s="51">
        <v>42160</v>
      </c>
      <c r="J2094" s="52">
        <v>236.23</v>
      </c>
      <c r="K2094" s="52">
        <v>67.430000000000007</v>
      </c>
      <c r="L2094" s="53"/>
      <c r="M2094" s="52" t="s">
        <v>1744</v>
      </c>
      <c r="N2094" s="53" t="s">
        <v>44</v>
      </c>
      <c r="O2094" s="53" t="s">
        <v>103</v>
      </c>
      <c r="P2094" s="53" t="s">
        <v>68</v>
      </c>
      <c r="Q2094" s="53" t="s">
        <v>47</v>
      </c>
      <c r="R2094" s="53" t="s">
        <v>48</v>
      </c>
      <c r="S2094" s="53"/>
      <c r="T2094" s="31" t="s">
        <v>1745</v>
      </c>
      <c r="U2094" s="31"/>
      <c r="V2094" s="31"/>
      <c r="W2094" s="40"/>
      <c r="X2094" s="40"/>
      <c r="Y2094" s="22">
        <v>0</v>
      </c>
      <c r="Z2094" s="40">
        <f t="shared" si="58"/>
        <v>67.430000000000007</v>
      </c>
      <c r="AA2094" s="41" t="str">
        <f t="shared" si="57"/>
        <v>Complete - No Adjustment</v>
      </c>
      <c r="AB2094" s="43"/>
      <c r="AC2094" s="17"/>
      <c r="AD2094" s="17"/>
      <c r="AE2094" s="17"/>
      <c r="AF2094" s="17"/>
      <c r="AG2094" s="17"/>
      <c r="AH2094" s="17"/>
      <c r="AI2094" s="17"/>
      <c r="AJ2094" s="17"/>
    </row>
    <row r="2095" spans="1:36" s="9" customFormat="1" x14ac:dyDescent="0.2">
      <c r="A2095" s="9">
        <v>2085</v>
      </c>
      <c r="B2095" s="31" t="s">
        <v>37</v>
      </c>
      <c r="C2095" s="31" t="s">
        <v>205</v>
      </c>
      <c r="D2095" s="31" t="s">
        <v>206</v>
      </c>
      <c r="E2095" s="31" t="s">
        <v>1746</v>
      </c>
      <c r="F2095" s="31" t="s">
        <v>1533</v>
      </c>
      <c r="G2095" s="31" t="s">
        <v>42</v>
      </c>
      <c r="H2095" s="51">
        <v>42164</v>
      </c>
      <c r="I2095" s="51">
        <v>42167</v>
      </c>
      <c r="J2095" s="52">
        <v>58.83</v>
      </c>
      <c r="K2095" s="52">
        <v>58.83</v>
      </c>
      <c r="L2095" s="53"/>
      <c r="M2095" s="52" t="s">
        <v>1747</v>
      </c>
      <c r="N2095" s="53" t="s">
        <v>44</v>
      </c>
      <c r="O2095" s="53" t="s">
        <v>45</v>
      </c>
      <c r="P2095" s="53" t="s">
        <v>46</v>
      </c>
      <c r="Q2095" s="53" t="s">
        <v>47</v>
      </c>
      <c r="R2095" s="53" t="s">
        <v>48</v>
      </c>
      <c r="S2095" s="53"/>
      <c r="T2095" s="31" t="s">
        <v>1748</v>
      </c>
      <c r="U2095" s="31"/>
      <c r="V2095" s="31"/>
      <c r="W2095" s="40"/>
      <c r="X2095" s="40" t="s">
        <v>612</v>
      </c>
      <c r="Y2095" s="22">
        <v>58.83</v>
      </c>
      <c r="Z2095" s="40">
        <f t="shared" si="58"/>
        <v>0</v>
      </c>
      <c r="AA2095" s="41" t="str">
        <f t="shared" si="57"/>
        <v>Complete - With Adjustment</v>
      </c>
      <c r="AB2095" s="43"/>
      <c r="AC2095" s="17"/>
      <c r="AD2095" s="17"/>
      <c r="AE2095" s="17"/>
      <c r="AF2095" s="17"/>
      <c r="AG2095" s="17"/>
      <c r="AH2095" s="17"/>
      <c r="AI2095" s="17"/>
      <c r="AJ2095" s="17"/>
    </row>
    <row r="2096" spans="1:36" s="9" customFormat="1" hidden="1" x14ac:dyDescent="0.2">
      <c r="A2096" s="9">
        <v>2086</v>
      </c>
      <c r="B2096" s="31" t="s">
        <v>37</v>
      </c>
      <c r="C2096" s="31" t="s">
        <v>205</v>
      </c>
      <c r="D2096" s="31" t="s">
        <v>206</v>
      </c>
      <c r="E2096" s="31" t="s">
        <v>1749</v>
      </c>
      <c r="F2096" s="31" t="s">
        <v>1550</v>
      </c>
      <c r="G2096" s="31" t="s">
        <v>42</v>
      </c>
      <c r="H2096" s="51">
        <v>42171</v>
      </c>
      <c r="I2096" s="51">
        <v>42174</v>
      </c>
      <c r="J2096" s="52">
        <v>112</v>
      </c>
      <c r="K2096" s="52">
        <v>112</v>
      </c>
      <c r="L2096" s="53"/>
      <c r="M2096" s="52" t="s">
        <v>1750</v>
      </c>
      <c r="N2096" s="53" t="s">
        <v>44</v>
      </c>
      <c r="O2096" s="53" t="s">
        <v>45</v>
      </c>
      <c r="P2096" s="53" t="s">
        <v>70</v>
      </c>
      <c r="Q2096" s="53" t="s">
        <v>210</v>
      </c>
      <c r="R2096" s="53" t="s">
        <v>48</v>
      </c>
      <c r="S2096" s="53"/>
      <c r="T2096" s="31" t="s">
        <v>1751</v>
      </c>
      <c r="U2096" s="31"/>
      <c r="V2096" s="31"/>
      <c r="W2096" s="40"/>
      <c r="X2096" s="40" t="s">
        <v>1752</v>
      </c>
      <c r="Y2096" s="22">
        <v>112</v>
      </c>
      <c r="Z2096" s="40">
        <f t="shared" si="58"/>
        <v>0</v>
      </c>
      <c r="AA2096" s="41" t="str">
        <f t="shared" si="57"/>
        <v>Complete - With Adjustment</v>
      </c>
      <c r="AB2096" s="43"/>
      <c r="AC2096" s="17"/>
      <c r="AD2096" s="17"/>
      <c r="AE2096" s="17"/>
      <c r="AF2096" s="17"/>
      <c r="AG2096" s="17"/>
      <c r="AH2096" s="17"/>
      <c r="AI2096" s="17"/>
      <c r="AJ2096" s="17"/>
    </row>
    <row r="2097" spans="1:36" s="9" customFormat="1" x14ac:dyDescent="0.2">
      <c r="A2097" s="9">
        <v>2087</v>
      </c>
      <c r="B2097" s="31" t="s">
        <v>37</v>
      </c>
      <c r="C2097" s="31" t="s">
        <v>1753</v>
      </c>
      <c r="D2097" s="31" t="s">
        <v>1754</v>
      </c>
      <c r="E2097" s="31" t="s">
        <v>1755</v>
      </c>
      <c r="F2097" s="31" t="s">
        <v>1634</v>
      </c>
      <c r="G2097" s="31" t="s">
        <v>42</v>
      </c>
      <c r="H2097" s="51">
        <v>42159</v>
      </c>
      <c r="I2097" s="51">
        <v>42164</v>
      </c>
      <c r="J2097" s="52">
        <v>124.78</v>
      </c>
      <c r="K2097" s="52">
        <v>124.78</v>
      </c>
      <c r="L2097" s="53"/>
      <c r="M2097" s="52" t="s">
        <v>1756</v>
      </c>
      <c r="N2097" s="53" t="s">
        <v>44</v>
      </c>
      <c r="O2097" s="53" t="s">
        <v>60</v>
      </c>
      <c r="P2097" s="53" t="s">
        <v>224</v>
      </c>
      <c r="Q2097" s="53" t="s">
        <v>53</v>
      </c>
      <c r="R2097" s="53" t="s">
        <v>48</v>
      </c>
      <c r="S2097" s="53"/>
      <c r="T2097" s="31" t="s">
        <v>1757</v>
      </c>
      <c r="U2097" s="31"/>
      <c r="V2097" s="31"/>
      <c r="W2097" s="40"/>
      <c r="X2097" s="40"/>
      <c r="Y2097" s="22">
        <v>0</v>
      </c>
      <c r="Z2097" s="40">
        <f t="shared" si="58"/>
        <v>124.78</v>
      </c>
      <c r="AA2097" s="41" t="str">
        <f t="shared" si="57"/>
        <v>Complete - No Adjustment</v>
      </c>
      <c r="AB2097" s="43"/>
      <c r="AC2097" s="17"/>
      <c r="AD2097" s="17"/>
      <c r="AE2097" s="17"/>
      <c r="AF2097" s="17"/>
      <c r="AG2097" s="17"/>
      <c r="AH2097" s="17"/>
      <c r="AI2097" s="17"/>
      <c r="AJ2097" s="17"/>
    </row>
    <row r="2098" spans="1:36" s="9" customFormat="1" x14ac:dyDescent="0.2">
      <c r="A2098" s="9">
        <v>2088</v>
      </c>
      <c r="B2098" s="31" t="s">
        <v>37</v>
      </c>
      <c r="C2098" s="31" t="s">
        <v>212</v>
      </c>
      <c r="D2098" s="31" t="s">
        <v>213</v>
      </c>
      <c r="E2098" s="31" t="s">
        <v>1758</v>
      </c>
      <c r="F2098" s="31" t="s">
        <v>1600</v>
      </c>
      <c r="G2098" s="31" t="s">
        <v>42</v>
      </c>
      <c r="H2098" s="51">
        <v>42171</v>
      </c>
      <c r="I2098" s="51">
        <v>42179</v>
      </c>
      <c r="J2098" s="52">
        <v>518.13</v>
      </c>
      <c r="K2098" s="52">
        <v>138</v>
      </c>
      <c r="L2098" s="53"/>
      <c r="M2098" s="52" t="s">
        <v>1759</v>
      </c>
      <c r="N2098" s="53" t="s">
        <v>44</v>
      </c>
      <c r="O2098" s="53" t="s">
        <v>241</v>
      </c>
      <c r="P2098" s="53" t="s">
        <v>46</v>
      </c>
      <c r="Q2098" s="53" t="s">
        <v>53</v>
      </c>
      <c r="R2098" s="53" t="s">
        <v>48</v>
      </c>
      <c r="S2098" s="53"/>
      <c r="T2098" s="31" t="s">
        <v>1760</v>
      </c>
      <c r="U2098" s="31"/>
      <c r="V2098" s="31"/>
      <c r="W2098" s="40"/>
      <c r="X2098" s="40"/>
      <c r="Y2098" s="22">
        <v>0</v>
      </c>
      <c r="Z2098" s="40">
        <f t="shared" si="58"/>
        <v>138</v>
      </c>
      <c r="AA2098" s="41" t="str">
        <f t="shared" si="57"/>
        <v>Complete - No Adjustment</v>
      </c>
      <c r="AB2098" s="43"/>
      <c r="AC2098" s="17"/>
      <c r="AD2098" s="17"/>
      <c r="AE2098" s="17"/>
      <c r="AF2098" s="17"/>
      <c r="AG2098" s="17"/>
      <c r="AH2098" s="17"/>
      <c r="AI2098" s="17"/>
      <c r="AJ2098" s="17"/>
    </row>
    <row r="2099" spans="1:36" s="9" customFormat="1" x14ac:dyDescent="0.2">
      <c r="A2099" s="9">
        <v>2089</v>
      </c>
      <c r="B2099" s="31" t="s">
        <v>37</v>
      </c>
      <c r="C2099" s="31" t="s">
        <v>212</v>
      </c>
      <c r="D2099" s="31" t="s">
        <v>213</v>
      </c>
      <c r="E2099" s="31" t="s">
        <v>1758</v>
      </c>
      <c r="F2099" s="31" t="s">
        <v>1600</v>
      </c>
      <c r="G2099" s="31" t="s">
        <v>42</v>
      </c>
      <c r="H2099" s="51">
        <v>42171</v>
      </c>
      <c r="I2099" s="51">
        <v>42179</v>
      </c>
      <c r="J2099" s="52">
        <v>518.13</v>
      </c>
      <c r="K2099" s="52">
        <v>361.92</v>
      </c>
      <c r="L2099" s="53"/>
      <c r="M2099" s="52" t="s">
        <v>1759</v>
      </c>
      <c r="N2099" s="53" t="s">
        <v>44</v>
      </c>
      <c r="O2099" s="53" t="s">
        <v>241</v>
      </c>
      <c r="P2099" s="53" t="s">
        <v>46</v>
      </c>
      <c r="Q2099" s="53" t="s">
        <v>73</v>
      </c>
      <c r="R2099" s="53" t="s">
        <v>48</v>
      </c>
      <c r="S2099" s="53"/>
      <c r="T2099" s="31" t="s">
        <v>1760</v>
      </c>
      <c r="U2099" s="31"/>
      <c r="V2099" s="31"/>
      <c r="W2099" s="40"/>
      <c r="X2099" s="40" t="s">
        <v>602</v>
      </c>
      <c r="Y2099" s="22">
        <v>14</v>
      </c>
      <c r="Z2099" s="40">
        <f t="shared" si="58"/>
        <v>347.92</v>
      </c>
      <c r="AA2099" s="41" t="str">
        <f t="shared" si="57"/>
        <v>Complete - With Adjustment</v>
      </c>
      <c r="AB2099" s="43"/>
      <c r="AC2099" s="17"/>
      <c r="AD2099" s="17"/>
      <c r="AE2099" s="17"/>
      <c r="AF2099" s="17"/>
      <c r="AG2099" s="17"/>
      <c r="AH2099" s="17"/>
      <c r="AI2099" s="17"/>
      <c r="AJ2099" s="17"/>
    </row>
    <row r="2100" spans="1:36" s="9" customFormat="1" x14ac:dyDescent="0.2">
      <c r="A2100" s="9">
        <v>2090</v>
      </c>
      <c r="B2100" s="31" t="s">
        <v>37</v>
      </c>
      <c r="C2100" s="31" t="s">
        <v>212</v>
      </c>
      <c r="D2100" s="31" t="s">
        <v>213</v>
      </c>
      <c r="E2100" s="31" t="s">
        <v>1758</v>
      </c>
      <c r="F2100" s="31" t="s">
        <v>1600</v>
      </c>
      <c r="G2100" s="31" t="s">
        <v>42</v>
      </c>
      <c r="H2100" s="51">
        <v>42171</v>
      </c>
      <c r="I2100" s="51">
        <v>42179</v>
      </c>
      <c r="J2100" s="52">
        <v>518.13</v>
      </c>
      <c r="K2100" s="52">
        <v>10.45</v>
      </c>
      <c r="L2100" s="53"/>
      <c r="M2100" s="52" t="s">
        <v>1759</v>
      </c>
      <c r="N2100" s="53" t="s">
        <v>44</v>
      </c>
      <c r="O2100" s="53" t="s">
        <v>241</v>
      </c>
      <c r="P2100" s="53" t="s">
        <v>46</v>
      </c>
      <c r="Q2100" s="53" t="s">
        <v>47</v>
      </c>
      <c r="R2100" s="53" t="s">
        <v>48</v>
      </c>
      <c r="S2100" s="53"/>
      <c r="T2100" s="31" t="s">
        <v>1760</v>
      </c>
      <c r="U2100" s="31"/>
      <c r="V2100" s="31"/>
      <c r="W2100" s="40"/>
      <c r="X2100" s="40"/>
      <c r="Y2100" s="22">
        <v>0</v>
      </c>
      <c r="Z2100" s="40">
        <f t="shared" si="58"/>
        <v>10.45</v>
      </c>
      <c r="AA2100" s="41" t="str">
        <f t="shared" si="57"/>
        <v>Complete - No Adjustment</v>
      </c>
      <c r="AB2100" s="43"/>
      <c r="AC2100" s="17"/>
      <c r="AD2100" s="17"/>
      <c r="AE2100" s="17"/>
      <c r="AF2100" s="17"/>
      <c r="AG2100" s="17"/>
      <c r="AH2100" s="17"/>
      <c r="AI2100" s="17"/>
      <c r="AJ2100" s="17"/>
    </row>
    <row r="2101" spans="1:36" s="9" customFormat="1" x14ac:dyDescent="0.2">
      <c r="A2101" s="9">
        <v>2091</v>
      </c>
      <c r="B2101" s="31" t="s">
        <v>37</v>
      </c>
      <c r="C2101" s="31" t="s">
        <v>212</v>
      </c>
      <c r="D2101" s="31" t="s">
        <v>213</v>
      </c>
      <c r="E2101" s="31" t="s">
        <v>1758</v>
      </c>
      <c r="F2101" s="31" t="s">
        <v>1600</v>
      </c>
      <c r="G2101" s="31" t="s">
        <v>42</v>
      </c>
      <c r="H2101" s="51">
        <v>42171</v>
      </c>
      <c r="I2101" s="51">
        <v>42179</v>
      </c>
      <c r="J2101" s="52">
        <v>518.13</v>
      </c>
      <c r="K2101" s="52">
        <v>7.76</v>
      </c>
      <c r="L2101" s="53"/>
      <c r="M2101" s="52" t="s">
        <v>1759</v>
      </c>
      <c r="N2101" s="53" t="s">
        <v>44</v>
      </c>
      <c r="O2101" s="53" t="s">
        <v>241</v>
      </c>
      <c r="P2101" s="53" t="s">
        <v>46</v>
      </c>
      <c r="Q2101" s="53" t="s">
        <v>47</v>
      </c>
      <c r="R2101" s="53" t="s">
        <v>48</v>
      </c>
      <c r="S2101" s="53"/>
      <c r="T2101" s="31" t="s">
        <v>1760</v>
      </c>
      <c r="U2101" s="31"/>
      <c r="V2101" s="31"/>
      <c r="W2101" s="40"/>
      <c r="X2101" s="40"/>
      <c r="Y2101" s="22">
        <v>0</v>
      </c>
      <c r="Z2101" s="40">
        <f t="shared" si="58"/>
        <v>7.76</v>
      </c>
      <c r="AA2101" s="41" t="str">
        <f t="shared" si="57"/>
        <v>Complete - No Adjustment</v>
      </c>
      <c r="AB2101" s="43"/>
      <c r="AC2101" s="17"/>
      <c r="AD2101" s="17"/>
      <c r="AE2101" s="17"/>
      <c r="AF2101" s="17"/>
      <c r="AG2101" s="17"/>
      <c r="AH2101" s="17"/>
      <c r="AI2101" s="17"/>
      <c r="AJ2101" s="17"/>
    </row>
    <row r="2102" spans="1:36" s="9" customFormat="1" x14ac:dyDescent="0.2">
      <c r="A2102" s="9">
        <v>2092</v>
      </c>
      <c r="B2102" s="31" t="s">
        <v>37</v>
      </c>
      <c r="C2102" s="31" t="s">
        <v>212</v>
      </c>
      <c r="D2102" s="31" t="s">
        <v>213</v>
      </c>
      <c r="E2102" s="31" t="s">
        <v>1761</v>
      </c>
      <c r="F2102" s="31" t="s">
        <v>1546</v>
      </c>
      <c r="G2102" s="31" t="s">
        <v>42</v>
      </c>
      <c r="H2102" s="51">
        <v>42163</v>
      </c>
      <c r="I2102" s="51">
        <v>42166</v>
      </c>
      <c r="J2102" s="52">
        <v>1146.5899999999999</v>
      </c>
      <c r="K2102" s="52">
        <v>148.93</v>
      </c>
      <c r="L2102" s="53"/>
      <c r="M2102" s="52" t="s">
        <v>1762</v>
      </c>
      <c r="N2102" s="53" t="s">
        <v>44</v>
      </c>
      <c r="O2102" s="53" t="s">
        <v>241</v>
      </c>
      <c r="P2102" s="53" t="s">
        <v>46</v>
      </c>
      <c r="Q2102" s="53" t="s">
        <v>53</v>
      </c>
      <c r="R2102" s="53" t="s">
        <v>48</v>
      </c>
      <c r="S2102" s="53"/>
      <c r="T2102" s="31" t="s">
        <v>1763</v>
      </c>
      <c r="U2102" s="31"/>
      <c r="V2102" s="31"/>
      <c r="W2102" s="40"/>
      <c r="X2102" s="40"/>
      <c r="Y2102" s="22">
        <v>0</v>
      </c>
      <c r="Z2102" s="40">
        <f t="shared" si="58"/>
        <v>148.93</v>
      </c>
      <c r="AA2102" s="41" t="str">
        <f t="shared" si="57"/>
        <v>Complete - No Adjustment</v>
      </c>
      <c r="AB2102" s="43"/>
      <c r="AC2102" s="17"/>
      <c r="AD2102" s="17"/>
      <c r="AE2102" s="17"/>
      <c r="AF2102" s="17"/>
      <c r="AG2102" s="17"/>
      <c r="AH2102" s="17"/>
      <c r="AI2102" s="17"/>
      <c r="AJ2102" s="17"/>
    </row>
    <row r="2103" spans="1:36" s="9" customFormat="1" hidden="1" x14ac:dyDescent="0.2">
      <c r="A2103" s="9">
        <v>2093</v>
      </c>
      <c r="B2103" s="31" t="s">
        <v>37</v>
      </c>
      <c r="C2103" s="31" t="s">
        <v>212</v>
      </c>
      <c r="D2103" s="31" t="s">
        <v>213</v>
      </c>
      <c r="E2103" s="31" t="s">
        <v>1761</v>
      </c>
      <c r="F2103" s="31" t="s">
        <v>1546</v>
      </c>
      <c r="G2103" s="31" t="s">
        <v>42</v>
      </c>
      <c r="H2103" s="51">
        <v>42163</v>
      </c>
      <c r="I2103" s="51">
        <v>42166</v>
      </c>
      <c r="J2103" s="52">
        <v>1146.5899999999999</v>
      </c>
      <c r="K2103" s="52">
        <v>17.690000000000001</v>
      </c>
      <c r="L2103" s="53"/>
      <c r="M2103" s="52" t="s">
        <v>1762</v>
      </c>
      <c r="N2103" s="53" t="s">
        <v>44</v>
      </c>
      <c r="O2103" s="53" t="s">
        <v>241</v>
      </c>
      <c r="P2103" s="53" t="s">
        <v>70</v>
      </c>
      <c r="Q2103" s="53" t="s">
        <v>47</v>
      </c>
      <c r="R2103" s="53" t="s">
        <v>48</v>
      </c>
      <c r="S2103" s="53"/>
      <c r="T2103" s="31" t="s">
        <v>1763</v>
      </c>
      <c r="U2103" s="31"/>
      <c r="V2103" s="31"/>
      <c r="W2103" s="40"/>
      <c r="X2103" s="40" t="s">
        <v>0</v>
      </c>
      <c r="Y2103" s="22">
        <v>17.690000000000001</v>
      </c>
      <c r="Z2103" s="40">
        <f t="shared" si="58"/>
        <v>0</v>
      </c>
      <c r="AA2103" s="41" t="str">
        <f t="shared" si="57"/>
        <v>Complete - With Adjustment</v>
      </c>
      <c r="AB2103" s="43"/>
      <c r="AC2103" s="17"/>
      <c r="AD2103" s="17"/>
      <c r="AE2103" s="17"/>
      <c r="AF2103" s="17"/>
      <c r="AG2103" s="17"/>
      <c r="AH2103" s="17"/>
      <c r="AI2103" s="17"/>
      <c r="AJ2103" s="17"/>
    </row>
    <row r="2104" spans="1:36" s="9" customFormat="1" x14ac:dyDescent="0.2">
      <c r="A2104" s="9">
        <v>2094</v>
      </c>
      <c r="B2104" s="31" t="s">
        <v>37</v>
      </c>
      <c r="C2104" s="31" t="s">
        <v>212</v>
      </c>
      <c r="D2104" s="31" t="s">
        <v>213</v>
      </c>
      <c r="E2104" s="31" t="s">
        <v>1761</v>
      </c>
      <c r="F2104" s="31" t="s">
        <v>1546</v>
      </c>
      <c r="G2104" s="31" t="s">
        <v>42</v>
      </c>
      <c r="H2104" s="51">
        <v>42163</v>
      </c>
      <c r="I2104" s="51">
        <v>42166</v>
      </c>
      <c r="J2104" s="52">
        <v>1146.5899999999999</v>
      </c>
      <c r="K2104" s="52">
        <v>10.93</v>
      </c>
      <c r="L2104" s="53"/>
      <c r="M2104" s="52" t="s">
        <v>1762</v>
      </c>
      <c r="N2104" s="53" t="s">
        <v>44</v>
      </c>
      <c r="O2104" s="53" t="s">
        <v>241</v>
      </c>
      <c r="P2104" s="53" t="s">
        <v>46</v>
      </c>
      <c r="Q2104" s="53" t="s">
        <v>47</v>
      </c>
      <c r="R2104" s="53" t="s">
        <v>48</v>
      </c>
      <c r="S2104" s="53"/>
      <c r="T2104" s="31" t="s">
        <v>1763</v>
      </c>
      <c r="U2104" s="31"/>
      <c r="V2104" s="31"/>
      <c r="W2104" s="40"/>
      <c r="X2104" s="40" t="s">
        <v>647</v>
      </c>
      <c r="Y2104" s="22">
        <v>0.21399999999999997</v>
      </c>
      <c r="Z2104" s="40">
        <f t="shared" si="58"/>
        <v>10.715999999999999</v>
      </c>
      <c r="AA2104" s="41" t="str">
        <f t="shared" si="57"/>
        <v>Complete - With Adjustment</v>
      </c>
      <c r="AB2104" s="43"/>
      <c r="AC2104" s="17"/>
      <c r="AD2104" s="17"/>
      <c r="AE2104" s="17"/>
      <c r="AF2104" s="17"/>
      <c r="AG2104" s="17"/>
      <c r="AH2104" s="17"/>
      <c r="AI2104" s="17"/>
      <c r="AJ2104" s="17"/>
    </row>
    <row r="2105" spans="1:36" s="9" customFormat="1" hidden="1" x14ac:dyDescent="0.2">
      <c r="A2105" s="9">
        <v>2095</v>
      </c>
      <c r="B2105" s="31" t="s">
        <v>37</v>
      </c>
      <c r="C2105" s="31" t="s">
        <v>212</v>
      </c>
      <c r="D2105" s="31" t="s">
        <v>213</v>
      </c>
      <c r="E2105" s="31" t="s">
        <v>1761</v>
      </c>
      <c r="F2105" s="31" t="s">
        <v>1546</v>
      </c>
      <c r="G2105" s="31" t="s">
        <v>42</v>
      </c>
      <c r="H2105" s="51">
        <v>42163</v>
      </c>
      <c r="I2105" s="51">
        <v>42166</v>
      </c>
      <c r="J2105" s="52">
        <v>1146.5899999999999</v>
      </c>
      <c r="K2105" s="52">
        <v>48.68</v>
      </c>
      <c r="L2105" s="53"/>
      <c r="M2105" s="52" t="s">
        <v>1762</v>
      </c>
      <c r="N2105" s="53" t="s">
        <v>44</v>
      </c>
      <c r="O2105" s="53" t="s">
        <v>241</v>
      </c>
      <c r="P2105" s="53" t="s">
        <v>70</v>
      </c>
      <c r="Q2105" s="53" t="s">
        <v>47</v>
      </c>
      <c r="R2105" s="53" t="s">
        <v>48</v>
      </c>
      <c r="S2105" s="53"/>
      <c r="T2105" s="31" t="s">
        <v>1763</v>
      </c>
      <c r="U2105" s="31"/>
      <c r="V2105" s="31"/>
      <c r="W2105" s="40"/>
      <c r="X2105" s="40" t="s">
        <v>0</v>
      </c>
      <c r="Y2105" s="22">
        <v>48.68</v>
      </c>
      <c r="Z2105" s="40">
        <f t="shared" si="58"/>
        <v>0</v>
      </c>
      <c r="AA2105" s="41" t="str">
        <f t="shared" si="57"/>
        <v>Complete - With Adjustment</v>
      </c>
      <c r="AB2105" s="43"/>
      <c r="AC2105" s="17"/>
      <c r="AD2105" s="17"/>
      <c r="AE2105" s="17"/>
      <c r="AF2105" s="17"/>
      <c r="AG2105" s="17"/>
      <c r="AH2105" s="17"/>
      <c r="AI2105" s="17"/>
      <c r="AJ2105" s="17"/>
    </row>
    <row r="2106" spans="1:36" s="9" customFormat="1" hidden="1" x14ac:dyDescent="0.2">
      <c r="A2106" s="9">
        <v>2096</v>
      </c>
      <c r="B2106" s="31" t="s">
        <v>37</v>
      </c>
      <c r="C2106" s="31" t="s">
        <v>212</v>
      </c>
      <c r="D2106" s="31" t="s">
        <v>213</v>
      </c>
      <c r="E2106" s="31" t="s">
        <v>1761</v>
      </c>
      <c r="F2106" s="31" t="s">
        <v>1546</v>
      </c>
      <c r="G2106" s="31" t="s">
        <v>42</v>
      </c>
      <c r="H2106" s="51">
        <v>42163</v>
      </c>
      <c r="I2106" s="51">
        <v>42166</v>
      </c>
      <c r="J2106" s="52">
        <v>1146.5899999999999</v>
      </c>
      <c r="K2106" s="52">
        <v>3.5</v>
      </c>
      <c r="L2106" s="53"/>
      <c r="M2106" s="52" t="s">
        <v>1762</v>
      </c>
      <c r="N2106" s="53" t="s">
        <v>44</v>
      </c>
      <c r="O2106" s="53" t="s">
        <v>241</v>
      </c>
      <c r="P2106" s="53" t="s">
        <v>70</v>
      </c>
      <c r="Q2106" s="53" t="s">
        <v>47</v>
      </c>
      <c r="R2106" s="53" t="s">
        <v>48</v>
      </c>
      <c r="S2106" s="53"/>
      <c r="T2106" s="31" t="s">
        <v>1763</v>
      </c>
      <c r="U2106" s="31"/>
      <c r="V2106" s="31"/>
      <c r="W2106" s="40"/>
      <c r="X2106" s="40" t="s">
        <v>0</v>
      </c>
      <c r="Y2106" s="22">
        <v>3.5</v>
      </c>
      <c r="Z2106" s="40">
        <f t="shared" si="58"/>
        <v>0</v>
      </c>
      <c r="AA2106" s="41" t="str">
        <f t="shared" si="57"/>
        <v>Complete - With Adjustment</v>
      </c>
      <c r="AB2106" s="43"/>
      <c r="AC2106" s="17"/>
      <c r="AD2106" s="17"/>
      <c r="AE2106" s="17"/>
      <c r="AF2106" s="17"/>
      <c r="AG2106" s="17"/>
      <c r="AH2106" s="17"/>
      <c r="AI2106" s="17"/>
      <c r="AJ2106" s="17"/>
    </row>
    <row r="2107" spans="1:36" s="9" customFormat="1" x14ac:dyDescent="0.2">
      <c r="A2107" s="9">
        <v>2097</v>
      </c>
      <c r="B2107" s="31" t="s">
        <v>37</v>
      </c>
      <c r="C2107" s="31" t="s">
        <v>212</v>
      </c>
      <c r="D2107" s="31" t="s">
        <v>213</v>
      </c>
      <c r="E2107" s="31" t="s">
        <v>1761</v>
      </c>
      <c r="F2107" s="31" t="s">
        <v>1546</v>
      </c>
      <c r="G2107" s="31" t="s">
        <v>42</v>
      </c>
      <c r="H2107" s="51">
        <v>42163</v>
      </c>
      <c r="I2107" s="51">
        <v>42166</v>
      </c>
      <c r="J2107" s="52">
        <v>1146.5899999999999</v>
      </c>
      <c r="K2107" s="52">
        <v>17.36</v>
      </c>
      <c r="L2107" s="53"/>
      <c r="M2107" s="52" t="s">
        <v>1762</v>
      </c>
      <c r="N2107" s="53" t="s">
        <v>44</v>
      </c>
      <c r="O2107" s="53" t="s">
        <v>241</v>
      </c>
      <c r="P2107" s="53" t="s">
        <v>46</v>
      </c>
      <c r="Q2107" s="53" t="s">
        <v>47</v>
      </c>
      <c r="R2107" s="53" t="s">
        <v>48</v>
      </c>
      <c r="S2107" s="53"/>
      <c r="T2107" s="31" t="s">
        <v>1763</v>
      </c>
      <c r="U2107" s="31"/>
      <c r="V2107" s="31"/>
      <c r="W2107" s="40"/>
      <c r="X2107" s="40"/>
      <c r="Y2107" s="22">
        <v>0</v>
      </c>
      <c r="Z2107" s="40">
        <f t="shared" si="58"/>
        <v>17.36</v>
      </c>
      <c r="AA2107" s="41" t="str">
        <f t="shared" si="57"/>
        <v>Complete - No Adjustment</v>
      </c>
      <c r="AB2107" s="43"/>
      <c r="AC2107" s="17"/>
      <c r="AD2107" s="17"/>
      <c r="AE2107" s="17"/>
      <c r="AF2107" s="17"/>
      <c r="AG2107" s="17"/>
      <c r="AH2107" s="17"/>
      <c r="AI2107" s="17"/>
      <c r="AJ2107" s="17"/>
    </row>
    <row r="2108" spans="1:36" s="9" customFormat="1" x14ac:dyDescent="0.2">
      <c r="A2108" s="9">
        <v>2098</v>
      </c>
      <c r="B2108" s="31" t="s">
        <v>37</v>
      </c>
      <c r="C2108" s="31" t="s">
        <v>212</v>
      </c>
      <c r="D2108" s="31" t="s">
        <v>213</v>
      </c>
      <c r="E2108" s="31" t="s">
        <v>1761</v>
      </c>
      <c r="F2108" s="31" t="s">
        <v>1546</v>
      </c>
      <c r="G2108" s="31" t="s">
        <v>42</v>
      </c>
      <c r="H2108" s="51">
        <v>42163</v>
      </c>
      <c r="I2108" s="51">
        <v>42166</v>
      </c>
      <c r="J2108" s="52">
        <v>1146.5899999999999</v>
      </c>
      <c r="K2108" s="52">
        <v>20.59</v>
      </c>
      <c r="L2108" s="53"/>
      <c r="M2108" s="52" t="s">
        <v>1762</v>
      </c>
      <c r="N2108" s="53" t="s">
        <v>44</v>
      </c>
      <c r="O2108" s="53" t="s">
        <v>241</v>
      </c>
      <c r="P2108" s="53" t="s">
        <v>46</v>
      </c>
      <c r="Q2108" s="53" t="s">
        <v>47</v>
      </c>
      <c r="R2108" s="53" t="s">
        <v>48</v>
      </c>
      <c r="S2108" s="53"/>
      <c r="T2108" s="31" t="s">
        <v>1763</v>
      </c>
      <c r="U2108" s="31"/>
      <c r="V2108" s="31"/>
      <c r="W2108" s="40"/>
      <c r="X2108" s="40"/>
      <c r="Y2108" s="22">
        <v>0</v>
      </c>
      <c r="Z2108" s="40">
        <f t="shared" si="58"/>
        <v>20.59</v>
      </c>
      <c r="AA2108" s="41" t="str">
        <f t="shared" si="57"/>
        <v>Complete - No Adjustment</v>
      </c>
      <c r="AB2108" s="43"/>
      <c r="AC2108" s="17"/>
      <c r="AD2108" s="17"/>
      <c r="AE2108" s="17"/>
      <c r="AF2108" s="17"/>
      <c r="AG2108" s="17"/>
      <c r="AH2108" s="17"/>
      <c r="AI2108" s="17"/>
      <c r="AJ2108" s="17"/>
    </row>
    <row r="2109" spans="1:36" s="9" customFormat="1" x14ac:dyDescent="0.2">
      <c r="A2109" s="9">
        <v>2099</v>
      </c>
      <c r="B2109" s="31" t="s">
        <v>37</v>
      </c>
      <c r="C2109" s="31" t="s">
        <v>212</v>
      </c>
      <c r="D2109" s="31" t="s">
        <v>213</v>
      </c>
      <c r="E2109" s="31" t="s">
        <v>1761</v>
      </c>
      <c r="F2109" s="31" t="s">
        <v>1546</v>
      </c>
      <c r="G2109" s="31" t="s">
        <v>42</v>
      </c>
      <c r="H2109" s="51">
        <v>42163</v>
      </c>
      <c r="I2109" s="51">
        <v>42166</v>
      </c>
      <c r="J2109" s="52">
        <v>1146.5899999999999</v>
      </c>
      <c r="K2109" s="52">
        <v>542.88</v>
      </c>
      <c r="L2109" s="53"/>
      <c r="M2109" s="52" t="s">
        <v>1762</v>
      </c>
      <c r="N2109" s="53" t="s">
        <v>44</v>
      </c>
      <c r="O2109" s="53" t="s">
        <v>241</v>
      </c>
      <c r="P2109" s="53" t="s">
        <v>46</v>
      </c>
      <c r="Q2109" s="53" t="s">
        <v>73</v>
      </c>
      <c r="R2109" s="53" t="s">
        <v>48</v>
      </c>
      <c r="S2109" s="53"/>
      <c r="T2109" s="31" t="s">
        <v>1763</v>
      </c>
      <c r="U2109" s="31"/>
      <c r="V2109" s="31"/>
      <c r="W2109" s="40"/>
      <c r="X2109" s="40" t="s">
        <v>602</v>
      </c>
      <c r="Y2109" s="22">
        <v>21</v>
      </c>
      <c r="Z2109" s="40">
        <f t="shared" si="58"/>
        <v>521.88</v>
      </c>
      <c r="AA2109" s="41" t="str">
        <f t="shared" si="57"/>
        <v>Complete - With Adjustment</v>
      </c>
      <c r="AB2109" s="43"/>
      <c r="AC2109" s="17"/>
      <c r="AD2109" s="17"/>
      <c r="AE2109" s="17"/>
      <c r="AF2109" s="17"/>
      <c r="AG2109" s="17"/>
      <c r="AH2109" s="17"/>
      <c r="AI2109" s="17"/>
      <c r="AJ2109" s="17"/>
    </row>
    <row r="2110" spans="1:36" s="9" customFormat="1" hidden="1" x14ac:dyDescent="0.2">
      <c r="A2110" s="9">
        <v>2100</v>
      </c>
      <c r="B2110" s="31" t="s">
        <v>37</v>
      </c>
      <c r="C2110" s="31" t="s">
        <v>212</v>
      </c>
      <c r="D2110" s="31" t="s">
        <v>213</v>
      </c>
      <c r="E2110" s="31" t="s">
        <v>1761</v>
      </c>
      <c r="F2110" s="31" t="s">
        <v>1546</v>
      </c>
      <c r="G2110" s="31" t="s">
        <v>42</v>
      </c>
      <c r="H2110" s="51">
        <v>42163</v>
      </c>
      <c r="I2110" s="51">
        <v>42166</v>
      </c>
      <c r="J2110" s="52">
        <v>1146.5899999999999</v>
      </c>
      <c r="K2110" s="52">
        <v>21.95</v>
      </c>
      <c r="L2110" s="53"/>
      <c r="M2110" s="52" t="s">
        <v>1762</v>
      </c>
      <c r="N2110" s="53" t="s">
        <v>44</v>
      </c>
      <c r="O2110" s="53" t="s">
        <v>241</v>
      </c>
      <c r="P2110" s="53" t="s">
        <v>70</v>
      </c>
      <c r="Q2110" s="53" t="s">
        <v>47</v>
      </c>
      <c r="R2110" s="53" t="s">
        <v>48</v>
      </c>
      <c r="S2110" s="53"/>
      <c r="T2110" s="31" t="s">
        <v>1763</v>
      </c>
      <c r="U2110" s="31"/>
      <c r="V2110" s="31"/>
      <c r="W2110" s="40"/>
      <c r="X2110" s="40" t="s">
        <v>0</v>
      </c>
      <c r="Y2110" s="22">
        <v>21.95</v>
      </c>
      <c r="Z2110" s="40">
        <f t="shared" si="58"/>
        <v>0</v>
      </c>
      <c r="AA2110" s="41" t="str">
        <f t="shared" si="57"/>
        <v>Complete - With Adjustment</v>
      </c>
      <c r="AB2110" s="43"/>
      <c r="AC2110" s="17"/>
      <c r="AD2110" s="17"/>
      <c r="AE2110" s="17"/>
      <c r="AF2110" s="17"/>
      <c r="AG2110" s="17"/>
      <c r="AH2110" s="17"/>
      <c r="AI2110" s="17"/>
      <c r="AJ2110" s="17"/>
    </row>
    <row r="2111" spans="1:36" s="9" customFormat="1" x14ac:dyDescent="0.2">
      <c r="A2111" s="9">
        <v>2101</v>
      </c>
      <c r="B2111" s="31" t="s">
        <v>37</v>
      </c>
      <c r="C2111" s="31" t="s">
        <v>212</v>
      </c>
      <c r="D2111" s="31" t="s">
        <v>213</v>
      </c>
      <c r="E2111" s="31" t="s">
        <v>1761</v>
      </c>
      <c r="F2111" s="31" t="s">
        <v>1546</v>
      </c>
      <c r="G2111" s="31" t="s">
        <v>42</v>
      </c>
      <c r="H2111" s="51">
        <v>42163</v>
      </c>
      <c r="I2111" s="51">
        <v>42166</v>
      </c>
      <c r="J2111" s="52">
        <v>1146.5899999999999</v>
      </c>
      <c r="K2111" s="52">
        <v>270.63</v>
      </c>
      <c r="L2111" s="53"/>
      <c r="M2111" s="52" t="s">
        <v>1762</v>
      </c>
      <c r="N2111" s="53" t="s">
        <v>44</v>
      </c>
      <c r="O2111" s="53" t="s">
        <v>241</v>
      </c>
      <c r="P2111" s="53" t="s">
        <v>46</v>
      </c>
      <c r="Q2111" s="53" t="s">
        <v>87</v>
      </c>
      <c r="R2111" s="53" t="s">
        <v>48</v>
      </c>
      <c r="S2111" s="53"/>
      <c r="T2111" s="31" t="s">
        <v>1763</v>
      </c>
      <c r="U2111" s="31"/>
      <c r="V2111" s="31"/>
      <c r="W2111" s="40"/>
      <c r="X2111" s="40"/>
      <c r="Y2111" s="22">
        <v>0</v>
      </c>
      <c r="Z2111" s="40">
        <f t="shared" si="58"/>
        <v>270.63</v>
      </c>
      <c r="AA2111" s="41" t="str">
        <f t="shared" si="57"/>
        <v>Complete - No Adjustment</v>
      </c>
      <c r="AB2111" s="43"/>
      <c r="AC2111" s="17"/>
      <c r="AD2111" s="17"/>
      <c r="AE2111" s="17"/>
      <c r="AF2111" s="17"/>
      <c r="AG2111" s="17"/>
      <c r="AH2111" s="17"/>
      <c r="AI2111" s="17"/>
      <c r="AJ2111" s="17"/>
    </row>
    <row r="2112" spans="1:36" s="9" customFormat="1" x14ac:dyDescent="0.2">
      <c r="A2112" s="9">
        <v>2102</v>
      </c>
      <c r="B2112" s="31" t="s">
        <v>37</v>
      </c>
      <c r="C2112" s="31" t="s">
        <v>212</v>
      </c>
      <c r="D2112" s="31" t="s">
        <v>213</v>
      </c>
      <c r="E2112" s="31" t="s">
        <v>1761</v>
      </c>
      <c r="F2112" s="31" t="s">
        <v>1546</v>
      </c>
      <c r="G2112" s="31" t="s">
        <v>42</v>
      </c>
      <c r="H2112" s="51">
        <v>42163</v>
      </c>
      <c r="I2112" s="51">
        <v>42166</v>
      </c>
      <c r="J2112" s="52">
        <v>1146.5899999999999</v>
      </c>
      <c r="K2112" s="52">
        <v>43.45</v>
      </c>
      <c r="L2112" s="53"/>
      <c r="M2112" s="52" t="s">
        <v>1762</v>
      </c>
      <c r="N2112" s="53" t="s">
        <v>44</v>
      </c>
      <c r="O2112" s="53" t="s">
        <v>241</v>
      </c>
      <c r="P2112" s="53" t="s">
        <v>46</v>
      </c>
      <c r="Q2112" s="53" t="s">
        <v>47</v>
      </c>
      <c r="R2112" s="53" t="s">
        <v>48</v>
      </c>
      <c r="S2112" s="53"/>
      <c r="T2112" s="31" t="s">
        <v>1763</v>
      </c>
      <c r="U2112" s="31"/>
      <c r="V2112" s="31"/>
      <c r="W2112" s="40"/>
      <c r="X2112" s="40"/>
      <c r="Y2112" s="22">
        <v>0</v>
      </c>
      <c r="Z2112" s="40">
        <f t="shared" si="58"/>
        <v>43.45</v>
      </c>
      <c r="AA2112" s="41" t="str">
        <f t="shared" si="57"/>
        <v>Complete - No Adjustment</v>
      </c>
      <c r="AB2112" s="43"/>
      <c r="AC2112" s="17"/>
      <c r="AD2112" s="17"/>
      <c r="AE2112" s="17"/>
      <c r="AF2112" s="17"/>
      <c r="AG2112" s="17"/>
      <c r="AH2112" s="17"/>
      <c r="AI2112" s="17"/>
      <c r="AJ2112" s="17"/>
    </row>
    <row r="2113" spans="1:36" s="9" customFormat="1" x14ac:dyDescent="0.2">
      <c r="A2113" s="9">
        <v>2103</v>
      </c>
      <c r="B2113" s="31" t="s">
        <v>37</v>
      </c>
      <c r="C2113" s="31" t="s">
        <v>220</v>
      </c>
      <c r="D2113" s="31" t="s">
        <v>221</v>
      </c>
      <c r="E2113" s="31" t="s">
        <v>1764</v>
      </c>
      <c r="F2113" s="31" t="s">
        <v>1585</v>
      </c>
      <c r="G2113" s="31" t="s">
        <v>42</v>
      </c>
      <c r="H2113" s="51">
        <v>42152</v>
      </c>
      <c r="I2113" s="51">
        <v>42157</v>
      </c>
      <c r="J2113" s="52">
        <v>563.44000000000005</v>
      </c>
      <c r="K2113" s="52">
        <v>8.16</v>
      </c>
      <c r="L2113" s="53"/>
      <c r="M2113" s="52" t="s">
        <v>1765</v>
      </c>
      <c r="N2113" s="53" t="s">
        <v>44</v>
      </c>
      <c r="O2113" s="53" t="s">
        <v>96</v>
      </c>
      <c r="P2113" s="53" t="s">
        <v>224</v>
      </c>
      <c r="Q2113" s="53" t="s">
        <v>53</v>
      </c>
      <c r="R2113" s="53" t="s">
        <v>48</v>
      </c>
      <c r="S2113" s="53"/>
      <c r="T2113" s="31" t="s">
        <v>1766</v>
      </c>
      <c r="U2113" s="31"/>
      <c r="V2113" s="31"/>
      <c r="W2113" s="40"/>
      <c r="X2113" s="40"/>
      <c r="Y2113" s="22">
        <v>0</v>
      </c>
      <c r="Z2113" s="40">
        <f t="shared" si="58"/>
        <v>8.16</v>
      </c>
      <c r="AA2113" s="41" t="str">
        <f t="shared" si="57"/>
        <v>Complete - No Adjustment</v>
      </c>
      <c r="AB2113" s="43"/>
      <c r="AC2113" s="17"/>
      <c r="AD2113" s="17"/>
      <c r="AE2113" s="17"/>
      <c r="AF2113" s="17"/>
      <c r="AG2113" s="17"/>
      <c r="AH2113" s="17"/>
      <c r="AI2113" s="17"/>
      <c r="AJ2113" s="17"/>
    </row>
    <row r="2114" spans="1:36" s="9" customFormat="1" x14ac:dyDescent="0.2">
      <c r="A2114" s="9">
        <v>2104</v>
      </c>
      <c r="B2114" s="31" t="s">
        <v>37</v>
      </c>
      <c r="C2114" s="31" t="s">
        <v>220</v>
      </c>
      <c r="D2114" s="31" t="s">
        <v>221</v>
      </c>
      <c r="E2114" s="31" t="s">
        <v>1764</v>
      </c>
      <c r="F2114" s="31" t="s">
        <v>1585</v>
      </c>
      <c r="G2114" s="31" t="s">
        <v>42</v>
      </c>
      <c r="H2114" s="51">
        <v>42152</v>
      </c>
      <c r="I2114" s="51">
        <v>42157</v>
      </c>
      <c r="J2114" s="52">
        <v>563.44000000000005</v>
      </c>
      <c r="K2114" s="52">
        <v>182.85</v>
      </c>
      <c r="L2114" s="53"/>
      <c r="M2114" s="52" t="s">
        <v>1765</v>
      </c>
      <c r="N2114" s="53" t="s">
        <v>44</v>
      </c>
      <c r="O2114" s="53" t="s">
        <v>96</v>
      </c>
      <c r="P2114" s="53" t="s">
        <v>224</v>
      </c>
      <c r="Q2114" s="53" t="s">
        <v>73</v>
      </c>
      <c r="R2114" s="53" t="s">
        <v>48</v>
      </c>
      <c r="S2114" s="53"/>
      <c r="T2114" s="31" t="s">
        <v>1766</v>
      </c>
      <c r="U2114" s="31"/>
      <c r="V2114" s="31"/>
      <c r="W2114" s="40"/>
      <c r="X2114" s="40" t="s">
        <v>602</v>
      </c>
      <c r="Y2114" s="22">
        <v>9</v>
      </c>
      <c r="Z2114" s="40">
        <f t="shared" si="58"/>
        <v>173.85</v>
      </c>
      <c r="AA2114" s="41" t="str">
        <f t="shared" si="57"/>
        <v>Complete - With Adjustment</v>
      </c>
      <c r="AB2114" s="43"/>
      <c r="AC2114" s="17"/>
      <c r="AD2114" s="17"/>
      <c r="AE2114" s="17"/>
      <c r="AF2114" s="17"/>
      <c r="AG2114" s="17"/>
      <c r="AH2114" s="17"/>
      <c r="AI2114" s="17"/>
      <c r="AJ2114" s="17"/>
    </row>
    <row r="2115" spans="1:36" s="9" customFormat="1" x14ac:dyDescent="0.2">
      <c r="A2115" s="9">
        <v>2105</v>
      </c>
      <c r="B2115" s="31" t="s">
        <v>37</v>
      </c>
      <c r="C2115" s="31" t="s">
        <v>220</v>
      </c>
      <c r="D2115" s="31" t="s">
        <v>221</v>
      </c>
      <c r="E2115" s="31" t="s">
        <v>1764</v>
      </c>
      <c r="F2115" s="31" t="s">
        <v>1585</v>
      </c>
      <c r="G2115" s="31" t="s">
        <v>42</v>
      </c>
      <c r="H2115" s="51">
        <v>42152</v>
      </c>
      <c r="I2115" s="51">
        <v>42157</v>
      </c>
      <c r="J2115" s="52">
        <v>563.44000000000005</v>
      </c>
      <c r="K2115" s="52">
        <v>13.51</v>
      </c>
      <c r="L2115" s="53"/>
      <c r="M2115" s="52" t="s">
        <v>1765</v>
      </c>
      <c r="N2115" s="53" t="s">
        <v>44</v>
      </c>
      <c r="O2115" s="53" t="s">
        <v>96</v>
      </c>
      <c r="P2115" s="53" t="s">
        <v>224</v>
      </c>
      <c r="Q2115" s="53" t="s">
        <v>47</v>
      </c>
      <c r="R2115" s="53" t="s">
        <v>48</v>
      </c>
      <c r="S2115" s="53"/>
      <c r="T2115" s="31" t="s">
        <v>1766</v>
      </c>
      <c r="U2115" s="31"/>
      <c r="V2115" s="31"/>
      <c r="W2115" s="40"/>
      <c r="X2115" s="40"/>
      <c r="Y2115" s="22">
        <v>0</v>
      </c>
      <c r="Z2115" s="40">
        <f t="shared" si="58"/>
        <v>13.51</v>
      </c>
      <c r="AA2115" s="41" t="str">
        <f t="shared" si="57"/>
        <v>Complete - No Adjustment</v>
      </c>
      <c r="AB2115" s="43"/>
      <c r="AC2115" s="17"/>
      <c r="AD2115" s="17"/>
      <c r="AE2115" s="17"/>
      <c r="AF2115" s="17"/>
      <c r="AG2115" s="17"/>
      <c r="AH2115" s="17"/>
      <c r="AI2115" s="17"/>
      <c r="AJ2115" s="17"/>
    </row>
    <row r="2116" spans="1:36" s="9" customFormat="1" x14ac:dyDescent="0.2">
      <c r="A2116" s="9">
        <v>2106</v>
      </c>
      <c r="B2116" s="31" t="s">
        <v>37</v>
      </c>
      <c r="C2116" s="31" t="s">
        <v>220</v>
      </c>
      <c r="D2116" s="31" t="s">
        <v>221</v>
      </c>
      <c r="E2116" s="31" t="s">
        <v>1764</v>
      </c>
      <c r="F2116" s="31" t="s">
        <v>1585</v>
      </c>
      <c r="G2116" s="31" t="s">
        <v>42</v>
      </c>
      <c r="H2116" s="51">
        <v>42152</v>
      </c>
      <c r="I2116" s="51">
        <v>42157</v>
      </c>
      <c r="J2116" s="52">
        <v>563.44000000000005</v>
      </c>
      <c r="K2116" s="52">
        <v>198</v>
      </c>
      <c r="L2116" s="53"/>
      <c r="M2116" s="52" t="s">
        <v>1765</v>
      </c>
      <c r="N2116" s="53" t="s">
        <v>44</v>
      </c>
      <c r="O2116" s="53" t="s">
        <v>96</v>
      </c>
      <c r="P2116" s="53" t="s">
        <v>224</v>
      </c>
      <c r="Q2116" s="53" t="s">
        <v>53</v>
      </c>
      <c r="R2116" s="53" t="s">
        <v>48</v>
      </c>
      <c r="S2116" s="53"/>
      <c r="T2116" s="31" t="s">
        <v>1766</v>
      </c>
      <c r="U2116" s="31"/>
      <c r="V2116" s="31"/>
      <c r="W2116" s="40"/>
      <c r="X2116" s="40"/>
      <c r="Y2116" s="22">
        <v>0</v>
      </c>
      <c r="Z2116" s="40">
        <f t="shared" si="58"/>
        <v>198</v>
      </c>
      <c r="AA2116" s="41" t="str">
        <f t="shared" si="57"/>
        <v>Complete - No Adjustment</v>
      </c>
      <c r="AB2116" s="43"/>
      <c r="AC2116" s="17"/>
      <c r="AD2116" s="17"/>
      <c r="AE2116" s="17"/>
      <c r="AF2116" s="17"/>
      <c r="AG2116" s="17"/>
      <c r="AH2116" s="17"/>
      <c r="AI2116" s="17"/>
      <c r="AJ2116" s="17"/>
    </row>
    <row r="2117" spans="1:36" s="9" customFormat="1" x14ac:dyDescent="0.2">
      <c r="A2117" s="9">
        <v>2107</v>
      </c>
      <c r="B2117" s="31" t="s">
        <v>37</v>
      </c>
      <c r="C2117" s="31" t="s">
        <v>220</v>
      </c>
      <c r="D2117" s="31" t="s">
        <v>221</v>
      </c>
      <c r="E2117" s="31" t="s">
        <v>1764</v>
      </c>
      <c r="F2117" s="31" t="s">
        <v>1585</v>
      </c>
      <c r="G2117" s="31" t="s">
        <v>42</v>
      </c>
      <c r="H2117" s="51">
        <v>42152</v>
      </c>
      <c r="I2117" s="51">
        <v>42157</v>
      </c>
      <c r="J2117" s="52">
        <v>563.44000000000005</v>
      </c>
      <c r="K2117" s="52">
        <v>134.91999999999999</v>
      </c>
      <c r="L2117" s="53"/>
      <c r="M2117" s="52" t="s">
        <v>1765</v>
      </c>
      <c r="N2117" s="53" t="s">
        <v>44</v>
      </c>
      <c r="O2117" s="53" t="s">
        <v>96</v>
      </c>
      <c r="P2117" s="53" t="s">
        <v>224</v>
      </c>
      <c r="Q2117" s="53" t="s">
        <v>53</v>
      </c>
      <c r="R2117" s="53" t="s">
        <v>48</v>
      </c>
      <c r="S2117" s="53"/>
      <c r="T2117" s="31" t="s">
        <v>1766</v>
      </c>
      <c r="U2117" s="31"/>
      <c r="V2117" s="31"/>
      <c r="W2117" s="40"/>
      <c r="X2117" s="40"/>
      <c r="Y2117" s="22">
        <v>0</v>
      </c>
      <c r="Z2117" s="40">
        <f t="shared" si="58"/>
        <v>134.91999999999999</v>
      </c>
      <c r="AA2117" s="41" t="str">
        <f t="shared" si="57"/>
        <v>Complete - No Adjustment</v>
      </c>
      <c r="AB2117" s="43"/>
      <c r="AC2117" s="17"/>
      <c r="AD2117" s="17"/>
      <c r="AE2117" s="17"/>
      <c r="AF2117" s="17"/>
      <c r="AG2117" s="17"/>
      <c r="AH2117" s="17"/>
      <c r="AI2117" s="17"/>
      <c r="AJ2117" s="17"/>
    </row>
    <row r="2118" spans="1:36" s="9" customFormat="1" x14ac:dyDescent="0.2">
      <c r="A2118" s="9">
        <v>2108</v>
      </c>
      <c r="B2118" s="31" t="s">
        <v>37</v>
      </c>
      <c r="C2118" s="31" t="s">
        <v>220</v>
      </c>
      <c r="D2118" s="31" t="s">
        <v>221</v>
      </c>
      <c r="E2118" s="31" t="s">
        <v>1764</v>
      </c>
      <c r="F2118" s="31" t="s">
        <v>1585</v>
      </c>
      <c r="G2118" s="31" t="s">
        <v>42</v>
      </c>
      <c r="H2118" s="51">
        <v>42152</v>
      </c>
      <c r="I2118" s="51">
        <v>42157</v>
      </c>
      <c r="J2118" s="52">
        <v>563.44000000000005</v>
      </c>
      <c r="K2118" s="52">
        <v>26</v>
      </c>
      <c r="L2118" s="53"/>
      <c r="M2118" s="52" t="s">
        <v>1765</v>
      </c>
      <c r="N2118" s="53" t="s">
        <v>44</v>
      </c>
      <c r="O2118" s="53" t="s">
        <v>96</v>
      </c>
      <c r="P2118" s="53" t="s">
        <v>224</v>
      </c>
      <c r="Q2118" s="53" t="s">
        <v>53</v>
      </c>
      <c r="R2118" s="53" t="s">
        <v>48</v>
      </c>
      <c r="S2118" s="53"/>
      <c r="T2118" s="31" t="s">
        <v>1766</v>
      </c>
      <c r="U2118" s="31"/>
      <c r="V2118" s="31"/>
      <c r="W2118" s="40"/>
      <c r="X2118" s="40"/>
      <c r="Y2118" s="22">
        <v>0</v>
      </c>
      <c r="Z2118" s="40">
        <f t="shared" si="58"/>
        <v>26</v>
      </c>
      <c r="AA2118" s="41" t="str">
        <f t="shared" ref="AA2118:AA2161" si="59">IF(Y2118&lt;&gt;0,"Complete - With Adjustment","Complete - No Adjustment")</f>
        <v>Complete - No Adjustment</v>
      </c>
      <c r="AB2118" s="43"/>
      <c r="AC2118" s="17"/>
      <c r="AD2118" s="17"/>
      <c r="AE2118" s="17"/>
      <c r="AF2118" s="17"/>
      <c r="AG2118" s="17"/>
      <c r="AH2118" s="17"/>
      <c r="AI2118" s="17"/>
      <c r="AJ2118" s="17"/>
    </row>
    <row r="2119" spans="1:36" s="9" customFormat="1" x14ac:dyDescent="0.2">
      <c r="A2119" s="9">
        <v>2109</v>
      </c>
      <c r="B2119" s="31" t="s">
        <v>37</v>
      </c>
      <c r="C2119" s="31" t="s">
        <v>226</v>
      </c>
      <c r="D2119" s="31" t="s">
        <v>227</v>
      </c>
      <c r="E2119" s="31" t="s">
        <v>1767</v>
      </c>
      <c r="F2119" s="31" t="s">
        <v>1575</v>
      </c>
      <c r="G2119" s="31" t="s">
        <v>42</v>
      </c>
      <c r="H2119" s="51">
        <v>42167</v>
      </c>
      <c r="I2119" s="51">
        <v>42173</v>
      </c>
      <c r="J2119" s="52">
        <v>193.11</v>
      </c>
      <c r="K2119" s="52">
        <v>145.85</v>
      </c>
      <c r="L2119" s="53"/>
      <c r="M2119" s="52" t="s">
        <v>1768</v>
      </c>
      <c r="N2119" s="53" t="s">
        <v>44</v>
      </c>
      <c r="O2119" s="53" t="s">
        <v>45</v>
      </c>
      <c r="P2119" s="53" t="s">
        <v>224</v>
      </c>
      <c r="Q2119" s="53" t="s">
        <v>47</v>
      </c>
      <c r="R2119" s="53" t="s">
        <v>48</v>
      </c>
      <c r="S2119" s="53"/>
      <c r="T2119" s="31" t="s">
        <v>1769</v>
      </c>
      <c r="U2119" s="31"/>
      <c r="V2119" s="31"/>
      <c r="W2119" s="40"/>
      <c r="X2119" s="40"/>
      <c r="Y2119" s="22">
        <v>0</v>
      </c>
      <c r="Z2119" s="40">
        <f t="shared" si="58"/>
        <v>145.85</v>
      </c>
      <c r="AA2119" s="41" t="str">
        <f t="shared" si="59"/>
        <v>Complete - No Adjustment</v>
      </c>
      <c r="AB2119" s="43"/>
      <c r="AC2119" s="17"/>
      <c r="AD2119" s="17"/>
      <c r="AE2119" s="17"/>
      <c r="AF2119" s="17"/>
      <c r="AG2119" s="17"/>
      <c r="AH2119" s="17"/>
      <c r="AI2119" s="17"/>
      <c r="AJ2119" s="17"/>
    </row>
    <row r="2120" spans="1:36" s="9" customFormat="1" x14ac:dyDescent="0.2">
      <c r="A2120" s="9">
        <v>2110</v>
      </c>
      <c r="B2120" s="31" t="s">
        <v>37</v>
      </c>
      <c r="C2120" s="31" t="s">
        <v>226</v>
      </c>
      <c r="D2120" s="31" t="s">
        <v>227</v>
      </c>
      <c r="E2120" s="31" t="s">
        <v>1767</v>
      </c>
      <c r="F2120" s="31" t="s">
        <v>1575</v>
      </c>
      <c r="G2120" s="31" t="s">
        <v>42</v>
      </c>
      <c r="H2120" s="51">
        <v>42167</v>
      </c>
      <c r="I2120" s="51">
        <v>42173</v>
      </c>
      <c r="J2120" s="52">
        <v>193.11</v>
      </c>
      <c r="K2120" s="52">
        <v>4.26</v>
      </c>
      <c r="L2120" s="53"/>
      <c r="M2120" s="52" t="s">
        <v>1768</v>
      </c>
      <c r="N2120" s="53" t="s">
        <v>44</v>
      </c>
      <c r="O2120" s="53" t="s">
        <v>45</v>
      </c>
      <c r="P2120" s="53" t="s">
        <v>224</v>
      </c>
      <c r="Q2120" s="53" t="s">
        <v>150</v>
      </c>
      <c r="R2120" s="53" t="s">
        <v>48</v>
      </c>
      <c r="S2120" s="53"/>
      <c r="T2120" s="31" t="s">
        <v>1769</v>
      </c>
      <c r="U2120" s="31"/>
      <c r="V2120" s="31"/>
      <c r="W2120" s="40"/>
      <c r="X2120" s="40" t="s">
        <v>756</v>
      </c>
      <c r="Y2120" s="22">
        <v>4.26</v>
      </c>
      <c r="Z2120" s="40">
        <f t="shared" si="58"/>
        <v>0</v>
      </c>
      <c r="AA2120" s="41" t="str">
        <f t="shared" si="59"/>
        <v>Complete - With Adjustment</v>
      </c>
      <c r="AB2120" s="43"/>
      <c r="AC2120" s="17"/>
      <c r="AD2120" s="17"/>
      <c r="AE2120" s="17"/>
      <c r="AF2120" s="17"/>
      <c r="AG2120" s="17"/>
      <c r="AH2120" s="17"/>
      <c r="AI2120" s="17"/>
      <c r="AJ2120" s="17"/>
    </row>
    <row r="2121" spans="1:36" s="9" customFormat="1" x14ac:dyDescent="0.2">
      <c r="A2121" s="9">
        <v>2111</v>
      </c>
      <c r="B2121" s="31" t="s">
        <v>37</v>
      </c>
      <c r="C2121" s="31" t="s">
        <v>226</v>
      </c>
      <c r="D2121" s="31" t="s">
        <v>227</v>
      </c>
      <c r="E2121" s="31" t="s">
        <v>1767</v>
      </c>
      <c r="F2121" s="31" t="s">
        <v>1575</v>
      </c>
      <c r="G2121" s="31" t="s">
        <v>42</v>
      </c>
      <c r="H2121" s="51">
        <v>42167</v>
      </c>
      <c r="I2121" s="51">
        <v>42173</v>
      </c>
      <c r="J2121" s="52">
        <v>193.11</v>
      </c>
      <c r="K2121" s="52">
        <v>43</v>
      </c>
      <c r="L2121" s="53"/>
      <c r="M2121" s="52" t="s">
        <v>1768</v>
      </c>
      <c r="N2121" s="53" t="s">
        <v>44</v>
      </c>
      <c r="O2121" s="53" t="s">
        <v>45</v>
      </c>
      <c r="P2121" s="53" t="s">
        <v>224</v>
      </c>
      <c r="Q2121" s="53" t="s">
        <v>47</v>
      </c>
      <c r="R2121" s="53" t="s">
        <v>48</v>
      </c>
      <c r="S2121" s="53"/>
      <c r="T2121" s="31" t="s">
        <v>1769</v>
      </c>
      <c r="U2121" s="31"/>
      <c r="V2121" s="31"/>
      <c r="W2121" s="40"/>
      <c r="X2121" s="40"/>
      <c r="Y2121" s="22">
        <v>0</v>
      </c>
      <c r="Z2121" s="40">
        <f t="shared" si="58"/>
        <v>43</v>
      </c>
      <c r="AA2121" s="41" t="str">
        <f t="shared" si="59"/>
        <v>Complete - No Adjustment</v>
      </c>
      <c r="AB2121" s="43"/>
      <c r="AC2121" s="17"/>
      <c r="AD2121" s="17"/>
      <c r="AE2121" s="17"/>
      <c r="AF2121" s="17"/>
      <c r="AG2121" s="17"/>
      <c r="AH2121" s="17"/>
      <c r="AI2121" s="17"/>
      <c r="AJ2121" s="17"/>
    </row>
    <row r="2122" spans="1:36" s="9" customFormat="1" x14ac:dyDescent="0.2">
      <c r="A2122" s="9">
        <v>2112</v>
      </c>
      <c r="B2122" s="31" t="s">
        <v>37</v>
      </c>
      <c r="C2122" s="31" t="s">
        <v>237</v>
      </c>
      <c r="D2122" s="31" t="s">
        <v>238</v>
      </c>
      <c r="E2122" s="31" t="s">
        <v>1770</v>
      </c>
      <c r="F2122" s="31" t="s">
        <v>1537</v>
      </c>
      <c r="G2122" s="31" t="s">
        <v>42</v>
      </c>
      <c r="H2122" s="51">
        <v>42167</v>
      </c>
      <c r="I2122" s="51">
        <v>42171</v>
      </c>
      <c r="J2122" s="52">
        <v>91.25</v>
      </c>
      <c r="K2122" s="52">
        <v>62.56</v>
      </c>
      <c r="L2122" s="53"/>
      <c r="M2122" s="52" t="s">
        <v>1771</v>
      </c>
      <c r="N2122" s="53" t="s">
        <v>44</v>
      </c>
      <c r="O2122" s="53" t="s">
        <v>241</v>
      </c>
      <c r="P2122" s="53" t="s">
        <v>224</v>
      </c>
      <c r="Q2122" s="53" t="s">
        <v>47</v>
      </c>
      <c r="R2122" s="53" t="s">
        <v>48</v>
      </c>
      <c r="S2122" s="53"/>
      <c r="T2122" s="31" t="s">
        <v>1772</v>
      </c>
      <c r="U2122" s="31"/>
      <c r="V2122" s="31"/>
      <c r="W2122" s="40"/>
      <c r="X2122" s="40"/>
      <c r="Y2122" s="22">
        <v>0</v>
      </c>
      <c r="Z2122" s="40">
        <f t="shared" si="58"/>
        <v>62.56</v>
      </c>
      <c r="AA2122" s="41" t="str">
        <f t="shared" si="59"/>
        <v>Complete - No Adjustment</v>
      </c>
      <c r="AB2122" s="43"/>
      <c r="AC2122" s="17"/>
      <c r="AD2122" s="17"/>
      <c r="AE2122" s="17"/>
      <c r="AF2122" s="17"/>
      <c r="AG2122" s="17"/>
      <c r="AH2122" s="17"/>
      <c r="AI2122" s="17"/>
      <c r="AJ2122" s="17"/>
    </row>
    <row r="2123" spans="1:36" s="9" customFormat="1" x14ac:dyDescent="0.2">
      <c r="A2123" s="9">
        <v>2113</v>
      </c>
      <c r="B2123" s="31" t="s">
        <v>37</v>
      </c>
      <c r="C2123" s="31" t="s">
        <v>237</v>
      </c>
      <c r="D2123" s="31" t="s">
        <v>238</v>
      </c>
      <c r="E2123" s="31" t="s">
        <v>1770</v>
      </c>
      <c r="F2123" s="31" t="s">
        <v>1537</v>
      </c>
      <c r="G2123" s="31" t="s">
        <v>42</v>
      </c>
      <c r="H2123" s="51">
        <v>42167</v>
      </c>
      <c r="I2123" s="51">
        <v>42171</v>
      </c>
      <c r="J2123" s="52">
        <v>91.25</v>
      </c>
      <c r="K2123" s="52">
        <v>28.69</v>
      </c>
      <c r="L2123" s="53"/>
      <c r="M2123" s="52" t="s">
        <v>1771</v>
      </c>
      <c r="N2123" s="53" t="s">
        <v>44</v>
      </c>
      <c r="O2123" s="53" t="s">
        <v>241</v>
      </c>
      <c r="P2123" s="53" t="s">
        <v>224</v>
      </c>
      <c r="Q2123" s="53" t="s">
        <v>47</v>
      </c>
      <c r="R2123" s="53" t="s">
        <v>48</v>
      </c>
      <c r="S2123" s="53"/>
      <c r="T2123" s="31" t="s">
        <v>1772</v>
      </c>
      <c r="U2123" s="31"/>
      <c r="V2123" s="31"/>
      <c r="W2123" s="40"/>
      <c r="X2123" s="40"/>
      <c r="Y2123" s="22">
        <v>0</v>
      </c>
      <c r="Z2123" s="40">
        <f t="shared" ref="Z2123:Z2186" si="60">K2123-Y2123</f>
        <v>28.69</v>
      </c>
      <c r="AA2123" s="41" t="str">
        <f t="shared" si="59"/>
        <v>Complete - No Adjustment</v>
      </c>
      <c r="AB2123" s="43"/>
      <c r="AC2123" s="17"/>
      <c r="AD2123" s="17"/>
      <c r="AE2123" s="17"/>
      <c r="AF2123" s="17"/>
      <c r="AG2123" s="17"/>
      <c r="AH2123" s="17"/>
      <c r="AI2123" s="17"/>
      <c r="AJ2123" s="17"/>
    </row>
    <row r="2124" spans="1:36" s="9" customFormat="1" x14ac:dyDescent="0.2">
      <c r="A2124" s="9">
        <v>2114</v>
      </c>
      <c r="B2124" s="31" t="s">
        <v>37</v>
      </c>
      <c r="C2124" s="31" t="s">
        <v>1228</v>
      </c>
      <c r="D2124" s="31" t="s">
        <v>1229</v>
      </c>
      <c r="E2124" s="31" t="s">
        <v>1773</v>
      </c>
      <c r="F2124" s="31" t="s">
        <v>1634</v>
      </c>
      <c r="G2124" s="31" t="s">
        <v>42</v>
      </c>
      <c r="H2124" s="51">
        <v>42153</v>
      </c>
      <c r="I2124" s="51">
        <v>42164</v>
      </c>
      <c r="J2124" s="52">
        <v>2829.12</v>
      </c>
      <c r="K2124" s="52">
        <v>125.35</v>
      </c>
      <c r="L2124" s="53"/>
      <c r="M2124" s="52" t="s">
        <v>1774</v>
      </c>
      <c r="N2124" s="53" t="s">
        <v>44</v>
      </c>
      <c r="O2124" s="53" t="s">
        <v>103</v>
      </c>
      <c r="P2124" s="53" t="s">
        <v>68</v>
      </c>
      <c r="Q2124" s="53" t="s">
        <v>73</v>
      </c>
      <c r="R2124" s="53" t="s">
        <v>48</v>
      </c>
      <c r="S2124" s="53"/>
      <c r="T2124" s="31" t="s">
        <v>1775</v>
      </c>
      <c r="U2124" s="31"/>
      <c r="V2124" s="31"/>
      <c r="W2124" s="40"/>
      <c r="X2124" s="40"/>
      <c r="Y2124" s="22">
        <v>0</v>
      </c>
      <c r="Z2124" s="40">
        <f t="shared" si="60"/>
        <v>125.35</v>
      </c>
      <c r="AA2124" s="41" t="str">
        <f t="shared" si="59"/>
        <v>Complete - No Adjustment</v>
      </c>
      <c r="AB2124" s="43"/>
      <c r="AC2124" s="17"/>
      <c r="AD2124" s="17"/>
      <c r="AE2124" s="17"/>
      <c r="AF2124" s="17"/>
      <c r="AG2124" s="17"/>
      <c r="AH2124" s="17"/>
      <c r="AI2124" s="17"/>
      <c r="AJ2124" s="17"/>
    </row>
    <row r="2125" spans="1:36" s="9" customFormat="1" x14ac:dyDescent="0.2">
      <c r="A2125" s="9">
        <v>2115</v>
      </c>
      <c r="B2125" s="31" t="s">
        <v>37</v>
      </c>
      <c r="C2125" s="31" t="s">
        <v>1228</v>
      </c>
      <c r="D2125" s="31" t="s">
        <v>1229</v>
      </c>
      <c r="E2125" s="31" t="s">
        <v>1773</v>
      </c>
      <c r="F2125" s="31" t="s">
        <v>1634</v>
      </c>
      <c r="G2125" s="31" t="s">
        <v>42</v>
      </c>
      <c r="H2125" s="51">
        <v>42153</v>
      </c>
      <c r="I2125" s="51">
        <v>42164</v>
      </c>
      <c r="J2125" s="52">
        <v>2829.12</v>
      </c>
      <c r="K2125" s="52">
        <v>149.49</v>
      </c>
      <c r="L2125" s="53"/>
      <c r="M2125" s="52" t="s">
        <v>1774</v>
      </c>
      <c r="N2125" s="53" t="s">
        <v>44</v>
      </c>
      <c r="O2125" s="53" t="s">
        <v>103</v>
      </c>
      <c r="P2125" s="53" t="s">
        <v>68</v>
      </c>
      <c r="Q2125" s="53" t="s">
        <v>73</v>
      </c>
      <c r="R2125" s="53" t="s">
        <v>48</v>
      </c>
      <c r="S2125" s="53"/>
      <c r="T2125" s="31" t="s">
        <v>1775</v>
      </c>
      <c r="U2125" s="31"/>
      <c r="V2125" s="31"/>
      <c r="W2125" s="40"/>
      <c r="X2125" s="40"/>
      <c r="Y2125" s="22">
        <v>0</v>
      </c>
      <c r="Z2125" s="40">
        <f t="shared" si="60"/>
        <v>149.49</v>
      </c>
      <c r="AA2125" s="41" t="str">
        <f t="shared" si="59"/>
        <v>Complete - No Adjustment</v>
      </c>
      <c r="AB2125" s="43"/>
      <c r="AC2125" s="17"/>
      <c r="AD2125" s="17"/>
      <c r="AE2125" s="17"/>
      <c r="AF2125" s="17"/>
      <c r="AG2125" s="17"/>
      <c r="AH2125" s="17"/>
      <c r="AI2125" s="17"/>
      <c r="AJ2125" s="17"/>
    </row>
    <row r="2126" spans="1:36" s="9" customFormat="1" x14ac:dyDescent="0.2">
      <c r="A2126" s="9">
        <v>2116</v>
      </c>
      <c r="B2126" s="31" t="s">
        <v>37</v>
      </c>
      <c r="C2126" s="31" t="s">
        <v>1228</v>
      </c>
      <c r="D2126" s="31" t="s">
        <v>1229</v>
      </c>
      <c r="E2126" s="31" t="s">
        <v>1773</v>
      </c>
      <c r="F2126" s="31" t="s">
        <v>1634</v>
      </c>
      <c r="G2126" s="31" t="s">
        <v>42</v>
      </c>
      <c r="H2126" s="51">
        <v>42153</v>
      </c>
      <c r="I2126" s="51">
        <v>42164</v>
      </c>
      <c r="J2126" s="52">
        <v>2829.12</v>
      </c>
      <c r="K2126" s="52">
        <v>384.4</v>
      </c>
      <c r="L2126" s="53"/>
      <c r="M2126" s="52" t="s">
        <v>1774</v>
      </c>
      <c r="N2126" s="53" t="s">
        <v>44</v>
      </c>
      <c r="O2126" s="53" t="s">
        <v>103</v>
      </c>
      <c r="P2126" s="53" t="s">
        <v>68</v>
      </c>
      <c r="Q2126" s="53" t="s">
        <v>53</v>
      </c>
      <c r="R2126" s="53" t="s">
        <v>48</v>
      </c>
      <c r="S2126" s="53"/>
      <c r="T2126" s="31" t="s">
        <v>1775</v>
      </c>
      <c r="U2126" s="31"/>
      <c r="V2126" s="31"/>
      <c r="W2126" s="40"/>
      <c r="X2126" s="40"/>
      <c r="Y2126" s="22">
        <v>0</v>
      </c>
      <c r="Z2126" s="40">
        <f t="shared" si="60"/>
        <v>384.4</v>
      </c>
      <c r="AA2126" s="41" t="str">
        <f t="shared" si="59"/>
        <v>Complete - No Adjustment</v>
      </c>
      <c r="AB2126" s="43"/>
      <c r="AC2126" s="17"/>
      <c r="AD2126" s="17"/>
      <c r="AE2126" s="17"/>
      <c r="AF2126" s="17"/>
      <c r="AG2126" s="17"/>
      <c r="AH2126" s="17"/>
      <c r="AI2126" s="17"/>
      <c r="AJ2126" s="17"/>
    </row>
    <row r="2127" spans="1:36" s="9" customFormat="1" x14ac:dyDescent="0.2">
      <c r="A2127" s="9">
        <v>2117</v>
      </c>
      <c r="B2127" s="31" t="s">
        <v>37</v>
      </c>
      <c r="C2127" s="31" t="s">
        <v>1228</v>
      </c>
      <c r="D2127" s="31" t="s">
        <v>1229</v>
      </c>
      <c r="E2127" s="31" t="s">
        <v>1773</v>
      </c>
      <c r="F2127" s="31" t="s">
        <v>1634</v>
      </c>
      <c r="G2127" s="31" t="s">
        <v>42</v>
      </c>
      <c r="H2127" s="51">
        <v>42153</v>
      </c>
      <c r="I2127" s="51">
        <v>42164</v>
      </c>
      <c r="J2127" s="52">
        <v>2829.12</v>
      </c>
      <c r="K2127" s="52">
        <v>286.2</v>
      </c>
      <c r="L2127" s="53"/>
      <c r="M2127" s="52" t="s">
        <v>1774</v>
      </c>
      <c r="N2127" s="53" t="s">
        <v>44</v>
      </c>
      <c r="O2127" s="53" t="s">
        <v>103</v>
      </c>
      <c r="P2127" s="53" t="s">
        <v>68</v>
      </c>
      <c r="Q2127" s="53" t="s">
        <v>53</v>
      </c>
      <c r="R2127" s="53" t="s">
        <v>48</v>
      </c>
      <c r="S2127" s="53"/>
      <c r="T2127" s="31" t="s">
        <v>1775</v>
      </c>
      <c r="U2127" s="31"/>
      <c r="V2127" s="31"/>
      <c r="W2127" s="40"/>
      <c r="X2127" s="40"/>
      <c r="Y2127" s="22">
        <v>0</v>
      </c>
      <c r="Z2127" s="40">
        <f t="shared" si="60"/>
        <v>286.2</v>
      </c>
      <c r="AA2127" s="41" t="str">
        <f t="shared" si="59"/>
        <v>Complete - No Adjustment</v>
      </c>
      <c r="AB2127" s="43"/>
      <c r="AC2127" s="17"/>
      <c r="AD2127" s="17"/>
      <c r="AE2127" s="17"/>
      <c r="AF2127" s="17"/>
      <c r="AG2127" s="17"/>
      <c r="AH2127" s="17"/>
      <c r="AI2127" s="17"/>
      <c r="AJ2127" s="17"/>
    </row>
    <row r="2128" spans="1:36" s="9" customFormat="1" x14ac:dyDescent="0.2">
      <c r="A2128" s="9">
        <v>2118</v>
      </c>
      <c r="B2128" s="31" t="s">
        <v>37</v>
      </c>
      <c r="C2128" s="31" t="s">
        <v>1228</v>
      </c>
      <c r="D2128" s="31" t="s">
        <v>1229</v>
      </c>
      <c r="E2128" s="31" t="s">
        <v>1773</v>
      </c>
      <c r="F2128" s="31" t="s">
        <v>1634</v>
      </c>
      <c r="G2128" s="31" t="s">
        <v>42</v>
      </c>
      <c r="H2128" s="51">
        <v>42153</v>
      </c>
      <c r="I2128" s="51">
        <v>42164</v>
      </c>
      <c r="J2128" s="52">
        <v>2829.12</v>
      </c>
      <c r="K2128" s="52">
        <v>64.819999999999993</v>
      </c>
      <c r="L2128" s="53"/>
      <c r="M2128" s="52" t="s">
        <v>1774</v>
      </c>
      <c r="N2128" s="53" t="s">
        <v>44</v>
      </c>
      <c r="O2128" s="53" t="s">
        <v>103</v>
      </c>
      <c r="P2128" s="53" t="s">
        <v>68</v>
      </c>
      <c r="Q2128" s="53" t="s">
        <v>47</v>
      </c>
      <c r="R2128" s="53" t="s">
        <v>48</v>
      </c>
      <c r="S2128" s="53"/>
      <c r="T2128" s="31" t="s">
        <v>1775</v>
      </c>
      <c r="U2128" s="31"/>
      <c r="V2128" s="31"/>
      <c r="W2128" s="40"/>
      <c r="X2128" s="40"/>
      <c r="Y2128" s="22">
        <v>0</v>
      </c>
      <c r="Z2128" s="40">
        <f t="shared" si="60"/>
        <v>64.819999999999993</v>
      </c>
      <c r="AA2128" s="41" t="str">
        <f t="shared" si="59"/>
        <v>Complete - No Adjustment</v>
      </c>
      <c r="AB2128" s="43"/>
      <c r="AC2128" s="17"/>
      <c r="AD2128" s="17"/>
      <c r="AE2128" s="17"/>
      <c r="AF2128" s="17"/>
      <c r="AG2128" s="17"/>
      <c r="AH2128" s="17"/>
      <c r="AI2128" s="17"/>
      <c r="AJ2128" s="17"/>
    </row>
    <row r="2129" spans="1:36" s="9" customFormat="1" x14ac:dyDescent="0.2">
      <c r="A2129" s="9">
        <v>2119</v>
      </c>
      <c r="B2129" s="31" t="s">
        <v>37</v>
      </c>
      <c r="C2129" s="31" t="s">
        <v>1228</v>
      </c>
      <c r="D2129" s="31" t="s">
        <v>1229</v>
      </c>
      <c r="E2129" s="31" t="s">
        <v>1773</v>
      </c>
      <c r="F2129" s="31" t="s">
        <v>1634</v>
      </c>
      <c r="G2129" s="31" t="s">
        <v>42</v>
      </c>
      <c r="H2129" s="51">
        <v>42153</v>
      </c>
      <c r="I2129" s="51">
        <v>42164</v>
      </c>
      <c r="J2129" s="52">
        <v>2829.12</v>
      </c>
      <c r="K2129" s="52">
        <v>81.33</v>
      </c>
      <c r="L2129" s="53"/>
      <c r="M2129" s="52" t="s">
        <v>1774</v>
      </c>
      <c r="N2129" s="53" t="s">
        <v>44</v>
      </c>
      <c r="O2129" s="53" t="s">
        <v>103</v>
      </c>
      <c r="P2129" s="53" t="s">
        <v>68</v>
      </c>
      <c r="Q2129" s="53" t="s">
        <v>47</v>
      </c>
      <c r="R2129" s="53" t="s">
        <v>48</v>
      </c>
      <c r="S2129" s="53"/>
      <c r="T2129" s="31" t="s">
        <v>1775</v>
      </c>
      <c r="U2129" s="31"/>
      <c r="V2129" s="31"/>
      <c r="W2129" s="40"/>
      <c r="X2129" s="40"/>
      <c r="Y2129" s="22">
        <v>0</v>
      </c>
      <c r="Z2129" s="40">
        <f t="shared" si="60"/>
        <v>81.33</v>
      </c>
      <c r="AA2129" s="41" t="str">
        <f t="shared" si="59"/>
        <v>Complete - No Adjustment</v>
      </c>
      <c r="AB2129" s="43"/>
      <c r="AC2129" s="17"/>
      <c r="AD2129" s="17"/>
      <c r="AE2129" s="17"/>
      <c r="AF2129" s="17"/>
      <c r="AG2129" s="17"/>
      <c r="AH2129" s="17"/>
      <c r="AI2129" s="17"/>
      <c r="AJ2129" s="17"/>
    </row>
    <row r="2130" spans="1:36" s="9" customFormat="1" x14ac:dyDescent="0.2">
      <c r="A2130" s="9">
        <v>2120</v>
      </c>
      <c r="B2130" s="31" t="s">
        <v>37</v>
      </c>
      <c r="C2130" s="31" t="s">
        <v>1228</v>
      </c>
      <c r="D2130" s="31" t="s">
        <v>1229</v>
      </c>
      <c r="E2130" s="31" t="s">
        <v>1773</v>
      </c>
      <c r="F2130" s="31" t="s">
        <v>1634</v>
      </c>
      <c r="G2130" s="31" t="s">
        <v>42</v>
      </c>
      <c r="H2130" s="51">
        <v>42153</v>
      </c>
      <c r="I2130" s="51">
        <v>42164</v>
      </c>
      <c r="J2130" s="52">
        <v>2829.12</v>
      </c>
      <c r="K2130" s="52">
        <v>48.53</v>
      </c>
      <c r="L2130" s="53"/>
      <c r="M2130" s="52" t="s">
        <v>1774</v>
      </c>
      <c r="N2130" s="53" t="s">
        <v>44</v>
      </c>
      <c r="O2130" s="53" t="s">
        <v>103</v>
      </c>
      <c r="P2130" s="53" t="s">
        <v>68</v>
      </c>
      <c r="Q2130" s="53" t="s">
        <v>47</v>
      </c>
      <c r="R2130" s="53" t="s">
        <v>48</v>
      </c>
      <c r="S2130" s="53"/>
      <c r="T2130" s="31" t="s">
        <v>1775</v>
      </c>
      <c r="U2130" s="31"/>
      <c r="V2130" s="31"/>
      <c r="W2130" s="40"/>
      <c r="X2130" s="40" t="s">
        <v>556</v>
      </c>
      <c r="Y2130" s="22">
        <v>48.53</v>
      </c>
      <c r="Z2130" s="40">
        <f t="shared" si="60"/>
        <v>0</v>
      </c>
      <c r="AA2130" s="41" t="str">
        <f t="shared" si="59"/>
        <v>Complete - With Adjustment</v>
      </c>
      <c r="AB2130" s="43"/>
      <c r="AC2130" s="17"/>
      <c r="AD2130" s="17"/>
      <c r="AE2130" s="17"/>
      <c r="AF2130" s="17"/>
      <c r="AG2130" s="17"/>
      <c r="AH2130" s="17"/>
      <c r="AI2130" s="17"/>
      <c r="AJ2130" s="17"/>
    </row>
    <row r="2131" spans="1:36" s="9" customFormat="1" x14ac:dyDescent="0.2">
      <c r="A2131" s="9">
        <v>2121</v>
      </c>
      <c r="B2131" s="31" t="s">
        <v>37</v>
      </c>
      <c r="C2131" s="31" t="s">
        <v>1228</v>
      </c>
      <c r="D2131" s="31" t="s">
        <v>1229</v>
      </c>
      <c r="E2131" s="31" t="s">
        <v>1773</v>
      </c>
      <c r="F2131" s="31" t="s">
        <v>1634</v>
      </c>
      <c r="G2131" s="31" t="s">
        <v>42</v>
      </c>
      <c r="H2131" s="51">
        <v>42153</v>
      </c>
      <c r="I2131" s="51">
        <v>42164</v>
      </c>
      <c r="J2131" s="52">
        <v>2829.12</v>
      </c>
      <c r="K2131" s="52">
        <v>2.48</v>
      </c>
      <c r="L2131" s="53"/>
      <c r="M2131" s="52" t="s">
        <v>1774</v>
      </c>
      <c r="N2131" s="53" t="s">
        <v>44</v>
      </c>
      <c r="O2131" s="53" t="s">
        <v>103</v>
      </c>
      <c r="P2131" s="53" t="s">
        <v>68</v>
      </c>
      <c r="Q2131" s="53" t="s">
        <v>47</v>
      </c>
      <c r="R2131" s="53" t="s">
        <v>48</v>
      </c>
      <c r="S2131" s="53"/>
      <c r="T2131" s="31" t="s">
        <v>1775</v>
      </c>
      <c r="U2131" s="31"/>
      <c r="V2131" s="31"/>
      <c r="W2131" s="40"/>
      <c r="X2131" s="40"/>
      <c r="Y2131" s="22">
        <v>0</v>
      </c>
      <c r="Z2131" s="40">
        <f t="shared" si="60"/>
        <v>2.48</v>
      </c>
      <c r="AA2131" s="41" t="str">
        <f t="shared" si="59"/>
        <v>Complete - No Adjustment</v>
      </c>
      <c r="AB2131" s="43"/>
      <c r="AC2131" s="17"/>
      <c r="AD2131" s="17"/>
      <c r="AE2131" s="17"/>
      <c r="AF2131" s="17"/>
      <c r="AG2131" s="17"/>
      <c r="AH2131" s="17"/>
      <c r="AI2131" s="17"/>
      <c r="AJ2131" s="17"/>
    </row>
    <row r="2132" spans="1:36" s="9" customFormat="1" x14ac:dyDescent="0.2">
      <c r="A2132" s="9">
        <v>2122</v>
      </c>
      <c r="B2132" s="31" t="s">
        <v>37</v>
      </c>
      <c r="C2132" s="31" t="s">
        <v>1228</v>
      </c>
      <c r="D2132" s="31" t="s">
        <v>1229</v>
      </c>
      <c r="E2132" s="31" t="s">
        <v>1773</v>
      </c>
      <c r="F2132" s="31" t="s">
        <v>1634</v>
      </c>
      <c r="G2132" s="31" t="s">
        <v>42</v>
      </c>
      <c r="H2132" s="51">
        <v>42153</v>
      </c>
      <c r="I2132" s="51">
        <v>42164</v>
      </c>
      <c r="J2132" s="52">
        <v>2829.12</v>
      </c>
      <c r="K2132" s="52">
        <v>145.77000000000001</v>
      </c>
      <c r="L2132" s="53"/>
      <c r="M2132" s="52" t="s">
        <v>1774</v>
      </c>
      <c r="N2132" s="53" t="s">
        <v>44</v>
      </c>
      <c r="O2132" s="53" t="s">
        <v>103</v>
      </c>
      <c r="P2132" s="53" t="s">
        <v>68</v>
      </c>
      <c r="Q2132" s="53" t="s">
        <v>73</v>
      </c>
      <c r="R2132" s="53" t="s">
        <v>48</v>
      </c>
      <c r="S2132" s="53"/>
      <c r="T2132" s="31" t="s">
        <v>1775</v>
      </c>
      <c r="U2132" s="31"/>
      <c r="V2132" s="31"/>
      <c r="W2132" s="40"/>
      <c r="X2132" s="40"/>
      <c r="Y2132" s="22">
        <v>0</v>
      </c>
      <c r="Z2132" s="40">
        <f t="shared" si="60"/>
        <v>145.77000000000001</v>
      </c>
      <c r="AA2132" s="41" t="str">
        <f t="shared" si="59"/>
        <v>Complete - No Adjustment</v>
      </c>
      <c r="AB2132" s="43"/>
      <c r="AC2132" s="17"/>
      <c r="AD2132" s="17"/>
      <c r="AE2132" s="17"/>
      <c r="AF2132" s="17"/>
      <c r="AG2132" s="17"/>
      <c r="AH2132" s="17"/>
      <c r="AI2132" s="17"/>
      <c r="AJ2132" s="17"/>
    </row>
    <row r="2133" spans="1:36" s="9" customFormat="1" x14ac:dyDescent="0.2">
      <c r="A2133" s="9">
        <v>2123</v>
      </c>
      <c r="B2133" s="31" t="s">
        <v>37</v>
      </c>
      <c r="C2133" s="31" t="s">
        <v>1228</v>
      </c>
      <c r="D2133" s="31" t="s">
        <v>1229</v>
      </c>
      <c r="E2133" s="31" t="s">
        <v>1773</v>
      </c>
      <c r="F2133" s="31" t="s">
        <v>1634</v>
      </c>
      <c r="G2133" s="31" t="s">
        <v>42</v>
      </c>
      <c r="H2133" s="51">
        <v>42153</v>
      </c>
      <c r="I2133" s="51">
        <v>42164</v>
      </c>
      <c r="J2133" s="52">
        <v>2829.12</v>
      </c>
      <c r="K2133" s="52">
        <v>124.3</v>
      </c>
      <c r="L2133" s="53"/>
      <c r="M2133" s="52" t="s">
        <v>1774</v>
      </c>
      <c r="N2133" s="53" t="s">
        <v>44</v>
      </c>
      <c r="O2133" s="53" t="s">
        <v>103</v>
      </c>
      <c r="P2133" s="53" t="s">
        <v>68</v>
      </c>
      <c r="Q2133" s="53" t="s">
        <v>73</v>
      </c>
      <c r="R2133" s="53" t="s">
        <v>48</v>
      </c>
      <c r="S2133" s="53"/>
      <c r="T2133" s="31" t="s">
        <v>1775</v>
      </c>
      <c r="U2133" s="31"/>
      <c r="V2133" s="31"/>
      <c r="W2133" s="40"/>
      <c r="X2133" s="40"/>
      <c r="Y2133" s="22">
        <v>0</v>
      </c>
      <c r="Z2133" s="40">
        <f t="shared" si="60"/>
        <v>124.3</v>
      </c>
      <c r="AA2133" s="41" t="str">
        <f t="shared" si="59"/>
        <v>Complete - No Adjustment</v>
      </c>
      <c r="AB2133" s="43"/>
      <c r="AC2133" s="17"/>
      <c r="AD2133" s="17"/>
      <c r="AE2133" s="17"/>
      <c r="AF2133" s="17"/>
      <c r="AG2133" s="17"/>
      <c r="AH2133" s="17"/>
      <c r="AI2133" s="17"/>
      <c r="AJ2133" s="17"/>
    </row>
    <row r="2134" spans="1:36" s="9" customFormat="1" x14ac:dyDescent="0.2">
      <c r="A2134" s="9">
        <v>2124</v>
      </c>
      <c r="B2134" s="31" t="s">
        <v>37</v>
      </c>
      <c r="C2134" s="31" t="s">
        <v>1228</v>
      </c>
      <c r="D2134" s="31" t="s">
        <v>1229</v>
      </c>
      <c r="E2134" s="31" t="s">
        <v>1773</v>
      </c>
      <c r="F2134" s="31" t="s">
        <v>1634</v>
      </c>
      <c r="G2134" s="31" t="s">
        <v>42</v>
      </c>
      <c r="H2134" s="51">
        <v>42153</v>
      </c>
      <c r="I2134" s="51">
        <v>42164</v>
      </c>
      <c r="J2134" s="52">
        <v>2829.12</v>
      </c>
      <c r="K2134" s="52">
        <v>124.3</v>
      </c>
      <c r="L2134" s="53"/>
      <c r="M2134" s="52" t="s">
        <v>1774</v>
      </c>
      <c r="N2134" s="53" t="s">
        <v>44</v>
      </c>
      <c r="O2134" s="53" t="s">
        <v>103</v>
      </c>
      <c r="P2134" s="53" t="s">
        <v>68</v>
      </c>
      <c r="Q2134" s="53" t="s">
        <v>73</v>
      </c>
      <c r="R2134" s="53" t="s">
        <v>48</v>
      </c>
      <c r="S2134" s="53"/>
      <c r="T2134" s="31" t="s">
        <v>1775</v>
      </c>
      <c r="U2134" s="31"/>
      <c r="V2134" s="31"/>
      <c r="W2134" s="40"/>
      <c r="X2134" s="40"/>
      <c r="Y2134" s="22">
        <v>0</v>
      </c>
      <c r="Z2134" s="40">
        <f t="shared" si="60"/>
        <v>124.3</v>
      </c>
      <c r="AA2134" s="41" t="str">
        <f t="shared" si="59"/>
        <v>Complete - No Adjustment</v>
      </c>
      <c r="AB2134" s="43"/>
      <c r="AC2134" s="17"/>
      <c r="AD2134" s="17"/>
      <c r="AE2134" s="17"/>
      <c r="AF2134" s="17"/>
      <c r="AG2134" s="17"/>
      <c r="AH2134" s="17"/>
      <c r="AI2134" s="17"/>
      <c r="AJ2134" s="17"/>
    </row>
    <row r="2135" spans="1:36" s="9" customFormat="1" x14ac:dyDescent="0.2">
      <c r="A2135" s="9">
        <v>2125</v>
      </c>
      <c r="B2135" s="31" t="s">
        <v>37</v>
      </c>
      <c r="C2135" s="31" t="s">
        <v>1228</v>
      </c>
      <c r="D2135" s="31" t="s">
        <v>1229</v>
      </c>
      <c r="E2135" s="31" t="s">
        <v>1773</v>
      </c>
      <c r="F2135" s="31" t="s">
        <v>1634</v>
      </c>
      <c r="G2135" s="31" t="s">
        <v>42</v>
      </c>
      <c r="H2135" s="51">
        <v>42153</v>
      </c>
      <c r="I2135" s="51">
        <v>42164</v>
      </c>
      <c r="J2135" s="52">
        <v>2829.12</v>
      </c>
      <c r="K2135" s="52">
        <v>124.3</v>
      </c>
      <c r="L2135" s="53"/>
      <c r="M2135" s="52" t="s">
        <v>1774</v>
      </c>
      <c r="N2135" s="53" t="s">
        <v>44</v>
      </c>
      <c r="O2135" s="53" t="s">
        <v>103</v>
      </c>
      <c r="P2135" s="53" t="s">
        <v>68</v>
      </c>
      <c r="Q2135" s="53" t="s">
        <v>73</v>
      </c>
      <c r="R2135" s="53" t="s">
        <v>48</v>
      </c>
      <c r="S2135" s="53"/>
      <c r="T2135" s="31" t="s">
        <v>1775</v>
      </c>
      <c r="U2135" s="31"/>
      <c r="V2135" s="31"/>
      <c r="W2135" s="40"/>
      <c r="X2135" s="40"/>
      <c r="Y2135" s="22">
        <v>0</v>
      </c>
      <c r="Z2135" s="40">
        <f t="shared" si="60"/>
        <v>124.3</v>
      </c>
      <c r="AA2135" s="41" t="str">
        <f t="shared" si="59"/>
        <v>Complete - No Adjustment</v>
      </c>
      <c r="AB2135" s="43"/>
      <c r="AC2135" s="17"/>
      <c r="AD2135" s="17"/>
      <c r="AE2135" s="17"/>
      <c r="AF2135" s="17"/>
      <c r="AG2135" s="17"/>
      <c r="AH2135" s="17"/>
      <c r="AI2135" s="17"/>
      <c r="AJ2135" s="17"/>
    </row>
    <row r="2136" spans="1:36" s="9" customFormat="1" x14ac:dyDescent="0.2">
      <c r="A2136" s="9">
        <v>2126</v>
      </c>
      <c r="B2136" s="31" t="s">
        <v>37</v>
      </c>
      <c r="C2136" s="31" t="s">
        <v>1228</v>
      </c>
      <c r="D2136" s="31" t="s">
        <v>1229</v>
      </c>
      <c r="E2136" s="31" t="s">
        <v>1773</v>
      </c>
      <c r="F2136" s="31" t="s">
        <v>1634</v>
      </c>
      <c r="G2136" s="31" t="s">
        <v>42</v>
      </c>
      <c r="H2136" s="51">
        <v>42153</v>
      </c>
      <c r="I2136" s="51">
        <v>42164</v>
      </c>
      <c r="J2136" s="52">
        <v>2829.12</v>
      </c>
      <c r="K2136" s="52">
        <v>127.66</v>
      </c>
      <c r="L2136" s="53"/>
      <c r="M2136" s="52" t="s">
        <v>1774</v>
      </c>
      <c r="N2136" s="53" t="s">
        <v>44</v>
      </c>
      <c r="O2136" s="53" t="s">
        <v>103</v>
      </c>
      <c r="P2136" s="53" t="s">
        <v>68</v>
      </c>
      <c r="Q2136" s="53" t="s">
        <v>53</v>
      </c>
      <c r="R2136" s="53" t="s">
        <v>48</v>
      </c>
      <c r="S2136" s="53"/>
      <c r="T2136" s="31" t="s">
        <v>1775</v>
      </c>
      <c r="U2136" s="31"/>
      <c r="V2136" s="31"/>
      <c r="W2136" s="40"/>
      <c r="X2136" s="40"/>
      <c r="Y2136" s="22">
        <v>0</v>
      </c>
      <c r="Z2136" s="40">
        <f t="shared" si="60"/>
        <v>127.66</v>
      </c>
      <c r="AA2136" s="41" t="str">
        <f t="shared" si="59"/>
        <v>Complete - No Adjustment</v>
      </c>
      <c r="AB2136" s="43"/>
      <c r="AC2136" s="17"/>
      <c r="AD2136" s="17"/>
      <c r="AE2136" s="17"/>
      <c r="AF2136" s="17"/>
      <c r="AG2136" s="17"/>
      <c r="AH2136" s="17"/>
      <c r="AI2136" s="17"/>
      <c r="AJ2136" s="17"/>
    </row>
    <row r="2137" spans="1:36" s="9" customFormat="1" x14ac:dyDescent="0.2">
      <c r="A2137" s="9">
        <v>2127</v>
      </c>
      <c r="B2137" s="31" t="s">
        <v>37</v>
      </c>
      <c r="C2137" s="31" t="s">
        <v>1228</v>
      </c>
      <c r="D2137" s="31" t="s">
        <v>1229</v>
      </c>
      <c r="E2137" s="31" t="s">
        <v>1773</v>
      </c>
      <c r="F2137" s="31" t="s">
        <v>1634</v>
      </c>
      <c r="G2137" s="31" t="s">
        <v>42</v>
      </c>
      <c r="H2137" s="51">
        <v>42153</v>
      </c>
      <c r="I2137" s="51">
        <v>42164</v>
      </c>
      <c r="J2137" s="52">
        <v>2829.12</v>
      </c>
      <c r="K2137" s="52">
        <v>12.98</v>
      </c>
      <c r="L2137" s="53"/>
      <c r="M2137" s="52" t="s">
        <v>1774</v>
      </c>
      <c r="N2137" s="53" t="s">
        <v>44</v>
      </c>
      <c r="O2137" s="53" t="s">
        <v>103</v>
      </c>
      <c r="P2137" s="53" t="s">
        <v>68</v>
      </c>
      <c r="Q2137" s="53" t="s">
        <v>47</v>
      </c>
      <c r="R2137" s="53" t="s">
        <v>48</v>
      </c>
      <c r="S2137" s="53"/>
      <c r="T2137" s="31" t="s">
        <v>1775</v>
      </c>
      <c r="U2137" s="31"/>
      <c r="V2137" s="31"/>
      <c r="W2137" s="40"/>
      <c r="X2137" s="40" t="s">
        <v>556</v>
      </c>
      <c r="Y2137" s="22">
        <v>12.98</v>
      </c>
      <c r="Z2137" s="40">
        <f t="shared" si="60"/>
        <v>0</v>
      </c>
      <c r="AA2137" s="41" t="str">
        <f t="shared" si="59"/>
        <v>Complete - With Adjustment</v>
      </c>
      <c r="AB2137" s="43"/>
      <c r="AC2137" s="17"/>
      <c r="AD2137" s="17"/>
      <c r="AE2137" s="17"/>
      <c r="AF2137" s="17"/>
      <c r="AG2137" s="17"/>
      <c r="AH2137" s="17"/>
      <c r="AI2137" s="17"/>
      <c r="AJ2137" s="17"/>
    </row>
    <row r="2138" spans="1:36" s="9" customFormat="1" x14ac:dyDescent="0.2">
      <c r="A2138" s="9">
        <v>2128</v>
      </c>
      <c r="B2138" s="31" t="s">
        <v>37</v>
      </c>
      <c r="C2138" s="31" t="s">
        <v>1228</v>
      </c>
      <c r="D2138" s="31" t="s">
        <v>1229</v>
      </c>
      <c r="E2138" s="31" t="s">
        <v>1773</v>
      </c>
      <c r="F2138" s="31" t="s">
        <v>1634</v>
      </c>
      <c r="G2138" s="31" t="s">
        <v>42</v>
      </c>
      <c r="H2138" s="51">
        <v>42153</v>
      </c>
      <c r="I2138" s="51">
        <v>42164</v>
      </c>
      <c r="J2138" s="52">
        <v>2829.12</v>
      </c>
      <c r="K2138" s="52">
        <v>125.35</v>
      </c>
      <c r="L2138" s="53"/>
      <c r="M2138" s="52" t="s">
        <v>1774</v>
      </c>
      <c r="N2138" s="53" t="s">
        <v>44</v>
      </c>
      <c r="O2138" s="53" t="s">
        <v>103</v>
      </c>
      <c r="P2138" s="53" t="s">
        <v>68</v>
      </c>
      <c r="Q2138" s="53" t="s">
        <v>73</v>
      </c>
      <c r="R2138" s="53" t="s">
        <v>48</v>
      </c>
      <c r="S2138" s="53"/>
      <c r="T2138" s="31" t="s">
        <v>1775</v>
      </c>
      <c r="U2138" s="31"/>
      <c r="V2138" s="31"/>
      <c r="W2138" s="40"/>
      <c r="X2138" s="40"/>
      <c r="Y2138" s="22">
        <v>0</v>
      </c>
      <c r="Z2138" s="40">
        <f t="shared" si="60"/>
        <v>125.35</v>
      </c>
      <c r="AA2138" s="41" t="str">
        <f t="shared" si="59"/>
        <v>Complete - No Adjustment</v>
      </c>
      <c r="AB2138" s="43"/>
      <c r="AC2138" s="17"/>
      <c r="AD2138" s="17"/>
      <c r="AE2138" s="17"/>
      <c r="AF2138" s="17"/>
      <c r="AG2138" s="17"/>
      <c r="AH2138" s="17"/>
      <c r="AI2138" s="17"/>
      <c r="AJ2138" s="17"/>
    </row>
    <row r="2139" spans="1:36" s="9" customFormat="1" x14ac:dyDescent="0.2">
      <c r="A2139" s="9">
        <v>2129</v>
      </c>
      <c r="B2139" s="31" t="s">
        <v>37</v>
      </c>
      <c r="C2139" s="31" t="s">
        <v>1228</v>
      </c>
      <c r="D2139" s="31" t="s">
        <v>1229</v>
      </c>
      <c r="E2139" s="31" t="s">
        <v>1773</v>
      </c>
      <c r="F2139" s="31" t="s">
        <v>1634</v>
      </c>
      <c r="G2139" s="31" t="s">
        <v>42</v>
      </c>
      <c r="H2139" s="51">
        <v>42153</v>
      </c>
      <c r="I2139" s="51">
        <v>42164</v>
      </c>
      <c r="J2139" s="52">
        <v>2829.12</v>
      </c>
      <c r="K2139" s="52">
        <v>34</v>
      </c>
      <c r="L2139" s="53"/>
      <c r="M2139" s="52" t="s">
        <v>1774</v>
      </c>
      <c r="N2139" s="53" t="s">
        <v>44</v>
      </c>
      <c r="O2139" s="53" t="s">
        <v>103</v>
      </c>
      <c r="P2139" s="53" t="s">
        <v>68</v>
      </c>
      <c r="Q2139" s="53" t="s">
        <v>53</v>
      </c>
      <c r="R2139" s="53" t="s">
        <v>48</v>
      </c>
      <c r="S2139" s="53"/>
      <c r="T2139" s="31" t="s">
        <v>1775</v>
      </c>
      <c r="U2139" s="31"/>
      <c r="V2139" s="31"/>
      <c r="W2139" s="40"/>
      <c r="X2139" s="40"/>
      <c r="Y2139" s="22">
        <v>0</v>
      </c>
      <c r="Z2139" s="40">
        <f t="shared" si="60"/>
        <v>34</v>
      </c>
      <c r="AA2139" s="41" t="str">
        <f t="shared" si="59"/>
        <v>Complete - No Adjustment</v>
      </c>
      <c r="AB2139" s="43"/>
      <c r="AC2139" s="17"/>
      <c r="AD2139" s="17"/>
      <c r="AE2139" s="17"/>
      <c r="AF2139" s="17"/>
      <c r="AG2139" s="17"/>
      <c r="AH2139" s="17"/>
      <c r="AI2139" s="17"/>
      <c r="AJ2139" s="17"/>
    </row>
    <row r="2140" spans="1:36" s="9" customFormat="1" x14ac:dyDescent="0.2">
      <c r="A2140" s="9">
        <v>2130</v>
      </c>
      <c r="B2140" s="31" t="s">
        <v>37</v>
      </c>
      <c r="C2140" s="31" t="s">
        <v>1228</v>
      </c>
      <c r="D2140" s="31" t="s">
        <v>1229</v>
      </c>
      <c r="E2140" s="31" t="s">
        <v>1773</v>
      </c>
      <c r="F2140" s="31" t="s">
        <v>1634</v>
      </c>
      <c r="G2140" s="31" t="s">
        <v>42</v>
      </c>
      <c r="H2140" s="51">
        <v>42153</v>
      </c>
      <c r="I2140" s="51">
        <v>42164</v>
      </c>
      <c r="J2140" s="52">
        <v>2829.12</v>
      </c>
      <c r="K2140" s="52">
        <v>40</v>
      </c>
      <c r="L2140" s="53"/>
      <c r="M2140" s="52" t="s">
        <v>1774</v>
      </c>
      <c r="N2140" s="53" t="s">
        <v>44</v>
      </c>
      <c r="O2140" s="53" t="s">
        <v>103</v>
      </c>
      <c r="P2140" s="53" t="s">
        <v>68</v>
      </c>
      <c r="Q2140" s="53" t="s">
        <v>53</v>
      </c>
      <c r="R2140" s="53" t="s">
        <v>48</v>
      </c>
      <c r="S2140" s="53"/>
      <c r="T2140" s="31" t="s">
        <v>1775</v>
      </c>
      <c r="U2140" s="31"/>
      <c r="V2140" s="31"/>
      <c r="W2140" s="40"/>
      <c r="X2140" s="40"/>
      <c r="Y2140" s="22">
        <v>0</v>
      </c>
      <c r="Z2140" s="40">
        <f t="shared" si="60"/>
        <v>40</v>
      </c>
      <c r="AA2140" s="41" t="str">
        <f t="shared" si="59"/>
        <v>Complete - No Adjustment</v>
      </c>
      <c r="AB2140" s="43"/>
      <c r="AC2140" s="17"/>
      <c r="AD2140" s="17"/>
      <c r="AE2140" s="17"/>
      <c r="AF2140" s="17"/>
      <c r="AG2140" s="17"/>
      <c r="AH2140" s="17"/>
      <c r="AI2140" s="17"/>
      <c r="AJ2140" s="17"/>
    </row>
    <row r="2141" spans="1:36" s="9" customFormat="1" x14ac:dyDescent="0.2">
      <c r="A2141" s="9">
        <v>2131</v>
      </c>
      <c r="B2141" s="31" t="s">
        <v>37</v>
      </c>
      <c r="C2141" s="31" t="s">
        <v>1228</v>
      </c>
      <c r="D2141" s="31" t="s">
        <v>1229</v>
      </c>
      <c r="E2141" s="31" t="s">
        <v>1773</v>
      </c>
      <c r="F2141" s="31" t="s">
        <v>1634</v>
      </c>
      <c r="G2141" s="31" t="s">
        <v>42</v>
      </c>
      <c r="H2141" s="51">
        <v>42153</v>
      </c>
      <c r="I2141" s="51">
        <v>42164</v>
      </c>
      <c r="J2141" s="52">
        <v>2829.12</v>
      </c>
      <c r="K2141" s="52">
        <v>40</v>
      </c>
      <c r="L2141" s="53"/>
      <c r="M2141" s="52" t="s">
        <v>1774</v>
      </c>
      <c r="N2141" s="53" t="s">
        <v>44</v>
      </c>
      <c r="O2141" s="53" t="s">
        <v>103</v>
      </c>
      <c r="P2141" s="53" t="s">
        <v>68</v>
      </c>
      <c r="Q2141" s="53" t="s">
        <v>53</v>
      </c>
      <c r="R2141" s="53" t="s">
        <v>48</v>
      </c>
      <c r="S2141" s="53"/>
      <c r="T2141" s="31" t="s">
        <v>1775</v>
      </c>
      <c r="U2141" s="31"/>
      <c r="V2141" s="31"/>
      <c r="W2141" s="40"/>
      <c r="X2141" s="40"/>
      <c r="Y2141" s="22">
        <v>0</v>
      </c>
      <c r="Z2141" s="40">
        <f t="shared" si="60"/>
        <v>40</v>
      </c>
      <c r="AA2141" s="41" t="str">
        <f t="shared" si="59"/>
        <v>Complete - No Adjustment</v>
      </c>
      <c r="AB2141" s="43"/>
      <c r="AC2141" s="17"/>
      <c r="AD2141" s="17"/>
      <c r="AE2141" s="17"/>
      <c r="AF2141" s="17"/>
      <c r="AG2141" s="17"/>
      <c r="AH2141" s="17"/>
      <c r="AI2141" s="17"/>
      <c r="AJ2141" s="17"/>
    </row>
    <row r="2142" spans="1:36" s="9" customFormat="1" x14ac:dyDescent="0.2">
      <c r="A2142" s="9">
        <v>2132</v>
      </c>
      <c r="B2142" s="31" t="s">
        <v>37</v>
      </c>
      <c r="C2142" s="31" t="s">
        <v>1228</v>
      </c>
      <c r="D2142" s="31" t="s">
        <v>1229</v>
      </c>
      <c r="E2142" s="31" t="s">
        <v>1773</v>
      </c>
      <c r="F2142" s="31" t="s">
        <v>1634</v>
      </c>
      <c r="G2142" s="31" t="s">
        <v>42</v>
      </c>
      <c r="H2142" s="51">
        <v>42153</v>
      </c>
      <c r="I2142" s="51">
        <v>42164</v>
      </c>
      <c r="J2142" s="52">
        <v>2829.12</v>
      </c>
      <c r="K2142" s="52">
        <v>40.46</v>
      </c>
      <c r="L2142" s="53"/>
      <c r="M2142" s="52" t="s">
        <v>1774</v>
      </c>
      <c r="N2142" s="53" t="s">
        <v>44</v>
      </c>
      <c r="O2142" s="53" t="s">
        <v>103</v>
      </c>
      <c r="P2142" s="53" t="s">
        <v>68</v>
      </c>
      <c r="Q2142" s="53" t="s">
        <v>47</v>
      </c>
      <c r="R2142" s="53" t="s">
        <v>48</v>
      </c>
      <c r="S2142" s="53"/>
      <c r="T2142" s="31" t="s">
        <v>1775</v>
      </c>
      <c r="U2142" s="31"/>
      <c r="V2142" s="31"/>
      <c r="W2142" s="40"/>
      <c r="X2142" s="40" t="s">
        <v>1776</v>
      </c>
      <c r="Y2142" s="22">
        <v>40.46</v>
      </c>
      <c r="Z2142" s="40">
        <f t="shared" si="60"/>
        <v>0</v>
      </c>
      <c r="AA2142" s="41" t="str">
        <f t="shared" si="59"/>
        <v>Complete - With Adjustment</v>
      </c>
      <c r="AB2142" s="43"/>
      <c r="AC2142" s="17"/>
      <c r="AD2142" s="17"/>
      <c r="AE2142" s="17"/>
      <c r="AF2142" s="17"/>
      <c r="AG2142" s="17"/>
      <c r="AH2142" s="17"/>
      <c r="AI2142" s="17"/>
      <c r="AJ2142" s="17"/>
    </row>
    <row r="2143" spans="1:36" s="9" customFormat="1" x14ac:dyDescent="0.2">
      <c r="A2143" s="9">
        <v>2133</v>
      </c>
      <c r="B2143" s="31" t="s">
        <v>37</v>
      </c>
      <c r="C2143" s="31" t="s">
        <v>1228</v>
      </c>
      <c r="D2143" s="31" t="s">
        <v>1229</v>
      </c>
      <c r="E2143" s="31" t="s">
        <v>1773</v>
      </c>
      <c r="F2143" s="31" t="s">
        <v>1634</v>
      </c>
      <c r="G2143" s="31" t="s">
        <v>42</v>
      </c>
      <c r="H2143" s="51">
        <v>42153</v>
      </c>
      <c r="I2143" s="51">
        <v>42164</v>
      </c>
      <c r="J2143" s="52">
        <v>2829.12</v>
      </c>
      <c r="K2143" s="52">
        <v>137.68</v>
      </c>
      <c r="L2143" s="53"/>
      <c r="M2143" s="52" t="s">
        <v>1774</v>
      </c>
      <c r="N2143" s="53" t="s">
        <v>44</v>
      </c>
      <c r="O2143" s="53" t="s">
        <v>103</v>
      </c>
      <c r="P2143" s="53" t="s">
        <v>68</v>
      </c>
      <c r="Q2143" s="53" t="s">
        <v>73</v>
      </c>
      <c r="R2143" s="53" t="s">
        <v>48</v>
      </c>
      <c r="S2143" s="53"/>
      <c r="T2143" s="31" t="s">
        <v>1775</v>
      </c>
      <c r="U2143" s="31"/>
      <c r="V2143" s="31"/>
      <c r="W2143" s="40"/>
      <c r="X2143" s="40"/>
      <c r="Y2143" s="22">
        <v>0</v>
      </c>
      <c r="Z2143" s="40">
        <f t="shared" si="60"/>
        <v>137.68</v>
      </c>
      <c r="AA2143" s="41" t="str">
        <f t="shared" si="59"/>
        <v>Complete - No Adjustment</v>
      </c>
      <c r="AB2143" s="43"/>
      <c r="AC2143" s="17"/>
      <c r="AD2143" s="17"/>
      <c r="AE2143" s="17"/>
      <c r="AF2143" s="17"/>
      <c r="AG2143" s="17"/>
      <c r="AH2143" s="17"/>
      <c r="AI2143" s="17"/>
      <c r="AJ2143" s="17"/>
    </row>
    <row r="2144" spans="1:36" s="9" customFormat="1" x14ac:dyDescent="0.2">
      <c r="A2144" s="9">
        <v>2134</v>
      </c>
      <c r="B2144" s="31" t="s">
        <v>37</v>
      </c>
      <c r="C2144" s="31" t="s">
        <v>1228</v>
      </c>
      <c r="D2144" s="31" t="s">
        <v>1229</v>
      </c>
      <c r="E2144" s="31" t="s">
        <v>1773</v>
      </c>
      <c r="F2144" s="31" t="s">
        <v>1634</v>
      </c>
      <c r="G2144" s="31" t="s">
        <v>42</v>
      </c>
      <c r="H2144" s="51">
        <v>42153</v>
      </c>
      <c r="I2144" s="51">
        <v>42164</v>
      </c>
      <c r="J2144" s="52">
        <v>2829.12</v>
      </c>
      <c r="K2144" s="52">
        <v>430</v>
      </c>
      <c r="L2144" s="53"/>
      <c r="M2144" s="52" t="s">
        <v>1774</v>
      </c>
      <c r="N2144" s="53" t="s">
        <v>44</v>
      </c>
      <c r="O2144" s="53" t="s">
        <v>103</v>
      </c>
      <c r="P2144" s="53" t="s">
        <v>68</v>
      </c>
      <c r="Q2144" s="53" t="s">
        <v>53</v>
      </c>
      <c r="R2144" s="53" t="s">
        <v>48</v>
      </c>
      <c r="S2144" s="53"/>
      <c r="T2144" s="31" t="s">
        <v>1775</v>
      </c>
      <c r="U2144" s="31"/>
      <c r="V2144" s="31"/>
      <c r="W2144" s="40"/>
      <c r="X2144" s="40"/>
      <c r="Y2144" s="22">
        <v>0</v>
      </c>
      <c r="Z2144" s="40">
        <f t="shared" si="60"/>
        <v>430</v>
      </c>
      <c r="AA2144" s="41" t="str">
        <f t="shared" si="59"/>
        <v>Complete - No Adjustment</v>
      </c>
      <c r="AB2144" s="43"/>
      <c r="AC2144" s="17"/>
      <c r="AD2144" s="17"/>
      <c r="AE2144" s="17"/>
      <c r="AF2144" s="17"/>
      <c r="AG2144" s="17"/>
      <c r="AH2144" s="17"/>
      <c r="AI2144" s="17"/>
      <c r="AJ2144" s="17"/>
    </row>
    <row r="2145" spans="1:36" s="9" customFormat="1" x14ac:dyDescent="0.2">
      <c r="A2145" s="9">
        <v>2135</v>
      </c>
      <c r="B2145" s="31" t="s">
        <v>37</v>
      </c>
      <c r="C2145" s="31" t="s">
        <v>1228</v>
      </c>
      <c r="D2145" s="31" t="s">
        <v>1229</v>
      </c>
      <c r="E2145" s="31" t="s">
        <v>1773</v>
      </c>
      <c r="F2145" s="31" t="s">
        <v>1634</v>
      </c>
      <c r="G2145" s="31" t="s">
        <v>42</v>
      </c>
      <c r="H2145" s="51">
        <v>42153</v>
      </c>
      <c r="I2145" s="51">
        <v>42164</v>
      </c>
      <c r="J2145" s="52">
        <v>2829.12</v>
      </c>
      <c r="K2145" s="52">
        <v>30.2</v>
      </c>
      <c r="L2145" s="53"/>
      <c r="M2145" s="52" t="s">
        <v>1774</v>
      </c>
      <c r="N2145" s="53" t="s">
        <v>44</v>
      </c>
      <c r="O2145" s="53" t="s">
        <v>103</v>
      </c>
      <c r="P2145" s="53" t="s">
        <v>68</v>
      </c>
      <c r="Q2145" s="53" t="s">
        <v>47</v>
      </c>
      <c r="R2145" s="53" t="s">
        <v>48</v>
      </c>
      <c r="S2145" s="53"/>
      <c r="T2145" s="31" t="s">
        <v>1775</v>
      </c>
      <c r="U2145" s="31"/>
      <c r="V2145" s="31"/>
      <c r="W2145" s="40"/>
      <c r="X2145" s="40"/>
      <c r="Y2145" s="22">
        <v>0</v>
      </c>
      <c r="Z2145" s="40">
        <f t="shared" si="60"/>
        <v>30.2</v>
      </c>
      <c r="AA2145" s="41" t="str">
        <f t="shared" si="59"/>
        <v>Complete - No Adjustment</v>
      </c>
      <c r="AB2145" s="43"/>
      <c r="AC2145" s="17"/>
      <c r="AD2145" s="17"/>
      <c r="AE2145" s="17"/>
      <c r="AF2145" s="17"/>
      <c r="AG2145" s="17"/>
      <c r="AH2145" s="17"/>
      <c r="AI2145" s="17"/>
      <c r="AJ2145" s="17"/>
    </row>
    <row r="2146" spans="1:36" s="9" customFormat="1" x14ac:dyDescent="0.2">
      <c r="A2146" s="9">
        <v>2136</v>
      </c>
      <c r="B2146" s="31" t="s">
        <v>37</v>
      </c>
      <c r="C2146" s="31" t="s">
        <v>1228</v>
      </c>
      <c r="D2146" s="31" t="s">
        <v>1229</v>
      </c>
      <c r="E2146" s="31" t="s">
        <v>1773</v>
      </c>
      <c r="F2146" s="31" t="s">
        <v>1634</v>
      </c>
      <c r="G2146" s="31" t="s">
        <v>42</v>
      </c>
      <c r="H2146" s="51">
        <v>42153</v>
      </c>
      <c r="I2146" s="51">
        <v>42164</v>
      </c>
      <c r="J2146" s="52">
        <v>2829.12</v>
      </c>
      <c r="K2146" s="52">
        <v>24.31</v>
      </c>
      <c r="L2146" s="53"/>
      <c r="M2146" s="52" t="s">
        <v>1774</v>
      </c>
      <c r="N2146" s="53" t="s">
        <v>44</v>
      </c>
      <c r="O2146" s="53" t="s">
        <v>103</v>
      </c>
      <c r="P2146" s="53" t="s">
        <v>68</v>
      </c>
      <c r="Q2146" s="53" t="s">
        <v>47</v>
      </c>
      <c r="R2146" s="53" t="s">
        <v>48</v>
      </c>
      <c r="S2146" s="53"/>
      <c r="T2146" s="31" t="s">
        <v>1775</v>
      </c>
      <c r="U2146" s="31"/>
      <c r="V2146" s="31"/>
      <c r="W2146" s="40"/>
      <c r="X2146" s="40"/>
      <c r="Y2146" s="22">
        <v>0</v>
      </c>
      <c r="Z2146" s="40">
        <f t="shared" si="60"/>
        <v>24.31</v>
      </c>
      <c r="AA2146" s="41" t="str">
        <f t="shared" si="59"/>
        <v>Complete - No Adjustment</v>
      </c>
      <c r="AB2146" s="43"/>
      <c r="AC2146" s="17"/>
      <c r="AD2146" s="17"/>
      <c r="AE2146" s="17"/>
      <c r="AF2146" s="17"/>
      <c r="AG2146" s="17"/>
      <c r="AH2146" s="17"/>
      <c r="AI2146" s="17"/>
      <c r="AJ2146" s="17"/>
    </row>
    <row r="2147" spans="1:36" s="9" customFormat="1" x14ac:dyDescent="0.2">
      <c r="A2147" s="9">
        <v>2137</v>
      </c>
      <c r="B2147" s="31" t="s">
        <v>37</v>
      </c>
      <c r="C2147" s="31" t="s">
        <v>1228</v>
      </c>
      <c r="D2147" s="31" t="s">
        <v>1229</v>
      </c>
      <c r="E2147" s="31" t="s">
        <v>1773</v>
      </c>
      <c r="F2147" s="31" t="s">
        <v>1634</v>
      </c>
      <c r="G2147" s="31" t="s">
        <v>42</v>
      </c>
      <c r="H2147" s="51">
        <v>42153</v>
      </c>
      <c r="I2147" s="51">
        <v>42164</v>
      </c>
      <c r="J2147" s="52">
        <v>2829.12</v>
      </c>
      <c r="K2147" s="52">
        <v>15.67</v>
      </c>
      <c r="L2147" s="53"/>
      <c r="M2147" s="52" t="s">
        <v>1774</v>
      </c>
      <c r="N2147" s="53" t="s">
        <v>44</v>
      </c>
      <c r="O2147" s="53" t="s">
        <v>103</v>
      </c>
      <c r="P2147" s="53" t="s">
        <v>68</v>
      </c>
      <c r="Q2147" s="53" t="s">
        <v>47</v>
      </c>
      <c r="R2147" s="53" t="s">
        <v>48</v>
      </c>
      <c r="S2147" s="53"/>
      <c r="T2147" s="31" t="s">
        <v>1775</v>
      </c>
      <c r="U2147" s="31"/>
      <c r="V2147" s="31"/>
      <c r="W2147" s="40"/>
      <c r="X2147" s="40"/>
      <c r="Y2147" s="22">
        <v>0</v>
      </c>
      <c r="Z2147" s="40">
        <f t="shared" si="60"/>
        <v>15.67</v>
      </c>
      <c r="AA2147" s="41" t="str">
        <f t="shared" si="59"/>
        <v>Complete - No Adjustment</v>
      </c>
      <c r="AB2147" s="43"/>
      <c r="AC2147" s="17"/>
      <c r="AD2147" s="17"/>
      <c r="AE2147" s="17"/>
      <c r="AF2147" s="17"/>
      <c r="AG2147" s="17"/>
      <c r="AH2147" s="17"/>
      <c r="AI2147" s="17"/>
      <c r="AJ2147" s="17"/>
    </row>
    <row r="2148" spans="1:36" s="9" customFormat="1" x14ac:dyDescent="0.2">
      <c r="A2148" s="9">
        <v>2138</v>
      </c>
      <c r="B2148" s="31" t="s">
        <v>37</v>
      </c>
      <c r="C2148" s="31" t="s">
        <v>1228</v>
      </c>
      <c r="D2148" s="31" t="s">
        <v>1229</v>
      </c>
      <c r="E2148" s="31" t="s">
        <v>1773</v>
      </c>
      <c r="F2148" s="31" t="s">
        <v>1634</v>
      </c>
      <c r="G2148" s="31" t="s">
        <v>42</v>
      </c>
      <c r="H2148" s="51">
        <v>42153</v>
      </c>
      <c r="I2148" s="51">
        <v>42164</v>
      </c>
      <c r="J2148" s="52">
        <v>2829.12</v>
      </c>
      <c r="K2148" s="52">
        <v>27.33</v>
      </c>
      <c r="L2148" s="53"/>
      <c r="M2148" s="52" t="s">
        <v>1774</v>
      </c>
      <c r="N2148" s="53" t="s">
        <v>44</v>
      </c>
      <c r="O2148" s="53" t="s">
        <v>103</v>
      </c>
      <c r="P2148" s="53" t="s">
        <v>68</v>
      </c>
      <c r="Q2148" s="53" t="s">
        <v>47</v>
      </c>
      <c r="R2148" s="53" t="s">
        <v>48</v>
      </c>
      <c r="S2148" s="53"/>
      <c r="T2148" s="31" t="s">
        <v>1775</v>
      </c>
      <c r="U2148" s="31"/>
      <c r="V2148" s="31"/>
      <c r="W2148" s="40"/>
      <c r="X2148" s="40"/>
      <c r="Y2148" s="22">
        <v>0</v>
      </c>
      <c r="Z2148" s="40">
        <f t="shared" si="60"/>
        <v>27.33</v>
      </c>
      <c r="AA2148" s="41" t="str">
        <f t="shared" si="59"/>
        <v>Complete - No Adjustment</v>
      </c>
      <c r="AB2148" s="43"/>
      <c r="AC2148" s="17"/>
      <c r="AD2148" s="17"/>
      <c r="AE2148" s="17"/>
      <c r="AF2148" s="17"/>
      <c r="AG2148" s="17"/>
      <c r="AH2148" s="17"/>
      <c r="AI2148" s="17"/>
      <c r="AJ2148" s="17"/>
    </row>
    <row r="2149" spans="1:36" s="9" customFormat="1" x14ac:dyDescent="0.2">
      <c r="A2149" s="9">
        <v>2139</v>
      </c>
      <c r="B2149" s="31" t="s">
        <v>37</v>
      </c>
      <c r="C2149" s="31" t="s">
        <v>1228</v>
      </c>
      <c r="D2149" s="31" t="s">
        <v>1229</v>
      </c>
      <c r="E2149" s="31" t="s">
        <v>1773</v>
      </c>
      <c r="F2149" s="31" t="s">
        <v>1634</v>
      </c>
      <c r="G2149" s="31" t="s">
        <v>42</v>
      </c>
      <c r="H2149" s="51">
        <v>42153</v>
      </c>
      <c r="I2149" s="51">
        <v>42164</v>
      </c>
      <c r="J2149" s="52">
        <v>2829.12</v>
      </c>
      <c r="K2149" s="52">
        <v>16.600000000000001</v>
      </c>
      <c r="L2149" s="53"/>
      <c r="M2149" s="52" t="s">
        <v>1774</v>
      </c>
      <c r="N2149" s="53" t="s">
        <v>44</v>
      </c>
      <c r="O2149" s="53" t="s">
        <v>103</v>
      </c>
      <c r="P2149" s="53" t="s">
        <v>68</v>
      </c>
      <c r="Q2149" s="53" t="s">
        <v>47</v>
      </c>
      <c r="R2149" s="53" t="s">
        <v>48</v>
      </c>
      <c r="S2149" s="53"/>
      <c r="T2149" s="31" t="s">
        <v>1775</v>
      </c>
      <c r="U2149" s="31"/>
      <c r="V2149" s="31"/>
      <c r="W2149" s="40"/>
      <c r="X2149" s="40"/>
      <c r="Y2149" s="22">
        <v>0</v>
      </c>
      <c r="Z2149" s="40">
        <f t="shared" si="60"/>
        <v>16.600000000000001</v>
      </c>
      <c r="AA2149" s="41" t="str">
        <f t="shared" si="59"/>
        <v>Complete - No Adjustment</v>
      </c>
      <c r="AB2149" s="43"/>
      <c r="AC2149" s="17"/>
      <c r="AD2149" s="17"/>
      <c r="AE2149" s="17"/>
      <c r="AF2149" s="17"/>
      <c r="AG2149" s="17"/>
      <c r="AH2149" s="17"/>
      <c r="AI2149" s="17"/>
      <c r="AJ2149" s="17"/>
    </row>
    <row r="2150" spans="1:36" s="9" customFormat="1" x14ac:dyDescent="0.2">
      <c r="A2150" s="9">
        <v>2140</v>
      </c>
      <c r="B2150" s="31" t="s">
        <v>37</v>
      </c>
      <c r="C2150" s="31" t="s">
        <v>1228</v>
      </c>
      <c r="D2150" s="31" t="s">
        <v>1229</v>
      </c>
      <c r="E2150" s="31" t="s">
        <v>1773</v>
      </c>
      <c r="F2150" s="31" t="s">
        <v>1634</v>
      </c>
      <c r="G2150" s="31" t="s">
        <v>42</v>
      </c>
      <c r="H2150" s="51">
        <v>42153</v>
      </c>
      <c r="I2150" s="51">
        <v>42164</v>
      </c>
      <c r="J2150" s="52">
        <v>2829.12</v>
      </c>
      <c r="K2150" s="52">
        <v>65.61</v>
      </c>
      <c r="L2150" s="53"/>
      <c r="M2150" s="52" t="s">
        <v>1774</v>
      </c>
      <c r="N2150" s="53" t="s">
        <v>44</v>
      </c>
      <c r="O2150" s="53" t="s">
        <v>103</v>
      </c>
      <c r="P2150" s="53" t="s">
        <v>68</v>
      </c>
      <c r="Q2150" s="53" t="s">
        <v>53</v>
      </c>
      <c r="R2150" s="53" t="s">
        <v>48</v>
      </c>
      <c r="S2150" s="53"/>
      <c r="T2150" s="31" t="s">
        <v>1775</v>
      </c>
      <c r="U2150" s="31"/>
      <c r="V2150" s="31"/>
      <c r="W2150" s="40"/>
      <c r="X2150" s="40"/>
      <c r="Y2150" s="22">
        <v>0</v>
      </c>
      <c r="Z2150" s="40">
        <f t="shared" si="60"/>
        <v>65.61</v>
      </c>
      <c r="AA2150" s="41" t="str">
        <f t="shared" si="59"/>
        <v>Complete - No Adjustment</v>
      </c>
      <c r="AB2150" s="43"/>
      <c r="AC2150" s="17"/>
      <c r="AD2150" s="17"/>
      <c r="AE2150" s="17"/>
      <c r="AF2150" s="17"/>
      <c r="AG2150" s="17"/>
      <c r="AH2150" s="17"/>
      <c r="AI2150" s="17"/>
      <c r="AJ2150" s="17"/>
    </row>
    <row r="2151" spans="1:36" s="9" customFormat="1" x14ac:dyDescent="0.2">
      <c r="A2151" s="9">
        <v>2141</v>
      </c>
      <c r="B2151" s="31" t="s">
        <v>37</v>
      </c>
      <c r="C2151" s="31" t="s">
        <v>253</v>
      </c>
      <c r="D2151" s="31" t="s">
        <v>254</v>
      </c>
      <c r="E2151" s="31" t="s">
        <v>1777</v>
      </c>
      <c r="F2151" s="31" t="s">
        <v>1562</v>
      </c>
      <c r="G2151" s="31" t="s">
        <v>42</v>
      </c>
      <c r="H2151" s="51">
        <v>42167</v>
      </c>
      <c r="I2151" s="51">
        <v>42172</v>
      </c>
      <c r="J2151" s="52">
        <v>332.84</v>
      </c>
      <c r="K2151" s="52">
        <v>269.83</v>
      </c>
      <c r="L2151" s="53"/>
      <c r="M2151" s="52" t="s">
        <v>1778</v>
      </c>
      <c r="N2151" s="53" t="s">
        <v>44</v>
      </c>
      <c r="O2151" s="53" t="s">
        <v>148</v>
      </c>
      <c r="P2151" s="53" t="s">
        <v>68</v>
      </c>
      <c r="Q2151" s="53" t="s">
        <v>47</v>
      </c>
      <c r="R2151" s="53" t="s">
        <v>48</v>
      </c>
      <c r="S2151" s="53"/>
      <c r="T2151" s="31" t="s">
        <v>1779</v>
      </c>
      <c r="U2151" s="31"/>
      <c r="V2151" s="31"/>
      <c r="W2151" s="40"/>
      <c r="X2151" s="40"/>
      <c r="Y2151" s="22">
        <v>0</v>
      </c>
      <c r="Z2151" s="40">
        <f t="shared" si="60"/>
        <v>269.83</v>
      </c>
      <c r="AA2151" s="41" t="str">
        <f t="shared" si="59"/>
        <v>Complete - No Adjustment</v>
      </c>
      <c r="AB2151" s="43"/>
      <c r="AC2151" s="17"/>
      <c r="AD2151" s="17"/>
      <c r="AE2151" s="17"/>
      <c r="AF2151" s="17"/>
      <c r="AG2151" s="17"/>
      <c r="AH2151" s="17"/>
      <c r="AI2151" s="17"/>
      <c r="AJ2151" s="17"/>
    </row>
    <row r="2152" spans="1:36" s="9" customFormat="1" x14ac:dyDescent="0.2">
      <c r="A2152" s="9">
        <v>2142</v>
      </c>
      <c r="B2152" s="31" t="s">
        <v>37</v>
      </c>
      <c r="C2152" s="31" t="s">
        <v>253</v>
      </c>
      <c r="D2152" s="31" t="s">
        <v>254</v>
      </c>
      <c r="E2152" s="31" t="s">
        <v>1777</v>
      </c>
      <c r="F2152" s="31" t="s">
        <v>1562</v>
      </c>
      <c r="G2152" s="31" t="s">
        <v>42</v>
      </c>
      <c r="H2152" s="51">
        <v>42167</v>
      </c>
      <c r="I2152" s="51">
        <v>42172</v>
      </c>
      <c r="J2152" s="52">
        <v>332.84</v>
      </c>
      <c r="K2152" s="52">
        <v>17.059999999999999</v>
      </c>
      <c r="L2152" s="53"/>
      <c r="M2152" s="52" t="s">
        <v>1778</v>
      </c>
      <c r="N2152" s="53" t="s">
        <v>44</v>
      </c>
      <c r="O2152" s="53" t="s">
        <v>148</v>
      </c>
      <c r="P2152" s="53" t="s">
        <v>68</v>
      </c>
      <c r="Q2152" s="53" t="s">
        <v>47</v>
      </c>
      <c r="R2152" s="53" t="s">
        <v>48</v>
      </c>
      <c r="S2152" s="53"/>
      <c r="T2152" s="31" t="s">
        <v>1779</v>
      </c>
      <c r="U2152" s="31"/>
      <c r="V2152" s="31"/>
      <c r="W2152" s="40"/>
      <c r="X2152" s="40"/>
      <c r="Y2152" s="22">
        <v>0</v>
      </c>
      <c r="Z2152" s="40">
        <f t="shared" si="60"/>
        <v>17.059999999999999</v>
      </c>
      <c r="AA2152" s="41" t="str">
        <f t="shared" si="59"/>
        <v>Complete - No Adjustment</v>
      </c>
      <c r="AB2152" s="43"/>
      <c r="AC2152" s="17"/>
      <c r="AD2152" s="17"/>
      <c r="AE2152" s="17"/>
      <c r="AF2152" s="17"/>
      <c r="AG2152" s="17"/>
      <c r="AH2152" s="17"/>
      <c r="AI2152" s="17"/>
      <c r="AJ2152" s="17"/>
    </row>
    <row r="2153" spans="1:36" s="9" customFormat="1" x14ac:dyDescent="0.2">
      <c r="A2153" s="9">
        <v>2143</v>
      </c>
      <c r="B2153" s="31" t="s">
        <v>37</v>
      </c>
      <c r="C2153" s="31" t="s">
        <v>253</v>
      </c>
      <c r="D2153" s="31" t="s">
        <v>254</v>
      </c>
      <c r="E2153" s="31" t="s">
        <v>1777</v>
      </c>
      <c r="F2153" s="31" t="s">
        <v>1562</v>
      </c>
      <c r="G2153" s="31" t="s">
        <v>42</v>
      </c>
      <c r="H2153" s="51">
        <v>42167</v>
      </c>
      <c r="I2153" s="51">
        <v>42172</v>
      </c>
      <c r="J2153" s="52">
        <v>332.84</v>
      </c>
      <c r="K2153" s="52">
        <v>45.95</v>
      </c>
      <c r="L2153" s="53"/>
      <c r="M2153" s="52" t="s">
        <v>1778</v>
      </c>
      <c r="N2153" s="53" t="s">
        <v>44</v>
      </c>
      <c r="O2153" s="53" t="s">
        <v>148</v>
      </c>
      <c r="P2153" s="53" t="s">
        <v>68</v>
      </c>
      <c r="Q2153" s="53" t="s">
        <v>47</v>
      </c>
      <c r="R2153" s="53" t="s">
        <v>48</v>
      </c>
      <c r="S2153" s="53"/>
      <c r="T2153" s="31" t="s">
        <v>1779</v>
      </c>
      <c r="U2153" s="31"/>
      <c r="V2153" s="31"/>
      <c r="W2153" s="40"/>
      <c r="X2153" s="40"/>
      <c r="Y2153" s="22">
        <v>0</v>
      </c>
      <c r="Z2153" s="40">
        <f t="shared" si="60"/>
        <v>45.95</v>
      </c>
      <c r="AA2153" s="41" t="str">
        <f t="shared" si="59"/>
        <v>Complete - No Adjustment</v>
      </c>
      <c r="AB2153" s="43"/>
      <c r="AC2153" s="17"/>
      <c r="AD2153" s="17"/>
      <c r="AE2153" s="17"/>
      <c r="AF2153" s="17"/>
      <c r="AG2153" s="17"/>
      <c r="AH2153" s="17"/>
      <c r="AI2153" s="17"/>
      <c r="AJ2153" s="17"/>
    </row>
    <row r="2154" spans="1:36" s="9" customFormat="1" x14ac:dyDescent="0.2">
      <c r="A2154" s="9">
        <v>2144</v>
      </c>
      <c r="B2154" s="31" t="s">
        <v>37</v>
      </c>
      <c r="C2154" s="31" t="s">
        <v>784</v>
      </c>
      <c r="D2154" s="31" t="s">
        <v>785</v>
      </c>
      <c r="E2154" s="31" t="s">
        <v>1780</v>
      </c>
      <c r="F2154" s="31" t="s">
        <v>1634</v>
      </c>
      <c r="G2154" s="31" t="s">
        <v>42</v>
      </c>
      <c r="H2154" s="51">
        <v>42160</v>
      </c>
      <c r="I2154" s="51">
        <v>42164</v>
      </c>
      <c r="J2154" s="52">
        <v>206.81</v>
      </c>
      <c r="K2154" s="52">
        <v>4.49</v>
      </c>
      <c r="L2154" s="53"/>
      <c r="M2154" s="52" t="s">
        <v>1781</v>
      </c>
      <c r="N2154" s="53" t="s">
        <v>44</v>
      </c>
      <c r="O2154" s="53" t="s">
        <v>45</v>
      </c>
      <c r="P2154" s="53" t="s">
        <v>224</v>
      </c>
      <c r="Q2154" s="53" t="s">
        <v>47</v>
      </c>
      <c r="R2154" s="53" t="s">
        <v>48</v>
      </c>
      <c r="S2154" s="53"/>
      <c r="T2154" s="31" t="s">
        <v>1782</v>
      </c>
      <c r="U2154" s="31"/>
      <c r="V2154" s="31"/>
      <c r="W2154" s="40"/>
      <c r="X2154" s="40"/>
      <c r="Y2154" s="22">
        <v>0</v>
      </c>
      <c r="Z2154" s="40">
        <f t="shared" si="60"/>
        <v>4.49</v>
      </c>
      <c r="AA2154" s="41" t="str">
        <f t="shared" si="59"/>
        <v>Complete - No Adjustment</v>
      </c>
      <c r="AB2154" s="43"/>
      <c r="AC2154" s="17"/>
      <c r="AD2154" s="17"/>
      <c r="AE2154" s="17"/>
      <c r="AF2154" s="17"/>
      <c r="AG2154" s="17"/>
      <c r="AH2154" s="17"/>
      <c r="AI2154" s="17"/>
      <c r="AJ2154" s="17"/>
    </row>
    <row r="2155" spans="1:36" s="9" customFormat="1" x14ac:dyDescent="0.2">
      <c r="A2155" s="9">
        <v>2145</v>
      </c>
      <c r="B2155" s="31" t="s">
        <v>37</v>
      </c>
      <c r="C2155" s="31" t="s">
        <v>784</v>
      </c>
      <c r="D2155" s="31" t="s">
        <v>785</v>
      </c>
      <c r="E2155" s="31" t="s">
        <v>1780</v>
      </c>
      <c r="F2155" s="31" t="s">
        <v>1634</v>
      </c>
      <c r="G2155" s="31" t="s">
        <v>42</v>
      </c>
      <c r="H2155" s="51">
        <v>42160</v>
      </c>
      <c r="I2155" s="51">
        <v>42164</v>
      </c>
      <c r="J2155" s="52">
        <v>206.81</v>
      </c>
      <c r="K2155" s="52">
        <v>5.22</v>
      </c>
      <c r="L2155" s="53"/>
      <c r="M2155" s="52" t="s">
        <v>1781</v>
      </c>
      <c r="N2155" s="53" t="s">
        <v>44</v>
      </c>
      <c r="O2155" s="53" t="s">
        <v>45</v>
      </c>
      <c r="P2155" s="53" t="s">
        <v>224</v>
      </c>
      <c r="Q2155" s="53" t="s">
        <v>53</v>
      </c>
      <c r="R2155" s="53" t="s">
        <v>48</v>
      </c>
      <c r="S2155" s="53"/>
      <c r="T2155" s="31" t="s">
        <v>1782</v>
      </c>
      <c r="U2155" s="31"/>
      <c r="V2155" s="31"/>
      <c r="W2155" s="40"/>
      <c r="X2155" s="40"/>
      <c r="Y2155" s="22">
        <v>0</v>
      </c>
      <c r="Z2155" s="40">
        <f t="shared" si="60"/>
        <v>5.22</v>
      </c>
      <c r="AA2155" s="41" t="str">
        <f t="shared" si="59"/>
        <v>Complete - No Adjustment</v>
      </c>
      <c r="AB2155" s="43"/>
      <c r="AC2155" s="17"/>
      <c r="AD2155" s="17"/>
      <c r="AE2155" s="17"/>
      <c r="AF2155" s="17"/>
      <c r="AG2155" s="17"/>
      <c r="AH2155" s="17"/>
      <c r="AI2155" s="17"/>
      <c r="AJ2155" s="17"/>
    </row>
    <row r="2156" spans="1:36" s="9" customFormat="1" x14ac:dyDescent="0.2">
      <c r="A2156" s="9">
        <v>2146</v>
      </c>
      <c r="B2156" s="31" t="s">
        <v>37</v>
      </c>
      <c r="C2156" s="31" t="s">
        <v>784</v>
      </c>
      <c r="D2156" s="31" t="s">
        <v>785</v>
      </c>
      <c r="E2156" s="31" t="s">
        <v>1780</v>
      </c>
      <c r="F2156" s="31" t="s">
        <v>1634</v>
      </c>
      <c r="G2156" s="31" t="s">
        <v>42</v>
      </c>
      <c r="H2156" s="51">
        <v>42160</v>
      </c>
      <c r="I2156" s="51">
        <v>42164</v>
      </c>
      <c r="J2156" s="52">
        <v>206.81</v>
      </c>
      <c r="K2156" s="52">
        <v>2.75</v>
      </c>
      <c r="L2156" s="53"/>
      <c r="M2156" s="52" t="s">
        <v>1781</v>
      </c>
      <c r="N2156" s="53" t="s">
        <v>44</v>
      </c>
      <c r="O2156" s="53" t="s">
        <v>45</v>
      </c>
      <c r="P2156" s="53" t="s">
        <v>224</v>
      </c>
      <c r="Q2156" s="53" t="s">
        <v>47</v>
      </c>
      <c r="R2156" s="53" t="s">
        <v>48</v>
      </c>
      <c r="S2156" s="53"/>
      <c r="T2156" s="31" t="s">
        <v>1782</v>
      </c>
      <c r="U2156" s="31"/>
      <c r="V2156" s="31"/>
      <c r="W2156" s="40"/>
      <c r="X2156" s="40"/>
      <c r="Y2156" s="22">
        <v>0</v>
      </c>
      <c r="Z2156" s="40">
        <f t="shared" si="60"/>
        <v>2.75</v>
      </c>
      <c r="AA2156" s="41" t="str">
        <f t="shared" si="59"/>
        <v>Complete - No Adjustment</v>
      </c>
      <c r="AB2156" s="43"/>
      <c r="AC2156" s="17"/>
      <c r="AD2156" s="17"/>
      <c r="AE2156" s="17"/>
      <c r="AF2156" s="17"/>
      <c r="AG2156" s="17"/>
      <c r="AH2156" s="17"/>
      <c r="AI2156" s="17"/>
      <c r="AJ2156" s="17"/>
    </row>
    <row r="2157" spans="1:36" s="9" customFormat="1" x14ac:dyDescent="0.2">
      <c r="A2157" s="9">
        <v>2147</v>
      </c>
      <c r="B2157" s="31" t="s">
        <v>37</v>
      </c>
      <c r="C2157" s="31" t="s">
        <v>784</v>
      </c>
      <c r="D2157" s="31" t="s">
        <v>785</v>
      </c>
      <c r="E2157" s="31" t="s">
        <v>1780</v>
      </c>
      <c r="F2157" s="31" t="s">
        <v>1634</v>
      </c>
      <c r="G2157" s="31" t="s">
        <v>42</v>
      </c>
      <c r="H2157" s="51">
        <v>42160</v>
      </c>
      <c r="I2157" s="51">
        <v>42164</v>
      </c>
      <c r="J2157" s="52">
        <v>206.81</v>
      </c>
      <c r="K2157" s="52">
        <v>194.35</v>
      </c>
      <c r="L2157" s="53"/>
      <c r="M2157" s="52" t="s">
        <v>1781</v>
      </c>
      <c r="N2157" s="53" t="s">
        <v>44</v>
      </c>
      <c r="O2157" s="53" t="s">
        <v>45</v>
      </c>
      <c r="P2157" s="53" t="s">
        <v>224</v>
      </c>
      <c r="Q2157" s="53" t="s">
        <v>53</v>
      </c>
      <c r="R2157" s="53" t="s">
        <v>48</v>
      </c>
      <c r="S2157" s="53"/>
      <c r="T2157" s="31" t="s">
        <v>1782</v>
      </c>
      <c r="U2157" s="31"/>
      <c r="V2157" s="31"/>
      <c r="W2157" s="40"/>
      <c r="X2157" s="40"/>
      <c r="Y2157" s="22">
        <v>0</v>
      </c>
      <c r="Z2157" s="40">
        <f t="shared" si="60"/>
        <v>194.35</v>
      </c>
      <c r="AA2157" s="41" t="str">
        <f t="shared" si="59"/>
        <v>Complete - No Adjustment</v>
      </c>
      <c r="AB2157" s="43"/>
      <c r="AC2157" s="17"/>
      <c r="AD2157" s="17"/>
      <c r="AE2157" s="17"/>
      <c r="AF2157" s="17"/>
      <c r="AG2157" s="17"/>
      <c r="AH2157" s="17"/>
      <c r="AI2157" s="17"/>
      <c r="AJ2157" s="17"/>
    </row>
    <row r="2158" spans="1:36" s="9" customFormat="1" x14ac:dyDescent="0.2">
      <c r="A2158" s="9">
        <v>2148</v>
      </c>
      <c r="B2158" s="31" t="s">
        <v>37</v>
      </c>
      <c r="C2158" s="31" t="s">
        <v>258</v>
      </c>
      <c r="D2158" s="31" t="s">
        <v>259</v>
      </c>
      <c r="E2158" s="31" t="s">
        <v>1783</v>
      </c>
      <c r="F2158" s="31" t="s">
        <v>1562</v>
      </c>
      <c r="G2158" s="31" t="s">
        <v>42</v>
      </c>
      <c r="H2158" s="51">
        <v>42165</v>
      </c>
      <c r="I2158" s="51">
        <v>42180</v>
      </c>
      <c r="J2158" s="52">
        <v>11073.85</v>
      </c>
      <c r="K2158" s="52">
        <v>1701</v>
      </c>
      <c r="L2158" s="53"/>
      <c r="M2158" s="52" t="s">
        <v>1784</v>
      </c>
      <c r="N2158" s="53" t="s">
        <v>44</v>
      </c>
      <c r="O2158" s="53" t="s">
        <v>148</v>
      </c>
      <c r="P2158" s="53" t="s">
        <v>68</v>
      </c>
      <c r="Q2158" s="53" t="s">
        <v>1785</v>
      </c>
      <c r="R2158" s="53" t="s">
        <v>48</v>
      </c>
      <c r="S2158" s="53"/>
      <c r="T2158" s="31" t="s">
        <v>1786</v>
      </c>
      <c r="U2158" s="31"/>
      <c r="V2158" s="31"/>
      <c r="W2158" s="40"/>
      <c r="X2158" s="40"/>
      <c r="Y2158" s="22">
        <v>0</v>
      </c>
      <c r="Z2158" s="40">
        <f t="shared" si="60"/>
        <v>1701</v>
      </c>
      <c r="AA2158" s="41" t="str">
        <f t="shared" si="59"/>
        <v>Complete - No Adjustment</v>
      </c>
      <c r="AB2158" s="43"/>
      <c r="AC2158" s="17"/>
      <c r="AD2158" s="17"/>
      <c r="AE2158" s="17"/>
      <c r="AF2158" s="17"/>
      <c r="AG2158" s="17"/>
      <c r="AH2158" s="17"/>
      <c r="AI2158" s="17"/>
      <c r="AJ2158" s="17"/>
    </row>
    <row r="2159" spans="1:36" s="9" customFormat="1" x14ac:dyDescent="0.2">
      <c r="A2159" s="9">
        <v>2149</v>
      </c>
      <c r="B2159" s="31" t="s">
        <v>37</v>
      </c>
      <c r="C2159" s="31" t="s">
        <v>258</v>
      </c>
      <c r="D2159" s="31" t="s">
        <v>259</v>
      </c>
      <c r="E2159" s="31" t="s">
        <v>1783</v>
      </c>
      <c r="F2159" s="31" t="s">
        <v>1562</v>
      </c>
      <c r="G2159" s="31" t="s">
        <v>42</v>
      </c>
      <c r="H2159" s="51">
        <v>42165</v>
      </c>
      <c r="I2159" s="51">
        <v>42172</v>
      </c>
      <c r="J2159" s="52">
        <v>11073.85</v>
      </c>
      <c r="K2159" s="52">
        <v>920.6</v>
      </c>
      <c r="L2159" s="53"/>
      <c r="M2159" s="52" t="s">
        <v>1784</v>
      </c>
      <c r="N2159" s="53" t="s">
        <v>44</v>
      </c>
      <c r="O2159" s="53" t="s">
        <v>148</v>
      </c>
      <c r="P2159" s="53" t="s">
        <v>68</v>
      </c>
      <c r="Q2159" s="53" t="s">
        <v>47</v>
      </c>
      <c r="R2159" s="53" t="s">
        <v>48</v>
      </c>
      <c r="S2159" s="53"/>
      <c r="T2159" s="31" t="s">
        <v>1787</v>
      </c>
      <c r="U2159" s="31"/>
      <c r="V2159" s="31"/>
      <c r="W2159" s="40"/>
      <c r="X2159" s="40"/>
      <c r="Y2159" s="22">
        <v>0</v>
      </c>
      <c r="Z2159" s="40">
        <f t="shared" si="60"/>
        <v>920.6</v>
      </c>
      <c r="AA2159" s="41" t="str">
        <f t="shared" si="59"/>
        <v>Complete - No Adjustment</v>
      </c>
      <c r="AB2159" s="43"/>
      <c r="AC2159" s="17"/>
      <c r="AD2159" s="17"/>
      <c r="AE2159" s="17"/>
      <c r="AF2159" s="17"/>
      <c r="AG2159" s="17"/>
      <c r="AH2159" s="17"/>
      <c r="AI2159" s="17"/>
      <c r="AJ2159" s="17"/>
    </row>
    <row r="2160" spans="1:36" s="9" customFormat="1" x14ac:dyDescent="0.2">
      <c r="A2160" s="9">
        <v>2150</v>
      </c>
      <c r="B2160" s="31" t="s">
        <v>37</v>
      </c>
      <c r="C2160" s="31" t="s">
        <v>258</v>
      </c>
      <c r="D2160" s="31" t="s">
        <v>259</v>
      </c>
      <c r="E2160" s="31" t="s">
        <v>1783</v>
      </c>
      <c r="F2160" s="31" t="s">
        <v>1562</v>
      </c>
      <c r="G2160" s="31" t="s">
        <v>42</v>
      </c>
      <c r="H2160" s="51">
        <v>42165</v>
      </c>
      <c r="I2160" s="51">
        <v>42172</v>
      </c>
      <c r="J2160" s="52">
        <v>11073.85</v>
      </c>
      <c r="K2160" s="52">
        <v>1068.73</v>
      </c>
      <c r="L2160" s="53"/>
      <c r="M2160" s="52" t="s">
        <v>1784</v>
      </c>
      <c r="N2160" s="53" t="s">
        <v>44</v>
      </c>
      <c r="O2160" s="53" t="s">
        <v>148</v>
      </c>
      <c r="P2160" s="53" t="s">
        <v>68</v>
      </c>
      <c r="Q2160" s="53" t="s">
        <v>47</v>
      </c>
      <c r="R2160" s="53" t="s">
        <v>48</v>
      </c>
      <c r="S2160" s="53"/>
      <c r="T2160" s="31" t="s">
        <v>1787</v>
      </c>
      <c r="U2160" s="31"/>
      <c r="V2160" s="31"/>
      <c r="W2160" s="40"/>
      <c r="X2160" s="40"/>
      <c r="Y2160" s="22">
        <v>0</v>
      </c>
      <c r="Z2160" s="40">
        <f t="shared" si="60"/>
        <v>1068.73</v>
      </c>
      <c r="AA2160" s="41" t="str">
        <f t="shared" si="59"/>
        <v>Complete - No Adjustment</v>
      </c>
      <c r="AB2160" s="43"/>
      <c r="AC2160" s="17"/>
      <c r="AD2160" s="17"/>
      <c r="AE2160" s="17"/>
      <c r="AF2160" s="17"/>
      <c r="AG2160" s="17"/>
      <c r="AH2160" s="17"/>
      <c r="AI2160" s="17"/>
      <c r="AJ2160" s="17"/>
    </row>
    <row r="2161" spans="1:36" s="9" customFormat="1" x14ac:dyDescent="0.2">
      <c r="A2161" s="9">
        <v>2151</v>
      </c>
      <c r="B2161" s="31" t="s">
        <v>37</v>
      </c>
      <c r="C2161" s="31" t="s">
        <v>258</v>
      </c>
      <c r="D2161" s="31" t="s">
        <v>259</v>
      </c>
      <c r="E2161" s="31" t="s">
        <v>1783</v>
      </c>
      <c r="F2161" s="31" t="s">
        <v>1562</v>
      </c>
      <c r="G2161" s="31" t="s">
        <v>42</v>
      </c>
      <c r="H2161" s="51">
        <v>42165</v>
      </c>
      <c r="I2161" s="51">
        <v>42172</v>
      </c>
      <c r="J2161" s="52">
        <v>11073.85</v>
      </c>
      <c r="K2161" s="52">
        <v>907.28</v>
      </c>
      <c r="L2161" s="53"/>
      <c r="M2161" s="52" t="s">
        <v>1784</v>
      </c>
      <c r="N2161" s="53" t="s">
        <v>44</v>
      </c>
      <c r="O2161" s="53" t="s">
        <v>148</v>
      </c>
      <c r="P2161" s="53" t="s">
        <v>68</v>
      </c>
      <c r="Q2161" s="53" t="s">
        <v>47</v>
      </c>
      <c r="R2161" s="53" t="s">
        <v>48</v>
      </c>
      <c r="S2161" s="53"/>
      <c r="T2161" s="31" t="s">
        <v>1787</v>
      </c>
      <c r="U2161" s="31"/>
      <c r="V2161" s="31"/>
      <c r="W2161" s="40"/>
      <c r="X2161" s="40"/>
      <c r="Y2161" s="22">
        <v>0</v>
      </c>
      <c r="Z2161" s="40">
        <f t="shared" si="60"/>
        <v>907.28</v>
      </c>
      <c r="AA2161" s="41" t="str">
        <f t="shared" si="59"/>
        <v>Complete - No Adjustment</v>
      </c>
      <c r="AB2161" s="43"/>
      <c r="AC2161" s="17"/>
      <c r="AD2161" s="17"/>
      <c r="AE2161" s="17"/>
      <c r="AF2161" s="17"/>
      <c r="AG2161" s="17"/>
      <c r="AH2161" s="17"/>
      <c r="AI2161" s="17"/>
      <c r="AJ2161" s="17"/>
    </row>
    <row r="2162" spans="1:36" s="9" customFormat="1" x14ac:dyDescent="0.2">
      <c r="A2162" s="9">
        <v>2152</v>
      </c>
      <c r="B2162" s="31" t="s">
        <v>37</v>
      </c>
      <c r="C2162" s="31" t="s">
        <v>258</v>
      </c>
      <c r="D2162" s="31" t="s">
        <v>259</v>
      </c>
      <c r="E2162" s="31" t="s">
        <v>1783</v>
      </c>
      <c r="F2162" s="31" t="s">
        <v>1562</v>
      </c>
      <c r="G2162" s="31" t="s">
        <v>42</v>
      </c>
      <c r="H2162" s="51">
        <v>42165</v>
      </c>
      <c r="I2162" s="51">
        <v>42172</v>
      </c>
      <c r="J2162" s="52">
        <v>11073.85</v>
      </c>
      <c r="K2162" s="52">
        <v>1701</v>
      </c>
      <c r="L2162" s="53"/>
      <c r="M2162" s="52" t="s">
        <v>1784</v>
      </c>
      <c r="N2162" s="53" t="s">
        <v>44</v>
      </c>
      <c r="O2162" s="53" t="s">
        <v>148</v>
      </c>
      <c r="P2162" s="53" t="s">
        <v>68</v>
      </c>
      <c r="Q2162" s="53" t="s">
        <v>1259</v>
      </c>
      <c r="R2162" s="53" t="s">
        <v>48</v>
      </c>
      <c r="S2162" s="53"/>
      <c r="T2162" s="31" t="s">
        <v>1787</v>
      </c>
      <c r="U2162" s="31"/>
      <c r="V2162" s="31"/>
      <c r="W2162" s="40"/>
      <c r="X2162" s="40"/>
      <c r="Y2162" s="22">
        <v>0</v>
      </c>
      <c r="Z2162" s="40">
        <f t="shared" si="60"/>
        <v>1701</v>
      </c>
      <c r="AA2162" s="41" t="s">
        <v>4</v>
      </c>
      <c r="AB2162" s="43"/>
      <c r="AC2162" s="17"/>
      <c r="AD2162" s="17"/>
      <c r="AE2162" s="17"/>
      <c r="AF2162" s="17"/>
      <c r="AG2162" s="17"/>
      <c r="AH2162" s="17"/>
      <c r="AI2162" s="17"/>
      <c r="AJ2162" s="17"/>
    </row>
    <row r="2163" spans="1:36" s="9" customFormat="1" x14ac:dyDescent="0.2">
      <c r="A2163" s="9">
        <v>2153</v>
      </c>
      <c r="B2163" s="31" t="s">
        <v>37</v>
      </c>
      <c r="C2163" s="31" t="s">
        <v>258</v>
      </c>
      <c r="D2163" s="31" t="s">
        <v>259</v>
      </c>
      <c r="E2163" s="31" t="s">
        <v>1783</v>
      </c>
      <c r="F2163" s="31" t="s">
        <v>1562</v>
      </c>
      <c r="G2163" s="31" t="s">
        <v>42</v>
      </c>
      <c r="H2163" s="51">
        <v>42165</v>
      </c>
      <c r="I2163" s="51">
        <v>42172</v>
      </c>
      <c r="J2163" s="52">
        <v>11073.85</v>
      </c>
      <c r="K2163" s="52">
        <v>2026.71</v>
      </c>
      <c r="L2163" s="53"/>
      <c r="M2163" s="52" t="s">
        <v>1784</v>
      </c>
      <c r="N2163" s="53" t="s">
        <v>44</v>
      </c>
      <c r="O2163" s="53" t="s">
        <v>148</v>
      </c>
      <c r="P2163" s="53" t="s">
        <v>68</v>
      </c>
      <c r="Q2163" s="53" t="s">
        <v>47</v>
      </c>
      <c r="R2163" s="53" t="s">
        <v>48</v>
      </c>
      <c r="S2163" s="53"/>
      <c r="T2163" s="31" t="s">
        <v>1787</v>
      </c>
      <c r="U2163" s="31"/>
      <c r="V2163" s="31"/>
      <c r="W2163" s="40"/>
      <c r="X2163" s="40" t="s">
        <v>1788</v>
      </c>
      <c r="Y2163" s="22">
        <v>219.72</v>
      </c>
      <c r="Z2163" s="40">
        <f t="shared" si="60"/>
        <v>1806.99</v>
      </c>
      <c r="AA2163" s="41" t="str">
        <f t="shared" ref="AA2163:AA2172" si="61">IF(Y2163&lt;&gt;0,"Complete - With Adjustment","Complete - No Adjustment")</f>
        <v>Complete - With Adjustment</v>
      </c>
      <c r="AB2163" s="43"/>
      <c r="AC2163" s="17"/>
      <c r="AD2163" s="17"/>
      <c r="AE2163" s="17"/>
      <c r="AF2163" s="17"/>
      <c r="AG2163" s="17"/>
      <c r="AH2163" s="17"/>
      <c r="AI2163" s="17"/>
      <c r="AJ2163" s="17"/>
    </row>
    <row r="2164" spans="1:36" s="9" customFormat="1" x14ac:dyDescent="0.2">
      <c r="A2164" s="9">
        <v>2154</v>
      </c>
      <c r="B2164" s="31" t="s">
        <v>37</v>
      </c>
      <c r="C2164" s="31" t="s">
        <v>258</v>
      </c>
      <c r="D2164" s="31" t="s">
        <v>259</v>
      </c>
      <c r="E2164" s="31" t="s">
        <v>1783</v>
      </c>
      <c r="F2164" s="31" t="s">
        <v>1562</v>
      </c>
      <c r="G2164" s="31" t="s">
        <v>42</v>
      </c>
      <c r="H2164" s="51">
        <v>42165</v>
      </c>
      <c r="I2164" s="51">
        <v>42172</v>
      </c>
      <c r="J2164" s="52">
        <v>11073.85</v>
      </c>
      <c r="K2164" s="52">
        <v>909.71</v>
      </c>
      <c r="L2164" s="53"/>
      <c r="M2164" s="52" t="s">
        <v>1784</v>
      </c>
      <c r="N2164" s="53" t="s">
        <v>44</v>
      </c>
      <c r="O2164" s="53" t="s">
        <v>148</v>
      </c>
      <c r="P2164" s="53" t="s">
        <v>68</v>
      </c>
      <c r="Q2164" s="53" t="s">
        <v>47</v>
      </c>
      <c r="R2164" s="53" t="s">
        <v>48</v>
      </c>
      <c r="S2164" s="53"/>
      <c r="T2164" s="31" t="s">
        <v>1787</v>
      </c>
      <c r="U2164" s="31"/>
      <c r="V2164" s="31"/>
      <c r="W2164" s="40"/>
      <c r="X2164" s="40" t="s">
        <v>1788</v>
      </c>
      <c r="Y2164" s="22">
        <v>30.579999999999995</v>
      </c>
      <c r="Z2164" s="40">
        <f t="shared" si="60"/>
        <v>879.13</v>
      </c>
      <c r="AA2164" s="41" t="str">
        <f t="shared" si="61"/>
        <v>Complete - With Adjustment</v>
      </c>
      <c r="AB2164" s="43"/>
      <c r="AC2164" s="17"/>
      <c r="AD2164" s="17"/>
      <c r="AE2164" s="17"/>
      <c r="AF2164" s="17"/>
      <c r="AG2164" s="17"/>
      <c r="AH2164" s="17"/>
      <c r="AI2164" s="17"/>
      <c r="AJ2164" s="17"/>
    </row>
    <row r="2165" spans="1:36" s="9" customFormat="1" x14ac:dyDescent="0.2">
      <c r="A2165" s="9">
        <v>2155</v>
      </c>
      <c r="B2165" s="31" t="s">
        <v>37</v>
      </c>
      <c r="C2165" s="31" t="s">
        <v>258</v>
      </c>
      <c r="D2165" s="31" t="s">
        <v>259</v>
      </c>
      <c r="E2165" s="31" t="s">
        <v>1783</v>
      </c>
      <c r="F2165" s="31" t="s">
        <v>1562</v>
      </c>
      <c r="G2165" s="31" t="s">
        <v>42</v>
      </c>
      <c r="H2165" s="51">
        <v>42165</v>
      </c>
      <c r="I2165" s="51">
        <v>42172</v>
      </c>
      <c r="J2165" s="52">
        <v>11073.85</v>
      </c>
      <c r="K2165" s="52">
        <v>2479.0500000000002</v>
      </c>
      <c r="L2165" s="53"/>
      <c r="M2165" s="52" t="s">
        <v>1784</v>
      </c>
      <c r="N2165" s="53" t="s">
        <v>44</v>
      </c>
      <c r="O2165" s="53" t="s">
        <v>148</v>
      </c>
      <c r="P2165" s="53" t="s">
        <v>68</v>
      </c>
      <c r="Q2165" s="53" t="s">
        <v>73</v>
      </c>
      <c r="R2165" s="53" t="s">
        <v>48</v>
      </c>
      <c r="S2165" s="53"/>
      <c r="T2165" s="31" t="s">
        <v>1787</v>
      </c>
      <c r="U2165" s="31"/>
      <c r="V2165" s="31"/>
      <c r="W2165" s="40"/>
      <c r="X2165" s="40" t="s">
        <v>602</v>
      </c>
      <c r="Y2165" s="22">
        <v>801</v>
      </c>
      <c r="Z2165" s="40">
        <f t="shared" si="60"/>
        <v>1678.0500000000002</v>
      </c>
      <c r="AA2165" s="41" t="str">
        <f t="shared" si="61"/>
        <v>Complete - With Adjustment</v>
      </c>
      <c r="AB2165" s="43"/>
      <c r="AC2165" s="17"/>
      <c r="AD2165" s="17"/>
      <c r="AE2165" s="17"/>
      <c r="AF2165" s="17"/>
      <c r="AG2165" s="17"/>
      <c r="AH2165" s="17"/>
      <c r="AI2165" s="17"/>
      <c r="AJ2165" s="17"/>
    </row>
    <row r="2166" spans="1:36" s="9" customFormat="1" x14ac:dyDescent="0.2">
      <c r="A2166" s="9">
        <v>2156</v>
      </c>
      <c r="B2166" s="31" t="s">
        <v>37</v>
      </c>
      <c r="C2166" s="31" t="s">
        <v>258</v>
      </c>
      <c r="D2166" s="31" t="s">
        <v>259</v>
      </c>
      <c r="E2166" s="31" t="s">
        <v>1783</v>
      </c>
      <c r="F2166" s="31" t="s">
        <v>1562</v>
      </c>
      <c r="G2166" s="31" t="s">
        <v>42</v>
      </c>
      <c r="H2166" s="51">
        <v>42165</v>
      </c>
      <c r="I2166" s="51">
        <v>42172</v>
      </c>
      <c r="J2166" s="52">
        <v>11073.85</v>
      </c>
      <c r="K2166" s="52">
        <v>15.67</v>
      </c>
      <c r="L2166" s="53"/>
      <c r="M2166" s="52" t="s">
        <v>1784</v>
      </c>
      <c r="N2166" s="53" t="s">
        <v>44</v>
      </c>
      <c r="O2166" s="53" t="s">
        <v>148</v>
      </c>
      <c r="P2166" s="53" t="s">
        <v>68</v>
      </c>
      <c r="Q2166" s="53" t="s">
        <v>47</v>
      </c>
      <c r="R2166" s="53" t="s">
        <v>48</v>
      </c>
      <c r="S2166" s="53"/>
      <c r="T2166" s="31" t="s">
        <v>1787</v>
      </c>
      <c r="U2166" s="31"/>
      <c r="V2166" s="31"/>
      <c r="W2166" s="40"/>
      <c r="X2166" s="40"/>
      <c r="Y2166" s="22">
        <v>0</v>
      </c>
      <c r="Z2166" s="40">
        <f t="shared" si="60"/>
        <v>15.67</v>
      </c>
      <c r="AA2166" s="41" t="str">
        <f t="shared" si="61"/>
        <v>Complete - No Adjustment</v>
      </c>
      <c r="AB2166" s="43"/>
      <c r="AC2166" s="17"/>
      <c r="AD2166" s="17"/>
      <c r="AE2166" s="17"/>
      <c r="AF2166" s="17"/>
      <c r="AG2166" s="17"/>
      <c r="AH2166" s="17"/>
      <c r="AI2166" s="17"/>
      <c r="AJ2166" s="17"/>
    </row>
    <row r="2167" spans="1:36" s="9" customFormat="1" x14ac:dyDescent="0.2">
      <c r="A2167" s="9">
        <v>2157</v>
      </c>
      <c r="B2167" s="31" t="s">
        <v>37</v>
      </c>
      <c r="C2167" s="31" t="s">
        <v>258</v>
      </c>
      <c r="D2167" s="31" t="s">
        <v>259</v>
      </c>
      <c r="E2167" s="31" t="s">
        <v>1783</v>
      </c>
      <c r="F2167" s="31" t="s">
        <v>1562</v>
      </c>
      <c r="G2167" s="31" t="s">
        <v>42</v>
      </c>
      <c r="H2167" s="51">
        <v>42165</v>
      </c>
      <c r="I2167" s="51">
        <v>42172</v>
      </c>
      <c r="J2167" s="52">
        <v>11073.85</v>
      </c>
      <c r="K2167" s="52">
        <v>35.72</v>
      </c>
      <c r="L2167" s="53"/>
      <c r="M2167" s="52" t="s">
        <v>1784</v>
      </c>
      <c r="N2167" s="53" t="s">
        <v>44</v>
      </c>
      <c r="O2167" s="53" t="s">
        <v>148</v>
      </c>
      <c r="P2167" s="53" t="s">
        <v>68</v>
      </c>
      <c r="Q2167" s="53" t="s">
        <v>53</v>
      </c>
      <c r="R2167" s="53" t="s">
        <v>48</v>
      </c>
      <c r="S2167" s="53"/>
      <c r="T2167" s="31" t="s">
        <v>1787</v>
      </c>
      <c r="U2167" s="31"/>
      <c r="V2167" s="31"/>
      <c r="W2167" s="40"/>
      <c r="X2167" s="40"/>
      <c r="Y2167" s="22">
        <v>0</v>
      </c>
      <c r="Z2167" s="40">
        <f t="shared" si="60"/>
        <v>35.72</v>
      </c>
      <c r="AA2167" s="41" t="str">
        <f t="shared" si="61"/>
        <v>Complete - No Adjustment</v>
      </c>
      <c r="AB2167" s="43"/>
      <c r="AC2167" s="17"/>
      <c r="AD2167" s="17"/>
      <c r="AE2167" s="17"/>
      <c r="AF2167" s="17"/>
      <c r="AG2167" s="17"/>
      <c r="AH2167" s="17"/>
      <c r="AI2167" s="17"/>
      <c r="AJ2167" s="17"/>
    </row>
    <row r="2168" spans="1:36" s="9" customFormat="1" x14ac:dyDescent="0.2">
      <c r="A2168" s="9">
        <v>2158</v>
      </c>
      <c r="B2168" s="31" t="s">
        <v>37</v>
      </c>
      <c r="C2168" s="31" t="s">
        <v>258</v>
      </c>
      <c r="D2168" s="31" t="s">
        <v>259</v>
      </c>
      <c r="E2168" s="31" t="s">
        <v>1783</v>
      </c>
      <c r="F2168" s="31" t="s">
        <v>1562</v>
      </c>
      <c r="G2168" s="31" t="s">
        <v>42</v>
      </c>
      <c r="H2168" s="51">
        <v>42165</v>
      </c>
      <c r="I2168" s="51">
        <v>42172</v>
      </c>
      <c r="J2168" s="52">
        <v>11073.85</v>
      </c>
      <c r="K2168" s="52">
        <v>275.45</v>
      </c>
      <c r="L2168" s="53"/>
      <c r="M2168" s="52" t="s">
        <v>1784</v>
      </c>
      <c r="N2168" s="53" t="s">
        <v>44</v>
      </c>
      <c r="O2168" s="53" t="s">
        <v>148</v>
      </c>
      <c r="P2168" s="53" t="s">
        <v>68</v>
      </c>
      <c r="Q2168" s="53" t="s">
        <v>73</v>
      </c>
      <c r="R2168" s="53" t="s">
        <v>48</v>
      </c>
      <c r="S2168" s="53"/>
      <c r="T2168" s="31" t="s">
        <v>1787</v>
      </c>
      <c r="U2168" s="31"/>
      <c r="V2168" s="31"/>
      <c r="W2168" s="40"/>
      <c r="X2168" s="40" t="s">
        <v>602</v>
      </c>
      <c r="Y2168" s="22">
        <v>89</v>
      </c>
      <c r="Z2168" s="40">
        <f t="shared" si="60"/>
        <v>186.45</v>
      </c>
      <c r="AA2168" s="41" t="str">
        <f t="shared" si="61"/>
        <v>Complete - With Adjustment</v>
      </c>
      <c r="AB2168" s="43"/>
      <c r="AC2168" s="17"/>
      <c r="AD2168" s="17"/>
      <c r="AE2168" s="17"/>
      <c r="AF2168" s="17"/>
      <c r="AG2168" s="17"/>
      <c r="AH2168" s="17"/>
      <c r="AI2168" s="17"/>
      <c r="AJ2168" s="17"/>
    </row>
    <row r="2169" spans="1:36" s="9" customFormat="1" x14ac:dyDescent="0.2">
      <c r="A2169" s="9">
        <v>2159</v>
      </c>
      <c r="B2169" s="31" t="s">
        <v>37</v>
      </c>
      <c r="C2169" s="31" t="s">
        <v>258</v>
      </c>
      <c r="D2169" s="31" t="s">
        <v>259</v>
      </c>
      <c r="E2169" s="31" t="s">
        <v>1783</v>
      </c>
      <c r="F2169" s="31" t="s">
        <v>1562</v>
      </c>
      <c r="G2169" s="31" t="s">
        <v>42</v>
      </c>
      <c r="H2169" s="51">
        <v>42165</v>
      </c>
      <c r="I2169" s="51">
        <v>42172</v>
      </c>
      <c r="J2169" s="52">
        <v>11073.85</v>
      </c>
      <c r="K2169" s="52">
        <v>30</v>
      </c>
      <c r="L2169" s="53"/>
      <c r="M2169" s="52" t="s">
        <v>1784</v>
      </c>
      <c r="N2169" s="53" t="s">
        <v>44</v>
      </c>
      <c r="O2169" s="53" t="s">
        <v>148</v>
      </c>
      <c r="P2169" s="53" t="s">
        <v>68</v>
      </c>
      <c r="Q2169" s="53" t="s">
        <v>53</v>
      </c>
      <c r="R2169" s="53" t="s">
        <v>48</v>
      </c>
      <c r="S2169" s="53"/>
      <c r="T2169" s="31" t="s">
        <v>1787</v>
      </c>
      <c r="U2169" s="31"/>
      <c r="V2169" s="31"/>
      <c r="W2169" s="40"/>
      <c r="X2169" s="40"/>
      <c r="Y2169" s="22">
        <v>0</v>
      </c>
      <c r="Z2169" s="40">
        <f t="shared" si="60"/>
        <v>30</v>
      </c>
      <c r="AA2169" s="41" t="str">
        <f t="shared" si="61"/>
        <v>Complete - No Adjustment</v>
      </c>
      <c r="AB2169" s="43"/>
      <c r="AC2169" s="17"/>
      <c r="AD2169" s="17"/>
      <c r="AE2169" s="17"/>
      <c r="AF2169" s="17"/>
      <c r="AG2169" s="17"/>
      <c r="AH2169" s="17"/>
      <c r="AI2169" s="17"/>
      <c r="AJ2169" s="17"/>
    </row>
    <row r="2170" spans="1:36" s="9" customFormat="1" x14ac:dyDescent="0.2">
      <c r="A2170" s="9">
        <v>2160</v>
      </c>
      <c r="B2170" s="31" t="s">
        <v>37</v>
      </c>
      <c r="C2170" s="31" t="s">
        <v>258</v>
      </c>
      <c r="D2170" s="31" t="s">
        <v>259</v>
      </c>
      <c r="E2170" s="31" t="s">
        <v>1783</v>
      </c>
      <c r="F2170" s="31" t="s">
        <v>1562</v>
      </c>
      <c r="G2170" s="31" t="s">
        <v>42</v>
      </c>
      <c r="H2170" s="51">
        <v>42165</v>
      </c>
      <c r="I2170" s="51">
        <v>42172</v>
      </c>
      <c r="J2170" s="52">
        <v>11073.85</v>
      </c>
      <c r="K2170" s="52">
        <v>214.3</v>
      </c>
      <c r="L2170" s="53"/>
      <c r="M2170" s="52" t="s">
        <v>1784</v>
      </c>
      <c r="N2170" s="53" t="s">
        <v>44</v>
      </c>
      <c r="O2170" s="53" t="s">
        <v>241</v>
      </c>
      <c r="P2170" s="53" t="s">
        <v>68</v>
      </c>
      <c r="Q2170" s="53" t="s">
        <v>47</v>
      </c>
      <c r="R2170" s="53" t="s">
        <v>48</v>
      </c>
      <c r="S2170" s="53"/>
      <c r="T2170" s="31" t="s">
        <v>1787</v>
      </c>
      <c r="U2170" s="31"/>
      <c r="V2170" s="31"/>
      <c r="W2170" s="40"/>
      <c r="X2170" s="40"/>
      <c r="Y2170" s="22">
        <v>0</v>
      </c>
      <c r="Z2170" s="40">
        <f t="shared" si="60"/>
        <v>214.3</v>
      </c>
      <c r="AA2170" s="41" t="str">
        <f t="shared" si="61"/>
        <v>Complete - No Adjustment</v>
      </c>
      <c r="AB2170" s="43"/>
      <c r="AC2170" s="17"/>
      <c r="AD2170" s="17"/>
      <c r="AE2170" s="17"/>
      <c r="AF2170" s="17"/>
      <c r="AG2170" s="17"/>
      <c r="AH2170" s="17"/>
      <c r="AI2170" s="17"/>
      <c r="AJ2170" s="17"/>
    </row>
    <row r="2171" spans="1:36" s="9" customFormat="1" x14ac:dyDescent="0.2">
      <c r="A2171" s="9">
        <v>2161</v>
      </c>
      <c r="B2171" s="31" t="s">
        <v>37</v>
      </c>
      <c r="C2171" s="31" t="s">
        <v>258</v>
      </c>
      <c r="D2171" s="31" t="s">
        <v>259</v>
      </c>
      <c r="E2171" s="31" t="s">
        <v>1783</v>
      </c>
      <c r="F2171" s="31" t="s">
        <v>1562</v>
      </c>
      <c r="G2171" s="31" t="s">
        <v>42</v>
      </c>
      <c r="H2171" s="51">
        <v>42165</v>
      </c>
      <c r="I2171" s="51">
        <v>42172</v>
      </c>
      <c r="J2171" s="52">
        <v>11073.85</v>
      </c>
      <c r="K2171" s="52">
        <v>305.77999999999997</v>
      </c>
      <c r="L2171" s="53"/>
      <c r="M2171" s="52" t="s">
        <v>1784</v>
      </c>
      <c r="N2171" s="53" t="s">
        <v>44</v>
      </c>
      <c r="O2171" s="53" t="s">
        <v>103</v>
      </c>
      <c r="P2171" s="53" t="s">
        <v>68</v>
      </c>
      <c r="Q2171" s="53" t="s">
        <v>47</v>
      </c>
      <c r="R2171" s="53" t="s">
        <v>48</v>
      </c>
      <c r="S2171" s="53"/>
      <c r="T2171" s="31" t="s">
        <v>1787</v>
      </c>
      <c r="U2171" s="31"/>
      <c r="V2171" s="31"/>
      <c r="W2171" s="40"/>
      <c r="X2171" s="40"/>
      <c r="Y2171" s="22">
        <v>0</v>
      </c>
      <c r="Z2171" s="40">
        <f t="shared" si="60"/>
        <v>305.77999999999997</v>
      </c>
      <c r="AA2171" s="41" t="str">
        <f t="shared" si="61"/>
        <v>Complete - No Adjustment</v>
      </c>
      <c r="AB2171" s="43"/>
      <c r="AC2171" s="17"/>
      <c r="AD2171" s="17"/>
      <c r="AE2171" s="17"/>
      <c r="AF2171" s="17"/>
      <c r="AG2171" s="17"/>
      <c r="AH2171" s="17"/>
      <c r="AI2171" s="17"/>
      <c r="AJ2171" s="17"/>
    </row>
    <row r="2172" spans="1:36" s="9" customFormat="1" x14ac:dyDescent="0.2">
      <c r="A2172" s="9">
        <v>2162</v>
      </c>
      <c r="B2172" s="31" t="s">
        <v>37</v>
      </c>
      <c r="C2172" s="31" t="s">
        <v>258</v>
      </c>
      <c r="D2172" s="31" t="s">
        <v>259</v>
      </c>
      <c r="E2172" s="31" t="s">
        <v>1783</v>
      </c>
      <c r="F2172" s="31" t="s">
        <v>1562</v>
      </c>
      <c r="G2172" s="31" t="s">
        <v>42</v>
      </c>
      <c r="H2172" s="51">
        <v>42165</v>
      </c>
      <c r="I2172" s="51">
        <v>42172</v>
      </c>
      <c r="J2172" s="52">
        <v>11073.85</v>
      </c>
      <c r="K2172" s="52">
        <v>183.85</v>
      </c>
      <c r="L2172" s="53"/>
      <c r="M2172" s="52" t="s">
        <v>1784</v>
      </c>
      <c r="N2172" s="53" t="s">
        <v>44</v>
      </c>
      <c r="O2172" s="53" t="s">
        <v>148</v>
      </c>
      <c r="P2172" s="53" t="s">
        <v>68</v>
      </c>
      <c r="Q2172" s="53" t="s">
        <v>47</v>
      </c>
      <c r="R2172" s="53" t="s">
        <v>48</v>
      </c>
      <c r="S2172" s="53"/>
      <c r="T2172" s="31" t="s">
        <v>1787</v>
      </c>
      <c r="U2172" s="31"/>
      <c r="V2172" s="31"/>
      <c r="W2172" s="40"/>
      <c r="X2172" s="40"/>
      <c r="Y2172" s="22">
        <v>0</v>
      </c>
      <c r="Z2172" s="40">
        <f t="shared" si="60"/>
        <v>183.85</v>
      </c>
      <c r="AA2172" s="41" t="str">
        <f t="shared" si="61"/>
        <v>Complete - No Adjustment</v>
      </c>
      <c r="AB2172" s="43"/>
      <c r="AC2172" s="17"/>
      <c r="AD2172" s="17"/>
      <c r="AE2172" s="17"/>
      <c r="AF2172" s="17"/>
      <c r="AG2172" s="17"/>
      <c r="AH2172" s="17"/>
      <c r="AI2172" s="17"/>
      <c r="AJ2172" s="17"/>
    </row>
    <row r="2173" spans="1:36" s="9" customFormat="1" x14ac:dyDescent="0.2">
      <c r="A2173" s="9">
        <v>2163</v>
      </c>
      <c r="B2173" s="31" t="s">
        <v>37</v>
      </c>
      <c r="C2173" s="31" t="s">
        <v>258</v>
      </c>
      <c r="D2173" s="31" t="s">
        <v>259</v>
      </c>
      <c r="E2173" s="31" t="s">
        <v>1783</v>
      </c>
      <c r="F2173" s="31" t="s">
        <v>1562</v>
      </c>
      <c r="G2173" s="31" t="s">
        <v>42</v>
      </c>
      <c r="H2173" s="51">
        <v>42165</v>
      </c>
      <c r="I2173" s="51">
        <v>42172</v>
      </c>
      <c r="J2173" s="52">
        <v>11073.85</v>
      </c>
      <c r="K2173" s="52">
        <v>-1701</v>
      </c>
      <c r="L2173" s="53"/>
      <c r="M2173" s="52" t="s">
        <v>1784</v>
      </c>
      <c r="N2173" s="53" t="s">
        <v>44</v>
      </c>
      <c r="O2173" s="53" t="s">
        <v>148</v>
      </c>
      <c r="P2173" s="53" t="s">
        <v>68</v>
      </c>
      <c r="Q2173" s="53" t="s">
        <v>1259</v>
      </c>
      <c r="R2173" s="53" t="s">
        <v>48</v>
      </c>
      <c r="S2173" s="53"/>
      <c r="T2173" s="31" t="s">
        <v>1787</v>
      </c>
      <c r="U2173" s="31"/>
      <c r="V2173" s="31"/>
      <c r="W2173" s="40"/>
      <c r="X2173" s="40"/>
      <c r="Y2173" s="22">
        <v>0</v>
      </c>
      <c r="Z2173" s="40">
        <f t="shared" si="60"/>
        <v>-1701</v>
      </c>
      <c r="AA2173" s="41" t="s">
        <v>4</v>
      </c>
      <c r="AB2173" s="43"/>
      <c r="AC2173" s="17"/>
      <c r="AD2173" s="17"/>
      <c r="AE2173" s="17"/>
      <c r="AF2173" s="17"/>
      <c r="AG2173" s="17"/>
      <c r="AH2173" s="17"/>
      <c r="AI2173" s="17"/>
      <c r="AJ2173" s="17"/>
    </row>
    <row r="2174" spans="1:36" s="9" customFormat="1" x14ac:dyDescent="0.2">
      <c r="A2174" s="9">
        <v>2164</v>
      </c>
      <c r="B2174" s="31" t="s">
        <v>37</v>
      </c>
      <c r="C2174" s="31" t="s">
        <v>263</v>
      </c>
      <c r="D2174" s="31" t="s">
        <v>264</v>
      </c>
      <c r="E2174" s="31" t="s">
        <v>1789</v>
      </c>
      <c r="F2174" s="31" t="s">
        <v>1600</v>
      </c>
      <c r="G2174" s="31" t="s">
        <v>42</v>
      </c>
      <c r="H2174" s="51">
        <v>42174</v>
      </c>
      <c r="I2174" s="51">
        <v>42179</v>
      </c>
      <c r="J2174" s="52">
        <v>2170.14</v>
      </c>
      <c r="K2174" s="52">
        <v>399.47</v>
      </c>
      <c r="L2174" s="53"/>
      <c r="M2174" s="52" t="s">
        <v>1790</v>
      </c>
      <c r="N2174" s="53" t="s">
        <v>44</v>
      </c>
      <c r="O2174" s="53" t="s">
        <v>45</v>
      </c>
      <c r="P2174" s="53" t="s">
        <v>46</v>
      </c>
      <c r="Q2174" s="53" t="s">
        <v>47</v>
      </c>
      <c r="R2174" s="53" t="s">
        <v>48</v>
      </c>
      <c r="S2174" s="53"/>
      <c r="T2174" s="31" t="s">
        <v>1791</v>
      </c>
      <c r="U2174" s="31"/>
      <c r="V2174" s="31"/>
      <c r="W2174" s="40"/>
      <c r="X2174" s="40"/>
      <c r="Y2174" s="22">
        <v>0</v>
      </c>
      <c r="Z2174" s="40">
        <f t="shared" si="60"/>
        <v>399.47</v>
      </c>
      <c r="AA2174" s="41" t="str">
        <f t="shared" ref="AA2174:AA2237" si="62">IF(Y2174&lt;&gt;0,"Complete - With Adjustment","Complete - No Adjustment")</f>
        <v>Complete - No Adjustment</v>
      </c>
      <c r="AB2174" s="43"/>
      <c r="AC2174" s="17"/>
      <c r="AD2174" s="17"/>
      <c r="AE2174" s="17"/>
      <c r="AF2174" s="17"/>
      <c r="AG2174" s="17"/>
      <c r="AH2174" s="17"/>
      <c r="AI2174" s="17"/>
      <c r="AJ2174" s="17"/>
    </row>
    <row r="2175" spans="1:36" s="9" customFormat="1" x14ac:dyDescent="0.2">
      <c r="A2175" s="9">
        <v>2165</v>
      </c>
      <c r="B2175" s="31" t="s">
        <v>37</v>
      </c>
      <c r="C2175" s="31" t="s">
        <v>263</v>
      </c>
      <c r="D2175" s="31" t="s">
        <v>264</v>
      </c>
      <c r="E2175" s="31" t="s">
        <v>1789</v>
      </c>
      <c r="F2175" s="31" t="s">
        <v>1600</v>
      </c>
      <c r="G2175" s="31" t="s">
        <v>42</v>
      </c>
      <c r="H2175" s="51">
        <v>42174</v>
      </c>
      <c r="I2175" s="51">
        <v>42179</v>
      </c>
      <c r="J2175" s="52">
        <v>2170.14</v>
      </c>
      <c r="K2175" s="52">
        <v>93.04</v>
      </c>
      <c r="L2175" s="53"/>
      <c r="M2175" s="52" t="s">
        <v>1790</v>
      </c>
      <c r="N2175" s="53" t="s">
        <v>44</v>
      </c>
      <c r="O2175" s="53" t="s">
        <v>45</v>
      </c>
      <c r="P2175" s="53" t="s">
        <v>46</v>
      </c>
      <c r="Q2175" s="53" t="s">
        <v>47</v>
      </c>
      <c r="R2175" s="53" t="s">
        <v>48</v>
      </c>
      <c r="S2175" s="53"/>
      <c r="T2175" s="31" t="s">
        <v>1791</v>
      </c>
      <c r="U2175" s="31"/>
      <c r="V2175" s="31"/>
      <c r="W2175" s="40"/>
      <c r="X2175" s="40"/>
      <c r="Y2175" s="22">
        <v>0</v>
      </c>
      <c r="Z2175" s="40">
        <f t="shared" si="60"/>
        <v>93.04</v>
      </c>
      <c r="AA2175" s="41" t="str">
        <f t="shared" si="62"/>
        <v>Complete - No Adjustment</v>
      </c>
      <c r="AB2175" s="43"/>
      <c r="AC2175" s="17"/>
      <c r="AD2175" s="17"/>
      <c r="AE2175" s="17"/>
      <c r="AF2175" s="17"/>
      <c r="AG2175" s="17"/>
      <c r="AH2175" s="17"/>
      <c r="AI2175" s="17"/>
      <c r="AJ2175" s="17"/>
    </row>
    <row r="2176" spans="1:36" s="9" customFormat="1" x14ac:dyDescent="0.2">
      <c r="A2176" s="9">
        <v>2166</v>
      </c>
      <c r="B2176" s="31" t="s">
        <v>37</v>
      </c>
      <c r="C2176" s="31" t="s">
        <v>263</v>
      </c>
      <c r="D2176" s="31" t="s">
        <v>264</v>
      </c>
      <c r="E2176" s="31" t="s">
        <v>1789</v>
      </c>
      <c r="F2176" s="31" t="s">
        <v>1600</v>
      </c>
      <c r="G2176" s="31" t="s">
        <v>42</v>
      </c>
      <c r="H2176" s="51">
        <v>42174</v>
      </c>
      <c r="I2176" s="51">
        <v>42179</v>
      </c>
      <c r="J2176" s="52">
        <v>2170.14</v>
      </c>
      <c r="K2176" s="52">
        <v>14.24</v>
      </c>
      <c r="L2176" s="53"/>
      <c r="M2176" s="52" t="s">
        <v>1790</v>
      </c>
      <c r="N2176" s="53" t="s">
        <v>44</v>
      </c>
      <c r="O2176" s="53" t="s">
        <v>45</v>
      </c>
      <c r="P2176" s="53" t="s">
        <v>46</v>
      </c>
      <c r="Q2176" s="53" t="s">
        <v>53</v>
      </c>
      <c r="R2176" s="53" t="s">
        <v>48</v>
      </c>
      <c r="S2176" s="53"/>
      <c r="T2176" s="31" t="s">
        <v>1791</v>
      </c>
      <c r="U2176" s="31"/>
      <c r="V2176" s="31"/>
      <c r="W2176" s="40"/>
      <c r="X2176" s="40"/>
      <c r="Y2176" s="22">
        <v>0</v>
      </c>
      <c r="Z2176" s="40">
        <f t="shared" si="60"/>
        <v>14.24</v>
      </c>
      <c r="AA2176" s="41" t="str">
        <f t="shared" si="62"/>
        <v>Complete - No Adjustment</v>
      </c>
      <c r="AB2176" s="43"/>
      <c r="AC2176" s="17"/>
      <c r="AD2176" s="17"/>
      <c r="AE2176" s="17"/>
      <c r="AF2176" s="17"/>
      <c r="AG2176" s="17"/>
      <c r="AH2176" s="17"/>
      <c r="AI2176" s="17"/>
      <c r="AJ2176" s="17"/>
    </row>
    <row r="2177" spans="1:36" s="9" customFormat="1" x14ac:dyDescent="0.2">
      <c r="A2177" s="9">
        <v>2167</v>
      </c>
      <c r="B2177" s="31" t="s">
        <v>37</v>
      </c>
      <c r="C2177" s="31" t="s">
        <v>263</v>
      </c>
      <c r="D2177" s="31" t="s">
        <v>264</v>
      </c>
      <c r="E2177" s="31" t="s">
        <v>1789</v>
      </c>
      <c r="F2177" s="31" t="s">
        <v>1600</v>
      </c>
      <c r="G2177" s="31" t="s">
        <v>42</v>
      </c>
      <c r="H2177" s="51">
        <v>42174</v>
      </c>
      <c r="I2177" s="51">
        <v>42179</v>
      </c>
      <c r="J2177" s="52">
        <v>2170.14</v>
      </c>
      <c r="K2177" s="52">
        <v>24</v>
      </c>
      <c r="L2177" s="53"/>
      <c r="M2177" s="52" t="s">
        <v>1790</v>
      </c>
      <c r="N2177" s="53" t="s">
        <v>44</v>
      </c>
      <c r="O2177" s="53" t="s">
        <v>45</v>
      </c>
      <c r="P2177" s="53" t="s">
        <v>46</v>
      </c>
      <c r="Q2177" s="53" t="s">
        <v>53</v>
      </c>
      <c r="R2177" s="53" t="s">
        <v>48</v>
      </c>
      <c r="S2177" s="53"/>
      <c r="T2177" s="31" t="s">
        <v>1791</v>
      </c>
      <c r="U2177" s="31"/>
      <c r="V2177" s="31"/>
      <c r="W2177" s="40"/>
      <c r="X2177" s="40" t="s">
        <v>795</v>
      </c>
      <c r="Y2177" s="22">
        <v>24</v>
      </c>
      <c r="Z2177" s="40">
        <f t="shared" si="60"/>
        <v>0</v>
      </c>
      <c r="AA2177" s="41" t="str">
        <f t="shared" si="62"/>
        <v>Complete - With Adjustment</v>
      </c>
      <c r="AB2177" s="43"/>
      <c r="AC2177" s="17"/>
      <c r="AD2177" s="17"/>
      <c r="AE2177" s="17"/>
      <c r="AF2177" s="17"/>
      <c r="AG2177" s="17"/>
      <c r="AH2177" s="17"/>
      <c r="AI2177" s="17"/>
      <c r="AJ2177" s="17"/>
    </row>
    <row r="2178" spans="1:36" s="9" customFormat="1" x14ac:dyDescent="0.2">
      <c r="A2178" s="9">
        <v>2168</v>
      </c>
      <c r="B2178" s="31" t="s">
        <v>37</v>
      </c>
      <c r="C2178" s="31" t="s">
        <v>263</v>
      </c>
      <c r="D2178" s="31" t="s">
        <v>264</v>
      </c>
      <c r="E2178" s="31" t="s">
        <v>1789</v>
      </c>
      <c r="F2178" s="31" t="s">
        <v>1600</v>
      </c>
      <c r="G2178" s="31" t="s">
        <v>42</v>
      </c>
      <c r="H2178" s="51">
        <v>42174</v>
      </c>
      <c r="I2178" s="51">
        <v>42179</v>
      </c>
      <c r="J2178" s="52">
        <v>2170.14</v>
      </c>
      <c r="K2178" s="52">
        <v>218.42</v>
      </c>
      <c r="L2178" s="53"/>
      <c r="M2178" s="52" t="s">
        <v>1790</v>
      </c>
      <c r="N2178" s="53" t="s">
        <v>44</v>
      </c>
      <c r="O2178" s="53" t="s">
        <v>45</v>
      </c>
      <c r="P2178" s="53" t="s">
        <v>46</v>
      </c>
      <c r="Q2178" s="53" t="s">
        <v>53</v>
      </c>
      <c r="R2178" s="53" t="s">
        <v>48</v>
      </c>
      <c r="S2178" s="53"/>
      <c r="T2178" s="31" t="s">
        <v>1791</v>
      </c>
      <c r="U2178" s="31"/>
      <c r="V2178" s="31"/>
      <c r="W2178" s="40"/>
      <c r="X2178" s="40" t="s">
        <v>1792</v>
      </c>
      <c r="Y2178" s="22">
        <v>3</v>
      </c>
      <c r="Z2178" s="40">
        <f t="shared" si="60"/>
        <v>215.42</v>
      </c>
      <c r="AA2178" s="41" t="str">
        <f t="shared" si="62"/>
        <v>Complete - With Adjustment</v>
      </c>
      <c r="AB2178" s="43"/>
      <c r="AC2178" s="17"/>
      <c r="AD2178" s="17"/>
      <c r="AE2178" s="17"/>
      <c r="AF2178" s="17"/>
      <c r="AG2178" s="17"/>
      <c r="AH2178" s="17"/>
      <c r="AI2178" s="17"/>
      <c r="AJ2178" s="17"/>
    </row>
    <row r="2179" spans="1:36" s="9" customFormat="1" x14ac:dyDescent="0.2">
      <c r="A2179" s="9">
        <v>2169</v>
      </c>
      <c r="B2179" s="31" t="s">
        <v>37</v>
      </c>
      <c r="C2179" s="31" t="s">
        <v>263</v>
      </c>
      <c r="D2179" s="31" t="s">
        <v>264</v>
      </c>
      <c r="E2179" s="31" t="s">
        <v>1789</v>
      </c>
      <c r="F2179" s="31" t="s">
        <v>1600</v>
      </c>
      <c r="G2179" s="31" t="s">
        <v>42</v>
      </c>
      <c r="H2179" s="51">
        <v>42174</v>
      </c>
      <c r="I2179" s="51">
        <v>42179</v>
      </c>
      <c r="J2179" s="52">
        <v>2170.14</v>
      </c>
      <c r="K2179" s="52">
        <v>223.74</v>
      </c>
      <c r="L2179" s="53"/>
      <c r="M2179" s="52" t="s">
        <v>1790</v>
      </c>
      <c r="N2179" s="53" t="s">
        <v>44</v>
      </c>
      <c r="O2179" s="53" t="s">
        <v>45</v>
      </c>
      <c r="P2179" s="53" t="s">
        <v>46</v>
      </c>
      <c r="Q2179" s="53" t="s">
        <v>73</v>
      </c>
      <c r="R2179" s="53" t="s">
        <v>48</v>
      </c>
      <c r="S2179" s="53"/>
      <c r="T2179" s="31" t="s">
        <v>1791</v>
      </c>
      <c r="U2179" s="31"/>
      <c r="V2179" s="31"/>
      <c r="W2179" s="40"/>
      <c r="X2179" s="40"/>
      <c r="Y2179" s="22">
        <v>0</v>
      </c>
      <c r="Z2179" s="40">
        <f t="shared" si="60"/>
        <v>223.74</v>
      </c>
      <c r="AA2179" s="41" t="str">
        <f t="shared" si="62"/>
        <v>Complete - No Adjustment</v>
      </c>
      <c r="AB2179" s="43"/>
      <c r="AC2179" s="17"/>
      <c r="AD2179" s="17"/>
      <c r="AE2179" s="17"/>
      <c r="AF2179" s="17"/>
      <c r="AG2179" s="17"/>
      <c r="AH2179" s="17"/>
      <c r="AI2179" s="17"/>
      <c r="AJ2179" s="17"/>
    </row>
    <row r="2180" spans="1:36" s="9" customFormat="1" x14ac:dyDescent="0.2">
      <c r="A2180" s="9">
        <v>2170</v>
      </c>
      <c r="B2180" s="31" t="s">
        <v>37</v>
      </c>
      <c r="C2180" s="31" t="s">
        <v>263</v>
      </c>
      <c r="D2180" s="31" t="s">
        <v>264</v>
      </c>
      <c r="E2180" s="31" t="s">
        <v>1789</v>
      </c>
      <c r="F2180" s="31" t="s">
        <v>1600</v>
      </c>
      <c r="G2180" s="31" t="s">
        <v>42</v>
      </c>
      <c r="H2180" s="51">
        <v>42174</v>
      </c>
      <c r="I2180" s="51">
        <v>42179</v>
      </c>
      <c r="J2180" s="52">
        <v>2170.14</v>
      </c>
      <c r="K2180" s="52">
        <v>3.79</v>
      </c>
      <c r="L2180" s="53"/>
      <c r="M2180" s="52" t="s">
        <v>1790</v>
      </c>
      <c r="N2180" s="53" t="s">
        <v>44</v>
      </c>
      <c r="O2180" s="53" t="s">
        <v>45</v>
      </c>
      <c r="P2180" s="53" t="s">
        <v>46</v>
      </c>
      <c r="Q2180" s="53" t="s">
        <v>47</v>
      </c>
      <c r="R2180" s="53" t="s">
        <v>48</v>
      </c>
      <c r="S2180" s="53"/>
      <c r="T2180" s="31" t="s">
        <v>1791</v>
      </c>
      <c r="U2180" s="31"/>
      <c r="V2180" s="31"/>
      <c r="W2180" s="40"/>
      <c r="X2180" s="40" t="s">
        <v>556</v>
      </c>
      <c r="Y2180" s="22">
        <v>3.79</v>
      </c>
      <c r="Z2180" s="40">
        <f t="shared" si="60"/>
        <v>0</v>
      </c>
      <c r="AA2180" s="41" t="str">
        <f t="shared" si="62"/>
        <v>Complete - With Adjustment</v>
      </c>
      <c r="AB2180" s="43"/>
      <c r="AC2180" s="17"/>
      <c r="AD2180" s="17"/>
      <c r="AE2180" s="17"/>
      <c r="AF2180" s="17"/>
      <c r="AG2180" s="17"/>
      <c r="AH2180" s="17"/>
      <c r="AI2180" s="17"/>
      <c r="AJ2180" s="17"/>
    </row>
    <row r="2181" spans="1:36" s="9" customFormat="1" x14ac:dyDescent="0.2">
      <c r="A2181" s="9">
        <v>2171</v>
      </c>
      <c r="B2181" s="31" t="s">
        <v>37</v>
      </c>
      <c r="C2181" s="31" t="s">
        <v>263</v>
      </c>
      <c r="D2181" s="31" t="s">
        <v>264</v>
      </c>
      <c r="E2181" s="31" t="s">
        <v>1789</v>
      </c>
      <c r="F2181" s="31" t="s">
        <v>1600</v>
      </c>
      <c r="G2181" s="31" t="s">
        <v>42</v>
      </c>
      <c r="H2181" s="51">
        <v>42174</v>
      </c>
      <c r="I2181" s="51">
        <v>42179</v>
      </c>
      <c r="J2181" s="52">
        <v>2170.14</v>
      </c>
      <c r="K2181" s="52">
        <v>56.71</v>
      </c>
      <c r="L2181" s="53"/>
      <c r="M2181" s="52" t="s">
        <v>1790</v>
      </c>
      <c r="N2181" s="53" t="s">
        <v>44</v>
      </c>
      <c r="O2181" s="53" t="s">
        <v>45</v>
      </c>
      <c r="P2181" s="53" t="s">
        <v>46</v>
      </c>
      <c r="Q2181" s="53" t="s">
        <v>47</v>
      </c>
      <c r="R2181" s="53" t="s">
        <v>48</v>
      </c>
      <c r="S2181" s="53"/>
      <c r="T2181" s="31" t="s">
        <v>1791</v>
      </c>
      <c r="U2181" s="31"/>
      <c r="V2181" s="31"/>
      <c r="W2181" s="40"/>
      <c r="X2181" s="40"/>
      <c r="Y2181" s="22">
        <v>0</v>
      </c>
      <c r="Z2181" s="40">
        <f t="shared" si="60"/>
        <v>56.71</v>
      </c>
      <c r="AA2181" s="41" t="str">
        <f t="shared" si="62"/>
        <v>Complete - No Adjustment</v>
      </c>
      <c r="AB2181" s="43"/>
      <c r="AC2181" s="17"/>
      <c r="AD2181" s="17"/>
      <c r="AE2181" s="17"/>
      <c r="AF2181" s="17"/>
      <c r="AG2181" s="17"/>
      <c r="AH2181" s="17"/>
      <c r="AI2181" s="17"/>
      <c r="AJ2181" s="17"/>
    </row>
    <row r="2182" spans="1:36" s="9" customFormat="1" x14ac:dyDescent="0.2">
      <c r="A2182" s="9">
        <v>2172</v>
      </c>
      <c r="B2182" s="31" t="s">
        <v>37</v>
      </c>
      <c r="C2182" s="31" t="s">
        <v>263</v>
      </c>
      <c r="D2182" s="31" t="s">
        <v>264</v>
      </c>
      <c r="E2182" s="31" t="s">
        <v>1789</v>
      </c>
      <c r="F2182" s="31" t="s">
        <v>1600</v>
      </c>
      <c r="G2182" s="31" t="s">
        <v>42</v>
      </c>
      <c r="H2182" s="51">
        <v>42174</v>
      </c>
      <c r="I2182" s="51">
        <v>42179</v>
      </c>
      <c r="J2182" s="52">
        <v>2170.14</v>
      </c>
      <c r="K2182" s="52">
        <v>4.2</v>
      </c>
      <c r="L2182" s="53"/>
      <c r="M2182" s="52" t="s">
        <v>1790</v>
      </c>
      <c r="N2182" s="53" t="s">
        <v>44</v>
      </c>
      <c r="O2182" s="53" t="s">
        <v>45</v>
      </c>
      <c r="P2182" s="53" t="s">
        <v>46</v>
      </c>
      <c r="Q2182" s="53" t="s">
        <v>47</v>
      </c>
      <c r="R2182" s="53" t="s">
        <v>48</v>
      </c>
      <c r="S2182" s="53"/>
      <c r="T2182" s="31" t="s">
        <v>1791</v>
      </c>
      <c r="U2182" s="31"/>
      <c r="V2182" s="31"/>
      <c r="W2182" s="40"/>
      <c r="X2182" s="40"/>
      <c r="Y2182" s="22">
        <v>0</v>
      </c>
      <c r="Z2182" s="40">
        <f t="shared" si="60"/>
        <v>4.2</v>
      </c>
      <c r="AA2182" s="41" t="str">
        <f t="shared" si="62"/>
        <v>Complete - No Adjustment</v>
      </c>
      <c r="AB2182" s="43"/>
      <c r="AC2182" s="17"/>
      <c r="AD2182" s="17"/>
      <c r="AE2182" s="17"/>
      <c r="AF2182" s="17"/>
      <c r="AG2182" s="17"/>
      <c r="AH2182" s="17"/>
      <c r="AI2182" s="17"/>
      <c r="AJ2182" s="17"/>
    </row>
    <row r="2183" spans="1:36" s="9" customFormat="1" x14ac:dyDescent="0.2">
      <c r="A2183" s="9">
        <v>2173</v>
      </c>
      <c r="B2183" s="31" t="s">
        <v>37</v>
      </c>
      <c r="C2183" s="31" t="s">
        <v>263</v>
      </c>
      <c r="D2183" s="31" t="s">
        <v>264</v>
      </c>
      <c r="E2183" s="31" t="s">
        <v>1789</v>
      </c>
      <c r="F2183" s="31" t="s">
        <v>1600</v>
      </c>
      <c r="G2183" s="31" t="s">
        <v>42</v>
      </c>
      <c r="H2183" s="51">
        <v>42174</v>
      </c>
      <c r="I2183" s="51">
        <v>42179</v>
      </c>
      <c r="J2183" s="52">
        <v>2170.14</v>
      </c>
      <c r="K2183" s="52">
        <v>25.06</v>
      </c>
      <c r="L2183" s="53"/>
      <c r="M2183" s="52" t="s">
        <v>1790</v>
      </c>
      <c r="N2183" s="53" t="s">
        <v>44</v>
      </c>
      <c r="O2183" s="53" t="s">
        <v>45</v>
      </c>
      <c r="P2183" s="53" t="s">
        <v>46</v>
      </c>
      <c r="Q2183" s="53" t="s">
        <v>53</v>
      </c>
      <c r="R2183" s="53" t="s">
        <v>48</v>
      </c>
      <c r="S2183" s="53"/>
      <c r="T2183" s="31" t="s">
        <v>1791</v>
      </c>
      <c r="U2183" s="31"/>
      <c r="V2183" s="31"/>
      <c r="W2183" s="40"/>
      <c r="X2183" s="40"/>
      <c r="Y2183" s="22">
        <v>0</v>
      </c>
      <c r="Z2183" s="40">
        <f t="shared" si="60"/>
        <v>25.06</v>
      </c>
      <c r="AA2183" s="41" t="str">
        <f t="shared" si="62"/>
        <v>Complete - No Adjustment</v>
      </c>
      <c r="AB2183" s="43"/>
      <c r="AC2183" s="17"/>
      <c r="AD2183" s="17"/>
      <c r="AE2183" s="17"/>
      <c r="AF2183" s="17"/>
      <c r="AG2183" s="17"/>
      <c r="AH2183" s="17"/>
      <c r="AI2183" s="17"/>
      <c r="AJ2183" s="17"/>
    </row>
    <row r="2184" spans="1:36" s="9" customFormat="1" x14ac:dyDescent="0.2">
      <c r="A2184" s="9">
        <v>2174</v>
      </c>
      <c r="B2184" s="31" t="s">
        <v>37</v>
      </c>
      <c r="C2184" s="31" t="s">
        <v>263</v>
      </c>
      <c r="D2184" s="31" t="s">
        <v>264</v>
      </c>
      <c r="E2184" s="31" t="s">
        <v>1789</v>
      </c>
      <c r="F2184" s="31" t="s">
        <v>1600</v>
      </c>
      <c r="G2184" s="31" t="s">
        <v>42</v>
      </c>
      <c r="H2184" s="51">
        <v>42174</v>
      </c>
      <c r="I2184" s="51">
        <v>42179</v>
      </c>
      <c r="J2184" s="52">
        <v>2170.14</v>
      </c>
      <c r="K2184" s="52">
        <v>11.1</v>
      </c>
      <c r="L2184" s="53"/>
      <c r="M2184" s="52" t="s">
        <v>1790</v>
      </c>
      <c r="N2184" s="53" t="s">
        <v>44</v>
      </c>
      <c r="O2184" s="53" t="s">
        <v>45</v>
      </c>
      <c r="P2184" s="53" t="s">
        <v>46</v>
      </c>
      <c r="Q2184" s="53" t="s">
        <v>47</v>
      </c>
      <c r="R2184" s="53" t="s">
        <v>48</v>
      </c>
      <c r="S2184" s="53"/>
      <c r="T2184" s="31" t="s">
        <v>1791</v>
      </c>
      <c r="U2184" s="31"/>
      <c r="V2184" s="31"/>
      <c r="W2184" s="40"/>
      <c r="X2184" s="40" t="s">
        <v>556</v>
      </c>
      <c r="Y2184" s="22">
        <v>11.1</v>
      </c>
      <c r="Z2184" s="40">
        <f t="shared" si="60"/>
        <v>0</v>
      </c>
      <c r="AA2184" s="41" t="str">
        <f t="shared" si="62"/>
        <v>Complete - With Adjustment</v>
      </c>
      <c r="AB2184" s="43"/>
      <c r="AC2184" s="17"/>
      <c r="AD2184" s="17"/>
      <c r="AE2184" s="17"/>
      <c r="AF2184" s="17"/>
      <c r="AG2184" s="17"/>
      <c r="AH2184" s="17"/>
      <c r="AI2184" s="17"/>
      <c r="AJ2184" s="17"/>
    </row>
    <row r="2185" spans="1:36" s="9" customFormat="1" x14ac:dyDescent="0.2">
      <c r="A2185" s="9">
        <v>2175</v>
      </c>
      <c r="B2185" s="31" t="s">
        <v>37</v>
      </c>
      <c r="C2185" s="31" t="s">
        <v>263</v>
      </c>
      <c r="D2185" s="31" t="s">
        <v>264</v>
      </c>
      <c r="E2185" s="31" t="s">
        <v>1789</v>
      </c>
      <c r="F2185" s="31" t="s">
        <v>1600</v>
      </c>
      <c r="G2185" s="31" t="s">
        <v>42</v>
      </c>
      <c r="H2185" s="51">
        <v>42174</v>
      </c>
      <c r="I2185" s="51">
        <v>42179</v>
      </c>
      <c r="J2185" s="52">
        <v>2170.14</v>
      </c>
      <c r="K2185" s="52">
        <v>387.46</v>
      </c>
      <c r="L2185" s="53"/>
      <c r="M2185" s="52" t="s">
        <v>1790</v>
      </c>
      <c r="N2185" s="53" t="s">
        <v>44</v>
      </c>
      <c r="O2185" s="53" t="s">
        <v>45</v>
      </c>
      <c r="P2185" s="53" t="s">
        <v>46</v>
      </c>
      <c r="Q2185" s="53" t="s">
        <v>47</v>
      </c>
      <c r="R2185" s="53" t="s">
        <v>48</v>
      </c>
      <c r="S2185" s="53"/>
      <c r="T2185" s="31" t="s">
        <v>1791</v>
      </c>
      <c r="U2185" s="31"/>
      <c r="V2185" s="31"/>
      <c r="W2185" s="40"/>
      <c r="X2185" s="40"/>
      <c r="Y2185" s="22">
        <v>0</v>
      </c>
      <c r="Z2185" s="40">
        <f t="shared" si="60"/>
        <v>387.46</v>
      </c>
      <c r="AA2185" s="41" t="str">
        <f t="shared" si="62"/>
        <v>Complete - No Adjustment</v>
      </c>
      <c r="AB2185" s="43"/>
      <c r="AC2185" s="17"/>
      <c r="AD2185" s="17"/>
      <c r="AE2185" s="17"/>
      <c r="AF2185" s="17"/>
      <c r="AG2185" s="17"/>
      <c r="AH2185" s="17"/>
      <c r="AI2185" s="17"/>
      <c r="AJ2185" s="17"/>
    </row>
    <row r="2186" spans="1:36" s="9" customFormat="1" x14ac:dyDescent="0.2">
      <c r="A2186" s="9">
        <v>2176</v>
      </c>
      <c r="B2186" s="31" t="s">
        <v>37</v>
      </c>
      <c r="C2186" s="31" t="s">
        <v>263</v>
      </c>
      <c r="D2186" s="31" t="s">
        <v>264</v>
      </c>
      <c r="E2186" s="31" t="s">
        <v>1789</v>
      </c>
      <c r="F2186" s="31" t="s">
        <v>1600</v>
      </c>
      <c r="G2186" s="31" t="s">
        <v>42</v>
      </c>
      <c r="H2186" s="51">
        <v>42174</v>
      </c>
      <c r="I2186" s="51">
        <v>42179</v>
      </c>
      <c r="J2186" s="52">
        <v>2170.14</v>
      </c>
      <c r="K2186" s="52">
        <v>565.16</v>
      </c>
      <c r="L2186" s="53"/>
      <c r="M2186" s="52" t="s">
        <v>1790</v>
      </c>
      <c r="N2186" s="53" t="s">
        <v>44</v>
      </c>
      <c r="O2186" s="53" t="s">
        <v>45</v>
      </c>
      <c r="P2186" s="53" t="s">
        <v>46</v>
      </c>
      <c r="Q2186" s="53" t="s">
        <v>47</v>
      </c>
      <c r="R2186" s="53" t="s">
        <v>48</v>
      </c>
      <c r="S2186" s="53"/>
      <c r="T2186" s="31" t="s">
        <v>1791</v>
      </c>
      <c r="U2186" s="31"/>
      <c r="V2186" s="31"/>
      <c r="W2186" s="40"/>
      <c r="X2186" s="40"/>
      <c r="Y2186" s="22">
        <v>0</v>
      </c>
      <c r="Z2186" s="40">
        <f t="shared" si="60"/>
        <v>565.16</v>
      </c>
      <c r="AA2186" s="41" t="str">
        <f t="shared" si="62"/>
        <v>Complete - No Adjustment</v>
      </c>
      <c r="AB2186" s="43"/>
      <c r="AC2186" s="17"/>
      <c r="AD2186" s="17"/>
      <c r="AE2186" s="17"/>
      <c r="AF2186" s="17"/>
      <c r="AG2186" s="17"/>
      <c r="AH2186" s="17"/>
      <c r="AI2186" s="17"/>
      <c r="AJ2186" s="17"/>
    </row>
    <row r="2187" spans="1:36" s="9" customFormat="1" x14ac:dyDescent="0.2">
      <c r="A2187" s="9">
        <v>2177</v>
      </c>
      <c r="B2187" s="31" t="s">
        <v>37</v>
      </c>
      <c r="C2187" s="31" t="s">
        <v>263</v>
      </c>
      <c r="D2187" s="31" t="s">
        <v>264</v>
      </c>
      <c r="E2187" s="31" t="s">
        <v>1789</v>
      </c>
      <c r="F2187" s="31" t="s">
        <v>1600</v>
      </c>
      <c r="G2187" s="31" t="s">
        <v>42</v>
      </c>
      <c r="H2187" s="51">
        <v>42174</v>
      </c>
      <c r="I2187" s="51">
        <v>42179</v>
      </c>
      <c r="J2187" s="52">
        <v>2170.14</v>
      </c>
      <c r="K2187" s="52">
        <v>143.75</v>
      </c>
      <c r="L2187" s="53"/>
      <c r="M2187" s="52" t="s">
        <v>1790</v>
      </c>
      <c r="N2187" s="53" t="s">
        <v>44</v>
      </c>
      <c r="O2187" s="53" t="s">
        <v>45</v>
      </c>
      <c r="P2187" s="53" t="s">
        <v>46</v>
      </c>
      <c r="Q2187" s="53" t="s">
        <v>47</v>
      </c>
      <c r="R2187" s="53" t="s">
        <v>48</v>
      </c>
      <c r="S2187" s="53"/>
      <c r="T2187" s="31" t="s">
        <v>1791</v>
      </c>
      <c r="U2187" s="31"/>
      <c r="V2187" s="31"/>
      <c r="W2187" s="40"/>
      <c r="X2187" s="40"/>
      <c r="Y2187" s="22">
        <v>0</v>
      </c>
      <c r="Z2187" s="40">
        <f t="shared" ref="Z2187:Z2250" si="63">K2187-Y2187</f>
        <v>143.75</v>
      </c>
      <c r="AA2187" s="41" t="str">
        <f t="shared" si="62"/>
        <v>Complete - No Adjustment</v>
      </c>
      <c r="AB2187" s="43"/>
      <c r="AC2187" s="17"/>
      <c r="AD2187" s="17"/>
      <c r="AE2187" s="17"/>
      <c r="AF2187" s="17"/>
      <c r="AG2187" s="17"/>
      <c r="AH2187" s="17"/>
      <c r="AI2187" s="17"/>
      <c r="AJ2187" s="17"/>
    </row>
    <row r="2188" spans="1:36" s="9" customFormat="1" x14ac:dyDescent="0.2">
      <c r="A2188" s="9">
        <v>2178</v>
      </c>
      <c r="B2188" s="31" t="s">
        <v>37</v>
      </c>
      <c r="C2188" s="31" t="s">
        <v>263</v>
      </c>
      <c r="D2188" s="31" t="s">
        <v>264</v>
      </c>
      <c r="E2188" s="31" t="s">
        <v>1793</v>
      </c>
      <c r="F2188" s="31" t="s">
        <v>1562</v>
      </c>
      <c r="G2188" s="31" t="s">
        <v>42</v>
      </c>
      <c r="H2188" s="51">
        <v>42167</v>
      </c>
      <c r="I2188" s="51">
        <v>42172</v>
      </c>
      <c r="J2188" s="52">
        <v>5259.74</v>
      </c>
      <c r="K2188" s="52">
        <v>24.01</v>
      </c>
      <c r="L2188" s="53"/>
      <c r="M2188" s="52" t="s">
        <v>1794</v>
      </c>
      <c r="N2188" s="53" t="s">
        <v>44</v>
      </c>
      <c r="O2188" s="53" t="s">
        <v>45</v>
      </c>
      <c r="P2188" s="53" t="s">
        <v>46</v>
      </c>
      <c r="Q2188" s="53" t="s">
        <v>53</v>
      </c>
      <c r="R2188" s="53" t="s">
        <v>48</v>
      </c>
      <c r="S2188" s="53"/>
      <c r="T2188" s="31" t="s">
        <v>1795</v>
      </c>
      <c r="U2188" s="31"/>
      <c r="V2188" s="31"/>
      <c r="W2188" s="40"/>
      <c r="X2188" s="40"/>
      <c r="Y2188" s="22">
        <v>0</v>
      </c>
      <c r="Z2188" s="40">
        <f t="shared" si="63"/>
        <v>24.01</v>
      </c>
      <c r="AA2188" s="41" t="str">
        <f t="shared" si="62"/>
        <v>Complete - No Adjustment</v>
      </c>
      <c r="AB2188" s="43"/>
      <c r="AC2188" s="17"/>
      <c r="AD2188" s="17"/>
      <c r="AE2188" s="17"/>
      <c r="AF2188" s="17"/>
      <c r="AG2188" s="17"/>
      <c r="AH2188" s="17"/>
      <c r="AI2188" s="17"/>
      <c r="AJ2188" s="17"/>
    </row>
    <row r="2189" spans="1:36" s="9" customFormat="1" x14ac:dyDescent="0.2">
      <c r="A2189" s="9">
        <v>2179</v>
      </c>
      <c r="B2189" s="31" t="s">
        <v>37</v>
      </c>
      <c r="C2189" s="31" t="s">
        <v>263</v>
      </c>
      <c r="D2189" s="31" t="s">
        <v>264</v>
      </c>
      <c r="E2189" s="31" t="s">
        <v>1793</v>
      </c>
      <c r="F2189" s="31" t="s">
        <v>1562</v>
      </c>
      <c r="G2189" s="31" t="s">
        <v>42</v>
      </c>
      <c r="H2189" s="51">
        <v>42167</v>
      </c>
      <c r="I2189" s="51">
        <v>42172</v>
      </c>
      <c r="J2189" s="52">
        <v>5259.74</v>
      </c>
      <c r="K2189" s="52">
        <v>5.4</v>
      </c>
      <c r="L2189" s="53"/>
      <c r="M2189" s="52" t="s">
        <v>1794</v>
      </c>
      <c r="N2189" s="53" t="s">
        <v>44</v>
      </c>
      <c r="O2189" s="53" t="s">
        <v>45</v>
      </c>
      <c r="P2189" s="53" t="s">
        <v>46</v>
      </c>
      <c r="Q2189" s="53" t="s">
        <v>47</v>
      </c>
      <c r="R2189" s="53" t="s">
        <v>48</v>
      </c>
      <c r="S2189" s="53"/>
      <c r="T2189" s="31" t="s">
        <v>1795</v>
      </c>
      <c r="U2189" s="31"/>
      <c r="V2189" s="31"/>
      <c r="W2189" s="40"/>
      <c r="X2189" s="40"/>
      <c r="Y2189" s="22">
        <v>0</v>
      </c>
      <c r="Z2189" s="40">
        <f t="shared" si="63"/>
        <v>5.4</v>
      </c>
      <c r="AA2189" s="41" t="str">
        <f t="shared" si="62"/>
        <v>Complete - No Adjustment</v>
      </c>
      <c r="AB2189" s="43"/>
      <c r="AC2189" s="17"/>
      <c r="AD2189" s="17"/>
      <c r="AE2189" s="17"/>
      <c r="AF2189" s="17"/>
      <c r="AG2189" s="17"/>
      <c r="AH2189" s="17"/>
      <c r="AI2189" s="17"/>
      <c r="AJ2189" s="17"/>
    </row>
    <row r="2190" spans="1:36" s="9" customFormat="1" x14ac:dyDescent="0.2">
      <c r="A2190" s="9">
        <v>2180</v>
      </c>
      <c r="B2190" s="31" t="s">
        <v>37</v>
      </c>
      <c r="C2190" s="31" t="s">
        <v>263</v>
      </c>
      <c r="D2190" s="31" t="s">
        <v>264</v>
      </c>
      <c r="E2190" s="31" t="s">
        <v>1793</v>
      </c>
      <c r="F2190" s="31" t="s">
        <v>1562</v>
      </c>
      <c r="G2190" s="31" t="s">
        <v>42</v>
      </c>
      <c r="H2190" s="51">
        <v>42167</v>
      </c>
      <c r="I2190" s="51">
        <v>42172</v>
      </c>
      <c r="J2190" s="52">
        <v>5259.74</v>
      </c>
      <c r="K2190" s="52">
        <v>7.11</v>
      </c>
      <c r="L2190" s="53"/>
      <c r="M2190" s="52" t="s">
        <v>1794</v>
      </c>
      <c r="N2190" s="53" t="s">
        <v>44</v>
      </c>
      <c r="O2190" s="53" t="s">
        <v>45</v>
      </c>
      <c r="P2190" s="53" t="s">
        <v>46</v>
      </c>
      <c r="Q2190" s="53" t="s">
        <v>47</v>
      </c>
      <c r="R2190" s="53" t="s">
        <v>48</v>
      </c>
      <c r="S2190" s="53"/>
      <c r="T2190" s="31" t="s">
        <v>1795</v>
      </c>
      <c r="U2190" s="31"/>
      <c r="V2190" s="31"/>
      <c r="W2190" s="40"/>
      <c r="X2190" s="40"/>
      <c r="Y2190" s="22">
        <v>0</v>
      </c>
      <c r="Z2190" s="40">
        <f t="shared" si="63"/>
        <v>7.11</v>
      </c>
      <c r="AA2190" s="41" t="str">
        <f t="shared" si="62"/>
        <v>Complete - No Adjustment</v>
      </c>
      <c r="AB2190" s="43"/>
      <c r="AC2190" s="17"/>
      <c r="AD2190" s="17"/>
      <c r="AE2190" s="17"/>
      <c r="AF2190" s="17"/>
      <c r="AG2190" s="17"/>
      <c r="AH2190" s="17"/>
      <c r="AI2190" s="17"/>
      <c r="AJ2190" s="17"/>
    </row>
    <row r="2191" spans="1:36" s="9" customFormat="1" x14ac:dyDescent="0.2">
      <c r="A2191" s="9">
        <v>2181</v>
      </c>
      <c r="B2191" s="31" t="s">
        <v>37</v>
      </c>
      <c r="C2191" s="31" t="s">
        <v>263</v>
      </c>
      <c r="D2191" s="31" t="s">
        <v>264</v>
      </c>
      <c r="E2191" s="31" t="s">
        <v>1793</v>
      </c>
      <c r="F2191" s="31" t="s">
        <v>1562</v>
      </c>
      <c r="G2191" s="31" t="s">
        <v>42</v>
      </c>
      <c r="H2191" s="51">
        <v>42167</v>
      </c>
      <c r="I2191" s="51">
        <v>42172</v>
      </c>
      <c r="J2191" s="52">
        <v>5259.74</v>
      </c>
      <c r="K2191" s="52">
        <v>11.33</v>
      </c>
      <c r="L2191" s="53"/>
      <c r="M2191" s="52" t="s">
        <v>1794</v>
      </c>
      <c r="N2191" s="53" t="s">
        <v>44</v>
      </c>
      <c r="O2191" s="53" t="s">
        <v>45</v>
      </c>
      <c r="P2191" s="53" t="s">
        <v>46</v>
      </c>
      <c r="Q2191" s="53" t="s">
        <v>47</v>
      </c>
      <c r="R2191" s="53" t="s">
        <v>48</v>
      </c>
      <c r="S2191" s="53"/>
      <c r="T2191" s="31" t="s">
        <v>1795</v>
      </c>
      <c r="U2191" s="31"/>
      <c r="V2191" s="31"/>
      <c r="W2191" s="40"/>
      <c r="X2191" s="40"/>
      <c r="Y2191" s="22">
        <v>0</v>
      </c>
      <c r="Z2191" s="40">
        <f t="shared" si="63"/>
        <v>11.33</v>
      </c>
      <c r="AA2191" s="41" t="str">
        <f t="shared" si="62"/>
        <v>Complete - No Adjustment</v>
      </c>
      <c r="AB2191" s="43"/>
      <c r="AC2191" s="17"/>
      <c r="AD2191" s="17"/>
      <c r="AE2191" s="17"/>
      <c r="AF2191" s="17"/>
      <c r="AG2191" s="17"/>
      <c r="AH2191" s="17"/>
      <c r="AI2191" s="17"/>
      <c r="AJ2191" s="17"/>
    </row>
    <row r="2192" spans="1:36" s="9" customFormat="1" x14ac:dyDescent="0.2">
      <c r="A2192" s="9">
        <v>2182</v>
      </c>
      <c r="B2192" s="31" t="s">
        <v>37</v>
      </c>
      <c r="C2192" s="31" t="s">
        <v>263</v>
      </c>
      <c r="D2192" s="31" t="s">
        <v>264</v>
      </c>
      <c r="E2192" s="31" t="s">
        <v>1793</v>
      </c>
      <c r="F2192" s="31" t="s">
        <v>1562</v>
      </c>
      <c r="G2192" s="31" t="s">
        <v>42</v>
      </c>
      <c r="H2192" s="51">
        <v>42167</v>
      </c>
      <c r="I2192" s="51">
        <v>42172</v>
      </c>
      <c r="J2192" s="52">
        <v>5259.74</v>
      </c>
      <c r="K2192" s="52">
        <v>4.5</v>
      </c>
      <c r="L2192" s="53"/>
      <c r="M2192" s="52" t="s">
        <v>1794</v>
      </c>
      <c r="N2192" s="53" t="s">
        <v>44</v>
      </c>
      <c r="O2192" s="53" t="s">
        <v>45</v>
      </c>
      <c r="P2192" s="53" t="s">
        <v>46</v>
      </c>
      <c r="Q2192" s="53" t="s">
        <v>47</v>
      </c>
      <c r="R2192" s="53" t="s">
        <v>48</v>
      </c>
      <c r="S2192" s="53"/>
      <c r="T2192" s="31" t="s">
        <v>1795</v>
      </c>
      <c r="U2192" s="31"/>
      <c r="V2192" s="31"/>
      <c r="W2192" s="40"/>
      <c r="X2192" s="40" t="s">
        <v>556</v>
      </c>
      <c r="Y2192" s="22">
        <v>4.5</v>
      </c>
      <c r="Z2192" s="40">
        <f t="shared" si="63"/>
        <v>0</v>
      </c>
      <c r="AA2192" s="41" t="str">
        <f t="shared" si="62"/>
        <v>Complete - With Adjustment</v>
      </c>
      <c r="AB2192" s="43"/>
      <c r="AC2192" s="17"/>
      <c r="AD2192" s="17"/>
      <c r="AE2192" s="17"/>
      <c r="AF2192" s="17"/>
      <c r="AG2192" s="17"/>
      <c r="AH2192" s="17"/>
      <c r="AI2192" s="17"/>
      <c r="AJ2192" s="17"/>
    </row>
    <row r="2193" spans="1:36" s="9" customFormat="1" x14ac:dyDescent="0.2">
      <c r="A2193" s="9">
        <v>2183</v>
      </c>
      <c r="B2193" s="31" t="s">
        <v>37</v>
      </c>
      <c r="C2193" s="31" t="s">
        <v>263</v>
      </c>
      <c r="D2193" s="31" t="s">
        <v>264</v>
      </c>
      <c r="E2193" s="31" t="s">
        <v>1793</v>
      </c>
      <c r="F2193" s="31" t="s">
        <v>1562</v>
      </c>
      <c r="G2193" s="31" t="s">
        <v>42</v>
      </c>
      <c r="H2193" s="51">
        <v>42167</v>
      </c>
      <c r="I2193" s="51">
        <v>42172</v>
      </c>
      <c r="J2193" s="52">
        <v>5259.74</v>
      </c>
      <c r="K2193" s="52">
        <v>111.87</v>
      </c>
      <c r="L2193" s="53"/>
      <c r="M2193" s="52" t="s">
        <v>1794</v>
      </c>
      <c r="N2193" s="53" t="s">
        <v>44</v>
      </c>
      <c r="O2193" s="53" t="s">
        <v>45</v>
      </c>
      <c r="P2193" s="53" t="s">
        <v>46</v>
      </c>
      <c r="Q2193" s="53" t="s">
        <v>73</v>
      </c>
      <c r="R2193" s="53" t="s">
        <v>48</v>
      </c>
      <c r="S2193" s="53"/>
      <c r="T2193" s="31" t="s">
        <v>1795</v>
      </c>
      <c r="U2193" s="31"/>
      <c r="V2193" s="31"/>
      <c r="W2193" s="40"/>
      <c r="X2193" s="40"/>
      <c r="Y2193" s="22">
        <v>0</v>
      </c>
      <c r="Z2193" s="40">
        <f t="shared" si="63"/>
        <v>111.87</v>
      </c>
      <c r="AA2193" s="41" t="str">
        <f t="shared" si="62"/>
        <v>Complete - No Adjustment</v>
      </c>
      <c r="AB2193" s="43"/>
      <c r="AC2193" s="17"/>
      <c r="AD2193" s="17"/>
      <c r="AE2193" s="17"/>
      <c r="AF2193" s="17"/>
      <c r="AG2193" s="17"/>
      <c r="AH2193" s="17"/>
      <c r="AI2193" s="17"/>
      <c r="AJ2193" s="17"/>
    </row>
    <row r="2194" spans="1:36" s="9" customFormat="1" x14ac:dyDescent="0.2">
      <c r="A2194" s="9">
        <v>2184</v>
      </c>
      <c r="B2194" s="31" t="s">
        <v>37</v>
      </c>
      <c r="C2194" s="31" t="s">
        <v>263</v>
      </c>
      <c r="D2194" s="31" t="s">
        <v>264</v>
      </c>
      <c r="E2194" s="31" t="s">
        <v>1793</v>
      </c>
      <c r="F2194" s="31" t="s">
        <v>1562</v>
      </c>
      <c r="G2194" s="31" t="s">
        <v>42</v>
      </c>
      <c r="H2194" s="51">
        <v>42167</v>
      </c>
      <c r="I2194" s="51">
        <v>42172</v>
      </c>
      <c r="J2194" s="52">
        <v>5259.74</v>
      </c>
      <c r="K2194" s="52">
        <v>14.24</v>
      </c>
      <c r="L2194" s="53"/>
      <c r="M2194" s="52" t="s">
        <v>1794</v>
      </c>
      <c r="N2194" s="53" t="s">
        <v>44</v>
      </c>
      <c r="O2194" s="53" t="s">
        <v>45</v>
      </c>
      <c r="P2194" s="53" t="s">
        <v>46</v>
      </c>
      <c r="Q2194" s="53" t="s">
        <v>53</v>
      </c>
      <c r="R2194" s="53" t="s">
        <v>48</v>
      </c>
      <c r="S2194" s="53"/>
      <c r="T2194" s="31" t="s">
        <v>1795</v>
      </c>
      <c r="U2194" s="31"/>
      <c r="V2194" s="31"/>
      <c r="W2194" s="40"/>
      <c r="X2194" s="40"/>
      <c r="Y2194" s="22">
        <v>0</v>
      </c>
      <c r="Z2194" s="40">
        <f t="shared" si="63"/>
        <v>14.24</v>
      </c>
      <c r="AA2194" s="41" t="str">
        <f t="shared" si="62"/>
        <v>Complete - No Adjustment</v>
      </c>
      <c r="AB2194" s="43"/>
      <c r="AC2194" s="17"/>
      <c r="AD2194" s="17"/>
      <c r="AE2194" s="17"/>
      <c r="AF2194" s="17"/>
      <c r="AG2194" s="17"/>
      <c r="AH2194" s="17"/>
      <c r="AI2194" s="17"/>
      <c r="AJ2194" s="17"/>
    </row>
    <row r="2195" spans="1:36" s="9" customFormat="1" x14ac:dyDescent="0.2">
      <c r="A2195" s="9">
        <v>2185</v>
      </c>
      <c r="B2195" s="31" t="s">
        <v>37</v>
      </c>
      <c r="C2195" s="31" t="s">
        <v>263</v>
      </c>
      <c r="D2195" s="31" t="s">
        <v>264</v>
      </c>
      <c r="E2195" s="31" t="s">
        <v>1793</v>
      </c>
      <c r="F2195" s="31" t="s">
        <v>1562</v>
      </c>
      <c r="G2195" s="31" t="s">
        <v>42</v>
      </c>
      <c r="H2195" s="51">
        <v>42167</v>
      </c>
      <c r="I2195" s="51">
        <v>42172</v>
      </c>
      <c r="J2195" s="52">
        <v>5259.74</v>
      </c>
      <c r="K2195" s="52">
        <v>16</v>
      </c>
      <c r="L2195" s="53"/>
      <c r="M2195" s="52" t="s">
        <v>1794</v>
      </c>
      <c r="N2195" s="53" t="s">
        <v>44</v>
      </c>
      <c r="O2195" s="53" t="s">
        <v>45</v>
      </c>
      <c r="P2195" s="53" t="s">
        <v>46</v>
      </c>
      <c r="Q2195" s="53" t="s">
        <v>53</v>
      </c>
      <c r="R2195" s="53" t="s">
        <v>48</v>
      </c>
      <c r="S2195" s="53"/>
      <c r="T2195" s="31" t="s">
        <v>1795</v>
      </c>
      <c r="U2195" s="31"/>
      <c r="V2195" s="31"/>
      <c r="W2195" s="40"/>
      <c r="X2195" s="40" t="s">
        <v>795</v>
      </c>
      <c r="Y2195" s="22">
        <v>16</v>
      </c>
      <c r="Z2195" s="40">
        <f t="shared" si="63"/>
        <v>0</v>
      </c>
      <c r="AA2195" s="41" t="str">
        <f t="shared" si="62"/>
        <v>Complete - With Adjustment</v>
      </c>
      <c r="AB2195" s="43"/>
      <c r="AC2195" s="17"/>
      <c r="AD2195" s="17"/>
      <c r="AE2195" s="17"/>
      <c r="AF2195" s="17"/>
      <c r="AG2195" s="17"/>
      <c r="AH2195" s="17"/>
      <c r="AI2195" s="17"/>
      <c r="AJ2195" s="17"/>
    </row>
    <row r="2196" spans="1:36" s="9" customFormat="1" x14ac:dyDescent="0.2">
      <c r="A2196" s="9">
        <v>2186</v>
      </c>
      <c r="B2196" s="31" t="s">
        <v>37</v>
      </c>
      <c r="C2196" s="31" t="s">
        <v>263</v>
      </c>
      <c r="D2196" s="31" t="s">
        <v>264</v>
      </c>
      <c r="E2196" s="31" t="s">
        <v>1793</v>
      </c>
      <c r="F2196" s="31" t="s">
        <v>1562</v>
      </c>
      <c r="G2196" s="31" t="s">
        <v>42</v>
      </c>
      <c r="H2196" s="51">
        <v>42167</v>
      </c>
      <c r="I2196" s="51">
        <v>42172</v>
      </c>
      <c r="J2196" s="52">
        <v>5259.74</v>
      </c>
      <c r="K2196" s="52">
        <v>430</v>
      </c>
      <c r="L2196" s="53"/>
      <c r="M2196" s="52" t="s">
        <v>1794</v>
      </c>
      <c r="N2196" s="53" t="s">
        <v>44</v>
      </c>
      <c r="O2196" s="53" t="s">
        <v>45</v>
      </c>
      <c r="P2196" s="53" t="s">
        <v>46</v>
      </c>
      <c r="Q2196" s="53" t="s">
        <v>53</v>
      </c>
      <c r="R2196" s="53" t="s">
        <v>48</v>
      </c>
      <c r="S2196" s="53"/>
      <c r="T2196" s="31" t="s">
        <v>1795</v>
      </c>
      <c r="U2196" s="31"/>
      <c r="V2196" s="31"/>
      <c r="W2196" s="40"/>
      <c r="X2196" s="40"/>
      <c r="Y2196" s="22">
        <v>0</v>
      </c>
      <c r="Z2196" s="40">
        <f t="shared" si="63"/>
        <v>430</v>
      </c>
      <c r="AA2196" s="41" t="str">
        <f t="shared" si="62"/>
        <v>Complete - No Adjustment</v>
      </c>
      <c r="AB2196" s="43"/>
      <c r="AC2196" s="17"/>
      <c r="AD2196" s="17"/>
      <c r="AE2196" s="17"/>
      <c r="AF2196" s="17"/>
      <c r="AG2196" s="17"/>
      <c r="AH2196" s="17"/>
      <c r="AI2196" s="17"/>
      <c r="AJ2196" s="17"/>
    </row>
    <row r="2197" spans="1:36" s="9" customFormat="1" x14ac:dyDescent="0.2">
      <c r="A2197" s="9">
        <v>2187</v>
      </c>
      <c r="B2197" s="31" t="s">
        <v>37</v>
      </c>
      <c r="C2197" s="31" t="s">
        <v>263</v>
      </c>
      <c r="D2197" s="31" t="s">
        <v>264</v>
      </c>
      <c r="E2197" s="31" t="s">
        <v>1793</v>
      </c>
      <c r="F2197" s="31" t="s">
        <v>1562</v>
      </c>
      <c r="G2197" s="31" t="s">
        <v>42</v>
      </c>
      <c r="H2197" s="51">
        <v>42167</v>
      </c>
      <c r="I2197" s="51">
        <v>42172</v>
      </c>
      <c r="J2197" s="52">
        <v>5259.74</v>
      </c>
      <c r="K2197" s="52">
        <v>150.08000000000001</v>
      </c>
      <c r="L2197" s="53"/>
      <c r="M2197" s="52" t="s">
        <v>1794</v>
      </c>
      <c r="N2197" s="53" t="s">
        <v>44</v>
      </c>
      <c r="O2197" s="53" t="s">
        <v>45</v>
      </c>
      <c r="P2197" s="53" t="s">
        <v>46</v>
      </c>
      <c r="Q2197" s="53" t="s">
        <v>53</v>
      </c>
      <c r="R2197" s="53" t="s">
        <v>48</v>
      </c>
      <c r="S2197" s="53"/>
      <c r="T2197" s="31" t="s">
        <v>1795</v>
      </c>
      <c r="U2197" s="31"/>
      <c r="V2197" s="31"/>
      <c r="W2197" s="40"/>
      <c r="X2197" s="40" t="s">
        <v>1796</v>
      </c>
      <c r="Y2197" s="22">
        <v>18.68</v>
      </c>
      <c r="Z2197" s="40">
        <f t="shared" si="63"/>
        <v>131.4</v>
      </c>
      <c r="AA2197" s="41" t="str">
        <f t="shared" si="62"/>
        <v>Complete - With Adjustment</v>
      </c>
      <c r="AB2197" s="43"/>
      <c r="AC2197" s="17"/>
      <c r="AD2197" s="17"/>
      <c r="AE2197" s="17"/>
      <c r="AF2197" s="17"/>
      <c r="AG2197" s="17"/>
      <c r="AH2197" s="17"/>
      <c r="AI2197" s="17"/>
      <c r="AJ2197" s="17"/>
    </row>
    <row r="2198" spans="1:36" s="9" customFormat="1" x14ac:dyDescent="0.2">
      <c r="A2198" s="9">
        <v>2188</v>
      </c>
      <c r="B2198" s="31" t="s">
        <v>37</v>
      </c>
      <c r="C2198" s="31" t="s">
        <v>263</v>
      </c>
      <c r="D2198" s="31" t="s">
        <v>264</v>
      </c>
      <c r="E2198" s="31" t="s">
        <v>1793</v>
      </c>
      <c r="F2198" s="31" t="s">
        <v>1562</v>
      </c>
      <c r="G2198" s="31" t="s">
        <v>42</v>
      </c>
      <c r="H2198" s="51">
        <v>42167</v>
      </c>
      <c r="I2198" s="51">
        <v>42172</v>
      </c>
      <c r="J2198" s="52">
        <v>5259.74</v>
      </c>
      <c r="K2198" s="52">
        <v>48.13</v>
      </c>
      <c r="L2198" s="53"/>
      <c r="M2198" s="52" t="s">
        <v>1794</v>
      </c>
      <c r="N2198" s="53" t="s">
        <v>44</v>
      </c>
      <c r="O2198" s="53" t="s">
        <v>45</v>
      </c>
      <c r="P2198" s="53" t="s">
        <v>46</v>
      </c>
      <c r="Q2198" s="53" t="s">
        <v>47</v>
      </c>
      <c r="R2198" s="53" t="s">
        <v>48</v>
      </c>
      <c r="S2198" s="53"/>
      <c r="T2198" s="31" t="s">
        <v>1795</v>
      </c>
      <c r="U2198" s="31"/>
      <c r="V2198" s="31"/>
      <c r="W2198" s="40"/>
      <c r="X2198" s="40" t="s">
        <v>556</v>
      </c>
      <c r="Y2198" s="22">
        <v>48.13</v>
      </c>
      <c r="Z2198" s="40">
        <f t="shared" si="63"/>
        <v>0</v>
      </c>
      <c r="AA2198" s="41" t="str">
        <f t="shared" si="62"/>
        <v>Complete - With Adjustment</v>
      </c>
      <c r="AB2198" s="43"/>
      <c r="AC2198" s="17"/>
      <c r="AD2198" s="17"/>
      <c r="AE2198" s="17"/>
      <c r="AF2198" s="17"/>
      <c r="AG2198" s="17"/>
      <c r="AH2198" s="17"/>
      <c r="AI2198" s="17"/>
      <c r="AJ2198" s="17"/>
    </row>
    <row r="2199" spans="1:36" s="9" customFormat="1" x14ac:dyDescent="0.2">
      <c r="A2199" s="9">
        <v>2189</v>
      </c>
      <c r="B2199" s="31" t="s">
        <v>37</v>
      </c>
      <c r="C2199" s="31" t="s">
        <v>263</v>
      </c>
      <c r="D2199" s="31" t="s">
        <v>264</v>
      </c>
      <c r="E2199" s="31" t="s">
        <v>1793</v>
      </c>
      <c r="F2199" s="31" t="s">
        <v>1562</v>
      </c>
      <c r="G2199" s="31" t="s">
        <v>42</v>
      </c>
      <c r="H2199" s="51">
        <v>42167</v>
      </c>
      <c r="I2199" s="51">
        <v>42172</v>
      </c>
      <c r="J2199" s="52">
        <v>5259.74</v>
      </c>
      <c r="K2199" s="52">
        <v>54.95</v>
      </c>
      <c r="L2199" s="53"/>
      <c r="M2199" s="52" t="s">
        <v>1794</v>
      </c>
      <c r="N2199" s="53" t="s">
        <v>44</v>
      </c>
      <c r="O2199" s="53" t="s">
        <v>45</v>
      </c>
      <c r="P2199" s="53" t="s">
        <v>46</v>
      </c>
      <c r="Q2199" s="53" t="s">
        <v>47</v>
      </c>
      <c r="R2199" s="53" t="s">
        <v>48</v>
      </c>
      <c r="S2199" s="53"/>
      <c r="T2199" s="31" t="s">
        <v>1795</v>
      </c>
      <c r="U2199" s="31"/>
      <c r="V2199" s="31"/>
      <c r="W2199" s="40"/>
      <c r="X2199" s="40"/>
      <c r="Y2199" s="22">
        <v>0</v>
      </c>
      <c r="Z2199" s="40">
        <f t="shared" si="63"/>
        <v>54.95</v>
      </c>
      <c r="AA2199" s="41" t="str">
        <f t="shared" si="62"/>
        <v>Complete - No Adjustment</v>
      </c>
      <c r="AB2199" s="43"/>
      <c r="AC2199" s="17"/>
      <c r="AD2199" s="17"/>
      <c r="AE2199" s="17"/>
      <c r="AF2199" s="17"/>
      <c r="AG2199" s="17"/>
      <c r="AH2199" s="17"/>
      <c r="AI2199" s="17"/>
      <c r="AJ2199" s="17"/>
    </row>
    <row r="2200" spans="1:36" s="9" customFormat="1" x14ac:dyDescent="0.2">
      <c r="A2200" s="9">
        <v>2190</v>
      </c>
      <c r="B2200" s="31" t="s">
        <v>37</v>
      </c>
      <c r="C2200" s="31" t="s">
        <v>263</v>
      </c>
      <c r="D2200" s="31" t="s">
        <v>264</v>
      </c>
      <c r="E2200" s="31" t="s">
        <v>1793</v>
      </c>
      <c r="F2200" s="31" t="s">
        <v>1562</v>
      </c>
      <c r="G2200" s="31" t="s">
        <v>42</v>
      </c>
      <c r="H2200" s="51">
        <v>42167</v>
      </c>
      <c r="I2200" s="51">
        <v>42172</v>
      </c>
      <c r="J2200" s="52">
        <v>5259.74</v>
      </c>
      <c r="K2200" s="52">
        <v>84.8</v>
      </c>
      <c r="L2200" s="53"/>
      <c r="M2200" s="52" t="s">
        <v>1794</v>
      </c>
      <c r="N2200" s="53" t="s">
        <v>44</v>
      </c>
      <c r="O2200" s="53" t="s">
        <v>45</v>
      </c>
      <c r="P2200" s="53" t="s">
        <v>46</v>
      </c>
      <c r="Q2200" s="53" t="s">
        <v>47</v>
      </c>
      <c r="R2200" s="53" t="s">
        <v>48</v>
      </c>
      <c r="S2200" s="53"/>
      <c r="T2200" s="31" t="s">
        <v>1795</v>
      </c>
      <c r="U2200" s="31"/>
      <c r="V2200" s="31"/>
      <c r="W2200" s="40"/>
      <c r="X2200" s="40" t="s">
        <v>1797</v>
      </c>
      <c r="Y2200" s="22">
        <v>84.8</v>
      </c>
      <c r="Z2200" s="40">
        <f t="shared" si="63"/>
        <v>0</v>
      </c>
      <c r="AA2200" s="41" t="str">
        <f t="shared" si="62"/>
        <v>Complete - With Adjustment</v>
      </c>
      <c r="AB2200" s="43"/>
      <c r="AC2200" s="17"/>
      <c r="AD2200" s="17"/>
      <c r="AE2200" s="17"/>
      <c r="AF2200" s="17"/>
      <c r="AG2200" s="17"/>
      <c r="AH2200" s="17"/>
      <c r="AI2200" s="17"/>
      <c r="AJ2200" s="17"/>
    </row>
    <row r="2201" spans="1:36" s="9" customFormat="1" x14ac:dyDescent="0.2">
      <c r="A2201" s="9">
        <v>2191</v>
      </c>
      <c r="B2201" s="31" t="s">
        <v>37</v>
      </c>
      <c r="C2201" s="31" t="s">
        <v>263</v>
      </c>
      <c r="D2201" s="31" t="s">
        <v>264</v>
      </c>
      <c r="E2201" s="31" t="s">
        <v>1793</v>
      </c>
      <c r="F2201" s="31" t="s">
        <v>1562</v>
      </c>
      <c r="G2201" s="31" t="s">
        <v>42</v>
      </c>
      <c r="H2201" s="51">
        <v>42167</v>
      </c>
      <c r="I2201" s="51">
        <v>42172</v>
      </c>
      <c r="J2201" s="52">
        <v>5259.74</v>
      </c>
      <c r="K2201" s="52">
        <v>561.48</v>
      </c>
      <c r="L2201" s="53"/>
      <c r="M2201" s="52" t="s">
        <v>1794</v>
      </c>
      <c r="N2201" s="53" t="s">
        <v>44</v>
      </c>
      <c r="O2201" s="53" t="s">
        <v>45</v>
      </c>
      <c r="P2201" s="53" t="s">
        <v>46</v>
      </c>
      <c r="Q2201" s="53" t="s">
        <v>47</v>
      </c>
      <c r="R2201" s="53" t="s">
        <v>48</v>
      </c>
      <c r="S2201" s="53"/>
      <c r="T2201" s="31" t="s">
        <v>1795</v>
      </c>
      <c r="U2201" s="31"/>
      <c r="V2201" s="31"/>
      <c r="W2201" s="40"/>
      <c r="X2201" s="40"/>
      <c r="Y2201" s="22">
        <v>0</v>
      </c>
      <c r="Z2201" s="40">
        <f t="shared" si="63"/>
        <v>561.48</v>
      </c>
      <c r="AA2201" s="41" t="str">
        <f t="shared" si="62"/>
        <v>Complete - No Adjustment</v>
      </c>
      <c r="AB2201" s="43"/>
      <c r="AC2201" s="17"/>
      <c r="AD2201" s="17"/>
      <c r="AE2201" s="17"/>
      <c r="AF2201" s="17"/>
      <c r="AG2201" s="17"/>
      <c r="AH2201" s="17"/>
      <c r="AI2201" s="17"/>
      <c r="AJ2201" s="17"/>
    </row>
    <row r="2202" spans="1:36" s="9" customFormat="1" x14ac:dyDescent="0.2">
      <c r="A2202" s="9">
        <v>2192</v>
      </c>
      <c r="B2202" s="31" t="s">
        <v>37</v>
      </c>
      <c r="C2202" s="31" t="s">
        <v>263</v>
      </c>
      <c r="D2202" s="31" t="s">
        <v>264</v>
      </c>
      <c r="E2202" s="31" t="s">
        <v>1793</v>
      </c>
      <c r="F2202" s="31" t="s">
        <v>1562</v>
      </c>
      <c r="G2202" s="31" t="s">
        <v>42</v>
      </c>
      <c r="H2202" s="51">
        <v>42167</v>
      </c>
      <c r="I2202" s="51">
        <v>42172</v>
      </c>
      <c r="J2202" s="52">
        <v>5259.74</v>
      </c>
      <c r="K2202" s="52">
        <v>123.17</v>
      </c>
      <c r="L2202" s="53"/>
      <c r="M2202" s="52" t="s">
        <v>1794</v>
      </c>
      <c r="N2202" s="53" t="s">
        <v>44</v>
      </c>
      <c r="O2202" s="53" t="s">
        <v>45</v>
      </c>
      <c r="P2202" s="53" t="s">
        <v>46</v>
      </c>
      <c r="Q2202" s="53" t="s">
        <v>73</v>
      </c>
      <c r="R2202" s="53" t="s">
        <v>48</v>
      </c>
      <c r="S2202" s="53"/>
      <c r="T2202" s="31" t="s">
        <v>1795</v>
      </c>
      <c r="U2202" s="31"/>
      <c r="V2202" s="31"/>
      <c r="W2202" s="40"/>
      <c r="X2202" s="40"/>
      <c r="Y2202" s="22">
        <v>0</v>
      </c>
      <c r="Z2202" s="40">
        <f t="shared" si="63"/>
        <v>123.17</v>
      </c>
      <c r="AA2202" s="41" t="str">
        <f t="shared" si="62"/>
        <v>Complete - No Adjustment</v>
      </c>
      <c r="AB2202" s="43"/>
      <c r="AC2202" s="17"/>
      <c r="AD2202" s="17"/>
      <c r="AE2202" s="17"/>
      <c r="AF2202" s="17"/>
      <c r="AG2202" s="17"/>
      <c r="AH2202" s="17"/>
      <c r="AI2202" s="17"/>
      <c r="AJ2202" s="17"/>
    </row>
    <row r="2203" spans="1:36" s="9" customFormat="1" x14ac:dyDescent="0.2">
      <c r="A2203" s="9">
        <v>2193</v>
      </c>
      <c r="B2203" s="31" t="s">
        <v>37</v>
      </c>
      <c r="C2203" s="31" t="s">
        <v>263</v>
      </c>
      <c r="D2203" s="31" t="s">
        <v>264</v>
      </c>
      <c r="E2203" s="31" t="s">
        <v>1793</v>
      </c>
      <c r="F2203" s="31" t="s">
        <v>1562</v>
      </c>
      <c r="G2203" s="31" t="s">
        <v>42</v>
      </c>
      <c r="H2203" s="51">
        <v>42167</v>
      </c>
      <c r="I2203" s="51">
        <v>42172</v>
      </c>
      <c r="J2203" s="52">
        <v>5259.74</v>
      </c>
      <c r="K2203" s="52">
        <v>123.17</v>
      </c>
      <c r="L2203" s="53"/>
      <c r="M2203" s="52" t="s">
        <v>1794</v>
      </c>
      <c r="N2203" s="53" t="s">
        <v>44</v>
      </c>
      <c r="O2203" s="53" t="s">
        <v>45</v>
      </c>
      <c r="P2203" s="53" t="s">
        <v>46</v>
      </c>
      <c r="Q2203" s="53" t="s">
        <v>73</v>
      </c>
      <c r="R2203" s="53" t="s">
        <v>48</v>
      </c>
      <c r="S2203" s="53"/>
      <c r="T2203" s="31" t="s">
        <v>1795</v>
      </c>
      <c r="U2203" s="31"/>
      <c r="V2203" s="31"/>
      <c r="W2203" s="40"/>
      <c r="X2203" s="40"/>
      <c r="Y2203" s="22">
        <v>0</v>
      </c>
      <c r="Z2203" s="40">
        <f t="shared" si="63"/>
        <v>123.17</v>
      </c>
      <c r="AA2203" s="41" t="str">
        <f t="shared" si="62"/>
        <v>Complete - No Adjustment</v>
      </c>
      <c r="AB2203" s="43"/>
      <c r="AC2203" s="17"/>
      <c r="AD2203" s="17"/>
      <c r="AE2203" s="17"/>
      <c r="AF2203" s="17"/>
      <c r="AG2203" s="17"/>
      <c r="AH2203" s="17"/>
      <c r="AI2203" s="17"/>
      <c r="AJ2203" s="17"/>
    </row>
    <row r="2204" spans="1:36" s="9" customFormat="1" x14ac:dyDescent="0.2">
      <c r="A2204" s="9">
        <v>2194</v>
      </c>
      <c r="B2204" s="31" t="s">
        <v>37</v>
      </c>
      <c r="C2204" s="31" t="s">
        <v>263</v>
      </c>
      <c r="D2204" s="31" t="s">
        <v>264</v>
      </c>
      <c r="E2204" s="31" t="s">
        <v>1793</v>
      </c>
      <c r="F2204" s="31" t="s">
        <v>1562</v>
      </c>
      <c r="G2204" s="31" t="s">
        <v>42</v>
      </c>
      <c r="H2204" s="51">
        <v>42167</v>
      </c>
      <c r="I2204" s="51">
        <v>42172</v>
      </c>
      <c r="J2204" s="52">
        <v>5259.74</v>
      </c>
      <c r="K2204" s="52">
        <v>123.17</v>
      </c>
      <c r="L2204" s="53"/>
      <c r="M2204" s="52" t="s">
        <v>1794</v>
      </c>
      <c r="N2204" s="53" t="s">
        <v>44</v>
      </c>
      <c r="O2204" s="53" t="s">
        <v>45</v>
      </c>
      <c r="P2204" s="53" t="s">
        <v>46</v>
      </c>
      <c r="Q2204" s="53" t="s">
        <v>73</v>
      </c>
      <c r="R2204" s="53" t="s">
        <v>48</v>
      </c>
      <c r="S2204" s="53"/>
      <c r="T2204" s="31" t="s">
        <v>1795</v>
      </c>
      <c r="U2204" s="31"/>
      <c r="V2204" s="31"/>
      <c r="W2204" s="40"/>
      <c r="X2204" s="40"/>
      <c r="Y2204" s="22">
        <v>0</v>
      </c>
      <c r="Z2204" s="40">
        <f t="shared" si="63"/>
        <v>123.17</v>
      </c>
      <c r="AA2204" s="41" t="str">
        <f t="shared" si="62"/>
        <v>Complete - No Adjustment</v>
      </c>
      <c r="AB2204" s="43"/>
      <c r="AC2204" s="17"/>
      <c r="AD2204" s="17"/>
      <c r="AE2204" s="17"/>
      <c r="AF2204" s="17"/>
      <c r="AG2204" s="17"/>
      <c r="AH2204" s="17"/>
      <c r="AI2204" s="17"/>
      <c r="AJ2204" s="17"/>
    </row>
    <row r="2205" spans="1:36" s="9" customFormat="1" x14ac:dyDescent="0.2">
      <c r="A2205" s="9">
        <v>2195</v>
      </c>
      <c r="B2205" s="31" t="s">
        <v>37</v>
      </c>
      <c r="C2205" s="31" t="s">
        <v>263</v>
      </c>
      <c r="D2205" s="31" t="s">
        <v>264</v>
      </c>
      <c r="E2205" s="31" t="s">
        <v>1793</v>
      </c>
      <c r="F2205" s="31" t="s">
        <v>1562</v>
      </c>
      <c r="G2205" s="31" t="s">
        <v>42</v>
      </c>
      <c r="H2205" s="51">
        <v>42167</v>
      </c>
      <c r="I2205" s="51">
        <v>42172</v>
      </c>
      <c r="J2205" s="52">
        <v>5259.74</v>
      </c>
      <c r="K2205" s="52">
        <v>123.17</v>
      </c>
      <c r="L2205" s="53"/>
      <c r="M2205" s="52" t="s">
        <v>1794</v>
      </c>
      <c r="N2205" s="53" t="s">
        <v>44</v>
      </c>
      <c r="O2205" s="53" t="s">
        <v>45</v>
      </c>
      <c r="P2205" s="53" t="s">
        <v>46</v>
      </c>
      <c r="Q2205" s="53" t="s">
        <v>73</v>
      </c>
      <c r="R2205" s="53" t="s">
        <v>48</v>
      </c>
      <c r="S2205" s="53"/>
      <c r="T2205" s="31" t="s">
        <v>1795</v>
      </c>
      <c r="U2205" s="31"/>
      <c r="V2205" s="31"/>
      <c r="W2205" s="40"/>
      <c r="X2205" s="40"/>
      <c r="Y2205" s="22">
        <v>0</v>
      </c>
      <c r="Z2205" s="40">
        <f t="shared" si="63"/>
        <v>123.17</v>
      </c>
      <c r="AA2205" s="41" t="str">
        <f t="shared" si="62"/>
        <v>Complete - No Adjustment</v>
      </c>
      <c r="AB2205" s="43"/>
      <c r="AC2205" s="17"/>
      <c r="AD2205" s="17"/>
      <c r="AE2205" s="17"/>
      <c r="AF2205" s="17"/>
      <c r="AG2205" s="17"/>
      <c r="AH2205" s="17"/>
      <c r="AI2205" s="17"/>
      <c r="AJ2205" s="17"/>
    </row>
    <row r="2206" spans="1:36" s="9" customFormat="1" x14ac:dyDescent="0.2">
      <c r="A2206" s="9">
        <v>2196</v>
      </c>
      <c r="B2206" s="31" t="s">
        <v>37</v>
      </c>
      <c r="C2206" s="31" t="s">
        <v>263</v>
      </c>
      <c r="D2206" s="31" t="s">
        <v>264</v>
      </c>
      <c r="E2206" s="31" t="s">
        <v>1793</v>
      </c>
      <c r="F2206" s="31" t="s">
        <v>1562</v>
      </c>
      <c r="G2206" s="31" t="s">
        <v>42</v>
      </c>
      <c r="H2206" s="51">
        <v>42167</v>
      </c>
      <c r="I2206" s="51">
        <v>42172</v>
      </c>
      <c r="J2206" s="52">
        <v>5259.74</v>
      </c>
      <c r="K2206" s="52">
        <v>123.17</v>
      </c>
      <c r="L2206" s="53"/>
      <c r="M2206" s="52" t="s">
        <v>1794</v>
      </c>
      <c r="N2206" s="53" t="s">
        <v>44</v>
      </c>
      <c r="O2206" s="53" t="s">
        <v>45</v>
      </c>
      <c r="P2206" s="53" t="s">
        <v>46</v>
      </c>
      <c r="Q2206" s="53" t="s">
        <v>73</v>
      </c>
      <c r="R2206" s="53" t="s">
        <v>48</v>
      </c>
      <c r="S2206" s="53"/>
      <c r="T2206" s="31" t="s">
        <v>1795</v>
      </c>
      <c r="U2206" s="31"/>
      <c r="V2206" s="31"/>
      <c r="W2206" s="40"/>
      <c r="X2206" s="40"/>
      <c r="Y2206" s="22">
        <v>0</v>
      </c>
      <c r="Z2206" s="40">
        <f t="shared" si="63"/>
        <v>123.17</v>
      </c>
      <c r="AA2206" s="41" t="str">
        <f t="shared" si="62"/>
        <v>Complete - No Adjustment</v>
      </c>
      <c r="AB2206" s="43"/>
      <c r="AC2206" s="17"/>
      <c r="AD2206" s="17"/>
      <c r="AE2206" s="17"/>
      <c r="AF2206" s="17"/>
      <c r="AG2206" s="17"/>
      <c r="AH2206" s="17"/>
      <c r="AI2206" s="17"/>
      <c r="AJ2206" s="17"/>
    </row>
    <row r="2207" spans="1:36" s="9" customFormat="1" x14ac:dyDescent="0.2">
      <c r="A2207" s="9">
        <v>2197</v>
      </c>
      <c r="B2207" s="31" t="s">
        <v>37</v>
      </c>
      <c r="C2207" s="31" t="s">
        <v>263</v>
      </c>
      <c r="D2207" s="31" t="s">
        <v>264</v>
      </c>
      <c r="E2207" s="31" t="s">
        <v>1793</v>
      </c>
      <c r="F2207" s="31" t="s">
        <v>1562</v>
      </c>
      <c r="G2207" s="31" t="s">
        <v>42</v>
      </c>
      <c r="H2207" s="51">
        <v>42167</v>
      </c>
      <c r="I2207" s="51">
        <v>42172</v>
      </c>
      <c r="J2207" s="52">
        <v>5259.74</v>
      </c>
      <c r="K2207" s="52">
        <v>62.13</v>
      </c>
      <c r="L2207" s="53"/>
      <c r="M2207" s="52" t="s">
        <v>1794</v>
      </c>
      <c r="N2207" s="53" t="s">
        <v>44</v>
      </c>
      <c r="O2207" s="53" t="s">
        <v>45</v>
      </c>
      <c r="P2207" s="53" t="s">
        <v>46</v>
      </c>
      <c r="Q2207" s="53" t="s">
        <v>47</v>
      </c>
      <c r="R2207" s="53" t="s">
        <v>48</v>
      </c>
      <c r="S2207" s="53"/>
      <c r="T2207" s="31" t="s">
        <v>1795</v>
      </c>
      <c r="U2207" s="31"/>
      <c r="V2207" s="31"/>
      <c r="W2207" s="40"/>
      <c r="X2207" s="40" t="s">
        <v>556</v>
      </c>
      <c r="Y2207" s="22">
        <v>62.13</v>
      </c>
      <c r="Z2207" s="40">
        <f t="shared" si="63"/>
        <v>0</v>
      </c>
      <c r="AA2207" s="41" t="str">
        <f t="shared" si="62"/>
        <v>Complete - With Adjustment</v>
      </c>
      <c r="AB2207" s="43"/>
      <c r="AC2207" s="17"/>
      <c r="AD2207" s="17"/>
      <c r="AE2207" s="17"/>
      <c r="AF2207" s="17"/>
      <c r="AG2207" s="17"/>
      <c r="AH2207" s="17"/>
      <c r="AI2207" s="17"/>
      <c r="AJ2207" s="17"/>
    </row>
    <row r="2208" spans="1:36" s="9" customFormat="1" x14ac:dyDescent="0.2">
      <c r="A2208" s="9">
        <v>2198</v>
      </c>
      <c r="B2208" s="31" t="s">
        <v>37</v>
      </c>
      <c r="C2208" s="31" t="s">
        <v>263</v>
      </c>
      <c r="D2208" s="31" t="s">
        <v>264</v>
      </c>
      <c r="E2208" s="31" t="s">
        <v>1793</v>
      </c>
      <c r="F2208" s="31" t="s">
        <v>1562</v>
      </c>
      <c r="G2208" s="31" t="s">
        <v>42</v>
      </c>
      <c r="H2208" s="51">
        <v>42167</v>
      </c>
      <c r="I2208" s="51">
        <v>42172</v>
      </c>
      <c r="J2208" s="52">
        <v>5259.74</v>
      </c>
      <c r="K2208" s="52">
        <v>189.45</v>
      </c>
      <c r="L2208" s="53"/>
      <c r="M2208" s="52" t="s">
        <v>1794</v>
      </c>
      <c r="N2208" s="53" t="s">
        <v>44</v>
      </c>
      <c r="O2208" s="53" t="s">
        <v>45</v>
      </c>
      <c r="P2208" s="53" t="s">
        <v>46</v>
      </c>
      <c r="Q2208" s="53" t="s">
        <v>53</v>
      </c>
      <c r="R2208" s="53" t="s">
        <v>48</v>
      </c>
      <c r="S2208" s="53"/>
      <c r="T2208" s="31" t="s">
        <v>1795</v>
      </c>
      <c r="U2208" s="31"/>
      <c r="V2208" s="31"/>
      <c r="W2208" s="40"/>
      <c r="X2208" s="40" t="s">
        <v>1796</v>
      </c>
      <c r="Y2208" s="22">
        <v>53.17</v>
      </c>
      <c r="Z2208" s="40">
        <f t="shared" si="63"/>
        <v>136.27999999999997</v>
      </c>
      <c r="AA2208" s="41" t="str">
        <f t="shared" si="62"/>
        <v>Complete - With Adjustment</v>
      </c>
      <c r="AB2208" s="43"/>
      <c r="AC2208" s="17"/>
      <c r="AD2208" s="17"/>
      <c r="AE2208" s="17"/>
      <c r="AF2208" s="17"/>
      <c r="AG2208" s="17"/>
      <c r="AH2208" s="17"/>
      <c r="AI2208" s="17"/>
      <c r="AJ2208" s="17"/>
    </row>
    <row r="2209" spans="1:36" s="9" customFormat="1" x14ac:dyDescent="0.2">
      <c r="A2209" s="9">
        <v>2199</v>
      </c>
      <c r="B2209" s="31" t="s">
        <v>37</v>
      </c>
      <c r="C2209" s="31" t="s">
        <v>263</v>
      </c>
      <c r="D2209" s="31" t="s">
        <v>264</v>
      </c>
      <c r="E2209" s="31" t="s">
        <v>1793</v>
      </c>
      <c r="F2209" s="31" t="s">
        <v>1562</v>
      </c>
      <c r="G2209" s="31" t="s">
        <v>42</v>
      </c>
      <c r="H2209" s="51">
        <v>42167</v>
      </c>
      <c r="I2209" s="51">
        <v>42172</v>
      </c>
      <c r="J2209" s="52">
        <v>5259.74</v>
      </c>
      <c r="K2209" s="52">
        <v>27.06</v>
      </c>
      <c r="L2209" s="53"/>
      <c r="M2209" s="52" t="s">
        <v>1794</v>
      </c>
      <c r="N2209" s="53" t="s">
        <v>44</v>
      </c>
      <c r="O2209" s="53" t="s">
        <v>45</v>
      </c>
      <c r="P2209" s="53" t="s">
        <v>46</v>
      </c>
      <c r="Q2209" s="53" t="s">
        <v>53</v>
      </c>
      <c r="R2209" s="53" t="s">
        <v>48</v>
      </c>
      <c r="S2209" s="53"/>
      <c r="T2209" s="31" t="s">
        <v>1795</v>
      </c>
      <c r="U2209" s="31"/>
      <c r="V2209" s="31"/>
      <c r="W2209" s="40"/>
      <c r="X2209" s="40"/>
      <c r="Y2209" s="22">
        <v>0</v>
      </c>
      <c r="Z2209" s="40">
        <f t="shared" si="63"/>
        <v>27.06</v>
      </c>
      <c r="AA2209" s="41" t="str">
        <f t="shared" si="62"/>
        <v>Complete - No Adjustment</v>
      </c>
      <c r="AB2209" s="43"/>
      <c r="AC2209" s="17"/>
      <c r="AD2209" s="17"/>
      <c r="AE2209" s="17"/>
      <c r="AF2209" s="17"/>
      <c r="AG2209" s="17"/>
      <c r="AH2209" s="17"/>
      <c r="AI2209" s="17"/>
      <c r="AJ2209" s="17"/>
    </row>
    <row r="2210" spans="1:36" s="9" customFormat="1" x14ac:dyDescent="0.2">
      <c r="A2210" s="9">
        <v>2200</v>
      </c>
      <c r="B2210" s="31" t="s">
        <v>37</v>
      </c>
      <c r="C2210" s="31" t="s">
        <v>263</v>
      </c>
      <c r="D2210" s="31" t="s">
        <v>264</v>
      </c>
      <c r="E2210" s="31" t="s">
        <v>1793</v>
      </c>
      <c r="F2210" s="31" t="s">
        <v>1562</v>
      </c>
      <c r="G2210" s="31" t="s">
        <v>42</v>
      </c>
      <c r="H2210" s="51">
        <v>42167</v>
      </c>
      <c r="I2210" s="51">
        <v>42172</v>
      </c>
      <c r="J2210" s="52">
        <v>5259.74</v>
      </c>
      <c r="K2210" s="52">
        <v>146.38</v>
      </c>
      <c r="L2210" s="53"/>
      <c r="M2210" s="52" t="s">
        <v>1794</v>
      </c>
      <c r="N2210" s="53" t="s">
        <v>44</v>
      </c>
      <c r="O2210" s="53" t="s">
        <v>45</v>
      </c>
      <c r="P2210" s="53" t="s">
        <v>46</v>
      </c>
      <c r="Q2210" s="53" t="s">
        <v>73</v>
      </c>
      <c r="R2210" s="53" t="s">
        <v>48</v>
      </c>
      <c r="S2210" s="53"/>
      <c r="T2210" s="31" t="s">
        <v>1795</v>
      </c>
      <c r="U2210" s="31"/>
      <c r="V2210" s="31"/>
      <c r="W2210" s="40"/>
      <c r="X2210" s="40"/>
      <c r="Y2210" s="22">
        <v>0</v>
      </c>
      <c r="Z2210" s="40">
        <f t="shared" si="63"/>
        <v>146.38</v>
      </c>
      <c r="AA2210" s="41" t="str">
        <f t="shared" si="62"/>
        <v>Complete - No Adjustment</v>
      </c>
      <c r="AB2210" s="43"/>
      <c r="AC2210" s="17"/>
      <c r="AD2210" s="17"/>
      <c r="AE2210" s="17"/>
      <c r="AF2210" s="17"/>
      <c r="AG2210" s="17"/>
      <c r="AH2210" s="17"/>
      <c r="AI2210" s="17"/>
      <c r="AJ2210" s="17"/>
    </row>
    <row r="2211" spans="1:36" s="9" customFormat="1" x14ac:dyDescent="0.2">
      <c r="A2211" s="9">
        <v>2201</v>
      </c>
      <c r="B2211" s="31" t="s">
        <v>37</v>
      </c>
      <c r="C2211" s="31" t="s">
        <v>263</v>
      </c>
      <c r="D2211" s="31" t="s">
        <v>264</v>
      </c>
      <c r="E2211" s="31" t="s">
        <v>1793</v>
      </c>
      <c r="F2211" s="31" t="s">
        <v>1562</v>
      </c>
      <c r="G2211" s="31" t="s">
        <v>42</v>
      </c>
      <c r="H2211" s="51">
        <v>42167</v>
      </c>
      <c r="I2211" s="51">
        <v>42172</v>
      </c>
      <c r="J2211" s="52">
        <v>5259.74</v>
      </c>
      <c r="K2211" s="52">
        <v>430</v>
      </c>
      <c r="L2211" s="53"/>
      <c r="M2211" s="52" t="s">
        <v>1794</v>
      </c>
      <c r="N2211" s="53" t="s">
        <v>44</v>
      </c>
      <c r="O2211" s="53" t="s">
        <v>45</v>
      </c>
      <c r="P2211" s="53" t="s">
        <v>46</v>
      </c>
      <c r="Q2211" s="53" t="s">
        <v>53</v>
      </c>
      <c r="R2211" s="53" t="s">
        <v>48</v>
      </c>
      <c r="S2211" s="53"/>
      <c r="T2211" s="31" t="s">
        <v>1795</v>
      </c>
      <c r="U2211" s="31"/>
      <c r="V2211" s="31"/>
      <c r="W2211" s="40"/>
      <c r="X2211" s="40"/>
      <c r="Y2211" s="22">
        <v>0</v>
      </c>
      <c r="Z2211" s="40">
        <f t="shared" si="63"/>
        <v>430</v>
      </c>
      <c r="AA2211" s="41" t="str">
        <f t="shared" si="62"/>
        <v>Complete - No Adjustment</v>
      </c>
      <c r="AB2211" s="43"/>
      <c r="AC2211" s="17"/>
      <c r="AD2211" s="17"/>
      <c r="AE2211" s="17"/>
      <c r="AF2211" s="17"/>
      <c r="AG2211" s="17"/>
      <c r="AH2211" s="17"/>
      <c r="AI2211" s="17"/>
      <c r="AJ2211" s="17"/>
    </row>
    <row r="2212" spans="1:36" s="9" customFormat="1" x14ac:dyDescent="0.2">
      <c r="A2212" s="9">
        <v>2202</v>
      </c>
      <c r="B2212" s="31" t="s">
        <v>37</v>
      </c>
      <c r="C2212" s="31" t="s">
        <v>263</v>
      </c>
      <c r="D2212" s="31" t="s">
        <v>264</v>
      </c>
      <c r="E2212" s="31" t="s">
        <v>1793</v>
      </c>
      <c r="F2212" s="31" t="s">
        <v>1562</v>
      </c>
      <c r="G2212" s="31" t="s">
        <v>42</v>
      </c>
      <c r="H2212" s="51">
        <v>42167</v>
      </c>
      <c r="I2212" s="51">
        <v>42172</v>
      </c>
      <c r="J2212" s="52">
        <v>5259.74</v>
      </c>
      <c r="K2212" s="52">
        <v>16</v>
      </c>
      <c r="L2212" s="53"/>
      <c r="M2212" s="52" t="s">
        <v>1794</v>
      </c>
      <c r="N2212" s="53" t="s">
        <v>44</v>
      </c>
      <c r="O2212" s="53" t="s">
        <v>45</v>
      </c>
      <c r="P2212" s="53" t="s">
        <v>46</v>
      </c>
      <c r="Q2212" s="53" t="s">
        <v>53</v>
      </c>
      <c r="R2212" s="53" t="s">
        <v>48</v>
      </c>
      <c r="S2212" s="53"/>
      <c r="T2212" s="31" t="s">
        <v>1795</v>
      </c>
      <c r="U2212" s="31"/>
      <c r="V2212" s="31"/>
      <c r="W2212" s="40"/>
      <c r="X2212" s="40"/>
      <c r="Y2212" s="22">
        <v>0</v>
      </c>
      <c r="Z2212" s="40">
        <f t="shared" si="63"/>
        <v>16</v>
      </c>
      <c r="AA2212" s="41" t="str">
        <f t="shared" si="62"/>
        <v>Complete - No Adjustment</v>
      </c>
      <c r="AB2212" s="43"/>
      <c r="AC2212" s="17"/>
      <c r="AD2212" s="17"/>
      <c r="AE2212" s="17"/>
      <c r="AF2212" s="17"/>
      <c r="AG2212" s="17"/>
      <c r="AH2212" s="17"/>
      <c r="AI2212" s="17"/>
      <c r="AJ2212" s="17"/>
    </row>
    <row r="2213" spans="1:36" s="9" customFormat="1" x14ac:dyDescent="0.2">
      <c r="A2213" s="9">
        <v>2203</v>
      </c>
      <c r="B2213" s="31" t="s">
        <v>37</v>
      </c>
      <c r="C2213" s="31" t="s">
        <v>263</v>
      </c>
      <c r="D2213" s="31" t="s">
        <v>264</v>
      </c>
      <c r="E2213" s="31" t="s">
        <v>1793</v>
      </c>
      <c r="F2213" s="31" t="s">
        <v>1562</v>
      </c>
      <c r="G2213" s="31" t="s">
        <v>42</v>
      </c>
      <c r="H2213" s="51">
        <v>42167</v>
      </c>
      <c r="I2213" s="51">
        <v>42172</v>
      </c>
      <c r="J2213" s="52">
        <v>5259.74</v>
      </c>
      <c r="K2213" s="52">
        <v>14.24</v>
      </c>
      <c r="L2213" s="53"/>
      <c r="M2213" s="52" t="s">
        <v>1794</v>
      </c>
      <c r="N2213" s="53" t="s">
        <v>44</v>
      </c>
      <c r="O2213" s="53" t="s">
        <v>45</v>
      </c>
      <c r="P2213" s="53" t="s">
        <v>46</v>
      </c>
      <c r="Q2213" s="53" t="s">
        <v>53</v>
      </c>
      <c r="R2213" s="53" t="s">
        <v>48</v>
      </c>
      <c r="S2213" s="53"/>
      <c r="T2213" s="31" t="s">
        <v>1795</v>
      </c>
      <c r="U2213" s="31"/>
      <c r="V2213" s="31"/>
      <c r="W2213" s="40"/>
      <c r="X2213" s="40"/>
      <c r="Y2213" s="22">
        <v>0</v>
      </c>
      <c r="Z2213" s="40">
        <f t="shared" si="63"/>
        <v>14.24</v>
      </c>
      <c r="AA2213" s="41" t="str">
        <f t="shared" si="62"/>
        <v>Complete - No Adjustment</v>
      </c>
      <c r="AB2213" s="43"/>
      <c r="AC2213" s="17"/>
      <c r="AD2213" s="17"/>
      <c r="AE2213" s="17"/>
      <c r="AF2213" s="17"/>
      <c r="AG2213" s="17"/>
      <c r="AH2213" s="17"/>
      <c r="AI2213" s="17"/>
      <c r="AJ2213" s="17"/>
    </row>
    <row r="2214" spans="1:36" s="9" customFormat="1" x14ac:dyDescent="0.2">
      <c r="A2214" s="9">
        <v>2204</v>
      </c>
      <c r="B2214" s="31" t="s">
        <v>37</v>
      </c>
      <c r="C2214" s="31" t="s">
        <v>263</v>
      </c>
      <c r="D2214" s="31" t="s">
        <v>264</v>
      </c>
      <c r="E2214" s="31" t="s">
        <v>1793</v>
      </c>
      <c r="F2214" s="31" t="s">
        <v>1562</v>
      </c>
      <c r="G2214" s="31" t="s">
        <v>42</v>
      </c>
      <c r="H2214" s="51">
        <v>42167</v>
      </c>
      <c r="I2214" s="51">
        <v>42172</v>
      </c>
      <c r="J2214" s="52">
        <v>5259.74</v>
      </c>
      <c r="K2214" s="52">
        <v>97.42</v>
      </c>
      <c r="L2214" s="53"/>
      <c r="M2214" s="52" t="s">
        <v>1794</v>
      </c>
      <c r="N2214" s="53" t="s">
        <v>44</v>
      </c>
      <c r="O2214" s="53" t="s">
        <v>45</v>
      </c>
      <c r="P2214" s="53" t="s">
        <v>46</v>
      </c>
      <c r="Q2214" s="53" t="s">
        <v>47</v>
      </c>
      <c r="R2214" s="53" t="s">
        <v>48</v>
      </c>
      <c r="S2214" s="53"/>
      <c r="T2214" s="31" t="s">
        <v>1795</v>
      </c>
      <c r="U2214" s="31"/>
      <c r="V2214" s="31"/>
      <c r="W2214" s="40"/>
      <c r="X2214" s="40"/>
      <c r="Y2214" s="22">
        <v>0</v>
      </c>
      <c r="Z2214" s="40">
        <f t="shared" si="63"/>
        <v>97.42</v>
      </c>
      <c r="AA2214" s="41" t="str">
        <f t="shared" si="62"/>
        <v>Complete - No Adjustment</v>
      </c>
      <c r="AB2214" s="43"/>
      <c r="AC2214" s="17"/>
      <c r="AD2214" s="17"/>
      <c r="AE2214" s="17"/>
      <c r="AF2214" s="17"/>
      <c r="AG2214" s="17"/>
      <c r="AH2214" s="17"/>
      <c r="AI2214" s="17"/>
      <c r="AJ2214" s="17"/>
    </row>
    <row r="2215" spans="1:36" s="9" customFormat="1" x14ac:dyDescent="0.2">
      <c r="A2215" s="9">
        <v>2205</v>
      </c>
      <c r="B2215" s="31" t="s">
        <v>37</v>
      </c>
      <c r="C2215" s="31" t="s">
        <v>263</v>
      </c>
      <c r="D2215" s="31" t="s">
        <v>264</v>
      </c>
      <c r="E2215" s="31" t="s">
        <v>1793</v>
      </c>
      <c r="F2215" s="31" t="s">
        <v>1562</v>
      </c>
      <c r="G2215" s="31" t="s">
        <v>42</v>
      </c>
      <c r="H2215" s="51">
        <v>42167</v>
      </c>
      <c r="I2215" s="51">
        <v>42172</v>
      </c>
      <c r="J2215" s="52">
        <v>5259.74</v>
      </c>
      <c r="K2215" s="52">
        <v>4.5</v>
      </c>
      <c r="L2215" s="53"/>
      <c r="M2215" s="52" t="s">
        <v>1794</v>
      </c>
      <c r="N2215" s="53" t="s">
        <v>44</v>
      </c>
      <c r="O2215" s="53" t="s">
        <v>45</v>
      </c>
      <c r="P2215" s="53" t="s">
        <v>46</v>
      </c>
      <c r="Q2215" s="53" t="s">
        <v>47</v>
      </c>
      <c r="R2215" s="53" t="s">
        <v>48</v>
      </c>
      <c r="S2215" s="53"/>
      <c r="T2215" s="31" t="s">
        <v>1795</v>
      </c>
      <c r="U2215" s="31"/>
      <c r="V2215" s="31"/>
      <c r="W2215" s="40"/>
      <c r="X2215" s="40" t="s">
        <v>556</v>
      </c>
      <c r="Y2215" s="22">
        <v>4.5</v>
      </c>
      <c r="Z2215" s="40">
        <f t="shared" si="63"/>
        <v>0</v>
      </c>
      <c r="AA2215" s="41" t="str">
        <f t="shared" si="62"/>
        <v>Complete - With Adjustment</v>
      </c>
      <c r="AB2215" s="43"/>
      <c r="AC2215" s="17"/>
      <c r="AD2215" s="17"/>
      <c r="AE2215" s="17"/>
      <c r="AF2215" s="17"/>
      <c r="AG2215" s="17"/>
      <c r="AH2215" s="17"/>
      <c r="AI2215" s="17"/>
      <c r="AJ2215" s="17"/>
    </row>
    <row r="2216" spans="1:36" s="9" customFormat="1" x14ac:dyDescent="0.2">
      <c r="A2216" s="9">
        <v>2206</v>
      </c>
      <c r="B2216" s="31" t="s">
        <v>37</v>
      </c>
      <c r="C2216" s="31" t="s">
        <v>263</v>
      </c>
      <c r="D2216" s="31" t="s">
        <v>264</v>
      </c>
      <c r="E2216" s="31" t="s">
        <v>1793</v>
      </c>
      <c r="F2216" s="31" t="s">
        <v>1562</v>
      </c>
      <c r="G2216" s="31" t="s">
        <v>42</v>
      </c>
      <c r="H2216" s="51">
        <v>42167</v>
      </c>
      <c r="I2216" s="51">
        <v>42172</v>
      </c>
      <c r="J2216" s="52">
        <v>5259.74</v>
      </c>
      <c r="K2216" s="52">
        <v>111.87</v>
      </c>
      <c r="L2216" s="53"/>
      <c r="M2216" s="52" t="s">
        <v>1794</v>
      </c>
      <c r="N2216" s="53" t="s">
        <v>44</v>
      </c>
      <c r="O2216" s="53" t="s">
        <v>45</v>
      </c>
      <c r="P2216" s="53" t="s">
        <v>46</v>
      </c>
      <c r="Q2216" s="53" t="s">
        <v>73</v>
      </c>
      <c r="R2216" s="53" t="s">
        <v>48</v>
      </c>
      <c r="S2216" s="53"/>
      <c r="T2216" s="31" t="s">
        <v>1795</v>
      </c>
      <c r="U2216" s="31"/>
      <c r="V2216" s="31"/>
      <c r="W2216" s="40"/>
      <c r="X2216" s="40"/>
      <c r="Y2216" s="22">
        <v>0</v>
      </c>
      <c r="Z2216" s="40">
        <f t="shared" si="63"/>
        <v>111.87</v>
      </c>
      <c r="AA2216" s="41" t="str">
        <f t="shared" si="62"/>
        <v>Complete - No Adjustment</v>
      </c>
      <c r="AB2216" s="43"/>
      <c r="AC2216" s="17"/>
      <c r="AD2216" s="17"/>
      <c r="AE2216" s="17"/>
      <c r="AF2216" s="17"/>
      <c r="AG2216" s="17"/>
      <c r="AH2216" s="17"/>
      <c r="AI2216" s="17"/>
      <c r="AJ2216" s="17"/>
    </row>
    <row r="2217" spans="1:36" s="9" customFormat="1" x14ac:dyDescent="0.2">
      <c r="A2217" s="9">
        <v>2207</v>
      </c>
      <c r="B2217" s="31" t="s">
        <v>37</v>
      </c>
      <c r="C2217" s="31" t="s">
        <v>263</v>
      </c>
      <c r="D2217" s="31" t="s">
        <v>264</v>
      </c>
      <c r="E2217" s="31" t="s">
        <v>1793</v>
      </c>
      <c r="F2217" s="31" t="s">
        <v>1562</v>
      </c>
      <c r="G2217" s="31" t="s">
        <v>42</v>
      </c>
      <c r="H2217" s="51">
        <v>42167</v>
      </c>
      <c r="I2217" s="51">
        <v>42172</v>
      </c>
      <c r="J2217" s="52">
        <v>5259.74</v>
      </c>
      <c r="K2217" s="52">
        <v>145.77000000000001</v>
      </c>
      <c r="L2217" s="53"/>
      <c r="M2217" s="52" t="s">
        <v>1794</v>
      </c>
      <c r="N2217" s="53" t="s">
        <v>44</v>
      </c>
      <c r="O2217" s="53" t="s">
        <v>45</v>
      </c>
      <c r="P2217" s="53" t="s">
        <v>46</v>
      </c>
      <c r="Q2217" s="53" t="s">
        <v>73</v>
      </c>
      <c r="R2217" s="53" t="s">
        <v>48</v>
      </c>
      <c r="S2217" s="53"/>
      <c r="T2217" s="31" t="s">
        <v>1795</v>
      </c>
      <c r="U2217" s="31"/>
      <c r="V2217" s="31"/>
      <c r="W2217" s="40"/>
      <c r="X2217" s="40"/>
      <c r="Y2217" s="22">
        <v>0</v>
      </c>
      <c r="Z2217" s="40">
        <f t="shared" si="63"/>
        <v>145.77000000000001</v>
      </c>
      <c r="AA2217" s="41" t="str">
        <f t="shared" si="62"/>
        <v>Complete - No Adjustment</v>
      </c>
      <c r="AB2217" s="43"/>
      <c r="AC2217" s="17"/>
      <c r="AD2217" s="17"/>
      <c r="AE2217" s="17"/>
      <c r="AF2217" s="17"/>
      <c r="AG2217" s="17"/>
      <c r="AH2217" s="17"/>
      <c r="AI2217" s="17"/>
      <c r="AJ2217" s="17"/>
    </row>
    <row r="2218" spans="1:36" s="9" customFormat="1" x14ac:dyDescent="0.2">
      <c r="A2218" s="9">
        <v>2208</v>
      </c>
      <c r="B2218" s="31" t="s">
        <v>37</v>
      </c>
      <c r="C2218" s="31" t="s">
        <v>263</v>
      </c>
      <c r="D2218" s="31" t="s">
        <v>264</v>
      </c>
      <c r="E2218" s="31" t="s">
        <v>1793</v>
      </c>
      <c r="F2218" s="31" t="s">
        <v>1562</v>
      </c>
      <c r="G2218" s="31" t="s">
        <v>42</v>
      </c>
      <c r="H2218" s="51">
        <v>42167</v>
      </c>
      <c r="I2218" s="51">
        <v>42172</v>
      </c>
      <c r="J2218" s="52">
        <v>5259.74</v>
      </c>
      <c r="K2218" s="52">
        <v>49.19</v>
      </c>
      <c r="L2218" s="53"/>
      <c r="M2218" s="52" t="s">
        <v>1794</v>
      </c>
      <c r="N2218" s="53" t="s">
        <v>44</v>
      </c>
      <c r="O2218" s="53" t="s">
        <v>45</v>
      </c>
      <c r="P2218" s="53" t="s">
        <v>46</v>
      </c>
      <c r="Q2218" s="53" t="s">
        <v>47</v>
      </c>
      <c r="R2218" s="53" t="s">
        <v>48</v>
      </c>
      <c r="S2218" s="53"/>
      <c r="T2218" s="31" t="s">
        <v>1795</v>
      </c>
      <c r="U2218" s="31"/>
      <c r="V2218" s="31"/>
      <c r="W2218" s="40"/>
      <c r="X2218" s="40" t="s">
        <v>1798</v>
      </c>
      <c r="Y2218" s="22">
        <v>49.19</v>
      </c>
      <c r="Z2218" s="40">
        <f t="shared" si="63"/>
        <v>0</v>
      </c>
      <c r="AA2218" s="41" t="str">
        <f t="shared" si="62"/>
        <v>Complete - With Adjustment</v>
      </c>
      <c r="AB2218" s="43"/>
      <c r="AC2218" s="17"/>
      <c r="AD2218" s="17"/>
      <c r="AE2218" s="17"/>
      <c r="AF2218" s="17"/>
      <c r="AG2218" s="17"/>
      <c r="AH2218" s="17"/>
      <c r="AI2218" s="17"/>
      <c r="AJ2218" s="17"/>
    </row>
    <row r="2219" spans="1:36" s="9" customFormat="1" x14ac:dyDescent="0.2">
      <c r="A2219" s="9">
        <v>2209</v>
      </c>
      <c r="B2219" s="31" t="s">
        <v>37</v>
      </c>
      <c r="C2219" s="31" t="s">
        <v>263</v>
      </c>
      <c r="D2219" s="31" t="s">
        <v>264</v>
      </c>
      <c r="E2219" s="31" t="s">
        <v>1793</v>
      </c>
      <c r="F2219" s="31" t="s">
        <v>1562</v>
      </c>
      <c r="G2219" s="31" t="s">
        <v>42</v>
      </c>
      <c r="H2219" s="51">
        <v>42167</v>
      </c>
      <c r="I2219" s="51">
        <v>42172</v>
      </c>
      <c r="J2219" s="52">
        <v>5259.74</v>
      </c>
      <c r="K2219" s="52">
        <v>86.36</v>
      </c>
      <c r="L2219" s="53"/>
      <c r="M2219" s="52" t="s">
        <v>1794</v>
      </c>
      <c r="N2219" s="53" t="s">
        <v>44</v>
      </c>
      <c r="O2219" s="53" t="s">
        <v>45</v>
      </c>
      <c r="P2219" s="53" t="s">
        <v>46</v>
      </c>
      <c r="Q2219" s="53" t="s">
        <v>53</v>
      </c>
      <c r="R2219" s="53" t="s">
        <v>48</v>
      </c>
      <c r="S2219" s="53"/>
      <c r="T2219" s="31" t="s">
        <v>1795</v>
      </c>
      <c r="U2219" s="31"/>
      <c r="V2219" s="31"/>
      <c r="W2219" s="40"/>
      <c r="X2219" s="40" t="s">
        <v>1799</v>
      </c>
      <c r="Y2219" s="22">
        <v>21.064312149987824</v>
      </c>
      <c r="Z2219" s="40">
        <f t="shared" si="63"/>
        <v>65.295687850012172</v>
      </c>
      <c r="AA2219" s="41" t="str">
        <f t="shared" si="62"/>
        <v>Complete - With Adjustment</v>
      </c>
      <c r="AB2219" s="43"/>
      <c r="AC2219" s="17"/>
      <c r="AD2219" s="17"/>
      <c r="AE2219" s="17"/>
      <c r="AF2219" s="17"/>
      <c r="AG2219" s="17"/>
      <c r="AH2219" s="17"/>
      <c r="AI2219" s="17"/>
      <c r="AJ2219" s="17"/>
    </row>
    <row r="2220" spans="1:36" s="9" customFormat="1" x14ac:dyDescent="0.2">
      <c r="A2220" s="9">
        <v>2210</v>
      </c>
      <c r="B2220" s="31" t="s">
        <v>37</v>
      </c>
      <c r="C2220" s="31" t="s">
        <v>263</v>
      </c>
      <c r="D2220" s="31" t="s">
        <v>264</v>
      </c>
      <c r="E2220" s="31" t="s">
        <v>1793</v>
      </c>
      <c r="F2220" s="31" t="s">
        <v>1562</v>
      </c>
      <c r="G2220" s="31" t="s">
        <v>42</v>
      </c>
      <c r="H2220" s="51">
        <v>42167</v>
      </c>
      <c r="I2220" s="51">
        <v>42172</v>
      </c>
      <c r="J2220" s="52">
        <v>5259.74</v>
      </c>
      <c r="K2220" s="52">
        <v>430</v>
      </c>
      <c r="L2220" s="53"/>
      <c r="M2220" s="52" t="s">
        <v>1794</v>
      </c>
      <c r="N2220" s="53" t="s">
        <v>44</v>
      </c>
      <c r="O2220" s="53" t="s">
        <v>45</v>
      </c>
      <c r="P2220" s="53" t="s">
        <v>46</v>
      </c>
      <c r="Q2220" s="53" t="s">
        <v>53</v>
      </c>
      <c r="R2220" s="53" t="s">
        <v>48</v>
      </c>
      <c r="S2220" s="53"/>
      <c r="T2220" s="31" t="s">
        <v>1795</v>
      </c>
      <c r="U2220" s="31"/>
      <c r="V2220" s="31"/>
      <c r="W2220" s="40"/>
      <c r="X2220" s="40"/>
      <c r="Y2220" s="22">
        <v>0</v>
      </c>
      <c r="Z2220" s="40">
        <f t="shared" si="63"/>
        <v>430</v>
      </c>
      <c r="AA2220" s="41" t="str">
        <f t="shared" si="62"/>
        <v>Complete - No Adjustment</v>
      </c>
      <c r="AB2220" s="43"/>
      <c r="AC2220" s="17"/>
      <c r="AD2220" s="17"/>
      <c r="AE2220" s="17"/>
      <c r="AF2220" s="17"/>
      <c r="AG2220" s="17"/>
      <c r="AH2220" s="17"/>
      <c r="AI2220" s="17"/>
      <c r="AJ2220" s="17"/>
    </row>
    <row r="2221" spans="1:36" s="9" customFormat="1" x14ac:dyDescent="0.2">
      <c r="A2221" s="9">
        <v>2211</v>
      </c>
      <c r="B2221" s="31" t="s">
        <v>37</v>
      </c>
      <c r="C2221" s="31" t="s">
        <v>263</v>
      </c>
      <c r="D2221" s="31" t="s">
        <v>264</v>
      </c>
      <c r="E2221" s="31" t="s">
        <v>1793</v>
      </c>
      <c r="F2221" s="31" t="s">
        <v>1562</v>
      </c>
      <c r="G2221" s="31" t="s">
        <v>42</v>
      </c>
      <c r="H2221" s="51">
        <v>42167</v>
      </c>
      <c r="I2221" s="51">
        <v>42172</v>
      </c>
      <c r="J2221" s="52">
        <v>5259.74</v>
      </c>
      <c r="K2221" s="52">
        <v>24</v>
      </c>
      <c r="L2221" s="53"/>
      <c r="M2221" s="52" t="s">
        <v>1794</v>
      </c>
      <c r="N2221" s="53" t="s">
        <v>44</v>
      </c>
      <c r="O2221" s="53" t="s">
        <v>45</v>
      </c>
      <c r="P2221" s="53" t="s">
        <v>46</v>
      </c>
      <c r="Q2221" s="53" t="s">
        <v>53</v>
      </c>
      <c r="R2221" s="53" t="s">
        <v>48</v>
      </c>
      <c r="S2221" s="53"/>
      <c r="T2221" s="31" t="s">
        <v>1795</v>
      </c>
      <c r="U2221" s="31"/>
      <c r="V2221" s="31"/>
      <c r="W2221" s="40"/>
      <c r="X2221" s="40"/>
      <c r="Y2221" s="22">
        <v>0</v>
      </c>
      <c r="Z2221" s="40">
        <f t="shared" si="63"/>
        <v>24</v>
      </c>
      <c r="AA2221" s="41" t="str">
        <f t="shared" si="62"/>
        <v>Complete - No Adjustment</v>
      </c>
      <c r="AB2221" s="43"/>
      <c r="AC2221" s="17"/>
      <c r="AD2221" s="17"/>
      <c r="AE2221" s="17"/>
      <c r="AF2221" s="17"/>
      <c r="AG2221" s="17"/>
      <c r="AH2221" s="17"/>
      <c r="AI2221" s="17"/>
      <c r="AJ2221" s="17"/>
    </row>
    <row r="2222" spans="1:36" s="9" customFormat="1" x14ac:dyDescent="0.2">
      <c r="A2222" s="9">
        <v>2212</v>
      </c>
      <c r="B2222" s="31" t="s">
        <v>37</v>
      </c>
      <c r="C2222" s="31" t="s">
        <v>263</v>
      </c>
      <c r="D2222" s="31" t="s">
        <v>264</v>
      </c>
      <c r="E2222" s="31" t="s">
        <v>1793</v>
      </c>
      <c r="F2222" s="31" t="s">
        <v>1562</v>
      </c>
      <c r="G2222" s="31" t="s">
        <v>42</v>
      </c>
      <c r="H2222" s="51">
        <v>42167</v>
      </c>
      <c r="I2222" s="51">
        <v>42172</v>
      </c>
      <c r="J2222" s="52">
        <v>5259.74</v>
      </c>
      <c r="K2222" s="52">
        <v>39.18</v>
      </c>
      <c r="L2222" s="53"/>
      <c r="M2222" s="52" t="s">
        <v>1794</v>
      </c>
      <c r="N2222" s="53" t="s">
        <v>44</v>
      </c>
      <c r="O2222" s="53" t="s">
        <v>45</v>
      </c>
      <c r="P2222" s="53" t="s">
        <v>46</v>
      </c>
      <c r="Q2222" s="53" t="s">
        <v>53</v>
      </c>
      <c r="R2222" s="53" t="s">
        <v>48</v>
      </c>
      <c r="S2222" s="53"/>
      <c r="T2222" s="31" t="s">
        <v>1795</v>
      </c>
      <c r="U2222" s="31"/>
      <c r="V2222" s="31"/>
      <c r="W2222" s="40"/>
      <c r="X2222" s="40"/>
      <c r="Y2222" s="22">
        <v>0</v>
      </c>
      <c r="Z2222" s="40">
        <f t="shared" si="63"/>
        <v>39.18</v>
      </c>
      <c r="AA2222" s="41" t="str">
        <f t="shared" si="62"/>
        <v>Complete - No Adjustment</v>
      </c>
      <c r="AB2222" s="43"/>
      <c r="AC2222" s="17"/>
      <c r="AD2222" s="17"/>
      <c r="AE2222" s="17"/>
      <c r="AF2222" s="17"/>
      <c r="AG2222" s="17"/>
      <c r="AH2222" s="17"/>
      <c r="AI2222" s="17"/>
      <c r="AJ2222" s="17"/>
    </row>
    <row r="2223" spans="1:36" s="9" customFormat="1" x14ac:dyDescent="0.2">
      <c r="A2223" s="9">
        <v>2213</v>
      </c>
      <c r="B2223" s="31" t="s">
        <v>37</v>
      </c>
      <c r="C2223" s="31" t="s">
        <v>263</v>
      </c>
      <c r="D2223" s="31" t="s">
        <v>264</v>
      </c>
      <c r="E2223" s="31" t="s">
        <v>1793</v>
      </c>
      <c r="F2223" s="31" t="s">
        <v>1562</v>
      </c>
      <c r="G2223" s="31" t="s">
        <v>42</v>
      </c>
      <c r="H2223" s="51">
        <v>42167</v>
      </c>
      <c r="I2223" s="51">
        <v>42172</v>
      </c>
      <c r="J2223" s="52">
        <v>5259.74</v>
      </c>
      <c r="K2223" s="52">
        <v>14.24</v>
      </c>
      <c r="L2223" s="53"/>
      <c r="M2223" s="52" t="s">
        <v>1794</v>
      </c>
      <c r="N2223" s="53" t="s">
        <v>44</v>
      </c>
      <c r="O2223" s="53" t="s">
        <v>45</v>
      </c>
      <c r="P2223" s="53" t="s">
        <v>46</v>
      </c>
      <c r="Q2223" s="53" t="s">
        <v>53</v>
      </c>
      <c r="R2223" s="53" t="s">
        <v>48</v>
      </c>
      <c r="S2223" s="53"/>
      <c r="T2223" s="31" t="s">
        <v>1795</v>
      </c>
      <c r="U2223" s="31"/>
      <c r="V2223" s="31"/>
      <c r="W2223" s="40"/>
      <c r="X2223" s="40"/>
      <c r="Y2223" s="22">
        <v>0</v>
      </c>
      <c r="Z2223" s="40">
        <f t="shared" si="63"/>
        <v>14.24</v>
      </c>
      <c r="AA2223" s="41" t="str">
        <f t="shared" si="62"/>
        <v>Complete - No Adjustment</v>
      </c>
      <c r="AB2223" s="43"/>
      <c r="AC2223" s="17"/>
      <c r="AD2223" s="17"/>
      <c r="AE2223" s="17"/>
      <c r="AF2223" s="17"/>
      <c r="AG2223" s="17"/>
      <c r="AH2223" s="17"/>
      <c r="AI2223" s="17"/>
      <c r="AJ2223" s="17"/>
    </row>
    <row r="2224" spans="1:36" s="9" customFormat="1" x14ac:dyDescent="0.2">
      <c r="A2224" s="9">
        <v>2214</v>
      </c>
      <c r="B2224" s="31" t="s">
        <v>37</v>
      </c>
      <c r="C2224" s="31" t="s">
        <v>263</v>
      </c>
      <c r="D2224" s="31" t="s">
        <v>264</v>
      </c>
      <c r="E2224" s="31" t="s">
        <v>1793</v>
      </c>
      <c r="F2224" s="31" t="s">
        <v>1562</v>
      </c>
      <c r="G2224" s="31" t="s">
        <v>42</v>
      </c>
      <c r="H2224" s="51">
        <v>42167</v>
      </c>
      <c r="I2224" s="51">
        <v>42172</v>
      </c>
      <c r="J2224" s="52">
        <v>5259.74</v>
      </c>
      <c r="K2224" s="52">
        <v>407.2</v>
      </c>
      <c r="L2224" s="53"/>
      <c r="M2224" s="52" t="s">
        <v>1794</v>
      </c>
      <c r="N2224" s="53" t="s">
        <v>44</v>
      </c>
      <c r="O2224" s="53" t="s">
        <v>45</v>
      </c>
      <c r="P2224" s="53" t="s">
        <v>46</v>
      </c>
      <c r="Q2224" s="53" t="s">
        <v>53</v>
      </c>
      <c r="R2224" s="53" t="s">
        <v>48</v>
      </c>
      <c r="S2224" s="53"/>
      <c r="T2224" s="31" t="s">
        <v>1795</v>
      </c>
      <c r="U2224" s="31"/>
      <c r="V2224" s="31"/>
      <c r="W2224" s="40"/>
      <c r="X2224" s="40"/>
      <c r="Y2224" s="22">
        <v>0</v>
      </c>
      <c r="Z2224" s="40">
        <f t="shared" si="63"/>
        <v>407.2</v>
      </c>
      <c r="AA2224" s="41" t="str">
        <f t="shared" si="62"/>
        <v>Complete - No Adjustment</v>
      </c>
      <c r="AB2224" s="43"/>
      <c r="AC2224" s="17"/>
      <c r="AD2224" s="17"/>
      <c r="AE2224" s="17"/>
      <c r="AF2224" s="17"/>
      <c r="AG2224" s="17"/>
      <c r="AH2224" s="17"/>
      <c r="AI2224" s="17"/>
      <c r="AJ2224" s="17"/>
    </row>
    <row r="2225" spans="1:36" s="9" customFormat="1" x14ac:dyDescent="0.2">
      <c r="A2225" s="9">
        <v>2215</v>
      </c>
      <c r="B2225" s="31" t="s">
        <v>37</v>
      </c>
      <c r="C2225" s="31" t="s">
        <v>263</v>
      </c>
      <c r="D2225" s="31" t="s">
        <v>264</v>
      </c>
      <c r="E2225" s="31" t="s">
        <v>1793</v>
      </c>
      <c r="F2225" s="31" t="s">
        <v>1562</v>
      </c>
      <c r="G2225" s="31" t="s">
        <v>42</v>
      </c>
      <c r="H2225" s="51">
        <v>42167</v>
      </c>
      <c r="I2225" s="51">
        <v>42172</v>
      </c>
      <c r="J2225" s="52">
        <v>5259.74</v>
      </c>
      <c r="K2225" s="52">
        <v>450</v>
      </c>
      <c r="L2225" s="53"/>
      <c r="M2225" s="52" t="s">
        <v>1794</v>
      </c>
      <c r="N2225" s="53" t="s">
        <v>44</v>
      </c>
      <c r="O2225" s="53" t="s">
        <v>45</v>
      </c>
      <c r="P2225" s="53" t="s">
        <v>46</v>
      </c>
      <c r="Q2225" s="53" t="s">
        <v>53</v>
      </c>
      <c r="R2225" s="53" t="s">
        <v>48</v>
      </c>
      <c r="S2225" s="53"/>
      <c r="T2225" s="31" t="s">
        <v>1795</v>
      </c>
      <c r="U2225" s="31"/>
      <c r="V2225" s="31"/>
      <c r="W2225" s="40"/>
      <c r="X2225" s="40"/>
      <c r="Y2225" s="22">
        <v>0</v>
      </c>
      <c r="Z2225" s="40">
        <f t="shared" si="63"/>
        <v>450</v>
      </c>
      <c r="AA2225" s="41" t="str">
        <f t="shared" si="62"/>
        <v>Complete - No Adjustment</v>
      </c>
      <c r="AB2225" s="43"/>
      <c r="AC2225" s="17"/>
      <c r="AD2225" s="17"/>
      <c r="AE2225" s="17"/>
      <c r="AF2225" s="17"/>
      <c r="AG2225" s="17"/>
      <c r="AH2225" s="17"/>
      <c r="AI2225" s="17"/>
      <c r="AJ2225" s="17"/>
    </row>
    <row r="2226" spans="1:36" s="9" customFormat="1" x14ac:dyDescent="0.2">
      <c r="A2226" s="9">
        <v>2216</v>
      </c>
      <c r="B2226" s="31" t="s">
        <v>37</v>
      </c>
      <c r="C2226" s="31" t="s">
        <v>263</v>
      </c>
      <c r="D2226" s="31" t="s">
        <v>264</v>
      </c>
      <c r="E2226" s="31" t="s">
        <v>1793</v>
      </c>
      <c r="F2226" s="31" t="s">
        <v>1562</v>
      </c>
      <c r="G2226" s="31" t="s">
        <v>42</v>
      </c>
      <c r="H2226" s="51">
        <v>42167</v>
      </c>
      <c r="I2226" s="51">
        <v>42172</v>
      </c>
      <c r="J2226" s="52">
        <v>5259.74</v>
      </c>
      <c r="K2226" s="52">
        <v>375</v>
      </c>
      <c r="L2226" s="53"/>
      <c r="M2226" s="52" t="s">
        <v>1794</v>
      </c>
      <c r="N2226" s="53" t="s">
        <v>44</v>
      </c>
      <c r="O2226" s="53" t="s">
        <v>45</v>
      </c>
      <c r="P2226" s="53" t="s">
        <v>46</v>
      </c>
      <c r="Q2226" s="53" t="s">
        <v>53</v>
      </c>
      <c r="R2226" s="53" t="s">
        <v>48</v>
      </c>
      <c r="S2226" s="53"/>
      <c r="T2226" s="31" t="s">
        <v>1795</v>
      </c>
      <c r="U2226" s="31"/>
      <c r="V2226" s="31"/>
      <c r="W2226" s="40"/>
      <c r="X2226" s="40"/>
      <c r="Y2226" s="22">
        <v>0</v>
      </c>
      <c r="Z2226" s="40">
        <f t="shared" si="63"/>
        <v>375</v>
      </c>
      <c r="AA2226" s="41" t="str">
        <f t="shared" si="62"/>
        <v>Complete - No Adjustment</v>
      </c>
      <c r="AB2226" s="43"/>
      <c r="AC2226" s="17"/>
      <c r="AD2226" s="17"/>
      <c r="AE2226" s="17"/>
      <c r="AF2226" s="17"/>
      <c r="AG2226" s="17"/>
      <c r="AH2226" s="17"/>
      <c r="AI2226" s="17"/>
      <c r="AJ2226" s="17"/>
    </row>
    <row r="2227" spans="1:36" s="9" customFormat="1" x14ac:dyDescent="0.2">
      <c r="A2227" s="9">
        <v>2217</v>
      </c>
      <c r="B2227" s="31" t="s">
        <v>37</v>
      </c>
      <c r="C2227" s="31" t="s">
        <v>275</v>
      </c>
      <c r="D2227" s="31" t="s">
        <v>276</v>
      </c>
      <c r="E2227" s="31" t="s">
        <v>1800</v>
      </c>
      <c r="F2227" s="31" t="s">
        <v>1533</v>
      </c>
      <c r="G2227" s="31" t="s">
        <v>42</v>
      </c>
      <c r="H2227" s="51">
        <v>42164</v>
      </c>
      <c r="I2227" s="51">
        <v>42167</v>
      </c>
      <c r="J2227" s="52">
        <v>157.29</v>
      </c>
      <c r="K2227" s="52">
        <v>128.71</v>
      </c>
      <c r="L2227" s="53"/>
      <c r="M2227" s="52" t="s">
        <v>1801</v>
      </c>
      <c r="N2227" s="53" t="s">
        <v>44</v>
      </c>
      <c r="O2227" s="53" t="s">
        <v>241</v>
      </c>
      <c r="P2227" s="53" t="s">
        <v>224</v>
      </c>
      <c r="Q2227" s="53" t="s">
        <v>47</v>
      </c>
      <c r="R2227" s="53" t="s">
        <v>48</v>
      </c>
      <c r="S2227" s="53"/>
      <c r="T2227" s="31" t="s">
        <v>1802</v>
      </c>
      <c r="U2227" s="31"/>
      <c r="V2227" s="31"/>
      <c r="W2227" s="40"/>
      <c r="X2227" s="40"/>
      <c r="Y2227" s="22">
        <v>0</v>
      </c>
      <c r="Z2227" s="40">
        <f t="shared" si="63"/>
        <v>128.71</v>
      </c>
      <c r="AA2227" s="41" t="str">
        <f t="shared" si="62"/>
        <v>Complete - No Adjustment</v>
      </c>
      <c r="AB2227" s="43"/>
      <c r="AC2227" s="17"/>
      <c r="AD2227" s="17"/>
      <c r="AE2227" s="17"/>
      <c r="AF2227" s="17"/>
      <c r="AG2227" s="17"/>
      <c r="AH2227" s="17"/>
      <c r="AI2227" s="17"/>
      <c r="AJ2227" s="17"/>
    </row>
    <row r="2228" spans="1:36" s="9" customFormat="1" x14ac:dyDescent="0.2">
      <c r="A2228" s="9">
        <v>2218</v>
      </c>
      <c r="B2228" s="31" t="s">
        <v>37</v>
      </c>
      <c r="C2228" s="31" t="s">
        <v>275</v>
      </c>
      <c r="D2228" s="31" t="s">
        <v>276</v>
      </c>
      <c r="E2228" s="31" t="s">
        <v>1800</v>
      </c>
      <c r="F2228" s="31" t="s">
        <v>1533</v>
      </c>
      <c r="G2228" s="31" t="s">
        <v>42</v>
      </c>
      <c r="H2228" s="51">
        <v>42164</v>
      </c>
      <c r="I2228" s="51">
        <v>42167</v>
      </c>
      <c r="J2228" s="52">
        <v>157.29</v>
      </c>
      <c r="K2228" s="52">
        <v>28.58</v>
      </c>
      <c r="L2228" s="53"/>
      <c r="M2228" s="52" t="s">
        <v>1801</v>
      </c>
      <c r="N2228" s="53" t="s">
        <v>44</v>
      </c>
      <c r="O2228" s="53" t="s">
        <v>241</v>
      </c>
      <c r="P2228" s="53" t="s">
        <v>224</v>
      </c>
      <c r="Q2228" s="53" t="s">
        <v>47</v>
      </c>
      <c r="R2228" s="53" t="s">
        <v>48</v>
      </c>
      <c r="S2228" s="53"/>
      <c r="T2228" s="31" t="s">
        <v>1802</v>
      </c>
      <c r="U2228" s="31"/>
      <c r="V2228" s="31"/>
      <c r="W2228" s="40"/>
      <c r="X2228" s="40"/>
      <c r="Y2228" s="22">
        <v>0</v>
      </c>
      <c r="Z2228" s="40">
        <f t="shared" si="63"/>
        <v>28.58</v>
      </c>
      <c r="AA2228" s="41" t="str">
        <f t="shared" si="62"/>
        <v>Complete - No Adjustment</v>
      </c>
      <c r="AB2228" s="43"/>
      <c r="AC2228" s="17"/>
      <c r="AD2228" s="17"/>
      <c r="AE2228" s="17"/>
      <c r="AF2228" s="17"/>
      <c r="AG2228" s="17"/>
      <c r="AH2228" s="17"/>
      <c r="AI2228" s="17"/>
      <c r="AJ2228" s="17"/>
    </row>
    <row r="2229" spans="1:36" s="9" customFormat="1" x14ac:dyDescent="0.2">
      <c r="A2229" s="9">
        <v>2219</v>
      </c>
      <c r="B2229" s="31" t="s">
        <v>37</v>
      </c>
      <c r="C2229" s="31" t="s">
        <v>1280</v>
      </c>
      <c r="D2229" s="31" t="s">
        <v>1281</v>
      </c>
      <c r="E2229" s="31" t="s">
        <v>1803</v>
      </c>
      <c r="F2229" s="31" t="s">
        <v>1537</v>
      </c>
      <c r="G2229" s="31" t="s">
        <v>42</v>
      </c>
      <c r="H2229" s="51">
        <v>42166</v>
      </c>
      <c r="I2229" s="51">
        <v>42171</v>
      </c>
      <c r="J2229" s="52">
        <v>87.06</v>
      </c>
      <c r="K2229" s="52">
        <v>87.06</v>
      </c>
      <c r="L2229" s="53"/>
      <c r="M2229" s="52" t="s">
        <v>1804</v>
      </c>
      <c r="N2229" s="53" t="s">
        <v>44</v>
      </c>
      <c r="O2229" s="53" t="s">
        <v>45</v>
      </c>
      <c r="P2229" s="53" t="s">
        <v>46</v>
      </c>
      <c r="Q2229" s="53" t="s">
        <v>47</v>
      </c>
      <c r="R2229" s="53" t="s">
        <v>48</v>
      </c>
      <c r="S2229" s="53"/>
      <c r="T2229" s="31" t="s">
        <v>1805</v>
      </c>
      <c r="U2229" s="31"/>
      <c r="V2229" s="31"/>
      <c r="W2229" s="40"/>
      <c r="X2229" s="40"/>
      <c r="Y2229" s="22">
        <v>0</v>
      </c>
      <c r="Z2229" s="40">
        <f t="shared" si="63"/>
        <v>87.06</v>
      </c>
      <c r="AA2229" s="41" t="str">
        <f t="shared" si="62"/>
        <v>Complete - No Adjustment</v>
      </c>
      <c r="AB2229" s="43"/>
      <c r="AC2229" s="17"/>
      <c r="AD2229" s="17"/>
      <c r="AE2229" s="17"/>
      <c r="AF2229" s="17"/>
      <c r="AG2229" s="17"/>
      <c r="AH2229" s="17"/>
      <c r="AI2229" s="17"/>
      <c r="AJ2229" s="17"/>
    </row>
    <row r="2230" spans="1:36" s="9" customFormat="1" x14ac:dyDescent="0.2">
      <c r="A2230" s="9">
        <v>2220</v>
      </c>
      <c r="B2230" s="31" t="s">
        <v>37</v>
      </c>
      <c r="C2230" s="31" t="s">
        <v>1285</v>
      </c>
      <c r="D2230" s="31" t="s">
        <v>1286</v>
      </c>
      <c r="E2230" s="31" t="s">
        <v>1806</v>
      </c>
      <c r="F2230" s="31" t="s">
        <v>1533</v>
      </c>
      <c r="G2230" s="31" t="s">
        <v>42</v>
      </c>
      <c r="H2230" s="51">
        <v>42164</v>
      </c>
      <c r="I2230" s="51">
        <v>42167</v>
      </c>
      <c r="J2230" s="52">
        <v>140</v>
      </c>
      <c r="K2230" s="52">
        <v>140</v>
      </c>
      <c r="L2230" s="53"/>
      <c r="M2230" s="52" t="s">
        <v>1807</v>
      </c>
      <c r="N2230" s="53" t="s">
        <v>44</v>
      </c>
      <c r="O2230" s="53" t="s">
        <v>60</v>
      </c>
      <c r="P2230" s="53" t="s">
        <v>224</v>
      </c>
      <c r="Q2230" s="53" t="s">
        <v>47</v>
      </c>
      <c r="R2230" s="53" t="s">
        <v>48</v>
      </c>
      <c r="S2230" s="53"/>
      <c r="T2230" s="31" t="s">
        <v>1808</v>
      </c>
      <c r="U2230" s="31"/>
      <c r="V2230" s="31"/>
      <c r="W2230" s="40"/>
      <c r="X2230" s="40"/>
      <c r="Y2230" s="22">
        <v>0</v>
      </c>
      <c r="Z2230" s="40">
        <f t="shared" si="63"/>
        <v>140</v>
      </c>
      <c r="AA2230" s="41" t="str">
        <f t="shared" si="62"/>
        <v>Complete - No Adjustment</v>
      </c>
      <c r="AB2230" s="43"/>
      <c r="AC2230" s="17"/>
      <c r="AD2230" s="17"/>
      <c r="AE2230" s="17"/>
      <c r="AF2230" s="17"/>
      <c r="AG2230" s="17"/>
      <c r="AH2230" s="17"/>
      <c r="AI2230" s="17"/>
      <c r="AJ2230" s="17"/>
    </row>
    <row r="2231" spans="1:36" s="9" customFormat="1" x14ac:dyDescent="0.2">
      <c r="A2231" s="9">
        <v>2221</v>
      </c>
      <c r="B2231" s="31" t="s">
        <v>37</v>
      </c>
      <c r="C2231" s="31" t="s">
        <v>1285</v>
      </c>
      <c r="D2231" s="31" t="s">
        <v>1286</v>
      </c>
      <c r="E2231" s="31" t="s">
        <v>1809</v>
      </c>
      <c r="F2231" s="31" t="s">
        <v>1533</v>
      </c>
      <c r="G2231" s="31" t="s">
        <v>42</v>
      </c>
      <c r="H2231" s="51">
        <v>42164</v>
      </c>
      <c r="I2231" s="51">
        <v>42167</v>
      </c>
      <c r="J2231" s="52">
        <v>758.11</v>
      </c>
      <c r="K2231" s="52">
        <v>164.71</v>
      </c>
      <c r="L2231" s="53"/>
      <c r="M2231" s="52" t="s">
        <v>1810</v>
      </c>
      <c r="N2231" s="53" t="s">
        <v>44</v>
      </c>
      <c r="O2231" s="53" t="s">
        <v>60</v>
      </c>
      <c r="P2231" s="53" t="s">
        <v>224</v>
      </c>
      <c r="Q2231" s="53" t="s">
        <v>73</v>
      </c>
      <c r="R2231" s="53" t="s">
        <v>48</v>
      </c>
      <c r="S2231" s="53"/>
      <c r="T2231" s="31" t="s">
        <v>1811</v>
      </c>
      <c r="U2231" s="31"/>
      <c r="V2231" s="31"/>
      <c r="W2231" s="40"/>
      <c r="X2231" s="40"/>
      <c r="Y2231" s="22">
        <v>0</v>
      </c>
      <c r="Z2231" s="40">
        <f t="shared" si="63"/>
        <v>164.71</v>
      </c>
      <c r="AA2231" s="41" t="str">
        <f t="shared" si="62"/>
        <v>Complete - No Adjustment</v>
      </c>
      <c r="AB2231" s="43"/>
      <c r="AC2231" s="17"/>
      <c r="AD2231" s="17"/>
      <c r="AE2231" s="17"/>
      <c r="AF2231" s="17"/>
      <c r="AG2231" s="17"/>
      <c r="AH2231" s="17"/>
      <c r="AI2231" s="17"/>
      <c r="AJ2231" s="17"/>
    </row>
    <row r="2232" spans="1:36" s="9" customFormat="1" x14ac:dyDescent="0.2">
      <c r="A2232" s="9">
        <v>2222</v>
      </c>
      <c r="B2232" s="31" t="s">
        <v>37</v>
      </c>
      <c r="C2232" s="31" t="s">
        <v>1285</v>
      </c>
      <c r="D2232" s="31" t="s">
        <v>1286</v>
      </c>
      <c r="E2232" s="31" t="s">
        <v>1809</v>
      </c>
      <c r="F2232" s="31" t="s">
        <v>1533</v>
      </c>
      <c r="G2232" s="31" t="s">
        <v>42</v>
      </c>
      <c r="H2232" s="51">
        <v>42164</v>
      </c>
      <c r="I2232" s="51">
        <v>42167</v>
      </c>
      <c r="J2232" s="52">
        <v>758.11</v>
      </c>
      <c r="K2232" s="52">
        <v>117.72</v>
      </c>
      <c r="L2232" s="53"/>
      <c r="M2232" s="52" t="s">
        <v>1810</v>
      </c>
      <c r="N2232" s="53" t="s">
        <v>44</v>
      </c>
      <c r="O2232" s="53" t="s">
        <v>60</v>
      </c>
      <c r="P2232" s="53" t="s">
        <v>224</v>
      </c>
      <c r="Q2232" s="53" t="s">
        <v>73</v>
      </c>
      <c r="R2232" s="53" t="s">
        <v>48</v>
      </c>
      <c r="S2232" s="53"/>
      <c r="T2232" s="31" t="s">
        <v>1811</v>
      </c>
      <c r="U2232" s="31"/>
      <c r="V2232" s="31"/>
      <c r="W2232" s="40"/>
      <c r="X2232" s="40"/>
      <c r="Y2232" s="22">
        <v>0</v>
      </c>
      <c r="Z2232" s="40">
        <f t="shared" si="63"/>
        <v>117.72</v>
      </c>
      <c r="AA2232" s="41" t="str">
        <f t="shared" si="62"/>
        <v>Complete - No Adjustment</v>
      </c>
      <c r="AB2232" s="43"/>
      <c r="AC2232" s="17"/>
      <c r="AD2232" s="17"/>
      <c r="AE2232" s="17"/>
      <c r="AF2232" s="17"/>
      <c r="AG2232" s="17"/>
      <c r="AH2232" s="17"/>
      <c r="AI2232" s="17"/>
      <c r="AJ2232" s="17"/>
    </row>
    <row r="2233" spans="1:36" s="9" customFormat="1" x14ac:dyDescent="0.2">
      <c r="A2233" s="9">
        <v>2223</v>
      </c>
      <c r="B2233" s="31" t="s">
        <v>37</v>
      </c>
      <c r="C2233" s="31" t="s">
        <v>1285</v>
      </c>
      <c r="D2233" s="31" t="s">
        <v>1286</v>
      </c>
      <c r="E2233" s="31" t="s">
        <v>1809</v>
      </c>
      <c r="F2233" s="31" t="s">
        <v>1533</v>
      </c>
      <c r="G2233" s="31" t="s">
        <v>42</v>
      </c>
      <c r="H2233" s="51">
        <v>42164</v>
      </c>
      <c r="I2233" s="51">
        <v>42167</v>
      </c>
      <c r="J2233" s="52">
        <v>758.11</v>
      </c>
      <c r="K2233" s="52">
        <v>161.5</v>
      </c>
      <c r="L2233" s="53"/>
      <c r="M2233" s="52" t="s">
        <v>1810</v>
      </c>
      <c r="N2233" s="53" t="s">
        <v>44</v>
      </c>
      <c r="O2233" s="53" t="s">
        <v>60</v>
      </c>
      <c r="P2233" s="53" t="s">
        <v>224</v>
      </c>
      <c r="Q2233" s="53" t="s">
        <v>73</v>
      </c>
      <c r="R2233" s="53" t="s">
        <v>48</v>
      </c>
      <c r="S2233" s="53"/>
      <c r="T2233" s="31" t="s">
        <v>1811</v>
      </c>
      <c r="U2233" s="31"/>
      <c r="V2233" s="31"/>
      <c r="W2233" s="40"/>
      <c r="X2233" s="40"/>
      <c r="Y2233" s="22">
        <v>0</v>
      </c>
      <c r="Z2233" s="40">
        <f t="shared" si="63"/>
        <v>161.5</v>
      </c>
      <c r="AA2233" s="41" t="str">
        <f t="shared" si="62"/>
        <v>Complete - No Adjustment</v>
      </c>
      <c r="AB2233" s="43"/>
      <c r="AC2233" s="17"/>
      <c r="AD2233" s="17"/>
      <c r="AE2233" s="17"/>
      <c r="AF2233" s="17"/>
      <c r="AG2233" s="17"/>
      <c r="AH2233" s="17"/>
      <c r="AI2233" s="17"/>
      <c r="AJ2233" s="17"/>
    </row>
    <row r="2234" spans="1:36" s="9" customFormat="1" hidden="1" x14ac:dyDescent="0.2">
      <c r="A2234" s="9">
        <v>2224</v>
      </c>
      <c r="B2234" s="31" t="s">
        <v>37</v>
      </c>
      <c r="C2234" s="31" t="s">
        <v>1285</v>
      </c>
      <c r="D2234" s="31" t="s">
        <v>1286</v>
      </c>
      <c r="E2234" s="31" t="s">
        <v>1809</v>
      </c>
      <c r="F2234" s="31" t="s">
        <v>1533</v>
      </c>
      <c r="G2234" s="31" t="s">
        <v>42</v>
      </c>
      <c r="H2234" s="51">
        <v>42164</v>
      </c>
      <c r="I2234" s="51">
        <v>42167</v>
      </c>
      <c r="J2234" s="52">
        <v>758.11</v>
      </c>
      <c r="K2234" s="52">
        <v>41.98</v>
      </c>
      <c r="L2234" s="53"/>
      <c r="M2234" s="52" t="s">
        <v>1810</v>
      </c>
      <c r="N2234" s="53" t="s">
        <v>44</v>
      </c>
      <c r="O2234" s="53" t="s">
        <v>60</v>
      </c>
      <c r="P2234" s="53" t="s">
        <v>70</v>
      </c>
      <c r="Q2234" s="53" t="s">
        <v>53</v>
      </c>
      <c r="R2234" s="53" t="s">
        <v>48</v>
      </c>
      <c r="S2234" s="53"/>
      <c r="T2234" s="31" t="s">
        <v>1811</v>
      </c>
      <c r="U2234" s="31"/>
      <c r="V2234" s="31"/>
      <c r="W2234" s="40"/>
      <c r="X2234" s="40" t="s">
        <v>1812</v>
      </c>
      <c r="Y2234" s="22">
        <v>41.98</v>
      </c>
      <c r="Z2234" s="40">
        <f t="shared" si="63"/>
        <v>0</v>
      </c>
      <c r="AA2234" s="41" t="str">
        <f t="shared" si="62"/>
        <v>Complete - With Adjustment</v>
      </c>
      <c r="AB2234" s="43"/>
      <c r="AC2234" s="17"/>
      <c r="AD2234" s="17"/>
      <c r="AE2234" s="17"/>
      <c r="AF2234" s="17"/>
      <c r="AG2234" s="17"/>
      <c r="AH2234" s="17"/>
      <c r="AI2234" s="17"/>
      <c r="AJ2234" s="17"/>
    </row>
    <row r="2235" spans="1:36" s="9" customFormat="1" x14ac:dyDescent="0.2">
      <c r="A2235" s="9">
        <v>2225</v>
      </c>
      <c r="B2235" s="31" t="s">
        <v>37</v>
      </c>
      <c r="C2235" s="31" t="s">
        <v>1285</v>
      </c>
      <c r="D2235" s="31" t="s">
        <v>1286</v>
      </c>
      <c r="E2235" s="31" t="s">
        <v>1809</v>
      </c>
      <c r="F2235" s="31" t="s">
        <v>1533</v>
      </c>
      <c r="G2235" s="31" t="s">
        <v>42</v>
      </c>
      <c r="H2235" s="51">
        <v>42164</v>
      </c>
      <c r="I2235" s="51">
        <v>42167</v>
      </c>
      <c r="J2235" s="52">
        <v>758.11</v>
      </c>
      <c r="K2235" s="52">
        <v>195.16</v>
      </c>
      <c r="L2235" s="53"/>
      <c r="M2235" s="52" t="s">
        <v>1810</v>
      </c>
      <c r="N2235" s="53" t="s">
        <v>44</v>
      </c>
      <c r="O2235" s="53" t="s">
        <v>60</v>
      </c>
      <c r="P2235" s="53" t="s">
        <v>224</v>
      </c>
      <c r="Q2235" s="53" t="s">
        <v>53</v>
      </c>
      <c r="R2235" s="53" t="s">
        <v>48</v>
      </c>
      <c r="S2235" s="53"/>
      <c r="T2235" s="31" t="s">
        <v>1811</v>
      </c>
      <c r="U2235" s="31"/>
      <c r="V2235" s="31"/>
      <c r="W2235" s="40"/>
      <c r="X2235" s="40" t="s">
        <v>1812</v>
      </c>
      <c r="Y2235" s="22">
        <v>66.81724044868011</v>
      </c>
      <c r="Z2235" s="40">
        <f t="shared" si="63"/>
        <v>128.34275955131989</v>
      </c>
      <c r="AA2235" s="41" t="str">
        <f t="shared" si="62"/>
        <v>Complete - With Adjustment</v>
      </c>
      <c r="AB2235" s="43"/>
      <c r="AC2235" s="17"/>
      <c r="AD2235" s="17"/>
      <c r="AE2235" s="17"/>
      <c r="AF2235" s="17"/>
      <c r="AG2235" s="17"/>
      <c r="AH2235" s="17"/>
      <c r="AI2235" s="17"/>
      <c r="AJ2235" s="17"/>
    </row>
    <row r="2236" spans="1:36" s="9" customFormat="1" x14ac:dyDescent="0.2">
      <c r="A2236" s="9">
        <v>2226</v>
      </c>
      <c r="B2236" s="31" t="s">
        <v>37</v>
      </c>
      <c r="C2236" s="31" t="s">
        <v>1285</v>
      </c>
      <c r="D2236" s="31" t="s">
        <v>1286</v>
      </c>
      <c r="E2236" s="31" t="s">
        <v>1809</v>
      </c>
      <c r="F2236" s="31" t="s">
        <v>1533</v>
      </c>
      <c r="G2236" s="31" t="s">
        <v>42</v>
      </c>
      <c r="H2236" s="51">
        <v>42164</v>
      </c>
      <c r="I2236" s="51">
        <v>42167</v>
      </c>
      <c r="J2236" s="52">
        <v>758.11</v>
      </c>
      <c r="K2236" s="52">
        <v>27.93</v>
      </c>
      <c r="L2236" s="53"/>
      <c r="M2236" s="52" t="s">
        <v>1810</v>
      </c>
      <c r="N2236" s="53" t="s">
        <v>44</v>
      </c>
      <c r="O2236" s="53" t="s">
        <v>60</v>
      </c>
      <c r="P2236" s="53" t="s">
        <v>224</v>
      </c>
      <c r="Q2236" s="53" t="s">
        <v>53</v>
      </c>
      <c r="R2236" s="53" t="s">
        <v>48</v>
      </c>
      <c r="S2236" s="53"/>
      <c r="T2236" s="31" t="s">
        <v>1811</v>
      </c>
      <c r="U2236" s="31"/>
      <c r="V2236" s="31"/>
      <c r="W2236" s="40"/>
      <c r="X2236" s="40"/>
      <c r="Y2236" s="22">
        <v>0</v>
      </c>
      <c r="Z2236" s="40">
        <f t="shared" si="63"/>
        <v>27.93</v>
      </c>
      <c r="AA2236" s="41" t="str">
        <f t="shared" si="62"/>
        <v>Complete - No Adjustment</v>
      </c>
      <c r="AB2236" s="43"/>
      <c r="AC2236" s="17"/>
      <c r="AD2236" s="17"/>
      <c r="AE2236" s="17"/>
      <c r="AF2236" s="17"/>
      <c r="AG2236" s="17"/>
      <c r="AH2236" s="17"/>
      <c r="AI2236" s="17"/>
      <c r="AJ2236" s="17"/>
    </row>
    <row r="2237" spans="1:36" s="9" customFormat="1" x14ac:dyDescent="0.2">
      <c r="A2237" s="9">
        <v>2227</v>
      </c>
      <c r="B2237" s="31" t="s">
        <v>37</v>
      </c>
      <c r="C2237" s="31" t="s">
        <v>1285</v>
      </c>
      <c r="D2237" s="31" t="s">
        <v>1286</v>
      </c>
      <c r="E2237" s="31" t="s">
        <v>1809</v>
      </c>
      <c r="F2237" s="31" t="s">
        <v>1533</v>
      </c>
      <c r="G2237" s="31" t="s">
        <v>42</v>
      </c>
      <c r="H2237" s="51">
        <v>42164</v>
      </c>
      <c r="I2237" s="51">
        <v>42167</v>
      </c>
      <c r="J2237" s="52">
        <v>758.11</v>
      </c>
      <c r="K2237" s="52">
        <v>36</v>
      </c>
      <c r="L2237" s="53"/>
      <c r="M2237" s="52" t="s">
        <v>1810</v>
      </c>
      <c r="N2237" s="53" t="s">
        <v>44</v>
      </c>
      <c r="O2237" s="53" t="s">
        <v>60</v>
      </c>
      <c r="P2237" s="53" t="s">
        <v>224</v>
      </c>
      <c r="Q2237" s="53" t="s">
        <v>53</v>
      </c>
      <c r="R2237" s="53" t="s">
        <v>48</v>
      </c>
      <c r="S2237" s="53"/>
      <c r="T2237" s="31" t="s">
        <v>1811</v>
      </c>
      <c r="U2237" s="31"/>
      <c r="V2237" s="31"/>
      <c r="W2237" s="40"/>
      <c r="X2237" s="40"/>
      <c r="Y2237" s="22">
        <v>0</v>
      </c>
      <c r="Z2237" s="40">
        <f t="shared" si="63"/>
        <v>36</v>
      </c>
      <c r="AA2237" s="41" t="str">
        <f t="shared" si="62"/>
        <v>Complete - No Adjustment</v>
      </c>
      <c r="AB2237" s="43"/>
      <c r="AC2237" s="17"/>
      <c r="AD2237" s="17"/>
      <c r="AE2237" s="17"/>
      <c r="AF2237" s="17"/>
      <c r="AG2237" s="17"/>
      <c r="AH2237" s="17"/>
      <c r="AI2237" s="17"/>
      <c r="AJ2237" s="17"/>
    </row>
    <row r="2238" spans="1:36" s="9" customFormat="1" x14ac:dyDescent="0.2">
      <c r="A2238" s="9">
        <v>2228</v>
      </c>
      <c r="B2238" s="31" t="s">
        <v>37</v>
      </c>
      <c r="C2238" s="31" t="s">
        <v>1285</v>
      </c>
      <c r="D2238" s="31" t="s">
        <v>1286</v>
      </c>
      <c r="E2238" s="31" t="s">
        <v>1809</v>
      </c>
      <c r="F2238" s="31" t="s">
        <v>1533</v>
      </c>
      <c r="G2238" s="31" t="s">
        <v>42</v>
      </c>
      <c r="H2238" s="51">
        <v>42164</v>
      </c>
      <c r="I2238" s="51">
        <v>42167</v>
      </c>
      <c r="J2238" s="52">
        <v>758.11</v>
      </c>
      <c r="K2238" s="52">
        <v>13.11</v>
      </c>
      <c r="L2238" s="53"/>
      <c r="M2238" s="52" t="s">
        <v>1810</v>
      </c>
      <c r="N2238" s="53" t="s">
        <v>44</v>
      </c>
      <c r="O2238" s="53" t="s">
        <v>60</v>
      </c>
      <c r="P2238" s="53" t="s">
        <v>224</v>
      </c>
      <c r="Q2238" s="53" t="s">
        <v>53</v>
      </c>
      <c r="R2238" s="53" t="s">
        <v>48</v>
      </c>
      <c r="S2238" s="53"/>
      <c r="T2238" s="31" t="s">
        <v>1811</v>
      </c>
      <c r="U2238" s="31"/>
      <c r="V2238" s="31"/>
      <c r="W2238" s="40"/>
      <c r="X2238" s="40"/>
      <c r="Y2238" s="22">
        <v>0</v>
      </c>
      <c r="Z2238" s="40">
        <f t="shared" si="63"/>
        <v>13.11</v>
      </c>
      <c r="AA2238" s="41" t="str">
        <f t="shared" ref="AA2238:AA2301" si="64">IF(Y2238&lt;&gt;0,"Complete - With Adjustment","Complete - No Adjustment")</f>
        <v>Complete - No Adjustment</v>
      </c>
      <c r="AB2238" s="43"/>
      <c r="AC2238" s="17"/>
      <c r="AD2238" s="17"/>
      <c r="AE2238" s="17"/>
      <c r="AF2238" s="17"/>
      <c r="AG2238" s="17"/>
      <c r="AH2238" s="17"/>
      <c r="AI2238" s="17"/>
      <c r="AJ2238" s="17"/>
    </row>
    <row r="2239" spans="1:36" s="9" customFormat="1" x14ac:dyDescent="0.2">
      <c r="A2239" s="9">
        <v>2229</v>
      </c>
      <c r="B2239" s="31" t="s">
        <v>37</v>
      </c>
      <c r="C2239" s="31" t="s">
        <v>800</v>
      </c>
      <c r="D2239" s="31" t="s">
        <v>801</v>
      </c>
      <c r="E2239" s="31" t="s">
        <v>1813</v>
      </c>
      <c r="F2239" s="31" t="s">
        <v>1550</v>
      </c>
      <c r="G2239" s="31" t="s">
        <v>42</v>
      </c>
      <c r="H2239" s="51">
        <v>42171</v>
      </c>
      <c r="I2239" s="51">
        <v>42174</v>
      </c>
      <c r="J2239" s="52">
        <v>567.58000000000004</v>
      </c>
      <c r="K2239" s="52">
        <v>146.38</v>
      </c>
      <c r="L2239" s="53"/>
      <c r="M2239" s="52" t="s">
        <v>1814</v>
      </c>
      <c r="N2239" s="53" t="s">
        <v>44</v>
      </c>
      <c r="O2239" s="53" t="s">
        <v>241</v>
      </c>
      <c r="P2239" s="53" t="s">
        <v>804</v>
      </c>
      <c r="Q2239" s="53" t="s">
        <v>73</v>
      </c>
      <c r="R2239" s="53" t="s">
        <v>48</v>
      </c>
      <c r="S2239" s="53"/>
      <c r="T2239" s="31" t="s">
        <v>1815</v>
      </c>
      <c r="U2239" s="31"/>
      <c r="V2239" s="31"/>
      <c r="W2239" s="40"/>
      <c r="X2239" s="40"/>
      <c r="Y2239" s="22">
        <v>0</v>
      </c>
      <c r="Z2239" s="40">
        <f t="shared" si="63"/>
        <v>146.38</v>
      </c>
      <c r="AA2239" s="41" t="str">
        <f t="shared" si="64"/>
        <v>Complete - No Adjustment</v>
      </c>
      <c r="AB2239" s="43"/>
      <c r="AC2239" s="17"/>
      <c r="AD2239" s="17"/>
      <c r="AE2239" s="17"/>
      <c r="AF2239" s="17"/>
      <c r="AG2239" s="17"/>
      <c r="AH2239" s="17"/>
      <c r="AI2239" s="17"/>
      <c r="AJ2239" s="17"/>
    </row>
    <row r="2240" spans="1:36" s="9" customFormat="1" x14ac:dyDescent="0.2">
      <c r="A2240" s="9">
        <v>2230</v>
      </c>
      <c r="B2240" s="31" t="s">
        <v>37</v>
      </c>
      <c r="C2240" s="31" t="s">
        <v>800</v>
      </c>
      <c r="D2240" s="31" t="s">
        <v>801</v>
      </c>
      <c r="E2240" s="31" t="s">
        <v>1813</v>
      </c>
      <c r="F2240" s="31" t="s">
        <v>1550</v>
      </c>
      <c r="G2240" s="31" t="s">
        <v>42</v>
      </c>
      <c r="H2240" s="51">
        <v>42171</v>
      </c>
      <c r="I2240" s="51">
        <v>42174</v>
      </c>
      <c r="J2240" s="52">
        <v>567.58000000000004</v>
      </c>
      <c r="K2240" s="52">
        <v>396.2</v>
      </c>
      <c r="L2240" s="53"/>
      <c r="M2240" s="52" t="s">
        <v>1814</v>
      </c>
      <c r="N2240" s="53" t="s">
        <v>44</v>
      </c>
      <c r="O2240" s="53" t="s">
        <v>241</v>
      </c>
      <c r="P2240" s="53" t="s">
        <v>804</v>
      </c>
      <c r="Q2240" s="53" t="s">
        <v>53</v>
      </c>
      <c r="R2240" s="53" t="s">
        <v>48</v>
      </c>
      <c r="S2240" s="53"/>
      <c r="T2240" s="31" t="s">
        <v>1815</v>
      </c>
      <c r="U2240" s="31"/>
      <c r="V2240" s="31"/>
      <c r="W2240" s="40"/>
      <c r="X2240" s="40"/>
      <c r="Y2240" s="22">
        <v>0</v>
      </c>
      <c r="Z2240" s="40">
        <f t="shared" si="63"/>
        <v>396.2</v>
      </c>
      <c r="AA2240" s="41" t="str">
        <f t="shared" si="64"/>
        <v>Complete - No Adjustment</v>
      </c>
      <c r="AB2240" s="43"/>
      <c r="AC2240" s="17"/>
      <c r="AD2240" s="17"/>
      <c r="AE2240" s="17"/>
      <c r="AF2240" s="17"/>
      <c r="AG2240" s="17"/>
      <c r="AH2240" s="17"/>
      <c r="AI2240" s="17"/>
      <c r="AJ2240" s="17"/>
    </row>
    <row r="2241" spans="1:36" s="9" customFormat="1" x14ac:dyDescent="0.2">
      <c r="A2241" s="9">
        <v>2231</v>
      </c>
      <c r="B2241" s="31" t="s">
        <v>37</v>
      </c>
      <c r="C2241" s="31" t="s">
        <v>1816</v>
      </c>
      <c r="D2241" s="31" t="s">
        <v>1817</v>
      </c>
      <c r="E2241" s="31" t="s">
        <v>1818</v>
      </c>
      <c r="F2241" s="31" t="s">
        <v>1562</v>
      </c>
      <c r="G2241" s="31" t="s">
        <v>42</v>
      </c>
      <c r="H2241" s="51">
        <v>42167</v>
      </c>
      <c r="I2241" s="51">
        <v>42172</v>
      </c>
      <c r="J2241" s="52">
        <v>203.55</v>
      </c>
      <c r="K2241" s="52">
        <v>203.55</v>
      </c>
      <c r="L2241" s="53"/>
      <c r="M2241" s="52" t="s">
        <v>1819</v>
      </c>
      <c r="N2241" s="53" t="s">
        <v>44</v>
      </c>
      <c r="O2241" s="53" t="s">
        <v>241</v>
      </c>
      <c r="P2241" s="53" t="s">
        <v>224</v>
      </c>
      <c r="Q2241" s="53" t="s">
        <v>53</v>
      </c>
      <c r="R2241" s="53" t="s">
        <v>48</v>
      </c>
      <c r="S2241" s="53"/>
      <c r="T2241" s="31" t="s">
        <v>1820</v>
      </c>
      <c r="U2241" s="31"/>
      <c r="V2241" s="31"/>
      <c r="W2241" s="40"/>
      <c r="X2241" s="40"/>
      <c r="Y2241" s="22">
        <v>0</v>
      </c>
      <c r="Z2241" s="40">
        <f t="shared" si="63"/>
        <v>203.55</v>
      </c>
      <c r="AA2241" s="41" t="str">
        <f t="shared" si="64"/>
        <v>Complete - No Adjustment</v>
      </c>
      <c r="AB2241" s="43"/>
      <c r="AC2241" s="17"/>
      <c r="AD2241" s="17"/>
      <c r="AE2241" s="17"/>
      <c r="AF2241" s="17"/>
      <c r="AG2241" s="17"/>
      <c r="AH2241" s="17"/>
      <c r="AI2241" s="17"/>
      <c r="AJ2241" s="17"/>
    </row>
    <row r="2242" spans="1:36" s="9" customFormat="1" x14ac:dyDescent="0.2">
      <c r="A2242" s="9">
        <v>2232</v>
      </c>
      <c r="B2242" s="31" t="s">
        <v>37</v>
      </c>
      <c r="C2242" s="31" t="s">
        <v>1816</v>
      </c>
      <c r="D2242" s="31" t="s">
        <v>1817</v>
      </c>
      <c r="E2242" s="31" t="s">
        <v>1821</v>
      </c>
      <c r="F2242" s="31" t="s">
        <v>1562</v>
      </c>
      <c r="G2242" s="31" t="s">
        <v>42</v>
      </c>
      <c r="H2242" s="51">
        <v>42167</v>
      </c>
      <c r="I2242" s="51">
        <v>42172</v>
      </c>
      <c r="J2242" s="52">
        <v>322.99</v>
      </c>
      <c r="K2242" s="52">
        <v>7.57</v>
      </c>
      <c r="L2242" s="53"/>
      <c r="M2242" s="52" t="s">
        <v>1822</v>
      </c>
      <c r="N2242" s="53" t="s">
        <v>44</v>
      </c>
      <c r="O2242" s="53" t="s">
        <v>241</v>
      </c>
      <c r="P2242" s="53" t="s">
        <v>224</v>
      </c>
      <c r="Q2242" s="53" t="s">
        <v>47</v>
      </c>
      <c r="R2242" s="53" t="s">
        <v>48</v>
      </c>
      <c r="S2242" s="53"/>
      <c r="T2242" s="31" t="s">
        <v>1823</v>
      </c>
      <c r="U2242" s="31"/>
      <c r="V2242" s="31"/>
      <c r="W2242" s="40"/>
      <c r="X2242" s="40"/>
      <c r="Y2242" s="22">
        <v>0</v>
      </c>
      <c r="Z2242" s="40">
        <f t="shared" si="63"/>
        <v>7.57</v>
      </c>
      <c r="AA2242" s="41" t="str">
        <f t="shared" si="64"/>
        <v>Complete - No Adjustment</v>
      </c>
      <c r="AB2242" s="43"/>
      <c r="AC2242" s="17"/>
      <c r="AD2242" s="17"/>
      <c r="AE2242" s="17"/>
      <c r="AF2242" s="17"/>
      <c r="AG2242" s="17"/>
      <c r="AH2242" s="17"/>
      <c r="AI2242" s="17"/>
      <c r="AJ2242" s="17"/>
    </row>
    <row r="2243" spans="1:36" s="9" customFormat="1" x14ac:dyDescent="0.2">
      <c r="A2243" s="9">
        <v>2233</v>
      </c>
      <c r="B2243" s="31" t="s">
        <v>37</v>
      </c>
      <c r="C2243" s="31" t="s">
        <v>1816</v>
      </c>
      <c r="D2243" s="31" t="s">
        <v>1817</v>
      </c>
      <c r="E2243" s="31" t="s">
        <v>1821</v>
      </c>
      <c r="F2243" s="31" t="s">
        <v>1562</v>
      </c>
      <c r="G2243" s="31" t="s">
        <v>42</v>
      </c>
      <c r="H2243" s="51">
        <v>42167</v>
      </c>
      <c r="I2243" s="51">
        <v>42172</v>
      </c>
      <c r="J2243" s="52">
        <v>322.99</v>
      </c>
      <c r="K2243" s="52">
        <v>111.87</v>
      </c>
      <c r="L2243" s="53"/>
      <c r="M2243" s="52" t="s">
        <v>1822</v>
      </c>
      <c r="N2243" s="53" t="s">
        <v>44</v>
      </c>
      <c r="O2243" s="53" t="s">
        <v>241</v>
      </c>
      <c r="P2243" s="53" t="s">
        <v>224</v>
      </c>
      <c r="Q2243" s="53" t="s">
        <v>73</v>
      </c>
      <c r="R2243" s="53" t="s">
        <v>48</v>
      </c>
      <c r="S2243" s="53"/>
      <c r="T2243" s="31" t="s">
        <v>1823</v>
      </c>
      <c r="U2243" s="31"/>
      <c r="V2243" s="31"/>
      <c r="W2243" s="40"/>
      <c r="X2243" s="40"/>
      <c r="Y2243" s="22">
        <v>0</v>
      </c>
      <c r="Z2243" s="40">
        <f t="shared" si="63"/>
        <v>111.87</v>
      </c>
      <c r="AA2243" s="41" t="str">
        <f t="shared" si="64"/>
        <v>Complete - No Adjustment</v>
      </c>
      <c r="AB2243" s="43"/>
      <c r="AC2243" s="17"/>
      <c r="AD2243" s="17"/>
      <c r="AE2243" s="17"/>
      <c r="AF2243" s="17"/>
      <c r="AG2243" s="17"/>
      <c r="AH2243" s="17"/>
      <c r="AI2243" s="17"/>
      <c r="AJ2243" s="17"/>
    </row>
    <row r="2244" spans="1:36" s="9" customFormat="1" x14ac:dyDescent="0.2">
      <c r="A2244" s="9">
        <v>2234</v>
      </c>
      <c r="B2244" s="31" t="s">
        <v>37</v>
      </c>
      <c r="C2244" s="31" t="s">
        <v>1816</v>
      </c>
      <c r="D2244" s="31" t="s">
        <v>1817</v>
      </c>
      <c r="E2244" s="31" t="s">
        <v>1821</v>
      </c>
      <c r="F2244" s="31" t="s">
        <v>1562</v>
      </c>
      <c r="G2244" s="31" t="s">
        <v>42</v>
      </c>
      <c r="H2244" s="51">
        <v>42167</v>
      </c>
      <c r="I2244" s="51">
        <v>42172</v>
      </c>
      <c r="J2244" s="52">
        <v>322.99</v>
      </c>
      <c r="K2244" s="52">
        <v>203.55</v>
      </c>
      <c r="L2244" s="53"/>
      <c r="M2244" s="52" t="s">
        <v>1822</v>
      </c>
      <c r="N2244" s="53" t="s">
        <v>44</v>
      </c>
      <c r="O2244" s="53" t="s">
        <v>241</v>
      </c>
      <c r="P2244" s="53" t="s">
        <v>224</v>
      </c>
      <c r="Q2244" s="53" t="s">
        <v>53</v>
      </c>
      <c r="R2244" s="53" t="s">
        <v>48</v>
      </c>
      <c r="S2244" s="53"/>
      <c r="T2244" s="31" t="s">
        <v>1823</v>
      </c>
      <c r="U2244" s="31"/>
      <c r="V2244" s="31"/>
      <c r="W2244" s="40"/>
      <c r="X2244" s="40"/>
      <c r="Y2244" s="22">
        <v>0</v>
      </c>
      <c r="Z2244" s="40">
        <f t="shared" si="63"/>
        <v>203.55</v>
      </c>
      <c r="AA2244" s="41" t="str">
        <f t="shared" si="64"/>
        <v>Complete - No Adjustment</v>
      </c>
      <c r="AB2244" s="43"/>
      <c r="AC2244" s="17"/>
      <c r="AD2244" s="17"/>
      <c r="AE2244" s="17"/>
      <c r="AF2244" s="17"/>
      <c r="AG2244" s="17"/>
      <c r="AH2244" s="17"/>
      <c r="AI2244" s="17"/>
      <c r="AJ2244" s="17"/>
    </row>
    <row r="2245" spans="1:36" s="9" customFormat="1" x14ac:dyDescent="0.2">
      <c r="A2245" s="9">
        <v>2235</v>
      </c>
      <c r="B2245" s="31" t="s">
        <v>37</v>
      </c>
      <c r="C2245" s="31" t="s">
        <v>1293</v>
      </c>
      <c r="D2245" s="31" t="s">
        <v>1294</v>
      </c>
      <c r="E2245" s="31" t="s">
        <v>1824</v>
      </c>
      <c r="F2245" s="31" t="s">
        <v>1634</v>
      </c>
      <c r="G2245" s="31" t="s">
        <v>42</v>
      </c>
      <c r="H2245" s="51">
        <v>42158</v>
      </c>
      <c r="I2245" s="51">
        <v>42164</v>
      </c>
      <c r="J2245" s="52">
        <v>251.91</v>
      </c>
      <c r="K2245" s="52">
        <v>229.06</v>
      </c>
      <c r="L2245" s="53"/>
      <c r="M2245" s="52" t="s">
        <v>1825</v>
      </c>
      <c r="N2245" s="53" t="s">
        <v>44</v>
      </c>
      <c r="O2245" s="53" t="s">
        <v>45</v>
      </c>
      <c r="P2245" s="53" t="s">
        <v>46</v>
      </c>
      <c r="Q2245" s="53" t="s">
        <v>47</v>
      </c>
      <c r="R2245" s="53" t="s">
        <v>48</v>
      </c>
      <c r="S2245" s="53"/>
      <c r="T2245" s="31" t="s">
        <v>1826</v>
      </c>
      <c r="U2245" s="31"/>
      <c r="V2245" s="31"/>
      <c r="W2245" s="40"/>
      <c r="X2245" s="40" t="s">
        <v>694</v>
      </c>
      <c r="Y2245" s="22">
        <v>5.3000000000000185</v>
      </c>
      <c r="Z2245" s="40">
        <f t="shared" si="63"/>
        <v>223.76</v>
      </c>
      <c r="AA2245" s="41" t="str">
        <f t="shared" si="64"/>
        <v>Complete - With Adjustment</v>
      </c>
      <c r="AB2245" s="43"/>
      <c r="AC2245" s="17"/>
      <c r="AD2245" s="17"/>
      <c r="AE2245" s="17"/>
      <c r="AF2245" s="17"/>
      <c r="AG2245" s="17"/>
      <c r="AH2245" s="17"/>
      <c r="AI2245" s="17"/>
      <c r="AJ2245" s="17"/>
    </row>
    <row r="2246" spans="1:36" s="9" customFormat="1" hidden="1" x14ac:dyDescent="0.2">
      <c r="A2246" s="9">
        <v>2236</v>
      </c>
      <c r="B2246" s="31" t="s">
        <v>37</v>
      </c>
      <c r="C2246" s="31" t="s">
        <v>1293</v>
      </c>
      <c r="D2246" s="31" t="s">
        <v>1294</v>
      </c>
      <c r="E2246" s="31" t="s">
        <v>1824</v>
      </c>
      <c r="F2246" s="31" t="s">
        <v>1634</v>
      </c>
      <c r="G2246" s="31" t="s">
        <v>42</v>
      </c>
      <c r="H2246" s="51">
        <v>42158</v>
      </c>
      <c r="I2246" s="51">
        <v>42164</v>
      </c>
      <c r="J2246" s="52">
        <v>251.91</v>
      </c>
      <c r="K2246" s="52">
        <v>22.85</v>
      </c>
      <c r="L2246" s="53"/>
      <c r="M2246" s="52" t="s">
        <v>1825</v>
      </c>
      <c r="N2246" s="53" t="s">
        <v>44</v>
      </c>
      <c r="O2246" s="53" t="s">
        <v>45</v>
      </c>
      <c r="P2246" s="53" t="s">
        <v>70</v>
      </c>
      <c r="Q2246" s="53" t="s">
        <v>47</v>
      </c>
      <c r="R2246" s="53" t="s">
        <v>48</v>
      </c>
      <c r="S2246" s="53"/>
      <c r="T2246" s="31" t="s">
        <v>1826</v>
      </c>
      <c r="U2246" s="31"/>
      <c r="V2246" s="31"/>
      <c r="W2246" s="40"/>
      <c r="X2246" s="40" t="s">
        <v>0</v>
      </c>
      <c r="Y2246" s="22">
        <v>22.85</v>
      </c>
      <c r="Z2246" s="40">
        <f t="shared" si="63"/>
        <v>0</v>
      </c>
      <c r="AA2246" s="41" t="str">
        <f t="shared" si="64"/>
        <v>Complete - With Adjustment</v>
      </c>
      <c r="AB2246" s="43"/>
      <c r="AC2246" s="17"/>
      <c r="AD2246" s="17"/>
      <c r="AE2246" s="17"/>
      <c r="AF2246" s="17"/>
      <c r="AG2246" s="17"/>
      <c r="AH2246" s="17"/>
      <c r="AI2246" s="17"/>
      <c r="AJ2246" s="17"/>
    </row>
    <row r="2247" spans="1:36" s="9" customFormat="1" x14ac:dyDescent="0.2">
      <c r="A2247" s="9">
        <v>2237</v>
      </c>
      <c r="B2247" s="31" t="s">
        <v>37</v>
      </c>
      <c r="C2247" s="31" t="s">
        <v>280</v>
      </c>
      <c r="D2247" s="31" t="s">
        <v>281</v>
      </c>
      <c r="E2247" s="31" t="s">
        <v>1827</v>
      </c>
      <c r="F2247" s="31" t="s">
        <v>1613</v>
      </c>
      <c r="G2247" s="31" t="s">
        <v>42</v>
      </c>
      <c r="H2247" s="51">
        <v>42151</v>
      </c>
      <c r="I2247" s="51">
        <v>42156</v>
      </c>
      <c r="J2247" s="52">
        <v>559.84</v>
      </c>
      <c r="K2247" s="52">
        <v>9.6</v>
      </c>
      <c r="L2247" s="53"/>
      <c r="M2247" s="52" t="s">
        <v>1828</v>
      </c>
      <c r="N2247" s="53" t="s">
        <v>44</v>
      </c>
      <c r="O2247" s="53" t="s">
        <v>67</v>
      </c>
      <c r="P2247" s="53" t="s">
        <v>224</v>
      </c>
      <c r="Q2247" s="53" t="s">
        <v>47</v>
      </c>
      <c r="R2247" s="53" t="s">
        <v>48</v>
      </c>
      <c r="S2247" s="53"/>
      <c r="T2247" s="31" t="s">
        <v>1829</v>
      </c>
      <c r="U2247" s="31"/>
      <c r="V2247" s="31"/>
      <c r="W2247" s="40"/>
      <c r="X2247" s="40"/>
      <c r="Y2247" s="22">
        <v>0</v>
      </c>
      <c r="Z2247" s="40">
        <f t="shared" si="63"/>
        <v>9.6</v>
      </c>
      <c r="AA2247" s="41" t="str">
        <f t="shared" si="64"/>
        <v>Complete - No Adjustment</v>
      </c>
      <c r="AB2247" s="43"/>
      <c r="AC2247" s="17"/>
      <c r="AD2247" s="17"/>
      <c r="AE2247" s="17"/>
      <c r="AF2247" s="17"/>
      <c r="AG2247" s="17"/>
      <c r="AH2247" s="17"/>
      <c r="AI2247" s="17"/>
      <c r="AJ2247" s="17"/>
    </row>
    <row r="2248" spans="1:36" s="9" customFormat="1" x14ac:dyDescent="0.2">
      <c r="A2248" s="9">
        <v>2238</v>
      </c>
      <c r="B2248" s="31" t="s">
        <v>37</v>
      </c>
      <c r="C2248" s="31" t="s">
        <v>280</v>
      </c>
      <c r="D2248" s="31" t="s">
        <v>281</v>
      </c>
      <c r="E2248" s="31" t="s">
        <v>1827</v>
      </c>
      <c r="F2248" s="31" t="s">
        <v>1613</v>
      </c>
      <c r="G2248" s="31" t="s">
        <v>42</v>
      </c>
      <c r="H2248" s="51">
        <v>42151</v>
      </c>
      <c r="I2248" s="51">
        <v>42156</v>
      </c>
      <c r="J2248" s="52">
        <v>559.84</v>
      </c>
      <c r="K2248" s="52">
        <v>24</v>
      </c>
      <c r="L2248" s="53"/>
      <c r="M2248" s="52" t="s">
        <v>1828</v>
      </c>
      <c r="N2248" s="53" t="s">
        <v>44</v>
      </c>
      <c r="O2248" s="53" t="s">
        <v>67</v>
      </c>
      <c r="P2248" s="53" t="s">
        <v>224</v>
      </c>
      <c r="Q2248" s="53" t="s">
        <v>53</v>
      </c>
      <c r="R2248" s="53" t="s">
        <v>48</v>
      </c>
      <c r="S2248" s="53"/>
      <c r="T2248" s="31" t="s">
        <v>1829</v>
      </c>
      <c r="U2248" s="31"/>
      <c r="V2248" s="31"/>
      <c r="W2248" s="40"/>
      <c r="X2248" s="40"/>
      <c r="Y2248" s="22">
        <v>0</v>
      </c>
      <c r="Z2248" s="40">
        <f t="shared" si="63"/>
        <v>24</v>
      </c>
      <c r="AA2248" s="41" t="str">
        <f t="shared" si="64"/>
        <v>Complete - No Adjustment</v>
      </c>
      <c r="AB2248" s="43"/>
      <c r="AC2248" s="17"/>
      <c r="AD2248" s="17"/>
      <c r="AE2248" s="17"/>
      <c r="AF2248" s="17"/>
      <c r="AG2248" s="17"/>
      <c r="AH2248" s="17"/>
      <c r="AI2248" s="17"/>
      <c r="AJ2248" s="17"/>
    </row>
    <row r="2249" spans="1:36" s="9" customFormat="1" x14ac:dyDescent="0.2">
      <c r="A2249" s="9">
        <v>2239</v>
      </c>
      <c r="B2249" s="31" t="s">
        <v>37</v>
      </c>
      <c r="C2249" s="31" t="s">
        <v>280</v>
      </c>
      <c r="D2249" s="31" t="s">
        <v>281</v>
      </c>
      <c r="E2249" s="31" t="s">
        <v>1827</v>
      </c>
      <c r="F2249" s="31" t="s">
        <v>1613</v>
      </c>
      <c r="G2249" s="31" t="s">
        <v>42</v>
      </c>
      <c r="H2249" s="51">
        <v>42151</v>
      </c>
      <c r="I2249" s="51">
        <v>42156</v>
      </c>
      <c r="J2249" s="52">
        <v>559.84</v>
      </c>
      <c r="K2249" s="52">
        <v>129.44</v>
      </c>
      <c r="L2249" s="53"/>
      <c r="M2249" s="52" t="s">
        <v>1828</v>
      </c>
      <c r="N2249" s="53" t="s">
        <v>44</v>
      </c>
      <c r="O2249" s="53" t="s">
        <v>67</v>
      </c>
      <c r="P2249" s="53" t="s">
        <v>224</v>
      </c>
      <c r="Q2249" s="53" t="s">
        <v>53</v>
      </c>
      <c r="R2249" s="53" t="s">
        <v>48</v>
      </c>
      <c r="S2249" s="53"/>
      <c r="T2249" s="31" t="s">
        <v>1829</v>
      </c>
      <c r="U2249" s="31"/>
      <c r="V2249" s="31"/>
      <c r="W2249" s="40"/>
      <c r="X2249" s="40"/>
      <c r="Y2249" s="22">
        <v>0</v>
      </c>
      <c r="Z2249" s="40">
        <f t="shared" si="63"/>
        <v>129.44</v>
      </c>
      <c r="AA2249" s="41" t="str">
        <f t="shared" si="64"/>
        <v>Complete - No Adjustment</v>
      </c>
      <c r="AB2249" s="43"/>
      <c r="AC2249" s="17"/>
      <c r="AD2249" s="17"/>
      <c r="AE2249" s="17"/>
      <c r="AF2249" s="17"/>
      <c r="AG2249" s="17"/>
      <c r="AH2249" s="17"/>
      <c r="AI2249" s="17"/>
      <c r="AJ2249" s="17"/>
    </row>
    <row r="2250" spans="1:36" s="9" customFormat="1" x14ac:dyDescent="0.2">
      <c r="A2250" s="9">
        <v>2240</v>
      </c>
      <c r="B2250" s="31" t="s">
        <v>37</v>
      </c>
      <c r="C2250" s="31" t="s">
        <v>280</v>
      </c>
      <c r="D2250" s="31" t="s">
        <v>281</v>
      </c>
      <c r="E2250" s="31" t="s">
        <v>1827</v>
      </c>
      <c r="F2250" s="31" t="s">
        <v>1613</v>
      </c>
      <c r="G2250" s="31" t="s">
        <v>42</v>
      </c>
      <c r="H2250" s="51">
        <v>42151</v>
      </c>
      <c r="I2250" s="51">
        <v>42156</v>
      </c>
      <c r="J2250" s="52">
        <v>559.84</v>
      </c>
      <c r="K2250" s="52">
        <v>227.98</v>
      </c>
      <c r="L2250" s="53"/>
      <c r="M2250" s="52" t="s">
        <v>1828</v>
      </c>
      <c r="N2250" s="53" t="s">
        <v>44</v>
      </c>
      <c r="O2250" s="53" t="s">
        <v>67</v>
      </c>
      <c r="P2250" s="53" t="s">
        <v>224</v>
      </c>
      <c r="Q2250" s="53" t="s">
        <v>73</v>
      </c>
      <c r="R2250" s="53" t="s">
        <v>48</v>
      </c>
      <c r="S2250" s="53"/>
      <c r="T2250" s="31" t="s">
        <v>1829</v>
      </c>
      <c r="U2250" s="31"/>
      <c r="V2250" s="31"/>
      <c r="W2250" s="40"/>
      <c r="X2250" s="40" t="s">
        <v>671</v>
      </c>
      <c r="Y2250" s="22">
        <v>2</v>
      </c>
      <c r="Z2250" s="40">
        <f t="shared" si="63"/>
        <v>225.98</v>
      </c>
      <c r="AA2250" s="41" t="str">
        <f t="shared" si="64"/>
        <v>Complete - With Adjustment</v>
      </c>
      <c r="AB2250" s="43"/>
      <c r="AC2250" s="17"/>
      <c r="AD2250" s="17"/>
      <c r="AE2250" s="17"/>
      <c r="AF2250" s="17"/>
      <c r="AG2250" s="17"/>
      <c r="AH2250" s="17"/>
      <c r="AI2250" s="17"/>
      <c r="AJ2250" s="17"/>
    </row>
    <row r="2251" spans="1:36" s="9" customFormat="1" x14ac:dyDescent="0.2">
      <c r="A2251" s="9">
        <v>2241</v>
      </c>
      <c r="B2251" s="31" t="s">
        <v>37</v>
      </c>
      <c r="C2251" s="31" t="s">
        <v>280</v>
      </c>
      <c r="D2251" s="31" t="s">
        <v>281</v>
      </c>
      <c r="E2251" s="31" t="s">
        <v>1827</v>
      </c>
      <c r="F2251" s="31" t="s">
        <v>1613</v>
      </c>
      <c r="G2251" s="31" t="s">
        <v>42</v>
      </c>
      <c r="H2251" s="51">
        <v>42151</v>
      </c>
      <c r="I2251" s="51">
        <v>42156</v>
      </c>
      <c r="J2251" s="52">
        <v>559.84</v>
      </c>
      <c r="K2251" s="52">
        <v>2</v>
      </c>
      <c r="L2251" s="53"/>
      <c r="M2251" s="52" t="s">
        <v>1828</v>
      </c>
      <c r="N2251" s="53" t="s">
        <v>44</v>
      </c>
      <c r="O2251" s="53" t="s">
        <v>67</v>
      </c>
      <c r="P2251" s="53" t="s">
        <v>224</v>
      </c>
      <c r="Q2251" s="53" t="s">
        <v>47</v>
      </c>
      <c r="R2251" s="53" t="s">
        <v>48</v>
      </c>
      <c r="S2251" s="53"/>
      <c r="T2251" s="31" t="s">
        <v>1829</v>
      </c>
      <c r="U2251" s="31"/>
      <c r="V2251" s="31"/>
      <c r="W2251" s="40"/>
      <c r="X2251" s="40"/>
      <c r="Y2251" s="22">
        <v>0</v>
      </c>
      <c r="Z2251" s="40">
        <f t="shared" ref="Z2251:Z2314" si="65">K2251-Y2251</f>
        <v>2</v>
      </c>
      <c r="AA2251" s="41" t="str">
        <f t="shared" si="64"/>
        <v>Complete - No Adjustment</v>
      </c>
      <c r="AB2251" s="43"/>
      <c r="AC2251" s="17"/>
      <c r="AD2251" s="17"/>
      <c r="AE2251" s="17"/>
      <c r="AF2251" s="17"/>
      <c r="AG2251" s="17"/>
      <c r="AH2251" s="17"/>
      <c r="AI2251" s="17"/>
      <c r="AJ2251" s="17"/>
    </row>
    <row r="2252" spans="1:36" s="9" customFormat="1" x14ac:dyDescent="0.2">
      <c r="A2252" s="9">
        <v>2242</v>
      </c>
      <c r="B2252" s="31" t="s">
        <v>37</v>
      </c>
      <c r="C2252" s="31" t="s">
        <v>280</v>
      </c>
      <c r="D2252" s="31" t="s">
        <v>281</v>
      </c>
      <c r="E2252" s="31" t="s">
        <v>1827</v>
      </c>
      <c r="F2252" s="31" t="s">
        <v>1613</v>
      </c>
      <c r="G2252" s="31" t="s">
        <v>42</v>
      </c>
      <c r="H2252" s="51">
        <v>42151</v>
      </c>
      <c r="I2252" s="51">
        <v>42156</v>
      </c>
      <c r="J2252" s="52">
        <v>559.84</v>
      </c>
      <c r="K2252" s="52">
        <v>3.33</v>
      </c>
      <c r="L2252" s="53"/>
      <c r="M2252" s="52" t="s">
        <v>1828</v>
      </c>
      <c r="N2252" s="53" t="s">
        <v>44</v>
      </c>
      <c r="O2252" s="53" t="s">
        <v>67</v>
      </c>
      <c r="P2252" s="53" t="s">
        <v>224</v>
      </c>
      <c r="Q2252" s="53" t="s">
        <v>47</v>
      </c>
      <c r="R2252" s="53" t="s">
        <v>48</v>
      </c>
      <c r="S2252" s="53"/>
      <c r="T2252" s="31" t="s">
        <v>1829</v>
      </c>
      <c r="U2252" s="31"/>
      <c r="V2252" s="31"/>
      <c r="W2252" s="40"/>
      <c r="X2252" s="40"/>
      <c r="Y2252" s="22">
        <v>0</v>
      </c>
      <c r="Z2252" s="40">
        <f t="shared" si="65"/>
        <v>3.33</v>
      </c>
      <c r="AA2252" s="41" t="str">
        <f t="shared" si="64"/>
        <v>Complete - No Adjustment</v>
      </c>
      <c r="AB2252" s="43"/>
      <c r="AC2252" s="17"/>
      <c r="AD2252" s="17"/>
      <c r="AE2252" s="17"/>
      <c r="AF2252" s="17"/>
      <c r="AG2252" s="17"/>
      <c r="AH2252" s="17"/>
      <c r="AI2252" s="17"/>
      <c r="AJ2252" s="17"/>
    </row>
    <row r="2253" spans="1:36" s="9" customFormat="1" x14ac:dyDescent="0.2">
      <c r="A2253" s="9">
        <v>2243</v>
      </c>
      <c r="B2253" s="31" t="s">
        <v>37</v>
      </c>
      <c r="C2253" s="31" t="s">
        <v>280</v>
      </c>
      <c r="D2253" s="31" t="s">
        <v>281</v>
      </c>
      <c r="E2253" s="31" t="s">
        <v>1827</v>
      </c>
      <c r="F2253" s="31" t="s">
        <v>1613</v>
      </c>
      <c r="G2253" s="31" t="s">
        <v>42</v>
      </c>
      <c r="H2253" s="51">
        <v>42151</v>
      </c>
      <c r="I2253" s="51">
        <v>42156</v>
      </c>
      <c r="J2253" s="52">
        <v>559.84</v>
      </c>
      <c r="K2253" s="52">
        <v>16.21</v>
      </c>
      <c r="L2253" s="53"/>
      <c r="M2253" s="52" t="s">
        <v>1828</v>
      </c>
      <c r="N2253" s="53" t="s">
        <v>44</v>
      </c>
      <c r="O2253" s="53" t="s">
        <v>67</v>
      </c>
      <c r="P2253" s="53" t="s">
        <v>224</v>
      </c>
      <c r="Q2253" s="53" t="s">
        <v>47</v>
      </c>
      <c r="R2253" s="53" t="s">
        <v>48</v>
      </c>
      <c r="S2253" s="53"/>
      <c r="T2253" s="31" t="s">
        <v>1829</v>
      </c>
      <c r="U2253" s="31"/>
      <c r="V2253" s="31"/>
      <c r="W2253" s="40"/>
      <c r="X2253" s="40"/>
      <c r="Y2253" s="22">
        <v>0</v>
      </c>
      <c r="Z2253" s="40">
        <f t="shared" si="65"/>
        <v>16.21</v>
      </c>
      <c r="AA2253" s="41" t="str">
        <f t="shared" si="64"/>
        <v>Complete - No Adjustment</v>
      </c>
      <c r="AB2253" s="43"/>
      <c r="AC2253" s="17"/>
      <c r="AD2253" s="17"/>
      <c r="AE2253" s="17"/>
      <c r="AF2253" s="17"/>
      <c r="AG2253" s="17"/>
      <c r="AH2253" s="17"/>
      <c r="AI2253" s="17"/>
      <c r="AJ2253" s="17"/>
    </row>
    <row r="2254" spans="1:36" s="9" customFormat="1" x14ac:dyDescent="0.2">
      <c r="A2254" s="9">
        <v>2244</v>
      </c>
      <c r="B2254" s="31" t="s">
        <v>37</v>
      </c>
      <c r="C2254" s="31" t="s">
        <v>280</v>
      </c>
      <c r="D2254" s="31" t="s">
        <v>281</v>
      </c>
      <c r="E2254" s="31" t="s">
        <v>1827</v>
      </c>
      <c r="F2254" s="31" t="s">
        <v>1613</v>
      </c>
      <c r="G2254" s="31" t="s">
        <v>42</v>
      </c>
      <c r="H2254" s="51">
        <v>42151</v>
      </c>
      <c r="I2254" s="51">
        <v>42156</v>
      </c>
      <c r="J2254" s="52">
        <v>559.84</v>
      </c>
      <c r="K2254" s="52">
        <v>14</v>
      </c>
      <c r="L2254" s="53"/>
      <c r="M2254" s="52" t="s">
        <v>1828</v>
      </c>
      <c r="N2254" s="53" t="s">
        <v>44</v>
      </c>
      <c r="O2254" s="53" t="s">
        <v>67</v>
      </c>
      <c r="P2254" s="53" t="s">
        <v>224</v>
      </c>
      <c r="Q2254" s="53" t="s">
        <v>53</v>
      </c>
      <c r="R2254" s="53" t="s">
        <v>48</v>
      </c>
      <c r="S2254" s="53"/>
      <c r="T2254" s="31" t="s">
        <v>1829</v>
      </c>
      <c r="U2254" s="31"/>
      <c r="V2254" s="31"/>
      <c r="W2254" s="40"/>
      <c r="X2254" s="40"/>
      <c r="Y2254" s="22">
        <v>0</v>
      </c>
      <c r="Z2254" s="40">
        <f t="shared" si="65"/>
        <v>14</v>
      </c>
      <c r="AA2254" s="41" t="str">
        <f t="shared" si="64"/>
        <v>Complete - No Adjustment</v>
      </c>
      <c r="AB2254" s="43"/>
      <c r="AC2254" s="17"/>
      <c r="AD2254" s="17"/>
      <c r="AE2254" s="17"/>
      <c r="AF2254" s="17"/>
      <c r="AG2254" s="17"/>
      <c r="AH2254" s="17"/>
      <c r="AI2254" s="17"/>
      <c r="AJ2254" s="17"/>
    </row>
    <row r="2255" spans="1:36" s="9" customFormat="1" x14ac:dyDescent="0.2">
      <c r="A2255" s="9">
        <v>2245</v>
      </c>
      <c r="B2255" s="31" t="s">
        <v>37</v>
      </c>
      <c r="C2255" s="31" t="s">
        <v>280</v>
      </c>
      <c r="D2255" s="31" t="s">
        <v>281</v>
      </c>
      <c r="E2255" s="31" t="s">
        <v>1827</v>
      </c>
      <c r="F2255" s="31" t="s">
        <v>1613</v>
      </c>
      <c r="G2255" s="31" t="s">
        <v>42</v>
      </c>
      <c r="H2255" s="51">
        <v>42151</v>
      </c>
      <c r="I2255" s="51">
        <v>42156</v>
      </c>
      <c r="J2255" s="52">
        <v>559.84</v>
      </c>
      <c r="K2255" s="52">
        <v>84.57</v>
      </c>
      <c r="L2255" s="53"/>
      <c r="M2255" s="52" t="s">
        <v>1828</v>
      </c>
      <c r="N2255" s="53" t="s">
        <v>44</v>
      </c>
      <c r="O2255" s="53" t="s">
        <v>67</v>
      </c>
      <c r="P2255" s="53" t="s">
        <v>224</v>
      </c>
      <c r="Q2255" s="53" t="s">
        <v>47</v>
      </c>
      <c r="R2255" s="53" t="s">
        <v>48</v>
      </c>
      <c r="S2255" s="53"/>
      <c r="T2255" s="31" t="s">
        <v>1829</v>
      </c>
      <c r="U2255" s="31"/>
      <c r="V2255" s="31"/>
      <c r="W2255" s="40"/>
      <c r="X2255" s="40"/>
      <c r="Y2255" s="22">
        <v>0</v>
      </c>
      <c r="Z2255" s="40">
        <f t="shared" si="65"/>
        <v>84.57</v>
      </c>
      <c r="AA2255" s="41" t="str">
        <f t="shared" si="64"/>
        <v>Complete - No Adjustment</v>
      </c>
      <c r="AB2255" s="43"/>
      <c r="AC2255" s="17"/>
      <c r="AD2255" s="17"/>
      <c r="AE2255" s="17"/>
      <c r="AF2255" s="17"/>
      <c r="AG2255" s="17"/>
      <c r="AH2255" s="17"/>
      <c r="AI2255" s="17"/>
      <c r="AJ2255" s="17"/>
    </row>
    <row r="2256" spans="1:36" s="9" customFormat="1" hidden="1" x14ac:dyDescent="0.2">
      <c r="A2256" s="9">
        <v>2246</v>
      </c>
      <c r="B2256" s="31" t="s">
        <v>37</v>
      </c>
      <c r="C2256" s="31" t="s">
        <v>280</v>
      </c>
      <c r="D2256" s="31" t="s">
        <v>281</v>
      </c>
      <c r="E2256" s="31" t="s">
        <v>1827</v>
      </c>
      <c r="F2256" s="31" t="s">
        <v>1613</v>
      </c>
      <c r="G2256" s="31" t="s">
        <v>42</v>
      </c>
      <c r="H2256" s="51">
        <v>42151</v>
      </c>
      <c r="I2256" s="51">
        <v>42156</v>
      </c>
      <c r="J2256" s="52">
        <v>559.84</v>
      </c>
      <c r="K2256" s="52">
        <v>48.71</v>
      </c>
      <c r="L2256" s="53"/>
      <c r="M2256" s="52" t="s">
        <v>1828</v>
      </c>
      <c r="N2256" s="53" t="s">
        <v>44</v>
      </c>
      <c r="O2256" s="53" t="s">
        <v>67</v>
      </c>
      <c r="P2256" s="53" t="s">
        <v>70</v>
      </c>
      <c r="Q2256" s="53" t="s">
        <v>47</v>
      </c>
      <c r="R2256" s="53" t="s">
        <v>48</v>
      </c>
      <c r="S2256" s="53"/>
      <c r="T2256" s="31" t="s">
        <v>1829</v>
      </c>
      <c r="U2256" s="31"/>
      <c r="V2256" s="31"/>
      <c r="W2256" s="40"/>
      <c r="X2256" s="40" t="s">
        <v>0</v>
      </c>
      <c r="Y2256" s="22">
        <v>48.71</v>
      </c>
      <c r="Z2256" s="40">
        <f t="shared" si="65"/>
        <v>0</v>
      </c>
      <c r="AA2256" s="41" t="str">
        <f t="shared" si="64"/>
        <v>Complete - With Adjustment</v>
      </c>
      <c r="AB2256" s="43"/>
      <c r="AC2256" s="17"/>
      <c r="AD2256" s="17"/>
      <c r="AE2256" s="17"/>
      <c r="AF2256" s="17"/>
      <c r="AG2256" s="17"/>
      <c r="AH2256" s="17"/>
      <c r="AI2256" s="17"/>
      <c r="AJ2256" s="17"/>
    </row>
    <row r="2257" spans="1:36" s="9" customFormat="1" x14ac:dyDescent="0.2">
      <c r="A2257" s="9">
        <v>2247</v>
      </c>
      <c r="B2257" s="31" t="s">
        <v>37</v>
      </c>
      <c r="C2257" s="31" t="s">
        <v>280</v>
      </c>
      <c r="D2257" s="31" t="s">
        <v>281</v>
      </c>
      <c r="E2257" s="31" t="s">
        <v>1830</v>
      </c>
      <c r="F2257" s="31" t="s">
        <v>1569</v>
      </c>
      <c r="G2257" s="31" t="s">
        <v>42</v>
      </c>
      <c r="H2257" s="51">
        <v>42177</v>
      </c>
      <c r="I2257" s="51">
        <v>42181</v>
      </c>
      <c r="J2257" s="52">
        <v>2304.1</v>
      </c>
      <c r="K2257" s="52">
        <v>276</v>
      </c>
      <c r="L2257" s="53"/>
      <c r="M2257" s="52" t="s">
        <v>1831</v>
      </c>
      <c r="N2257" s="53" t="s">
        <v>44</v>
      </c>
      <c r="O2257" s="53" t="s">
        <v>67</v>
      </c>
      <c r="P2257" s="53" t="s">
        <v>224</v>
      </c>
      <c r="Q2257" s="53" t="s">
        <v>53</v>
      </c>
      <c r="R2257" s="53" t="s">
        <v>48</v>
      </c>
      <c r="S2257" s="53"/>
      <c r="T2257" s="31" t="s">
        <v>1832</v>
      </c>
      <c r="U2257" s="31"/>
      <c r="V2257" s="31"/>
      <c r="W2257" s="40"/>
      <c r="X2257" s="40"/>
      <c r="Y2257" s="22">
        <v>0</v>
      </c>
      <c r="Z2257" s="40">
        <f t="shared" si="65"/>
        <v>276</v>
      </c>
      <c r="AA2257" s="41" t="str">
        <f t="shared" si="64"/>
        <v>Complete - No Adjustment</v>
      </c>
      <c r="AB2257" s="43"/>
      <c r="AC2257" s="17"/>
      <c r="AD2257" s="17"/>
      <c r="AE2257" s="17"/>
      <c r="AF2257" s="17"/>
      <c r="AG2257" s="17"/>
      <c r="AH2257" s="17"/>
      <c r="AI2257" s="17"/>
      <c r="AJ2257" s="17"/>
    </row>
    <row r="2258" spans="1:36" s="9" customFormat="1" x14ac:dyDescent="0.2">
      <c r="A2258" s="9">
        <v>2248</v>
      </c>
      <c r="B2258" s="31" t="s">
        <v>37</v>
      </c>
      <c r="C2258" s="31" t="s">
        <v>280</v>
      </c>
      <c r="D2258" s="31" t="s">
        <v>281</v>
      </c>
      <c r="E2258" s="31" t="s">
        <v>1830</v>
      </c>
      <c r="F2258" s="31" t="s">
        <v>1569</v>
      </c>
      <c r="G2258" s="31" t="s">
        <v>42</v>
      </c>
      <c r="H2258" s="51">
        <v>42177</v>
      </c>
      <c r="I2258" s="51">
        <v>42181</v>
      </c>
      <c r="J2258" s="52">
        <v>2304.1</v>
      </c>
      <c r="K2258" s="52">
        <v>22.76</v>
      </c>
      <c r="L2258" s="53"/>
      <c r="M2258" s="52" t="s">
        <v>1831</v>
      </c>
      <c r="N2258" s="53" t="s">
        <v>44</v>
      </c>
      <c r="O2258" s="53" t="s">
        <v>67</v>
      </c>
      <c r="P2258" s="53" t="s">
        <v>224</v>
      </c>
      <c r="Q2258" s="53" t="s">
        <v>47</v>
      </c>
      <c r="R2258" s="53" t="s">
        <v>48</v>
      </c>
      <c r="S2258" s="53"/>
      <c r="T2258" s="31" t="s">
        <v>1832</v>
      </c>
      <c r="U2258" s="31"/>
      <c r="V2258" s="31"/>
      <c r="W2258" s="40"/>
      <c r="X2258" s="40"/>
      <c r="Y2258" s="22">
        <v>0</v>
      </c>
      <c r="Z2258" s="40">
        <f t="shared" si="65"/>
        <v>22.76</v>
      </c>
      <c r="AA2258" s="41" t="str">
        <f t="shared" si="64"/>
        <v>Complete - No Adjustment</v>
      </c>
      <c r="AB2258" s="43"/>
      <c r="AC2258" s="17"/>
      <c r="AD2258" s="17"/>
      <c r="AE2258" s="17"/>
      <c r="AF2258" s="17"/>
      <c r="AG2258" s="17"/>
      <c r="AH2258" s="17"/>
      <c r="AI2258" s="17"/>
      <c r="AJ2258" s="17"/>
    </row>
    <row r="2259" spans="1:36" s="9" customFormat="1" x14ac:dyDescent="0.2">
      <c r="A2259" s="9">
        <v>2249</v>
      </c>
      <c r="B2259" s="31" t="s">
        <v>37</v>
      </c>
      <c r="C2259" s="31" t="s">
        <v>280</v>
      </c>
      <c r="D2259" s="31" t="s">
        <v>281</v>
      </c>
      <c r="E2259" s="31" t="s">
        <v>1830</v>
      </c>
      <c r="F2259" s="31" t="s">
        <v>1569</v>
      </c>
      <c r="G2259" s="31" t="s">
        <v>42</v>
      </c>
      <c r="H2259" s="51">
        <v>42177</v>
      </c>
      <c r="I2259" s="51">
        <v>42181</v>
      </c>
      <c r="J2259" s="52">
        <v>2304.1</v>
      </c>
      <c r="K2259" s="52">
        <v>90.75</v>
      </c>
      <c r="L2259" s="53"/>
      <c r="M2259" s="52" t="s">
        <v>1831</v>
      </c>
      <c r="N2259" s="53" t="s">
        <v>44</v>
      </c>
      <c r="O2259" s="53" t="s">
        <v>67</v>
      </c>
      <c r="P2259" s="53" t="s">
        <v>224</v>
      </c>
      <c r="Q2259" s="53" t="s">
        <v>47</v>
      </c>
      <c r="R2259" s="53" t="s">
        <v>48</v>
      </c>
      <c r="S2259" s="53"/>
      <c r="T2259" s="31" t="s">
        <v>1832</v>
      </c>
      <c r="U2259" s="31"/>
      <c r="V2259" s="31"/>
      <c r="W2259" s="40"/>
      <c r="X2259" s="40"/>
      <c r="Y2259" s="22">
        <v>0</v>
      </c>
      <c r="Z2259" s="40">
        <f t="shared" si="65"/>
        <v>90.75</v>
      </c>
      <c r="AA2259" s="41" t="str">
        <f t="shared" si="64"/>
        <v>Complete - No Adjustment</v>
      </c>
      <c r="AB2259" s="43"/>
      <c r="AC2259" s="17"/>
      <c r="AD2259" s="17"/>
      <c r="AE2259" s="17"/>
      <c r="AF2259" s="17"/>
      <c r="AG2259" s="17"/>
      <c r="AH2259" s="17"/>
      <c r="AI2259" s="17"/>
      <c r="AJ2259" s="17"/>
    </row>
    <row r="2260" spans="1:36" s="9" customFormat="1" x14ac:dyDescent="0.2">
      <c r="A2260" s="9">
        <v>2250</v>
      </c>
      <c r="B2260" s="31" t="s">
        <v>37</v>
      </c>
      <c r="C2260" s="31" t="s">
        <v>280</v>
      </c>
      <c r="D2260" s="31" t="s">
        <v>281</v>
      </c>
      <c r="E2260" s="31" t="s">
        <v>1830</v>
      </c>
      <c r="F2260" s="31" t="s">
        <v>1569</v>
      </c>
      <c r="G2260" s="31" t="s">
        <v>42</v>
      </c>
      <c r="H2260" s="51">
        <v>42177</v>
      </c>
      <c r="I2260" s="51">
        <v>42181</v>
      </c>
      <c r="J2260" s="52">
        <v>2304.1</v>
      </c>
      <c r="K2260" s="52">
        <v>133.80000000000001</v>
      </c>
      <c r="L2260" s="53"/>
      <c r="M2260" s="52" t="s">
        <v>1831</v>
      </c>
      <c r="N2260" s="53" t="s">
        <v>44</v>
      </c>
      <c r="O2260" s="53" t="s">
        <v>67</v>
      </c>
      <c r="P2260" s="53" t="s">
        <v>224</v>
      </c>
      <c r="Q2260" s="53" t="s">
        <v>47</v>
      </c>
      <c r="R2260" s="53" t="s">
        <v>48</v>
      </c>
      <c r="S2260" s="53"/>
      <c r="T2260" s="31" t="s">
        <v>1832</v>
      </c>
      <c r="U2260" s="31"/>
      <c r="V2260" s="31"/>
      <c r="W2260" s="40"/>
      <c r="X2260" s="40"/>
      <c r="Y2260" s="22">
        <v>0</v>
      </c>
      <c r="Z2260" s="40">
        <f t="shared" si="65"/>
        <v>133.80000000000001</v>
      </c>
      <c r="AA2260" s="41" t="str">
        <f t="shared" si="64"/>
        <v>Complete - No Adjustment</v>
      </c>
      <c r="AB2260" s="43"/>
      <c r="AC2260" s="17"/>
      <c r="AD2260" s="17"/>
      <c r="AE2260" s="17"/>
      <c r="AF2260" s="17"/>
      <c r="AG2260" s="17"/>
      <c r="AH2260" s="17"/>
      <c r="AI2260" s="17"/>
      <c r="AJ2260" s="17"/>
    </row>
    <row r="2261" spans="1:36" s="9" customFormat="1" x14ac:dyDescent="0.2">
      <c r="A2261" s="9">
        <v>2251</v>
      </c>
      <c r="B2261" s="31" t="s">
        <v>37</v>
      </c>
      <c r="C2261" s="31" t="s">
        <v>280</v>
      </c>
      <c r="D2261" s="31" t="s">
        <v>281</v>
      </c>
      <c r="E2261" s="31" t="s">
        <v>1830</v>
      </c>
      <c r="F2261" s="31" t="s">
        <v>1569</v>
      </c>
      <c r="G2261" s="31" t="s">
        <v>42</v>
      </c>
      <c r="H2261" s="51">
        <v>42177</v>
      </c>
      <c r="I2261" s="51">
        <v>42181</v>
      </c>
      <c r="J2261" s="52">
        <v>2304.1</v>
      </c>
      <c r="K2261" s="52">
        <v>6.7</v>
      </c>
      <c r="L2261" s="53"/>
      <c r="M2261" s="52" t="s">
        <v>1831</v>
      </c>
      <c r="N2261" s="53" t="s">
        <v>44</v>
      </c>
      <c r="O2261" s="53" t="s">
        <v>67</v>
      </c>
      <c r="P2261" s="53" t="s">
        <v>224</v>
      </c>
      <c r="Q2261" s="53" t="s">
        <v>47</v>
      </c>
      <c r="R2261" s="53" t="s">
        <v>48</v>
      </c>
      <c r="S2261" s="53"/>
      <c r="T2261" s="31" t="s">
        <v>1832</v>
      </c>
      <c r="U2261" s="31"/>
      <c r="V2261" s="31"/>
      <c r="W2261" s="40"/>
      <c r="X2261" s="40"/>
      <c r="Y2261" s="22">
        <v>0</v>
      </c>
      <c r="Z2261" s="40">
        <f t="shared" si="65"/>
        <v>6.7</v>
      </c>
      <c r="AA2261" s="41" t="str">
        <f t="shared" si="64"/>
        <v>Complete - No Adjustment</v>
      </c>
      <c r="AB2261" s="43"/>
      <c r="AC2261" s="17"/>
      <c r="AD2261" s="17"/>
      <c r="AE2261" s="17"/>
      <c r="AF2261" s="17"/>
      <c r="AG2261" s="17"/>
      <c r="AH2261" s="17"/>
      <c r="AI2261" s="17"/>
      <c r="AJ2261" s="17"/>
    </row>
    <row r="2262" spans="1:36" s="9" customFormat="1" x14ac:dyDescent="0.2">
      <c r="A2262" s="9">
        <v>2252</v>
      </c>
      <c r="B2262" s="31" t="s">
        <v>37</v>
      </c>
      <c r="C2262" s="31" t="s">
        <v>280</v>
      </c>
      <c r="D2262" s="31" t="s">
        <v>281</v>
      </c>
      <c r="E2262" s="31" t="s">
        <v>1830</v>
      </c>
      <c r="F2262" s="31" t="s">
        <v>1569</v>
      </c>
      <c r="G2262" s="31" t="s">
        <v>42</v>
      </c>
      <c r="H2262" s="51">
        <v>42177</v>
      </c>
      <c r="I2262" s="51">
        <v>42181</v>
      </c>
      <c r="J2262" s="52">
        <v>2304.1</v>
      </c>
      <c r="K2262" s="52">
        <v>110.74</v>
      </c>
      <c r="L2262" s="53"/>
      <c r="M2262" s="52" t="s">
        <v>1831</v>
      </c>
      <c r="N2262" s="53" t="s">
        <v>44</v>
      </c>
      <c r="O2262" s="53" t="s">
        <v>67</v>
      </c>
      <c r="P2262" s="53" t="s">
        <v>224</v>
      </c>
      <c r="Q2262" s="53" t="s">
        <v>73</v>
      </c>
      <c r="R2262" s="53" t="s">
        <v>48</v>
      </c>
      <c r="S2262" s="53"/>
      <c r="T2262" s="31" t="s">
        <v>1832</v>
      </c>
      <c r="U2262" s="31"/>
      <c r="V2262" s="31"/>
      <c r="W2262" s="40"/>
      <c r="X2262" s="40"/>
      <c r="Y2262" s="22">
        <v>0</v>
      </c>
      <c r="Z2262" s="40">
        <f t="shared" si="65"/>
        <v>110.74</v>
      </c>
      <c r="AA2262" s="41" t="str">
        <f t="shared" si="64"/>
        <v>Complete - No Adjustment</v>
      </c>
      <c r="AB2262" s="43"/>
      <c r="AC2262" s="17"/>
      <c r="AD2262" s="17"/>
      <c r="AE2262" s="17"/>
      <c r="AF2262" s="17"/>
      <c r="AG2262" s="17"/>
      <c r="AH2262" s="17"/>
      <c r="AI2262" s="17"/>
      <c r="AJ2262" s="17"/>
    </row>
    <row r="2263" spans="1:36" s="9" customFormat="1" x14ac:dyDescent="0.2">
      <c r="A2263" s="9">
        <v>2253</v>
      </c>
      <c r="B2263" s="31" t="s">
        <v>37</v>
      </c>
      <c r="C2263" s="31" t="s">
        <v>280</v>
      </c>
      <c r="D2263" s="31" t="s">
        <v>281</v>
      </c>
      <c r="E2263" s="31" t="s">
        <v>1830</v>
      </c>
      <c r="F2263" s="31" t="s">
        <v>1569</v>
      </c>
      <c r="G2263" s="31" t="s">
        <v>42</v>
      </c>
      <c r="H2263" s="51">
        <v>42177</v>
      </c>
      <c r="I2263" s="51">
        <v>42181</v>
      </c>
      <c r="J2263" s="52">
        <v>2304.1</v>
      </c>
      <c r="K2263" s="52">
        <v>8</v>
      </c>
      <c r="L2263" s="53"/>
      <c r="M2263" s="52" t="s">
        <v>1831</v>
      </c>
      <c r="N2263" s="53" t="s">
        <v>44</v>
      </c>
      <c r="O2263" s="53" t="s">
        <v>67</v>
      </c>
      <c r="P2263" s="53" t="s">
        <v>224</v>
      </c>
      <c r="Q2263" s="53" t="s">
        <v>53</v>
      </c>
      <c r="R2263" s="53" t="s">
        <v>48</v>
      </c>
      <c r="S2263" s="53"/>
      <c r="T2263" s="31" t="s">
        <v>1832</v>
      </c>
      <c r="U2263" s="31"/>
      <c r="V2263" s="31"/>
      <c r="W2263" s="40"/>
      <c r="X2263" s="40"/>
      <c r="Y2263" s="22">
        <v>0</v>
      </c>
      <c r="Z2263" s="40">
        <f t="shared" si="65"/>
        <v>8</v>
      </c>
      <c r="AA2263" s="41" t="str">
        <f t="shared" si="64"/>
        <v>Complete - No Adjustment</v>
      </c>
      <c r="AB2263" s="43"/>
      <c r="AC2263" s="17"/>
      <c r="AD2263" s="17"/>
      <c r="AE2263" s="17"/>
      <c r="AF2263" s="17"/>
      <c r="AG2263" s="17"/>
      <c r="AH2263" s="17"/>
      <c r="AI2263" s="17"/>
      <c r="AJ2263" s="17"/>
    </row>
    <row r="2264" spans="1:36" s="9" customFormat="1" x14ac:dyDescent="0.2">
      <c r="A2264" s="9">
        <v>2254</v>
      </c>
      <c r="B2264" s="31" t="s">
        <v>37</v>
      </c>
      <c r="C2264" s="31" t="s">
        <v>280</v>
      </c>
      <c r="D2264" s="31" t="s">
        <v>281</v>
      </c>
      <c r="E2264" s="31" t="s">
        <v>1830</v>
      </c>
      <c r="F2264" s="31" t="s">
        <v>1569</v>
      </c>
      <c r="G2264" s="31" t="s">
        <v>42</v>
      </c>
      <c r="H2264" s="51">
        <v>42177</v>
      </c>
      <c r="I2264" s="51">
        <v>42181</v>
      </c>
      <c r="J2264" s="52">
        <v>2304.1</v>
      </c>
      <c r="K2264" s="52">
        <v>173.99</v>
      </c>
      <c r="L2264" s="53"/>
      <c r="M2264" s="52" t="s">
        <v>1831</v>
      </c>
      <c r="N2264" s="53" t="s">
        <v>44</v>
      </c>
      <c r="O2264" s="53" t="s">
        <v>67</v>
      </c>
      <c r="P2264" s="53" t="s">
        <v>224</v>
      </c>
      <c r="Q2264" s="53" t="s">
        <v>53</v>
      </c>
      <c r="R2264" s="53" t="s">
        <v>48</v>
      </c>
      <c r="S2264" s="53"/>
      <c r="T2264" s="31" t="s">
        <v>1832</v>
      </c>
      <c r="U2264" s="31"/>
      <c r="V2264" s="31"/>
      <c r="W2264" s="40"/>
      <c r="X2264" s="40"/>
      <c r="Y2264" s="22">
        <v>0</v>
      </c>
      <c r="Z2264" s="40">
        <f t="shared" si="65"/>
        <v>173.99</v>
      </c>
      <c r="AA2264" s="41" t="str">
        <f t="shared" si="64"/>
        <v>Complete - No Adjustment</v>
      </c>
      <c r="AB2264" s="43"/>
      <c r="AC2264" s="17"/>
      <c r="AD2264" s="17"/>
      <c r="AE2264" s="17"/>
      <c r="AF2264" s="17"/>
      <c r="AG2264" s="17"/>
      <c r="AH2264" s="17"/>
      <c r="AI2264" s="17"/>
      <c r="AJ2264" s="17"/>
    </row>
    <row r="2265" spans="1:36" s="9" customFormat="1" x14ac:dyDescent="0.2">
      <c r="A2265" s="9">
        <v>2255</v>
      </c>
      <c r="B2265" s="31" t="s">
        <v>37</v>
      </c>
      <c r="C2265" s="31" t="s">
        <v>280</v>
      </c>
      <c r="D2265" s="31" t="s">
        <v>281</v>
      </c>
      <c r="E2265" s="31" t="s">
        <v>1830</v>
      </c>
      <c r="F2265" s="31" t="s">
        <v>1569</v>
      </c>
      <c r="G2265" s="31" t="s">
        <v>42</v>
      </c>
      <c r="H2265" s="51">
        <v>42177</v>
      </c>
      <c r="I2265" s="51">
        <v>42181</v>
      </c>
      <c r="J2265" s="52">
        <v>2304.1</v>
      </c>
      <c r="K2265" s="52">
        <v>32</v>
      </c>
      <c r="L2265" s="53"/>
      <c r="M2265" s="52" t="s">
        <v>1831</v>
      </c>
      <c r="N2265" s="53" t="s">
        <v>44</v>
      </c>
      <c r="O2265" s="53" t="s">
        <v>67</v>
      </c>
      <c r="P2265" s="53" t="s">
        <v>224</v>
      </c>
      <c r="Q2265" s="53" t="s">
        <v>53</v>
      </c>
      <c r="R2265" s="53" t="s">
        <v>48</v>
      </c>
      <c r="S2265" s="53"/>
      <c r="T2265" s="31" t="s">
        <v>1832</v>
      </c>
      <c r="U2265" s="31"/>
      <c r="V2265" s="31"/>
      <c r="W2265" s="40"/>
      <c r="X2265" s="40"/>
      <c r="Y2265" s="22">
        <v>0</v>
      </c>
      <c r="Z2265" s="40">
        <f t="shared" si="65"/>
        <v>32</v>
      </c>
      <c r="AA2265" s="41" t="str">
        <f t="shared" si="64"/>
        <v>Complete - No Adjustment</v>
      </c>
      <c r="AB2265" s="43"/>
      <c r="AC2265" s="17"/>
      <c r="AD2265" s="17"/>
      <c r="AE2265" s="17"/>
      <c r="AF2265" s="17"/>
      <c r="AG2265" s="17"/>
      <c r="AH2265" s="17"/>
      <c r="AI2265" s="17"/>
      <c r="AJ2265" s="17"/>
    </row>
    <row r="2266" spans="1:36" s="9" customFormat="1" x14ac:dyDescent="0.2">
      <c r="A2266" s="9">
        <v>2256</v>
      </c>
      <c r="B2266" s="31" t="s">
        <v>37</v>
      </c>
      <c r="C2266" s="31" t="s">
        <v>280</v>
      </c>
      <c r="D2266" s="31" t="s">
        <v>281</v>
      </c>
      <c r="E2266" s="31" t="s">
        <v>1830</v>
      </c>
      <c r="F2266" s="31" t="s">
        <v>1569</v>
      </c>
      <c r="G2266" s="31" t="s">
        <v>42</v>
      </c>
      <c r="H2266" s="51">
        <v>42177</v>
      </c>
      <c r="I2266" s="51">
        <v>42181</v>
      </c>
      <c r="J2266" s="52">
        <v>2304.1</v>
      </c>
      <c r="K2266" s="52">
        <v>14</v>
      </c>
      <c r="L2266" s="53"/>
      <c r="M2266" s="52" t="s">
        <v>1831</v>
      </c>
      <c r="N2266" s="53" t="s">
        <v>44</v>
      </c>
      <c r="O2266" s="53" t="s">
        <v>67</v>
      </c>
      <c r="P2266" s="53" t="s">
        <v>224</v>
      </c>
      <c r="Q2266" s="53" t="s">
        <v>53</v>
      </c>
      <c r="R2266" s="53" t="s">
        <v>48</v>
      </c>
      <c r="S2266" s="53"/>
      <c r="T2266" s="31" t="s">
        <v>1832</v>
      </c>
      <c r="U2266" s="31"/>
      <c r="V2266" s="31"/>
      <c r="W2266" s="40"/>
      <c r="X2266" s="40"/>
      <c r="Y2266" s="22">
        <v>0</v>
      </c>
      <c r="Z2266" s="40">
        <f t="shared" si="65"/>
        <v>14</v>
      </c>
      <c r="AA2266" s="41" t="str">
        <f t="shared" si="64"/>
        <v>Complete - No Adjustment</v>
      </c>
      <c r="AB2266" s="43"/>
      <c r="AC2266" s="17"/>
      <c r="AD2266" s="17"/>
      <c r="AE2266" s="17"/>
      <c r="AF2266" s="17"/>
      <c r="AG2266" s="17"/>
      <c r="AH2266" s="17"/>
      <c r="AI2266" s="17"/>
      <c r="AJ2266" s="17"/>
    </row>
    <row r="2267" spans="1:36" s="9" customFormat="1" x14ac:dyDescent="0.2">
      <c r="A2267" s="9">
        <v>2257</v>
      </c>
      <c r="B2267" s="31" t="s">
        <v>37</v>
      </c>
      <c r="C2267" s="31" t="s">
        <v>280</v>
      </c>
      <c r="D2267" s="31" t="s">
        <v>281</v>
      </c>
      <c r="E2267" s="31" t="s">
        <v>1830</v>
      </c>
      <c r="F2267" s="31" t="s">
        <v>1569</v>
      </c>
      <c r="G2267" s="31" t="s">
        <v>42</v>
      </c>
      <c r="H2267" s="51">
        <v>42177</v>
      </c>
      <c r="I2267" s="51">
        <v>42181</v>
      </c>
      <c r="J2267" s="52">
        <v>2304.1</v>
      </c>
      <c r="K2267" s="52">
        <v>550.04</v>
      </c>
      <c r="L2267" s="53"/>
      <c r="M2267" s="52" t="s">
        <v>1831</v>
      </c>
      <c r="N2267" s="53" t="s">
        <v>44</v>
      </c>
      <c r="O2267" s="53" t="s">
        <v>67</v>
      </c>
      <c r="P2267" s="53" t="s">
        <v>224</v>
      </c>
      <c r="Q2267" s="53" t="s">
        <v>53</v>
      </c>
      <c r="R2267" s="53" t="s">
        <v>48</v>
      </c>
      <c r="S2267" s="53"/>
      <c r="T2267" s="31" t="s">
        <v>1832</v>
      </c>
      <c r="U2267" s="31"/>
      <c r="V2267" s="31"/>
      <c r="W2267" s="40"/>
      <c r="X2267" s="40"/>
      <c r="Y2267" s="22">
        <v>0</v>
      </c>
      <c r="Z2267" s="40">
        <f t="shared" si="65"/>
        <v>550.04</v>
      </c>
      <c r="AA2267" s="41" t="str">
        <f t="shared" si="64"/>
        <v>Complete - No Adjustment</v>
      </c>
      <c r="AB2267" s="43"/>
      <c r="AC2267" s="17"/>
      <c r="AD2267" s="17"/>
      <c r="AE2267" s="17"/>
      <c r="AF2267" s="17"/>
      <c r="AG2267" s="17"/>
      <c r="AH2267" s="17"/>
      <c r="AI2267" s="17"/>
      <c r="AJ2267" s="17"/>
    </row>
    <row r="2268" spans="1:36" s="9" customFormat="1" x14ac:dyDescent="0.2">
      <c r="A2268" s="9">
        <v>2258</v>
      </c>
      <c r="B2268" s="31" t="s">
        <v>37</v>
      </c>
      <c r="C2268" s="31" t="s">
        <v>280</v>
      </c>
      <c r="D2268" s="31" t="s">
        <v>281</v>
      </c>
      <c r="E2268" s="31" t="s">
        <v>1830</v>
      </c>
      <c r="F2268" s="31" t="s">
        <v>1569</v>
      </c>
      <c r="G2268" s="31" t="s">
        <v>42</v>
      </c>
      <c r="H2268" s="51">
        <v>42177</v>
      </c>
      <c r="I2268" s="51">
        <v>42181</v>
      </c>
      <c r="J2268" s="52">
        <v>2304.1</v>
      </c>
      <c r="K2268" s="52">
        <v>14</v>
      </c>
      <c r="L2268" s="53"/>
      <c r="M2268" s="52" t="s">
        <v>1831</v>
      </c>
      <c r="N2268" s="53" t="s">
        <v>44</v>
      </c>
      <c r="O2268" s="53" t="s">
        <v>67</v>
      </c>
      <c r="P2268" s="53" t="s">
        <v>224</v>
      </c>
      <c r="Q2268" s="53" t="s">
        <v>53</v>
      </c>
      <c r="R2268" s="53" t="s">
        <v>48</v>
      </c>
      <c r="S2268" s="53"/>
      <c r="T2268" s="31" t="s">
        <v>1832</v>
      </c>
      <c r="U2268" s="31"/>
      <c r="V2268" s="31"/>
      <c r="W2268" s="40"/>
      <c r="X2268" s="40"/>
      <c r="Y2268" s="22">
        <v>0</v>
      </c>
      <c r="Z2268" s="40">
        <f t="shared" si="65"/>
        <v>14</v>
      </c>
      <c r="AA2268" s="41" t="str">
        <f t="shared" si="64"/>
        <v>Complete - No Adjustment</v>
      </c>
      <c r="AB2268" s="43"/>
      <c r="AC2268" s="17"/>
      <c r="AD2268" s="17"/>
      <c r="AE2268" s="17"/>
      <c r="AF2268" s="17"/>
      <c r="AG2268" s="17"/>
      <c r="AH2268" s="17"/>
      <c r="AI2268" s="17"/>
      <c r="AJ2268" s="17"/>
    </row>
    <row r="2269" spans="1:36" s="9" customFormat="1" x14ac:dyDescent="0.2">
      <c r="A2269" s="9">
        <v>2259</v>
      </c>
      <c r="B2269" s="31" t="s">
        <v>37</v>
      </c>
      <c r="C2269" s="31" t="s">
        <v>280</v>
      </c>
      <c r="D2269" s="31" t="s">
        <v>281</v>
      </c>
      <c r="E2269" s="31" t="s">
        <v>1830</v>
      </c>
      <c r="F2269" s="31" t="s">
        <v>1569</v>
      </c>
      <c r="G2269" s="31" t="s">
        <v>42</v>
      </c>
      <c r="H2269" s="51">
        <v>42177</v>
      </c>
      <c r="I2269" s="51">
        <v>42181</v>
      </c>
      <c r="J2269" s="52">
        <v>2304.1</v>
      </c>
      <c r="K2269" s="52">
        <v>430</v>
      </c>
      <c r="L2269" s="53"/>
      <c r="M2269" s="52" t="s">
        <v>1831</v>
      </c>
      <c r="N2269" s="53" t="s">
        <v>44</v>
      </c>
      <c r="O2269" s="53" t="s">
        <v>67</v>
      </c>
      <c r="P2269" s="53" t="s">
        <v>224</v>
      </c>
      <c r="Q2269" s="53" t="s">
        <v>53</v>
      </c>
      <c r="R2269" s="53" t="s">
        <v>48</v>
      </c>
      <c r="S2269" s="53"/>
      <c r="T2269" s="31" t="s">
        <v>1832</v>
      </c>
      <c r="U2269" s="31"/>
      <c r="V2269" s="31"/>
      <c r="W2269" s="40"/>
      <c r="X2269" s="40"/>
      <c r="Y2269" s="22">
        <v>0</v>
      </c>
      <c r="Z2269" s="40">
        <f t="shared" si="65"/>
        <v>430</v>
      </c>
      <c r="AA2269" s="41" t="str">
        <f t="shared" si="64"/>
        <v>Complete - No Adjustment</v>
      </c>
      <c r="AB2269" s="43"/>
      <c r="AC2269" s="17"/>
      <c r="AD2269" s="17"/>
      <c r="AE2269" s="17"/>
      <c r="AF2269" s="17"/>
      <c r="AG2269" s="17"/>
      <c r="AH2269" s="17"/>
      <c r="AI2269" s="17"/>
      <c r="AJ2269" s="17"/>
    </row>
    <row r="2270" spans="1:36" s="9" customFormat="1" x14ac:dyDescent="0.2">
      <c r="A2270" s="9">
        <v>2260</v>
      </c>
      <c r="B2270" s="31" t="s">
        <v>37</v>
      </c>
      <c r="C2270" s="31" t="s">
        <v>280</v>
      </c>
      <c r="D2270" s="31" t="s">
        <v>281</v>
      </c>
      <c r="E2270" s="31" t="s">
        <v>1830</v>
      </c>
      <c r="F2270" s="31" t="s">
        <v>1569</v>
      </c>
      <c r="G2270" s="31" t="s">
        <v>42</v>
      </c>
      <c r="H2270" s="51">
        <v>42177</v>
      </c>
      <c r="I2270" s="51">
        <v>42181</v>
      </c>
      <c r="J2270" s="52">
        <v>2304.1</v>
      </c>
      <c r="K2270" s="52">
        <v>441.32</v>
      </c>
      <c r="L2270" s="53"/>
      <c r="M2270" s="52" t="s">
        <v>1831</v>
      </c>
      <c r="N2270" s="53" t="s">
        <v>44</v>
      </c>
      <c r="O2270" s="53" t="s">
        <v>67</v>
      </c>
      <c r="P2270" s="53" t="s">
        <v>224</v>
      </c>
      <c r="Q2270" s="53" t="s">
        <v>73</v>
      </c>
      <c r="R2270" s="53" t="s">
        <v>48</v>
      </c>
      <c r="S2270" s="53"/>
      <c r="T2270" s="31" t="s">
        <v>1832</v>
      </c>
      <c r="U2270" s="31"/>
      <c r="V2270" s="31"/>
      <c r="W2270" s="40"/>
      <c r="X2270" s="40" t="s">
        <v>602</v>
      </c>
      <c r="Y2270" s="22">
        <v>39</v>
      </c>
      <c r="Z2270" s="40">
        <f t="shared" si="65"/>
        <v>402.32</v>
      </c>
      <c r="AA2270" s="41" t="str">
        <f t="shared" si="64"/>
        <v>Complete - With Adjustment</v>
      </c>
      <c r="AB2270" s="43"/>
      <c r="AC2270" s="17"/>
      <c r="AD2270" s="17"/>
      <c r="AE2270" s="17"/>
      <c r="AF2270" s="17"/>
      <c r="AG2270" s="17"/>
      <c r="AH2270" s="17"/>
      <c r="AI2270" s="17"/>
      <c r="AJ2270" s="17"/>
    </row>
    <row r="2271" spans="1:36" s="9" customFormat="1" x14ac:dyDescent="0.2">
      <c r="A2271" s="9">
        <v>2261</v>
      </c>
      <c r="B2271" s="31" t="s">
        <v>37</v>
      </c>
      <c r="C2271" s="31" t="s">
        <v>285</v>
      </c>
      <c r="D2271" s="31" t="s">
        <v>286</v>
      </c>
      <c r="E2271" s="31" t="s">
        <v>1833</v>
      </c>
      <c r="F2271" s="31" t="s">
        <v>1521</v>
      </c>
      <c r="G2271" s="31" t="s">
        <v>42</v>
      </c>
      <c r="H2271" s="51">
        <v>42153</v>
      </c>
      <c r="I2271" s="51">
        <v>42158</v>
      </c>
      <c r="J2271" s="52">
        <v>190.62</v>
      </c>
      <c r="K2271" s="52">
        <v>21.28</v>
      </c>
      <c r="L2271" s="53"/>
      <c r="M2271" s="52" t="s">
        <v>1834</v>
      </c>
      <c r="N2271" s="53" t="s">
        <v>44</v>
      </c>
      <c r="O2271" s="53" t="s">
        <v>45</v>
      </c>
      <c r="P2271" s="53" t="s">
        <v>224</v>
      </c>
      <c r="Q2271" s="53" t="s">
        <v>53</v>
      </c>
      <c r="R2271" s="53" t="s">
        <v>48</v>
      </c>
      <c r="S2271" s="53"/>
      <c r="T2271" s="31" t="s">
        <v>1835</v>
      </c>
      <c r="U2271" s="31"/>
      <c r="V2271" s="31"/>
      <c r="W2271" s="40"/>
      <c r="X2271" s="40"/>
      <c r="Y2271" s="22">
        <v>0</v>
      </c>
      <c r="Z2271" s="40">
        <f t="shared" si="65"/>
        <v>21.28</v>
      </c>
      <c r="AA2271" s="41" t="str">
        <f t="shared" si="64"/>
        <v>Complete - No Adjustment</v>
      </c>
      <c r="AB2271" s="43"/>
      <c r="AC2271" s="17"/>
      <c r="AD2271" s="17"/>
      <c r="AE2271" s="17"/>
      <c r="AF2271" s="17"/>
      <c r="AG2271" s="17"/>
      <c r="AH2271" s="17"/>
      <c r="AI2271" s="17"/>
      <c r="AJ2271" s="17"/>
    </row>
    <row r="2272" spans="1:36" s="9" customFormat="1" x14ac:dyDescent="0.2">
      <c r="A2272" s="9">
        <v>2262</v>
      </c>
      <c r="B2272" s="31" t="s">
        <v>37</v>
      </c>
      <c r="C2272" s="31" t="s">
        <v>285</v>
      </c>
      <c r="D2272" s="31" t="s">
        <v>286</v>
      </c>
      <c r="E2272" s="31" t="s">
        <v>1833</v>
      </c>
      <c r="F2272" s="31" t="s">
        <v>1521</v>
      </c>
      <c r="G2272" s="31" t="s">
        <v>42</v>
      </c>
      <c r="H2272" s="51">
        <v>42153</v>
      </c>
      <c r="I2272" s="51">
        <v>42158</v>
      </c>
      <c r="J2272" s="52">
        <v>190.62</v>
      </c>
      <c r="K2272" s="52">
        <v>106.08</v>
      </c>
      <c r="L2272" s="53"/>
      <c r="M2272" s="52" t="s">
        <v>1834</v>
      </c>
      <c r="N2272" s="53" t="s">
        <v>44</v>
      </c>
      <c r="O2272" s="53" t="s">
        <v>45</v>
      </c>
      <c r="P2272" s="53" t="s">
        <v>224</v>
      </c>
      <c r="Q2272" s="53" t="s">
        <v>47</v>
      </c>
      <c r="R2272" s="53" t="s">
        <v>48</v>
      </c>
      <c r="S2272" s="53"/>
      <c r="T2272" s="31" t="s">
        <v>1835</v>
      </c>
      <c r="U2272" s="31"/>
      <c r="V2272" s="31"/>
      <c r="W2272" s="40"/>
      <c r="X2272" s="40"/>
      <c r="Y2272" s="22">
        <v>0</v>
      </c>
      <c r="Z2272" s="40">
        <f t="shared" si="65"/>
        <v>106.08</v>
      </c>
      <c r="AA2272" s="41" t="str">
        <f t="shared" si="64"/>
        <v>Complete - No Adjustment</v>
      </c>
      <c r="AB2272" s="43"/>
      <c r="AC2272" s="17"/>
      <c r="AD2272" s="17"/>
      <c r="AE2272" s="17"/>
      <c r="AF2272" s="17"/>
      <c r="AG2272" s="17"/>
      <c r="AH2272" s="17"/>
      <c r="AI2272" s="17"/>
      <c r="AJ2272" s="17"/>
    </row>
    <row r="2273" spans="1:36" s="9" customFormat="1" x14ac:dyDescent="0.2">
      <c r="A2273" s="9">
        <v>2263</v>
      </c>
      <c r="B2273" s="31" t="s">
        <v>37</v>
      </c>
      <c r="C2273" s="31" t="s">
        <v>285</v>
      </c>
      <c r="D2273" s="31" t="s">
        <v>286</v>
      </c>
      <c r="E2273" s="31" t="s">
        <v>1833</v>
      </c>
      <c r="F2273" s="31" t="s">
        <v>1521</v>
      </c>
      <c r="G2273" s="31" t="s">
        <v>42</v>
      </c>
      <c r="H2273" s="51">
        <v>42153</v>
      </c>
      <c r="I2273" s="51">
        <v>42158</v>
      </c>
      <c r="J2273" s="52">
        <v>190.62</v>
      </c>
      <c r="K2273" s="52">
        <v>63.26</v>
      </c>
      <c r="L2273" s="53"/>
      <c r="M2273" s="52" t="s">
        <v>1834</v>
      </c>
      <c r="N2273" s="53" t="s">
        <v>44</v>
      </c>
      <c r="O2273" s="53" t="s">
        <v>45</v>
      </c>
      <c r="P2273" s="53" t="s">
        <v>224</v>
      </c>
      <c r="Q2273" s="53" t="s">
        <v>47</v>
      </c>
      <c r="R2273" s="53" t="s">
        <v>48</v>
      </c>
      <c r="S2273" s="53"/>
      <c r="T2273" s="31" t="s">
        <v>1835</v>
      </c>
      <c r="U2273" s="31"/>
      <c r="V2273" s="31"/>
      <c r="W2273" s="40"/>
      <c r="X2273" s="40" t="s">
        <v>612</v>
      </c>
      <c r="Y2273" s="22">
        <v>63.26</v>
      </c>
      <c r="Z2273" s="40">
        <f t="shared" si="65"/>
        <v>0</v>
      </c>
      <c r="AA2273" s="41" t="str">
        <f t="shared" si="64"/>
        <v>Complete - With Adjustment</v>
      </c>
      <c r="AB2273" s="43"/>
      <c r="AC2273" s="17"/>
      <c r="AD2273" s="17"/>
      <c r="AE2273" s="17"/>
      <c r="AF2273" s="17"/>
      <c r="AG2273" s="17"/>
      <c r="AH2273" s="17"/>
      <c r="AI2273" s="17"/>
      <c r="AJ2273" s="17"/>
    </row>
    <row r="2274" spans="1:36" s="9" customFormat="1" hidden="1" x14ac:dyDescent="0.2">
      <c r="A2274" s="9">
        <v>2264</v>
      </c>
      <c r="B2274" s="31" t="s">
        <v>37</v>
      </c>
      <c r="C2274" s="31" t="s">
        <v>299</v>
      </c>
      <c r="D2274" s="31" t="s">
        <v>300</v>
      </c>
      <c r="E2274" s="31" t="s">
        <v>1836</v>
      </c>
      <c r="F2274" s="31" t="s">
        <v>1525</v>
      </c>
      <c r="G2274" s="31" t="s">
        <v>42</v>
      </c>
      <c r="H2274" s="51">
        <v>42179</v>
      </c>
      <c r="I2274" s="51">
        <v>42184</v>
      </c>
      <c r="J2274" s="52">
        <v>765.43</v>
      </c>
      <c r="K2274" s="52">
        <v>765.43</v>
      </c>
      <c r="L2274" s="53"/>
      <c r="M2274" s="52" t="s">
        <v>1837</v>
      </c>
      <c r="N2274" s="53" t="s">
        <v>44</v>
      </c>
      <c r="O2274" s="53" t="s">
        <v>67</v>
      </c>
      <c r="P2274" s="53" t="s">
        <v>70</v>
      </c>
      <c r="Q2274" s="53" t="s">
        <v>210</v>
      </c>
      <c r="R2274" s="53" t="s">
        <v>48</v>
      </c>
      <c r="S2274" s="53"/>
      <c r="T2274" s="31" t="s">
        <v>1838</v>
      </c>
      <c r="U2274" s="31"/>
      <c r="V2274" s="31"/>
      <c r="W2274" s="40"/>
      <c r="X2274" s="40" t="s">
        <v>10</v>
      </c>
      <c r="Y2274" s="22">
        <v>765.43</v>
      </c>
      <c r="Z2274" s="40">
        <f t="shared" si="65"/>
        <v>0</v>
      </c>
      <c r="AA2274" s="41" t="str">
        <f t="shared" si="64"/>
        <v>Complete - With Adjustment</v>
      </c>
      <c r="AB2274" s="43"/>
      <c r="AC2274" s="17"/>
      <c r="AD2274" s="17"/>
      <c r="AE2274" s="17"/>
      <c r="AF2274" s="17"/>
      <c r="AG2274" s="17"/>
      <c r="AH2274" s="17"/>
      <c r="AI2274" s="17"/>
      <c r="AJ2274" s="17"/>
    </row>
    <row r="2275" spans="1:36" s="9" customFormat="1" x14ac:dyDescent="0.2">
      <c r="A2275" s="9">
        <v>2265</v>
      </c>
      <c r="B2275" s="31" t="s">
        <v>37</v>
      </c>
      <c r="C2275" s="31" t="s">
        <v>299</v>
      </c>
      <c r="D2275" s="31" t="s">
        <v>300</v>
      </c>
      <c r="E2275" s="31" t="s">
        <v>1839</v>
      </c>
      <c r="F2275" s="31" t="s">
        <v>1569</v>
      </c>
      <c r="G2275" s="31" t="s">
        <v>42</v>
      </c>
      <c r="H2275" s="51">
        <v>42174</v>
      </c>
      <c r="I2275" s="51">
        <v>42181</v>
      </c>
      <c r="J2275" s="52">
        <v>2676.24</v>
      </c>
      <c r="K2275" s="52">
        <v>28.72</v>
      </c>
      <c r="L2275" s="53"/>
      <c r="M2275" s="52" t="s">
        <v>1840</v>
      </c>
      <c r="N2275" s="53" t="s">
        <v>44</v>
      </c>
      <c r="O2275" s="53" t="s">
        <v>67</v>
      </c>
      <c r="P2275" s="53" t="s">
        <v>46</v>
      </c>
      <c r="Q2275" s="53" t="s">
        <v>47</v>
      </c>
      <c r="R2275" s="53" t="s">
        <v>48</v>
      </c>
      <c r="S2275" s="53"/>
      <c r="T2275" s="31" t="s">
        <v>1841</v>
      </c>
      <c r="U2275" s="31"/>
      <c r="V2275" s="31"/>
      <c r="W2275" s="40"/>
      <c r="X2275" s="40"/>
      <c r="Y2275" s="22">
        <v>0</v>
      </c>
      <c r="Z2275" s="40">
        <f t="shared" si="65"/>
        <v>28.72</v>
      </c>
      <c r="AA2275" s="41" t="str">
        <f t="shared" si="64"/>
        <v>Complete - No Adjustment</v>
      </c>
      <c r="AB2275" s="43"/>
      <c r="AC2275" s="17"/>
      <c r="AD2275" s="17"/>
      <c r="AE2275" s="17"/>
      <c r="AF2275" s="17"/>
      <c r="AG2275" s="17"/>
      <c r="AH2275" s="17"/>
      <c r="AI2275" s="17"/>
      <c r="AJ2275" s="17"/>
    </row>
    <row r="2276" spans="1:36" s="9" customFormat="1" hidden="1" x14ac:dyDescent="0.2">
      <c r="A2276" s="9">
        <v>2266</v>
      </c>
      <c r="B2276" s="31" t="s">
        <v>37</v>
      </c>
      <c r="C2276" s="31" t="s">
        <v>299</v>
      </c>
      <c r="D2276" s="31" t="s">
        <v>300</v>
      </c>
      <c r="E2276" s="31" t="s">
        <v>1839</v>
      </c>
      <c r="F2276" s="31" t="s">
        <v>1569</v>
      </c>
      <c r="G2276" s="31" t="s">
        <v>42</v>
      </c>
      <c r="H2276" s="51">
        <v>42174</v>
      </c>
      <c r="I2276" s="51">
        <v>42181</v>
      </c>
      <c r="J2276" s="52">
        <v>2676.24</v>
      </c>
      <c r="K2276" s="52">
        <v>73.56</v>
      </c>
      <c r="L2276" s="53"/>
      <c r="M2276" s="52" t="s">
        <v>1840</v>
      </c>
      <c r="N2276" s="53" t="s">
        <v>44</v>
      </c>
      <c r="O2276" s="53" t="s">
        <v>67</v>
      </c>
      <c r="P2276" s="53" t="s">
        <v>70</v>
      </c>
      <c r="Q2276" s="53" t="s">
        <v>150</v>
      </c>
      <c r="R2276" s="53" t="s">
        <v>48</v>
      </c>
      <c r="S2276" s="53"/>
      <c r="T2276" s="31" t="s">
        <v>1841</v>
      </c>
      <c r="U2276" s="31"/>
      <c r="V2276" s="31"/>
      <c r="W2276" s="40"/>
      <c r="X2276" s="40" t="s">
        <v>965</v>
      </c>
      <c r="Y2276" s="22">
        <v>73.56</v>
      </c>
      <c r="Z2276" s="40">
        <f t="shared" si="65"/>
        <v>0</v>
      </c>
      <c r="AA2276" s="41" t="str">
        <f t="shared" si="64"/>
        <v>Complete - With Adjustment</v>
      </c>
      <c r="AB2276" s="43"/>
      <c r="AC2276" s="17"/>
      <c r="AD2276" s="17"/>
      <c r="AE2276" s="17"/>
      <c r="AF2276" s="17"/>
      <c r="AG2276" s="17"/>
      <c r="AH2276" s="17"/>
      <c r="AI2276" s="17"/>
      <c r="AJ2276" s="17"/>
    </row>
    <row r="2277" spans="1:36" s="9" customFormat="1" x14ac:dyDescent="0.2">
      <c r="A2277" s="9">
        <v>2267</v>
      </c>
      <c r="B2277" s="31" t="s">
        <v>37</v>
      </c>
      <c r="C2277" s="31" t="s">
        <v>299</v>
      </c>
      <c r="D2277" s="31" t="s">
        <v>300</v>
      </c>
      <c r="E2277" s="31" t="s">
        <v>1839</v>
      </c>
      <c r="F2277" s="31" t="s">
        <v>1569</v>
      </c>
      <c r="G2277" s="31" t="s">
        <v>42</v>
      </c>
      <c r="H2277" s="51">
        <v>42174</v>
      </c>
      <c r="I2277" s="51">
        <v>42181</v>
      </c>
      <c r="J2277" s="52">
        <v>2676.24</v>
      </c>
      <c r="K2277" s="52">
        <v>93.47</v>
      </c>
      <c r="L2277" s="53"/>
      <c r="M2277" s="52" t="s">
        <v>1840</v>
      </c>
      <c r="N2277" s="53" t="s">
        <v>44</v>
      </c>
      <c r="O2277" s="53" t="s">
        <v>67</v>
      </c>
      <c r="P2277" s="53" t="s">
        <v>46</v>
      </c>
      <c r="Q2277" s="53" t="s">
        <v>150</v>
      </c>
      <c r="R2277" s="53" t="s">
        <v>48</v>
      </c>
      <c r="S2277" s="53"/>
      <c r="T2277" s="31" t="s">
        <v>1841</v>
      </c>
      <c r="U2277" s="31"/>
      <c r="V2277" s="31"/>
      <c r="W2277" s="40"/>
      <c r="X2277" s="40" t="s">
        <v>612</v>
      </c>
      <c r="Y2277" s="22">
        <v>93.47</v>
      </c>
      <c r="Z2277" s="40">
        <f t="shared" si="65"/>
        <v>0</v>
      </c>
      <c r="AA2277" s="41" t="str">
        <f t="shared" si="64"/>
        <v>Complete - With Adjustment</v>
      </c>
      <c r="AB2277" s="43"/>
      <c r="AC2277" s="17"/>
      <c r="AD2277" s="17"/>
      <c r="AE2277" s="17"/>
      <c r="AF2277" s="17"/>
      <c r="AG2277" s="17"/>
      <c r="AH2277" s="17"/>
      <c r="AI2277" s="17"/>
      <c r="AJ2277" s="17"/>
    </row>
    <row r="2278" spans="1:36" s="9" customFormat="1" x14ac:dyDescent="0.2">
      <c r="A2278" s="9">
        <v>2268</v>
      </c>
      <c r="B2278" s="31" t="s">
        <v>37</v>
      </c>
      <c r="C2278" s="31" t="s">
        <v>299</v>
      </c>
      <c r="D2278" s="31" t="s">
        <v>300</v>
      </c>
      <c r="E2278" s="31" t="s">
        <v>1839</v>
      </c>
      <c r="F2278" s="31" t="s">
        <v>1569</v>
      </c>
      <c r="G2278" s="31" t="s">
        <v>42</v>
      </c>
      <c r="H2278" s="51">
        <v>42174</v>
      </c>
      <c r="I2278" s="51">
        <v>42181</v>
      </c>
      <c r="J2278" s="52">
        <v>2676.24</v>
      </c>
      <c r="K2278" s="52">
        <v>19.489999999999998</v>
      </c>
      <c r="L2278" s="53"/>
      <c r="M2278" s="52" t="s">
        <v>1601</v>
      </c>
      <c r="N2278" s="53" t="s">
        <v>44</v>
      </c>
      <c r="O2278" s="53" t="s">
        <v>67</v>
      </c>
      <c r="P2278" s="53" t="s">
        <v>46</v>
      </c>
      <c r="Q2278" s="53" t="s">
        <v>150</v>
      </c>
      <c r="R2278" s="53" t="s">
        <v>48</v>
      </c>
      <c r="S2278" s="53"/>
      <c r="T2278" s="31" t="s">
        <v>1841</v>
      </c>
      <c r="U2278" s="31"/>
      <c r="V2278" s="31"/>
      <c r="W2278" s="40"/>
      <c r="X2278" s="40" t="s">
        <v>1842</v>
      </c>
      <c r="Y2278" s="22">
        <v>19.489999999999998</v>
      </c>
      <c r="Z2278" s="40">
        <f t="shared" si="65"/>
        <v>0</v>
      </c>
      <c r="AA2278" s="41" t="str">
        <f t="shared" si="64"/>
        <v>Complete - With Adjustment</v>
      </c>
      <c r="AB2278" s="43"/>
      <c r="AC2278" s="17"/>
      <c r="AD2278" s="17"/>
      <c r="AE2278" s="17"/>
      <c r="AF2278" s="17"/>
      <c r="AG2278" s="17"/>
      <c r="AH2278" s="17"/>
      <c r="AI2278" s="17"/>
      <c r="AJ2278" s="17"/>
    </row>
    <row r="2279" spans="1:36" s="9" customFormat="1" x14ac:dyDescent="0.2">
      <c r="A2279" s="9">
        <v>2269</v>
      </c>
      <c r="B2279" s="31" t="s">
        <v>37</v>
      </c>
      <c r="C2279" s="31" t="s">
        <v>299</v>
      </c>
      <c r="D2279" s="31" t="s">
        <v>300</v>
      </c>
      <c r="E2279" s="31" t="s">
        <v>1839</v>
      </c>
      <c r="F2279" s="31" t="s">
        <v>1569</v>
      </c>
      <c r="G2279" s="31" t="s">
        <v>42</v>
      </c>
      <c r="H2279" s="51">
        <v>42174</v>
      </c>
      <c r="I2279" s="51">
        <v>42181</v>
      </c>
      <c r="J2279" s="52">
        <v>2676.24</v>
      </c>
      <c r="K2279" s="52">
        <v>6.67</v>
      </c>
      <c r="L2279" s="53"/>
      <c r="M2279" s="52" t="s">
        <v>1840</v>
      </c>
      <c r="N2279" s="53" t="s">
        <v>44</v>
      </c>
      <c r="O2279" s="53" t="s">
        <v>67</v>
      </c>
      <c r="P2279" s="53" t="s">
        <v>46</v>
      </c>
      <c r="Q2279" s="53" t="s">
        <v>53</v>
      </c>
      <c r="R2279" s="53" t="s">
        <v>48</v>
      </c>
      <c r="S2279" s="53"/>
      <c r="T2279" s="31" t="s">
        <v>1841</v>
      </c>
      <c r="U2279" s="31"/>
      <c r="V2279" s="31"/>
      <c r="W2279" s="40"/>
      <c r="X2279" s="40"/>
      <c r="Y2279" s="22">
        <v>0</v>
      </c>
      <c r="Z2279" s="40">
        <f t="shared" si="65"/>
        <v>6.67</v>
      </c>
      <c r="AA2279" s="41" t="str">
        <f t="shared" si="64"/>
        <v>Complete - No Adjustment</v>
      </c>
      <c r="AB2279" s="43"/>
      <c r="AC2279" s="17"/>
      <c r="AD2279" s="17"/>
      <c r="AE2279" s="17"/>
      <c r="AF2279" s="17"/>
      <c r="AG2279" s="17"/>
      <c r="AH2279" s="17"/>
      <c r="AI2279" s="17"/>
      <c r="AJ2279" s="17"/>
    </row>
    <row r="2280" spans="1:36" s="9" customFormat="1" x14ac:dyDescent="0.2">
      <c r="A2280" s="9">
        <v>2270</v>
      </c>
      <c r="B2280" s="31" t="s">
        <v>37</v>
      </c>
      <c r="C2280" s="31" t="s">
        <v>299</v>
      </c>
      <c r="D2280" s="31" t="s">
        <v>300</v>
      </c>
      <c r="E2280" s="31" t="s">
        <v>1839</v>
      </c>
      <c r="F2280" s="31" t="s">
        <v>1569</v>
      </c>
      <c r="G2280" s="31" t="s">
        <v>42</v>
      </c>
      <c r="H2280" s="51">
        <v>42174</v>
      </c>
      <c r="I2280" s="51">
        <v>42181</v>
      </c>
      <c r="J2280" s="52">
        <v>2676.24</v>
      </c>
      <c r="K2280" s="52">
        <v>293.39999999999998</v>
      </c>
      <c r="L2280" s="53"/>
      <c r="M2280" s="52" t="s">
        <v>1840</v>
      </c>
      <c r="N2280" s="53" t="s">
        <v>44</v>
      </c>
      <c r="O2280" s="53" t="s">
        <v>67</v>
      </c>
      <c r="P2280" s="53" t="s">
        <v>46</v>
      </c>
      <c r="Q2280" s="53" t="s">
        <v>53</v>
      </c>
      <c r="R2280" s="53" t="s">
        <v>48</v>
      </c>
      <c r="S2280" s="53"/>
      <c r="T2280" s="31" t="s">
        <v>1841</v>
      </c>
      <c r="U2280" s="31"/>
      <c r="V2280" s="31"/>
      <c r="W2280" s="40"/>
      <c r="X2280" s="40" t="s">
        <v>1843</v>
      </c>
      <c r="Y2280" s="22">
        <v>60</v>
      </c>
      <c r="Z2280" s="40">
        <f t="shared" si="65"/>
        <v>233.39999999999998</v>
      </c>
      <c r="AA2280" s="41" t="str">
        <f t="shared" si="64"/>
        <v>Complete - With Adjustment</v>
      </c>
      <c r="AB2280" s="43"/>
      <c r="AC2280" s="17"/>
      <c r="AD2280" s="17"/>
      <c r="AE2280" s="17"/>
      <c r="AF2280" s="17"/>
      <c r="AG2280" s="17"/>
      <c r="AH2280" s="17"/>
      <c r="AI2280" s="17"/>
      <c r="AJ2280" s="17"/>
    </row>
    <row r="2281" spans="1:36" s="9" customFormat="1" x14ac:dyDescent="0.2">
      <c r="A2281" s="9">
        <v>2271</v>
      </c>
      <c r="B2281" s="31" t="s">
        <v>37</v>
      </c>
      <c r="C2281" s="31" t="s">
        <v>299</v>
      </c>
      <c r="D2281" s="31" t="s">
        <v>300</v>
      </c>
      <c r="E2281" s="31" t="s">
        <v>1839</v>
      </c>
      <c r="F2281" s="31" t="s">
        <v>1569</v>
      </c>
      <c r="G2281" s="31" t="s">
        <v>42</v>
      </c>
      <c r="H2281" s="51">
        <v>42174</v>
      </c>
      <c r="I2281" s="51">
        <v>42181</v>
      </c>
      <c r="J2281" s="52">
        <v>2676.24</v>
      </c>
      <c r="K2281" s="52">
        <v>231</v>
      </c>
      <c r="L2281" s="53"/>
      <c r="M2281" s="52" t="s">
        <v>1840</v>
      </c>
      <c r="N2281" s="53" t="s">
        <v>44</v>
      </c>
      <c r="O2281" s="53" t="s">
        <v>67</v>
      </c>
      <c r="P2281" s="53" t="s">
        <v>46</v>
      </c>
      <c r="Q2281" s="53" t="s">
        <v>53</v>
      </c>
      <c r="R2281" s="53" t="s">
        <v>48</v>
      </c>
      <c r="S2281" s="53"/>
      <c r="T2281" s="31" t="s">
        <v>1841</v>
      </c>
      <c r="U2281" s="31"/>
      <c r="V2281" s="31"/>
      <c r="W2281" s="40"/>
      <c r="X2281" s="40"/>
      <c r="Y2281" s="22">
        <v>0</v>
      </c>
      <c r="Z2281" s="40">
        <f t="shared" si="65"/>
        <v>231</v>
      </c>
      <c r="AA2281" s="41" t="str">
        <f t="shared" si="64"/>
        <v>Complete - No Adjustment</v>
      </c>
      <c r="AB2281" s="43"/>
      <c r="AC2281" s="17"/>
      <c r="AD2281" s="17"/>
      <c r="AE2281" s="17"/>
      <c r="AF2281" s="17"/>
      <c r="AG2281" s="17"/>
      <c r="AH2281" s="17"/>
      <c r="AI2281" s="17"/>
      <c r="AJ2281" s="17"/>
    </row>
    <row r="2282" spans="1:36" s="9" customFormat="1" x14ac:dyDescent="0.2">
      <c r="A2282" s="9">
        <v>2272</v>
      </c>
      <c r="B2282" s="31" t="s">
        <v>37</v>
      </c>
      <c r="C2282" s="31" t="s">
        <v>299</v>
      </c>
      <c r="D2282" s="31" t="s">
        <v>300</v>
      </c>
      <c r="E2282" s="31" t="s">
        <v>1839</v>
      </c>
      <c r="F2282" s="31" t="s">
        <v>1569</v>
      </c>
      <c r="G2282" s="31" t="s">
        <v>42</v>
      </c>
      <c r="H2282" s="51">
        <v>42174</v>
      </c>
      <c r="I2282" s="51">
        <v>42181</v>
      </c>
      <c r="J2282" s="52">
        <v>2676.24</v>
      </c>
      <c r="K2282" s="52">
        <v>80.989999999999995</v>
      </c>
      <c r="L2282" s="53"/>
      <c r="M2282" s="52" t="s">
        <v>1840</v>
      </c>
      <c r="N2282" s="53" t="s">
        <v>44</v>
      </c>
      <c r="O2282" s="53" t="s">
        <v>67</v>
      </c>
      <c r="P2282" s="53" t="s">
        <v>46</v>
      </c>
      <c r="Q2282" s="53" t="s">
        <v>53</v>
      </c>
      <c r="R2282" s="53" t="s">
        <v>48</v>
      </c>
      <c r="S2282" s="53"/>
      <c r="T2282" s="31" t="s">
        <v>1841</v>
      </c>
      <c r="U2282" s="31"/>
      <c r="V2282" s="31"/>
      <c r="W2282" s="40"/>
      <c r="X2282" s="40"/>
      <c r="Y2282" s="22">
        <v>0</v>
      </c>
      <c r="Z2282" s="40">
        <f t="shared" si="65"/>
        <v>80.989999999999995</v>
      </c>
      <c r="AA2282" s="41" t="str">
        <f t="shared" si="64"/>
        <v>Complete - No Adjustment</v>
      </c>
      <c r="AB2282" s="43"/>
      <c r="AC2282" s="17"/>
      <c r="AD2282" s="17"/>
      <c r="AE2282" s="17"/>
      <c r="AF2282" s="17"/>
      <c r="AG2282" s="17"/>
      <c r="AH2282" s="17"/>
      <c r="AI2282" s="17"/>
      <c r="AJ2282" s="17"/>
    </row>
    <row r="2283" spans="1:36" s="9" customFormat="1" x14ac:dyDescent="0.2">
      <c r="A2283" s="9">
        <v>2273</v>
      </c>
      <c r="B2283" s="31" t="s">
        <v>37</v>
      </c>
      <c r="C2283" s="31" t="s">
        <v>299</v>
      </c>
      <c r="D2283" s="31" t="s">
        <v>300</v>
      </c>
      <c r="E2283" s="31" t="s">
        <v>1839</v>
      </c>
      <c r="F2283" s="31" t="s">
        <v>1569</v>
      </c>
      <c r="G2283" s="31" t="s">
        <v>42</v>
      </c>
      <c r="H2283" s="51">
        <v>42174</v>
      </c>
      <c r="I2283" s="51">
        <v>42181</v>
      </c>
      <c r="J2283" s="52">
        <v>2676.24</v>
      </c>
      <c r="K2283" s="52">
        <v>276</v>
      </c>
      <c r="L2283" s="53"/>
      <c r="M2283" s="52" t="s">
        <v>1840</v>
      </c>
      <c r="N2283" s="53" t="s">
        <v>44</v>
      </c>
      <c r="O2283" s="53" t="s">
        <v>67</v>
      </c>
      <c r="P2283" s="53" t="s">
        <v>46</v>
      </c>
      <c r="Q2283" s="53" t="s">
        <v>53</v>
      </c>
      <c r="R2283" s="53" t="s">
        <v>48</v>
      </c>
      <c r="S2283" s="53"/>
      <c r="T2283" s="31" t="s">
        <v>1841</v>
      </c>
      <c r="U2283" s="31"/>
      <c r="V2283" s="31"/>
      <c r="W2283" s="40"/>
      <c r="X2283" s="40"/>
      <c r="Y2283" s="22">
        <v>0</v>
      </c>
      <c r="Z2283" s="40">
        <f t="shared" si="65"/>
        <v>276</v>
      </c>
      <c r="AA2283" s="41" t="str">
        <f t="shared" si="64"/>
        <v>Complete - No Adjustment</v>
      </c>
      <c r="AB2283" s="43"/>
      <c r="AC2283" s="17"/>
      <c r="AD2283" s="17"/>
      <c r="AE2283" s="17"/>
      <c r="AF2283" s="17"/>
      <c r="AG2283" s="17"/>
      <c r="AH2283" s="17"/>
      <c r="AI2283" s="17"/>
      <c r="AJ2283" s="17"/>
    </row>
    <row r="2284" spans="1:36" s="9" customFormat="1" x14ac:dyDescent="0.2">
      <c r="A2284" s="9">
        <v>2274</v>
      </c>
      <c r="B2284" s="31" t="s">
        <v>37</v>
      </c>
      <c r="C2284" s="31" t="s">
        <v>299</v>
      </c>
      <c r="D2284" s="31" t="s">
        <v>300</v>
      </c>
      <c r="E2284" s="31" t="s">
        <v>1839</v>
      </c>
      <c r="F2284" s="31" t="s">
        <v>1569</v>
      </c>
      <c r="G2284" s="31" t="s">
        <v>42</v>
      </c>
      <c r="H2284" s="51">
        <v>42174</v>
      </c>
      <c r="I2284" s="51">
        <v>42181</v>
      </c>
      <c r="J2284" s="52">
        <v>2676.24</v>
      </c>
      <c r="K2284" s="52">
        <v>110.74</v>
      </c>
      <c r="L2284" s="53"/>
      <c r="M2284" s="52" t="s">
        <v>1840</v>
      </c>
      <c r="N2284" s="53" t="s">
        <v>44</v>
      </c>
      <c r="O2284" s="53" t="s">
        <v>67</v>
      </c>
      <c r="P2284" s="53" t="s">
        <v>46</v>
      </c>
      <c r="Q2284" s="53" t="s">
        <v>73</v>
      </c>
      <c r="R2284" s="53" t="s">
        <v>48</v>
      </c>
      <c r="S2284" s="53"/>
      <c r="T2284" s="31" t="s">
        <v>1841</v>
      </c>
      <c r="U2284" s="31"/>
      <c r="V2284" s="31"/>
      <c r="W2284" s="40"/>
      <c r="X2284" s="40"/>
      <c r="Y2284" s="22">
        <v>0</v>
      </c>
      <c r="Z2284" s="40">
        <f t="shared" si="65"/>
        <v>110.74</v>
      </c>
      <c r="AA2284" s="41" t="str">
        <f t="shared" si="64"/>
        <v>Complete - No Adjustment</v>
      </c>
      <c r="AB2284" s="43"/>
      <c r="AC2284" s="17"/>
      <c r="AD2284" s="17"/>
      <c r="AE2284" s="17"/>
      <c r="AF2284" s="17"/>
      <c r="AG2284" s="17"/>
      <c r="AH2284" s="17"/>
      <c r="AI2284" s="17"/>
      <c r="AJ2284" s="17"/>
    </row>
    <row r="2285" spans="1:36" s="9" customFormat="1" x14ac:dyDescent="0.2">
      <c r="A2285" s="9">
        <v>2275</v>
      </c>
      <c r="B2285" s="31" t="s">
        <v>37</v>
      </c>
      <c r="C2285" s="31" t="s">
        <v>299</v>
      </c>
      <c r="D2285" s="31" t="s">
        <v>300</v>
      </c>
      <c r="E2285" s="31" t="s">
        <v>1839</v>
      </c>
      <c r="F2285" s="31" t="s">
        <v>1569</v>
      </c>
      <c r="G2285" s="31" t="s">
        <v>42</v>
      </c>
      <c r="H2285" s="51">
        <v>42174</v>
      </c>
      <c r="I2285" s="51">
        <v>42181</v>
      </c>
      <c r="J2285" s="52">
        <v>2676.24</v>
      </c>
      <c r="K2285" s="52">
        <v>134.63999999999999</v>
      </c>
      <c r="L2285" s="53"/>
      <c r="M2285" s="52" t="s">
        <v>1840</v>
      </c>
      <c r="N2285" s="53" t="s">
        <v>44</v>
      </c>
      <c r="O2285" s="53" t="s">
        <v>67</v>
      </c>
      <c r="P2285" s="53" t="s">
        <v>46</v>
      </c>
      <c r="Q2285" s="53" t="s">
        <v>53</v>
      </c>
      <c r="R2285" s="53" t="s">
        <v>48</v>
      </c>
      <c r="S2285" s="53"/>
      <c r="T2285" s="31" t="s">
        <v>1841</v>
      </c>
      <c r="U2285" s="31"/>
      <c r="V2285" s="31"/>
      <c r="W2285" s="40"/>
      <c r="X2285" s="40" t="s">
        <v>1843</v>
      </c>
      <c r="Y2285" s="22">
        <v>25</v>
      </c>
      <c r="Z2285" s="40">
        <f t="shared" si="65"/>
        <v>109.63999999999999</v>
      </c>
      <c r="AA2285" s="41" t="str">
        <f t="shared" si="64"/>
        <v>Complete - With Adjustment</v>
      </c>
      <c r="AB2285" s="43"/>
      <c r="AC2285" s="17"/>
      <c r="AD2285" s="17"/>
      <c r="AE2285" s="17"/>
      <c r="AF2285" s="17"/>
      <c r="AG2285" s="17"/>
      <c r="AH2285" s="17"/>
      <c r="AI2285" s="17"/>
      <c r="AJ2285" s="17"/>
    </row>
    <row r="2286" spans="1:36" s="9" customFormat="1" x14ac:dyDescent="0.2">
      <c r="A2286" s="9">
        <v>2276</v>
      </c>
      <c r="B2286" s="31" t="s">
        <v>37</v>
      </c>
      <c r="C2286" s="31" t="s">
        <v>299</v>
      </c>
      <c r="D2286" s="31" t="s">
        <v>300</v>
      </c>
      <c r="E2286" s="31" t="s">
        <v>1839</v>
      </c>
      <c r="F2286" s="31" t="s">
        <v>1569</v>
      </c>
      <c r="G2286" s="31" t="s">
        <v>42</v>
      </c>
      <c r="H2286" s="51">
        <v>42174</v>
      </c>
      <c r="I2286" s="51">
        <v>42181</v>
      </c>
      <c r="J2286" s="52">
        <v>2676.24</v>
      </c>
      <c r="K2286" s="52">
        <v>37.26</v>
      </c>
      <c r="L2286" s="53"/>
      <c r="M2286" s="52" t="s">
        <v>1840</v>
      </c>
      <c r="N2286" s="53" t="s">
        <v>44</v>
      </c>
      <c r="O2286" s="53" t="s">
        <v>67</v>
      </c>
      <c r="P2286" s="53" t="s">
        <v>46</v>
      </c>
      <c r="Q2286" s="53" t="s">
        <v>47</v>
      </c>
      <c r="R2286" s="53" t="s">
        <v>48</v>
      </c>
      <c r="S2286" s="53"/>
      <c r="T2286" s="31" t="s">
        <v>1841</v>
      </c>
      <c r="U2286" s="31"/>
      <c r="V2286" s="31"/>
      <c r="W2286" s="40"/>
      <c r="X2286" s="40"/>
      <c r="Y2286" s="22">
        <v>0</v>
      </c>
      <c r="Z2286" s="40">
        <f t="shared" si="65"/>
        <v>37.26</v>
      </c>
      <c r="AA2286" s="41" t="str">
        <f t="shared" si="64"/>
        <v>Complete - No Adjustment</v>
      </c>
      <c r="AB2286" s="43"/>
      <c r="AC2286" s="17"/>
      <c r="AD2286" s="17"/>
      <c r="AE2286" s="17"/>
      <c r="AF2286" s="17"/>
      <c r="AG2286" s="17"/>
      <c r="AH2286" s="17"/>
      <c r="AI2286" s="17"/>
      <c r="AJ2286" s="17"/>
    </row>
    <row r="2287" spans="1:36" s="9" customFormat="1" x14ac:dyDescent="0.2">
      <c r="A2287" s="9">
        <v>2277</v>
      </c>
      <c r="B2287" s="31" t="s">
        <v>37</v>
      </c>
      <c r="C2287" s="31" t="s">
        <v>299</v>
      </c>
      <c r="D2287" s="31" t="s">
        <v>300</v>
      </c>
      <c r="E2287" s="31" t="s">
        <v>1839</v>
      </c>
      <c r="F2287" s="31" t="s">
        <v>1569</v>
      </c>
      <c r="G2287" s="31" t="s">
        <v>42</v>
      </c>
      <c r="H2287" s="51">
        <v>42174</v>
      </c>
      <c r="I2287" s="51">
        <v>42181</v>
      </c>
      <c r="J2287" s="52">
        <v>2676.24</v>
      </c>
      <c r="K2287" s="52">
        <v>13.49</v>
      </c>
      <c r="L2287" s="53"/>
      <c r="M2287" s="52" t="s">
        <v>1840</v>
      </c>
      <c r="N2287" s="53" t="s">
        <v>44</v>
      </c>
      <c r="O2287" s="53" t="s">
        <v>67</v>
      </c>
      <c r="P2287" s="53" t="s">
        <v>46</v>
      </c>
      <c r="Q2287" s="53" t="s">
        <v>47</v>
      </c>
      <c r="R2287" s="53" t="s">
        <v>48</v>
      </c>
      <c r="S2287" s="53"/>
      <c r="T2287" s="31" t="s">
        <v>1841</v>
      </c>
      <c r="U2287" s="31"/>
      <c r="V2287" s="31"/>
      <c r="W2287" s="40"/>
      <c r="X2287" s="40"/>
      <c r="Y2287" s="22">
        <v>0</v>
      </c>
      <c r="Z2287" s="40">
        <f t="shared" si="65"/>
        <v>13.49</v>
      </c>
      <c r="AA2287" s="41" t="str">
        <f t="shared" si="64"/>
        <v>Complete - No Adjustment</v>
      </c>
      <c r="AB2287" s="43"/>
      <c r="AC2287" s="17"/>
      <c r="AD2287" s="17"/>
      <c r="AE2287" s="17"/>
      <c r="AF2287" s="17"/>
      <c r="AG2287" s="17"/>
      <c r="AH2287" s="17"/>
      <c r="AI2287" s="17"/>
      <c r="AJ2287" s="17"/>
    </row>
    <row r="2288" spans="1:36" s="9" customFormat="1" x14ac:dyDescent="0.2">
      <c r="A2288" s="9">
        <v>2278</v>
      </c>
      <c r="B2288" s="31" t="s">
        <v>37</v>
      </c>
      <c r="C2288" s="31" t="s">
        <v>299</v>
      </c>
      <c r="D2288" s="31" t="s">
        <v>300</v>
      </c>
      <c r="E2288" s="31" t="s">
        <v>1839</v>
      </c>
      <c r="F2288" s="31" t="s">
        <v>1569</v>
      </c>
      <c r="G2288" s="31" t="s">
        <v>42</v>
      </c>
      <c r="H2288" s="51">
        <v>42174</v>
      </c>
      <c r="I2288" s="51">
        <v>42181</v>
      </c>
      <c r="J2288" s="52">
        <v>2676.24</v>
      </c>
      <c r="K2288" s="52">
        <v>37</v>
      </c>
      <c r="L2288" s="53"/>
      <c r="M2288" s="52" t="s">
        <v>1840</v>
      </c>
      <c r="N2288" s="53" t="s">
        <v>44</v>
      </c>
      <c r="O2288" s="53" t="s">
        <v>67</v>
      </c>
      <c r="P2288" s="53" t="s">
        <v>46</v>
      </c>
      <c r="Q2288" s="53" t="s">
        <v>53</v>
      </c>
      <c r="R2288" s="53" t="s">
        <v>48</v>
      </c>
      <c r="S2288" s="53"/>
      <c r="T2288" s="31" t="s">
        <v>1841</v>
      </c>
      <c r="U2288" s="31"/>
      <c r="V2288" s="31"/>
      <c r="W2288" s="40"/>
      <c r="X2288" s="40"/>
      <c r="Y2288" s="22">
        <v>0</v>
      </c>
      <c r="Z2288" s="40">
        <f t="shared" si="65"/>
        <v>37</v>
      </c>
      <c r="AA2288" s="41" t="str">
        <f t="shared" si="64"/>
        <v>Complete - No Adjustment</v>
      </c>
      <c r="AB2288" s="43"/>
      <c r="AC2288" s="17"/>
      <c r="AD2288" s="17"/>
      <c r="AE2288" s="17"/>
      <c r="AF2288" s="17"/>
      <c r="AG2288" s="17"/>
      <c r="AH2288" s="17"/>
      <c r="AI2288" s="17"/>
      <c r="AJ2288" s="17"/>
    </row>
    <row r="2289" spans="1:36" s="9" customFormat="1" x14ac:dyDescent="0.2">
      <c r="A2289" s="9">
        <v>2279</v>
      </c>
      <c r="B2289" s="31" t="s">
        <v>37</v>
      </c>
      <c r="C2289" s="31" t="s">
        <v>299</v>
      </c>
      <c r="D2289" s="31" t="s">
        <v>300</v>
      </c>
      <c r="E2289" s="31" t="s">
        <v>1839</v>
      </c>
      <c r="F2289" s="31" t="s">
        <v>1569</v>
      </c>
      <c r="G2289" s="31" t="s">
        <v>42</v>
      </c>
      <c r="H2289" s="51">
        <v>42174</v>
      </c>
      <c r="I2289" s="51">
        <v>42181</v>
      </c>
      <c r="J2289" s="52">
        <v>2676.24</v>
      </c>
      <c r="K2289" s="52">
        <v>5.41</v>
      </c>
      <c r="L2289" s="53"/>
      <c r="M2289" s="52" t="s">
        <v>1840</v>
      </c>
      <c r="N2289" s="53" t="s">
        <v>44</v>
      </c>
      <c r="O2289" s="53" t="s">
        <v>67</v>
      </c>
      <c r="P2289" s="53" t="s">
        <v>46</v>
      </c>
      <c r="Q2289" s="53" t="s">
        <v>47</v>
      </c>
      <c r="R2289" s="53" t="s">
        <v>48</v>
      </c>
      <c r="S2289" s="53"/>
      <c r="T2289" s="31" t="s">
        <v>1841</v>
      </c>
      <c r="U2289" s="31"/>
      <c r="V2289" s="31"/>
      <c r="W2289" s="40"/>
      <c r="X2289" s="40"/>
      <c r="Y2289" s="22">
        <v>0</v>
      </c>
      <c r="Z2289" s="40">
        <f t="shared" si="65"/>
        <v>5.41</v>
      </c>
      <c r="AA2289" s="41" t="str">
        <f t="shared" si="64"/>
        <v>Complete - No Adjustment</v>
      </c>
      <c r="AB2289" s="43"/>
      <c r="AC2289" s="17"/>
      <c r="AD2289" s="17"/>
      <c r="AE2289" s="17"/>
      <c r="AF2289" s="17"/>
      <c r="AG2289" s="17"/>
      <c r="AH2289" s="17"/>
      <c r="AI2289" s="17"/>
      <c r="AJ2289" s="17"/>
    </row>
    <row r="2290" spans="1:36" s="9" customFormat="1" x14ac:dyDescent="0.2">
      <c r="A2290" s="9">
        <v>2280</v>
      </c>
      <c r="B2290" s="31" t="s">
        <v>37</v>
      </c>
      <c r="C2290" s="31" t="s">
        <v>299</v>
      </c>
      <c r="D2290" s="31" t="s">
        <v>300</v>
      </c>
      <c r="E2290" s="31" t="s">
        <v>1839</v>
      </c>
      <c r="F2290" s="31" t="s">
        <v>1569</v>
      </c>
      <c r="G2290" s="31" t="s">
        <v>42</v>
      </c>
      <c r="H2290" s="51">
        <v>42174</v>
      </c>
      <c r="I2290" s="51">
        <v>42181</v>
      </c>
      <c r="J2290" s="52">
        <v>2676.24</v>
      </c>
      <c r="K2290" s="52">
        <v>8.66</v>
      </c>
      <c r="L2290" s="53"/>
      <c r="M2290" s="52" t="s">
        <v>1840</v>
      </c>
      <c r="N2290" s="53" t="s">
        <v>44</v>
      </c>
      <c r="O2290" s="53" t="s">
        <v>67</v>
      </c>
      <c r="P2290" s="53" t="s">
        <v>46</v>
      </c>
      <c r="Q2290" s="53" t="s">
        <v>47</v>
      </c>
      <c r="R2290" s="53" t="s">
        <v>48</v>
      </c>
      <c r="S2290" s="53"/>
      <c r="T2290" s="31" t="s">
        <v>1841</v>
      </c>
      <c r="U2290" s="31"/>
      <c r="V2290" s="31"/>
      <c r="W2290" s="40"/>
      <c r="X2290" s="40"/>
      <c r="Y2290" s="22">
        <v>0</v>
      </c>
      <c r="Z2290" s="40">
        <f t="shared" si="65"/>
        <v>8.66</v>
      </c>
      <c r="AA2290" s="41" t="str">
        <f t="shared" si="64"/>
        <v>Complete - No Adjustment</v>
      </c>
      <c r="AB2290" s="43"/>
      <c r="AC2290" s="17"/>
      <c r="AD2290" s="17"/>
      <c r="AE2290" s="17"/>
      <c r="AF2290" s="17"/>
      <c r="AG2290" s="17"/>
      <c r="AH2290" s="17"/>
      <c r="AI2290" s="17"/>
      <c r="AJ2290" s="17"/>
    </row>
    <row r="2291" spans="1:36" s="9" customFormat="1" x14ac:dyDescent="0.2">
      <c r="A2291" s="9">
        <v>2281</v>
      </c>
      <c r="B2291" s="31" t="s">
        <v>37</v>
      </c>
      <c r="C2291" s="31" t="s">
        <v>299</v>
      </c>
      <c r="D2291" s="31" t="s">
        <v>300</v>
      </c>
      <c r="E2291" s="31" t="s">
        <v>1839</v>
      </c>
      <c r="F2291" s="31" t="s">
        <v>1569</v>
      </c>
      <c r="G2291" s="31" t="s">
        <v>42</v>
      </c>
      <c r="H2291" s="51">
        <v>42174</v>
      </c>
      <c r="I2291" s="51">
        <v>42181</v>
      </c>
      <c r="J2291" s="52">
        <v>2676.24</v>
      </c>
      <c r="K2291" s="52">
        <v>35.74</v>
      </c>
      <c r="L2291" s="53"/>
      <c r="M2291" s="52" t="s">
        <v>1840</v>
      </c>
      <c r="N2291" s="53" t="s">
        <v>44</v>
      </c>
      <c r="O2291" s="53" t="s">
        <v>67</v>
      </c>
      <c r="P2291" s="53" t="s">
        <v>46</v>
      </c>
      <c r="Q2291" s="53" t="s">
        <v>47</v>
      </c>
      <c r="R2291" s="53" t="s">
        <v>48</v>
      </c>
      <c r="S2291" s="53"/>
      <c r="T2291" s="31" t="s">
        <v>1841</v>
      </c>
      <c r="U2291" s="31"/>
      <c r="V2291" s="31"/>
      <c r="W2291" s="40"/>
      <c r="X2291" s="40"/>
      <c r="Y2291" s="22">
        <v>0</v>
      </c>
      <c r="Z2291" s="40">
        <f t="shared" si="65"/>
        <v>35.74</v>
      </c>
      <c r="AA2291" s="41" t="str">
        <f t="shared" si="64"/>
        <v>Complete - No Adjustment</v>
      </c>
      <c r="AB2291" s="43"/>
      <c r="AC2291" s="17"/>
      <c r="AD2291" s="17"/>
      <c r="AE2291" s="17"/>
      <c r="AF2291" s="17"/>
      <c r="AG2291" s="17"/>
      <c r="AH2291" s="17"/>
      <c r="AI2291" s="17"/>
      <c r="AJ2291" s="17"/>
    </row>
    <row r="2292" spans="1:36" s="9" customFormat="1" x14ac:dyDescent="0.2">
      <c r="A2292" s="9">
        <v>2282</v>
      </c>
      <c r="B2292" s="31" t="s">
        <v>37</v>
      </c>
      <c r="C2292" s="31" t="s">
        <v>299</v>
      </c>
      <c r="D2292" s="31" t="s">
        <v>300</v>
      </c>
      <c r="E2292" s="31" t="s">
        <v>1839</v>
      </c>
      <c r="F2292" s="31" t="s">
        <v>1569</v>
      </c>
      <c r="G2292" s="31" t="s">
        <v>42</v>
      </c>
      <c r="H2292" s="51">
        <v>42174</v>
      </c>
      <c r="I2292" s="51">
        <v>42181</v>
      </c>
      <c r="J2292" s="52">
        <v>2676.24</v>
      </c>
      <c r="K2292" s="52">
        <v>5.95</v>
      </c>
      <c r="L2292" s="53"/>
      <c r="M2292" s="52" t="s">
        <v>1840</v>
      </c>
      <c r="N2292" s="53" t="s">
        <v>44</v>
      </c>
      <c r="O2292" s="53" t="s">
        <v>67</v>
      </c>
      <c r="P2292" s="53" t="s">
        <v>46</v>
      </c>
      <c r="Q2292" s="53" t="s">
        <v>47</v>
      </c>
      <c r="R2292" s="53" t="s">
        <v>48</v>
      </c>
      <c r="S2292" s="53"/>
      <c r="T2292" s="31" t="s">
        <v>1841</v>
      </c>
      <c r="U2292" s="31"/>
      <c r="V2292" s="31"/>
      <c r="W2292" s="40"/>
      <c r="X2292" s="40"/>
      <c r="Y2292" s="22">
        <v>0</v>
      </c>
      <c r="Z2292" s="40">
        <f t="shared" si="65"/>
        <v>5.95</v>
      </c>
      <c r="AA2292" s="41" t="str">
        <f t="shared" si="64"/>
        <v>Complete - No Adjustment</v>
      </c>
      <c r="AB2292" s="43"/>
      <c r="AC2292" s="17"/>
      <c r="AD2292" s="17"/>
      <c r="AE2292" s="17"/>
      <c r="AF2292" s="17"/>
      <c r="AG2292" s="17"/>
      <c r="AH2292" s="17"/>
      <c r="AI2292" s="17"/>
      <c r="AJ2292" s="17"/>
    </row>
    <row r="2293" spans="1:36" s="9" customFormat="1" x14ac:dyDescent="0.2">
      <c r="A2293" s="9">
        <v>2283</v>
      </c>
      <c r="B2293" s="31" t="s">
        <v>37</v>
      </c>
      <c r="C2293" s="31" t="s">
        <v>299</v>
      </c>
      <c r="D2293" s="31" t="s">
        <v>300</v>
      </c>
      <c r="E2293" s="31" t="s">
        <v>1839</v>
      </c>
      <c r="F2293" s="31" t="s">
        <v>1569</v>
      </c>
      <c r="G2293" s="31" t="s">
        <v>42</v>
      </c>
      <c r="H2293" s="51">
        <v>42174</v>
      </c>
      <c r="I2293" s="51">
        <v>42181</v>
      </c>
      <c r="J2293" s="52">
        <v>2676.24</v>
      </c>
      <c r="K2293" s="52">
        <v>35.74</v>
      </c>
      <c r="L2293" s="53"/>
      <c r="M2293" s="52" t="s">
        <v>1840</v>
      </c>
      <c r="N2293" s="53" t="s">
        <v>44</v>
      </c>
      <c r="O2293" s="53" t="s">
        <v>67</v>
      </c>
      <c r="P2293" s="53" t="s">
        <v>46</v>
      </c>
      <c r="Q2293" s="53" t="s">
        <v>47</v>
      </c>
      <c r="R2293" s="53" t="s">
        <v>48</v>
      </c>
      <c r="S2293" s="53"/>
      <c r="T2293" s="31" t="s">
        <v>1841</v>
      </c>
      <c r="U2293" s="31"/>
      <c r="V2293" s="31"/>
      <c r="W2293" s="40"/>
      <c r="X2293" s="40"/>
      <c r="Y2293" s="22">
        <v>0</v>
      </c>
      <c r="Z2293" s="40">
        <f t="shared" si="65"/>
        <v>35.74</v>
      </c>
      <c r="AA2293" s="41" t="str">
        <f t="shared" si="64"/>
        <v>Complete - No Adjustment</v>
      </c>
      <c r="AB2293" s="43"/>
      <c r="AC2293" s="17"/>
      <c r="AD2293" s="17"/>
      <c r="AE2293" s="17"/>
      <c r="AF2293" s="17"/>
      <c r="AG2293" s="17"/>
      <c r="AH2293" s="17"/>
      <c r="AI2293" s="17"/>
      <c r="AJ2293" s="17"/>
    </row>
    <row r="2294" spans="1:36" s="9" customFormat="1" x14ac:dyDescent="0.2">
      <c r="A2294" s="9">
        <v>2284</v>
      </c>
      <c r="B2294" s="31" t="s">
        <v>37</v>
      </c>
      <c r="C2294" s="31" t="s">
        <v>299</v>
      </c>
      <c r="D2294" s="31" t="s">
        <v>300</v>
      </c>
      <c r="E2294" s="31" t="s">
        <v>1839</v>
      </c>
      <c r="F2294" s="31" t="s">
        <v>1569</v>
      </c>
      <c r="G2294" s="31" t="s">
        <v>42</v>
      </c>
      <c r="H2294" s="51">
        <v>42174</v>
      </c>
      <c r="I2294" s="51">
        <v>42181</v>
      </c>
      <c r="J2294" s="52">
        <v>2676.24</v>
      </c>
      <c r="K2294" s="52">
        <v>465</v>
      </c>
      <c r="L2294" s="53"/>
      <c r="M2294" s="52" t="s">
        <v>1840</v>
      </c>
      <c r="N2294" s="53" t="s">
        <v>44</v>
      </c>
      <c r="O2294" s="53" t="s">
        <v>67</v>
      </c>
      <c r="P2294" s="53" t="s">
        <v>46</v>
      </c>
      <c r="Q2294" s="53" t="s">
        <v>53</v>
      </c>
      <c r="R2294" s="53" t="s">
        <v>48</v>
      </c>
      <c r="S2294" s="53"/>
      <c r="T2294" s="31" t="s">
        <v>1841</v>
      </c>
      <c r="U2294" s="31"/>
      <c r="V2294" s="31"/>
      <c r="W2294" s="40"/>
      <c r="X2294" s="40"/>
      <c r="Y2294" s="22">
        <v>0</v>
      </c>
      <c r="Z2294" s="40">
        <f t="shared" si="65"/>
        <v>465</v>
      </c>
      <c r="AA2294" s="41" t="str">
        <f t="shared" si="64"/>
        <v>Complete - No Adjustment</v>
      </c>
      <c r="AB2294" s="43"/>
      <c r="AC2294" s="17"/>
      <c r="AD2294" s="17"/>
      <c r="AE2294" s="17"/>
      <c r="AF2294" s="17"/>
      <c r="AG2294" s="17"/>
      <c r="AH2294" s="17"/>
      <c r="AI2294" s="17"/>
      <c r="AJ2294" s="17"/>
    </row>
    <row r="2295" spans="1:36" s="9" customFormat="1" x14ac:dyDescent="0.2">
      <c r="A2295" s="9">
        <v>2285</v>
      </c>
      <c r="B2295" s="31" t="s">
        <v>37</v>
      </c>
      <c r="C2295" s="31" t="s">
        <v>299</v>
      </c>
      <c r="D2295" s="31" t="s">
        <v>300</v>
      </c>
      <c r="E2295" s="31" t="s">
        <v>1839</v>
      </c>
      <c r="F2295" s="31" t="s">
        <v>1569</v>
      </c>
      <c r="G2295" s="31" t="s">
        <v>42</v>
      </c>
      <c r="H2295" s="51">
        <v>42174</v>
      </c>
      <c r="I2295" s="51">
        <v>42181</v>
      </c>
      <c r="J2295" s="52">
        <v>2676.24</v>
      </c>
      <c r="K2295" s="52">
        <v>173.99</v>
      </c>
      <c r="L2295" s="53"/>
      <c r="M2295" s="52" t="s">
        <v>1840</v>
      </c>
      <c r="N2295" s="53" t="s">
        <v>44</v>
      </c>
      <c r="O2295" s="53" t="s">
        <v>67</v>
      </c>
      <c r="P2295" s="53" t="s">
        <v>46</v>
      </c>
      <c r="Q2295" s="53" t="s">
        <v>53</v>
      </c>
      <c r="R2295" s="53" t="s">
        <v>48</v>
      </c>
      <c r="S2295" s="53"/>
      <c r="T2295" s="31" t="s">
        <v>1841</v>
      </c>
      <c r="U2295" s="31"/>
      <c r="V2295" s="31"/>
      <c r="W2295" s="40"/>
      <c r="X2295" s="40"/>
      <c r="Y2295" s="22">
        <v>0</v>
      </c>
      <c r="Z2295" s="40">
        <f t="shared" si="65"/>
        <v>173.99</v>
      </c>
      <c r="AA2295" s="41" t="str">
        <f t="shared" si="64"/>
        <v>Complete - No Adjustment</v>
      </c>
      <c r="AB2295" s="43"/>
      <c r="AC2295" s="17"/>
      <c r="AD2295" s="17"/>
      <c r="AE2295" s="17"/>
      <c r="AF2295" s="17"/>
      <c r="AG2295" s="17"/>
      <c r="AH2295" s="17"/>
      <c r="AI2295" s="17"/>
      <c r="AJ2295" s="17"/>
    </row>
    <row r="2296" spans="1:36" s="9" customFormat="1" x14ac:dyDescent="0.2">
      <c r="A2296" s="9">
        <v>2286</v>
      </c>
      <c r="B2296" s="31" t="s">
        <v>37</v>
      </c>
      <c r="C2296" s="31" t="s">
        <v>299</v>
      </c>
      <c r="D2296" s="31" t="s">
        <v>300</v>
      </c>
      <c r="E2296" s="31" t="s">
        <v>1839</v>
      </c>
      <c r="F2296" s="31" t="s">
        <v>1569</v>
      </c>
      <c r="G2296" s="31" t="s">
        <v>42</v>
      </c>
      <c r="H2296" s="51">
        <v>42174</v>
      </c>
      <c r="I2296" s="51">
        <v>42181</v>
      </c>
      <c r="J2296" s="52">
        <v>2676.24</v>
      </c>
      <c r="K2296" s="52">
        <v>32</v>
      </c>
      <c r="L2296" s="53"/>
      <c r="M2296" s="52" t="s">
        <v>1840</v>
      </c>
      <c r="N2296" s="53" t="s">
        <v>44</v>
      </c>
      <c r="O2296" s="53" t="s">
        <v>67</v>
      </c>
      <c r="P2296" s="53" t="s">
        <v>46</v>
      </c>
      <c r="Q2296" s="53" t="s">
        <v>53</v>
      </c>
      <c r="R2296" s="53" t="s">
        <v>48</v>
      </c>
      <c r="S2296" s="53"/>
      <c r="T2296" s="31" t="s">
        <v>1841</v>
      </c>
      <c r="U2296" s="31"/>
      <c r="V2296" s="31"/>
      <c r="W2296" s="40"/>
      <c r="X2296" s="40"/>
      <c r="Y2296" s="22">
        <v>0</v>
      </c>
      <c r="Z2296" s="40">
        <f t="shared" si="65"/>
        <v>32</v>
      </c>
      <c r="AA2296" s="41" t="str">
        <f t="shared" si="64"/>
        <v>Complete - No Adjustment</v>
      </c>
      <c r="AB2296" s="43"/>
      <c r="AC2296" s="17"/>
      <c r="AD2296" s="17"/>
      <c r="AE2296" s="17"/>
      <c r="AF2296" s="17"/>
      <c r="AG2296" s="17"/>
      <c r="AH2296" s="17"/>
      <c r="AI2296" s="17"/>
      <c r="AJ2296" s="17"/>
    </row>
    <row r="2297" spans="1:36" s="9" customFormat="1" x14ac:dyDescent="0.2">
      <c r="A2297" s="9">
        <v>2287</v>
      </c>
      <c r="B2297" s="31" t="s">
        <v>37</v>
      </c>
      <c r="C2297" s="31" t="s">
        <v>299</v>
      </c>
      <c r="D2297" s="31" t="s">
        <v>300</v>
      </c>
      <c r="E2297" s="31" t="s">
        <v>1839</v>
      </c>
      <c r="F2297" s="31" t="s">
        <v>1569</v>
      </c>
      <c r="G2297" s="31" t="s">
        <v>42</v>
      </c>
      <c r="H2297" s="51">
        <v>42174</v>
      </c>
      <c r="I2297" s="51">
        <v>42181</v>
      </c>
      <c r="J2297" s="52">
        <v>2676.24</v>
      </c>
      <c r="K2297" s="52">
        <v>441.32</v>
      </c>
      <c r="L2297" s="53"/>
      <c r="M2297" s="52" t="s">
        <v>1840</v>
      </c>
      <c r="N2297" s="53" t="s">
        <v>44</v>
      </c>
      <c r="O2297" s="53" t="s">
        <v>67</v>
      </c>
      <c r="P2297" s="53" t="s">
        <v>46</v>
      </c>
      <c r="Q2297" s="53" t="s">
        <v>73</v>
      </c>
      <c r="R2297" s="53" t="s">
        <v>48</v>
      </c>
      <c r="S2297" s="53"/>
      <c r="T2297" s="31" t="s">
        <v>1841</v>
      </c>
      <c r="U2297" s="31"/>
      <c r="V2297" s="31"/>
      <c r="W2297" s="40"/>
      <c r="X2297" s="40"/>
      <c r="Y2297" s="22">
        <v>78</v>
      </c>
      <c r="Z2297" s="40">
        <f t="shared" si="65"/>
        <v>363.32</v>
      </c>
      <c r="AA2297" s="41" t="str">
        <f t="shared" si="64"/>
        <v>Complete - With Adjustment</v>
      </c>
      <c r="AB2297" s="43"/>
      <c r="AC2297" s="17"/>
      <c r="AD2297" s="17"/>
      <c r="AE2297" s="17"/>
      <c r="AF2297" s="17"/>
      <c r="AG2297" s="17"/>
      <c r="AH2297" s="17"/>
      <c r="AI2297" s="17"/>
      <c r="AJ2297" s="17"/>
    </row>
    <row r="2298" spans="1:36" s="9" customFormat="1" x14ac:dyDescent="0.2">
      <c r="A2298" s="9">
        <v>2288</v>
      </c>
      <c r="B2298" s="31" t="s">
        <v>37</v>
      </c>
      <c r="C2298" s="31" t="s">
        <v>299</v>
      </c>
      <c r="D2298" s="31" t="s">
        <v>300</v>
      </c>
      <c r="E2298" s="31" t="s">
        <v>1839</v>
      </c>
      <c r="F2298" s="31" t="s">
        <v>1569</v>
      </c>
      <c r="G2298" s="31" t="s">
        <v>42</v>
      </c>
      <c r="H2298" s="51">
        <v>42174</v>
      </c>
      <c r="I2298" s="51">
        <v>42181</v>
      </c>
      <c r="J2298" s="52">
        <v>2676.24</v>
      </c>
      <c r="K2298" s="52">
        <v>36</v>
      </c>
      <c r="L2298" s="53"/>
      <c r="M2298" s="52" t="s">
        <v>1840</v>
      </c>
      <c r="N2298" s="53" t="s">
        <v>44</v>
      </c>
      <c r="O2298" s="53" t="s">
        <v>67</v>
      </c>
      <c r="P2298" s="53" t="s">
        <v>46</v>
      </c>
      <c r="Q2298" s="53" t="s">
        <v>53</v>
      </c>
      <c r="R2298" s="53" t="s">
        <v>48</v>
      </c>
      <c r="S2298" s="53"/>
      <c r="T2298" s="31" t="s">
        <v>1841</v>
      </c>
      <c r="U2298" s="31"/>
      <c r="V2298" s="31"/>
      <c r="W2298" s="40"/>
      <c r="X2298" s="40"/>
      <c r="Y2298" s="22">
        <v>0</v>
      </c>
      <c r="Z2298" s="40">
        <f t="shared" si="65"/>
        <v>36</v>
      </c>
      <c r="AA2298" s="41" t="str">
        <f t="shared" si="64"/>
        <v>Complete - No Adjustment</v>
      </c>
      <c r="AB2298" s="43"/>
      <c r="AC2298" s="17"/>
      <c r="AD2298" s="17"/>
      <c r="AE2298" s="17"/>
      <c r="AF2298" s="17"/>
      <c r="AG2298" s="17"/>
      <c r="AH2298" s="17"/>
      <c r="AI2298" s="17"/>
      <c r="AJ2298" s="17"/>
    </row>
    <row r="2299" spans="1:36" s="9" customFormat="1" x14ac:dyDescent="0.2">
      <c r="A2299" s="9">
        <v>2289</v>
      </c>
      <c r="B2299" s="31" t="s">
        <v>37</v>
      </c>
      <c r="C2299" s="31" t="s">
        <v>299</v>
      </c>
      <c r="D2299" s="31" t="s">
        <v>300</v>
      </c>
      <c r="E2299" s="31" t="s">
        <v>1844</v>
      </c>
      <c r="F2299" s="31" t="s">
        <v>1550</v>
      </c>
      <c r="G2299" s="31" t="s">
        <v>42</v>
      </c>
      <c r="H2299" s="51">
        <v>42171</v>
      </c>
      <c r="I2299" s="51">
        <v>42174</v>
      </c>
      <c r="J2299" s="52">
        <v>4264.6000000000004</v>
      </c>
      <c r="K2299" s="52">
        <v>1164.4000000000001</v>
      </c>
      <c r="L2299" s="53"/>
      <c r="M2299" s="52" t="s">
        <v>1845</v>
      </c>
      <c r="N2299" s="53" t="s">
        <v>44</v>
      </c>
      <c r="O2299" s="53" t="s">
        <v>67</v>
      </c>
      <c r="P2299" s="53" t="s">
        <v>46</v>
      </c>
      <c r="Q2299" s="53" t="s">
        <v>53</v>
      </c>
      <c r="R2299" s="53" t="s">
        <v>48</v>
      </c>
      <c r="S2299" s="53"/>
      <c r="T2299" s="31" t="s">
        <v>1846</v>
      </c>
      <c r="U2299" s="31"/>
      <c r="V2299" s="31"/>
      <c r="W2299" s="40"/>
      <c r="X2299" s="40"/>
      <c r="Y2299" s="22">
        <v>0</v>
      </c>
      <c r="Z2299" s="40">
        <f t="shared" si="65"/>
        <v>1164.4000000000001</v>
      </c>
      <c r="AA2299" s="41" t="str">
        <f t="shared" si="64"/>
        <v>Complete - No Adjustment</v>
      </c>
      <c r="AB2299" s="43"/>
      <c r="AC2299" s="17"/>
      <c r="AD2299" s="17"/>
      <c r="AE2299" s="17"/>
      <c r="AF2299" s="17"/>
      <c r="AG2299" s="17"/>
      <c r="AH2299" s="17"/>
      <c r="AI2299" s="17"/>
      <c r="AJ2299" s="17"/>
    </row>
    <row r="2300" spans="1:36" s="9" customFormat="1" x14ac:dyDescent="0.2">
      <c r="A2300" s="9">
        <v>2290</v>
      </c>
      <c r="B2300" s="31" t="s">
        <v>37</v>
      </c>
      <c r="C2300" s="31" t="s">
        <v>299</v>
      </c>
      <c r="D2300" s="31" t="s">
        <v>300</v>
      </c>
      <c r="E2300" s="31" t="s">
        <v>1844</v>
      </c>
      <c r="F2300" s="31" t="s">
        <v>1550</v>
      </c>
      <c r="G2300" s="31" t="s">
        <v>42</v>
      </c>
      <c r="H2300" s="51">
        <v>42171</v>
      </c>
      <c r="I2300" s="51">
        <v>42174</v>
      </c>
      <c r="J2300" s="52">
        <v>4264.6000000000004</v>
      </c>
      <c r="K2300" s="52">
        <v>3100.2</v>
      </c>
      <c r="L2300" s="53"/>
      <c r="M2300" s="52" t="s">
        <v>1845</v>
      </c>
      <c r="N2300" s="53" t="s">
        <v>44</v>
      </c>
      <c r="O2300" s="53" t="s">
        <v>67</v>
      </c>
      <c r="P2300" s="53" t="s">
        <v>46</v>
      </c>
      <c r="Q2300" s="53" t="s">
        <v>53</v>
      </c>
      <c r="R2300" s="53" t="s">
        <v>48</v>
      </c>
      <c r="S2300" s="53"/>
      <c r="T2300" s="31" t="s">
        <v>1846</v>
      </c>
      <c r="U2300" s="31"/>
      <c r="V2300" s="31"/>
      <c r="W2300" s="40"/>
      <c r="X2300" s="40"/>
      <c r="Y2300" s="22">
        <v>0</v>
      </c>
      <c r="Z2300" s="40">
        <f t="shared" si="65"/>
        <v>3100.2</v>
      </c>
      <c r="AA2300" s="41" t="str">
        <f t="shared" si="64"/>
        <v>Complete - No Adjustment</v>
      </c>
      <c r="AB2300" s="43"/>
      <c r="AC2300" s="17"/>
      <c r="AD2300" s="17"/>
      <c r="AE2300" s="17"/>
      <c r="AF2300" s="17"/>
      <c r="AG2300" s="17"/>
      <c r="AH2300" s="17"/>
      <c r="AI2300" s="17"/>
      <c r="AJ2300" s="17"/>
    </row>
    <row r="2301" spans="1:36" s="9" customFormat="1" x14ac:dyDescent="0.2">
      <c r="A2301" s="9">
        <v>2291</v>
      </c>
      <c r="B2301" s="31" t="s">
        <v>37</v>
      </c>
      <c r="C2301" s="31" t="s">
        <v>1847</v>
      </c>
      <c r="D2301" s="31" t="s">
        <v>1848</v>
      </c>
      <c r="E2301" s="31" t="s">
        <v>1849</v>
      </c>
      <c r="F2301" s="31" t="s">
        <v>1529</v>
      </c>
      <c r="G2301" s="31" t="s">
        <v>42</v>
      </c>
      <c r="H2301" s="51">
        <v>42181</v>
      </c>
      <c r="I2301" s="51">
        <v>42185</v>
      </c>
      <c r="J2301" s="52">
        <v>119.6</v>
      </c>
      <c r="K2301" s="52">
        <v>119.6</v>
      </c>
      <c r="L2301" s="53"/>
      <c r="M2301" s="52" t="s">
        <v>1850</v>
      </c>
      <c r="N2301" s="53" t="s">
        <v>44</v>
      </c>
      <c r="O2301" s="53" t="s">
        <v>241</v>
      </c>
      <c r="P2301" s="53" t="s">
        <v>224</v>
      </c>
      <c r="Q2301" s="53" t="s">
        <v>53</v>
      </c>
      <c r="R2301" s="53" t="s">
        <v>48</v>
      </c>
      <c r="S2301" s="53"/>
      <c r="T2301" s="31" t="s">
        <v>1851</v>
      </c>
      <c r="U2301" s="31"/>
      <c r="V2301" s="31"/>
      <c r="W2301" s="40"/>
      <c r="X2301" s="40"/>
      <c r="Y2301" s="22">
        <v>0</v>
      </c>
      <c r="Z2301" s="40">
        <f t="shared" si="65"/>
        <v>119.6</v>
      </c>
      <c r="AA2301" s="41" t="str">
        <f t="shared" si="64"/>
        <v>Complete - No Adjustment</v>
      </c>
      <c r="AB2301" s="43"/>
      <c r="AC2301" s="17"/>
      <c r="AD2301" s="17"/>
      <c r="AE2301" s="17"/>
      <c r="AF2301" s="17"/>
      <c r="AG2301" s="17"/>
      <c r="AH2301" s="17"/>
      <c r="AI2301" s="17"/>
      <c r="AJ2301" s="17"/>
    </row>
    <row r="2302" spans="1:36" s="9" customFormat="1" x14ac:dyDescent="0.2">
      <c r="A2302" s="9">
        <v>2292</v>
      </c>
      <c r="B2302" s="31" t="s">
        <v>37</v>
      </c>
      <c r="C2302" s="31" t="s">
        <v>1847</v>
      </c>
      <c r="D2302" s="31" t="s">
        <v>1848</v>
      </c>
      <c r="E2302" s="31" t="s">
        <v>1852</v>
      </c>
      <c r="F2302" s="31" t="s">
        <v>1638</v>
      </c>
      <c r="G2302" s="31" t="s">
        <v>42</v>
      </c>
      <c r="H2302" s="51">
        <v>42174</v>
      </c>
      <c r="I2302" s="51">
        <v>42178</v>
      </c>
      <c r="J2302" s="52">
        <v>669.55</v>
      </c>
      <c r="K2302" s="52">
        <v>326.76</v>
      </c>
      <c r="L2302" s="53"/>
      <c r="M2302" s="52" t="s">
        <v>1853</v>
      </c>
      <c r="N2302" s="53" t="s">
        <v>44</v>
      </c>
      <c r="O2302" s="53" t="s">
        <v>241</v>
      </c>
      <c r="P2302" s="53" t="s">
        <v>224</v>
      </c>
      <c r="Q2302" s="53" t="s">
        <v>563</v>
      </c>
      <c r="R2302" s="53" t="s">
        <v>48</v>
      </c>
      <c r="S2302" s="53"/>
      <c r="T2302" s="31" t="s">
        <v>1854</v>
      </c>
      <c r="U2302" s="31"/>
      <c r="V2302" s="31"/>
      <c r="W2302" s="40"/>
      <c r="X2302" s="40"/>
      <c r="Y2302" s="22">
        <v>0</v>
      </c>
      <c r="Z2302" s="40">
        <f t="shared" si="65"/>
        <v>326.76</v>
      </c>
      <c r="AA2302" s="41" t="str">
        <f t="shared" ref="AA2302:AA2353" si="66">IF(Y2302&lt;&gt;0,"Complete - With Adjustment","Complete - No Adjustment")</f>
        <v>Complete - No Adjustment</v>
      </c>
      <c r="AB2302" s="43"/>
      <c r="AC2302" s="17"/>
      <c r="AD2302" s="17"/>
      <c r="AE2302" s="17"/>
      <c r="AF2302" s="17"/>
      <c r="AG2302" s="17"/>
      <c r="AH2302" s="17"/>
      <c r="AI2302" s="17"/>
      <c r="AJ2302" s="17"/>
    </row>
    <row r="2303" spans="1:36" s="9" customFormat="1" x14ac:dyDescent="0.2">
      <c r="A2303" s="9">
        <v>2293</v>
      </c>
      <c r="B2303" s="31" t="s">
        <v>37</v>
      </c>
      <c r="C2303" s="31" t="s">
        <v>1847</v>
      </c>
      <c r="D2303" s="31" t="s">
        <v>1848</v>
      </c>
      <c r="E2303" s="31" t="s">
        <v>1852</v>
      </c>
      <c r="F2303" s="31" t="s">
        <v>1638</v>
      </c>
      <c r="G2303" s="31" t="s">
        <v>42</v>
      </c>
      <c r="H2303" s="51">
        <v>42174</v>
      </c>
      <c r="I2303" s="51">
        <v>42178</v>
      </c>
      <c r="J2303" s="52">
        <v>669.55</v>
      </c>
      <c r="K2303" s="52">
        <v>131.69999999999999</v>
      </c>
      <c r="L2303" s="53"/>
      <c r="M2303" s="52" t="s">
        <v>1853</v>
      </c>
      <c r="N2303" s="53" t="s">
        <v>44</v>
      </c>
      <c r="O2303" s="53" t="s">
        <v>241</v>
      </c>
      <c r="P2303" s="53" t="s">
        <v>224</v>
      </c>
      <c r="Q2303" s="53" t="s">
        <v>563</v>
      </c>
      <c r="R2303" s="53" t="s">
        <v>48</v>
      </c>
      <c r="S2303" s="53"/>
      <c r="T2303" s="31" t="s">
        <v>1854</v>
      </c>
      <c r="U2303" s="31"/>
      <c r="V2303" s="31"/>
      <c r="W2303" s="40"/>
      <c r="X2303" s="40"/>
      <c r="Y2303" s="22">
        <v>0</v>
      </c>
      <c r="Z2303" s="40">
        <f t="shared" si="65"/>
        <v>131.69999999999999</v>
      </c>
      <c r="AA2303" s="41" t="str">
        <f t="shared" si="66"/>
        <v>Complete - No Adjustment</v>
      </c>
      <c r="AB2303" s="43"/>
      <c r="AC2303" s="17"/>
      <c r="AD2303" s="17"/>
      <c r="AE2303" s="17"/>
      <c r="AF2303" s="17"/>
      <c r="AG2303" s="17"/>
      <c r="AH2303" s="17"/>
      <c r="AI2303" s="17"/>
      <c r="AJ2303" s="17"/>
    </row>
    <row r="2304" spans="1:36" s="9" customFormat="1" x14ac:dyDescent="0.2">
      <c r="A2304" s="9">
        <v>2294</v>
      </c>
      <c r="B2304" s="31" t="s">
        <v>37</v>
      </c>
      <c r="C2304" s="31" t="s">
        <v>1847</v>
      </c>
      <c r="D2304" s="31" t="s">
        <v>1848</v>
      </c>
      <c r="E2304" s="31" t="s">
        <v>1852</v>
      </c>
      <c r="F2304" s="31" t="s">
        <v>1638</v>
      </c>
      <c r="G2304" s="31" t="s">
        <v>42</v>
      </c>
      <c r="H2304" s="51">
        <v>42174</v>
      </c>
      <c r="I2304" s="51">
        <v>42178</v>
      </c>
      <c r="J2304" s="52">
        <v>669.55</v>
      </c>
      <c r="K2304" s="52">
        <v>211.09</v>
      </c>
      <c r="L2304" s="53"/>
      <c r="M2304" s="52" t="s">
        <v>1853</v>
      </c>
      <c r="N2304" s="53" t="s">
        <v>44</v>
      </c>
      <c r="O2304" s="53" t="s">
        <v>241</v>
      </c>
      <c r="P2304" s="53" t="s">
        <v>224</v>
      </c>
      <c r="Q2304" s="53" t="s">
        <v>563</v>
      </c>
      <c r="R2304" s="53" t="s">
        <v>48</v>
      </c>
      <c r="S2304" s="53"/>
      <c r="T2304" s="31" t="s">
        <v>1854</v>
      </c>
      <c r="U2304" s="31"/>
      <c r="V2304" s="31"/>
      <c r="W2304" s="40"/>
      <c r="X2304" s="40"/>
      <c r="Y2304" s="22">
        <v>0</v>
      </c>
      <c r="Z2304" s="40">
        <f t="shared" si="65"/>
        <v>211.09</v>
      </c>
      <c r="AA2304" s="41" t="str">
        <f t="shared" si="66"/>
        <v>Complete - No Adjustment</v>
      </c>
      <c r="AB2304" s="43"/>
      <c r="AC2304" s="17"/>
      <c r="AD2304" s="17"/>
      <c r="AE2304" s="17"/>
      <c r="AF2304" s="17"/>
      <c r="AG2304" s="17"/>
      <c r="AH2304" s="17"/>
      <c r="AI2304" s="17"/>
      <c r="AJ2304" s="17"/>
    </row>
    <row r="2305" spans="1:36" s="9" customFormat="1" x14ac:dyDescent="0.2">
      <c r="A2305" s="9">
        <v>2295</v>
      </c>
      <c r="B2305" s="31" t="s">
        <v>37</v>
      </c>
      <c r="C2305" s="31" t="s">
        <v>307</v>
      </c>
      <c r="D2305" s="31" t="s">
        <v>308</v>
      </c>
      <c r="E2305" s="31" t="s">
        <v>1855</v>
      </c>
      <c r="F2305" s="31" t="s">
        <v>1575</v>
      </c>
      <c r="G2305" s="31" t="s">
        <v>42</v>
      </c>
      <c r="H2305" s="51">
        <v>42167</v>
      </c>
      <c r="I2305" s="51">
        <v>42173</v>
      </c>
      <c r="J2305" s="52">
        <v>86.61</v>
      </c>
      <c r="K2305" s="52">
        <v>86.61</v>
      </c>
      <c r="L2305" s="53"/>
      <c r="M2305" s="52" t="s">
        <v>1856</v>
      </c>
      <c r="N2305" s="53" t="s">
        <v>44</v>
      </c>
      <c r="O2305" s="53" t="s">
        <v>45</v>
      </c>
      <c r="P2305" s="53" t="s">
        <v>46</v>
      </c>
      <c r="Q2305" s="53" t="s">
        <v>47</v>
      </c>
      <c r="R2305" s="53" t="s">
        <v>48</v>
      </c>
      <c r="S2305" s="53"/>
      <c r="T2305" s="31" t="s">
        <v>1857</v>
      </c>
      <c r="U2305" s="31"/>
      <c r="V2305" s="31"/>
      <c r="W2305" s="40"/>
      <c r="X2305" s="40"/>
      <c r="Y2305" s="22">
        <v>0</v>
      </c>
      <c r="Z2305" s="40">
        <f t="shared" si="65"/>
        <v>86.61</v>
      </c>
      <c r="AA2305" s="41" t="str">
        <f t="shared" si="66"/>
        <v>Complete - No Adjustment</v>
      </c>
      <c r="AB2305" s="43"/>
      <c r="AC2305" s="17"/>
      <c r="AD2305" s="17"/>
      <c r="AE2305" s="17"/>
      <c r="AF2305" s="17"/>
      <c r="AG2305" s="17"/>
      <c r="AH2305" s="17"/>
      <c r="AI2305" s="17"/>
      <c r="AJ2305" s="17"/>
    </row>
    <row r="2306" spans="1:36" s="9" customFormat="1" x14ac:dyDescent="0.2">
      <c r="A2306" s="9">
        <v>2296</v>
      </c>
      <c r="B2306" s="31" t="s">
        <v>37</v>
      </c>
      <c r="C2306" s="31" t="s">
        <v>307</v>
      </c>
      <c r="D2306" s="31" t="s">
        <v>308</v>
      </c>
      <c r="E2306" s="31" t="s">
        <v>1858</v>
      </c>
      <c r="F2306" s="31" t="s">
        <v>1525</v>
      </c>
      <c r="G2306" s="31" t="s">
        <v>42</v>
      </c>
      <c r="H2306" s="51">
        <v>42179</v>
      </c>
      <c r="I2306" s="51">
        <v>42184</v>
      </c>
      <c r="J2306" s="52">
        <v>283</v>
      </c>
      <c r="K2306" s="52">
        <v>8</v>
      </c>
      <c r="L2306" s="53"/>
      <c r="M2306" s="52" t="s">
        <v>1859</v>
      </c>
      <c r="N2306" s="53" t="s">
        <v>44</v>
      </c>
      <c r="O2306" s="53" t="s">
        <v>45</v>
      </c>
      <c r="P2306" s="53" t="s">
        <v>46</v>
      </c>
      <c r="Q2306" s="53" t="s">
        <v>53</v>
      </c>
      <c r="R2306" s="53" t="s">
        <v>48</v>
      </c>
      <c r="S2306" s="53"/>
      <c r="T2306" s="31" t="s">
        <v>1860</v>
      </c>
      <c r="U2306" s="31"/>
      <c r="V2306" s="31"/>
      <c r="W2306" s="40"/>
      <c r="X2306" s="40"/>
      <c r="Y2306" s="22">
        <v>0</v>
      </c>
      <c r="Z2306" s="40">
        <f t="shared" si="65"/>
        <v>8</v>
      </c>
      <c r="AA2306" s="41" t="str">
        <f t="shared" si="66"/>
        <v>Complete - No Adjustment</v>
      </c>
      <c r="AB2306" s="43"/>
      <c r="AC2306" s="17"/>
      <c r="AD2306" s="17"/>
      <c r="AE2306" s="17"/>
      <c r="AF2306" s="17"/>
      <c r="AG2306" s="17"/>
      <c r="AH2306" s="17"/>
      <c r="AI2306" s="17"/>
      <c r="AJ2306" s="17"/>
    </row>
    <row r="2307" spans="1:36" s="9" customFormat="1" x14ac:dyDescent="0.2">
      <c r="A2307" s="9">
        <v>2297</v>
      </c>
      <c r="B2307" s="31" t="s">
        <v>37</v>
      </c>
      <c r="C2307" s="31" t="s">
        <v>307</v>
      </c>
      <c r="D2307" s="31" t="s">
        <v>308</v>
      </c>
      <c r="E2307" s="31" t="s">
        <v>1858</v>
      </c>
      <c r="F2307" s="31" t="s">
        <v>1525</v>
      </c>
      <c r="G2307" s="31" t="s">
        <v>42</v>
      </c>
      <c r="H2307" s="51">
        <v>42179</v>
      </c>
      <c r="I2307" s="51">
        <v>42184</v>
      </c>
      <c r="J2307" s="52">
        <v>283</v>
      </c>
      <c r="K2307" s="52">
        <v>275</v>
      </c>
      <c r="L2307" s="53"/>
      <c r="M2307" s="52" t="s">
        <v>1859</v>
      </c>
      <c r="N2307" s="53" t="s">
        <v>44</v>
      </c>
      <c r="O2307" s="53" t="s">
        <v>45</v>
      </c>
      <c r="P2307" s="53" t="s">
        <v>46</v>
      </c>
      <c r="Q2307" s="53" t="s">
        <v>53</v>
      </c>
      <c r="R2307" s="53" t="s">
        <v>48</v>
      </c>
      <c r="S2307" s="53"/>
      <c r="T2307" s="31" t="s">
        <v>1860</v>
      </c>
      <c r="U2307" s="31"/>
      <c r="V2307" s="31"/>
      <c r="W2307" s="40"/>
      <c r="X2307" s="40"/>
      <c r="Y2307" s="22">
        <v>0</v>
      </c>
      <c r="Z2307" s="40">
        <f t="shared" si="65"/>
        <v>275</v>
      </c>
      <c r="AA2307" s="41" t="str">
        <f t="shared" si="66"/>
        <v>Complete - No Adjustment</v>
      </c>
      <c r="AB2307" s="43"/>
      <c r="AC2307" s="17"/>
      <c r="AD2307" s="17"/>
      <c r="AE2307" s="17"/>
      <c r="AF2307" s="17"/>
      <c r="AG2307" s="17"/>
      <c r="AH2307" s="17"/>
      <c r="AI2307" s="17"/>
      <c r="AJ2307" s="17"/>
    </row>
    <row r="2308" spans="1:36" s="9" customFormat="1" x14ac:dyDescent="0.2">
      <c r="A2308" s="9">
        <v>2298</v>
      </c>
      <c r="B2308" s="31" t="s">
        <v>37</v>
      </c>
      <c r="C2308" s="31" t="s">
        <v>307</v>
      </c>
      <c r="D2308" s="31" t="s">
        <v>308</v>
      </c>
      <c r="E2308" s="31" t="s">
        <v>1861</v>
      </c>
      <c r="F2308" s="31" t="s">
        <v>1533</v>
      </c>
      <c r="G2308" s="31" t="s">
        <v>42</v>
      </c>
      <c r="H2308" s="51">
        <v>42160</v>
      </c>
      <c r="I2308" s="51">
        <v>42167</v>
      </c>
      <c r="J2308" s="52">
        <v>481.39</v>
      </c>
      <c r="K2308" s="52">
        <v>58.63</v>
      </c>
      <c r="L2308" s="53"/>
      <c r="M2308" s="52" t="s">
        <v>1862</v>
      </c>
      <c r="N2308" s="53" t="s">
        <v>44</v>
      </c>
      <c r="O2308" s="53" t="s">
        <v>45</v>
      </c>
      <c r="P2308" s="53" t="s">
        <v>46</v>
      </c>
      <c r="Q2308" s="53" t="s">
        <v>1785</v>
      </c>
      <c r="R2308" s="53" t="s">
        <v>48</v>
      </c>
      <c r="S2308" s="53"/>
      <c r="T2308" s="31" t="s">
        <v>1863</v>
      </c>
      <c r="U2308" s="31"/>
      <c r="V2308" s="31"/>
      <c r="W2308" s="40"/>
      <c r="X2308" s="40" t="s">
        <v>1864</v>
      </c>
      <c r="Y2308" s="22">
        <v>58.63</v>
      </c>
      <c r="Z2308" s="40">
        <f t="shared" si="65"/>
        <v>0</v>
      </c>
      <c r="AA2308" s="41" t="str">
        <f t="shared" si="66"/>
        <v>Complete - With Adjustment</v>
      </c>
      <c r="AB2308" s="43"/>
      <c r="AC2308" s="17"/>
      <c r="AD2308" s="17"/>
      <c r="AE2308" s="17"/>
      <c r="AF2308" s="17"/>
      <c r="AG2308" s="17"/>
      <c r="AH2308" s="17"/>
      <c r="AI2308" s="17"/>
      <c r="AJ2308" s="17"/>
    </row>
    <row r="2309" spans="1:36" s="9" customFormat="1" x14ac:dyDescent="0.2">
      <c r="A2309" s="9">
        <v>2299</v>
      </c>
      <c r="B2309" s="31" t="s">
        <v>37</v>
      </c>
      <c r="C2309" s="31" t="s">
        <v>307</v>
      </c>
      <c r="D2309" s="31" t="s">
        <v>308</v>
      </c>
      <c r="E2309" s="31" t="s">
        <v>1861</v>
      </c>
      <c r="F2309" s="31" t="s">
        <v>1533</v>
      </c>
      <c r="G2309" s="31" t="s">
        <v>42</v>
      </c>
      <c r="H2309" s="51">
        <v>42160</v>
      </c>
      <c r="I2309" s="51">
        <v>42167</v>
      </c>
      <c r="J2309" s="52">
        <v>481.39</v>
      </c>
      <c r="K2309" s="52">
        <v>55.76</v>
      </c>
      <c r="L2309" s="53"/>
      <c r="M2309" s="52" t="s">
        <v>1862</v>
      </c>
      <c r="N2309" s="53" t="s">
        <v>44</v>
      </c>
      <c r="O2309" s="53" t="s">
        <v>45</v>
      </c>
      <c r="P2309" s="53" t="s">
        <v>46</v>
      </c>
      <c r="Q2309" s="53" t="s">
        <v>150</v>
      </c>
      <c r="R2309" s="53" t="s">
        <v>48</v>
      </c>
      <c r="S2309" s="53"/>
      <c r="T2309" s="31" t="s">
        <v>1863</v>
      </c>
      <c r="U2309" s="31"/>
      <c r="V2309" s="31"/>
      <c r="W2309" s="40"/>
      <c r="X2309" s="40"/>
      <c r="Y2309" s="22">
        <v>0</v>
      </c>
      <c r="Z2309" s="40">
        <f t="shared" si="65"/>
        <v>55.76</v>
      </c>
      <c r="AA2309" s="41" t="str">
        <f t="shared" si="66"/>
        <v>Complete - No Adjustment</v>
      </c>
      <c r="AB2309" s="43"/>
      <c r="AC2309" s="17"/>
      <c r="AD2309" s="17"/>
      <c r="AE2309" s="17"/>
      <c r="AF2309" s="17"/>
      <c r="AG2309" s="17"/>
      <c r="AH2309" s="17"/>
      <c r="AI2309" s="17"/>
      <c r="AJ2309" s="17"/>
    </row>
    <row r="2310" spans="1:36" s="9" customFormat="1" x14ac:dyDescent="0.2">
      <c r="A2310" s="9">
        <v>2300</v>
      </c>
      <c r="B2310" s="31" t="s">
        <v>37</v>
      </c>
      <c r="C2310" s="31" t="s">
        <v>307</v>
      </c>
      <c r="D2310" s="31" t="s">
        <v>308</v>
      </c>
      <c r="E2310" s="31" t="s">
        <v>1861</v>
      </c>
      <c r="F2310" s="31" t="s">
        <v>1533</v>
      </c>
      <c r="G2310" s="31" t="s">
        <v>42</v>
      </c>
      <c r="H2310" s="51">
        <v>42160</v>
      </c>
      <c r="I2310" s="51">
        <v>42167</v>
      </c>
      <c r="J2310" s="52">
        <v>481.39</v>
      </c>
      <c r="K2310" s="52">
        <v>367</v>
      </c>
      <c r="L2310" s="53"/>
      <c r="M2310" s="52" t="s">
        <v>1862</v>
      </c>
      <c r="N2310" s="53" t="s">
        <v>44</v>
      </c>
      <c r="O2310" s="53" t="s">
        <v>45</v>
      </c>
      <c r="P2310" s="53" t="s">
        <v>46</v>
      </c>
      <c r="Q2310" s="53" t="s">
        <v>53</v>
      </c>
      <c r="R2310" s="53" t="s">
        <v>48</v>
      </c>
      <c r="S2310" s="53"/>
      <c r="T2310" s="31" t="s">
        <v>1863</v>
      </c>
      <c r="U2310" s="31"/>
      <c r="V2310" s="31"/>
      <c r="W2310" s="40"/>
      <c r="X2310" s="40"/>
      <c r="Y2310" s="22">
        <v>0</v>
      </c>
      <c r="Z2310" s="40">
        <f t="shared" si="65"/>
        <v>367</v>
      </c>
      <c r="AA2310" s="41" t="str">
        <f t="shared" si="66"/>
        <v>Complete - No Adjustment</v>
      </c>
      <c r="AB2310" s="43"/>
      <c r="AC2310" s="17"/>
      <c r="AD2310" s="17"/>
      <c r="AE2310" s="17"/>
      <c r="AF2310" s="17"/>
      <c r="AG2310" s="17"/>
      <c r="AH2310" s="17"/>
      <c r="AI2310" s="17"/>
      <c r="AJ2310" s="17"/>
    </row>
    <row r="2311" spans="1:36" s="9" customFormat="1" x14ac:dyDescent="0.2">
      <c r="A2311" s="9">
        <v>2301</v>
      </c>
      <c r="B2311" s="31" t="s">
        <v>37</v>
      </c>
      <c r="C2311" s="31" t="s">
        <v>1865</v>
      </c>
      <c r="D2311" s="31" t="s">
        <v>1866</v>
      </c>
      <c r="E2311" s="31" t="s">
        <v>1867</v>
      </c>
      <c r="F2311" s="31" t="s">
        <v>1537</v>
      </c>
      <c r="G2311" s="31" t="s">
        <v>42</v>
      </c>
      <c r="H2311" s="51">
        <v>42167</v>
      </c>
      <c r="I2311" s="51">
        <v>42171</v>
      </c>
      <c r="J2311" s="52">
        <v>2395</v>
      </c>
      <c r="K2311" s="52">
        <v>2395</v>
      </c>
      <c r="L2311" s="53"/>
      <c r="M2311" s="52" t="s">
        <v>1868</v>
      </c>
      <c r="N2311" s="53" t="s">
        <v>44</v>
      </c>
      <c r="O2311" s="53" t="s">
        <v>369</v>
      </c>
      <c r="P2311" s="53" t="s">
        <v>68</v>
      </c>
      <c r="Q2311" s="53" t="s">
        <v>1236</v>
      </c>
      <c r="R2311" s="53" t="s">
        <v>48</v>
      </c>
      <c r="S2311" s="53"/>
      <c r="T2311" s="31" t="s">
        <v>1869</v>
      </c>
      <c r="U2311" s="31"/>
      <c r="V2311" s="31"/>
      <c r="W2311" s="40"/>
      <c r="X2311" s="40"/>
      <c r="Y2311" s="22">
        <v>0</v>
      </c>
      <c r="Z2311" s="40">
        <f t="shared" si="65"/>
        <v>2395</v>
      </c>
      <c r="AA2311" s="41" t="str">
        <f t="shared" si="66"/>
        <v>Complete - No Adjustment</v>
      </c>
      <c r="AB2311" s="43"/>
      <c r="AC2311" s="17"/>
      <c r="AD2311" s="17"/>
      <c r="AE2311" s="17"/>
      <c r="AF2311" s="17"/>
      <c r="AG2311" s="17"/>
      <c r="AH2311" s="17"/>
      <c r="AI2311" s="17"/>
      <c r="AJ2311" s="17"/>
    </row>
    <row r="2312" spans="1:36" s="9" customFormat="1" x14ac:dyDescent="0.2">
      <c r="A2312" s="9">
        <v>2302</v>
      </c>
      <c r="B2312" s="31" t="s">
        <v>37</v>
      </c>
      <c r="C2312" s="31" t="s">
        <v>1870</v>
      </c>
      <c r="D2312" s="31" t="s">
        <v>1871</v>
      </c>
      <c r="E2312" s="31" t="s">
        <v>1872</v>
      </c>
      <c r="F2312" s="31" t="s">
        <v>1638</v>
      </c>
      <c r="G2312" s="31" t="s">
        <v>42</v>
      </c>
      <c r="H2312" s="51">
        <v>42171</v>
      </c>
      <c r="I2312" s="51">
        <v>42178</v>
      </c>
      <c r="J2312" s="52">
        <v>92</v>
      </c>
      <c r="K2312" s="52">
        <v>92</v>
      </c>
      <c r="L2312" s="53"/>
      <c r="M2312" s="52" t="s">
        <v>1873</v>
      </c>
      <c r="N2312" s="53" t="s">
        <v>44</v>
      </c>
      <c r="O2312" s="53" t="s">
        <v>60</v>
      </c>
      <c r="P2312" s="53" t="s">
        <v>224</v>
      </c>
      <c r="Q2312" s="53" t="s">
        <v>53</v>
      </c>
      <c r="R2312" s="53" t="s">
        <v>48</v>
      </c>
      <c r="S2312" s="53"/>
      <c r="T2312" s="31" t="s">
        <v>1874</v>
      </c>
      <c r="U2312" s="31"/>
      <c r="V2312" s="31"/>
      <c r="W2312" s="40"/>
      <c r="X2312" s="40"/>
      <c r="Y2312" s="22">
        <v>0</v>
      </c>
      <c r="Z2312" s="40">
        <f t="shared" si="65"/>
        <v>92</v>
      </c>
      <c r="AA2312" s="41" t="str">
        <f t="shared" si="66"/>
        <v>Complete - No Adjustment</v>
      </c>
      <c r="AB2312" s="43"/>
      <c r="AC2312" s="17"/>
      <c r="AD2312" s="17"/>
      <c r="AE2312" s="17"/>
      <c r="AF2312" s="17"/>
      <c r="AG2312" s="17"/>
      <c r="AH2312" s="17"/>
      <c r="AI2312" s="17"/>
      <c r="AJ2312" s="17"/>
    </row>
    <row r="2313" spans="1:36" s="9" customFormat="1" x14ac:dyDescent="0.2">
      <c r="A2313" s="9">
        <v>2303</v>
      </c>
      <c r="B2313" s="31" t="s">
        <v>37</v>
      </c>
      <c r="C2313" s="31" t="s">
        <v>1335</v>
      </c>
      <c r="D2313" s="31" t="s">
        <v>396</v>
      </c>
      <c r="E2313" s="31" t="s">
        <v>1875</v>
      </c>
      <c r="F2313" s="31" t="s">
        <v>1743</v>
      </c>
      <c r="G2313" s="31" t="s">
        <v>42</v>
      </c>
      <c r="H2313" s="51">
        <v>42157</v>
      </c>
      <c r="I2313" s="51">
        <v>42160</v>
      </c>
      <c r="J2313" s="52">
        <v>396.21</v>
      </c>
      <c r="K2313" s="52">
        <v>367</v>
      </c>
      <c r="L2313" s="53"/>
      <c r="M2313" s="52" t="s">
        <v>1876</v>
      </c>
      <c r="N2313" s="53" t="s">
        <v>44</v>
      </c>
      <c r="O2313" s="53" t="s">
        <v>45</v>
      </c>
      <c r="P2313" s="53" t="s">
        <v>46</v>
      </c>
      <c r="Q2313" s="53" t="s">
        <v>53</v>
      </c>
      <c r="R2313" s="53" t="s">
        <v>48</v>
      </c>
      <c r="S2313" s="53"/>
      <c r="T2313" s="31" t="s">
        <v>1877</v>
      </c>
      <c r="U2313" s="31"/>
      <c r="V2313" s="31"/>
      <c r="W2313" s="40"/>
      <c r="X2313" s="40"/>
      <c r="Y2313" s="22">
        <v>0</v>
      </c>
      <c r="Z2313" s="40">
        <f t="shared" si="65"/>
        <v>367</v>
      </c>
      <c r="AA2313" s="41" t="str">
        <f t="shared" si="66"/>
        <v>Complete - No Adjustment</v>
      </c>
      <c r="AB2313" s="43"/>
      <c r="AC2313" s="17"/>
      <c r="AD2313" s="17"/>
      <c r="AE2313" s="17"/>
      <c r="AF2313" s="17"/>
      <c r="AG2313" s="17"/>
      <c r="AH2313" s="17"/>
      <c r="AI2313" s="17"/>
      <c r="AJ2313" s="17"/>
    </row>
    <row r="2314" spans="1:36" s="9" customFormat="1" x14ac:dyDescent="0.2">
      <c r="A2314" s="9">
        <v>2304</v>
      </c>
      <c r="B2314" s="31" t="s">
        <v>37</v>
      </c>
      <c r="C2314" s="31" t="s">
        <v>1335</v>
      </c>
      <c r="D2314" s="31" t="s">
        <v>396</v>
      </c>
      <c r="E2314" s="31" t="s">
        <v>1875</v>
      </c>
      <c r="F2314" s="31" t="s">
        <v>1743</v>
      </c>
      <c r="G2314" s="31" t="s">
        <v>42</v>
      </c>
      <c r="H2314" s="51">
        <v>42157</v>
      </c>
      <c r="I2314" s="51">
        <v>42160</v>
      </c>
      <c r="J2314" s="52">
        <v>396.21</v>
      </c>
      <c r="K2314" s="52">
        <v>7.45</v>
      </c>
      <c r="L2314" s="53"/>
      <c r="M2314" s="52" t="s">
        <v>1876</v>
      </c>
      <c r="N2314" s="53" t="s">
        <v>44</v>
      </c>
      <c r="O2314" s="53" t="s">
        <v>45</v>
      </c>
      <c r="P2314" s="53" t="s">
        <v>46</v>
      </c>
      <c r="Q2314" s="53" t="s">
        <v>150</v>
      </c>
      <c r="R2314" s="53" t="s">
        <v>48</v>
      </c>
      <c r="S2314" s="53"/>
      <c r="T2314" s="31" t="s">
        <v>1877</v>
      </c>
      <c r="U2314" s="31"/>
      <c r="V2314" s="31"/>
      <c r="W2314" s="40"/>
      <c r="X2314" s="40" t="s">
        <v>1878</v>
      </c>
      <c r="Y2314" s="22">
        <v>7.45</v>
      </c>
      <c r="Z2314" s="40">
        <f t="shared" si="65"/>
        <v>0</v>
      </c>
      <c r="AA2314" s="41" t="str">
        <f t="shared" si="66"/>
        <v>Complete - With Adjustment</v>
      </c>
      <c r="AB2314" s="43"/>
      <c r="AC2314" s="17"/>
      <c r="AD2314" s="17"/>
      <c r="AE2314" s="17"/>
      <c r="AF2314" s="17"/>
      <c r="AG2314" s="17"/>
      <c r="AH2314" s="17"/>
      <c r="AI2314" s="17"/>
      <c r="AJ2314" s="17"/>
    </row>
    <row r="2315" spans="1:36" s="9" customFormat="1" x14ac:dyDescent="0.2">
      <c r="A2315" s="9">
        <v>2305</v>
      </c>
      <c r="B2315" s="31" t="s">
        <v>37</v>
      </c>
      <c r="C2315" s="31" t="s">
        <v>1335</v>
      </c>
      <c r="D2315" s="31" t="s">
        <v>396</v>
      </c>
      <c r="E2315" s="31" t="s">
        <v>1875</v>
      </c>
      <c r="F2315" s="31" t="s">
        <v>1743</v>
      </c>
      <c r="G2315" s="31" t="s">
        <v>42</v>
      </c>
      <c r="H2315" s="51">
        <v>42157</v>
      </c>
      <c r="I2315" s="51">
        <v>42160</v>
      </c>
      <c r="J2315" s="52">
        <v>396.21</v>
      </c>
      <c r="K2315" s="52">
        <v>21.76</v>
      </c>
      <c r="L2315" s="53"/>
      <c r="M2315" s="52" t="s">
        <v>1876</v>
      </c>
      <c r="N2315" s="53" t="s">
        <v>44</v>
      </c>
      <c r="O2315" s="53" t="s">
        <v>45</v>
      </c>
      <c r="P2315" s="53" t="s">
        <v>46</v>
      </c>
      <c r="Q2315" s="53" t="s">
        <v>47</v>
      </c>
      <c r="R2315" s="53" t="s">
        <v>48</v>
      </c>
      <c r="S2315" s="53"/>
      <c r="T2315" s="31" t="s">
        <v>1877</v>
      </c>
      <c r="U2315" s="31"/>
      <c r="V2315" s="31"/>
      <c r="W2315" s="40"/>
      <c r="X2315" s="40" t="s">
        <v>1879</v>
      </c>
      <c r="Y2315" s="22">
        <v>21.76</v>
      </c>
      <c r="Z2315" s="40">
        <f t="shared" ref="Z2315:Z2378" si="67">K2315-Y2315</f>
        <v>0</v>
      </c>
      <c r="AA2315" s="41" t="str">
        <f t="shared" si="66"/>
        <v>Complete - With Adjustment</v>
      </c>
      <c r="AB2315" s="43"/>
      <c r="AC2315" s="17"/>
      <c r="AD2315" s="17"/>
      <c r="AE2315" s="17"/>
      <c r="AF2315" s="17"/>
      <c r="AG2315" s="17"/>
      <c r="AH2315" s="17"/>
      <c r="AI2315" s="17"/>
      <c r="AJ2315" s="17"/>
    </row>
    <row r="2316" spans="1:36" s="9" customFormat="1" x14ac:dyDescent="0.2">
      <c r="A2316" s="9">
        <v>2306</v>
      </c>
      <c r="B2316" s="31" t="s">
        <v>37</v>
      </c>
      <c r="C2316" s="31" t="s">
        <v>843</v>
      </c>
      <c r="D2316" s="31" t="s">
        <v>844</v>
      </c>
      <c r="E2316" s="31" t="s">
        <v>1880</v>
      </c>
      <c r="F2316" s="31" t="s">
        <v>1529</v>
      </c>
      <c r="G2316" s="31" t="s">
        <v>42</v>
      </c>
      <c r="H2316" s="51">
        <v>42177</v>
      </c>
      <c r="I2316" s="51">
        <v>42185</v>
      </c>
      <c r="J2316" s="52">
        <v>909.89</v>
      </c>
      <c r="K2316" s="52">
        <v>16.34</v>
      </c>
      <c r="L2316" s="53"/>
      <c r="M2316" s="52" t="s">
        <v>1881</v>
      </c>
      <c r="N2316" s="53" t="s">
        <v>44</v>
      </c>
      <c r="O2316" s="53" t="s">
        <v>96</v>
      </c>
      <c r="P2316" s="53" t="s">
        <v>68</v>
      </c>
      <c r="Q2316" s="53" t="s">
        <v>47</v>
      </c>
      <c r="R2316" s="53" t="s">
        <v>48</v>
      </c>
      <c r="S2316" s="53"/>
      <c r="T2316" s="31" t="s">
        <v>1882</v>
      </c>
      <c r="U2316" s="31"/>
      <c r="V2316" s="31"/>
      <c r="W2316" s="40"/>
      <c r="X2316" s="40" t="s">
        <v>556</v>
      </c>
      <c r="Y2316" s="22">
        <v>16.34</v>
      </c>
      <c r="Z2316" s="40">
        <f t="shared" si="67"/>
        <v>0</v>
      </c>
      <c r="AA2316" s="41" t="str">
        <f t="shared" si="66"/>
        <v>Complete - With Adjustment</v>
      </c>
      <c r="AB2316" s="43"/>
      <c r="AC2316" s="17"/>
      <c r="AD2316" s="17"/>
      <c r="AE2316" s="17"/>
      <c r="AF2316" s="17"/>
      <c r="AG2316" s="17"/>
      <c r="AH2316" s="17"/>
      <c r="AI2316" s="17"/>
      <c r="AJ2316" s="17"/>
    </row>
    <row r="2317" spans="1:36" s="9" customFormat="1" x14ac:dyDescent="0.2">
      <c r="A2317" s="9">
        <v>2307</v>
      </c>
      <c r="B2317" s="31" t="s">
        <v>37</v>
      </c>
      <c r="C2317" s="31" t="s">
        <v>843</v>
      </c>
      <c r="D2317" s="31" t="s">
        <v>844</v>
      </c>
      <c r="E2317" s="31" t="s">
        <v>1880</v>
      </c>
      <c r="F2317" s="31" t="s">
        <v>1529</v>
      </c>
      <c r="G2317" s="31" t="s">
        <v>42</v>
      </c>
      <c r="H2317" s="51">
        <v>42177</v>
      </c>
      <c r="I2317" s="51">
        <v>42185</v>
      </c>
      <c r="J2317" s="52">
        <v>909.89</v>
      </c>
      <c r="K2317" s="52">
        <v>6.22</v>
      </c>
      <c r="L2317" s="53"/>
      <c r="M2317" s="52" t="s">
        <v>1881</v>
      </c>
      <c r="N2317" s="53" t="s">
        <v>44</v>
      </c>
      <c r="O2317" s="53" t="s">
        <v>96</v>
      </c>
      <c r="P2317" s="53" t="s">
        <v>68</v>
      </c>
      <c r="Q2317" s="53" t="s">
        <v>47</v>
      </c>
      <c r="R2317" s="53" t="s">
        <v>48</v>
      </c>
      <c r="S2317" s="53"/>
      <c r="T2317" s="31" t="s">
        <v>1882</v>
      </c>
      <c r="U2317" s="31"/>
      <c r="V2317" s="31"/>
      <c r="W2317" s="40"/>
      <c r="X2317" s="40"/>
      <c r="Y2317" s="22">
        <v>0</v>
      </c>
      <c r="Z2317" s="40">
        <f t="shared" si="67"/>
        <v>6.22</v>
      </c>
      <c r="AA2317" s="41" t="str">
        <f t="shared" si="66"/>
        <v>Complete - No Adjustment</v>
      </c>
      <c r="AB2317" s="43"/>
      <c r="AC2317" s="17"/>
      <c r="AD2317" s="17"/>
      <c r="AE2317" s="17"/>
      <c r="AF2317" s="17"/>
      <c r="AG2317" s="17"/>
      <c r="AH2317" s="17"/>
      <c r="AI2317" s="17"/>
      <c r="AJ2317" s="17"/>
    </row>
    <row r="2318" spans="1:36" s="9" customFormat="1" x14ac:dyDescent="0.2">
      <c r="A2318" s="9">
        <v>2308</v>
      </c>
      <c r="B2318" s="31" t="s">
        <v>37</v>
      </c>
      <c r="C2318" s="31" t="s">
        <v>843</v>
      </c>
      <c r="D2318" s="31" t="s">
        <v>844</v>
      </c>
      <c r="E2318" s="31" t="s">
        <v>1880</v>
      </c>
      <c r="F2318" s="31" t="s">
        <v>1529</v>
      </c>
      <c r="G2318" s="31" t="s">
        <v>42</v>
      </c>
      <c r="H2318" s="51">
        <v>42177</v>
      </c>
      <c r="I2318" s="51">
        <v>42185</v>
      </c>
      <c r="J2318" s="52">
        <v>909.89</v>
      </c>
      <c r="K2318" s="52">
        <v>58.01</v>
      </c>
      <c r="L2318" s="53"/>
      <c r="M2318" s="52" t="s">
        <v>1881</v>
      </c>
      <c r="N2318" s="53" t="s">
        <v>44</v>
      </c>
      <c r="O2318" s="53" t="s">
        <v>96</v>
      </c>
      <c r="P2318" s="53" t="s">
        <v>68</v>
      </c>
      <c r="Q2318" s="53" t="s">
        <v>53</v>
      </c>
      <c r="R2318" s="53" t="s">
        <v>48</v>
      </c>
      <c r="S2318" s="53"/>
      <c r="T2318" s="31" t="s">
        <v>1882</v>
      </c>
      <c r="U2318" s="31"/>
      <c r="V2318" s="31"/>
      <c r="W2318" s="40"/>
      <c r="X2318" s="40"/>
      <c r="Y2318" s="22">
        <v>0</v>
      </c>
      <c r="Z2318" s="40">
        <f t="shared" si="67"/>
        <v>58.01</v>
      </c>
      <c r="AA2318" s="41" t="str">
        <f t="shared" si="66"/>
        <v>Complete - No Adjustment</v>
      </c>
      <c r="AB2318" s="43"/>
      <c r="AC2318" s="17"/>
      <c r="AD2318" s="17"/>
      <c r="AE2318" s="17"/>
      <c r="AF2318" s="17"/>
      <c r="AG2318" s="17"/>
      <c r="AH2318" s="17"/>
      <c r="AI2318" s="17"/>
      <c r="AJ2318" s="17"/>
    </row>
    <row r="2319" spans="1:36" s="9" customFormat="1" x14ac:dyDescent="0.2">
      <c r="A2319" s="9">
        <v>2309</v>
      </c>
      <c r="B2319" s="31" t="s">
        <v>37</v>
      </c>
      <c r="C2319" s="31" t="s">
        <v>843</v>
      </c>
      <c r="D2319" s="31" t="s">
        <v>844</v>
      </c>
      <c r="E2319" s="31" t="s">
        <v>1880</v>
      </c>
      <c r="F2319" s="31" t="s">
        <v>1529</v>
      </c>
      <c r="G2319" s="31" t="s">
        <v>42</v>
      </c>
      <c r="H2319" s="51">
        <v>42177</v>
      </c>
      <c r="I2319" s="51">
        <v>42185</v>
      </c>
      <c r="J2319" s="52">
        <v>909.89</v>
      </c>
      <c r="K2319" s="52">
        <v>13</v>
      </c>
      <c r="L2319" s="53"/>
      <c r="M2319" s="52" t="s">
        <v>1881</v>
      </c>
      <c r="N2319" s="53" t="s">
        <v>44</v>
      </c>
      <c r="O2319" s="53" t="s">
        <v>96</v>
      </c>
      <c r="P2319" s="53" t="s">
        <v>68</v>
      </c>
      <c r="Q2319" s="53" t="s">
        <v>53</v>
      </c>
      <c r="R2319" s="53" t="s">
        <v>48</v>
      </c>
      <c r="S2319" s="53"/>
      <c r="T2319" s="31" t="s">
        <v>1882</v>
      </c>
      <c r="U2319" s="31"/>
      <c r="V2319" s="31"/>
      <c r="W2319" s="40"/>
      <c r="X2319" s="40"/>
      <c r="Y2319" s="22">
        <v>0</v>
      </c>
      <c r="Z2319" s="40">
        <f t="shared" si="67"/>
        <v>13</v>
      </c>
      <c r="AA2319" s="41" t="str">
        <f t="shared" si="66"/>
        <v>Complete - No Adjustment</v>
      </c>
      <c r="AB2319" s="43"/>
      <c r="AC2319" s="17"/>
      <c r="AD2319" s="17"/>
      <c r="AE2319" s="17"/>
      <c r="AF2319" s="17"/>
      <c r="AG2319" s="17"/>
      <c r="AH2319" s="17"/>
      <c r="AI2319" s="17"/>
      <c r="AJ2319" s="17"/>
    </row>
    <row r="2320" spans="1:36" s="9" customFormat="1" x14ac:dyDescent="0.2">
      <c r="A2320" s="9">
        <v>2310</v>
      </c>
      <c r="B2320" s="31" t="s">
        <v>37</v>
      </c>
      <c r="C2320" s="31" t="s">
        <v>843</v>
      </c>
      <c r="D2320" s="31" t="s">
        <v>844</v>
      </c>
      <c r="E2320" s="31" t="s">
        <v>1880</v>
      </c>
      <c r="F2320" s="31" t="s">
        <v>1529</v>
      </c>
      <c r="G2320" s="31" t="s">
        <v>42</v>
      </c>
      <c r="H2320" s="51">
        <v>42177</v>
      </c>
      <c r="I2320" s="51">
        <v>42185</v>
      </c>
      <c r="J2320" s="52">
        <v>909.89</v>
      </c>
      <c r="K2320" s="52">
        <v>394</v>
      </c>
      <c r="L2320" s="53"/>
      <c r="M2320" s="52" t="s">
        <v>1881</v>
      </c>
      <c r="N2320" s="53" t="s">
        <v>44</v>
      </c>
      <c r="O2320" s="53" t="s">
        <v>96</v>
      </c>
      <c r="P2320" s="53" t="s">
        <v>68</v>
      </c>
      <c r="Q2320" s="53" t="s">
        <v>53</v>
      </c>
      <c r="R2320" s="53" t="s">
        <v>48</v>
      </c>
      <c r="S2320" s="53"/>
      <c r="T2320" s="31" t="s">
        <v>1882</v>
      </c>
      <c r="U2320" s="31"/>
      <c r="V2320" s="31"/>
      <c r="W2320" s="40"/>
      <c r="X2320" s="40"/>
      <c r="Y2320" s="22">
        <v>0</v>
      </c>
      <c r="Z2320" s="40">
        <f t="shared" si="67"/>
        <v>394</v>
      </c>
      <c r="AA2320" s="41" t="str">
        <f t="shared" si="66"/>
        <v>Complete - No Adjustment</v>
      </c>
      <c r="AB2320" s="43"/>
      <c r="AC2320" s="17"/>
      <c r="AD2320" s="17"/>
      <c r="AE2320" s="17"/>
      <c r="AF2320" s="17"/>
      <c r="AG2320" s="17"/>
      <c r="AH2320" s="17"/>
      <c r="AI2320" s="17"/>
      <c r="AJ2320" s="17"/>
    </row>
    <row r="2321" spans="1:36" s="9" customFormat="1" x14ac:dyDescent="0.2">
      <c r="A2321" s="9">
        <v>2311</v>
      </c>
      <c r="B2321" s="31" t="s">
        <v>37</v>
      </c>
      <c r="C2321" s="31" t="s">
        <v>843</v>
      </c>
      <c r="D2321" s="31" t="s">
        <v>844</v>
      </c>
      <c r="E2321" s="31" t="s">
        <v>1880</v>
      </c>
      <c r="F2321" s="31" t="s">
        <v>1529</v>
      </c>
      <c r="G2321" s="31" t="s">
        <v>42</v>
      </c>
      <c r="H2321" s="51">
        <v>42177</v>
      </c>
      <c r="I2321" s="51">
        <v>42185</v>
      </c>
      <c r="J2321" s="52">
        <v>909.89</v>
      </c>
      <c r="K2321" s="52">
        <v>21.86</v>
      </c>
      <c r="L2321" s="53"/>
      <c r="M2321" s="52" t="s">
        <v>1881</v>
      </c>
      <c r="N2321" s="53" t="s">
        <v>44</v>
      </c>
      <c r="O2321" s="53" t="s">
        <v>96</v>
      </c>
      <c r="P2321" s="53" t="s">
        <v>68</v>
      </c>
      <c r="Q2321" s="53" t="s">
        <v>53</v>
      </c>
      <c r="R2321" s="53" t="s">
        <v>48</v>
      </c>
      <c r="S2321" s="53"/>
      <c r="T2321" s="31" t="s">
        <v>1882</v>
      </c>
      <c r="U2321" s="31"/>
      <c r="V2321" s="31"/>
      <c r="W2321" s="40"/>
      <c r="X2321" s="40"/>
      <c r="Y2321" s="22">
        <v>0</v>
      </c>
      <c r="Z2321" s="40">
        <f t="shared" si="67"/>
        <v>21.86</v>
      </c>
      <c r="AA2321" s="41" t="str">
        <f t="shared" si="66"/>
        <v>Complete - No Adjustment</v>
      </c>
      <c r="AB2321" s="43"/>
      <c r="AC2321" s="17"/>
      <c r="AD2321" s="17"/>
      <c r="AE2321" s="17"/>
      <c r="AF2321" s="17"/>
      <c r="AG2321" s="17"/>
      <c r="AH2321" s="17"/>
      <c r="AI2321" s="17"/>
      <c r="AJ2321" s="17"/>
    </row>
    <row r="2322" spans="1:36" s="9" customFormat="1" x14ac:dyDescent="0.2">
      <c r="A2322" s="9">
        <v>2312</v>
      </c>
      <c r="B2322" s="31" t="s">
        <v>37</v>
      </c>
      <c r="C2322" s="31" t="s">
        <v>843</v>
      </c>
      <c r="D2322" s="31" t="s">
        <v>844</v>
      </c>
      <c r="E2322" s="31" t="s">
        <v>1880</v>
      </c>
      <c r="F2322" s="31" t="s">
        <v>1529</v>
      </c>
      <c r="G2322" s="31" t="s">
        <v>42</v>
      </c>
      <c r="H2322" s="51">
        <v>42177</v>
      </c>
      <c r="I2322" s="51">
        <v>42185</v>
      </c>
      <c r="J2322" s="52">
        <v>909.89</v>
      </c>
      <c r="K2322" s="52">
        <v>6.46</v>
      </c>
      <c r="L2322" s="53"/>
      <c r="M2322" s="52" t="s">
        <v>1881</v>
      </c>
      <c r="N2322" s="53" t="s">
        <v>44</v>
      </c>
      <c r="O2322" s="53" t="s">
        <v>96</v>
      </c>
      <c r="P2322" s="53" t="s">
        <v>68</v>
      </c>
      <c r="Q2322" s="53" t="s">
        <v>53</v>
      </c>
      <c r="R2322" s="53" t="s">
        <v>48</v>
      </c>
      <c r="S2322" s="53"/>
      <c r="T2322" s="31" t="s">
        <v>1882</v>
      </c>
      <c r="U2322" s="31"/>
      <c r="V2322" s="31"/>
      <c r="W2322" s="40"/>
      <c r="X2322" s="40"/>
      <c r="Y2322" s="22">
        <v>0</v>
      </c>
      <c r="Z2322" s="40">
        <f t="shared" si="67"/>
        <v>6.46</v>
      </c>
      <c r="AA2322" s="41" t="str">
        <f t="shared" si="66"/>
        <v>Complete - No Adjustment</v>
      </c>
      <c r="AB2322" s="43"/>
      <c r="AC2322" s="17"/>
      <c r="AD2322" s="17"/>
      <c r="AE2322" s="17"/>
      <c r="AF2322" s="17"/>
      <c r="AG2322" s="17"/>
      <c r="AH2322" s="17"/>
      <c r="AI2322" s="17"/>
      <c r="AJ2322" s="17"/>
    </row>
    <row r="2323" spans="1:36" s="9" customFormat="1" x14ac:dyDescent="0.2">
      <c r="A2323" s="9">
        <v>2313</v>
      </c>
      <c r="B2323" s="31" t="s">
        <v>37</v>
      </c>
      <c r="C2323" s="31" t="s">
        <v>843</v>
      </c>
      <c r="D2323" s="31" t="s">
        <v>844</v>
      </c>
      <c r="E2323" s="31" t="s">
        <v>1880</v>
      </c>
      <c r="F2323" s="31" t="s">
        <v>1529</v>
      </c>
      <c r="G2323" s="31" t="s">
        <v>42</v>
      </c>
      <c r="H2323" s="51">
        <v>42177</v>
      </c>
      <c r="I2323" s="51">
        <v>42185</v>
      </c>
      <c r="J2323" s="52">
        <v>909.89</v>
      </c>
      <c r="K2323" s="52">
        <v>394</v>
      </c>
      <c r="L2323" s="53"/>
      <c r="M2323" s="52" t="s">
        <v>1881</v>
      </c>
      <c r="N2323" s="53" t="s">
        <v>44</v>
      </c>
      <c r="O2323" s="53" t="s">
        <v>96</v>
      </c>
      <c r="P2323" s="53" t="s">
        <v>68</v>
      </c>
      <c r="Q2323" s="53" t="s">
        <v>53</v>
      </c>
      <c r="R2323" s="53" t="s">
        <v>48</v>
      </c>
      <c r="S2323" s="53"/>
      <c r="T2323" s="31" t="s">
        <v>1882</v>
      </c>
      <c r="U2323" s="31"/>
      <c r="V2323" s="31"/>
      <c r="W2323" s="40"/>
      <c r="X2323" s="40"/>
      <c r="Y2323" s="22">
        <v>0</v>
      </c>
      <c r="Z2323" s="40">
        <f t="shared" si="67"/>
        <v>394</v>
      </c>
      <c r="AA2323" s="41" t="str">
        <f t="shared" si="66"/>
        <v>Complete - No Adjustment</v>
      </c>
      <c r="AB2323" s="43"/>
      <c r="AC2323" s="17"/>
      <c r="AD2323" s="17"/>
      <c r="AE2323" s="17"/>
      <c r="AF2323" s="17"/>
      <c r="AG2323" s="17"/>
      <c r="AH2323" s="17"/>
      <c r="AI2323" s="17"/>
      <c r="AJ2323" s="17"/>
    </row>
    <row r="2324" spans="1:36" s="9" customFormat="1" x14ac:dyDescent="0.2">
      <c r="A2324" s="9">
        <v>2314</v>
      </c>
      <c r="B2324" s="31" t="s">
        <v>37</v>
      </c>
      <c r="C2324" s="31" t="s">
        <v>843</v>
      </c>
      <c r="D2324" s="31" t="s">
        <v>844</v>
      </c>
      <c r="E2324" s="31" t="s">
        <v>1883</v>
      </c>
      <c r="F2324" s="31" t="s">
        <v>1743</v>
      </c>
      <c r="G2324" s="31" t="s">
        <v>42</v>
      </c>
      <c r="H2324" s="51">
        <v>42157</v>
      </c>
      <c r="I2324" s="51">
        <v>42160</v>
      </c>
      <c r="J2324" s="52">
        <v>1020.3</v>
      </c>
      <c r="K2324" s="52">
        <v>82.8</v>
      </c>
      <c r="L2324" s="53"/>
      <c r="M2324" s="52" t="s">
        <v>1884</v>
      </c>
      <c r="N2324" s="53" t="s">
        <v>44</v>
      </c>
      <c r="O2324" s="53" t="s">
        <v>96</v>
      </c>
      <c r="P2324" s="53" t="s">
        <v>68</v>
      </c>
      <c r="Q2324" s="53" t="s">
        <v>53</v>
      </c>
      <c r="R2324" s="53" t="s">
        <v>48</v>
      </c>
      <c r="S2324" s="53"/>
      <c r="T2324" s="31" t="s">
        <v>1885</v>
      </c>
      <c r="U2324" s="31"/>
      <c r="V2324" s="31"/>
      <c r="W2324" s="40"/>
      <c r="X2324" s="40" t="s">
        <v>1886</v>
      </c>
      <c r="Y2324" s="22">
        <v>59.8</v>
      </c>
      <c r="Z2324" s="40">
        <f t="shared" si="67"/>
        <v>23</v>
      </c>
      <c r="AA2324" s="41" t="str">
        <f t="shared" si="66"/>
        <v>Complete - With Adjustment</v>
      </c>
      <c r="AB2324" s="43"/>
      <c r="AC2324" s="17"/>
      <c r="AD2324" s="17"/>
      <c r="AE2324" s="17"/>
      <c r="AF2324" s="17"/>
      <c r="AG2324" s="17"/>
      <c r="AH2324" s="17"/>
      <c r="AI2324" s="17"/>
      <c r="AJ2324" s="17"/>
    </row>
    <row r="2325" spans="1:36" s="9" customFormat="1" x14ac:dyDescent="0.2">
      <c r="A2325" s="9">
        <v>2315</v>
      </c>
      <c r="B2325" s="31" t="s">
        <v>37</v>
      </c>
      <c r="C2325" s="31" t="s">
        <v>843</v>
      </c>
      <c r="D2325" s="31" t="s">
        <v>844</v>
      </c>
      <c r="E2325" s="31" t="s">
        <v>1883</v>
      </c>
      <c r="F2325" s="31" t="s">
        <v>1743</v>
      </c>
      <c r="G2325" s="31" t="s">
        <v>42</v>
      </c>
      <c r="H2325" s="51">
        <v>42157</v>
      </c>
      <c r="I2325" s="51">
        <v>42160</v>
      </c>
      <c r="J2325" s="52">
        <v>1020.3</v>
      </c>
      <c r="K2325" s="52">
        <v>7.05</v>
      </c>
      <c r="L2325" s="53"/>
      <c r="M2325" s="52" t="s">
        <v>1884</v>
      </c>
      <c r="N2325" s="53" t="s">
        <v>44</v>
      </c>
      <c r="O2325" s="53" t="s">
        <v>96</v>
      </c>
      <c r="P2325" s="53" t="s">
        <v>68</v>
      </c>
      <c r="Q2325" s="53" t="s">
        <v>53</v>
      </c>
      <c r="R2325" s="53" t="s">
        <v>48</v>
      </c>
      <c r="S2325" s="53"/>
      <c r="T2325" s="31" t="s">
        <v>1885</v>
      </c>
      <c r="U2325" s="31"/>
      <c r="V2325" s="31"/>
      <c r="W2325" s="40"/>
      <c r="X2325" s="40"/>
      <c r="Y2325" s="22">
        <v>0</v>
      </c>
      <c r="Z2325" s="40">
        <f t="shared" si="67"/>
        <v>7.05</v>
      </c>
      <c r="AA2325" s="41" t="str">
        <f t="shared" si="66"/>
        <v>Complete - No Adjustment</v>
      </c>
      <c r="AB2325" s="43"/>
      <c r="AC2325" s="17"/>
      <c r="AD2325" s="17"/>
      <c r="AE2325" s="17"/>
      <c r="AF2325" s="17"/>
      <c r="AG2325" s="17"/>
      <c r="AH2325" s="17"/>
      <c r="AI2325" s="17"/>
      <c r="AJ2325" s="17"/>
    </row>
    <row r="2326" spans="1:36" s="9" customFormat="1" x14ac:dyDescent="0.2">
      <c r="A2326" s="9">
        <v>2316</v>
      </c>
      <c r="B2326" s="31" t="s">
        <v>37</v>
      </c>
      <c r="C2326" s="31" t="s">
        <v>843</v>
      </c>
      <c r="D2326" s="31" t="s">
        <v>844</v>
      </c>
      <c r="E2326" s="31" t="s">
        <v>1883</v>
      </c>
      <c r="F2326" s="31" t="s">
        <v>1743</v>
      </c>
      <c r="G2326" s="31" t="s">
        <v>42</v>
      </c>
      <c r="H2326" s="51">
        <v>42157</v>
      </c>
      <c r="I2326" s="51">
        <v>42160</v>
      </c>
      <c r="J2326" s="52">
        <v>1020.3</v>
      </c>
      <c r="K2326" s="52">
        <v>24.02</v>
      </c>
      <c r="L2326" s="53"/>
      <c r="M2326" s="52" t="s">
        <v>1884</v>
      </c>
      <c r="N2326" s="53" t="s">
        <v>44</v>
      </c>
      <c r="O2326" s="53" t="s">
        <v>96</v>
      </c>
      <c r="P2326" s="53" t="s">
        <v>68</v>
      </c>
      <c r="Q2326" s="53" t="s">
        <v>47</v>
      </c>
      <c r="R2326" s="53" t="s">
        <v>48</v>
      </c>
      <c r="S2326" s="53"/>
      <c r="T2326" s="31" t="s">
        <v>1885</v>
      </c>
      <c r="U2326" s="31"/>
      <c r="V2326" s="31"/>
      <c r="W2326" s="40"/>
      <c r="X2326" s="40"/>
      <c r="Y2326" s="22">
        <v>0</v>
      </c>
      <c r="Z2326" s="40">
        <f t="shared" si="67"/>
        <v>24.02</v>
      </c>
      <c r="AA2326" s="41" t="str">
        <f t="shared" si="66"/>
        <v>Complete - No Adjustment</v>
      </c>
      <c r="AB2326" s="43"/>
      <c r="AC2326" s="17"/>
      <c r="AD2326" s="17"/>
      <c r="AE2326" s="17"/>
      <c r="AF2326" s="17"/>
      <c r="AG2326" s="17"/>
      <c r="AH2326" s="17"/>
      <c r="AI2326" s="17"/>
      <c r="AJ2326" s="17"/>
    </row>
    <row r="2327" spans="1:36" s="9" customFormat="1" x14ac:dyDescent="0.2">
      <c r="A2327" s="9">
        <v>2317</v>
      </c>
      <c r="B2327" s="31" t="s">
        <v>37</v>
      </c>
      <c r="C2327" s="31" t="s">
        <v>843</v>
      </c>
      <c r="D2327" s="31" t="s">
        <v>844</v>
      </c>
      <c r="E2327" s="31" t="s">
        <v>1883</v>
      </c>
      <c r="F2327" s="31" t="s">
        <v>1743</v>
      </c>
      <c r="G2327" s="31" t="s">
        <v>42</v>
      </c>
      <c r="H2327" s="51">
        <v>42157</v>
      </c>
      <c r="I2327" s="51">
        <v>42160</v>
      </c>
      <c r="J2327" s="52">
        <v>1020.3</v>
      </c>
      <c r="K2327" s="52">
        <v>30.02</v>
      </c>
      <c r="L2327" s="53"/>
      <c r="M2327" s="52" t="s">
        <v>1884</v>
      </c>
      <c r="N2327" s="53" t="s">
        <v>44</v>
      </c>
      <c r="O2327" s="53" t="s">
        <v>96</v>
      </c>
      <c r="P2327" s="53" t="s">
        <v>68</v>
      </c>
      <c r="Q2327" s="53" t="s">
        <v>47</v>
      </c>
      <c r="R2327" s="53" t="s">
        <v>48</v>
      </c>
      <c r="S2327" s="53"/>
      <c r="T2327" s="31" t="s">
        <v>1885</v>
      </c>
      <c r="U2327" s="31"/>
      <c r="V2327" s="31"/>
      <c r="W2327" s="40"/>
      <c r="X2327" s="40"/>
      <c r="Y2327" s="22">
        <v>0</v>
      </c>
      <c r="Z2327" s="40">
        <f t="shared" si="67"/>
        <v>30.02</v>
      </c>
      <c r="AA2327" s="41" t="str">
        <f t="shared" si="66"/>
        <v>Complete - No Adjustment</v>
      </c>
      <c r="AB2327" s="43"/>
      <c r="AC2327" s="17"/>
      <c r="AD2327" s="17"/>
      <c r="AE2327" s="17"/>
      <c r="AF2327" s="17"/>
      <c r="AG2327" s="17"/>
      <c r="AH2327" s="17"/>
      <c r="AI2327" s="17"/>
      <c r="AJ2327" s="17"/>
    </row>
    <row r="2328" spans="1:36" s="9" customFormat="1" x14ac:dyDescent="0.2">
      <c r="A2328" s="9">
        <v>2318</v>
      </c>
      <c r="B2328" s="31" t="s">
        <v>37</v>
      </c>
      <c r="C2328" s="31" t="s">
        <v>843</v>
      </c>
      <c r="D2328" s="31" t="s">
        <v>844</v>
      </c>
      <c r="E2328" s="31" t="s">
        <v>1883</v>
      </c>
      <c r="F2328" s="31" t="s">
        <v>1743</v>
      </c>
      <c r="G2328" s="31" t="s">
        <v>42</v>
      </c>
      <c r="H2328" s="51">
        <v>42157</v>
      </c>
      <c r="I2328" s="51">
        <v>42160</v>
      </c>
      <c r="J2328" s="52">
        <v>1020.3</v>
      </c>
      <c r="K2328" s="52">
        <v>54.63</v>
      </c>
      <c r="L2328" s="53"/>
      <c r="M2328" s="52" t="s">
        <v>1884</v>
      </c>
      <c r="N2328" s="53" t="s">
        <v>44</v>
      </c>
      <c r="O2328" s="53" t="s">
        <v>96</v>
      </c>
      <c r="P2328" s="53" t="s">
        <v>68</v>
      </c>
      <c r="Q2328" s="53" t="s">
        <v>47</v>
      </c>
      <c r="R2328" s="53" t="s">
        <v>48</v>
      </c>
      <c r="S2328" s="53"/>
      <c r="T2328" s="31" t="s">
        <v>1885</v>
      </c>
      <c r="U2328" s="31"/>
      <c r="V2328" s="31"/>
      <c r="W2328" s="40"/>
      <c r="X2328" s="40"/>
      <c r="Y2328" s="22">
        <v>0</v>
      </c>
      <c r="Z2328" s="40">
        <f t="shared" si="67"/>
        <v>54.63</v>
      </c>
      <c r="AA2328" s="41" t="str">
        <f t="shared" si="66"/>
        <v>Complete - No Adjustment</v>
      </c>
      <c r="AB2328" s="43"/>
      <c r="AC2328" s="17"/>
      <c r="AD2328" s="17"/>
      <c r="AE2328" s="17"/>
      <c r="AF2328" s="17"/>
      <c r="AG2328" s="17"/>
      <c r="AH2328" s="17"/>
      <c r="AI2328" s="17"/>
      <c r="AJ2328" s="17"/>
    </row>
    <row r="2329" spans="1:36" s="9" customFormat="1" x14ac:dyDescent="0.2">
      <c r="A2329" s="9">
        <v>2319</v>
      </c>
      <c r="B2329" s="31" t="s">
        <v>37</v>
      </c>
      <c r="C2329" s="31" t="s">
        <v>843</v>
      </c>
      <c r="D2329" s="31" t="s">
        <v>844</v>
      </c>
      <c r="E2329" s="31" t="s">
        <v>1883</v>
      </c>
      <c r="F2329" s="31" t="s">
        <v>1743</v>
      </c>
      <c r="G2329" s="31" t="s">
        <v>42</v>
      </c>
      <c r="H2329" s="51">
        <v>42157</v>
      </c>
      <c r="I2329" s="51">
        <v>42160</v>
      </c>
      <c r="J2329" s="52">
        <v>1020.3</v>
      </c>
      <c r="K2329" s="52">
        <v>47.75</v>
      </c>
      <c r="L2329" s="53"/>
      <c r="M2329" s="52" t="s">
        <v>1884</v>
      </c>
      <c r="N2329" s="53" t="s">
        <v>44</v>
      </c>
      <c r="O2329" s="53" t="s">
        <v>96</v>
      </c>
      <c r="P2329" s="53" t="s">
        <v>68</v>
      </c>
      <c r="Q2329" s="53" t="s">
        <v>47</v>
      </c>
      <c r="R2329" s="53" t="s">
        <v>48</v>
      </c>
      <c r="S2329" s="53"/>
      <c r="T2329" s="31" t="s">
        <v>1885</v>
      </c>
      <c r="U2329" s="31"/>
      <c r="V2329" s="31"/>
      <c r="W2329" s="40"/>
      <c r="X2329" s="40"/>
      <c r="Y2329" s="22">
        <v>0</v>
      </c>
      <c r="Z2329" s="40">
        <f t="shared" si="67"/>
        <v>47.75</v>
      </c>
      <c r="AA2329" s="41" t="str">
        <f t="shared" si="66"/>
        <v>Complete - No Adjustment</v>
      </c>
      <c r="AB2329" s="43"/>
      <c r="AC2329" s="17"/>
      <c r="AD2329" s="17"/>
      <c r="AE2329" s="17"/>
      <c r="AF2329" s="17"/>
      <c r="AG2329" s="17"/>
      <c r="AH2329" s="17"/>
      <c r="AI2329" s="17"/>
      <c r="AJ2329" s="17"/>
    </row>
    <row r="2330" spans="1:36" s="9" customFormat="1" x14ac:dyDescent="0.2">
      <c r="A2330" s="9">
        <v>2320</v>
      </c>
      <c r="B2330" s="31" t="s">
        <v>37</v>
      </c>
      <c r="C2330" s="31" t="s">
        <v>843</v>
      </c>
      <c r="D2330" s="31" t="s">
        <v>844</v>
      </c>
      <c r="E2330" s="31" t="s">
        <v>1883</v>
      </c>
      <c r="F2330" s="31" t="s">
        <v>1743</v>
      </c>
      <c r="G2330" s="31" t="s">
        <v>42</v>
      </c>
      <c r="H2330" s="51">
        <v>42157</v>
      </c>
      <c r="I2330" s="51">
        <v>42160</v>
      </c>
      <c r="J2330" s="52">
        <v>1020.3</v>
      </c>
      <c r="K2330" s="52">
        <v>70.349999999999994</v>
      </c>
      <c r="L2330" s="53"/>
      <c r="M2330" s="52" t="s">
        <v>1884</v>
      </c>
      <c r="N2330" s="53" t="s">
        <v>44</v>
      </c>
      <c r="O2330" s="53" t="s">
        <v>96</v>
      </c>
      <c r="P2330" s="53" t="s">
        <v>68</v>
      </c>
      <c r="Q2330" s="53" t="s">
        <v>106</v>
      </c>
      <c r="R2330" s="53" t="s">
        <v>48</v>
      </c>
      <c r="S2330" s="53"/>
      <c r="T2330" s="31" t="s">
        <v>1885</v>
      </c>
      <c r="U2330" s="31"/>
      <c r="V2330" s="31"/>
      <c r="W2330" s="40"/>
      <c r="X2330" s="40"/>
      <c r="Y2330" s="22">
        <v>0</v>
      </c>
      <c r="Z2330" s="40">
        <f t="shared" si="67"/>
        <v>70.349999999999994</v>
      </c>
      <c r="AA2330" s="41" t="str">
        <f t="shared" si="66"/>
        <v>Complete - No Adjustment</v>
      </c>
      <c r="AB2330" s="43"/>
      <c r="AC2330" s="17"/>
      <c r="AD2330" s="17"/>
      <c r="AE2330" s="17"/>
      <c r="AF2330" s="17"/>
      <c r="AG2330" s="17"/>
      <c r="AH2330" s="17"/>
      <c r="AI2330" s="17"/>
      <c r="AJ2330" s="17"/>
    </row>
    <row r="2331" spans="1:36" s="9" customFormat="1" x14ac:dyDescent="0.2">
      <c r="A2331" s="9">
        <v>2321</v>
      </c>
      <c r="B2331" s="31" t="s">
        <v>37</v>
      </c>
      <c r="C2331" s="31" t="s">
        <v>843</v>
      </c>
      <c r="D2331" s="31" t="s">
        <v>844</v>
      </c>
      <c r="E2331" s="31" t="s">
        <v>1883</v>
      </c>
      <c r="F2331" s="31" t="s">
        <v>1743</v>
      </c>
      <c r="G2331" s="31" t="s">
        <v>42</v>
      </c>
      <c r="H2331" s="51">
        <v>42157</v>
      </c>
      <c r="I2331" s="51">
        <v>42160</v>
      </c>
      <c r="J2331" s="52">
        <v>1020.3</v>
      </c>
      <c r="K2331" s="52">
        <v>363.48</v>
      </c>
      <c r="L2331" s="53"/>
      <c r="M2331" s="52" t="s">
        <v>1884</v>
      </c>
      <c r="N2331" s="53" t="s">
        <v>44</v>
      </c>
      <c r="O2331" s="53" t="s">
        <v>96</v>
      </c>
      <c r="P2331" s="53" t="s">
        <v>68</v>
      </c>
      <c r="Q2331" s="53" t="s">
        <v>73</v>
      </c>
      <c r="R2331" s="53" t="s">
        <v>48</v>
      </c>
      <c r="S2331" s="53"/>
      <c r="T2331" s="31" t="s">
        <v>1885</v>
      </c>
      <c r="U2331" s="31"/>
      <c r="V2331" s="31"/>
      <c r="W2331" s="40"/>
      <c r="X2331" s="40" t="s">
        <v>602</v>
      </c>
      <c r="Y2331" s="22">
        <v>10</v>
      </c>
      <c r="Z2331" s="40">
        <f t="shared" si="67"/>
        <v>353.48</v>
      </c>
      <c r="AA2331" s="41" t="str">
        <f t="shared" si="66"/>
        <v>Complete - With Adjustment</v>
      </c>
      <c r="AB2331" s="43"/>
      <c r="AC2331" s="17"/>
      <c r="AD2331" s="17"/>
      <c r="AE2331" s="17"/>
      <c r="AF2331" s="17"/>
      <c r="AG2331" s="17"/>
      <c r="AH2331" s="17"/>
      <c r="AI2331" s="17"/>
      <c r="AJ2331" s="17"/>
    </row>
    <row r="2332" spans="1:36" s="9" customFormat="1" x14ac:dyDescent="0.2">
      <c r="A2332" s="9">
        <v>2322</v>
      </c>
      <c r="B2332" s="31" t="s">
        <v>37</v>
      </c>
      <c r="C2332" s="31" t="s">
        <v>843</v>
      </c>
      <c r="D2332" s="31" t="s">
        <v>844</v>
      </c>
      <c r="E2332" s="31" t="s">
        <v>1883</v>
      </c>
      <c r="F2332" s="31" t="s">
        <v>1743</v>
      </c>
      <c r="G2332" s="31" t="s">
        <v>42</v>
      </c>
      <c r="H2332" s="51">
        <v>42157</v>
      </c>
      <c r="I2332" s="51">
        <v>42160</v>
      </c>
      <c r="J2332" s="52">
        <v>1020.3</v>
      </c>
      <c r="K2332" s="52">
        <v>335.21</v>
      </c>
      <c r="L2332" s="53"/>
      <c r="M2332" s="52" t="s">
        <v>1884</v>
      </c>
      <c r="N2332" s="53" t="s">
        <v>44</v>
      </c>
      <c r="O2332" s="53" t="s">
        <v>96</v>
      </c>
      <c r="P2332" s="53" t="s">
        <v>68</v>
      </c>
      <c r="Q2332" s="53" t="s">
        <v>53</v>
      </c>
      <c r="R2332" s="53" t="s">
        <v>48</v>
      </c>
      <c r="S2332" s="53"/>
      <c r="T2332" s="31" t="s">
        <v>1885</v>
      </c>
      <c r="U2332" s="31"/>
      <c r="V2332" s="31"/>
      <c r="W2332" s="40"/>
      <c r="X2332" s="40"/>
      <c r="Y2332" s="22">
        <v>0</v>
      </c>
      <c r="Z2332" s="40">
        <f t="shared" si="67"/>
        <v>335.21</v>
      </c>
      <c r="AA2332" s="41" t="str">
        <f t="shared" si="66"/>
        <v>Complete - No Adjustment</v>
      </c>
      <c r="AB2332" s="43"/>
      <c r="AC2332" s="17"/>
      <c r="AD2332" s="17"/>
      <c r="AE2332" s="17"/>
      <c r="AF2332" s="17"/>
      <c r="AG2332" s="17"/>
      <c r="AH2332" s="17"/>
      <c r="AI2332" s="17"/>
      <c r="AJ2332" s="17"/>
    </row>
    <row r="2333" spans="1:36" s="9" customFormat="1" x14ac:dyDescent="0.2">
      <c r="A2333" s="9">
        <v>2323</v>
      </c>
      <c r="B2333" s="31" t="s">
        <v>37</v>
      </c>
      <c r="C2333" s="31" t="s">
        <v>843</v>
      </c>
      <c r="D2333" s="31" t="s">
        <v>844</v>
      </c>
      <c r="E2333" s="31" t="s">
        <v>1883</v>
      </c>
      <c r="F2333" s="31" t="s">
        <v>1743</v>
      </c>
      <c r="G2333" s="31" t="s">
        <v>42</v>
      </c>
      <c r="H2333" s="51">
        <v>42157</v>
      </c>
      <c r="I2333" s="51">
        <v>42160</v>
      </c>
      <c r="J2333" s="52">
        <v>1020.3</v>
      </c>
      <c r="K2333" s="52">
        <v>3.54</v>
      </c>
      <c r="L2333" s="53"/>
      <c r="M2333" s="52" t="s">
        <v>1884</v>
      </c>
      <c r="N2333" s="53" t="s">
        <v>44</v>
      </c>
      <c r="O2333" s="53" t="s">
        <v>96</v>
      </c>
      <c r="P2333" s="53" t="s">
        <v>68</v>
      </c>
      <c r="Q2333" s="53" t="s">
        <v>53</v>
      </c>
      <c r="R2333" s="53" t="s">
        <v>48</v>
      </c>
      <c r="S2333" s="53"/>
      <c r="T2333" s="31" t="s">
        <v>1885</v>
      </c>
      <c r="U2333" s="31"/>
      <c r="V2333" s="31"/>
      <c r="W2333" s="40"/>
      <c r="X2333" s="40"/>
      <c r="Y2333" s="22">
        <v>0</v>
      </c>
      <c r="Z2333" s="40">
        <f t="shared" si="67"/>
        <v>3.54</v>
      </c>
      <c r="AA2333" s="41" t="str">
        <f t="shared" si="66"/>
        <v>Complete - No Adjustment</v>
      </c>
      <c r="AB2333" s="43"/>
      <c r="AC2333" s="17"/>
      <c r="AD2333" s="17"/>
      <c r="AE2333" s="17"/>
      <c r="AF2333" s="17"/>
      <c r="AG2333" s="17"/>
      <c r="AH2333" s="17"/>
      <c r="AI2333" s="17"/>
      <c r="AJ2333" s="17"/>
    </row>
    <row r="2334" spans="1:36" s="9" customFormat="1" x14ac:dyDescent="0.2">
      <c r="A2334" s="9">
        <v>2324</v>
      </c>
      <c r="B2334" s="31" t="s">
        <v>37</v>
      </c>
      <c r="C2334" s="31" t="s">
        <v>843</v>
      </c>
      <c r="D2334" s="31" t="s">
        <v>844</v>
      </c>
      <c r="E2334" s="31" t="s">
        <v>1883</v>
      </c>
      <c r="F2334" s="31" t="s">
        <v>1743</v>
      </c>
      <c r="G2334" s="31" t="s">
        <v>42</v>
      </c>
      <c r="H2334" s="51">
        <v>42157</v>
      </c>
      <c r="I2334" s="51">
        <v>42160</v>
      </c>
      <c r="J2334" s="52">
        <v>1020.3</v>
      </c>
      <c r="K2334" s="52">
        <v>1.45</v>
      </c>
      <c r="L2334" s="53"/>
      <c r="M2334" s="52" t="s">
        <v>1884</v>
      </c>
      <c r="N2334" s="53" t="s">
        <v>44</v>
      </c>
      <c r="O2334" s="53" t="s">
        <v>96</v>
      </c>
      <c r="P2334" s="53" t="s">
        <v>68</v>
      </c>
      <c r="Q2334" s="53" t="s">
        <v>53</v>
      </c>
      <c r="R2334" s="53" t="s">
        <v>48</v>
      </c>
      <c r="S2334" s="53"/>
      <c r="T2334" s="31" t="s">
        <v>1885</v>
      </c>
      <c r="U2334" s="31"/>
      <c r="V2334" s="31"/>
      <c r="W2334" s="40"/>
      <c r="X2334" s="40"/>
      <c r="Y2334" s="22">
        <v>0</v>
      </c>
      <c r="Z2334" s="40">
        <f t="shared" si="67"/>
        <v>1.45</v>
      </c>
      <c r="AA2334" s="41" t="str">
        <f t="shared" si="66"/>
        <v>Complete - No Adjustment</v>
      </c>
      <c r="AB2334" s="43"/>
      <c r="AC2334" s="17"/>
      <c r="AD2334" s="17"/>
      <c r="AE2334" s="17"/>
      <c r="AF2334" s="17"/>
      <c r="AG2334" s="17"/>
      <c r="AH2334" s="17"/>
      <c r="AI2334" s="17"/>
      <c r="AJ2334" s="17"/>
    </row>
    <row r="2335" spans="1:36" s="9" customFormat="1" x14ac:dyDescent="0.2">
      <c r="A2335" s="9">
        <v>2325</v>
      </c>
      <c r="B2335" s="31" t="s">
        <v>37</v>
      </c>
      <c r="C2335" s="31" t="s">
        <v>843</v>
      </c>
      <c r="D2335" s="31" t="s">
        <v>844</v>
      </c>
      <c r="E2335" s="31" t="s">
        <v>1887</v>
      </c>
      <c r="F2335" s="31" t="s">
        <v>1575</v>
      </c>
      <c r="G2335" s="31" t="s">
        <v>42</v>
      </c>
      <c r="H2335" s="51">
        <v>42170</v>
      </c>
      <c r="I2335" s="51">
        <v>42173</v>
      </c>
      <c r="J2335" s="52">
        <v>1100.05</v>
      </c>
      <c r="K2335" s="52">
        <v>170.92</v>
      </c>
      <c r="L2335" s="53"/>
      <c r="M2335" s="52" t="s">
        <v>1888</v>
      </c>
      <c r="N2335" s="53" t="s">
        <v>44</v>
      </c>
      <c r="O2335" s="53" t="s">
        <v>96</v>
      </c>
      <c r="P2335" s="53" t="s">
        <v>68</v>
      </c>
      <c r="Q2335" s="53" t="s">
        <v>47</v>
      </c>
      <c r="R2335" s="53" t="s">
        <v>48</v>
      </c>
      <c r="S2335" s="53"/>
      <c r="T2335" s="31" t="s">
        <v>1889</v>
      </c>
      <c r="U2335" s="31"/>
      <c r="V2335" s="31"/>
      <c r="W2335" s="40"/>
      <c r="X2335" s="40"/>
      <c r="Y2335" s="22">
        <v>0</v>
      </c>
      <c r="Z2335" s="40">
        <f t="shared" si="67"/>
        <v>170.92</v>
      </c>
      <c r="AA2335" s="41" t="str">
        <f t="shared" si="66"/>
        <v>Complete - No Adjustment</v>
      </c>
      <c r="AB2335" s="43"/>
      <c r="AC2335" s="17"/>
      <c r="AD2335" s="17"/>
      <c r="AE2335" s="17"/>
      <c r="AF2335" s="17"/>
      <c r="AG2335" s="17"/>
      <c r="AH2335" s="17"/>
      <c r="AI2335" s="17"/>
      <c r="AJ2335" s="17"/>
    </row>
    <row r="2336" spans="1:36" s="9" customFormat="1" x14ac:dyDescent="0.2">
      <c r="A2336" s="9">
        <v>2326</v>
      </c>
      <c r="B2336" s="31" t="s">
        <v>37</v>
      </c>
      <c r="C2336" s="31" t="s">
        <v>843</v>
      </c>
      <c r="D2336" s="31" t="s">
        <v>844</v>
      </c>
      <c r="E2336" s="31" t="s">
        <v>1887</v>
      </c>
      <c r="F2336" s="31" t="s">
        <v>1575</v>
      </c>
      <c r="G2336" s="31" t="s">
        <v>42</v>
      </c>
      <c r="H2336" s="51">
        <v>42170</v>
      </c>
      <c r="I2336" s="51">
        <v>42173</v>
      </c>
      <c r="J2336" s="52">
        <v>1100.05</v>
      </c>
      <c r="K2336" s="52">
        <v>114.4</v>
      </c>
      <c r="L2336" s="53"/>
      <c r="M2336" s="52" t="s">
        <v>1888</v>
      </c>
      <c r="N2336" s="53" t="s">
        <v>44</v>
      </c>
      <c r="O2336" s="53" t="s">
        <v>96</v>
      </c>
      <c r="P2336" s="53" t="s">
        <v>68</v>
      </c>
      <c r="Q2336" s="53" t="s">
        <v>53</v>
      </c>
      <c r="R2336" s="53" t="s">
        <v>48</v>
      </c>
      <c r="S2336" s="53"/>
      <c r="T2336" s="31" t="s">
        <v>1889</v>
      </c>
      <c r="U2336" s="31"/>
      <c r="V2336" s="31"/>
      <c r="W2336" s="40"/>
      <c r="X2336" s="40"/>
      <c r="Y2336" s="22">
        <v>0</v>
      </c>
      <c r="Z2336" s="40">
        <f t="shared" si="67"/>
        <v>114.4</v>
      </c>
      <c r="AA2336" s="41" t="str">
        <f t="shared" si="66"/>
        <v>Complete - No Adjustment</v>
      </c>
      <c r="AB2336" s="43"/>
      <c r="AC2336" s="17"/>
      <c r="AD2336" s="17"/>
      <c r="AE2336" s="17"/>
      <c r="AF2336" s="17"/>
      <c r="AG2336" s="17"/>
      <c r="AH2336" s="17"/>
      <c r="AI2336" s="17"/>
      <c r="AJ2336" s="17"/>
    </row>
    <row r="2337" spans="1:36" s="9" customFormat="1" x14ac:dyDescent="0.2">
      <c r="A2337" s="9">
        <v>2327</v>
      </c>
      <c r="B2337" s="31" t="s">
        <v>37</v>
      </c>
      <c r="C2337" s="31" t="s">
        <v>843</v>
      </c>
      <c r="D2337" s="31" t="s">
        <v>844</v>
      </c>
      <c r="E2337" s="31" t="s">
        <v>1887</v>
      </c>
      <c r="F2337" s="31" t="s">
        <v>1575</v>
      </c>
      <c r="G2337" s="31" t="s">
        <v>42</v>
      </c>
      <c r="H2337" s="51">
        <v>42170</v>
      </c>
      <c r="I2337" s="51">
        <v>42173</v>
      </c>
      <c r="J2337" s="52">
        <v>1100.05</v>
      </c>
      <c r="K2337" s="52">
        <v>7.19</v>
      </c>
      <c r="L2337" s="53"/>
      <c r="M2337" s="52" t="s">
        <v>1888</v>
      </c>
      <c r="N2337" s="53" t="s">
        <v>44</v>
      </c>
      <c r="O2337" s="53" t="s">
        <v>96</v>
      </c>
      <c r="P2337" s="53" t="s">
        <v>68</v>
      </c>
      <c r="Q2337" s="53" t="s">
        <v>53</v>
      </c>
      <c r="R2337" s="53" t="s">
        <v>48</v>
      </c>
      <c r="S2337" s="53"/>
      <c r="T2337" s="31" t="s">
        <v>1889</v>
      </c>
      <c r="U2337" s="31"/>
      <c r="V2337" s="31"/>
      <c r="W2337" s="40"/>
      <c r="X2337" s="40"/>
      <c r="Y2337" s="22">
        <v>0</v>
      </c>
      <c r="Z2337" s="40">
        <f t="shared" si="67"/>
        <v>7.19</v>
      </c>
      <c r="AA2337" s="41" t="str">
        <f t="shared" si="66"/>
        <v>Complete - No Adjustment</v>
      </c>
      <c r="AB2337" s="43"/>
      <c r="AC2337" s="17"/>
      <c r="AD2337" s="17"/>
      <c r="AE2337" s="17"/>
      <c r="AF2337" s="17"/>
      <c r="AG2337" s="17"/>
      <c r="AH2337" s="17"/>
      <c r="AI2337" s="17"/>
      <c r="AJ2337" s="17"/>
    </row>
    <row r="2338" spans="1:36" s="9" customFormat="1" x14ac:dyDescent="0.2">
      <c r="A2338" s="9">
        <v>2328</v>
      </c>
      <c r="B2338" s="31" t="s">
        <v>37</v>
      </c>
      <c r="C2338" s="31" t="s">
        <v>843</v>
      </c>
      <c r="D2338" s="31" t="s">
        <v>844</v>
      </c>
      <c r="E2338" s="31" t="s">
        <v>1887</v>
      </c>
      <c r="F2338" s="31" t="s">
        <v>1575</v>
      </c>
      <c r="G2338" s="31" t="s">
        <v>42</v>
      </c>
      <c r="H2338" s="51">
        <v>42170</v>
      </c>
      <c r="I2338" s="51">
        <v>42173</v>
      </c>
      <c r="J2338" s="52">
        <v>1100.05</v>
      </c>
      <c r="K2338" s="52">
        <v>10.62</v>
      </c>
      <c r="L2338" s="53"/>
      <c r="M2338" s="52" t="s">
        <v>1888</v>
      </c>
      <c r="N2338" s="53" t="s">
        <v>44</v>
      </c>
      <c r="O2338" s="53" t="s">
        <v>96</v>
      </c>
      <c r="P2338" s="53" t="s">
        <v>68</v>
      </c>
      <c r="Q2338" s="53" t="s">
        <v>53</v>
      </c>
      <c r="R2338" s="53" t="s">
        <v>48</v>
      </c>
      <c r="S2338" s="53"/>
      <c r="T2338" s="31" t="s">
        <v>1889</v>
      </c>
      <c r="U2338" s="31"/>
      <c r="V2338" s="31"/>
      <c r="W2338" s="40"/>
      <c r="X2338" s="40"/>
      <c r="Y2338" s="22">
        <v>0</v>
      </c>
      <c r="Z2338" s="40">
        <f t="shared" si="67"/>
        <v>10.62</v>
      </c>
      <c r="AA2338" s="41" t="str">
        <f t="shared" si="66"/>
        <v>Complete - No Adjustment</v>
      </c>
      <c r="AB2338" s="43"/>
      <c r="AC2338" s="17"/>
      <c r="AD2338" s="17"/>
      <c r="AE2338" s="17"/>
      <c r="AF2338" s="17"/>
      <c r="AG2338" s="17"/>
      <c r="AH2338" s="17"/>
      <c r="AI2338" s="17"/>
      <c r="AJ2338" s="17"/>
    </row>
    <row r="2339" spans="1:36" s="9" customFormat="1" x14ac:dyDescent="0.2">
      <c r="A2339" s="9">
        <v>2329</v>
      </c>
      <c r="B2339" s="31" t="s">
        <v>37</v>
      </c>
      <c r="C2339" s="31" t="s">
        <v>843</v>
      </c>
      <c r="D2339" s="31" t="s">
        <v>844</v>
      </c>
      <c r="E2339" s="31" t="s">
        <v>1887</v>
      </c>
      <c r="F2339" s="31" t="s">
        <v>1575</v>
      </c>
      <c r="G2339" s="31" t="s">
        <v>42</v>
      </c>
      <c r="H2339" s="51">
        <v>42170</v>
      </c>
      <c r="I2339" s="51">
        <v>42173</v>
      </c>
      <c r="J2339" s="52">
        <v>1100.05</v>
      </c>
      <c r="K2339" s="52">
        <v>21.86</v>
      </c>
      <c r="L2339" s="53"/>
      <c r="M2339" s="52" t="s">
        <v>1888</v>
      </c>
      <c r="N2339" s="53" t="s">
        <v>44</v>
      </c>
      <c r="O2339" s="53" t="s">
        <v>96</v>
      </c>
      <c r="P2339" s="53" t="s">
        <v>68</v>
      </c>
      <c r="Q2339" s="53" t="s">
        <v>53</v>
      </c>
      <c r="R2339" s="53" t="s">
        <v>48</v>
      </c>
      <c r="S2339" s="53"/>
      <c r="T2339" s="31" t="s">
        <v>1889</v>
      </c>
      <c r="U2339" s="31"/>
      <c r="V2339" s="31"/>
      <c r="W2339" s="40"/>
      <c r="X2339" s="40"/>
      <c r="Y2339" s="22">
        <v>0</v>
      </c>
      <c r="Z2339" s="40">
        <f t="shared" si="67"/>
        <v>21.86</v>
      </c>
      <c r="AA2339" s="41" t="str">
        <f t="shared" si="66"/>
        <v>Complete - No Adjustment</v>
      </c>
      <c r="AB2339" s="43"/>
      <c r="AC2339" s="17"/>
      <c r="AD2339" s="17"/>
      <c r="AE2339" s="17"/>
      <c r="AF2339" s="17"/>
      <c r="AG2339" s="17"/>
      <c r="AH2339" s="17"/>
      <c r="AI2339" s="17"/>
      <c r="AJ2339" s="17"/>
    </row>
    <row r="2340" spans="1:36" s="9" customFormat="1" x14ac:dyDescent="0.2">
      <c r="A2340" s="9">
        <v>2330</v>
      </c>
      <c r="B2340" s="31" t="s">
        <v>37</v>
      </c>
      <c r="C2340" s="31" t="s">
        <v>843</v>
      </c>
      <c r="D2340" s="31" t="s">
        <v>844</v>
      </c>
      <c r="E2340" s="31" t="s">
        <v>1887</v>
      </c>
      <c r="F2340" s="31" t="s">
        <v>1575</v>
      </c>
      <c r="G2340" s="31" t="s">
        <v>42</v>
      </c>
      <c r="H2340" s="51">
        <v>42170</v>
      </c>
      <c r="I2340" s="51">
        <v>42173</v>
      </c>
      <c r="J2340" s="52">
        <v>1100.05</v>
      </c>
      <c r="K2340" s="52">
        <v>293</v>
      </c>
      <c r="L2340" s="53"/>
      <c r="M2340" s="52" t="s">
        <v>1888</v>
      </c>
      <c r="N2340" s="53" t="s">
        <v>44</v>
      </c>
      <c r="O2340" s="53" t="s">
        <v>96</v>
      </c>
      <c r="P2340" s="53" t="s">
        <v>68</v>
      </c>
      <c r="Q2340" s="53" t="s">
        <v>53</v>
      </c>
      <c r="R2340" s="53" t="s">
        <v>48</v>
      </c>
      <c r="S2340" s="53"/>
      <c r="T2340" s="31" t="s">
        <v>1889</v>
      </c>
      <c r="U2340" s="31"/>
      <c r="V2340" s="31"/>
      <c r="W2340" s="40"/>
      <c r="X2340" s="40"/>
      <c r="Y2340" s="22">
        <v>0</v>
      </c>
      <c r="Z2340" s="40">
        <f t="shared" si="67"/>
        <v>293</v>
      </c>
      <c r="AA2340" s="41" t="str">
        <f t="shared" si="66"/>
        <v>Complete - No Adjustment</v>
      </c>
      <c r="AB2340" s="43"/>
      <c r="AC2340" s="17"/>
      <c r="AD2340" s="17"/>
      <c r="AE2340" s="17"/>
      <c r="AF2340" s="17"/>
      <c r="AG2340" s="17"/>
      <c r="AH2340" s="17"/>
      <c r="AI2340" s="17"/>
      <c r="AJ2340" s="17"/>
    </row>
    <row r="2341" spans="1:36" s="9" customFormat="1" x14ac:dyDescent="0.2">
      <c r="A2341" s="9">
        <v>2331</v>
      </c>
      <c r="B2341" s="31" t="s">
        <v>37</v>
      </c>
      <c r="C2341" s="31" t="s">
        <v>843</v>
      </c>
      <c r="D2341" s="31" t="s">
        <v>844</v>
      </c>
      <c r="E2341" s="31" t="s">
        <v>1887</v>
      </c>
      <c r="F2341" s="31" t="s">
        <v>1575</v>
      </c>
      <c r="G2341" s="31" t="s">
        <v>42</v>
      </c>
      <c r="H2341" s="51">
        <v>42170</v>
      </c>
      <c r="I2341" s="51">
        <v>42173</v>
      </c>
      <c r="J2341" s="52">
        <v>1100.05</v>
      </c>
      <c r="K2341" s="52">
        <v>33.020000000000003</v>
      </c>
      <c r="L2341" s="53"/>
      <c r="M2341" s="52" t="s">
        <v>1888</v>
      </c>
      <c r="N2341" s="53" t="s">
        <v>44</v>
      </c>
      <c r="O2341" s="53" t="s">
        <v>96</v>
      </c>
      <c r="P2341" s="53" t="s">
        <v>68</v>
      </c>
      <c r="Q2341" s="53" t="s">
        <v>47</v>
      </c>
      <c r="R2341" s="53" t="s">
        <v>48</v>
      </c>
      <c r="S2341" s="53"/>
      <c r="T2341" s="31" t="s">
        <v>1889</v>
      </c>
      <c r="U2341" s="31"/>
      <c r="V2341" s="31"/>
      <c r="W2341" s="40"/>
      <c r="X2341" s="40"/>
      <c r="Y2341" s="22">
        <v>0</v>
      </c>
      <c r="Z2341" s="40">
        <f t="shared" si="67"/>
        <v>33.020000000000003</v>
      </c>
      <c r="AA2341" s="41" t="str">
        <f t="shared" si="66"/>
        <v>Complete - No Adjustment</v>
      </c>
      <c r="AB2341" s="43"/>
      <c r="AC2341" s="17"/>
      <c r="AD2341" s="17"/>
      <c r="AE2341" s="17"/>
      <c r="AF2341" s="17"/>
      <c r="AG2341" s="17"/>
      <c r="AH2341" s="17"/>
      <c r="AI2341" s="17"/>
      <c r="AJ2341" s="17"/>
    </row>
    <row r="2342" spans="1:36" s="9" customFormat="1" x14ac:dyDescent="0.2">
      <c r="A2342" s="9">
        <v>2332</v>
      </c>
      <c r="B2342" s="31" t="s">
        <v>37</v>
      </c>
      <c r="C2342" s="31" t="s">
        <v>843</v>
      </c>
      <c r="D2342" s="31" t="s">
        <v>844</v>
      </c>
      <c r="E2342" s="31" t="s">
        <v>1887</v>
      </c>
      <c r="F2342" s="31" t="s">
        <v>1575</v>
      </c>
      <c r="G2342" s="31" t="s">
        <v>42</v>
      </c>
      <c r="H2342" s="51">
        <v>42170</v>
      </c>
      <c r="I2342" s="51">
        <v>42173</v>
      </c>
      <c r="J2342" s="52">
        <v>1100.05</v>
      </c>
      <c r="K2342" s="52">
        <v>5.51</v>
      </c>
      <c r="L2342" s="53"/>
      <c r="M2342" s="52" t="s">
        <v>1888</v>
      </c>
      <c r="N2342" s="53" t="s">
        <v>44</v>
      </c>
      <c r="O2342" s="53" t="s">
        <v>96</v>
      </c>
      <c r="P2342" s="53" t="s">
        <v>68</v>
      </c>
      <c r="Q2342" s="53" t="s">
        <v>47</v>
      </c>
      <c r="R2342" s="53" t="s">
        <v>48</v>
      </c>
      <c r="S2342" s="53"/>
      <c r="T2342" s="31" t="s">
        <v>1889</v>
      </c>
      <c r="U2342" s="31"/>
      <c r="V2342" s="31"/>
      <c r="W2342" s="40"/>
      <c r="X2342" s="40"/>
      <c r="Y2342" s="22">
        <v>0</v>
      </c>
      <c r="Z2342" s="40">
        <f t="shared" si="67"/>
        <v>5.51</v>
      </c>
      <c r="AA2342" s="41" t="str">
        <f t="shared" si="66"/>
        <v>Complete - No Adjustment</v>
      </c>
      <c r="AB2342" s="43"/>
      <c r="AC2342" s="17"/>
      <c r="AD2342" s="17"/>
      <c r="AE2342" s="17"/>
      <c r="AF2342" s="17"/>
      <c r="AG2342" s="17"/>
      <c r="AH2342" s="17"/>
      <c r="AI2342" s="17"/>
      <c r="AJ2342" s="17"/>
    </row>
    <row r="2343" spans="1:36" s="9" customFormat="1" x14ac:dyDescent="0.2">
      <c r="A2343" s="9">
        <v>2333</v>
      </c>
      <c r="B2343" s="31" t="s">
        <v>37</v>
      </c>
      <c r="C2343" s="31" t="s">
        <v>843</v>
      </c>
      <c r="D2343" s="31" t="s">
        <v>844</v>
      </c>
      <c r="E2343" s="31" t="s">
        <v>1887</v>
      </c>
      <c r="F2343" s="31" t="s">
        <v>1575</v>
      </c>
      <c r="G2343" s="31" t="s">
        <v>42</v>
      </c>
      <c r="H2343" s="51">
        <v>42170</v>
      </c>
      <c r="I2343" s="51">
        <v>42173</v>
      </c>
      <c r="J2343" s="52">
        <v>1100.05</v>
      </c>
      <c r="K2343" s="52">
        <v>42.75</v>
      </c>
      <c r="L2343" s="53"/>
      <c r="M2343" s="52" t="s">
        <v>1888</v>
      </c>
      <c r="N2343" s="53" t="s">
        <v>44</v>
      </c>
      <c r="O2343" s="53" t="s">
        <v>96</v>
      </c>
      <c r="P2343" s="53" t="s">
        <v>68</v>
      </c>
      <c r="Q2343" s="53" t="s">
        <v>47</v>
      </c>
      <c r="R2343" s="53" t="s">
        <v>48</v>
      </c>
      <c r="S2343" s="53"/>
      <c r="T2343" s="31" t="s">
        <v>1889</v>
      </c>
      <c r="U2343" s="31"/>
      <c r="V2343" s="31"/>
      <c r="W2343" s="40"/>
      <c r="X2343" s="40"/>
      <c r="Y2343" s="22">
        <v>0</v>
      </c>
      <c r="Z2343" s="40">
        <f t="shared" si="67"/>
        <v>42.75</v>
      </c>
      <c r="AA2343" s="41" t="str">
        <f t="shared" si="66"/>
        <v>Complete - No Adjustment</v>
      </c>
      <c r="AB2343" s="43"/>
      <c r="AC2343" s="17"/>
      <c r="AD2343" s="17"/>
      <c r="AE2343" s="17"/>
      <c r="AF2343" s="17"/>
      <c r="AG2343" s="17"/>
      <c r="AH2343" s="17"/>
      <c r="AI2343" s="17"/>
      <c r="AJ2343" s="17"/>
    </row>
    <row r="2344" spans="1:36" s="9" customFormat="1" hidden="1" x14ac:dyDescent="0.2">
      <c r="A2344" s="9">
        <v>2334</v>
      </c>
      <c r="B2344" s="31" t="s">
        <v>37</v>
      </c>
      <c r="C2344" s="31" t="s">
        <v>843</v>
      </c>
      <c r="D2344" s="31" t="s">
        <v>844</v>
      </c>
      <c r="E2344" s="31" t="s">
        <v>1887</v>
      </c>
      <c r="F2344" s="31" t="s">
        <v>1575</v>
      </c>
      <c r="G2344" s="31" t="s">
        <v>42</v>
      </c>
      <c r="H2344" s="51">
        <v>42170</v>
      </c>
      <c r="I2344" s="51">
        <v>42173</v>
      </c>
      <c r="J2344" s="52">
        <v>1100.05</v>
      </c>
      <c r="K2344" s="52">
        <v>13.85</v>
      </c>
      <c r="L2344" s="53"/>
      <c r="M2344" s="52" t="s">
        <v>1888</v>
      </c>
      <c r="N2344" s="53" t="s">
        <v>44</v>
      </c>
      <c r="O2344" s="53" t="s">
        <v>96</v>
      </c>
      <c r="P2344" s="53" t="s">
        <v>70</v>
      </c>
      <c r="Q2344" s="53" t="s">
        <v>47</v>
      </c>
      <c r="R2344" s="53" t="s">
        <v>48</v>
      </c>
      <c r="S2344" s="53"/>
      <c r="T2344" s="31" t="s">
        <v>1889</v>
      </c>
      <c r="U2344" s="31"/>
      <c r="V2344" s="31"/>
      <c r="W2344" s="40"/>
      <c r="X2344" s="40" t="s">
        <v>0</v>
      </c>
      <c r="Y2344" s="22">
        <v>13.85</v>
      </c>
      <c r="Z2344" s="40">
        <f t="shared" si="67"/>
        <v>0</v>
      </c>
      <c r="AA2344" s="41" t="str">
        <f t="shared" si="66"/>
        <v>Complete - With Adjustment</v>
      </c>
      <c r="AB2344" s="43"/>
      <c r="AC2344" s="17"/>
      <c r="AD2344" s="17"/>
      <c r="AE2344" s="17"/>
      <c r="AF2344" s="17"/>
      <c r="AG2344" s="17"/>
      <c r="AH2344" s="17"/>
      <c r="AI2344" s="17"/>
      <c r="AJ2344" s="17"/>
    </row>
    <row r="2345" spans="1:36" s="9" customFormat="1" x14ac:dyDescent="0.2">
      <c r="A2345" s="9">
        <v>2335</v>
      </c>
      <c r="B2345" s="31" t="s">
        <v>37</v>
      </c>
      <c r="C2345" s="31" t="s">
        <v>843</v>
      </c>
      <c r="D2345" s="31" t="s">
        <v>844</v>
      </c>
      <c r="E2345" s="31" t="s">
        <v>1887</v>
      </c>
      <c r="F2345" s="31" t="s">
        <v>1575</v>
      </c>
      <c r="G2345" s="31" t="s">
        <v>42</v>
      </c>
      <c r="H2345" s="51">
        <v>42170</v>
      </c>
      <c r="I2345" s="51">
        <v>42173</v>
      </c>
      <c r="J2345" s="52">
        <v>1100.05</v>
      </c>
      <c r="K2345" s="52">
        <v>36</v>
      </c>
      <c r="L2345" s="53"/>
      <c r="M2345" s="52" t="s">
        <v>1888</v>
      </c>
      <c r="N2345" s="53" t="s">
        <v>44</v>
      </c>
      <c r="O2345" s="53" t="s">
        <v>96</v>
      </c>
      <c r="P2345" s="53" t="s">
        <v>68</v>
      </c>
      <c r="Q2345" s="53" t="s">
        <v>53</v>
      </c>
      <c r="R2345" s="53" t="s">
        <v>48</v>
      </c>
      <c r="S2345" s="53"/>
      <c r="T2345" s="31" t="s">
        <v>1889</v>
      </c>
      <c r="U2345" s="31"/>
      <c r="V2345" s="31"/>
      <c r="W2345" s="40"/>
      <c r="X2345" s="40"/>
      <c r="Y2345" s="22">
        <v>0</v>
      </c>
      <c r="Z2345" s="40">
        <f t="shared" si="67"/>
        <v>36</v>
      </c>
      <c r="AA2345" s="41" t="str">
        <f t="shared" si="66"/>
        <v>Complete - No Adjustment</v>
      </c>
      <c r="AB2345" s="43"/>
      <c r="AC2345" s="17"/>
      <c r="AD2345" s="17"/>
      <c r="AE2345" s="17"/>
      <c r="AF2345" s="17"/>
      <c r="AG2345" s="17"/>
      <c r="AH2345" s="17"/>
      <c r="AI2345" s="17"/>
      <c r="AJ2345" s="17"/>
    </row>
    <row r="2346" spans="1:36" s="9" customFormat="1" x14ac:dyDescent="0.2">
      <c r="A2346" s="9">
        <v>2336</v>
      </c>
      <c r="B2346" s="31" t="s">
        <v>37</v>
      </c>
      <c r="C2346" s="31" t="s">
        <v>843</v>
      </c>
      <c r="D2346" s="31" t="s">
        <v>844</v>
      </c>
      <c r="E2346" s="31" t="s">
        <v>1887</v>
      </c>
      <c r="F2346" s="31" t="s">
        <v>1575</v>
      </c>
      <c r="G2346" s="31" t="s">
        <v>42</v>
      </c>
      <c r="H2346" s="51">
        <v>42170</v>
      </c>
      <c r="I2346" s="51">
        <v>42173</v>
      </c>
      <c r="J2346" s="52">
        <v>1100.05</v>
      </c>
      <c r="K2346" s="52">
        <v>250.7</v>
      </c>
      <c r="L2346" s="53"/>
      <c r="M2346" s="52" t="s">
        <v>1888</v>
      </c>
      <c r="N2346" s="53" t="s">
        <v>44</v>
      </c>
      <c r="O2346" s="53" t="s">
        <v>96</v>
      </c>
      <c r="P2346" s="53" t="s">
        <v>68</v>
      </c>
      <c r="Q2346" s="53" t="s">
        <v>73</v>
      </c>
      <c r="R2346" s="53" t="s">
        <v>48</v>
      </c>
      <c r="S2346" s="53"/>
      <c r="T2346" s="31" t="s">
        <v>1889</v>
      </c>
      <c r="U2346" s="31"/>
      <c r="V2346" s="31"/>
      <c r="W2346" s="40"/>
      <c r="X2346" s="40"/>
      <c r="Y2346" s="22">
        <v>0</v>
      </c>
      <c r="Z2346" s="40">
        <f t="shared" si="67"/>
        <v>250.7</v>
      </c>
      <c r="AA2346" s="41" t="str">
        <f t="shared" si="66"/>
        <v>Complete - No Adjustment</v>
      </c>
      <c r="AB2346" s="43"/>
      <c r="AC2346" s="17"/>
      <c r="AD2346" s="17"/>
      <c r="AE2346" s="17"/>
      <c r="AF2346" s="17"/>
      <c r="AG2346" s="17"/>
      <c r="AH2346" s="17"/>
      <c r="AI2346" s="17"/>
      <c r="AJ2346" s="17"/>
    </row>
    <row r="2347" spans="1:36" s="9" customFormat="1" x14ac:dyDescent="0.2">
      <c r="A2347" s="9">
        <v>2337</v>
      </c>
      <c r="B2347" s="31" t="s">
        <v>37</v>
      </c>
      <c r="C2347" s="31" t="s">
        <v>843</v>
      </c>
      <c r="D2347" s="31" t="s">
        <v>844</v>
      </c>
      <c r="E2347" s="31" t="s">
        <v>1887</v>
      </c>
      <c r="F2347" s="31" t="s">
        <v>1575</v>
      </c>
      <c r="G2347" s="31" t="s">
        <v>42</v>
      </c>
      <c r="H2347" s="51">
        <v>42170</v>
      </c>
      <c r="I2347" s="51">
        <v>42173</v>
      </c>
      <c r="J2347" s="52">
        <v>1100.05</v>
      </c>
      <c r="K2347" s="52">
        <v>28.47</v>
      </c>
      <c r="L2347" s="53"/>
      <c r="M2347" s="52" t="s">
        <v>1888</v>
      </c>
      <c r="N2347" s="53" t="s">
        <v>44</v>
      </c>
      <c r="O2347" s="53" t="s">
        <v>96</v>
      </c>
      <c r="P2347" s="53" t="s">
        <v>68</v>
      </c>
      <c r="Q2347" s="53" t="s">
        <v>47</v>
      </c>
      <c r="R2347" s="53" t="s">
        <v>48</v>
      </c>
      <c r="S2347" s="53"/>
      <c r="T2347" s="31" t="s">
        <v>1889</v>
      </c>
      <c r="U2347" s="31"/>
      <c r="V2347" s="31"/>
      <c r="W2347" s="40"/>
      <c r="X2347" s="40"/>
      <c r="Y2347" s="22">
        <v>0</v>
      </c>
      <c r="Z2347" s="40">
        <f t="shared" si="67"/>
        <v>28.47</v>
      </c>
      <c r="AA2347" s="41" t="str">
        <f t="shared" si="66"/>
        <v>Complete - No Adjustment</v>
      </c>
      <c r="AB2347" s="43"/>
      <c r="AC2347" s="17"/>
      <c r="AD2347" s="17"/>
      <c r="AE2347" s="17"/>
      <c r="AF2347" s="17"/>
      <c r="AG2347" s="17"/>
      <c r="AH2347" s="17"/>
      <c r="AI2347" s="17"/>
      <c r="AJ2347" s="17"/>
    </row>
    <row r="2348" spans="1:36" s="9" customFormat="1" x14ac:dyDescent="0.2">
      <c r="A2348" s="9">
        <v>2338</v>
      </c>
      <c r="B2348" s="31" t="s">
        <v>37</v>
      </c>
      <c r="C2348" s="31" t="s">
        <v>843</v>
      </c>
      <c r="D2348" s="31" t="s">
        <v>844</v>
      </c>
      <c r="E2348" s="31" t="s">
        <v>1887</v>
      </c>
      <c r="F2348" s="31" t="s">
        <v>1575</v>
      </c>
      <c r="G2348" s="31" t="s">
        <v>42</v>
      </c>
      <c r="H2348" s="51">
        <v>42170</v>
      </c>
      <c r="I2348" s="51">
        <v>42173</v>
      </c>
      <c r="J2348" s="52">
        <v>1100.05</v>
      </c>
      <c r="K2348" s="52">
        <v>54.1</v>
      </c>
      <c r="L2348" s="53"/>
      <c r="M2348" s="52" t="s">
        <v>1888</v>
      </c>
      <c r="N2348" s="53" t="s">
        <v>44</v>
      </c>
      <c r="O2348" s="53" t="s">
        <v>96</v>
      </c>
      <c r="P2348" s="53" t="s">
        <v>68</v>
      </c>
      <c r="Q2348" s="53" t="s">
        <v>47</v>
      </c>
      <c r="R2348" s="53" t="s">
        <v>48</v>
      </c>
      <c r="S2348" s="53"/>
      <c r="T2348" s="31" t="s">
        <v>1889</v>
      </c>
      <c r="U2348" s="31"/>
      <c r="V2348" s="31"/>
      <c r="W2348" s="40"/>
      <c r="X2348" s="40"/>
      <c r="Y2348" s="22">
        <v>0</v>
      </c>
      <c r="Z2348" s="40">
        <f t="shared" si="67"/>
        <v>54.1</v>
      </c>
      <c r="AA2348" s="41" t="str">
        <f t="shared" si="66"/>
        <v>Complete - No Adjustment</v>
      </c>
      <c r="AB2348" s="43"/>
      <c r="AC2348" s="17"/>
      <c r="AD2348" s="17"/>
      <c r="AE2348" s="17"/>
      <c r="AF2348" s="17"/>
      <c r="AG2348" s="17"/>
      <c r="AH2348" s="17"/>
      <c r="AI2348" s="17"/>
      <c r="AJ2348" s="17"/>
    </row>
    <row r="2349" spans="1:36" s="9" customFormat="1" hidden="1" x14ac:dyDescent="0.2">
      <c r="A2349" s="9">
        <v>2339</v>
      </c>
      <c r="B2349" s="31" t="s">
        <v>37</v>
      </c>
      <c r="C2349" s="31" t="s">
        <v>843</v>
      </c>
      <c r="D2349" s="31" t="s">
        <v>844</v>
      </c>
      <c r="E2349" s="31" t="s">
        <v>1887</v>
      </c>
      <c r="F2349" s="31" t="s">
        <v>1575</v>
      </c>
      <c r="G2349" s="31" t="s">
        <v>42</v>
      </c>
      <c r="H2349" s="51">
        <v>42170</v>
      </c>
      <c r="I2349" s="51">
        <v>42173</v>
      </c>
      <c r="J2349" s="52">
        <v>1100.05</v>
      </c>
      <c r="K2349" s="52">
        <v>8.66</v>
      </c>
      <c r="L2349" s="53"/>
      <c r="M2349" s="52" t="s">
        <v>1888</v>
      </c>
      <c r="N2349" s="53" t="s">
        <v>44</v>
      </c>
      <c r="O2349" s="53" t="s">
        <v>96</v>
      </c>
      <c r="P2349" s="53" t="s">
        <v>70</v>
      </c>
      <c r="Q2349" s="53" t="s">
        <v>47</v>
      </c>
      <c r="R2349" s="53" t="s">
        <v>48</v>
      </c>
      <c r="S2349" s="53"/>
      <c r="T2349" s="31" t="s">
        <v>1889</v>
      </c>
      <c r="U2349" s="31"/>
      <c r="V2349" s="31"/>
      <c r="W2349" s="40"/>
      <c r="X2349" s="40" t="s">
        <v>0</v>
      </c>
      <c r="Y2349" s="22">
        <v>8.66</v>
      </c>
      <c r="Z2349" s="40">
        <f t="shared" si="67"/>
        <v>0</v>
      </c>
      <c r="AA2349" s="41" t="str">
        <f t="shared" si="66"/>
        <v>Complete - With Adjustment</v>
      </c>
      <c r="AB2349" s="43"/>
      <c r="AC2349" s="17"/>
      <c r="AD2349" s="17"/>
      <c r="AE2349" s="17"/>
      <c r="AF2349" s="17"/>
      <c r="AG2349" s="17"/>
      <c r="AH2349" s="17"/>
      <c r="AI2349" s="17"/>
      <c r="AJ2349" s="17"/>
    </row>
    <row r="2350" spans="1:36" s="9" customFormat="1" x14ac:dyDescent="0.2">
      <c r="A2350" s="9">
        <v>2340</v>
      </c>
      <c r="B2350" s="31" t="s">
        <v>37</v>
      </c>
      <c r="C2350" s="31" t="s">
        <v>843</v>
      </c>
      <c r="D2350" s="31" t="s">
        <v>844</v>
      </c>
      <c r="E2350" s="31" t="s">
        <v>1887</v>
      </c>
      <c r="F2350" s="31" t="s">
        <v>1575</v>
      </c>
      <c r="G2350" s="31" t="s">
        <v>42</v>
      </c>
      <c r="H2350" s="51">
        <v>42170</v>
      </c>
      <c r="I2350" s="51">
        <v>42173</v>
      </c>
      <c r="J2350" s="52">
        <v>1100.05</v>
      </c>
      <c r="K2350" s="52">
        <v>9</v>
      </c>
      <c r="L2350" s="53"/>
      <c r="M2350" s="52" t="s">
        <v>1888</v>
      </c>
      <c r="N2350" s="53" t="s">
        <v>44</v>
      </c>
      <c r="O2350" s="53" t="s">
        <v>96</v>
      </c>
      <c r="P2350" s="53" t="s">
        <v>68</v>
      </c>
      <c r="Q2350" s="53" t="s">
        <v>47</v>
      </c>
      <c r="R2350" s="53" t="s">
        <v>48</v>
      </c>
      <c r="S2350" s="53"/>
      <c r="T2350" s="31" t="s">
        <v>1889</v>
      </c>
      <c r="U2350" s="31"/>
      <c r="V2350" s="31"/>
      <c r="W2350" s="40"/>
      <c r="X2350" s="40"/>
      <c r="Y2350" s="22">
        <v>0</v>
      </c>
      <c r="Z2350" s="40">
        <f t="shared" si="67"/>
        <v>9</v>
      </c>
      <c r="AA2350" s="41" t="str">
        <f t="shared" si="66"/>
        <v>Complete - No Adjustment</v>
      </c>
      <c r="AB2350" s="43"/>
      <c r="AC2350" s="17"/>
      <c r="AD2350" s="17"/>
      <c r="AE2350" s="17"/>
      <c r="AF2350" s="17"/>
      <c r="AG2350" s="17"/>
      <c r="AH2350" s="17"/>
      <c r="AI2350" s="17"/>
      <c r="AJ2350" s="17"/>
    </row>
    <row r="2351" spans="1:36" s="9" customFormat="1" x14ac:dyDescent="0.2">
      <c r="A2351" s="9">
        <v>2341</v>
      </c>
      <c r="B2351" s="31" t="s">
        <v>37</v>
      </c>
      <c r="C2351" s="31" t="s">
        <v>851</v>
      </c>
      <c r="D2351" s="31" t="s">
        <v>852</v>
      </c>
      <c r="E2351" s="31" t="s">
        <v>1890</v>
      </c>
      <c r="F2351" s="31" t="s">
        <v>1562</v>
      </c>
      <c r="G2351" s="31" t="s">
        <v>42</v>
      </c>
      <c r="H2351" s="51">
        <v>42167</v>
      </c>
      <c r="I2351" s="51">
        <v>42172</v>
      </c>
      <c r="J2351" s="52">
        <v>2182.9499999999998</v>
      </c>
      <c r="K2351" s="52">
        <v>190.13</v>
      </c>
      <c r="L2351" s="53"/>
      <c r="M2351" s="52" t="s">
        <v>1891</v>
      </c>
      <c r="N2351" s="53" t="s">
        <v>44</v>
      </c>
      <c r="O2351" s="53" t="s">
        <v>60</v>
      </c>
      <c r="P2351" s="53" t="s">
        <v>46</v>
      </c>
      <c r="Q2351" s="53" t="s">
        <v>47</v>
      </c>
      <c r="R2351" s="53" t="s">
        <v>48</v>
      </c>
      <c r="S2351" s="53"/>
      <c r="T2351" s="31" t="s">
        <v>1892</v>
      </c>
      <c r="U2351" s="31"/>
      <c r="V2351" s="31"/>
      <c r="W2351" s="40"/>
      <c r="X2351" s="40" t="s">
        <v>556</v>
      </c>
      <c r="Y2351" s="22">
        <v>190.13</v>
      </c>
      <c r="Z2351" s="40">
        <f t="shared" si="67"/>
        <v>0</v>
      </c>
      <c r="AA2351" s="41" t="str">
        <f t="shared" si="66"/>
        <v>Complete - With Adjustment</v>
      </c>
      <c r="AB2351" s="43"/>
      <c r="AC2351" s="17"/>
      <c r="AD2351" s="17"/>
      <c r="AE2351" s="17"/>
      <c r="AF2351" s="17"/>
      <c r="AG2351" s="17"/>
      <c r="AH2351" s="17"/>
      <c r="AI2351" s="17"/>
      <c r="AJ2351" s="17"/>
    </row>
    <row r="2352" spans="1:36" s="9" customFormat="1" x14ac:dyDescent="0.2">
      <c r="A2352" s="9">
        <v>2342</v>
      </c>
      <c r="B2352" s="31" t="s">
        <v>37</v>
      </c>
      <c r="C2352" s="31" t="s">
        <v>851</v>
      </c>
      <c r="D2352" s="31" t="s">
        <v>852</v>
      </c>
      <c r="E2352" s="31" t="s">
        <v>1890</v>
      </c>
      <c r="F2352" s="31" t="s">
        <v>1562</v>
      </c>
      <c r="G2352" s="31" t="s">
        <v>42</v>
      </c>
      <c r="H2352" s="51">
        <v>42167</v>
      </c>
      <c r="I2352" s="51">
        <v>42172</v>
      </c>
      <c r="J2352" s="52">
        <v>2182.9499999999998</v>
      </c>
      <c r="K2352" s="52">
        <v>118.72</v>
      </c>
      <c r="L2352" s="53"/>
      <c r="M2352" s="52" t="s">
        <v>1891</v>
      </c>
      <c r="N2352" s="53" t="s">
        <v>44</v>
      </c>
      <c r="O2352" s="53" t="s">
        <v>60</v>
      </c>
      <c r="P2352" s="53" t="s">
        <v>46</v>
      </c>
      <c r="Q2352" s="53" t="s">
        <v>47</v>
      </c>
      <c r="R2352" s="53" t="s">
        <v>48</v>
      </c>
      <c r="S2352" s="53"/>
      <c r="T2352" s="31" t="s">
        <v>1892</v>
      </c>
      <c r="U2352" s="31"/>
      <c r="V2352" s="31"/>
      <c r="W2352" s="40"/>
      <c r="X2352" s="40" t="s">
        <v>556</v>
      </c>
      <c r="Y2352" s="22">
        <v>118.72</v>
      </c>
      <c r="Z2352" s="40">
        <f t="shared" si="67"/>
        <v>0</v>
      </c>
      <c r="AA2352" s="41" t="str">
        <f t="shared" si="66"/>
        <v>Complete - With Adjustment</v>
      </c>
      <c r="AB2352" s="43"/>
      <c r="AC2352" s="17"/>
      <c r="AD2352" s="17"/>
      <c r="AE2352" s="17"/>
      <c r="AF2352" s="17"/>
      <c r="AG2352" s="17"/>
      <c r="AH2352" s="17"/>
      <c r="AI2352" s="17"/>
      <c r="AJ2352" s="17"/>
    </row>
    <row r="2353" spans="1:36" s="9" customFormat="1" x14ac:dyDescent="0.2">
      <c r="A2353" s="9">
        <v>2343</v>
      </c>
      <c r="B2353" s="31" t="s">
        <v>37</v>
      </c>
      <c r="C2353" s="31" t="s">
        <v>851</v>
      </c>
      <c r="D2353" s="31" t="s">
        <v>852</v>
      </c>
      <c r="E2353" s="31" t="s">
        <v>1890</v>
      </c>
      <c r="F2353" s="31" t="s">
        <v>1562</v>
      </c>
      <c r="G2353" s="31" t="s">
        <v>42</v>
      </c>
      <c r="H2353" s="51">
        <v>42167</v>
      </c>
      <c r="I2353" s="51">
        <v>42172</v>
      </c>
      <c r="J2353" s="52">
        <v>2182.9499999999998</v>
      </c>
      <c r="K2353" s="52">
        <v>161.16999999999999</v>
      </c>
      <c r="L2353" s="53"/>
      <c r="M2353" s="52" t="s">
        <v>1891</v>
      </c>
      <c r="N2353" s="53" t="s">
        <v>44</v>
      </c>
      <c r="O2353" s="53" t="s">
        <v>60</v>
      </c>
      <c r="P2353" s="53" t="s">
        <v>46</v>
      </c>
      <c r="Q2353" s="53" t="s">
        <v>47</v>
      </c>
      <c r="R2353" s="53" t="s">
        <v>48</v>
      </c>
      <c r="S2353" s="53"/>
      <c r="T2353" s="31" t="s">
        <v>1892</v>
      </c>
      <c r="U2353" s="31"/>
      <c r="V2353" s="31"/>
      <c r="W2353" s="40"/>
      <c r="X2353" s="40" t="s">
        <v>556</v>
      </c>
      <c r="Y2353" s="22">
        <v>161.16999999999999</v>
      </c>
      <c r="Z2353" s="40">
        <f t="shared" si="67"/>
        <v>0</v>
      </c>
      <c r="AA2353" s="41" t="str">
        <f t="shared" si="66"/>
        <v>Complete - With Adjustment</v>
      </c>
      <c r="AB2353" s="43"/>
      <c r="AC2353" s="17"/>
      <c r="AD2353" s="17"/>
      <c r="AE2353" s="17"/>
      <c r="AF2353" s="17"/>
      <c r="AG2353" s="17"/>
      <c r="AH2353" s="17"/>
      <c r="AI2353" s="17"/>
      <c r="AJ2353" s="17"/>
    </row>
    <row r="2354" spans="1:36" s="9" customFormat="1" x14ac:dyDescent="0.2">
      <c r="A2354" s="9">
        <v>2344</v>
      </c>
      <c r="B2354" s="31" t="s">
        <v>37</v>
      </c>
      <c r="C2354" s="31" t="s">
        <v>851</v>
      </c>
      <c r="D2354" s="31" t="s">
        <v>852</v>
      </c>
      <c r="E2354" s="31" t="s">
        <v>1890</v>
      </c>
      <c r="F2354" s="31" t="s">
        <v>1562</v>
      </c>
      <c r="G2354" s="31" t="s">
        <v>42</v>
      </c>
      <c r="H2354" s="51">
        <v>42167</v>
      </c>
      <c r="I2354" s="51">
        <v>42172</v>
      </c>
      <c r="J2354" s="52">
        <v>2182.9499999999998</v>
      </c>
      <c r="K2354" s="52">
        <v>-909</v>
      </c>
      <c r="L2354" s="53"/>
      <c r="M2354" s="52" t="s">
        <v>1891</v>
      </c>
      <c r="N2354" s="53" t="s">
        <v>44</v>
      </c>
      <c r="O2354" s="53" t="s">
        <v>60</v>
      </c>
      <c r="P2354" s="53" t="s">
        <v>46</v>
      </c>
      <c r="Q2354" s="53" t="s">
        <v>878</v>
      </c>
      <c r="R2354" s="53" t="s">
        <v>48</v>
      </c>
      <c r="S2354" s="53"/>
      <c r="T2354" s="31" t="s">
        <v>1892</v>
      </c>
      <c r="U2354" s="31"/>
      <c r="V2354" s="31"/>
      <c r="W2354" s="40"/>
      <c r="X2354" s="40"/>
      <c r="Y2354" s="22">
        <v>0</v>
      </c>
      <c r="Z2354" s="40">
        <f t="shared" si="67"/>
        <v>-909</v>
      </c>
      <c r="AA2354" s="41" t="s">
        <v>4</v>
      </c>
      <c r="AB2354" s="43"/>
      <c r="AC2354" s="17"/>
      <c r="AD2354" s="17"/>
      <c r="AE2354" s="17"/>
      <c r="AF2354" s="17"/>
      <c r="AG2354" s="17"/>
      <c r="AH2354" s="17"/>
      <c r="AI2354" s="17"/>
      <c r="AJ2354" s="17"/>
    </row>
    <row r="2355" spans="1:36" s="9" customFormat="1" x14ac:dyDescent="0.2">
      <c r="A2355" s="9">
        <v>2345</v>
      </c>
      <c r="B2355" s="31" t="s">
        <v>37</v>
      </c>
      <c r="C2355" s="31" t="s">
        <v>851</v>
      </c>
      <c r="D2355" s="31" t="s">
        <v>852</v>
      </c>
      <c r="E2355" s="31" t="s">
        <v>1890</v>
      </c>
      <c r="F2355" s="31" t="s">
        <v>1562</v>
      </c>
      <c r="G2355" s="31" t="s">
        <v>42</v>
      </c>
      <c r="H2355" s="51">
        <v>42167</v>
      </c>
      <c r="I2355" s="51">
        <v>42172</v>
      </c>
      <c r="J2355" s="52">
        <v>2182.9499999999998</v>
      </c>
      <c r="K2355" s="52">
        <v>909</v>
      </c>
      <c r="L2355" s="53"/>
      <c r="M2355" s="52" t="s">
        <v>1891</v>
      </c>
      <c r="N2355" s="53" t="s">
        <v>44</v>
      </c>
      <c r="O2355" s="53" t="s">
        <v>60</v>
      </c>
      <c r="P2355" s="53" t="s">
        <v>46</v>
      </c>
      <c r="Q2355" s="53" t="s">
        <v>878</v>
      </c>
      <c r="R2355" s="53" t="s">
        <v>48</v>
      </c>
      <c r="S2355" s="53"/>
      <c r="T2355" s="31" t="s">
        <v>1892</v>
      </c>
      <c r="U2355" s="31"/>
      <c r="V2355" s="31"/>
      <c r="W2355" s="40"/>
      <c r="X2355" s="40"/>
      <c r="Y2355" s="22">
        <v>0</v>
      </c>
      <c r="Z2355" s="40">
        <f t="shared" si="67"/>
        <v>909</v>
      </c>
      <c r="AA2355" s="41" t="s">
        <v>4</v>
      </c>
      <c r="AB2355" s="43"/>
      <c r="AC2355" s="17"/>
      <c r="AD2355" s="17"/>
      <c r="AE2355" s="17"/>
      <c r="AF2355" s="17"/>
      <c r="AG2355" s="17"/>
      <c r="AH2355" s="17"/>
      <c r="AI2355" s="17"/>
      <c r="AJ2355" s="17"/>
    </row>
    <row r="2356" spans="1:36" s="9" customFormat="1" x14ac:dyDescent="0.2">
      <c r="A2356" s="9">
        <v>2346</v>
      </c>
      <c r="B2356" s="31" t="s">
        <v>37</v>
      </c>
      <c r="C2356" s="31" t="s">
        <v>851</v>
      </c>
      <c r="D2356" s="31" t="s">
        <v>852</v>
      </c>
      <c r="E2356" s="31" t="s">
        <v>1890</v>
      </c>
      <c r="F2356" s="31" t="s">
        <v>1562</v>
      </c>
      <c r="G2356" s="31" t="s">
        <v>42</v>
      </c>
      <c r="H2356" s="51">
        <v>42167</v>
      </c>
      <c r="I2356" s="51">
        <v>42172</v>
      </c>
      <c r="J2356" s="52">
        <v>2182.9499999999998</v>
      </c>
      <c r="K2356" s="52">
        <v>125.58</v>
      </c>
      <c r="L2356" s="53"/>
      <c r="M2356" s="52" t="s">
        <v>1891</v>
      </c>
      <c r="N2356" s="53" t="s">
        <v>44</v>
      </c>
      <c r="O2356" s="53" t="s">
        <v>60</v>
      </c>
      <c r="P2356" s="53" t="s">
        <v>68</v>
      </c>
      <c r="Q2356" s="53" t="s">
        <v>47</v>
      </c>
      <c r="R2356" s="53" t="s">
        <v>48</v>
      </c>
      <c r="S2356" s="53"/>
      <c r="T2356" s="31" t="s">
        <v>1892</v>
      </c>
      <c r="U2356" s="31"/>
      <c r="V2356" s="31"/>
      <c r="W2356" s="40"/>
      <c r="X2356" s="40" t="s">
        <v>556</v>
      </c>
      <c r="Y2356" s="22">
        <v>125.58</v>
      </c>
      <c r="Z2356" s="40">
        <f t="shared" si="67"/>
        <v>0</v>
      </c>
      <c r="AA2356" s="41" t="str">
        <f t="shared" ref="AA2356:AA2419" si="68">IF(Y2356&lt;&gt;0,"Complete - With Adjustment","Complete - No Adjustment")</f>
        <v>Complete - With Adjustment</v>
      </c>
      <c r="AB2356" s="43"/>
      <c r="AC2356" s="17"/>
      <c r="AD2356" s="17"/>
      <c r="AE2356" s="17"/>
      <c r="AF2356" s="17"/>
      <c r="AG2356" s="17"/>
      <c r="AH2356" s="17"/>
      <c r="AI2356" s="17"/>
      <c r="AJ2356" s="17"/>
    </row>
    <row r="2357" spans="1:36" s="9" customFormat="1" x14ac:dyDescent="0.2">
      <c r="A2357" s="9">
        <v>2347</v>
      </c>
      <c r="B2357" s="31" t="s">
        <v>37</v>
      </c>
      <c r="C2357" s="31" t="s">
        <v>851</v>
      </c>
      <c r="D2357" s="31" t="s">
        <v>852</v>
      </c>
      <c r="E2357" s="31" t="s">
        <v>1890</v>
      </c>
      <c r="F2357" s="31" t="s">
        <v>1562</v>
      </c>
      <c r="G2357" s="31" t="s">
        <v>42</v>
      </c>
      <c r="H2357" s="51">
        <v>42167</v>
      </c>
      <c r="I2357" s="51">
        <v>42180</v>
      </c>
      <c r="J2357" s="52">
        <v>2182.9499999999998</v>
      </c>
      <c r="K2357" s="52">
        <v>909</v>
      </c>
      <c r="L2357" s="53"/>
      <c r="M2357" s="52" t="s">
        <v>1891</v>
      </c>
      <c r="N2357" s="53" t="s">
        <v>44</v>
      </c>
      <c r="O2357" s="53" t="s">
        <v>60</v>
      </c>
      <c r="P2357" s="53" t="s">
        <v>46</v>
      </c>
      <c r="Q2357" s="53" t="s">
        <v>1102</v>
      </c>
      <c r="R2357" s="53" t="s">
        <v>48</v>
      </c>
      <c r="S2357" s="53"/>
      <c r="T2357" s="31" t="s">
        <v>1893</v>
      </c>
      <c r="U2357" s="31"/>
      <c r="V2357" s="31"/>
      <c r="W2357" s="40"/>
      <c r="X2357" s="40"/>
      <c r="Y2357" s="22">
        <v>0</v>
      </c>
      <c r="Z2357" s="40">
        <f t="shared" si="67"/>
        <v>909</v>
      </c>
      <c r="AA2357" s="41" t="str">
        <f t="shared" si="68"/>
        <v>Complete - No Adjustment</v>
      </c>
      <c r="AB2357" s="43"/>
      <c r="AC2357" s="17"/>
      <c r="AD2357" s="17"/>
      <c r="AE2357" s="17"/>
      <c r="AF2357" s="17"/>
      <c r="AG2357" s="17"/>
      <c r="AH2357" s="17"/>
      <c r="AI2357" s="17"/>
      <c r="AJ2357" s="17"/>
    </row>
    <row r="2358" spans="1:36" s="9" customFormat="1" x14ac:dyDescent="0.2">
      <c r="A2358" s="9">
        <v>2348</v>
      </c>
      <c r="B2358" s="31" t="s">
        <v>37</v>
      </c>
      <c r="C2358" s="31" t="s">
        <v>851</v>
      </c>
      <c r="D2358" s="31" t="s">
        <v>852</v>
      </c>
      <c r="E2358" s="31" t="s">
        <v>1890</v>
      </c>
      <c r="F2358" s="31" t="s">
        <v>1562</v>
      </c>
      <c r="G2358" s="31" t="s">
        <v>42</v>
      </c>
      <c r="H2358" s="51">
        <v>42167</v>
      </c>
      <c r="I2358" s="51">
        <v>42172</v>
      </c>
      <c r="J2358" s="52">
        <v>2182.9499999999998</v>
      </c>
      <c r="K2358" s="52">
        <v>553.32000000000005</v>
      </c>
      <c r="L2358" s="53"/>
      <c r="M2358" s="52" t="s">
        <v>1891</v>
      </c>
      <c r="N2358" s="53" t="s">
        <v>44</v>
      </c>
      <c r="O2358" s="53" t="s">
        <v>60</v>
      </c>
      <c r="P2358" s="53" t="s">
        <v>46</v>
      </c>
      <c r="Q2358" s="53" t="s">
        <v>73</v>
      </c>
      <c r="R2358" s="53" t="s">
        <v>48</v>
      </c>
      <c r="S2358" s="53"/>
      <c r="T2358" s="31" t="s">
        <v>1892</v>
      </c>
      <c r="U2358" s="31"/>
      <c r="V2358" s="31"/>
      <c r="W2358" s="40"/>
      <c r="X2358" s="40" t="s">
        <v>602</v>
      </c>
      <c r="Y2358" s="22">
        <v>27</v>
      </c>
      <c r="Z2358" s="40">
        <f t="shared" si="67"/>
        <v>526.32000000000005</v>
      </c>
      <c r="AA2358" s="41" t="str">
        <f t="shared" si="68"/>
        <v>Complete - With Adjustment</v>
      </c>
      <c r="AB2358" s="43"/>
      <c r="AC2358" s="17"/>
      <c r="AD2358" s="17"/>
      <c r="AE2358" s="17"/>
      <c r="AF2358" s="17"/>
      <c r="AG2358" s="17"/>
      <c r="AH2358" s="17"/>
      <c r="AI2358" s="17"/>
      <c r="AJ2358" s="17"/>
    </row>
    <row r="2359" spans="1:36" s="9" customFormat="1" x14ac:dyDescent="0.2">
      <c r="A2359" s="9">
        <v>2349</v>
      </c>
      <c r="B2359" s="31" t="s">
        <v>37</v>
      </c>
      <c r="C2359" s="31" t="s">
        <v>851</v>
      </c>
      <c r="D2359" s="31" t="s">
        <v>852</v>
      </c>
      <c r="E2359" s="31" t="s">
        <v>1890</v>
      </c>
      <c r="F2359" s="31" t="s">
        <v>1562</v>
      </c>
      <c r="G2359" s="31" t="s">
        <v>42</v>
      </c>
      <c r="H2359" s="51">
        <v>42167</v>
      </c>
      <c r="I2359" s="51">
        <v>42172</v>
      </c>
      <c r="J2359" s="52">
        <v>2182.9499999999998</v>
      </c>
      <c r="K2359" s="52">
        <v>125.03</v>
      </c>
      <c r="L2359" s="53"/>
      <c r="M2359" s="52" t="s">
        <v>1891</v>
      </c>
      <c r="N2359" s="53" t="s">
        <v>44</v>
      </c>
      <c r="O2359" s="53" t="s">
        <v>60</v>
      </c>
      <c r="P2359" s="53" t="s">
        <v>68</v>
      </c>
      <c r="Q2359" s="53" t="s">
        <v>47</v>
      </c>
      <c r="R2359" s="53" t="s">
        <v>48</v>
      </c>
      <c r="S2359" s="53"/>
      <c r="T2359" s="31" t="s">
        <v>1892</v>
      </c>
      <c r="U2359" s="31"/>
      <c r="V2359" s="31"/>
      <c r="W2359" s="40"/>
      <c r="X2359" s="40" t="s">
        <v>556</v>
      </c>
      <c r="Y2359" s="22">
        <v>125.03</v>
      </c>
      <c r="Z2359" s="40">
        <f t="shared" si="67"/>
        <v>0</v>
      </c>
      <c r="AA2359" s="41" t="str">
        <f t="shared" si="68"/>
        <v>Complete - With Adjustment</v>
      </c>
      <c r="AB2359" s="43"/>
      <c r="AC2359" s="17"/>
      <c r="AD2359" s="17"/>
      <c r="AE2359" s="17"/>
      <c r="AF2359" s="17"/>
      <c r="AG2359" s="17"/>
      <c r="AH2359" s="17"/>
      <c r="AI2359" s="17"/>
      <c r="AJ2359" s="17"/>
    </row>
    <row r="2360" spans="1:36" s="9" customFormat="1" x14ac:dyDescent="0.2">
      <c r="A2360" s="9">
        <v>2350</v>
      </c>
      <c r="B2360" s="31" t="s">
        <v>37</v>
      </c>
      <c r="C2360" s="31" t="s">
        <v>317</v>
      </c>
      <c r="D2360" s="31" t="s">
        <v>318</v>
      </c>
      <c r="E2360" s="31" t="s">
        <v>1894</v>
      </c>
      <c r="F2360" s="31" t="s">
        <v>1537</v>
      </c>
      <c r="G2360" s="31" t="s">
        <v>42</v>
      </c>
      <c r="H2360" s="51">
        <v>42166</v>
      </c>
      <c r="I2360" s="51">
        <v>42171</v>
      </c>
      <c r="J2360" s="52">
        <v>1042.27</v>
      </c>
      <c r="K2360" s="52">
        <v>177.58</v>
      </c>
      <c r="L2360" s="53"/>
      <c r="M2360" s="52" t="s">
        <v>1895</v>
      </c>
      <c r="N2360" s="53" t="s">
        <v>44</v>
      </c>
      <c r="O2360" s="53" t="s">
        <v>45</v>
      </c>
      <c r="P2360" s="53" t="s">
        <v>46</v>
      </c>
      <c r="Q2360" s="53" t="s">
        <v>47</v>
      </c>
      <c r="R2360" s="53" t="s">
        <v>48</v>
      </c>
      <c r="S2360" s="53"/>
      <c r="T2360" s="31" t="s">
        <v>1896</v>
      </c>
      <c r="U2360" s="31"/>
      <c r="V2360" s="31"/>
      <c r="W2360" s="40"/>
      <c r="X2360" s="40"/>
      <c r="Y2360" s="22">
        <v>0</v>
      </c>
      <c r="Z2360" s="40">
        <f t="shared" si="67"/>
        <v>177.58</v>
      </c>
      <c r="AA2360" s="41" t="str">
        <f t="shared" si="68"/>
        <v>Complete - No Adjustment</v>
      </c>
      <c r="AB2360" s="43"/>
      <c r="AC2360" s="17"/>
      <c r="AD2360" s="17"/>
      <c r="AE2360" s="17"/>
      <c r="AF2360" s="17"/>
      <c r="AG2360" s="17"/>
      <c r="AH2360" s="17"/>
      <c r="AI2360" s="17"/>
      <c r="AJ2360" s="17"/>
    </row>
    <row r="2361" spans="1:36" s="9" customFormat="1" x14ac:dyDescent="0.2">
      <c r="A2361" s="9">
        <v>2351</v>
      </c>
      <c r="B2361" s="31" t="s">
        <v>37</v>
      </c>
      <c r="C2361" s="31" t="s">
        <v>317</v>
      </c>
      <c r="D2361" s="31" t="s">
        <v>318</v>
      </c>
      <c r="E2361" s="31" t="s">
        <v>1894</v>
      </c>
      <c r="F2361" s="31" t="s">
        <v>1537</v>
      </c>
      <c r="G2361" s="31" t="s">
        <v>42</v>
      </c>
      <c r="H2361" s="51">
        <v>42166</v>
      </c>
      <c r="I2361" s="51">
        <v>42171</v>
      </c>
      <c r="J2361" s="52">
        <v>1042.27</v>
      </c>
      <c r="K2361" s="52">
        <v>66.41</v>
      </c>
      <c r="L2361" s="53"/>
      <c r="M2361" s="52" t="s">
        <v>1895</v>
      </c>
      <c r="N2361" s="53" t="s">
        <v>44</v>
      </c>
      <c r="O2361" s="53" t="s">
        <v>45</v>
      </c>
      <c r="P2361" s="53" t="s">
        <v>46</v>
      </c>
      <c r="Q2361" s="53" t="s">
        <v>47</v>
      </c>
      <c r="R2361" s="53" t="s">
        <v>48</v>
      </c>
      <c r="S2361" s="53"/>
      <c r="T2361" s="31" t="s">
        <v>1896</v>
      </c>
      <c r="U2361" s="31"/>
      <c r="V2361" s="31"/>
      <c r="W2361" s="40"/>
      <c r="X2361" s="40"/>
      <c r="Y2361" s="22">
        <v>0</v>
      </c>
      <c r="Z2361" s="40">
        <f t="shared" si="67"/>
        <v>66.41</v>
      </c>
      <c r="AA2361" s="41" t="str">
        <f t="shared" si="68"/>
        <v>Complete - No Adjustment</v>
      </c>
      <c r="AB2361" s="43"/>
      <c r="AC2361" s="17"/>
      <c r="AD2361" s="17"/>
      <c r="AE2361" s="17"/>
      <c r="AF2361" s="17"/>
      <c r="AG2361" s="17"/>
      <c r="AH2361" s="17"/>
      <c r="AI2361" s="17"/>
      <c r="AJ2361" s="17"/>
    </row>
    <row r="2362" spans="1:36" s="9" customFormat="1" x14ac:dyDescent="0.2">
      <c r="A2362" s="9">
        <v>2352</v>
      </c>
      <c r="B2362" s="31" t="s">
        <v>37</v>
      </c>
      <c r="C2362" s="31" t="s">
        <v>317</v>
      </c>
      <c r="D2362" s="31" t="s">
        <v>318</v>
      </c>
      <c r="E2362" s="31" t="s">
        <v>1894</v>
      </c>
      <c r="F2362" s="31" t="s">
        <v>1537</v>
      </c>
      <c r="G2362" s="31" t="s">
        <v>42</v>
      </c>
      <c r="H2362" s="51">
        <v>42166</v>
      </c>
      <c r="I2362" s="51">
        <v>42171</v>
      </c>
      <c r="J2362" s="52">
        <v>1042.27</v>
      </c>
      <c r="K2362" s="52">
        <v>19.13</v>
      </c>
      <c r="L2362" s="53"/>
      <c r="M2362" s="52" t="s">
        <v>1895</v>
      </c>
      <c r="N2362" s="53" t="s">
        <v>44</v>
      </c>
      <c r="O2362" s="53" t="s">
        <v>45</v>
      </c>
      <c r="P2362" s="53" t="s">
        <v>46</v>
      </c>
      <c r="Q2362" s="53" t="s">
        <v>47</v>
      </c>
      <c r="R2362" s="53" t="s">
        <v>48</v>
      </c>
      <c r="S2362" s="53"/>
      <c r="T2362" s="31" t="s">
        <v>1896</v>
      </c>
      <c r="U2362" s="31"/>
      <c r="V2362" s="31"/>
      <c r="W2362" s="40"/>
      <c r="X2362" s="40"/>
      <c r="Y2362" s="22">
        <v>0</v>
      </c>
      <c r="Z2362" s="40">
        <f t="shared" si="67"/>
        <v>19.13</v>
      </c>
      <c r="AA2362" s="41" t="str">
        <f t="shared" si="68"/>
        <v>Complete - No Adjustment</v>
      </c>
      <c r="AB2362" s="43"/>
      <c r="AC2362" s="17"/>
      <c r="AD2362" s="17"/>
      <c r="AE2362" s="17"/>
      <c r="AF2362" s="17"/>
      <c r="AG2362" s="17"/>
      <c r="AH2362" s="17"/>
      <c r="AI2362" s="17"/>
      <c r="AJ2362" s="17"/>
    </row>
    <row r="2363" spans="1:36" s="9" customFormat="1" x14ac:dyDescent="0.2">
      <c r="A2363" s="9">
        <v>2353</v>
      </c>
      <c r="B2363" s="31" t="s">
        <v>37</v>
      </c>
      <c r="C2363" s="31" t="s">
        <v>317</v>
      </c>
      <c r="D2363" s="31" t="s">
        <v>318</v>
      </c>
      <c r="E2363" s="31" t="s">
        <v>1894</v>
      </c>
      <c r="F2363" s="31" t="s">
        <v>1537</v>
      </c>
      <c r="G2363" s="31" t="s">
        <v>42</v>
      </c>
      <c r="H2363" s="51">
        <v>42166</v>
      </c>
      <c r="I2363" s="51">
        <v>42171</v>
      </c>
      <c r="J2363" s="52">
        <v>1042.27</v>
      </c>
      <c r="K2363" s="52">
        <v>241.76</v>
      </c>
      <c r="L2363" s="53"/>
      <c r="M2363" s="52" t="s">
        <v>1895</v>
      </c>
      <c r="N2363" s="53" t="s">
        <v>44</v>
      </c>
      <c r="O2363" s="53" t="s">
        <v>45</v>
      </c>
      <c r="P2363" s="53" t="s">
        <v>46</v>
      </c>
      <c r="Q2363" s="53" t="s">
        <v>53</v>
      </c>
      <c r="R2363" s="53" t="s">
        <v>48</v>
      </c>
      <c r="S2363" s="53"/>
      <c r="T2363" s="31" t="s">
        <v>1896</v>
      </c>
      <c r="U2363" s="31"/>
      <c r="V2363" s="31"/>
      <c r="W2363" s="40"/>
      <c r="X2363" s="40" t="s">
        <v>1897</v>
      </c>
      <c r="Y2363" s="22">
        <v>0</v>
      </c>
      <c r="Z2363" s="40">
        <f t="shared" si="67"/>
        <v>241.76</v>
      </c>
      <c r="AA2363" s="41" t="str">
        <f t="shared" si="68"/>
        <v>Complete - No Adjustment</v>
      </c>
      <c r="AB2363" s="43"/>
      <c r="AC2363" s="17"/>
      <c r="AD2363" s="17"/>
      <c r="AE2363" s="17"/>
      <c r="AF2363" s="17"/>
      <c r="AG2363" s="17"/>
      <c r="AH2363" s="17"/>
      <c r="AI2363" s="17"/>
      <c r="AJ2363" s="17"/>
    </row>
    <row r="2364" spans="1:36" s="9" customFormat="1" x14ac:dyDescent="0.2">
      <c r="A2364" s="9">
        <v>2354</v>
      </c>
      <c r="B2364" s="31" t="s">
        <v>37</v>
      </c>
      <c r="C2364" s="31" t="s">
        <v>317</v>
      </c>
      <c r="D2364" s="31" t="s">
        <v>318</v>
      </c>
      <c r="E2364" s="31" t="s">
        <v>1894</v>
      </c>
      <c r="F2364" s="31" t="s">
        <v>1537</v>
      </c>
      <c r="G2364" s="31" t="s">
        <v>42</v>
      </c>
      <c r="H2364" s="51">
        <v>42166</v>
      </c>
      <c r="I2364" s="51">
        <v>42171</v>
      </c>
      <c r="J2364" s="52">
        <v>1042.27</v>
      </c>
      <c r="K2364" s="52">
        <v>16</v>
      </c>
      <c r="L2364" s="53"/>
      <c r="M2364" s="52" t="s">
        <v>1895</v>
      </c>
      <c r="N2364" s="53" t="s">
        <v>44</v>
      </c>
      <c r="O2364" s="53" t="s">
        <v>45</v>
      </c>
      <c r="P2364" s="53" t="s">
        <v>46</v>
      </c>
      <c r="Q2364" s="53" t="s">
        <v>53</v>
      </c>
      <c r="R2364" s="53" t="s">
        <v>48</v>
      </c>
      <c r="S2364" s="53"/>
      <c r="T2364" s="31" t="s">
        <v>1896</v>
      </c>
      <c r="U2364" s="31"/>
      <c r="V2364" s="31"/>
      <c r="W2364" s="40"/>
      <c r="X2364" s="40"/>
      <c r="Y2364" s="22">
        <v>0</v>
      </c>
      <c r="Z2364" s="40">
        <f t="shared" si="67"/>
        <v>16</v>
      </c>
      <c r="AA2364" s="41" t="str">
        <f t="shared" si="68"/>
        <v>Complete - No Adjustment</v>
      </c>
      <c r="AB2364" s="43"/>
      <c r="AC2364" s="17"/>
      <c r="AD2364" s="17"/>
      <c r="AE2364" s="17"/>
      <c r="AF2364" s="17"/>
      <c r="AG2364" s="17"/>
      <c r="AH2364" s="17"/>
      <c r="AI2364" s="17"/>
      <c r="AJ2364" s="17"/>
    </row>
    <row r="2365" spans="1:36" s="9" customFormat="1" x14ac:dyDescent="0.2">
      <c r="A2365" s="9">
        <v>2355</v>
      </c>
      <c r="B2365" s="31" t="s">
        <v>37</v>
      </c>
      <c r="C2365" s="31" t="s">
        <v>317</v>
      </c>
      <c r="D2365" s="31" t="s">
        <v>318</v>
      </c>
      <c r="E2365" s="31" t="s">
        <v>1894</v>
      </c>
      <c r="F2365" s="31" t="s">
        <v>1537</v>
      </c>
      <c r="G2365" s="31" t="s">
        <v>42</v>
      </c>
      <c r="H2365" s="51">
        <v>42166</v>
      </c>
      <c r="I2365" s="51">
        <v>42171</v>
      </c>
      <c r="J2365" s="52">
        <v>1042.27</v>
      </c>
      <c r="K2365" s="52">
        <v>81.88</v>
      </c>
      <c r="L2365" s="53"/>
      <c r="M2365" s="52" t="s">
        <v>1895</v>
      </c>
      <c r="N2365" s="53" t="s">
        <v>44</v>
      </c>
      <c r="O2365" s="53" t="s">
        <v>45</v>
      </c>
      <c r="P2365" s="53" t="s">
        <v>46</v>
      </c>
      <c r="Q2365" s="53" t="s">
        <v>150</v>
      </c>
      <c r="R2365" s="53" t="s">
        <v>48</v>
      </c>
      <c r="S2365" s="53"/>
      <c r="T2365" s="31" t="s">
        <v>1896</v>
      </c>
      <c r="U2365" s="31"/>
      <c r="V2365" s="31"/>
      <c r="W2365" s="40"/>
      <c r="X2365" s="40"/>
      <c r="Y2365" s="22">
        <v>0</v>
      </c>
      <c r="Z2365" s="40">
        <f t="shared" si="67"/>
        <v>81.88</v>
      </c>
      <c r="AA2365" s="41" t="str">
        <f t="shared" si="68"/>
        <v>Complete - No Adjustment</v>
      </c>
      <c r="AB2365" s="43"/>
      <c r="AC2365" s="17"/>
      <c r="AD2365" s="17"/>
      <c r="AE2365" s="17"/>
      <c r="AF2365" s="17"/>
      <c r="AG2365" s="17"/>
      <c r="AH2365" s="17"/>
      <c r="AI2365" s="17"/>
      <c r="AJ2365" s="17"/>
    </row>
    <row r="2366" spans="1:36" s="9" customFormat="1" x14ac:dyDescent="0.2">
      <c r="A2366" s="9">
        <v>2356</v>
      </c>
      <c r="B2366" s="31" t="s">
        <v>37</v>
      </c>
      <c r="C2366" s="31" t="s">
        <v>317</v>
      </c>
      <c r="D2366" s="31" t="s">
        <v>318</v>
      </c>
      <c r="E2366" s="31" t="s">
        <v>1894</v>
      </c>
      <c r="F2366" s="31" t="s">
        <v>1537</v>
      </c>
      <c r="G2366" s="31" t="s">
        <v>42</v>
      </c>
      <c r="H2366" s="51">
        <v>42166</v>
      </c>
      <c r="I2366" s="51">
        <v>42171</v>
      </c>
      <c r="J2366" s="52">
        <v>1042.27</v>
      </c>
      <c r="K2366" s="52">
        <v>197.09</v>
      </c>
      <c r="L2366" s="53"/>
      <c r="M2366" s="52" t="s">
        <v>1895</v>
      </c>
      <c r="N2366" s="53" t="s">
        <v>44</v>
      </c>
      <c r="O2366" s="53" t="s">
        <v>45</v>
      </c>
      <c r="P2366" s="53" t="s">
        <v>46</v>
      </c>
      <c r="Q2366" s="53" t="s">
        <v>47</v>
      </c>
      <c r="R2366" s="53" t="s">
        <v>48</v>
      </c>
      <c r="S2366" s="53"/>
      <c r="T2366" s="31" t="s">
        <v>1896</v>
      </c>
      <c r="U2366" s="31"/>
      <c r="V2366" s="31"/>
      <c r="W2366" s="40"/>
      <c r="X2366" s="40" t="s">
        <v>1898</v>
      </c>
      <c r="Y2366" s="22">
        <v>197.09</v>
      </c>
      <c r="Z2366" s="40">
        <f t="shared" si="67"/>
        <v>0</v>
      </c>
      <c r="AA2366" s="41" t="str">
        <f t="shared" si="68"/>
        <v>Complete - With Adjustment</v>
      </c>
      <c r="AB2366" s="43"/>
      <c r="AC2366" s="17"/>
      <c r="AD2366" s="17"/>
      <c r="AE2366" s="17"/>
      <c r="AF2366" s="17"/>
      <c r="AG2366" s="17"/>
      <c r="AH2366" s="17"/>
      <c r="AI2366" s="17"/>
      <c r="AJ2366" s="17"/>
    </row>
    <row r="2367" spans="1:36" s="9" customFormat="1" hidden="1" x14ac:dyDescent="0.2">
      <c r="A2367" s="9">
        <v>2357</v>
      </c>
      <c r="B2367" s="31" t="s">
        <v>37</v>
      </c>
      <c r="C2367" s="31" t="s">
        <v>317</v>
      </c>
      <c r="D2367" s="31" t="s">
        <v>318</v>
      </c>
      <c r="E2367" s="31" t="s">
        <v>1894</v>
      </c>
      <c r="F2367" s="31" t="s">
        <v>1537</v>
      </c>
      <c r="G2367" s="31" t="s">
        <v>42</v>
      </c>
      <c r="H2367" s="51">
        <v>42166</v>
      </c>
      <c r="I2367" s="51">
        <v>42171</v>
      </c>
      <c r="J2367" s="52">
        <v>1042.27</v>
      </c>
      <c r="K2367" s="52">
        <v>95.48</v>
      </c>
      <c r="L2367" s="53"/>
      <c r="M2367" s="52" t="s">
        <v>1895</v>
      </c>
      <c r="N2367" s="53" t="s">
        <v>44</v>
      </c>
      <c r="O2367" s="53" t="s">
        <v>45</v>
      </c>
      <c r="P2367" s="53" t="s">
        <v>70</v>
      </c>
      <c r="Q2367" s="53" t="s">
        <v>47</v>
      </c>
      <c r="R2367" s="53" t="s">
        <v>48</v>
      </c>
      <c r="S2367" s="53"/>
      <c r="T2367" s="31" t="s">
        <v>1896</v>
      </c>
      <c r="U2367" s="31"/>
      <c r="V2367" s="31"/>
      <c r="W2367" s="40"/>
      <c r="X2367" s="40" t="s">
        <v>0</v>
      </c>
      <c r="Y2367" s="22">
        <v>95.48</v>
      </c>
      <c r="Z2367" s="40">
        <f t="shared" si="67"/>
        <v>0</v>
      </c>
      <c r="AA2367" s="41" t="str">
        <f t="shared" si="68"/>
        <v>Complete - With Adjustment</v>
      </c>
      <c r="AB2367" s="43"/>
      <c r="AC2367" s="17"/>
      <c r="AD2367" s="17"/>
      <c r="AE2367" s="17"/>
      <c r="AF2367" s="17"/>
      <c r="AG2367" s="17"/>
      <c r="AH2367" s="17"/>
      <c r="AI2367" s="17"/>
      <c r="AJ2367" s="17"/>
    </row>
    <row r="2368" spans="1:36" s="9" customFormat="1" x14ac:dyDescent="0.2">
      <c r="A2368" s="9">
        <v>2358</v>
      </c>
      <c r="B2368" s="31" t="s">
        <v>37</v>
      </c>
      <c r="C2368" s="31" t="s">
        <v>317</v>
      </c>
      <c r="D2368" s="31" t="s">
        <v>318</v>
      </c>
      <c r="E2368" s="31" t="s">
        <v>1894</v>
      </c>
      <c r="F2368" s="31" t="s">
        <v>1537</v>
      </c>
      <c r="G2368" s="31" t="s">
        <v>42</v>
      </c>
      <c r="H2368" s="51">
        <v>42166</v>
      </c>
      <c r="I2368" s="51">
        <v>42171</v>
      </c>
      <c r="J2368" s="52">
        <v>1042.27</v>
      </c>
      <c r="K2368" s="52">
        <v>98.23</v>
      </c>
      <c r="L2368" s="53"/>
      <c r="M2368" s="52" t="s">
        <v>1895</v>
      </c>
      <c r="N2368" s="53" t="s">
        <v>44</v>
      </c>
      <c r="O2368" s="53" t="s">
        <v>45</v>
      </c>
      <c r="P2368" s="53" t="s">
        <v>46</v>
      </c>
      <c r="Q2368" s="53" t="s">
        <v>47</v>
      </c>
      <c r="R2368" s="53" t="s">
        <v>48</v>
      </c>
      <c r="S2368" s="53"/>
      <c r="T2368" s="31" t="s">
        <v>1896</v>
      </c>
      <c r="U2368" s="31"/>
      <c r="V2368" s="31"/>
      <c r="W2368" s="40"/>
      <c r="X2368" s="40"/>
      <c r="Y2368" s="22">
        <v>0</v>
      </c>
      <c r="Z2368" s="40">
        <f t="shared" si="67"/>
        <v>98.23</v>
      </c>
      <c r="AA2368" s="41" t="str">
        <f t="shared" si="68"/>
        <v>Complete - No Adjustment</v>
      </c>
      <c r="AB2368" s="43"/>
      <c r="AC2368" s="17"/>
      <c r="AD2368" s="17"/>
      <c r="AE2368" s="17"/>
      <c r="AF2368" s="17"/>
      <c r="AG2368" s="17"/>
      <c r="AH2368" s="17"/>
      <c r="AI2368" s="17"/>
      <c r="AJ2368" s="17"/>
    </row>
    <row r="2369" spans="1:36" s="9" customFormat="1" hidden="1" x14ac:dyDescent="0.2">
      <c r="A2369" s="9">
        <v>2359</v>
      </c>
      <c r="B2369" s="31" t="s">
        <v>37</v>
      </c>
      <c r="C2369" s="31" t="s">
        <v>317</v>
      </c>
      <c r="D2369" s="31" t="s">
        <v>318</v>
      </c>
      <c r="E2369" s="31" t="s">
        <v>1894</v>
      </c>
      <c r="F2369" s="31" t="s">
        <v>1537</v>
      </c>
      <c r="G2369" s="31" t="s">
        <v>42</v>
      </c>
      <c r="H2369" s="51">
        <v>42166</v>
      </c>
      <c r="I2369" s="51">
        <v>42171</v>
      </c>
      <c r="J2369" s="52">
        <v>1042.27</v>
      </c>
      <c r="K2369" s="52">
        <v>5.68</v>
      </c>
      <c r="L2369" s="53"/>
      <c r="M2369" s="52" t="s">
        <v>1895</v>
      </c>
      <c r="N2369" s="53" t="s">
        <v>44</v>
      </c>
      <c r="O2369" s="53" t="s">
        <v>45</v>
      </c>
      <c r="P2369" s="53" t="s">
        <v>70</v>
      </c>
      <c r="Q2369" s="53" t="s">
        <v>47</v>
      </c>
      <c r="R2369" s="53" t="s">
        <v>48</v>
      </c>
      <c r="S2369" s="53"/>
      <c r="T2369" s="31" t="s">
        <v>1896</v>
      </c>
      <c r="U2369" s="31"/>
      <c r="V2369" s="31"/>
      <c r="W2369" s="40"/>
      <c r="X2369" s="40" t="s">
        <v>0</v>
      </c>
      <c r="Y2369" s="22">
        <v>5.68</v>
      </c>
      <c r="Z2369" s="40">
        <f t="shared" si="67"/>
        <v>0</v>
      </c>
      <c r="AA2369" s="41" t="str">
        <f t="shared" si="68"/>
        <v>Complete - With Adjustment</v>
      </c>
      <c r="AB2369" s="43"/>
      <c r="AC2369" s="17"/>
      <c r="AD2369" s="17"/>
      <c r="AE2369" s="17"/>
      <c r="AF2369" s="17"/>
      <c r="AG2369" s="17"/>
      <c r="AH2369" s="17"/>
      <c r="AI2369" s="17"/>
      <c r="AJ2369" s="17"/>
    </row>
    <row r="2370" spans="1:36" s="9" customFormat="1" x14ac:dyDescent="0.2">
      <c r="A2370" s="9">
        <v>2360</v>
      </c>
      <c r="B2370" s="31" t="s">
        <v>37</v>
      </c>
      <c r="C2370" s="31" t="s">
        <v>317</v>
      </c>
      <c r="D2370" s="31" t="s">
        <v>318</v>
      </c>
      <c r="E2370" s="31" t="s">
        <v>1894</v>
      </c>
      <c r="F2370" s="31" t="s">
        <v>1537</v>
      </c>
      <c r="G2370" s="31" t="s">
        <v>42</v>
      </c>
      <c r="H2370" s="51">
        <v>42166</v>
      </c>
      <c r="I2370" s="51">
        <v>42171</v>
      </c>
      <c r="J2370" s="52">
        <v>1042.27</v>
      </c>
      <c r="K2370" s="52">
        <v>14.24</v>
      </c>
      <c r="L2370" s="53"/>
      <c r="M2370" s="52" t="s">
        <v>1895</v>
      </c>
      <c r="N2370" s="53" t="s">
        <v>44</v>
      </c>
      <c r="O2370" s="53" t="s">
        <v>45</v>
      </c>
      <c r="P2370" s="53" t="s">
        <v>46</v>
      </c>
      <c r="Q2370" s="53" t="s">
        <v>53</v>
      </c>
      <c r="R2370" s="53" t="s">
        <v>48</v>
      </c>
      <c r="S2370" s="53"/>
      <c r="T2370" s="31" t="s">
        <v>1896</v>
      </c>
      <c r="U2370" s="31"/>
      <c r="V2370" s="31"/>
      <c r="W2370" s="40"/>
      <c r="X2370" s="40"/>
      <c r="Y2370" s="22">
        <v>0</v>
      </c>
      <c r="Z2370" s="40">
        <f t="shared" si="67"/>
        <v>14.24</v>
      </c>
      <c r="AA2370" s="41" t="str">
        <f t="shared" si="68"/>
        <v>Complete - No Adjustment</v>
      </c>
      <c r="AB2370" s="43"/>
      <c r="AC2370" s="17"/>
      <c r="AD2370" s="17"/>
      <c r="AE2370" s="17"/>
      <c r="AF2370" s="17"/>
      <c r="AG2370" s="17"/>
      <c r="AH2370" s="17"/>
      <c r="AI2370" s="17"/>
      <c r="AJ2370" s="17"/>
    </row>
    <row r="2371" spans="1:36" s="9" customFormat="1" x14ac:dyDescent="0.2">
      <c r="A2371" s="9">
        <v>2361</v>
      </c>
      <c r="B2371" s="31" t="s">
        <v>37</v>
      </c>
      <c r="C2371" s="31" t="s">
        <v>317</v>
      </c>
      <c r="D2371" s="31" t="s">
        <v>318</v>
      </c>
      <c r="E2371" s="31" t="s">
        <v>1894</v>
      </c>
      <c r="F2371" s="31" t="s">
        <v>1537</v>
      </c>
      <c r="G2371" s="31" t="s">
        <v>42</v>
      </c>
      <c r="H2371" s="51">
        <v>42166</v>
      </c>
      <c r="I2371" s="51">
        <v>42171</v>
      </c>
      <c r="J2371" s="52">
        <v>1042.27</v>
      </c>
      <c r="K2371" s="52">
        <v>5.42</v>
      </c>
      <c r="L2371" s="53"/>
      <c r="M2371" s="52" t="s">
        <v>1895</v>
      </c>
      <c r="N2371" s="53" t="s">
        <v>44</v>
      </c>
      <c r="O2371" s="53" t="s">
        <v>45</v>
      </c>
      <c r="P2371" s="53" t="s">
        <v>46</v>
      </c>
      <c r="Q2371" s="53" t="s">
        <v>53</v>
      </c>
      <c r="R2371" s="53" t="s">
        <v>48</v>
      </c>
      <c r="S2371" s="53"/>
      <c r="T2371" s="31" t="s">
        <v>1896</v>
      </c>
      <c r="U2371" s="31"/>
      <c r="V2371" s="31"/>
      <c r="W2371" s="40"/>
      <c r="X2371" s="40"/>
      <c r="Y2371" s="22">
        <v>0</v>
      </c>
      <c r="Z2371" s="40">
        <f t="shared" si="67"/>
        <v>5.42</v>
      </c>
      <c r="AA2371" s="41" t="str">
        <f t="shared" si="68"/>
        <v>Complete - No Adjustment</v>
      </c>
      <c r="AB2371" s="43"/>
      <c r="AC2371" s="17"/>
      <c r="AD2371" s="17"/>
      <c r="AE2371" s="17"/>
      <c r="AF2371" s="17"/>
      <c r="AG2371" s="17"/>
      <c r="AH2371" s="17"/>
      <c r="AI2371" s="17"/>
      <c r="AJ2371" s="17"/>
    </row>
    <row r="2372" spans="1:36" s="9" customFormat="1" x14ac:dyDescent="0.2">
      <c r="A2372" s="9">
        <v>2362</v>
      </c>
      <c r="B2372" s="31" t="s">
        <v>37</v>
      </c>
      <c r="C2372" s="31" t="s">
        <v>317</v>
      </c>
      <c r="D2372" s="31" t="s">
        <v>318</v>
      </c>
      <c r="E2372" s="31" t="s">
        <v>1894</v>
      </c>
      <c r="F2372" s="31" t="s">
        <v>1537</v>
      </c>
      <c r="G2372" s="31" t="s">
        <v>42</v>
      </c>
      <c r="H2372" s="51">
        <v>42166</v>
      </c>
      <c r="I2372" s="51">
        <v>42171</v>
      </c>
      <c r="J2372" s="52">
        <v>1042.27</v>
      </c>
      <c r="K2372" s="52">
        <v>8.44</v>
      </c>
      <c r="L2372" s="53"/>
      <c r="M2372" s="52" t="s">
        <v>1895</v>
      </c>
      <c r="N2372" s="53" t="s">
        <v>44</v>
      </c>
      <c r="O2372" s="53" t="s">
        <v>45</v>
      </c>
      <c r="P2372" s="53" t="s">
        <v>46</v>
      </c>
      <c r="Q2372" s="53" t="s">
        <v>53</v>
      </c>
      <c r="R2372" s="53" t="s">
        <v>48</v>
      </c>
      <c r="S2372" s="53"/>
      <c r="T2372" s="31" t="s">
        <v>1896</v>
      </c>
      <c r="U2372" s="31"/>
      <c r="V2372" s="31"/>
      <c r="W2372" s="40"/>
      <c r="X2372" s="40"/>
      <c r="Y2372" s="22">
        <v>0</v>
      </c>
      <c r="Z2372" s="40">
        <f t="shared" si="67"/>
        <v>8.44</v>
      </c>
      <c r="AA2372" s="41" t="str">
        <f t="shared" si="68"/>
        <v>Complete - No Adjustment</v>
      </c>
      <c r="AB2372" s="43"/>
      <c r="AC2372" s="17"/>
      <c r="AD2372" s="17"/>
      <c r="AE2372" s="17"/>
      <c r="AF2372" s="17"/>
      <c r="AG2372" s="17"/>
      <c r="AH2372" s="17"/>
      <c r="AI2372" s="17"/>
      <c r="AJ2372" s="17"/>
    </row>
    <row r="2373" spans="1:36" s="9" customFormat="1" x14ac:dyDescent="0.2">
      <c r="A2373" s="9">
        <v>2363</v>
      </c>
      <c r="B2373" s="31" t="s">
        <v>37</v>
      </c>
      <c r="C2373" s="31" t="s">
        <v>317</v>
      </c>
      <c r="D2373" s="31" t="s">
        <v>318</v>
      </c>
      <c r="E2373" s="31" t="s">
        <v>1894</v>
      </c>
      <c r="F2373" s="31" t="s">
        <v>1537</v>
      </c>
      <c r="G2373" s="31" t="s">
        <v>42</v>
      </c>
      <c r="H2373" s="51">
        <v>42166</v>
      </c>
      <c r="I2373" s="51">
        <v>42171</v>
      </c>
      <c r="J2373" s="52">
        <v>1042.27</v>
      </c>
      <c r="K2373" s="52">
        <v>9.35</v>
      </c>
      <c r="L2373" s="53"/>
      <c r="M2373" s="52" t="s">
        <v>1895</v>
      </c>
      <c r="N2373" s="53" t="s">
        <v>44</v>
      </c>
      <c r="O2373" s="53" t="s">
        <v>45</v>
      </c>
      <c r="P2373" s="53" t="s">
        <v>46</v>
      </c>
      <c r="Q2373" s="53" t="s">
        <v>53</v>
      </c>
      <c r="R2373" s="53" t="s">
        <v>48</v>
      </c>
      <c r="S2373" s="53"/>
      <c r="T2373" s="31" t="s">
        <v>1896</v>
      </c>
      <c r="U2373" s="31"/>
      <c r="V2373" s="31"/>
      <c r="W2373" s="40"/>
      <c r="X2373" s="40"/>
      <c r="Y2373" s="22">
        <v>0</v>
      </c>
      <c r="Z2373" s="40">
        <f t="shared" si="67"/>
        <v>9.35</v>
      </c>
      <c r="AA2373" s="41" t="str">
        <f t="shared" si="68"/>
        <v>Complete - No Adjustment</v>
      </c>
      <c r="AB2373" s="43"/>
      <c r="AC2373" s="17"/>
      <c r="AD2373" s="17"/>
      <c r="AE2373" s="17"/>
      <c r="AF2373" s="17"/>
      <c r="AG2373" s="17"/>
      <c r="AH2373" s="17"/>
      <c r="AI2373" s="17"/>
      <c r="AJ2373" s="17"/>
    </row>
    <row r="2374" spans="1:36" s="9" customFormat="1" x14ac:dyDescent="0.2">
      <c r="A2374" s="9">
        <v>2364</v>
      </c>
      <c r="B2374" s="31" t="s">
        <v>37</v>
      </c>
      <c r="C2374" s="31" t="s">
        <v>317</v>
      </c>
      <c r="D2374" s="31" t="s">
        <v>318</v>
      </c>
      <c r="E2374" s="31" t="s">
        <v>1894</v>
      </c>
      <c r="F2374" s="31" t="s">
        <v>1537</v>
      </c>
      <c r="G2374" s="31" t="s">
        <v>42</v>
      </c>
      <c r="H2374" s="51">
        <v>42166</v>
      </c>
      <c r="I2374" s="51">
        <v>42171</v>
      </c>
      <c r="J2374" s="52">
        <v>1042.27</v>
      </c>
      <c r="K2374" s="52">
        <v>5.58</v>
      </c>
      <c r="L2374" s="53"/>
      <c r="M2374" s="52" t="s">
        <v>1895</v>
      </c>
      <c r="N2374" s="53" t="s">
        <v>44</v>
      </c>
      <c r="O2374" s="53" t="s">
        <v>45</v>
      </c>
      <c r="P2374" s="53" t="s">
        <v>46</v>
      </c>
      <c r="Q2374" s="53" t="s">
        <v>53</v>
      </c>
      <c r="R2374" s="53" t="s">
        <v>48</v>
      </c>
      <c r="S2374" s="53"/>
      <c r="T2374" s="31" t="s">
        <v>1896</v>
      </c>
      <c r="U2374" s="31"/>
      <c r="V2374" s="31"/>
      <c r="W2374" s="40"/>
      <c r="X2374" s="40"/>
      <c r="Y2374" s="22">
        <v>0</v>
      </c>
      <c r="Z2374" s="40">
        <f t="shared" si="67"/>
        <v>5.58</v>
      </c>
      <c r="AA2374" s="41" t="str">
        <f t="shared" si="68"/>
        <v>Complete - No Adjustment</v>
      </c>
      <c r="AB2374" s="43"/>
      <c r="AC2374" s="17"/>
      <c r="AD2374" s="17"/>
      <c r="AE2374" s="17"/>
      <c r="AF2374" s="17"/>
      <c r="AG2374" s="17"/>
      <c r="AH2374" s="17"/>
      <c r="AI2374" s="17"/>
      <c r="AJ2374" s="17"/>
    </row>
    <row r="2375" spans="1:36" s="9" customFormat="1" x14ac:dyDescent="0.2">
      <c r="A2375" s="9">
        <v>2365</v>
      </c>
      <c r="B2375" s="31" t="s">
        <v>37</v>
      </c>
      <c r="C2375" s="31" t="s">
        <v>330</v>
      </c>
      <c r="D2375" s="31" t="s">
        <v>331</v>
      </c>
      <c r="E2375" s="31" t="s">
        <v>1899</v>
      </c>
      <c r="F2375" s="31" t="s">
        <v>1743</v>
      </c>
      <c r="G2375" s="31" t="s">
        <v>42</v>
      </c>
      <c r="H2375" s="51">
        <v>42156</v>
      </c>
      <c r="I2375" s="51">
        <v>42160</v>
      </c>
      <c r="J2375" s="52">
        <v>237.32</v>
      </c>
      <c r="K2375" s="52">
        <v>223.74</v>
      </c>
      <c r="L2375" s="53"/>
      <c r="M2375" s="52" t="s">
        <v>1900</v>
      </c>
      <c r="N2375" s="53" t="s">
        <v>44</v>
      </c>
      <c r="O2375" s="53" t="s">
        <v>103</v>
      </c>
      <c r="P2375" s="53" t="s">
        <v>68</v>
      </c>
      <c r="Q2375" s="53" t="s">
        <v>73</v>
      </c>
      <c r="R2375" s="53" t="s">
        <v>48</v>
      </c>
      <c r="S2375" s="53"/>
      <c r="T2375" s="31" t="s">
        <v>1901</v>
      </c>
      <c r="U2375" s="31"/>
      <c r="V2375" s="31"/>
      <c r="W2375" s="40"/>
      <c r="X2375" s="40"/>
      <c r="Y2375" s="22">
        <v>0</v>
      </c>
      <c r="Z2375" s="40">
        <f t="shared" si="67"/>
        <v>223.74</v>
      </c>
      <c r="AA2375" s="41" t="str">
        <f t="shared" si="68"/>
        <v>Complete - No Adjustment</v>
      </c>
      <c r="AB2375" s="43"/>
      <c r="AC2375" s="17"/>
      <c r="AD2375" s="17"/>
      <c r="AE2375" s="17"/>
      <c r="AF2375" s="17"/>
      <c r="AG2375" s="17"/>
      <c r="AH2375" s="17"/>
      <c r="AI2375" s="17"/>
      <c r="AJ2375" s="17"/>
    </row>
    <row r="2376" spans="1:36" s="9" customFormat="1" x14ac:dyDescent="0.2">
      <c r="A2376" s="9">
        <v>2366</v>
      </c>
      <c r="B2376" s="31" t="s">
        <v>37</v>
      </c>
      <c r="C2376" s="31" t="s">
        <v>330</v>
      </c>
      <c r="D2376" s="31" t="s">
        <v>331</v>
      </c>
      <c r="E2376" s="31" t="s">
        <v>1899</v>
      </c>
      <c r="F2376" s="31" t="s">
        <v>1743</v>
      </c>
      <c r="G2376" s="31" t="s">
        <v>42</v>
      </c>
      <c r="H2376" s="51">
        <v>42156</v>
      </c>
      <c r="I2376" s="51">
        <v>42160</v>
      </c>
      <c r="J2376" s="52">
        <v>237.32</v>
      </c>
      <c r="K2376" s="52">
        <v>13.58</v>
      </c>
      <c r="L2376" s="53"/>
      <c r="M2376" s="52" t="s">
        <v>1900</v>
      </c>
      <c r="N2376" s="53" t="s">
        <v>44</v>
      </c>
      <c r="O2376" s="53" t="s">
        <v>103</v>
      </c>
      <c r="P2376" s="53" t="s">
        <v>68</v>
      </c>
      <c r="Q2376" s="53" t="s">
        <v>53</v>
      </c>
      <c r="R2376" s="53" t="s">
        <v>48</v>
      </c>
      <c r="S2376" s="53"/>
      <c r="T2376" s="31" t="s">
        <v>1901</v>
      </c>
      <c r="U2376" s="31"/>
      <c r="V2376" s="31"/>
      <c r="W2376" s="40"/>
      <c r="X2376" s="40"/>
      <c r="Y2376" s="22">
        <v>0</v>
      </c>
      <c r="Z2376" s="40">
        <f t="shared" si="67"/>
        <v>13.58</v>
      </c>
      <c r="AA2376" s="41" t="str">
        <f t="shared" si="68"/>
        <v>Complete - No Adjustment</v>
      </c>
      <c r="AB2376" s="43"/>
      <c r="AC2376" s="17"/>
      <c r="AD2376" s="17"/>
      <c r="AE2376" s="17"/>
      <c r="AF2376" s="17"/>
      <c r="AG2376" s="17"/>
      <c r="AH2376" s="17"/>
      <c r="AI2376" s="17"/>
      <c r="AJ2376" s="17"/>
    </row>
    <row r="2377" spans="1:36" s="9" customFormat="1" x14ac:dyDescent="0.2">
      <c r="A2377" s="9">
        <v>2367</v>
      </c>
      <c r="B2377" s="31" t="s">
        <v>37</v>
      </c>
      <c r="C2377" s="31" t="s">
        <v>330</v>
      </c>
      <c r="D2377" s="31" t="s">
        <v>331</v>
      </c>
      <c r="E2377" s="31" t="s">
        <v>1902</v>
      </c>
      <c r="F2377" s="31" t="s">
        <v>1533</v>
      </c>
      <c r="G2377" s="31" t="s">
        <v>42</v>
      </c>
      <c r="H2377" s="51">
        <v>42164</v>
      </c>
      <c r="I2377" s="51">
        <v>42167</v>
      </c>
      <c r="J2377" s="52">
        <v>450</v>
      </c>
      <c r="K2377" s="52">
        <v>450</v>
      </c>
      <c r="L2377" s="53"/>
      <c r="M2377" s="52" t="s">
        <v>1903</v>
      </c>
      <c r="N2377" s="53" t="s">
        <v>44</v>
      </c>
      <c r="O2377" s="53" t="s">
        <v>103</v>
      </c>
      <c r="P2377" s="53" t="s">
        <v>68</v>
      </c>
      <c r="Q2377" s="53" t="s">
        <v>53</v>
      </c>
      <c r="R2377" s="53" t="s">
        <v>48</v>
      </c>
      <c r="S2377" s="53"/>
      <c r="T2377" s="31" t="s">
        <v>1904</v>
      </c>
      <c r="U2377" s="31"/>
      <c r="V2377" s="31"/>
      <c r="W2377" s="40"/>
      <c r="X2377" s="40"/>
      <c r="Y2377" s="22">
        <v>0</v>
      </c>
      <c r="Z2377" s="40">
        <f t="shared" si="67"/>
        <v>450</v>
      </c>
      <c r="AA2377" s="41" t="str">
        <f t="shared" si="68"/>
        <v>Complete - No Adjustment</v>
      </c>
      <c r="AB2377" s="43"/>
      <c r="AC2377" s="17"/>
      <c r="AD2377" s="17"/>
      <c r="AE2377" s="17"/>
      <c r="AF2377" s="17"/>
      <c r="AG2377" s="17"/>
      <c r="AH2377" s="17"/>
      <c r="AI2377" s="17"/>
      <c r="AJ2377" s="17"/>
    </row>
    <row r="2378" spans="1:36" s="9" customFormat="1" x14ac:dyDescent="0.2">
      <c r="A2378" s="9">
        <v>2368</v>
      </c>
      <c r="B2378" s="31" t="s">
        <v>37</v>
      </c>
      <c r="C2378" s="31" t="s">
        <v>1905</v>
      </c>
      <c r="D2378" s="31" t="s">
        <v>1906</v>
      </c>
      <c r="E2378" s="31" t="s">
        <v>1907</v>
      </c>
      <c r="F2378" s="31" t="s">
        <v>1605</v>
      </c>
      <c r="G2378" s="31" t="s">
        <v>42</v>
      </c>
      <c r="H2378" s="51">
        <v>42163</v>
      </c>
      <c r="I2378" s="51">
        <v>42165</v>
      </c>
      <c r="J2378" s="52">
        <v>9.6300000000000008</v>
      </c>
      <c r="K2378" s="52">
        <v>9.6300000000000008</v>
      </c>
      <c r="L2378" s="53"/>
      <c r="M2378" s="52" t="s">
        <v>1908</v>
      </c>
      <c r="N2378" s="53" t="s">
        <v>44</v>
      </c>
      <c r="O2378" s="53" t="s">
        <v>103</v>
      </c>
      <c r="P2378" s="53" t="s">
        <v>68</v>
      </c>
      <c r="Q2378" s="53" t="s">
        <v>47</v>
      </c>
      <c r="R2378" s="53" t="s">
        <v>48</v>
      </c>
      <c r="S2378" s="53"/>
      <c r="T2378" s="31" t="s">
        <v>1909</v>
      </c>
      <c r="U2378" s="31"/>
      <c r="V2378" s="31"/>
      <c r="W2378" s="40"/>
      <c r="X2378" s="40"/>
      <c r="Y2378" s="22">
        <v>0</v>
      </c>
      <c r="Z2378" s="40">
        <f t="shared" si="67"/>
        <v>9.6300000000000008</v>
      </c>
      <c r="AA2378" s="41" t="str">
        <f t="shared" si="68"/>
        <v>Complete - No Adjustment</v>
      </c>
      <c r="AB2378" s="43"/>
      <c r="AC2378" s="17"/>
      <c r="AD2378" s="17"/>
      <c r="AE2378" s="17"/>
      <c r="AF2378" s="17"/>
      <c r="AG2378" s="17"/>
      <c r="AH2378" s="17"/>
      <c r="AI2378" s="17"/>
      <c r="AJ2378" s="17"/>
    </row>
    <row r="2379" spans="1:36" s="9" customFormat="1" x14ac:dyDescent="0.2">
      <c r="A2379" s="9">
        <v>2369</v>
      </c>
      <c r="B2379" s="31" t="s">
        <v>37</v>
      </c>
      <c r="C2379" s="31" t="s">
        <v>1905</v>
      </c>
      <c r="D2379" s="31" t="s">
        <v>1906</v>
      </c>
      <c r="E2379" s="31" t="s">
        <v>1910</v>
      </c>
      <c r="F2379" s="31" t="s">
        <v>1605</v>
      </c>
      <c r="G2379" s="31" t="s">
        <v>42</v>
      </c>
      <c r="H2379" s="51">
        <v>42163</v>
      </c>
      <c r="I2379" s="51">
        <v>42165</v>
      </c>
      <c r="J2379" s="52">
        <v>126.5</v>
      </c>
      <c r="K2379" s="52">
        <v>126.5</v>
      </c>
      <c r="L2379" s="53"/>
      <c r="M2379" s="52" t="s">
        <v>1911</v>
      </c>
      <c r="N2379" s="53" t="s">
        <v>44</v>
      </c>
      <c r="O2379" s="53" t="s">
        <v>103</v>
      </c>
      <c r="P2379" s="53" t="s">
        <v>68</v>
      </c>
      <c r="Q2379" s="53" t="s">
        <v>53</v>
      </c>
      <c r="R2379" s="53" t="s">
        <v>48</v>
      </c>
      <c r="S2379" s="53"/>
      <c r="T2379" s="31" t="s">
        <v>1912</v>
      </c>
      <c r="U2379" s="31"/>
      <c r="V2379" s="31"/>
      <c r="W2379" s="40"/>
      <c r="X2379" s="40"/>
      <c r="Y2379" s="22">
        <v>0</v>
      </c>
      <c r="Z2379" s="40">
        <f t="shared" ref="Z2379:Z2442" si="69">K2379-Y2379</f>
        <v>126.5</v>
      </c>
      <c r="AA2379" s="41" t="str">
        <f t="shared" si="68"/>
        <v>Complete - No Adjustment</v>
      </c>
      <c r="AB2379" s="43"/>
      <c r="AC2379" s="17"/>
      <c r="AD2379" s="17"/>
      <c r="AE2379" s="17"/>
      <c r="AF2379" s="17"/>
      <c r="AG2379" s="17"/>
      <c r="AH2379" s="17"/>
      <c r="AI2379" s="17"/>
      <c r="AJ2379" s="17"/>
    </row>
    <row r="2380" spans="1:36" s="9" customFormat="1" x14ac:dyDescent="0.2">
      <c r="A2380" s="9">
        <v>2370</v>
      </c>
      <c r="B2380" s="31" t="s">
        <v>37</v>
      </c>
      <c r="C2380" s="31" t="s">
        <v>336</v>
      </c>
      <c r="D2380" s="31" t="s">
        <v>337</v>
      </c>
      <c r="E2380" s="31" t="s">
        <v>1913</v>
      </c>
      <c r="F2380" s="31" t="s">
        <v>1533</v>
      </c>
      <c r="G2380" s="31" t="s">
        <v>42</v>
      </c>
      <c r="H2380" s="51">
        <v>42164</v>
      </c>
      <c r="I2380" s="51">
        <v>42167</v>
      </c>
      <c r="J2380" s="52">
        <v>345.24</v>
      </c>
      <c r="K2380" s="52">
        <v>77.260000000000005</v>
      </c>
      <c r="L2380" s="53"/>
      <c r="M2380" s="52" t="s">
        <v>1914</v>
      </c>
      <c r="N2380" s="53" t="s">
        <v>44</v>
      </c>
      <c r="O2380" s="53" t="s">
        <v>103</v>
      </c>
      <c r="P2380" s="53" t="s">
        <v>68</v>
      </c>
      <c r="Q2380" s="53" t="s">
        <v>53</v>
      </c>
      <c r="R2380" s="53" t="s">
        <v>48</v>
      </c>
      <c r="S2380" s="53"/>
      <c r="T2380" s="31" t="s">
        <v>1915</v>
      </c>
      <c r="U2380" s="31"/>
      <c r="V2380" s="31"/>
      <c r="W2380" s="40"/>
      <c r="X2380" s="40" t="s">
        <v>1703</v>
      </c>
      <c r="Y2380" s="22">
        <v>9.1199999999999992</v>
      </c>
      <c r="Z2380" s="40">
        <f t="shared" si="69"/>
        <v>68.14</v>
      </c>
      <c r="AA2380" s="41" t="str">
        <f t="shared" si="68"/>
        <v>Complete - With Adjustment</v>
      </c>
      <c r="AB2380" s="43"/>
      <c r="AC2380" s="17"/>
      <c r="AD2380" s="17"/>
      <c r="AE2380" s="17"/>
      <c r="AF2380" s="17"/>
      <c r="AG2380" s="17"/>
      <c r="AH2380" s="17"/>
      <c r="AI2380" s="17"/>
      <c r="AJ2380" s="17"/>
    </row>
    <row r="2381" spans="1:36" s="9" customFormat="1" x14ac:dyDescent="0.2">
      <c r="A2381" s="9">
        <v>2371</v>
      </c>
      <c r="B2381" s="31" t="s">
        <v>37</v>
      </c>
      <c r="C2381" s="31" t="s">
        <v>336</v>
      </c>
      <c r="D2381" s="31" t="s">
        <v>337</v>
      </c>
      <c r="E2381" s="31" t="s">
        <v>1913</v>
      </c>
      <c r="F2381" s="31" t="s">
        <v>1533</v>
      </c>
      <c r="G2381" s="31" t="s">
        <v>42</v>
      </c>
      <c r="H2381" s="51">
        <v>42164</v>
      </c>
      <c r="I2381" s="51">
        <v>42167</v>
      </c>
      <c r="J2381" s="52">
        <v>345.24</v>
      </c>
      <c r="K2381" s="52">
        <v>267.98</v>
      </c>
      <c r="L2381" s="53"/>
      <c r="M2381" s="52" t="s">
        <v>1914</v>
      </c>
      <c r="N2381" s="53" t="s">
        <v>44</v>
      </c>
      <c r="O2381" s="53" t="s">
        <v>103</v>
      </c>
      <c r="P2381" s="53" t="s">
        <v>68</v>
      </c>
      <c r="Q2381" s="53" t="s">
        <v>53</v>
      </c>
      <c r="R2381" s="53" t="s">
        <v>48</v>
      </c>
      <c r="S2381" s="53"/>
      <c r="T2381" s="31" t="s">
        <v>1915</v>
      </c>
      <c r="U2381" s="31"/>
      <c r="V2381" s="31"/>
      <c r="W2381" s="40"/>
      <c r="X2381" s="40"/>
      <c r="Y2381" s="22">
        <v>0</v>
      </c>
      <c r="Z2381" s="40">
        <f t="shared" si="69"/>
        <v>267.98</v>
      </c>
      <c r="AA2381" s="41" t="str">
        <f t="shared" si="68"/>
        <v>Complete - No Adjustment</v>
      </c>
      <c r="AB2381" s="43"/>
      <c r="AC2381" s="17"/>
      <c r="AD2381" s="17"/>
      <c r="AE2381" s="17"/>
      <c r="AF2381" s="17"/>
      <c r="AG2381" s="17"/>
      <c r="AH2381" s="17"/>
      <c r="AI2381" s="17"/>
      <c r="AJ2381" s="17"/>
    </row>
    <row r="2382" spans="1:36" s="9" customFormat="1" x14ac:dyDescent="0.2">
      <c r="A2382" s="9">
        <v>2372</v>
      </c>
      <c r="B2382" s="31" t="s">
        <v>37</v>
      </c>
      <c r="C2382" s="31" t="s">
        <v>336</v>
      </c>
      <c r="D2382" s="31" t="s">
        <v>337</v>
      </c>
      <c r="E2382" s="31" t="s">
        <v>1916</v>
      </c>
      <c r="F2382" s="31" t="s">
        <v>1605</v>
      </c>
      <c r="G2382" s="31" t="s">
        <v>42</v>
      </c>
      <c r="H2382" s="51">
        <v>42160</v>
      </c>
      <c r="I2382" s="51">
        <v>42165</v>
      </c>
      <c r="J2382" s="52">
        <v>737.75</v>
      </c>
      <c r="K2382" s="52">
        <v>13.36</v>
      </c>
      <c r="L2382" s="53"/>
      <c r="M2382" s="52" t="s">
        <v>1917</v>
      </c>
      <c r="N2382" s="53" t="s">
        <v>44</v>
      </c>
      <c r="O2382" s="53" t="s">
        <v>103</v>
      </c>
      <c r="P2382" s="53" t="s">
        <v>68</v>
      </c>
      <c r="Q2382" s="53" t="s">
        <v>53</v>
      </c>
      <c r="R2382" s="53" t="s">
        <v>48</v>
      </c>
      <c r="S2382" s="53"/>
      <c r="T2382" s="31" t="s">
        <v>1918</v>
      </c>
      <c r="U2382" s="31"/>
      <c r="V2382" s="31"/>
      <c r="W2382" s="40"/>
      <c r="X2382" s="40"/>
      <c r="Y2382" s="22">
        <v>0</v>
      </c>
      <c r="Z2382" s="40">
        <f t="shared" si="69"/>
        <v>13.36</v>
      </c>
      <c r="AA2382" s="41" t="str">
        <f t="shared" si="68"/>
        <v>Complete - No Adjustment</v>
      </c>
      <c r="AB2382" s="43"/>
      <c r="AC2382" s="17"/>
      <c r="AD2382" s="17"/>
      <c r="AE2382" s="17"/>
      <c r="AF2382" s="17"/>
      <c r="AG2382" s="17"/>
      <c r="AH2382" s="17"/>
      <c r="AI2382" s="17"/>
      <c r="AJ2382" s="17"/>
    </row>
    <row r="2383" spans="1:36" s="9" customFormat="1" x14ac:dyDescent="0.2">
      <c r="A2383" s="9">
        <v>2373</v>
      </c>
      <c r="B2383" s="31" t="s">
        <v>37</v>
      </c>
      <c r="C2383" s="31" t="s">
        <v>336</v>
      </c>
      <c r="D2383" s="31" t="s">
        <v>337</v>
      </c>
      <c r="E2383" s="31" t="s">
        <v>1916</v>
      </c>
      <c r="F2383" s="31" t="s">
        <v>1605</v>
      </c>
      <c r="G2383" s="31" t="s">
        <v>42</v>
      </c>
      <c r="H2383" s="51">
        <v>42160</v>
      </c>
      <c r="I2383" s="51">
        <v>42165</v>
      </c>
      <c r="J2383" s="52">
        <v>737.75</v>
      </c>
      <c r="K2383" s="52">
        <v>23.26</v>
      </c>
      <c r="L2383" s="53"/>
      <c r="M2383" s="52" t="s">
        <v>1917</v>
      </c>
      <c r="N2383" s="53" t="s">
        <v>44</v>
      </c>
      <c r="O2383" s="53" t="s">
        <v>103</v>
      </c>
      <c r="P2383" s="53" t="s">
        <v>68</v>
      </c>
      <c r="Q2383" s="53" t="s">
        <v>53</v>
      </c>
      <c r="R2383" s="53" t="s">
        <v>48</v>
      </c>
      <c r="S2383" s="53"/>
      <c r="T2383" s="31" t="s">
        <v>1918</v>
      </c>
      <c r="U2383" s="31"/>
      <c r="V2383" s="31"/>
      <c r="W2383" s="40"/>
      <c r="X2383" s="40"/>
      <c r="Y2383" s="22">
        <v>0</v>
      </c>
      <c r="Z2383" s="40">
        <f t="shared" si="69"/>
        <v>23.26</v>
      </c>
      <c r="AA2383" s="41" t="str">
        <f t="shared" si="68"/>
        <v>Complete - No Adjustment</v>
      </c>
      <c r="AB2383" s="43"/>
      <c r="AC2383" s="17"/>
      <c r="AD2383" s="17"/>
      <c r="AE2383" s="17"/>
      <c r="AF2383" s="17"/>
      <c r="AG2383" s="17"/>
      <c r="AH2383" s="17"/>
      <c r="AI2383" s="17"/>
      <c r="AJ2383" s="17"/>
    </row>
    <row r="2384" spans="1:36" s="9" customFormat="1" x14ac:dyDescent="0.2">
      <c r="A2384" s="9">
        <v>2374</v>
      </c>
      <c r="B2384" s="31" t="s">
        <v>37</v>
      </c>
      <c r="C2384" s="31" t="s">
        <v>336</v>
      </c>
      <c r="D2384" s="31" t="s">
        <v>337</v>
      </c>
      <c r="E2384" s="31" t="s">
        <v>1916</v>
      </c>
      <c r="F2384" s="31" t="s">
        <v>1605</v>
      </c>
      <c r="G2384" s="31" t="s">
        <v>42</v>
      </c>
      <c r="H2384" s="51">
        <v>42160</v>
      </c>
      <c r="I2384" s="51">
        <v>42165</v>
      </c>
      <c r="J2384" s="52">
        <v>737.75</v>
      </c>
      <c r="K2384" s="52">
        <v>24.85</v>
      </c>
      <c r="L2384" s="53"/>
      <c r="M2384" s="52" t="s">
        <v>1917</v>
      </c>
      <c r="N2384" s="53" t="s">
        <v>44</v>
      </c>
      <c r="O2384" s="53" t="s">
        <v>103</v>
      </c>
      <c r="P2384" s="53" t="s">
        <v>68</v>
      </c>
      <c r="Q2384" s="53" t="s">
        <v>53</v>
      </c>
      <c r="R2384" s="53" t="s">
        <v>48</v>
      </c>
      <c r="S2384" s="53"/>
      <c r="T2384" s="31" t="s">
        <v>1918</v>
      </c>
      <c r="U2384" s="31"/>
      <c r="V2384" s="31"/>
      <c r="W2384" s="40"/>
      <c r="X2384" s="40"/>
      <c r="Y2384" s="22">
        <v>0</v>
      </c>
      <c r="Z2384" s="40">
        <f t="shared" si="69"/>
        <v>24.85</v>
      </c>
      <c r="AA2384" s="41" t="str">
        <f t="shared" si="68"/>
        <v>Complete - No Adjustment</v>
      </c>
      <c r="AB2384" s="43"/>
      <c r="AC2384" s="17"/>
      <c r="AD2384" s="17"/>
      <c r="AE2384" s="17"/>
      <c r="AF2384" s="17"/>
      <c r="AG2384" s="17"/>
      <c r="AH2384" s="17"/>
      <c r="AI2384" s="17"/>
      <c r="AJ2384" s="17"/>
    </row>
    <row r="2385" spans="1:36" s="9" customFormat="1" x14ac:dyDescent="0.2">
      <c r="A2385" s="9">
        <v>2375</v>
      </c>
      <c r="B2385" s="31" t="s">
        <v>37</v>
      </c>
      <c r="C2385" s="31" t="s">
        <v>336</v>
      </c>
      <c r="D2385" s="31" t="s">
        <v>337</v>
      </c>
      <c r="E2385" s="31" t="s">
        <v>1916</v>
      </c>
      <c r="F2385" s="31" t="s">
        <v>1605</v>
      </c>
      <c r="G2385" s="31" t="s">
        <v>42</v>
      </c>
      <c r="H2385" s="51">
        <v>42160</v>
      </c>
      <c r="I2385" s="51">
        <v>42165</v>
      </c>
      <c r="J2385" s="52">
        <v>737.75</v>
      </c>
      <c r="K2385" s="52">
        <v>17.010000000000002</v>
      </c>
      <c r="L2385" s="53"/>
      <c r="M2385" s="52" t="s">
        <v>1917</v>
      </c>
      <c r="N2385" s="53" t="s">
        <v>44</v>
      </c>
      <c r="O2385" s="53" t="s">
        <v>103</v>
      </c>
      <c r="P2385" s="53" t="s">
        <v>68</v>
      </c>
      <c r="Q2385" s="53" t="s">
        <v>53</v>
      </c>
      <c r="R2385" s="53" t="s">
        <v>48</v>
      </c>
      <c r="S2385" s="53"/>
      <c r="T2385" s="31" t="s">
        <v>1918</v>
      </c>
      <c r="U2385" s="31"/>
      <c r="V2385" s="31"/>
      <c r="W2385" s="40"/>
      <c r="X2385" s="40"/>
      <c r="Y2385" s="22">
        <v>0</v>
      </c>
      <c r="Z2385" s="40">
        <f t="shared" si="69"/>
        <v>17.010000000000002</v>
      </c>
      <c r="AA2385" s="41" t="str">
        <f t="shared" si="68"/>
        <v>Complete - No Adjustment</v>
      </c>
      <c r="AB2385" s="43"/>
      <c r="AC2385" s="17"/>
      <c r="AD2385" s="17"/>
      <c r="AE2385" s="17"/>
      <c r="AF2385" s="17"/>
      <c r="AG2385" s="17"/>
      <c r="AH2385" s="17"/>
      <c r="AI2385" s="17"/>
      <c r="AJ2385" s="17"/>
    </row>
    <row r="2386" spans="1:36" s="9" customFormat="1" x14ac:dyDescent="0.2">
      <c r="A2386" s="9">
        <v>2376</v>
      </c>
      <c r="B2386" s="31" t="s">
        <v>37</v>
      </c>
      <c r="C2386" s="31" t="s">
        <v>336</v>
      </c>
      <c r="D2386" s="31" t="s">
        <v>337</v>
      </c>
      <c r="E2386" s="31" t="s">
        <v>1916</v>
      </c>
      <c r="F2386" s="31" t="s">
        <v>1605</v>
      </c>
      <c r="G2386" s="31" t="s">
        <v>42</v>
      </c>
      <c r="H2386" s="51">
        <v>42160</v>
      </c>
      <c r="I2386" s="51">
        <v>42165</v>
      </c>
      <c r="J2386" s="52">
        <v>737.75</v>
      </c>
      <c r="K2386" s="52">
        <v>24</v>
      </c>
      <c r="L2386" s="53"/>
      <c r="M2386" s="52" t="s">
        <v>1917</v>
      </c>
      <c r="N2386" s="53" t="s">
        <v>44</v>
      </c>
      <c r="O2386" s="53" t="s">
        <v>103</v>
      </c>
      <c r="P2386" s="53" t="s">
        <v>68</v>
      </c>
      <c r="Q2386" s="53" t="s">
        <v>53</v>
      </c>
      <c r="R2386" s="53" t="s">
        <v>48</v>
      </c>
      <c r="S2386" s="53"/>
      <c r="T2386" s="31" t="s">
        <v>1918</v>
      </c>
      <c r="U2386" s="31"/>
      <c r="V2386" s="31"/>
      <c r="W2386" s="40"/>
      <c r="X2386" s="40"/>
      <c r="Y2386" s="22">
        <v>0</v>
      </c>
      <c r="Z2386" s="40">
        <f t="shared" si="69"/>
        <v>24</v>
      </c>
      <c r="AA2386" s="41" t="str">
        <f t="shared" si="68"/>
        <v>Complete - No Adjustment</v>
      </c>
      <c r="AB2386" s="43"/>
      <c r="AC2386" s="17"/>
      <c r="AD2386" s="17"/>
      <c r="AE2386" s="17"/>
      <c r="AF2386" s="17"/>
      <c r="AG2386" s="17"/>
      <c r="AH2386" s="17"/>
      <c r="AI2386" s="17"/>
      <c r="AJ2386" s="17"/>
    </row>
    <row r="2387" spans="1:36" s="9" customFormat="1" x14ac:dyDescent="0.2">
      <c r="A2387" s="9">
        <v>2377</v>
      </c>
      <c r="B2387" s="31" t="s">
        <v>37</v>
      </c>
      <c r="C2387" s="31" t="s">
        <v>336</v>
      </c>
      <c r="D2387" s="31" t="s">
        <v>337</v>
      </c>
      <c r="E2387" s="31" t="s">
        <v>1916</v>
      </c>
      <c r="F2387" s="31" t="s">
        <v>1605</v>
      </c>
      <c r="G2387" s="31" t="s">
        <v>42</v>
      </c>
      <c r="H2387" s="51">
        <v>42160</v>
      </c>
      <c r="I2387" s="51">
        <v>42165</v>
      </c>
      <c r="J2387" s="52">
        <v>737.75</v>
      </c>
      <c r="K2387" s="52">
        <v>161.5</v>
      </c>
      <c r="L2387" s="53"/>
      <c r="M2387" s="52" t="s">
        <v>1917</v>
      </c>
      <c r="N2387" s="53" t="s">
        <v>44</v>
      </c>
      <c r="O2387" s="53" t="s">
        <v>103</v>
      </c>
      <c r="P2387" s="53" t="s">
        <v>68</v>
      </c>
      <c r="Q2387" s="53" t="s">
        <v>73</v>
      </c>
      <c r="R2387" s="53" t="s">
        <v>48</v>
      </c>
      <c r="S2387" s="53"/>
      <c r="T2387" s="31" t="s">
        <v>1918</v>
      </c>
      <c r="U2387" s="31"/>
      <c r="V2387" s="31"/>
      <c r="W2387" s="40"/>
      <c r="X2387" s="40"/>
      <c r="Y2387" s="22">
        <v>0</v>
      </c>
      <c r="Z2387" s="40">
        <f t="shared" si="69"/>
        <v>161.5</v>
      </c>
      <c r="AA2387" s="41" t="str">
        <f t="shared" si="68"/>
        <v>Complete - No Adjustment</v>
      </c>
      <c r="AB2387" s="43"/>
      <c r="AC2387" s="17"/>
      <c r="AD2387" s="17"/>
      <c r="AE2387" s="17"/>
      <c r="AF2387" s="17"/>
      <c r="AG2387" s="17"/>
      <c r="AH2387" s="17"/>
      <c r="AI2387" s="17"/>
      <c r="AJ2387" s="17"/>
    </row>
    <row r="2388" spans="1:36" s="9" customFormat="1" x14ac:dyDescent="0.2">
      <c r="A2388" s="9">
        <v>2378</v>
      </c>
      <c r="B2388" s="31" t="s">
        <v>37</v>
      </c>
      <c r="C2388" s="31" t="s">
        <v>336</v>
      </c>
      <c r="D2388" s="31" t="s">
        <v>337</v>
      </c>
      <c r="E2388" s="31" t="s">
        <v>1916</v>
      </c>
      <c r="F2388" s="31" t="s">
        <v>1605</v>
      </c>
      <c r="G2388" s="31" t="s">
        <v>42</v>
      </c>
      <c r="H2388" s="51">
        <v>42160</v>
      </c>
      <c r="I2388" s="51">
        <v>42165</v>
      </c>
      <c r="J2388" s="52">
        <v>737.75</v>
      </c>
      <c r="K2388" s="52">
        <v>11.66</v>
      </c>
      <c r="L2388" s="53"/>
      <c r="M2388" s="52" t="s">
        <v>1917</v>
      </c>
      <c r="N2388" s="53" t="s">
        <v>44</v>
      </c>
      <c r="O2388" s="53" t="s">
        <v>103</v>
      </c>
      <c r="P2388" s="53" t="s">
        <v>68</v>
      </c>
      <c r="Q2388" s="53" t="s">
        <v>47</v>
      </c>
      <c r="R2388" s="53" t="s">
        <v>48</v>
      </c>
      <c r="S2388" s="53"/>
      <c r="T2388" s="31" t="s">
        <v>1918</v>
      </c>
      <c r="U2388" s="31"/>
      <c r="V2388" s="31"/>
      <c r="W2388" s="40"/>
      <c r="X2388" s="40"/>
      <c r="Y2388" s="22">
        <v>0</v>
      </c>
      <c r="Z2388" s="40">
        <f t="shared" si="69"/>
        <v>11.66</v>
      </c>
      <c r="AA2388" s="41" t="str">
        <f t="shared" si="68"/>
        <v>Complete - No Adjustment</v>
      </c>
      <c r="AB2388" s="43"/>
      <c r="AC2388" s="17"/>
      <c r="AD2388" s="17"/>
      <c r="AE2388" s="17"/>
      <c r="AF2388" s="17"/>
      <c r="AG2388" s="17"/>
      <c r="AH2388" s="17"/>
      <c r="AI2388" s="17"/>
      <c r="AJ2388" s="17"/>
    </row>
    <row r="2389" spans="1:36" s="9" customFormat="1" x14ac:dyDescent="0.2">
      <c r="A2389" s="9">
        <v>2379</v>
      </c>
      <c r="B2389" s="31" t="s">
        <v>37</v>
      </c>
      <c r="C2389" s="31" t="s">
        <v>336</v>
      </c>
      <c r="D2389" s="31" t="s">
        <v>337</v>
      </c>
      <c r="E2389" s="31" t="s">
        <v>1916</v>
      </c>
      <c r="F2389" s="31" t="s">
        <v>1605</v>
      </c>
      <c r="G2389" s="31" t="s">
        <v>42</v>
      </c>
      <c r="H2389" s="51">
        <v>42160</v>
      </c>
      <c r="I2389" s="51">
        <v>42165</v>
      </c>
      <c r="J2389" s="52">
        <v>737.75</v>
      </c>
      <c r="K2389" s="52">
        <v>217.84</v>
      </c>
      <c r="L2389" s="53"/>
      <c r="M2389" s="52" t="s">
        <v>1917</v>
      </c>
      <c r="N2389" s="53" t="s">
        <v>44</v>
      </c>
      <c r="O2389" s="53" t="s">
        <v>103</v>
      </c>
      <c r="P2389" s="53" t="s">
        <v>68</v>
      </c>
      <c r="Q2389" s="53" t="s">
        <v>73</v>
      </c>
      <c r="R2389" s="53" t="s">
        <v>48</v>
      </c>
      <c r="S2389" s="53"/>
      <c r="T2389" s="31" t="s">
        <v>1918</v>
      </c>
      <c r="U2389" s="31"/>
      <c r="V2389" s="31"/>
      <c r="W2389" s="40"/>
      <c r="X2389" s="40" t="s">
        <v>602</v>
      </c>
      <c r="Y2389" s="22">
        <v>39</v>
      </c>
      <c r="Z2389" s="40">
        <f t="shared" si="69"/>
        <v>178.84</v>
      </c>
      <c r="AA2389" s="41" t="str">
        <f t="shared" si="68"/>
        <v>Complete - With Adjustment</v>
      </c>
      <c r="AB2389" s="43"/>
      <c r="AC2389" s="17"/>
      <c r="AD2389" s="17"/>
      <c r="AE2389" s="17"/>
      <c r="AF2389" s="17"/>
      <c r="AG2389" s="17"/>
      <c r="AH2389" s="17"/>
      <c r="AI2389" s="17"/>
      <c r="AJ2389" s="17"/>
    </row>
    <row r="2390" spans="1:36" s="9" customFormat="1" x14ac:dyDescent="0.2">
      <c r="A2390" s="9">
        <v>2380</v>
      </c>
      <c r="B2390" s="31" t="s">
        <v>37</v>
      </c>
      <c r="C2390" s="31" t="s">
        <v>336</v>
      </c>
      <c r="D2390" s="31" t="s">
        <v>337</v>
      </c>
      <c r="E2390" s="31" t="s">
        <v>1916</v>
      </c>
      <c r="F2390" s="31" t="s">
        <v>1605</v>
      </c>
      <c r="G2390" s="31" t="s">
        <v>42</v>
      </c>
      <c r="H2390" s="51">
        <v>42160</v>
      </c>
      <c r="I2390" s="51">
        <v>42165</v>
      </c>
      <c r="J2390" s="52">
        <v>737.75</v>
      </c>
      <c r="K2390" s="52">
        <v>15.74</v>
      </c>
      <c r="L2390" s="53"/>
      <c r="M2390" s="52" t="s">
        <v>1917</v>
      </c>
      <c r="N2390" s="53" t="s">
        <v>44</v>
      </c>
      <c r="O2390" s="53" t="s">
        <v>103</v>
      </c>
      <c r="P2390" s="53" t="s">
        <v>68</v>
      </c>
      <c r="Q2390" s="53" t="s">
        <v>47</v>
      </c>
      <c r="R2390" s="53" t="s">
        <v>48</v>
      </c>
      <c r="S2390" s="53"/>
      <c r="T2390" s="31" t="s">
        <v>1918</v>
      </c>
      <c r="U2390" s="31"/>
      <c r="V2390" s="31"/>
      <c r="W2390" s="40"/>
      <c r="X2390" s="40"/>
      <c r="Y2390" s="22">
        <v>0</v>
      </c>
      <c r="Z2390" s="40">
        <f t="shared" si="69"/>
        <v>15.74</v>
      </c>
      <c r="AA2390" s="41" t="str">
        <f t="shared" si="68"/>
        <v>Complete - No Adjustment</v>
      </c>
      <c r="AB2390" s="43"/>
      <c r="AC2390" s="17"/>
      <c r="AD2390" s="17"/>
      <c r="AE2390" s="17"/>
      <c r="AF2390" s="17"/>
      <c r="AG2390" s="17"/>
      <c r="AH2390" s="17"/>
      <c r="AI2390" s="17"/>
      <c r="AJ2390" s="17"/>
    </row>
    <row r="2391" spans="1:36" s="9" customFormat="1" hidden="1" x14ac:dyDescent="0.2">
      <c r="A2391" s="9">
        <v>2381</v>
      </c>
      <c r="B2391" s="31" t="s">
        <v>37</v>
      </c>
      <c r="C2391" s="31" t="s">
        <v>336</v>
      </c>
      <c r="D2391" s="31" t="s">
        <v>337</v>
      </c>
      <c r="E2391" s="31" t="s">
        <v>1916</v>
      </c>
      <c r="F2391" s="31" t="s">
        <v>1605</v>
      </c>
      <c r="G2391" s="31" t="s">
        <v>42</v>
      </c>
      <c r="H2391" s="51">
        <v>42160</v>
      </c>
      <c r="I2391" s="51">
        <v>42165</v>
      </c>
      <c r="J2391" s="52">
        <v>737.75</v>
      </c>
      <c r="K2391" s="52">
        <v>9.1999999999999993</v>
      </c>
      <c r="L2391" s="53"/>
      <c r="M2391" s="52" t="s">
        <v>1917</v>
      </c>
      <c r="N2391" s="53" t="s">
        <v>44</v>
      </c>
      <c r="O2391" s="53" t="s">
        <v>103</v>
      </c>
      <c r="P2391" s="53" t="s">
        <v>70</v>
      </c>
      <c r="Q2391" s="53" t="s">
        <v>47</v>
      </c>
      <c r="R2391" s="53" t="s">
        <v>48</v>
      </c>
      <c r="S2391" s="53"/>
      <c r="T2391" s="31" t="s">
        <v>1918</v>
      </c>
      <c r="U2391" s="31"/>
      <c r="V2391" s="31"/>
      <c r="W2391" s="40"/>
      <c r="X2391" s="40" t="s">
        <v>0</v>
      </c>
      <c r="Y2391" s="22">
        <v>9.1999999999999993</v>
      </c>
      <c r="Z2391" s="40">
        <f t="shared" si="69"/>
        <v>0</v>
      </c>
      <c r="AA2391" s="41" t="str">
        <f t="shared" si="68"/>
        <v>Complete - With Adjustment</v>
      </c>
      <c r="AB2391" s="43"/>
      <c r="AC2391" s="17"/>
      <c r="AD2391" s="17"/>
      <c r="AE2391" s="17"/>
      <c r="AF2391" s="17"/>
      <c r="AG2391" s="17"/>
      <c r="AH2391" s="17"/>
      <c r="AI2391" s="17"/>
      <c r="AJ2391" s="17"/>
    </row>
    <row r="2392" spans="1:36" s="9" customFormat="1" x14ac:dyDescent="0.2">
      <c r="A2392" s="9">
        <v>2382</v>
      </c>
      <c r="B2392" s="31" t="s">
        <v>37</v>
      </c>
      <c r="C2392" s="31" t="s">
        <v>336</v>
      </c>
      <c r="D2392" s="31" t="s">
        <v>337</v>
      </c>
      <c r="E2392" s="31" t="s">
        <v>1916</v>
      </c>
      <c r="F2392" s="31" t="s">
        <v>1605</v>
      </c>
      <c r="G2392" s="31" t="s">
        <v>42</v>
      </c>
      <c r="H2392" s="51">
        <v>42160</v>
      </c>
      <c r="I2392" s="51">
        <v>42165</v>
      </c>
      <c r="J2392" s="52">
        <v>737.75</v>
      </c>
      <c r="K2392" s="52">
        <v>35.44</v>
      </c>
      <c r="L2392" s="53"/>
      <c r="M2392" s="52" t="s">
        <v>1917</v>
      </c>
      <c r="N2392" s="53" t="s">
        <v>44</v>
      </c>
      <c r="O2392" s="53" t="s">
        <v>103</v>
      </c>
      <c r="P2392" s="53" t="s">
        <v>68</v>
      </c>
      <c r="Q2392" s="53" t="s">
        <v>47</v>
      </c>
      <c r="R2392" s="53" t="s">
        <v>48</v>
      </c>
      <c r="S2392" s="53"/>
      <c r="T2392" s="31" t="s">
        <v>1918</v>
      </c>
      <c r="U2392" s="31"/>
      <c r="V2392" s="31"/>
      <c r="W2392" s="40"/>
      <c r="X2392" s="40" t="s">
        <v>647</v>
      </c>
      <c r="Y2392" s="22">
        <v>0.11199999999999921</v>
      </c>
      <c r="Z2392" s="40">
        <f t="shared" si="69"/>
        <v>35.327999999999996</v>
      </c>
      <c r="AA2392" s="41" t="str">
        <f t="shared" si="68"/>
        <v>Complete - With Adjustment</v>
      </c>
      <c r="AB2392" s="43"/>
      <c r="AC2392" s="17"/>
      <c r="AD2392" s="17"/>
      <c r="AE2392" s="17"/>
      <c r="AF2392" s="17"/>
      <c r="AG2392" s="17"/>
      <c r="AH2392" s="17"/>
      <c r="AI2392" s="17"/>
      <c r="AJ2392" s="17"/>
    </row>
    <row r="2393" spans="1:36" s="9" customFormat="1" x14ac:dyDescent="0.2">
      <c r="A2393" s="9">
        <v>2383</v>
      </c>
      <c r="B2393" s="31" t="s">
        <v>37</v>
      </c>
      <c r="C2393" s="31" t="s">
        <v>336</v>
      </c>
      <c r="D2393" s="31" t="s">
        <v>337</v>
      </c>
      <c r="E2393" s="31" t="s">
        <v>1916</v>
      </c>
      <c r="F2393" s="31" t="s">
        <v>1605</v>
      </c>
      <c r="G2393" s="31" t="s">
        <v>42</v>
      </c>
      <c r="H2393" s="51">
        <v>42160</v>
      </c>
      <c r="I2393" s="51">
        <v>42165</v>
      </c>
      <c r="J2393" s="52">
        <v>737.75</v>
      </c>
      <c r="K2393" s="52">
        <v>8.3800000000000008</v>
      </c>
      <c r="L2393" s="53"/>
      <c r="M2393" s="52" t="s">
        <v>1917</v>
      </c>
      <c r="N2393" s="53" t="s">
        <v>44</v>
      </c>
      <c r="O2393" s="53" t="s">
        <v>103</v>
      </c>
      <c r="P2393" s="53" t="s">
        <v>68</v>
      </c>
      <c r="Q2393" s="53" t="s">
        <v>53</v>
      </c>
      <c r="R2393" s="53" t="s">
        <v>48</v>
      </c>
      <c r="S2393" s="53"/>
      <c r="T2393" s="31" t="s">
        <v>1918</v>
      </c>
      <c r="U2393" s="31"/>
      <c r="V2393" s="31"/>
      <c r="W2393" s="40"/>
      <c r="X2393" s="40"/>
      <c r="Y2393" s="22">
        <v>0</v>
      </c>
      <c r="Z2393" s="40">
        <f t="shared" si="69"/>
        <v>8.3800000000000008</v>
      </c>
      <c r="AA2393" s="41" t="str">
        <f t="shared" si="68"/>
        <v>Complete - No Adjustment</v>
      </c>
      <c r="AB2393" s="43"/>
      <c r="AC2393" s="17"/>
      <c r="AD2393" s="17"/>
      <c r="AE2393" s="17"/>
      <c r="AF2393" s="17"/>
      <c r="AG2393" s="17"/>
      <c r="AH2393" s="17"/>
      <c r="AI2393" s="17"/>
      <c r="AJ2393" s="17"/>
    </row>
    <row r="2394" spans="1:36" s="9" customFormat="1" x14ac:dyDescent="0.2">
      <c r="A2394" s="9">
        <v>2384</v>
      </c>
      <c r="B2394" s="31" t="s">
        <v>37</v>
      </c>
      <c r="C2394" s="31" t="s">
        <v>336</v>
      </c>
      <c r="D2394" s="31" t="s">
        <v>337</v>
      </c>
      <c r="E2394" s="31" t="s">
        <v>1916</v>
      </c>
      <c r="F2394" s="31" t="s">
        <v>1605</v>
      </c>
      <c r="G2394" s="31" t="s">
        <v>42</v>
      </c>
      <c r="H2394" s="51">
        <v>42160</v>
      </c>
      <c r="I2394" s="51">
        <v>42165</v>
      </c>
      <c r="J2394" s="52">
        <v>737.75</v>
      </c>
      <c r="K2394" s="52">
        <v>175.51</v>
      </c>
      <c r="L2394" s="53"/>
      <c r="M2394" s="52" t="s">
        <v>1917</v>
      </c>
      <c r="N2394" s="53" t="s">
        <v>44</v>
      </c>
      <c r="O2394" s="53" t="s">
        <v>103</v>
      </c>
      <c r="P2394" s="53" t="s">
        <v>68</v>
      </c>
      <c r="Q2394" s="53" t="s">
        <v>53</v>
      </c>
      <c r="R2394" s="53" t="s">
        <v>48</v>
      </c>
      <c r="S2394" s="53"/>
      <c r="T2394" s="31" t="s">
        <v>1918</v>
      </c>
      <c r="U2394" s="31"/>
      <c r="V2394" s="31"/>
      <c r="W2394" s="40"/>
      <c r="X2394" s="40"/>
      <c r="Y2394" s="22">
        <v>0</v>
      </c>
      <c r="Z2394" s="40">
        <f t="shared" si="69"/>
        <v>175.51</v>
      </c>
      <c r="AA2394" s="41" t="str">
        <f t="shared" si="68"/>
        <v>Complete - No Adjustment</v>
      </c>
      <c r="AB2394" s="43"/>
      <c r="AC2394" s="17"/>
      <c r="AD2394" s="17"/>
      <c r="AE2394" s="17"/>
      <c r="AF2394" s="17"/>
      <c r="AG2394" s="17"/>
      <c r="AH2394" s="17"/>
      <c r="AI2394" s="17"/>
      <c r="AJ2394" s="17"/>
    </row>
    <row r="2395" spans="1:36" s="9" customFormat="1" x14ac:dyDescent="0.2">
      <c r="A2395" s="9">
        <v>2385</v>
      </c>
      <c r="B2395" s="31" t="s">
        <v>37</v>
      </c>
      <c r="C2395" s="31" t="s">
        <v>336</v>
      </c>
      <c r="D2395" s="31" t="s">
        <v>337</v>
      </c>
      <c r="E2395" s="31" t="s">
        <v>1919</v>
      </c>
      <c r="F2395" s="31" t="s">
        <v>1521</v>
      </c>
      <c r="G2395" s="31" t="s">
        <v>42</v>
      </c>
      <c r="H2395" s="51">
        <v>42153</v>
      </c>
      <c r="I2395" s="51">
        <v>42158</v>
      </c>
      <c r="J2395" s="52">
        <v>796.99</v>
      </c>
      <c r="K2395" s="52">
        <v>24</v>
      </c>
      <c r="L2395" s="53"/>
      <c r="M2395" s="52" t="s">
        <v>1920</v>
      </c>
      <c r="N2395" s="53" t="s">
        <v>44</v>
      </c>
      <c r="O2395" s="53" t="s">
        <v>103</v>
      </c>
      <c r="P2395" s="53" t="s">
        <v>68</v>
      </c>
      <c r="Q2395" s="53" t="s">
        <v>53</v>
      </c>
      <c r="R2395" s="53" t="s">
        <v>48</v>
      </c>
      <c r="S2395" s="53"/>
      <c r="T2395" s="31" t="s">
        <v>1921</v>
      </c>
      <c r="U2395" s="31"/>
      <c r="V2395" s="31"/>
      <c r="W2395" s="40"/>
      <c r="X2395" s="40"/>
      <c r="Y2395" s="22">
        <v>0</v>
      </c>
      <c r="Z2395" s="40">
        <f t="shared" si="69"/>
        <v>24</v>
      </c>
      <c r="AA2395" s="41" t="str">
        <f t="shared" si="68"/>
        <v>Complete - No Adjustment</v>
      </c>
      <c r="AB2395" s="43"/>
      <c r="AC2395" s="17"/>
      <c r="AD2395" s="17"/>
      <c r="AE2395" s="17"/>
      <c r="AF2395" s="17"/>
      <c r="AG2395" s="17"/>
      <c r="AH2395" s="17"/>
      <c r="AI2395" s="17"/>
      <c r="AJ2395" s="17"/>
    </row>
    <row r="2396" spans="1:36" s="9" customFormat="1" x14ac:dyDescent="0.2">
      <c r="A2396" s="9">
        <v>2386</v>
      </c>
      <c r="B2396" s="31" t="s">
        <v>37</v>
      </c>
      <c r="C2396" s="31" t="s">
        <v>336</v>
      </c>
      <c r="D2396" s="31" t="s">
        <v>337</v>
      </c>
      <c r="E2396" s="31" t="s">
        <v>1919</v>
      </c>
      <c r="F2396" s="31" t="s">
        <v>1521</v>
      </c>
      <c r="G2396" s="31" t="s">
        <v>42</v>
      </c>
      <c r="H2396" s="51">
        <v>42153</v>
      </c>
      <c r="I2396" s="51">
        <v>42158</v>
      </c>
      <c r="J2396" s="52">
        <v>796.99</v>
      </c>
      <c r="K2396" s="52">
        <v>248.75</v>
      </c>
      <c r="L2396" s="53"/>
      <c r="M2396" s="52" t="s">
        <v>1920</v>
      </c>
      <c r="N2396" s="53" t="s">
        <v>44</v>
      </c>
      <c r="O2396" s="53" t="s">
        <v>103</v>
      </c>
      <c r="P2396" s="53" t="s">
        <v>68</v>
      </c>
      <c r="Q2396" s="53" t="s">
        <v>53</v>
      </c>
      <c r="R2396" s="53" t="s">
        <v>48</v>
      </c>
      <c r="S2396" s="53"/>
      <c r="T2396" s="31" t="s">
        <v>1921</v>
      </c>
      <c r="U2396" s="31"/>
      <c r="V2396" s="31"/>
      <c r="W2396" s="40"/>
      <c r="X2396" s="40" t="s">
        <v>1922</v>
      </c>
      <c r="Y2396" s="22">
        <v>50.97</v>
      </c>
      <c r="Z2396" s="40">
        <f t="shared" si="69"/>
        <v>197.78</v>
      </c>
      <c r="AA2396" s="41" t="str">
        <f t="shared" si="68"/>
        <v>Complete - With Adjustment</v>
      </c>
      <c r="AB2396" s="43"/>
      <c r="AC2396" s="17"/>
      <c r="AD2396" s="17"/>
      <c r="AE2396" s="17"/>
      <c r="AF2396" s="17"/>
      <c r="AG2396" s="17"/>
      <c r="AH2396" s="17"/>
      <c r="AI2396" s="17"/>
      <c r="AJ2396" s="17"/>
    </row>
    <row r="2397" spans="1:36" s="9" customFormat="1" x14ac:dyDescent="0.2">
      <c r="A2397" s="9">
        <v>2387</v>
      </c>
      <c r="B2397" s="31" t="s">
        <v>37</v>
      </c>
      <c r="C2397" s="31" t="s">
        <v>336</v>
      </c>
      <c r="D2397" s="31" t="s">
        <v>337</v>
      </c>
      <c r="E2397" s="31" t="s">
        <v>1919</v>
      </c>
      <c r="F2397" s="31" t="s">
        <v>1521</v>
      </c>
      <c r="G2397" s="31" t="s">
        <v>42</v>
      </c>
      <c r="H2397" s="51">
        <v>42153</v>
      </c>
      <c r="I2397" s="51">
        <v>42158</v>
      </c>
      <c r="J2397" s="52">
        <v>796.99</v>
      </c>
      <c r="K2397" s="52">
        <v>404.54</v>
      </c>
      <c r="L2397" s="53"/>
      <c r="M2397" s="52" t="s">
        <v>1920</v>
      </c>
      <c r="N2397" s="53" t="s">
        <v>44</v>
      </c>
      <c r="O2397" s="53" t="s">
        <v>103</v>
      </c>
      <c r="P2397" s="53" t="s">
        <v>68</v>
      </c>
      <c r="Q2397" s="53" t="s">
        <v>73</v>
      </c>
      <c r="R2397" s="53" t="s">
        <v>48</v>
      </c>
      <c r="S2397" s="53"/>
      <c r="T2397" s="31" t="s">
        <v>1921</v>
      </c>
      <c r="U2397" s="31"/>
      <c r="V2397" s="31"/>
      <c r="W2397" s="40"/>
      <c r="X2397" s="40" t="s">
        <v>602</v>
      </c>
      <c r="Y2397" s="22">
        <v>58</v>
      </c>
      <c r="Z2397" s="40">
        <f t="shared" si="69"/>
        <v>346.54</v>
      </c>
      <c r="AA2397" s="41" t="str">
        <f t="shared" si="68"/>
        <v>Complete - With Adjustment</v>
      </c>
      <c r="AB2397" s="43"/>
      <c r="AC2397" s="17"/>
      <c r="AD2397" s="17"/>
      <c r="AE2397" s="17"/>
      <c r="AF2397" s="17"/>
      <c r="AG2397" s="17"/>
      <c r="AH2397" s="17"/>
      <c r="AI2397" s="17"/>
      <c r="AJ2397" s="17"/>
    </row>
    <row r="2398" spans="1:36" s="9" customFormat="1" hidden="1" x14ac:dyDescent="0.2">
      <c r="A2398" s="9">
        <v>2388</v>
      </c>
      <c r="B2398" s="31" t="s">
        <v>37</v>
      </c>
      <c r="C2398" s="31" t="s">
        <v>336</v>
      </c>
      <c r="D2398" s="31" t="s">
        <v>337</v>
      </c>
      <c r="E2398" s="31" t="s">
        <v>1919</v>
      </c>
      <c r="F2398" s="31" t="s">
        <v>1521</v>
      </c>
      <c r="G2398" s="31" t="s">
        <v>42</v>
      </c>
      <c r="H2398" s="51">
        <v>42153</v>
      </c>
      <c r="I2398" s="51">
        <v>42158</v>
      </c>
      <c r="J2398" s="52">
        <v>796.99</v>
      </c>
      <c r="K2398" s="52">
        <v>28.15</v>
      </c>
      <c r="L2398" s="53"/>
      <c r="M2398" s="52" t="s">
        <v>1920</v>
      </c>
      <c r="N2398" s="53" t="s">
        <v>44</v>
      </c>
      <c r="O2398" s="53" t="s">
        <v>103</v>
      </c>
      <c r="P2398" s="53" t="s">
        <v>70</v>
      </c>
      <c r="Q2398" s="53" t="s">
        <v>47</v>
      </c>
      <c r="R2398" s="53" t="s">
        <v>48</v>
      </c>
      <c r="S2398" s="53"/>
      <c r="T2398" s="31" t="s">
        <v>1921</v>
      </c>
      <c r="U2398" s="31"/>
      <c r="V2398" s="31"/>
      <c r="W2398" s="40"/>
      <c r="X2398" s="40" t="s">
        <v>0</v>
      </c>
      <c r="Y2398" s="22">
        <v>28.15</v>
      </c>
      <c r="Z2398" s="40">
        <f t="shared" si="69"/>
        <v>0</v>
      </c>
      <c r="AA2398" s="41" t="str">
        <f t="shared" si="68"/>
        <v>Complete - With Adjustment</v>
      </c>
      <c r="AB2398" s="43"/>
      <c r="AC2398" s="17"/>
      <c r="AD2398" s="17"/>
      <c r="AE2398" s="17"/>
      <c r="AF2398" s="17"/>
      <c r="AG2398" s="17"/>
      <c r="AH2398" s="17"/>
      <c r="AI2398" s="17"/>
      <c r="AJ2398" s="17"/>
    </row>
    <row r="2399" spans="1:36" s="9" customFormat="1" x14ac:dyDescent="0.2">
      <c r="A2399" s="9">
        <v>2389</v>
      </c>
      <c r="B2399" s="31" t="s">
        <v>37</v>
      </c>
      <c r="C2399" s="31" t="s">
        <v>336</v>
      </c>
      <c r="D2399" s="31" t="s">
        <v>337</v>
      </c>
      <c r="E2399" s="31" t="s">
        <v>1919</v>
      </c>
      <c r="F2399" s="31" t="s">
        <v>1521</v>
      </c>
      <c r="G2399" s="31" t="s">
        <v>42</v>
      </c>
      <c r="H2399" s="51">
        <v>42153</v>
      </c>
      <c r="I2399" s="51">
        <v>42158</v>
      </c>
      <c r="J2399" s="52">
        <v>796.99</v>
      </c>
      <c r="K2399" s="52">
        <v>8.77</v>
      </c>
      <c r="L2399" s="53"/>
      <c r="M2399" s="52" t="s">
        <v>1920</v>
      </c>
      <c r="N2399" s="53" t="s">
        <v>44</v>
      </c>
      <c r="O2399" s="53" t="s">
        <v>103</v>
      </c>
      <c r="P2399" s="53" t="s">
        <v>68</v>
      </c>
      <c r="Q2399" s="53" t="s">
        <v>53</v>
      </c>
      <c r="R2399" s="53" t="s">
        <v>48</v>
      </c>
      <c r="S2399" s="53"/>
      <c r="T2399" s="31" t="s">
        <v>1921</v>
      </c>
      <c r="U2399" s="31"/>
      <c r="V2399" s="31"/>
      <c r="W2399" s="40"/>
      <c r="X2399" s="40"/>
      <c r="Y2399" s="22">
        <v>0</v>
      </c>
      <c r="Z2399" s="40">
        <f t="shared" si="69"/>
        <v>8.77</v>
      </c>
      <c r="AA2399" s="41" t="str">
        <f t="shared" si="68"/>
        <v>Complete - No Adjustment</v>
      </c>
      <c r="AB2399" s="43"/>
      <c r="AC2399" s="17"/>
      <c r="AD2399" s="17"/>
      <c r="AE2399" s="17"/>
      <c r="AF2399" s="17"/>
      <c r="AG2399" s="17"/>
      <c r="AH2399" s="17"/>
      <c r="AI2399" s="17"/>
      <c r="AJ2399" s="17"/>
    </row>
    <row r="2400" spans="1:36" s="9" customFormat="1" x14ac:dyDescent="0.2">
      <c r="A2400" s="9">
        <v>2390</v>
      </c>
      <c r="B2400" s="31" t="s">
        <v>37</v>
      </c>
      <c r="C2400" s="31" t="s">
        <v>336</v>
      </c>
      <c r="D2400" s="31" t="s">
        <v>337</v>
      </c>
      <c r="E2400" s="31" t="s">
        <v>1919</v>
      </c>
      <c r="F2400" s="31" t="s">
        <v>1521</v>
      </c>
      <c r="G2400" s="31" t="s">
        <v>42</v>
      </c>
      <c r="H2400" s="51">
        <v>42153</v>
      </c>
      <c r="I2400" s="51">
        <v>42158</v>
      </c>
      <c r="J2400" s="52">
        <v>796.99</v>
      </c>
      <c r="K2400" s="52">
        <v>17.260000000000002</v>
      </c>
      <c r="L2400" s="53"/>
      <c r="M2400" s="52" t="s">
        <v>1920</v>
      </c>
      <c r="N2400" s="53" t="s">
        <v>44</v>
      </c>
      <c r="O2400" s="53" t="s">
        <v>103</v>
      </c>
      <c r="P2400" s="53" t="s">
        <v>68</v>
      </c>
      <c r="Q2400" s="53" t="s">
        <v>47</v>
      </c>
      <c r="R2400" s="53" t="s">
        <v>48</v>
      </c>
      <c r="S2400" s="53"/>
      <c r="T2400" s="31" t="s">
        <v>1921</v>
      </c>
      <c r="U2400" s="31"/>
      <c r="V2400" s="31"/>
      <c r="W2400" s="40"/>
      <c r="X2400" s="40"/>
      <c r="Y2400" s="22">
        <v>0</v>
      </c>
      <c r="Z2400" s="40">
        <f t="shared" si="69"/>
        <v>17.260000000000002</v>
      </c>
      <c r="AA2400" s="41" t="str">
        <f t="shared" si="68"/>
        <v>Complete - No Adjustment</v>
      </c>
      <c r="AB2400" s="43"/>
      <c r="AC2400" s="17"/>
      <c r="AD2400" s="17"/>
      <c r="AE2400" s="17"/>
      <c r="AF2400" s="17"/>
      <c r="AG2400" s="17"/>
      <c r="AH2400" s="17"/>
      <c r="AI2400" s="17"/>
      <c r="AJ2400" s="17"/>
    </row>
    <row r="2401" spans="1:36" s="9" customFormat="1" x14ac:dyDescent="0.2">
      <c r="A2401" s="9">
        <v>2391</v>
      </c>
      <c r="B2401" s="31" t="s">
        <v>37</v>
      </c>
      <c r="C2401" s="31" t="s">
        <v>336</v>
      </c>
      <c r="D2401" s="31" t="s">
        <v>337</v>
      </c>
      <c r="E2401" s="31" t="s">
        <v>1919</v>
      </c>
      <c r="F2401" s="31" t="s">
        <v>1521</v>
      </c>
      <c r="G2401" s="31" t="s">
        <v>42</v>
      </c>
      <c r="H2401" s="51">
        <v>42153</v>
      </c>
      <c r="I2401" s="51">
        <v>42158</v>
      </c>
      <c r="J2401" s="52">
        <v>796.99</v>
      </c>
      <c r="K2401" s="52">
        <v>8</v>
      </c>
      <c r="L2401" s="53"/>
      <c r="M2401" s="52" t="s">
        <v>1920</v>
      </c>
      <c r="N2401" s="53" t="s">
        <v>44</v>
      </c>
      <c r="O2401" s="53" t="s">
        <v>103</v>
      </c>
      <c r="P2401" s="53" t="s">
        <v>68</v>
      </c>
      <c r="Q2401" s="53" t="s">
        <v>53</v>
      </c>
      <c r="R2401" s="53" t="s">
        <v>48</v>
      </c>
      <c r="S2401" s="53"/>
      <c r="T2401" s="31" t="s">
        <v>1921</v>
      </c>
      <c r="U2401" s="31"/>
      <c r="V2401" s="31"/>
      <c r="W2401" s="40"/>
      <c r="X2401" s="40"/>
      <c r="Y2401" s="22">
        <v>0</v>
      </c>
      <c r="Z2401" s="40">
        <f t="shared" si="69"/>
        <v>8</v>
      </c>
      <c r="AA2401" s="41" t="str">
        <f t="shared" si="68"/>
        <v>Complete - No Adjustment</v>
      </c>
      <c r="AB2401" s="43"/>
      <c r="AC2401" s="17"/>
      <c r="AD2401" s="17"/>
      <c r="AE2401" s="17"/>
      <c r="AF2401" s="17"/>
      <c r="AG2401" s="17"/>
      <c r="AH2401" s="17"/>
      <c r="AI2401" s="17"/>
      <c r="AJ2401" s="17"/>
    </row>
    <row r="2402" spans="1:36" s="9" customFormat="1" x14ac:dyDescent="0.2">
      <c r="A2402" s="9">
        <v>2392</v>
      </c>
      <c r="B2402" s="31" t="s">
        <v>37</v>
      </c>
      <c r="C2402" s="31" t="s">
        <v>336</v>
      </c>
      <c r="D2402" s="31" t="s">
        <v>337</v>
      </c>
      <c r="E2402" s="31" t="s">
        <v>1919</v>
      </c>
      <c r="F2402" s="31" t="s">
        <v>1521</v>
      </c>
      <c r="G2402" s="31" t="s">
        <v>42</v>
      </c>
      <c r="H2402" s="51">
        <v>42153</v>
      </c>
      <c r="I2402" s="51">
        <v>42158</v>
      </c>
      <c r="J2402" s="52">
        <v>796.99</v>
      </c>
      <c r="K2402" s="52">
        <v>8.3800000000000008</v>
      </c>
      <c r="L2402" s="53"/>
      <c r="M2402" s="52" t="s">
        <v>1920</v>
      </c>
      <c r="N2402" s="53" t="s">
        <v>44</v>
      </c>
      <c r="O2402" s="53" t="s">
        <v>103</v>
      </c>
      <c r="P2402" s="53" t="s">
        <v>68</v>
      </c>
      <c r="Q2402" s="53" t="s">
        <v>53</v>
      </c>
      <c r="R2402" s="53" t="s">
        <v>48</v>
      </c>
      <c r="S2402" s="53"/>
      <c r="T2402" s="31" t="s">
        <v>1921</v>
      </c>
      <c r="U2402" s="31"/>
      <c r="V2402" s="31"/>
      <c r="W2402" s="40"/>
      <c r="X2402" s="40"/>
      <c r="Y2402" s="22">
        <v>0</v>
      </c>
      <c r="Z2402" s="40">
        <f t="shared" si="69"/>
        <v>8.3800000000000008</v>
      </c>
      <c r="AA2402" s="41" t="str">
        <f t="shared" si="68"/>
        <v>Complete - No Adjustment</v>
      </c>
      <c r="AB2402" s="43"/>
      <c r="AC2402" s="17"/>
      <c r="AD2402" s="17"/>
      <c r="AE2402" s="17"/>
      <c r="AF2402" s="17"/>
      <c r="AG2402" s="17"/>
      <c r="AH2402" s="17"/>
      <c r="AI2402" s="17"/>
      <c r="AJ2402" s="17"/>
    </row>
    <row r="2403" spans="1:36" s="9" customFormat="1" x14ac:dyDescent="0.2">
      <c r="A2403" s="9">
        <v>2393</v>
      </c>
      <c r="B2403" s="31" t="s">
        <v>37</v>
      </c>
      <c r="C2403" s="31" t="s">
        <v>336</v>
      </c>
      <c r="D2403" s="31" t="s">
        <v>337</v>
      </c>
      <c r="E2403" s="31" t="s">
        <v>1919</v>
      </c>
      <c r="F2403" s="31" t="s">
        <v>1521</v>
      </c>
      <c r="G2403" s="31" t="s">
        <v>42</v>
      </c>
      <c r="H2403" s="51">
        <v>42153</v>
      </c>
      <c r="I2403" s="51">
        <v>42158</v>
      </c>
      <c r="J2403" s="52">
        <v>796.99</v>
      </c>
      <c r="K2403" s="52">
        <v>23.27</v>
      </c>
      <c r="L2403" s="53"/>
      <c r="M2403" s="52" t="s">
        <v>1920</v>
      </c>
      <c r="N2403" s="53" t="s">
        <v>44</v>
      </c>
      <c r="O2403" s="53" t="s">
        <v>103</v>
      </c>
      <c r="P2403" s="53" t="s">
        <v>68</v>
      </c>
      <c r="Q2403" s="53" t="s">
        <v>47</v>
      </c>
      <c r="R2403" s="53" t="s">
        <v>48</v>
      </c>
      <c r="S2403" s="53"/>
      <c r="T2403" s="31" t="s">
        <v>1921</v>
      </c>
      <c r="U2403" s="31"/>
      <c r="V2403" s="31"/>
      <c r="W2403" s="40"/>
      <c r="X2403" s="40"/>
      <c r="Y2403" s="22">
        <v>0</v>
      </c>
      <c r="Z2403" s="40">
        <f t="shared" si="69"/>
        <v>23.27</v>
      </c>
      <c r="AA2403" s="41" t="str">
        <f t="shared" si="68"/>
        <v>Complete - No Adjustment</v>
      </c>
      <c r="AB2403" s="43"/>
      <c r="AC2403" s="17"/>
      <c r="AD2403" s="17"/>
      <c r="AE2403" s="17"/>
      <c r="AF2403" s="17"/>
      <c r="AG2403" s="17"/>
      <c r="AH2403" s="17"/>
      <c r="AI2403" s="17"/>
      <c r="AJ2403" s="17"/>
    </row>
    <row r="2404" spans="1:36" s="9" customFormat="1" x14ac:dyDescent="0.2">
      <c r="A2404" s="9">
        <v>2394</v>
      </c>
      <c r="B2404" s="31" t="s">
        <v>37</v>
      </c>
      <c r="C2404" s="31" t="s">
        <v>336</v>
      </c>
      <c r="D2404" s="31" t="s">
        <v>337</v>
      </c>
      <c r="E2404" s="31" t="s">
        <v>1919</v>
      </c>
      <c r="F2404" s="31" t="s">
        <v>1521</v>
      </c>
      <c r="G2404" s="31" t="s">
        <v>42</v>
      </c>
      <c r="H2404" s="51">
        <v>42153</v>
      </c>
      <c r="I2404" s="51">
        <v>42158</v>
      </c>
      <c r="J2404" s="52">
        <v>796.99</v>
      </c>
      <c r="K2404" s="52">
        <v>19.420000000000002</v>
      </c>
      <c r="L2404" s="53"/>
      <c r="M2404" s="52" t="s">
        <v>1920</v>
      </c>
      <c r="N2404" s="53" t="s">
        <v>44</v>
      </c>
      <c r="O2404" s="53" t="s">
        <v>103</v>
      </c>
      <c r="P2404" s="53" t="s">
        <v>68</v>
      </c>
      <c r="Q2404" s="53" t="s">
        <v>106</v>
      </c>
      <c r="R2404" s="53" t="s">
        <v>48</v>
      </c>
      <c r="S2404" s="53"/>
      <c r="T2404" s="31" t="s">
        <v>1921</v>
      </c>
      <c r="U2404" s="31"/>
      <c r="V2404" s="31"/>
      <c r="W2404" s="40"/>
      <c r="X2404" s="40"/>
      <c r="Y2404" s="22">
        <v>0</v>
      </c>
      <c r="Z2404" s="40">
        <f t="shared" si="69"/>
        <v>19.420000000000002</v>
      </c>
      <c r="AA2404" s="41" t="str">
        <f t="shared" si="68"/>
        <v>Complete - No Adjustment</v>
      </c>
      <c r="AB2404" s="43"/>
      <c r="AC2404" s="17"/>
      <c r="AD2404" s="17"/>
      <c r="AE2404" s="17"/>
      <c r="AF2404" s="17"/>
      <c r="AG2404" s="17"/>
      <c r="AH2404" s="17"/>
      <c r="AI2404" s="17"/>
      <c r="AJ2404" s="17"/>
    </row>
    <row r="2405" spans="1:36" s="9" customFormat="1" x14ac:dyDescent="0.2">
      <c r="A2405" s="9">
        <v>2395</v>
      </c>
      <c r="B2405" s="31" t="s">
        <v>37</v>
      </c>
      <c r="C2405" s="31" t="s">
        <v>336</v>
      </c>
      <c r="D2405" s="31" t="s">
        <v>337</v>
      </c>
      <c r="E2405" s="31" t="s">
        <v>1919</v>
      </c>
      <c r="F2405" s="31" t="s">
        <v>1521</v>
      </c>
      <c r="G2405" s="31" t="s">
        <v>42</v>
      </c>
      <c r="H2405" s="51">
        <v>42153</v>
      </c>
      <c r="I2405" s="51">
        <v>42158</v>
      </c>
      <c r="J2405" s="52">
        <v>796.99</v>
      </c>
      <c r="K2405" s="52">
        <v>6.45</v>
      </c>
      <c r="L2405" s="53"/>
      <c r="M2405" s="52" t="s">
        <v>1920</v>
      </c>
      <c r="N2405" s="53" t="s">
        <v>44</v>
      </c>
      <c r="O2405" s="53" t="s">
        <v>103</v>
      </c>
      <c r="P2405" s="53" t="s">
        <v>68</v>
      </c>
      <c r="Q2405" s="53" t="s">
        <v>106</v>
      </c>
      <c r="R2405" s="53" t="s">
        <v>48</v>
      </c>
      <c r="S2405" s="53"/>
      <c r="T2405" s="31" t="s">
        <v>1921</v>
      </c>
      <c r="U2405" s="31"/>
      <c r="V2405" s="31"/>
      <c r="W2405" s="40"/>
      <c r="X2405" s="40"/>
      <c r="Y2405" s="22">
        <v>0</v>
      </c>
      <c r="Z2405" s="40">
        <f t="shared" si="69"/>
        <v>6.45</v>
      </c>
      <c r="AA2405" s="41" t="str">
        <f t="shared" si="68"/>
        <v>Complete - No Adjustment</v>
      </c>
      <c r="AB2405" s="43"/>
      <c r="AC2405" s="17"/>
      <c r="AD2405" s="17"/>
      <c r="AE2405" s="17"/>
      <c r="AF2405" s="17"/>
      <c r="AG2405" s="17"/>
      <c r="AH2405" s="17"/>
      <c r="AI2405" s="17"/>
      <c r="AJ2405" s="17"/>
    </row>
    <row r="2406" spans="1:36" s="9" customFormat="1" x14ac:dyDescent="0.2">
      <c r="A2406" s="9">
        <v>2396</v>
      </c>
      <c r="B2406" s="31" t="s">
        <v>37</v>
      </c>
      <c r="C2406" s="31" t="s">
        <v>1923</v>
      </c>
      <c r="D2406" s="31" t="s">
        <v>1924</v>
      </c>
      <c r="E2406" s="31" t="s">
        <v>1925</v>
      </c>
      <c r="F2406" s="31" t="s">
        <v>1638</v>
      </c>
      <c r="G2406" s="31" t="s">
        <v>42</v>
      </c>
      <c r="H2406" s="51">
        <v>42172</v>
      </c>
      <c r="I2406" s="51">
        <v>42178</v>
      </c>
      <c r="J2406" s="52">
        <v>233.24</v>
      </c>
      <c r="K2406" s="52">
        <v>20</v>
      </c>
      <c r="L2406" s="53"/>
      <c r="M2406" s="52" t="s">
        <v>1926</v>
      </c>
      <c r="N2406" s="53" t="s">
        <v>44</v>
      </c>
      <c r="O2406" s="53" t="s">
        <v>103</v>
      </c>
      <c r="P2406" s="53" t="s">
        <v>68</v>
      </c>
      <c r="Q2406" s="53" t="s">
        <v>53</v>
      </c>
      <c r="R2406" s="53" t="s">
        <v>48</v>
      </c>
      <c r="S2406" s="53"/>
      <c r="T2406" s="31" t="s">
        <v>1927</v>
      </c>
      <c r="U2406" s="31"/>
      <c r="V2406" s="31"/>
      <c r="W2406" s="40"/>
      <c r="X2406" s="40"/>
      <c r="Y2406" s="22">
        <v>0</v>
      </c>
      <c r="Z2406" s="40">
        <f t="shared" si="69"/>
        <v>20</v>
      </c>
      <c r="AA2406" s="41" t="str">
        <f t="shared" si="68"/>
        <v>Complete - No Adjustment</v>
      </c>
      <c r="AB2406" s="43"/>
      <c r="AC2406" s="17"/>
      <c r="AD2406" s="17"/>
      <c r="AE2406" s="17"/>
      <c r="AF2406" s="17"/>
      <c r="AG2406" s="17"/>
      <c r="AH2406" s="17"/>
      <c r="AI2406" s="17"/>
      <c r="AJ2406" s="17"/>
    </row>
    <row r="2407" spans="1:36" s="9" customFormat="1" x14ac:dyDescent="0.2">
      <c r="A2407" s="9">
        <v>2397</v>
      </c>
      <c r="B2407" s="31" t="s">
        <v>37</v>
      </c>
      <c r="C2407" s="31" t="s">
        <v>1923</v>
      </c>
      <c r="D2407" s="31" t="s">
        <v>1924</v>
      </c>
      <c r="E2407" s="31" t="s">
        <v>1925</v>
      </c>
      <c r="F2407" s="31" t="s">
        <v>1638</v>
      </c>
      <c r="G2407" s="31" t="s">
        <v>42</v>
      </c>
      <c r="H2407" s="51">
        <v>42172</v>
      </c>
      <c r="I2407" s="51">
        <v>42178</v>
      </c>
      <c r="J2407" s="52">
        <v>233.24</v>
      </c>
      <c r="K2407" s="52">
        <v>173.24</v>
      </c>
      <c r="L2407" s="53"/>
      <c r="M2407" s="52" t="s">
        <v>1926</v>
      </c>
      <c r="N2407" s="53" t="s">
        <v>44</v>
      </c>
      <c r="O2407" s="53" t="s">
        <v>103</v>
      </c>
      <c r="P2407" s="53" t="s">
        <v>68</v>
      </c>
      <c r="Q2407" s="53" t="s">
        <v>73</v>
      </c>
      <c r="R2407" s="53" t="s">
        <v>48</v>
      </c>
      <c r="S2407" s="53"/>
      <c r="T2407" s="31" t="s">
        <v>1927</v>
      </c>
      <c r="U2407" s="31"/>
      <c r="V2407" s="31"/>
      <c r="W2407" s="40"/>
      <c r="X2407" s="40"/>
      <c r="Y2407" s="22">
        <v>0</v>
      </c>
      <c r="Z2407" s="40">
        <f t="shared" si="69"/>
        <v>173.24</v>
      </c>
      <c r="AA2407" s="41" t="str">
        <f t="shared" si="68"/>
        <v>Complete - No Adjustment</v>
      </c>
      <c r="AB2407" s="43"/>
      <c r="AC2407" s="17"/>
      <c r="AD2407" s="17"/>
      <c r="AE2407" s="17"/>
      <c r="AF2407" s="17"/>
      <c r="AG2407" s="17"/>
      <c r="AH2407" s="17"/>
      <c r="AI2407" s="17"/>
      <c r="AJ2407" s="17"/>
    </row>
    <row r="2408" spans="1:36" s="9" customFormat="1" x14ac:dyDescent="0.2">
      <c r="A2408" s="9">
        <v>2398</v>
      </c>
      <c r="B2408" s="31" t="s">
        <v>37</v>
      </c>
      <c r="C2408" s="31" t="s">
        <v>1923</v>
      </c>
      <c r="D2408" s="31" t="s">
        <v>1924</v>
      </c>
      <c r="E2408" s="31" t="s">
        <v>1925</v>
      </c>
      <c r="F2408" s="31" t="s">
        <v>1638</v>
      </c>
      <c r="G2408" s="31" t="s">
        <v>42</v>
      </c>
      <c r="H2408" s="51">
        <v>42172</v>
      </c>
      <c r="I2408" s="51">
        <v>42178</v>
      </c>
      <c r="J2408" s="52">
        <v>233.24</v>
      </c>
      <c r="K2408" s="52">
        <v>40</v>
      </c>
      <c r="L2408" s="53"/>
      <c r="M2408" s="52" t="s">
        <v>1926</v>
      </c>
      <c r="N2408" s="53" t="s">
        <v>44</v>
      </c>
      <c r="O2408" s="53" t="s">
        <v>103</v>
      </c>
      <c r="P2408" s="53" t="s">
        <v>68</v>
      </c>
      <c r="Q2408" s="53" t="s">
        <v>53</v>
      </c>
      <c r="R2408" s="53" t="s">
        <v>48</v>
      </c>
      <c r="S2408" s="53"/>
      <c r="T2408" s="31" t="s">
        <v>1927</v>
      </c>
      <c r="U2408" s="31"/>
      <c r="V2408" s="31"/>
      <c r="W2408" s="40"/>
      <c r="X2408" s="40"/>
      <c r="Y2408" s="22">
        <v>0</v>
      </c>
      <c r="Z2408" s="40">
        <f t="shared" si="69"/>
        <v>40</v>
      </c>
      <c r="AA2408" s="41" t="str">
        <f t="shared" si="68"/>
        <v>Complete - No Adjustment</v>
      </c>
      <c r="AB2408" s="43"/>
      <c r="AC2408" s="17"/>
      <c r="AD2408" s="17"/>
      <c r="AE2408" s="17"/>
      <c r="AF2408" s="17"/>
      <c r="AG2408" s="17"/>
      <c r="AH2408" s="17"/>
      <c r="AI2408" s="17"/>
      <c r="AJ2408" s="17"/>
    </row>
    <row r="2409" spans="1:36" s="9" customFormat="1" x14ac:dyDescent="0.2">
      <c r="A2409" s="9">
        <v>2399</v>
      </c>
      <c r="B2409" s="31" t="s">
        <v>37</v>
      </c>
      <c r="C2409" s="31" t="s">
        <v>1923</v>
      </c>
      <c r="D2409" s="31" t="s">
        <v>1924</v>
      </c>
      <c r="E2409" s="31" t="s">
        <v>1928</v>
      </c>
      <c r="F2409" s="31" t="s">
        <v>1743</v>
      </c>
      <c r="G2409" s="31" t="s">
        <v>42</v>
      </c>
      <c r="H2409" s="51">
        <v>42157</v>
      </c>
      <c r="I2409" s="51">
        <v>42160</v>
      </c>
      <c r="J2409" s="52">
        <v>872.73</v>
      </c>
      <c r="K2409" s="52">
        <v>27.12</v>
      </c>
      <c r="L2409" s="53"/>
      <c r="M2409" s="52" t="s">
        <v>1929</v>
      </c>
      <c r="N2409" s="53" t="s">
        <v>44</v>
      </c>
      <c r="O2409" s="53" t="s">
        <v>103</v>
      </c>
      <c r="P2409" s="53" t="s">
        <v>68</v>
      </c>
      <c r="Q2409" s="53" t="s">
        <v>47</v>
      </c>
      <c r="R2409" s="53" t="s">
        <v>48</v>
      </c>
      <c r="S2409" s="53"/>
      <c r="T2409" s="31" t="s">
        <v>1930</v>
      </c>
      <c r="U2409" s="31"/>
      <c r="V2409" s="31"/>
      <c r="W2409" s="40"/>
      <c r="X2409" s="40" t="s">
        <v>655</v>
      </c>
      <c r="Y2409" s="22">
        <v>27.12</v>
      </c>
      <c r="Z2409" s="40">
        <f t="shared" si="69"/>
        <v>0</v>
      </c>
      <c r="AA2409" s="41" t="str">
        <f t="shared" si="68"/>
        <v>Complete - With Adjustment</v>
      </c>
      <c r="AB2409" s="43"/>
      <c r="AC2409" s="17"/>
      <c r="AD2409" s="17"/>
      <c r="AE2409" s="17"/>
      <c r="AF2409" s="17"/>
      <c r="AG2409" s="17"/>
      <c r="AH2409" s="17"/>
      <c r="AI2409" s="17"/>
      <c r="AJ2409" s="17"/>
    </row>
    <row r="2410" spans="1:36" s="9" customFormat="1" x14ac:dyDescent="0.2">
      <c r="A2410" s="9">
        <v>2400</v>
      </c>
      <c r="B2410" s="31" t="s">
        <v>37</v>
      </c>
      <c r="C2410" s="31" t="s">
        <v>1923</v>
      </c>
      <c r="D2410" s="31" t="s">
        <v>1924</v>
      </c>
      <c r="E2410" s="31" t="s">
        <v>1928</v>
      </c>
      <c r="F2410" s="31" t="s">
        <v>1743</v>
      </c>
      <c r="G2410" s="31" t="s">
        <v>42</v>
      </c>
      <c r="H2410" s="51">
        <v>42157</v>
      </c>
      <c r="I2410" s="51">
        <v>42160</v>
      </c>
      <c r="J2410" s="52">
        <v>872.73</v>
      </c>
      <c r="K2410" s="52">
        <v>16.53</v>
      </c>
      <c r="L2410" s="53"/>
      <c r="M2410" s="52" t="s">
        <v>1929</v>
      </c>
      <c r="N2410" s="53" t="s">
        <v>44</v>
      </c>
      <c r="O2410" s="53" t="s">
        <v>103</v>
      </c>
      <c r="P2410" s="53" t="s">
        <v>68</v>
      </c>
      <c r="Q2410" s="53" t="s">
        <v>47</v>
      </c>
      <c r="R2410" s="53" t="s">
        <v>48</v>
      </c>
      <c r="S2410" s="53"/>
      <c r="T2410" s="31" t="s">
        <v>1930</v>
      </c>
      <c r="U2410" s="31"/>
      <c r="V2410" s="31"/>
      <c r="W2410" s="40"/>
      <c r="X2410" s="40" t="s">
        <v>655</v>
      </c>
      <c r="Y2410" s="22">
        <v>16.53</v>
      </c>
      <c r="Z2410" s="40">
        <f t="shared" si="69"/>
        <v>0</v>
      </c>
      <c r="AA2410" s="41" t="str">
        <f t="shared" si="68"/>
        <v>Complete - With Adjustment</v>
      </c>
      <c r="AB2410" s="43"/>
      <c r="AC2410" s="17"/>
      <c r="AD2410" s="17"/>
      <c r="AE2410" s="17"/>
      <c r="AF2410" s="17"/>
      <c r="AG2410" s="17"/>
      <c r="AH2410" s="17"/>
      <c r="AI2410" s="17"/>
      <c r="AJ2410" s="17"/>
    </row>
    <row r="2411" spans="1:36" s="9" customFormat="1" x14ac:dyDescent="0.2">
      <c r="A2411" s="9">
        <v>2401</v>
      </c>
      <c r="B2411" s="31" t="s">
        <v>37</v>
      </c>
      <c r="C2411" s="31" t="s">
        <v>1923</v>
      </c>
      <c r="D2411" s="31" t="s">
        <v>1924</v>
      </c>
      <c r="E2411" s="31" t="s">
        <v>1928</v>
      </c>
      <c r="F2411" s="31" t="s">
        <v>1743</v>
      </c>
      <c r="G2411" s="31" t="s">
        <v>42</v>
      </c>
      <c r="H2411" s="51">
        <v>42157</v>
      </c>
      <c r="I2411" s="51">
        <v>42160</v>
      </c>
      <c r="J2411" s="52">
        <v>872.73</v>
      </c>
      <c r="K2411" s="52">
        <v>156.97999999999999</v>
      </c>
      <c r="L2411" s="53"/>
      <c r="M2411" s="52" t="s">
        <v>1929</v>
      </c>
      <c r="N2411" s="53" t="s">
        <v>44</v>
      </c>
      <c r="O2411" s="53" t="s">
        <v>103</v>
      </c>
      <c r="P2411" s="53" t="s">
        <v>68</v>
      </c>
      <c r="Q2411" s="53" t="s">
        <v>53</v>
      </c>
      <c r="R2411" s="53" t="s">
        <v>48</v>
      </c>
      <c r="S2411" s="53"/>
      <c r="T2411" s="31" t="s">
        <v>1930</v>
      </c>
      <c r="U2411" s="31"/>
      <c r="V2411" s="31"/>
      <c r="W2411" s="40"/>
      <c r="X2411" s="40" t="s">
        <v>1931</v>
      </c>
      <c r="Y2411" s="22">
        <v>156.97999999999999</v>
      </c>
      <c r="Z2411" s="40">
        <f t="shared" si="69"/>
        <v>0</v>
      </c>
      <c r="AA2411" s="41" t="str">
        <f t="shared" si="68"/>
        <v>Complete - With Adjustment</v>
      </c>
      <c r="AB2411" s="43"/>
      <c r="AC2411" s="17"/>
      <c r="AD2411" s="17"/>
      <c r="AE2411" s="17"/>
      <c r="AF2411" s="17"/>
      <c r="AG2411" s="17"/>
      <c r="AH2411" s="17"/>
      <c r="AI2411" s="17"/>
      <c r="AJ2411" s="17"/>
    </row>
    <row r="2412" spans="1:36" s="9" customFormat="1" x14ac:dyDescent="0.2">
      <c r="A2412" s="9">
        <v>2402</v>
      </c>
      <c r="B2412" s="31" t="s">
        <v>37</v>
      </c>
      <c r="C2412" s="31" t="s">
        <v>1923</v>
      </c>
      <c r="D2412" s="31" t="s">
        <v>1924</v>
      </c>
      <c r="E2412" s="31" t="s">
        <v>1928</v>
      </c>
      <c r="F2412" s="31" t="s">
        <v>1743</v>
      </c>
      <c r="G2412" s="31" t="s">
        <v>42</v>
      </c>
      <c r="H2412" s="51">
        <v>42157</v>
      </c>
      <c r="I2412" s="51">
        <v>42160</v>
      </c>
      <c r="J2412" s="52">
        <v>872.73</v>
      </c>
      <c r="K2412" s="52">
        <v>247.2</v>
      </c>
      <c r="L2412" s="53"/>
      <c r="M2412" s="52" t="s">
        <v>1929</v>
      </c>
      <c r="N2412" s="53" t="s">
        <v>44</v>
      </c>
      <c r="O2412" s="53" t="s">
        <v>103</v>
      </c>
      <c r="P2412" s="53" t="s">
        <v>68</v>
      </c>
      <c r="Q2412" s="53" t="s">
        <v>53</v>
      </c>
      <c r="R2412" s="53" t="s">
        <v>48</v>
      </c>
      <c r="S2412" s="53"/>
      <c r="T2412" s="31" t="s">
        <v>1930</v>
      </c>
      <c r="U2412" s="31"/>
      <c r="V2412" s="31"/>
      <c r="W2412" s="40"/>
      <c r="X2412" s="40"/>
      <c r="Y2412" s="22">
        <v>0</v>
      </c>
      <c r="Z2412" s="40">
        <f t="shared" si="69"/>
        <v>247.2</v>
      </c>
      <c r="AA2412" s="41" t="str">
        <f t="shared" si="68"/>
        <v>Complete - No Adjustment</v>
      </c>
      <c r="AB2412" s="43"/>
      <c r="AC2412" s="17"/>
      <c r="AD2412" s="17"/>
      <c r="AE2412" s="17"/>
      <c r="AF2412" s="17"/>
      <c r="AG2412" s="17"/>
      <c r="AH2412" s="17"/>
      <c r="AI2412" s="17"/>
      <c r="AJ2412" s="17"/>
    </row>
    <row r="2413" spans="1:36" s="9" customFormat="1" x14ac:dyDescent="0.2">
      <c r="A2413" s="9">
        <v>2403</v>
      </c>
      <c r="B2413" s="31" t="s">
        <v>37</v>
      </c>
      <c r="C2413" s="31" t="s">
        <v>1923</v>
      </c>
      <c r="D2413" s="31" t="s">
        <v>1924</v>
      </c>
      <c r="E2413" s="31" t="s">
        <v>1928</v>
      </c>
      <c r="F2413" s="31" t="s">
        <v>1743</v>
      </c>
      <c r="G2413" s="31" t="s">
        <v>42</v>
      </c>
      <c r="H2413" s="51">
        <v>42157</v>
      </c>
      <c r="I2413" s="51">
        <v>42160</v>
      </c>
      <c r="J2413" s="52">
        <v>872.73</v>
      </c>
      <c r="K2413" s="52">
        <v>38.700000000000003</v>
      </c>
      <c r="L2413" s="53"/>
      <c r="M2413" s="52" t="s">
        <v>1929</v>
      </c>
      <c r="N2413" s="53" t="s">
        <v>44</v>
      </c>
      <c r="O2413" s="53" t="s">
        <v>103</v>
      </c>
      <c r="P2413" s="53" t="s">
        <v>68</v>
      </c>
      <c r="Q2413" s="53" t="s">
        <v>47</v>
      </c>
      <c r="R2413" s="53" t="s">
        <v>48</v>
      </c>
      <c r="S2413" s="53"/>
      <c r="T2413" s="31" t="s">
        <v>1930</v>
      </c>
      <c r="U2413" s="31"/>
      <c r="V2413" s="31"/>
      <c r="W2413" s="40"/>
      <c r="X2413" s="40" t="s">
        <v>655</v>
      </c>
      <c r="Y2413" s="22">
        <v>38.700000000000003</v>
      </c>
      <c r="Z2413" s="40">
        <f t="shared" si="69"/>
        <v>0</v>
      </c>
      <c r="AA2413" s="41" t="str">
        <f t="shared" si="68"/>
        <v>Complete - With Adjustment</v>
      </c>
      <c r="AB2413" s="43"/>
      <c r="AC2413" s="17"/>
      <c r="AD2413" s="17"/>
      <c r="AE2413" s="17"/>
      <c r="AF2413" s="17"/>
      <c r="AG2413" s="17"/>
      <c r="AH2413" s="17"/>
      <c r="AI2413" s="17"/>
      <c r="AJ2413" s="17"/>
    </row>
    <row r="2414" spans="1:36" s="9" customFormat="1" x14ac:dyDescent="0.2">
      <c r="A2414" s="9">
        <v>2404</v>
      </c>
      <c r="B2414" s="31" t="s">
        <v>37</v>
      </c>
      <c r="C2414" s="31" t="s">
        <v>1923</v>
      </c>
      <c r="D2414" s="31" t="s">
        <v>1924</v>
      </c>
      <c r="E2414" s="31" t="s">
        <v>1928</v>
      </c>
      <c r="F2414" s="31" t="s">
        <v>1743</v>
      </c>
      <c r="G2414" s="31" t="s">
        <v>42</v>
      </c>
      <c r="H2414" s="51">
        <v>42157</v>
      </c>
      <c r="I2414" s="51">
        <v>42160</v>
      </c>
      <c r="J2414" s="52">
        <v>872.73</v>
      </c>
      <c r="K2414" s="52">
        <v>386.2</v>
      </c>
      <c r="L2414" s="53"/>
      <c r="M2414" s="52" t="s">
        <v>1929</v>
      </c>
      <c r="N2414" s="53" t="s">
        <v>44</v>
      </c>
      <c r="O2414" s="53" t="s">
        <v>103</v>
      </c>
      <c r="P2414" s="53" t="s">
        <v>68</v>
      </c>
      <c r="Q2414" s="53" t="s">
        <v>53</v>
      </c>
      <c r="R2414" s="53" t="s">
        <v>48</v>
      </c>
      <c r="S2414" s="53"/>
      <c r="T2414" s="31" t="s">
        <v>1930</v>
      </c>
      <c r="U2414" s="31"/>
      <c r="V2414" s="31"/>
      <c r="W2414" s="40"/>
      <c r="X2414" s="40"/>
      <c r="Y2414" s="22">
        <v>0</v>
      </c>
      <c r="Z2414" s="40">
        <f t="shared" si="69"/>
        <v>386.2</v>
      </c>
      <c r="AA2414" s="41" t="str">
        <f t="shared" si="68"/>
        <v>Complete - No Adjustment</v>
      </c>
      <c r="AB2414" s="43"/>
      <c r="AC2414" s="17"/>
      <c r="AD2414" s="17"/>
      <c r="AE2414" s="17"/>
      <c r="AF2414" s="17"/>
      <c r="AG2414" s="17"/>
      <c r="AH2414" s="17"/>
      <c r="AI2414" s="17"/>
      <c r="AJ2414" s="17"/>
    </row>
    <row r="2415" spans="1:36" s="9" customFormat="1" x14ac:dyDescent="0.2">
      <c r="A2415" s="9">
        <v>2405</v>
      </c>
      <c r="B2415" s="31" t="s">
        <v>37</v>
      </c>
      <c r="C2415" s="31" t="s">
        <v>1932</v>
      </c>
      <c r="D2415" s="31" t="s">
        <v>1933</v>
      </c>
      <c r="E2415" s="31" t="s">
        <v>1934</v>
      </c>
      <c r="F2415" s="31" t="s">
        <v>1580</v>
      </c>
      <c r="G2415" s="31" t="s">
        <v>42</v>
      </c>
      <c r="H2415" s="51">
        <v>42173</v>
      </c>
      <c r="I2415" s="51">
        <v>42177</v>
      </c>
      <c r="J2415" s="52">
        <v>25.92</v>
      </c>
      <c r="K2415" s="52">
        <v>25.92</v>
      </c>
      <c r="L2415" s="53"/>
      <c r="M2415" s="52" t="s">
        <v>1935</v>
      </c>
      <c r="N2415" s="53" t="s">
        <v>44</v>
      </c>
      <c r="O2415" s="53" t="s">
        <v>45</v>
      </c>
      <c r="P2415" s="53" t="s">
        <v>68</v>
      </c>
      <c r="Q2415" s="53" t="s">
        <v>47</v>
      </c>
      <c r="R2415" s="53" t="s">
        <v>48</v>
      </c>
      <c r="S2415" s="53"/>
      <c r="T2415" s="31" t="s">
        <v>1936</v>
      </c>
      <c r="U2415" s="31"/>
      <c r="V2415" s="31"/>
      <c r="W2415" s="40"/>
      <c r="X2415" s="40"/>
      <c r="Y2415" s="22">
        <v>0</v>
      </c>
      <c r="Z2415" s="40">
        <f t="shared" si="69"/>
        <v>25.92</v>
      </c>
      <c r="AA2415" s="41" t="str">
        <f t="shared" si="68"/>
        <v>Complete - No Adjustment</v>
      </c>
      <c r="AB2415" s="43"/>
      <c r="AC2415" s="17"/>
      <c r="AD2415" s="17"/>
      <c r="AE2415" s="17"/>
      <c r="AF2415" s="17"/>
      <c r="AG2415" s="17"/>
      <c r="AH2415" s="17"/>
      <c r="AI2415" s="17"/>
      <c r="AJ2415" s="17"/>
    </row>
    <row r="2416" spans="1:36" s="9" customFormat="1" x14ac:dyDescent="0.2">
      <c r="A2416" s="9">
        <v>2406</v>
      </c>
      <c r="B2416" s="31" t="s">
        <v>37</v>
      </c>
      <c r="C2416" s="31" t="s">
        <v>344</v>
      </c>
      <c r="D2416" s="31" t="s">
        <v>345</v>
      </c>
      <c r="E2416" s="31" t="s">
        <v>1937</v>
      </c>
      <c r="F2416" s="31" t="s">
        <v>1938</v>
      </c>
      <c r="G2416" s="31" t="s">
        <v>42</v>
      </c>
      <c r="H2416" s="51">
        <v>42158</v>
      </c>
      <c r="I2416" s="51">
        <v>42163</v>
      </c>
      <c r="J2416" s="52">
        <v>51.9</v>
      </c>
      <c r="K2416" s="52">
        <v>51.9</v>
      </c>
      <c r="L2416" s="53"/>
      <c r="M2416" s="52" t="s">
        <v>1939</v>
      </c>
      <c r="N2416" s="53" t="s">
        <v>44</v>
      </c>
      <c r="O2416" s="53" t="s">
        <v>45</v>
      </c>
      <c r="P2416" s="53" t="s">
        <v>224</v>
      </c>
      <c r="Q2416" s="53" t="s">
        <v>47</v>
      </c>
      <c r="R2416" s="53" t="s">
        <v>48</v>
      </c>
      <c r="S2416" s="53"/>
      <c r="T2416" s="31" t="s">
        <v>1940</v>
      </c>
      <c r="U2416" s="31"/>
      <c r="V2416" s="31"/>
      <c r="W2416" s="40"/>
      <c r="X2416" s="40" t="s">
        <v>612</v>
      </c>
      <c r="Y2416" s="22">
        <v>51.9</v>
      </c>
      <c r="Z2416" s="40">
        <f t="shared" si="69"/>
        <v>0</v>
      </c>
      <c r="AA2416" s="41" t="str">
        <f t="shared" si="68"/>
        <v>Complete - With Adjustment</v>
      </c>
      <c r="AB2416" s="43"/>
      <c r="AC2416" s="17"/>
      <c r="AD2416" s="17"/>
      <c r="AE2416" s="17"/>
      <c r="AF2416" s="17"/>
      <c r="AG2416" s="17"/>
      <c r="AH2416" s="17"/>
      <c r="AI2416" s="17"/>
      <c r="AJ2416" s="17"/>
    </row>
    <row r="2417" spans="1:36" s="9" customFormat="1" x14ac:dyDescent="0.2">
      <c r="A2417" s="9">
        <v>2407</v>
      </c>
      <c r="B2417" s="31" t="s">
        <v>37</v>
      </c>
      <c r="C2417" s="31" t="s">
        <v>344</v>
      </c>
      <c r="D2417" s="31" t="s">
        <v>345</v>
      </c>
      <c r="E2417" s="31" t="s">
        <v>1941</v>
      </c>
      <c r="F2417" s="31" t="s">
        <v>1525</v>
      </c>
      <c r="G2417" s="31" t="s">
        <v>42</v>
      </c>
      <c r="H2417" s="51">
        <v>42179</v>
      </c>
      <c r="I2417" s="51">
        <v>42184</v>
      </c>
      <c r="J2417" s="52">
        <v>67.959999999999994</v>
      </c>
      <c r="K2417" s="52">
        <v>67.959999999999994</v>
      </c>
      <c r="L2417" s="53"/>
      <c r="M2417" s="52" t="s">
        <v>1942</v>
      </c>
      <c r="N2417" s="53" t="s">
        <v>44</v>
      </c>
      <c r="O2417" s="53" t="s">
        <v>45</v>
      </c>
      <c r="P2417" s="53" t="s">
        <v>224</v>
      </c>
      <c r="Q2417" s="53" t="s">
        <v>47</v>
      </c>
      <c r="R2417" s="53" t="s">
        <v>48</v>
      </c>
      <c r="S2417" s="53"/>
      <c r="T2417" s="31" t="s">
        <v>1943</v>
      </c>
      <c r="U2417" s="31"/>
      <c r="V2417" s="31"/>
      <c r="W2417" s="40"/>
      <c r="X2417" s="40"/>
      <c r="Y2417" s="22">
        <v>0</v>
      </c>
      <c r="Z2417" s="40">
        <f t="shared" si="69"/>
        <v>67.959999999999994</v>
      </c>
      <c r="AA2417" s="41" t="str">
        <f t="shared" si="68"/>
        <v>Complete - No Adjustment</v>
      </c>
      <c r="AB2417" s="43"/>
      <c r="AC2417" s="17"/>
      <c r="AD2417" s="17"/>
      <c r="AE2417" s="17"/>
      <c r="AF2417" s="17"/>
      <c r="AG2417" s="17"/>
      <c r="AH2417" s="17"/>
      <c r="AI2417" s="17"/>
      <c r="AJ2417" s="17"/>
    </row>
    <row r="2418" spans="1:36" s="9" customFormat="1" x14ac:dyDescent="0.2">
      <c r="A2418" s="9">
        <v>2408</v>
      </c>
      <c r="B2418" s="31" t="s">
        <v>37</v>
      </c>
      <c r="C2418" s="31" t="s">
        <v>344</v>
      </c>
      <c r="D2418" s="31" t="s">
        <v>345</v>
      </c>
      <c r="E2418" s="31" t="s">
        <v>1944</v>
      </c>
      <c r="F2418" s="31" t="s">
        <v>1938</v>
      </c>
      <c r="G2418" s="31" t="s">
        <v>42</v>
      </c>
      <c r="H2418" s="51">
        <v>42157</v>
      </c>
      <c r="I2418" s="51">
        <v>42163</v>
      </c>
      <c r="J2418" s="52">
        <v>178.11</v>
      </c>
      <c r="K2418" s="52">
        <v>178.11</v>
      </c>
      <c r="L2418" s="53"/>
      <c r="M2418" s="52" t="s">
        <v>1945</v>
      </c>
      <c r="N2418" s="53" t="s">
        <v>44</v>
      </c>
      <c r="O2418" s="53" t="s">
        <v>45</v>
      </c>
      <c r="P2418" s="53" t="s">
        <v>224</v>
      </c>
      <c r="Q2418" s="53" t="s">
        <v>47</v>
      </c>
      <c r="R2418" s="53" t="s">
        <v>48</v>
      </c>
      <c r="S2418" s="53"/>
      <c r="T2418" s="31" t="s">
        <v>1946</v>
      </c>
      <c r="U2418" s="31"/>
      <c r="V2418" s="31"/>
      <c r="W2418" s="40"/>
      <c r="X2418" s="40"/>
      <c r="Y2418" s="22">
        <v>0</v>
      </c>
      <c r="Z2418" s="40">
        <f t="shared" si="69"/>
        <v>178.11</v>
      </c>
      <c r="AA2418" s="41" t="str">
        <f t="shared" si="68"/>
        <v>Complete - No Adjustment</v>
      </c>
      <c r="AB2418" s="43"/>
      <c r="AC2418" s="17"/>
      <c r="AD2418" s="17"/>
      <c r="AE2418" s="17"/>
      <c r="AF2418" s="17"/>
      <c r="AG2418" s="17"/>
      <c r="AH2418" s="17"/>
      <c r="AI2418" s="17"/>
      <c r="AJ2418" s="17"/>
    </row>
    <row r="2419" spans="1:36" s="9" customFormat="1" x14ac:dyDescent="0.2">
      <c r="A2419" s="9">
        <v>2409</v>
      </c>
      <c r="B2419" s="31" t="s">
        <v>37</v>
      </c>
      <c r="C2419" s="31" t="s">
        <v>344</v>
      </c>
      <c r="D2419" s="31" t="s">
        <v>345</v>
      </c>
      <c r="E2419" s="31" t="s">
        <v>1947</v>
      </c>
      <c r="F2419" s="31" t="s">
        <v>1948</v>
      </c>
      <c r="G2419" s="31" t="s">
        <v>42</v>
      </c>
      <c r="H2419" s="51">
        <v>42166</v>
      </c>
      <c r="I2419" s="51">
        <v>42170</v>
      </c>
      <c r="J2419" s="52">
        <v>212.86</v>
      </c>
      <c r="K2419" s="52">
        <v>212.86</v>
      </c>
      <c r="L2419" s="53"/>
      <c r="M2419" s="52" t="s">
        <v>1949</v>
      </c>
      <c r="N2419" s="53" t="s">
        <v>44</v>
      </c>
      <c r="O2419" s="53" t="s">
        <v>45</v>
      </c>
      <c r="P2419" s="53" t="s">
        <v>224</v>
      </c>
      <c r="Q2419" s="53" t="s">
        <v>47</v>
      </c>
      <c r="R2419" s="53" t="s">
        <v>48</v>
      </c>
      <c r="S2419" s="53"/>
      <c r="T2419" s="31" t="s">
        <v>1950</v>
      </c>
      <c r="U2419" s="31"/>
      <c r="V2419" s="31"/>
      <c r="W2419" s="40"/>
      <c r="X2419" s="40" t="s">
        <v>655</v>
      </c>
      <c r="Y2419" s="22">
        <v>212.86</v>
      </c>
      <c r="Z2419" s="40">
        <f t="shared" si="69"/>
        <v>0</v>
      </c>
      <c r="AA2419" s="41" t="str">
        <f t="shared" si="68"/>
        <v>Complete - With Adjustment</v>
      </c>
      <c r="AB2419" s="43"/>
      <c r="AC2419" s="17"/>
      <c r="AD2419" s="17"/>
      <c r="AE2419" s="17"/>
      <c r="AF2419" s="17"/>
      <c r="AG2419" s="17"/>
      <c r="AH2419" s="17"/>
      <c r="AI2419" s="17"/>
      <c r="AJ2419" s="17"/>
    </row>
    <row r="2420" spans="1:36" s="9" customFormat="1" x14ac:dyDescent="0.2">
      <c r="A2420" s="9">
        <v>2410</v>
      </c>
      <c r="B2420" s="31" t="s">
        <v>37</v>
      </c>
      <c r="C2420" s="31" t="s">
        <v>344</v>
      </c>
      <c r="D2420" s="31" t="s">
        <v>345</v>
      </c>
      <c r="E2420" s="31" t="s">
        <v>1951</v>
      </c>
      <c r="F2420" s="31" t="s">
        <v>1569</v>
      </c>
      <c r="G2420" s="31" t="s">
        <v>42</v>
      </c>
      <c r="H2420" s="51">
        <v>42177</v>
      </c>
      <c r="I2420" s="51">
        <v>42181</v>
      </c>
      <c r="J2420" s="52">
        <v>331.36</v>
      </c>
      <c r="K2420" s="52">
        <v>7.66</v>
      </c>
      <c r="L2420" s="53"/>
      <c r="M2420" s="52" t="s">
        <v>1952</v>
      </c>
      <c r="N2420" s="53" t="s">
        <v>44</v>
      </c>
      <c r="O2420" s="53" t="s">
        <v>45</v>
      </c>
      <c r="P2420" s="53" t="s">
        <v>224</v>
      </c>
      <c r="Q2420" s="53" t="s">
        <v>47</v>
      </c>
      <c r="R2420" s="53" t="s">
        <v>48</v>
      </c>
      <c r="S2420" s="53"/>
      <c r="T2420" s="31" t="s">
        <v>1953</v>
      </c>
      <c r="U2420" s="31"/>
      <c r="V2420" s="31"/>
      <c r="W2420" s="40"/>
      <c r="X2420" s="40"/>
      <c r="Y2420" s="22">
        <v>0</v>
      </c>
      <c r="Z2420" s="40">
        <f t="shared" si="69"/>
        <v>7.66</v>
      </c>
      <c r="AA2420" s="41" t="str">
        <f t="shared" ref="AA2420:AA2467" si="70">IF(Y2420&lt;&gt;0,"Complete - With Adjustment","Complete - No Adjustment")</f>
        <v>Complete - No Adjustment</v>
      </c>
      <c r="AB2420" s="43"/>
      <c r="AC2420" s="17"/>
      <c r="AD2420" s="17"/>
      <c r="AE2420" s="17"/>
      <c r="AF2420" s="17"/>
      <c r="AG2420" s="17"/>
      <c r="AH2420" s="17"/>
      <c r="AI2420" s="17"/>
      <c r="AJ2420" s="17"/>
    </row>
    <row r="2421" spans="1:36" s="9" customFormat="1" x14ac:dyDescent="0.2">
      <c r="A2421" s="9">
        <v>2411</v>
      </c>
      <c r="B2421" s="31" t="s">
        <v>37</v>
      </c>
      <c r="C2421" s="31" t="s">
        <v>344</v>
      </c>
      <c r="D2421" s="31" t="s">
        <v>345</v>
      </c>
      <c r="E2421" s="31" t="s">
        <v>1951</v>
      </c>
      <c r="F2421" s="31" t="s">
        <v>1569</v>
      </c>
      <c r="G2421" s="31" t="s">
        <v>42</v>
      </c>
      <c r="H2421" s="51">
        <v>42177</v>
      </c>
      <c r="I2421" s="51">
        <v>42181</v>
      </c>
      <c r="J2421" s="52">
        <v>331.36</v>
      </c>
      <c r="K2421" s="52">
        <v>25</v>
      </c>
      <c r="L2421" s="53"/>
      <c r="M2421" s="52" t="s">
        <v>1952</v>
      </c>
      <c r="N2421" s="53" t="s">
        <v>44</v>
      </c>
      <c r="O2421" s="53" t="s">
        <v>45</v>
      </c>
      <c r="P2421" s="53" t="s">
        <v>224</v>
      </c>
      <c r="Q2421" s="53" t="s">
        <v>53</v>
      </c>
      <c r="R2421" s="53" t="s">
        <v>48</v>
      </c>
      <c r="S2421" s="53"/>
      <c r="T2421" s="31" t="s">
        <v>1953</v>
      </c>
      <c r="U2421" s="31"/>
      <c r="V2421" s="31"/>
      <c r="W2421" s="40"/>
      <c r="X2421" s="40"/>
      <c r="Y2421" s="22">
        <v>0</v>
      </c>
      <c r="Z2421" s="40">
        <f t="shared" si="69"/>
        <v>25</v>
      </c>
      <c r="AA2421" s="41" t="str">
        <f t="shared" si="70"/>
        <v>Complete - No Adjustment</v>
      </c>
      <c r="AB2421" s="43"/>
      <c r="AC2421" s="17"/>
      <c r="AD2421" s="17"/>
      <c r="AE2421" s="17"/>
      <c r="AF2421" s="17"/>
      <c r="AG2421" s="17"/>
      <c r="AH2421" s="17"/>
      <c r="AI2421" s="17"/>
      <c r="AJ2421" s="17"/>
    </row>
    <row r="2422" spans="1:36" s="9" customFormat="1" x14ac:dyDescent="0.2">
      <c r="A2422" s="9">
        <v>2412</v>
      </c>
      <c r="B2422" s="31" t="s">
        <v>37</v>
      </c>
      <c r="C2422" s="31" t="s">
        <v>344</v>
      </c>
      <c r="D2422" s="31" t="s">
        <v>345</v>
      </c>
      <c r="E2422" s="31" t="s">
        <v>1951</v>
      </c>
      <c r="F2422" s="31" t="s">
        <v>1569</v>
      </c>
      <c r="G2422" s="31" t="s">
        <v>42</v>
      </c>
      <c r="H2422" s="51">
        <v>42177</v>
      </c>
      <c r="I2422" s="51">
        <v>42181</v>
      </c>
      <c r="J2422" s="52">
        <v>331.36</v>
      </c>
      <c r="K2422" s="52">
        <v>23</v>
      </c>
      <c r="L2422" s="53"/>
      <c r="M2422" s="52" t="s">
        <v>1952</v>
      </c>
      <c r="N2422" s="53" t="s">
        <v>44</v>
      </c>
      <c r="O2422" s="53" t="s">
        <v>45</v>
      </c>
      <c r="P2422" s="53" t="s">
        <v>224</v>
      </c>
      <c r="Q2422" s="53" t="s">
        <v>53</v>
      </c>
      <c r="R2422" s="53" t="s">
        <v>48</v>
      </c>
      <c r="S2422" s="53"/>
      <c r="T2422" s="31" t="s">
        <v>1953</v>
      </c>
      <c r="U2422" s="31"/>
      <c r="V2422" s="31"/>
      <c r="W2422" s="40"/>
      <c r="X2422" s="40"/>
      <c r="Y2422" s="22">
        <v>0</v>
      </c>
      <c r="Z2422" s="40">
        <f t="shared" si="69"/>
        <v>23</v>
      </c>
      <c r="AA2422" s="41" t="str">
        <f t="shared" si="70"/>
        <v>Complete - No Adjustment</v>
      </c>
      <c r="AB2422" s="43"/>
      <c r="AC2422" s="17"/>
      <c r="AD2422" s="17"/>
      <c r="AE2422" s="17"/>
      <c r="AF2422" s="17"/>
      <c r="AG2422" s="17"/>
      <c r="AH2422" s="17"/>
      <c r="AI2422" s="17"/>
      <c r="AJ2422" s="17"/>
    </row>
    <row r="2423" spans="1:36" s="9" customFormat="1" x14ac:dyDescent="0.2">
      <c r="A2423" s="9">
        <v>2413</v>
      </c>
      <c r="B2423" s="31" t="s">
        <v>37</v>
      </c>
      <c r="C2423" s="31" t="s">
        <v>344</v>
      </c>
      <c r="D2423" s="31" t="s">
        <v>345</v>
      </c>
      <c r="E2423" s="31" t="s">
        <v>1951</v>
      </c>
      <c r="F2423" s="31" t="s">
        <v>1569</v>
      </c>
      <c r="G2423" s="31" t="s">
        <v>42</v>
      </c>
      <c r="H2423" s="51">
        <v>42177</v>
      </c>
      <c r="I2423" s="51">
        <v>42181</v>
      </c>
      <c r="J2423" s="52">
        <v>331.36</v>
      </c>
      <c r="K2423" s="52">
        <v>250.7</v>
      </c>
      <c r="L2423" s="53"/>
      <c r="M2423" s="52" t="s">
        <v>1952</v>
      </c>
      <c r="N2423" s="53" t="s">
        <v>44</v>
      </c>
      <c r="O2423" s="53" t="s">
        <v>45</v>
      </c>
      <c r="P2423" s="53" t="s">
        <v>224</v>
      </c>
      <c r="Q2423" s="53" t="s">
        <v>73</v>
      </c>
      <c r="R2423" s="53" t="s">
        <v>48</v>
      </c>
      <c r="S2423" s="53"/>
      <c r="T2423" s="31" t="s">
        <v>1953</v>
      </c>
      <c r="U2423" s="31"/>
      <c r="V2423" s="31"/>
      <c r="W2423" s="40"/>
      <c r="X2423" s="40"/>
      <c r="Y2423" s="22">
        <v>0</v>
      </c>
      <c r="Z2423" s="40">
        <f t="shared" si="69"/>
        <v>250.7</v>
      </c>
      <c r="AA2423" s="41" t="str">
        <f t="shared" si="70"/>
        <v>Complete - No Adjustment</v>
      </c>
      <c r="AB2423" s="43"/>
      <c r="AC2423" s="17"/>
      <c r="AD2423" s="17"/>
      <c r="AE2423" s="17"/>
      <c r="AF2423" s="17"/>
      <c r="AG2423" s="17"/>
      <c r="AH2423" s="17"/>
      <c r="AI2423" s="17"/>
      <c r="AJ2423" s="17"/>
    </row>
    <row r="2424" spans="1:36" s="9" customFormat="1" x14ac:dyDescent="0.2">
      <c r="A2424" s="9">
        <v>2414</v>
      </c>
      <c r="B2424" s="31" t="s">
        <v>37</v>
      </c>
      <c r="C2424" s="31" t="s">
        <v>344</v>
      </c>
      <c r="D2424" s="31" t="s">
        <v>345</v>
      </c>
      <c r="E2424" s="31" t="s">
        <v>1951</v>
      </c>
      <c r="F2424" s="31" t="s">
        <v>1569</v>
      </c>
      <c r="G2424" s="31" t="s">
        <v>42</v>
      </c>
      <c r="H2424" s="51">
        <v>42177</v>
      </c>
      <c r="I2424" s="51">
        <v>42181</v>
      </c>
      <c r="J2424" s="52">
        <v>331.36</v>
      </c>
      <c r="K2424" s="52">
        <v>25</v>
      </c>
      <c r="L2424" s="53"/>
      <c r="M2424" s="52" t="s">
        <v>1952</v>
      </c>
      <c r="N2424" s="53" t="s">
        <v>44</v>
      </c>
      <c r="O2424" s="53" t="s">
        <v>45</v>
      </c>
      <c r="P2424" s="53" t="s">
        <v>224</v>
      </c>
      <c r="Q2424" s="53" t="s">
        <v>53</v>
      </c>
      <c r="R2424" s="53" t="s">
        <v>48</v>
      </c>
      <c r="S2424" s="53"/>
      <c r="T2424" s="31" t="s">
        <v>1953</v>
      </c>
      <c r="U2424" s="31"/>
      <c r="V2424" s="31"/>
      <c r="W2424" s="40"/>
      <c r="X2424" s="40"/>
      <c r="Y2424" s="22">
        <v>0</v>
      </c>
      <c r="Z2424" s="40">
        <f t="shared" si="69"/>
        <v>25</v>
      </c>
      <c r="AA2424" s="41" t="str">
        <f t="shared" si="70"/>
        <v>Complete - No Adjustment</v>
      </c>
      <c r="AB2424" s="43"/>
      <c r="AC2424" s="17"/>
      <c r="AD2424" s="17"/>
      <c r="AE2424" s="17"/>
      <c r="AF2424" s="17"/>
      <c r="AG2424" s="17"/>
      <c r="AH2424" s="17"/>
      <c r="AI2424" s="17"/>
      <c r="AJ2424" s="17"/>
    </row>
    <row r="2425" spans="1:36" s="9" customFormat="1" x14ac:dyDescent="0.2">
      <c r="A2425" s="9">
        <v>2415</v>
      </c>
      <c r="B2425" s="31" t="s">
        <v>37</v>
      </c>
      <c r="C2425" s="31" t="s">
        <v>344</v>
      </c>
      <c r="D2425" s="31" t="s">
        <v>345</v>
      </c>
      <c r="E2425" s="31" t="s">
        <v>1954</v>
      </c>
      <c r="F2425" s="31" t="s">
        <v>1533</v>
      </c>
      <c r="G2425" s="31" t="s">
        <v>42</v>
      </c>
      <c r="H2425" s="51">
        <v>42164</v>
      </c>
      <c r="I2425" s="51">
        <v>42167</v>
      </c>
      <c r="J2425" s="52">
        <v>531.70000000000005</v>
      </c>
      <c r="K2425" s="52">
        <v>531.70000000000005</v>
      </c>
      <c r="L2425" s="53"/>
      <c r="M2425" s="52" t="s">
        <v>1955</v>
      </c>
      <c r="N2425" s="53" t="s">
        <v>44</v>
      </c>
      <c r="O2425" s="53" t="s">
        <v>45</v>
      </c>
      <c r="P2425" s="53" t="s">
        <v>224</v>
      </c>
      <c r="Q2425" s="53" t="s">
        <v>53</v>
      </c>
      <c r="R2425" s="53" t="s">
        <v>48</v>
      </c>
      <c r="S2425" s="53"/>
      <c r="T2425" s="31" t="s">
        <v>1956</v>
      </c>
      <c r="U2425" s="31"/>
      <c r="V2425" s="31"/>
      <c r="W2425" s="40"/>
      <c r="X2425" s="40"/>
      <c r="Y2425" s="22">
        <v>0</v>
      </c>
      <c r="Z2425" s="40">
        <f t="shared" si="69"/>
        <v>531.70000000000005</v>
      </c>
      <c r="AA2425" s="41" t="str">
        <f t="shared" si="70"/>
        <v>Complete - No Adjustment</v>
      </c>
      <c r="AB2425" s="43"/>
      <c r="AC2425" s="17"/>
      <c r="AD2425" s="17"/>
      <c r="AE2425" s="17"/>
      <c r="AF2425" s="17"/>
      <c r="AG2425" s="17"/>
      <c r="AH2425" s="17"/>
      <c r="AI2425" s="17"/>
      <c r="AJ2425" s="17"/>
    </row>
    <row r="2426" spans="1:36" s="9" customFormat="1" x14ac:dyDescent="0.2">
      <c r="A2426" s="9">
        <v>2416</v>
      </c>
      <c r="B2426" s="31" t="s">
        <v>37</v>
      </c>
      <c r="C2426" s="31" t="s">
        <v>344</v>
      </c>
      <c r="D2426" s="31" t="s">
        <v>345</v>
      </c>
      <c r="E2426" s="31" t="s">
        <v>1957</v>
      </c>
      <c r="F2426" s="31" t="s">
        <v>1585</v>
      </c>
      <c r="G2426" s="31" t="s">
        <v>42</v>
      </c>
      <c r="H2426" s="51">
        <v>42153</v>
      </c>
      <c r="I2426" s="51">
        <v>42157</v>
      </c>
      <c r="J2426" s="52">
        <v>1160</v>
      </c>
      <c r="K2426" s="52">
        <v>1160</v>
      </c>
      <c r="L2426" s="53"/>
      <c r="M2426" s="52" t="s">
        <v>1958</v>
      </c>
      <c r="N2426" s="53" t="s">
        <v>44</v>
      </c>
      <c r="O2426" s="53" t="s">
        <v>45</v>
      </c>
      <c r="P2426" s="53" t="s">
        <v>224</v>
      </c>
      <c r="Q2426" s="53" t="s">
        <v>47</v>
      </c>
      <c r="R2426" s="53" t="s">
        <v>48</v>
      </c>
      <c r="S2426" s="53"/>
      <c r="T2426" s="31" t="s">
        <v>1959</v>
      </c>
      <c r="U2426" s="31"/>
      <c r="V2426" s="31"/>
      <c r="W2426" s="40"/>
      <c r="X2426" s="40" t="s">
        <v>612</v>
      </c>
      <c r="Y2426" s="22">
        <v>1160</v>
      </c>
      <c r="Z2426" s="40">
        <f t="shared" si="69"/>
        <v>0</v>
      </c>
      <c r="AA2426" s="41" t="str">
        <f t="shared" si="70"/>
        <v>Complete - With Adjustment</v>
      </c>
      <c r="AB2426" s="43"/>
      <c r="AC2426" s="17"/>
      <c r="AD2426" s="17"/>
      <c r="AE2426" s="17"/>
      <c r="AF2426" s="17"/>
      <c r="AG2426" s="17"/>
      <c r="AH2426" s="17"/>
      <c r="AI2426" s="17"/>
      <c r="AJ2426" s="17"/>
    </row>
    <row r="2427" spans="1:36" s="9" customFormat="1" x14ac:dyDescent="0.2">
      <c r="A2427" s="9">
        <v>2417</v>
      </c>
      <c r="B2427" s="31" t="s">
        <v>37</v>
      </c>
      <c r="C2427" s="31" t="s">
        <v>1960</v>
      </c>
      <c r="D2427" s="31" t="s">
        <v>1961</v>
      </c>
      <c r="E2427" s="31" t="s">
        <v>1962</v>
      </c>
      <c r="F2427" s="31" t="s">
        <v>1613</v>
      </c>
      <c r="G2427" s="31" t="s">
        <v>42</v>
      </c>
      <c r="H2427" s="51">
        <v>42151</v>
      </c>
      <c r="I2427" s="51">
        <v>42156</v>
      </c>
      <c r="J2427" s="52">
        <v>246.34</v>
      </c>
      <c r="K2427" s="52">
        <v>246.34</v>
      </c>
      <c r="L2427" s="53"/>
      <c r="M2427" s="52" t="s">
        <v>1963</v>
      </c>
      <c r="N2427" s="53" t="s">
        <v>44</v>
      </c>
      <c r="O2427" s="53" t="s">
        <v>103</v>
      </c>
      <c r="P2427" s="53" t="s">
        <v>68</v>
      </c>
      <c r="Q2427" s="53" t="s">
        <v>73</v>
      </c>
      <c r="R2427" s="53" t="s">
        <v>48</v>
      </c>
      <c r="S2427" s="53"/>
      <c r="T2427" s="31" t="s">
        <v>1964</v>
      </c>
      <c r="U2427" s="31"/>
      <c r="V2427" s="31"/>
      <c r="W2427" s="40"/>
      <c r="X2427" s="40"/>
      <c r="Y2427" s="22">
        <v>0</v>
      </c>
      <c r="Z2427" s="40">
        <f t="shared" si="69"/>
        <v>246.34</v>
      </c>
      <c r="AA2427" s="41" t="str">
        <f t="shared" si="70"/>
        <v>Complete - No Adjustment</v>
      </c>
      <c r="AB2427" s="43"/>
      <c r="AC2427" s="17"/>
      <c r="AD2427" s="17"/>
      <c r="AE2427" s="17"/>
      <c r="AF2427" s="17"/>
      <c r="AG2427" s="17"/>
      <c r="AH2427" s="17"/>
      <c r="AI2427" s="17"/>
      <c r="AJ2427" s="17"/>
    </row>
    <row r="2428" spans="1:36" s="9" customFormat="1" x14ac:dyDescent="0.2">
      <c r="A2428" s="9">
        <v>2418</v>
      </c>
      <c r="B2428" s="31" t="s">
        <v>37</v>
      </c>
      <c r="C2428" s="31" t="s">
        <v>1960</v>
      </c>
      <c r="D2428" s="31" t="s">
        <v>1961</v>
      </c>
      <c r="E2428" s="31" t="s">
        <v>1965</v>
      </c>
      <c r="F2428" s="31" t="s">
        <v>1634</v>
      </c>
      <c r="G2428" s="31" t="s">
        <v>42</v>
      </c>
      <c r="H2428" s="51">
        <v>42160</v>
      </c>
      <c r="I2428" s="51">
        <v>42164</v>
      </c>
      <c r="J2428" s="52">
        <v>315</v>
      </c>
      <c r="K2428" s="52">
        <v>146.63</v>
      </c>
      <c r="L2428" s="53"/>
      <c r="M2428" s="52" t="s">
        <v>1966</v>
      </c>
      <c r="N2428" s="53" t="s">
        <v>44</v>
      </c>
      <c r="O2428" s="53" t="s">
        <v>103</v>
      </c>
      <c r="P2428" s="53" t="s">
        <v>68</v>
      </c>
      <c r="Q2428" s="53" t="s">
        <v>53</v>
      </c>
      <c r="R2428" s="53" t="s">
        <v>48</v>
      </c>
      <c r="S2428" s="53"/>
      <c r="T2428" s="31" t="s">
        <v>1967</v>
      </c>
      <c r="U2428" s="31"/>
      <c r="V2428" s="31"/>
      <c r="W2428" s="40"/>
      <c r="X2428" s="40"/>
      <c r="Y2428" s="22">
        <v>0</v>
      </c>
      <c r="Z2428" s="40">
        <f t="shared" si="69"/>
        <v>146.63</v>
      </c>
      <c r="AA2428" s="41" t="str">
        <f t="shared" si="70"/>
        <v>Complete - No Adjustment</v>
      </c>
      <c r="AB2428" s="43"/>
      <c r="AC2428" s="17"/>
      <c r="AD2428" s="17"/>
      <c r="AE2428" s="17"/>
      <c r="AF2428" s="17"/>
      <c r="AG2428" s="17"/>
      <c r="AH2428" s="17"/>
      <c r="AI2428" s="17"/>
      <c r="AJ2428" s="17"/>
    </row>
    <row r="2429" spans="1:36" s="9" customFormat="1" x14ac:dyDescent="0.2">
      <c r="A2429" s="9">
        <v>2419</v>
      </c>
      <c r="B2429" s="31" t="s">
        <v>37</v>
      </c>
      <c r="C2429" s="31" t="s">
        <v>1960</v>
      </c>
      <c r="D2429" s="31" t="s">
        <v>1961</v>
      </c>
      <c r="E2429" s="31" t="s">
        <v>1965</v>
      </c>
      <c r="F2429" s="31" t="s">
        <v>1634</v>
      </c>
      <c r="G2429" s="31" t="s">
        <v>42</v>
      </c>
      <c r="H2429" s="51">
        <v>42160</v>
      </c>
      <c r="I2429" s="51">
        <v>42164</v>
      </c>
      <c r="J2429" s="52">
        <v>315</v>
      </c>
      <c r="K2429" s="52">
        <v>168.37</v>
      </c>
      <c r="L2429" s="53"/>
      <c r="M2429" s="52" t="s">
        <v>1966</v>
      </c>
      <c r="N2429" s="53" t="s">
        <v>44</v>
      </c>
      <c r="O2429" s="53" t="s">
        <v>103</v>
      </c>
      <c r="P2429" s="53" t="s">
        <v>68</v>
      </c>
      <c r="Q2429" s="53" t="s">
        <v>73</v>
      </c>
      <c r="R2429" s="53" t="s">
        <v>48</v>
      </c>
      <c r="S2429" s="53"/>
      <c r="T2429" s="31" t="s">
        <v>1967</v>
      </c>
      <c r="U2429" s="31"/>
      <c r="V2429" s="31"/>
      <c r="W2429" s="40"/>
      <c r="X2429" s="40"/>
      <c r="Y2429" s="22">
        <v>0</v>
      </c>
      <c r="Z2429" s="40">
        <f t="shared" si="69"/>
        <v>168.37</v>
      </c>
      <c r="AA2429" s="41" t="str">
        <f t="shared" si="70"/>
        <v>Complete - No Adjustment</v>
      </c>
      <c r="AB2429" s="43"/>
      <c r="AC2429" s="17"/>
      <c r="AD2429" s="17"/>
      <c r="AE2429" s="17"/>
      <c r="AF2429" s="17"/>
      <c r="AG2429" s="17"/>
      <c r="AH2429" s="17"/>
      <c r="AI2429" s="17"/>
      <c r="AJ2429" s="17"/>
    </row>
    <row r="2430" spans="1:36" s="9" customFormat="1" x14ac:dyDescent="0.2">
      <c r="A2430" s="9">
        <v>2420</v>
      </c>
      <c r="B2430" s="31" t="s">
        <v>37</v>
      </c>
      <c r="C2430" s="31" t="s">
        <v>1960</v>
      </c>
      <c r="D2430" s="31" t="s">
        <v>1961</v>
      </c>
      <c r="E2430" s="31" t="s">
        <v>1968</v>
      </c>
      <c r="F2430" s="31" t="s">
        <v>1600</v>
      </c>
      <c r="G2430" s="31" t="s">
        <v>42</v>
      </c>
      <c r="H2430" s="51">
        <v>42174</v>
      </c>
      <c r="I2430" s="51">
        <v>42179</v>
      </c>
      <c r="J2430" s="52">
        <v>719.61</v>
      </c>
      <c r="K2430" s="52">
        <v>113.85</v>
      </c>
      <c r="L2430" s="53"/>
      <c r="M2430" s="52" t="s">
        <v>1969</v>
      </c>
      <c r="N2430" s="53" t="s">
        <v>44</v>
      </c>
      <c r="O2430" s="53" t="s">
        <v>103</v>
      </c>
      <c r="P2430" s="53" t="s">
        <v>68</v>
      </c>
      <c r="Q2430" s="53" t="s">
        <v>73</v>
      </c>
      <c r="R2430" s="53" t="s">
        <v>48</v>
      </c>
      <c r="S2430" s="53"/>
      <c r="T2430" s="31" t="s">
        <v>1970</v>
      </c>
      <c r="U2430" s="31"/>
      <c r="V2430" s="31"/>
      <c r="W2430" s="40"/>
      <c r="X2430" s="40"/>
      <c r="Y2430" s="22">
        <v>0</v>
      </c>
      <c r="Z2430" s="40">
        <f t="shared" si="69"/>
        <v>113.85</v>
      </c>
      <c r="AA2430" s="41" t="str">
        <f t="shared" si="70"/>
        <v>Complete - No Adjustment</v>
      </c>
      <c r="AB2430" s="43"/>
      <c r="AC2430" s="17"/>
      <c r="AD2430" s="17"/>
      <c r="AE2430" s="17"/>
      <c r="AF2430" s="17"/>
      <c r="AG2430" s="17"/>
      <c r="AH2430" s="17"/>
      <c r="AI2430" s="17"/>
      <c r="AJ2430" s="17"/>
    </row>
    <row r="2431" spans="1:36" s="9" customFormat="1" x14ac:dyDescent="0.2">
      <c r="A2431" s="9">
        <v>2421</v>
      </c>
      <c r="B2431" s="31" t="s">
        <v>37</v>
      </c>
      <c r="C2431" s="31" t="s">
        <v>1960</v>
      </c>
      <c r="D2431" s="31" t="s">
        <v>1961</v>
      </c>
      <c r="E2431" s="31" t="s">
        <v>1968</v>
      </c>
      <c r="F2431" s="31" t="s">
        <v>1600</v>
      </c>
      <c r="G2431" s="31" t="s">
        <v>42</v>
      </c>
      <c r="H2431" s="51">
        <v>42174</v>
      </c>
      <c r="I2431" s="51">
        <v>42179</v>
      </c>
      <c r="J2431" s="52">
        <v>719.61</v>
      </c>
      <c r="K2431" s="52">
        <v>36</v>
      </c>
      <c r="L2431" s="53"/>
      <c r="M2431" s="52" t="s">
        <v>1969</v>
      </c>
      <c r="N2431" s="53" t="s">
        <v>44</v>
      </c>
      <c r="O2431" s="53" t="s">
        <v>103</v>
      </c>
      <c r="P2431" s="53" t="s">
        <v>68</v>
      </c>
      <c r="Q2431" s="53" t="s">
        <v>47</v>
      </c>
      <c r="R2431" s="53" t="s">
        <v>48</v>
      </c>
      <c r="S2431" s="53"/>
      <c r="T2431" s="31" t="s">
        <v>1970</v>
      </c>
      <c r="U2431" s="31"/>
      <c r="V2431" s="31"/>
      <c r="W2431" s="40"/>
      <c r="X2431" s="40" t="s">
        <v>647</v>
      </c>
      <c r="Y2431" s="22">
        <v>0.97199999999999864</v>
      </c>
      <c r="Z2431" s="40">
        <f t="shared" si="69"/>
        <v>35.027999999999999</v>
      </c>
      <c r="AA2431" s="41" t="str">
        <f t="shared" si="70"/>
        <v>Complete - With Adjustment</v>
      </c>
      <c r="AB2431" s="43"/>
      <c r="AC2431" s="17"/>
      <c r="AD2431" s="17"/>
      <c r="AE2431" s="17"/>
      <c r="AF2431" s="17"/>
      <c r="AG2431" s="17"/>
      <c r="AH2431" s="17"/>
      <c r="AI2431" s="17"/>
      <c r="AJ2431" s="17"/>
    </row>
    <row r="2432" spans="1:36" s="9" customFormat="1" x14ac:dyDescent="0.2">
      <c r="A2432" s="9">
        <v>2422</v>
      </c>
      <c r="B2432" s="31" t="s">
        <v>37</v>
      </c>
      <c r="C2432" s="31" t="s">
        <v>1960</v>
      </c>
      <c r="D2432" s="31" t="s">
        <v>1961</v>
      </c>
      <c r="E2432" s="31" t="s">
        <v>1968</v>
      </c>
      <c r="F2432" s="31" t="s">
        <v>1600</v>
      </c>
      <c r="G2432" s="31" t="s">
        <v>42</v>
      </c>
      <c r="H2432" s="51">
        <v>42174</v>
      </c>
      <c r="I2432" s="51">
        <v>42179</v>
      </c>
      <c r="J2432" s="52">
        <v>719.61</v>
      </c>
      <c r="K2432" s="52">
        <v>124.2</v>
      </c>
      <c r="L2432" s="53"/>
      <c r="M2432" s="52" t="s">
        <v>1969</v>
      </c>
      <c r="N2432" s="53" t="s">
        <v>44</v>
      </c>
      <c r="O2432" s="53" t="s">
        <v>103</v>
      </c>
      <c r="P2432" s="53" t="s">
        <v>68</v>
      </c>
      <c r="Q2432" s="53" t="s">
        <v>53</v>
      </c>
      <c r="R2432" s="53" t="s">
        <v>48</v>
      </c>
      <c r="S2432" s="53"/>
      <c r="T2432" s="31" t="s">
        <v>1970</v>
      </c>
      <c r="U2432" s="31"/>
      <c r="V2432" s="31"/>
      <c r="W2432" s="40"/>
      <c r="X2432" s="40"/>
      <c r="Y2432" s="22">
        <v>0</v>
      </c>
      <c r="Z2432" s="40">
        <f t="shared" si="69"/>
        <v>124.2</v>
      </c>
      <c r="AA2432" s="41" t="str">
        <f t="shared" si="70"/>
        <v>Complete - No Adjustment</v>
      </c>
      <c r="AB2432" s="43"/>
      <c r="AC2432" s="17"/>
      <c r="AD2432" s="17"/>
      <c r="AE2432" s="17"/>
      <c r="AF2432" s="17"/>
      <c r="AG2432" s="17"/>
      <c r="AH2432" s="17"/>
      <c r="AI2432" s="17"/>
      <c r="AJ2432" s="17"/>
    </row>
    <row r="2433" spans="1:36" s="9" customFormat="1" x14ac:dyDescent="0.2">
      <c r="A2433" s="9">
        <v>2423</v>
      </c>
      <c r="B2433" s="31" t="s">
        <v>37</v>
      </c>
      <c r="C2433" s="31" t="s">
        <v>1960</v>
      </c>
      <c r="D2433" s="31" t="s">
        <v>1961</v>
      </c>
      <c r="E2433" s="31" t="s">
        <v>1968</v>
      </c>
      <c r="F2433" s="31" t="s">
        <v>1600</v>
      </c>
      <c r="G2433" s="31" t="s">
        <v>42</v>
      </c>
      <c r="H2433" s="51">
        <v>42174</v>
      </c>
      <c r="I2433" s="51">
        <v>42179</v>
      </c>
      <c r="J2433" s="52">
        <v>719.61</v>
      </c>
      <c r="K2433" s="52">
        <v>420.99</v>
      </c>
      <c r="L2433" s="53"/>
      <c r="M2433" s="52" t="s">
        <v>1969</v>
      </c>
      <c r="N2433" s="53" t="s">
        <v>44</v>
      </c>
      <c r="O2433" s="53" t="s">
        <v>103</v>
      </c>
      <c r="P2433" s="53" t="s">
        <v>68</v>
      </c>
      <c r="Q2433" s="53" t="s">
        <v>53</v>
      </c>
      <c r="R2433" s="53" t="s">
        <v>48</v>
      </c>
      <c r="S2433" s="53"/>
      <c r="T2433" s="31" t="s">
        <v>1970</v>
      </c>
      <c r="U2433" s="31"/>
      <c r="V2433" s="31"/>
      <c r="W2433" s="40"/>
      <c r="X2433" s="40"/>
      <c r="Y2433" s="22">
        <v>0</v>
      </c>
      <c r="Z2433" s="40">
        <f t="shared" si="69"/>
        <v>420.99</v>
      </c>
      <c r="AA2433" s="41" t="str">
        <f t="shared" si="70"/>
        <v>Complete - No Adjustment</v>
      </c>
      <c r="AB2433" s="43"/>
      <c r="AC2433" s="17"/>
      <c r="AD2433" s="17"/>
      <c r="AE2433" s="17"/>
      <c r="AF2433" s="17"/>
      <c r="AG2433" s="17"/>
      <c r="AH2433" s="17"/>
      <c r="AI2433" s="17"/>
      <c r="AJ2433" s="17"/>
    </row>
    <row r="2434" spans="1:36" s="9" customFormat="1" x14ac:dyDescent="0.2">
      <c r="A2434" s="9">
        <v>2424</v>
      </c>
      <c r="B2434" s="31" t="s">
        <v>37</v>
      </c>
      <c r="C2434" s="31" t="s">
        <v>1960</v>
      </c>
      <c r="D2434" s="31" t="s">
        <v>1961</v>
      </c>
      <c r="E2434" s="31" t="s">
        <v>1968</v>
      </c>
      <c r="F2434" s="31" t="s">
        <v>1600</v>
      </c>
      <c r="G2434" s="31" t="s">
        <v>42</v>
      </c>
      <c r="H2434" s="51">
        <v>42174</v>
      </c>
      <c r="I2434" s="51">
        <v>42179</v>
      </c>
      <c r="J2434" s="52">
        <v>719.61</v>
      </c>
      <c r="K2434" s="52">
        <v>24.57</v>
      </c>
      <c r="L2434" s="53"/>
      <c r="M2434" s="52" t="s">
        <v>1969</v>
      </c>
      <c r="N2434" s="53" t="s">
        <v>44</v>
      </c>
      <c r="O2434" s="53" t="s">
        <v>103</v>
      </c>
      <c r="P2434" s="53" t="s">
        <v>68</v>
      </c>
      <c r="Q2434" s="53" t="s">
        <v>150</v>
      </c>
      <c r="R2434" s="53" t="s">
        <v>48</v>
      </c>
      <c r="S2434" s="53"/>
      <c r="T2434" s="31" t="s">
        <v>1970</v>
      </c>
      <c r="U2434" s="31"/>
      <c r="V2434" s="31"/>
      <c r="W2434" s="40"/>
      <c r="X2434" s="40" t="s">
        <v>868</v>
      </c>
      <c r="Y2434" s="22">
        <v>24.57</v>
      </c>
      <c r="Z2434" s="40">
        <f t="shared" si="69"/>
        <v>0</v>
      </c>
      <c r="AA2434" s="41" t="str">
        <f t="shared" si="70"/>
        <v>Complete - With Adjustment</v>
      </c>
      <c r="AB2434" s="43"/>
      <c r="AC2434" s="17"/>
      <c r="AD2434" s="17"/>
      <c r="AE2434" s="17"/>
      <c r="AF2434" s="17"/>
      <c r="AG2434" s="17"/>
      <c r="AH2434" s="17"/>
      <c r="AI2434" s="17"/>
      <c r="AJ2434" s="17"/>
    </row>
    <row r="2435" spans="1:36" s="9" customFormat="1" x14ac:dyDescent="0.2">
      <c r="A2435" s="9">
        <v>2425</v>
      </c>
      <c r="B2435" s="31" t="s">
        <v>37</v>
      </c>
      <c r="C2435" s="31" t="s">
        <v>349</v>
      </c>
      <c r="D2435" s="31" t="s">
        <v>350</v>
      </c>
      <c r="E2435" s="31" t="s">
        <v>1971</v>
      </c>
      <c r="F2435" s="31" t="s">
        <v>1690</v>
      </c>
      <c r="G2435" s="31" t="s">
        <v>42</v>
      </c>
      <c r="H2435" s="51">
        <v>42156</v>
      </c>
      <c r="I2435" s="51">
        <v>42159</v>
      </c>
      <c r="J2435" s="52">
        <v>1012.57</v>
      </c>
      <c r="K2435" s="52">
        <v>123.17</v>
      </c>
      <c r="L2435" s="53"/>
      <c r="M2435" s="52" t="s">
        <v>1972</v>
      </c>
      <c r="N2435" s="53" t="s">
        <v>44</v>
      </c>
      <c r="O2435" s="53" t="s">
        <v>96</v>
      </c>
      <c r="P2435" s="53" t="s">
        <v>46</v>
      </c>
      <c r="Q2435" s="53" t="s">
        <v>73</v>
      </c>
      <c r="R2435" s="53" t="s">
        <v>48</v>
      </c>
      <c r="S2435" s="53"/>
      <c r="T2435" s="31" t="s">
        <v>1973</v>
      </c>
      <c r="U2435" s="31"/>
      <c r="V2435" s="31"/>
      <c r="W2435" s="40"/>
      <c r="X2435" s="40"/>
      <c r="Y2435" s="22">
        <v>0</v>
      </c>
      <c r="Z2435" s="40">
        <f t="shared" si="69"/>
        <v>123.17</v>
      </c>
      <c r="AA2435" s="41" t="str">
        <f t="shared" si="70"/>
        <v>Complete - No Adjustment</v>
      </c>
      <c r="AB2435" s="43"/>
      <c r="AC2435" s="17"/>
      <c r="AD2435" s="17"/>
      <c r="AE2435" s="17"/>
      <c r="AF2435" s="17"/>
      <c r="AG2435" s="17"/>
      <c r="AH2435" s="17"/>
      <c r="AI2435" s="17"/>
      <c r="AJ2435" s="17"/>
    </row>
    <row r="2436" spans="1:36" s="9" customFormat="1" x14ac:dyDescent="0.2">
      <c r="A2436" s="9">
        <v>2426</v>
      </c>
      <c r="B2436" s="31" t="s">
        <v>37</v>
      </c>
      <c r="C2436" s="31" t="s">
        <v>349</v>
      </c>
      <c r="D2436" s="31" t="s">
        <v>350</v>
      </c>
      <c r="E2436" s="31" t="s">
        <v>1971</v>
      </c>
      <c r="F2436" s="31" t="s">
        <v>1690</v>
      </c>
      <c r="G2436" s="31" t="s">
        <v>42</v>
      </c>
      <c r="H2436" s="51">
        <v>42156</v>
      </c>
      <c r="I2436" s="51">
        <v>42159</v>
      </c>
      <c r="J2436" s="52">
        <v>1012.57</v>
      </c>
      <c r="K2436" s="52">
        <v>33.65</v>
      </c>
      <c r="L2436" s="53"/>
      <c r="M2436" s="52" t="s">
        <v>1972</v>
      </c>
      <c r="N2436" s="53" t="s">
        <v>44</v>
      </c>
      <c r="O2436" s="53" t="s">
        <v>96</v>
      </c>
      <c r="P2436" s="53" t="s">
        <v>46</v>
      </c>
      <c r="Q2436" s="53" t="s">
        <v>47</v>
      </c>
      <c r="R2436" s="53" t="s">
        <v>48</v>
      </c>
      <c r="S2436" s="53"/>
      <c r="T2436" s="31" t="s">
        <v>1973</v>
      </c>
      <c r="U2436" s="31"/>
      <c r="V2436" s="31"/>
      <c r="W2436" s="40"/>
      <c r="X2436" s="40"/>
      <c r="Y2436" s="22">
        <v>0</v>
      </c>
      <c r="Z2436" s="40">
        <f t="shared" si="69"/>
        <v>33.65</v>
      </c>
      <c r="AA2436" s="41" t="str">
        <f t="shared" si="70"/>
        <v>Complete - No Adjustment</v>
      </c>
      <c r="AB2436" s="43"/>
      <c r="AC2436" s="17"/>
      <c r="AD2436" s="17"/>
      <c r="AE2436" s="17"/>
      <c r="AF2436" s="17"/>
      <c r="AG2436" s="17"/>
      <c r="AH2436" s="17"/>
      <c r="AI2436" s="17"/>
      <c r="AJ2436" s="17"/>
    </row>
    <row r="2437" spans="1:36" s="9" customFormat="1" x14ac:dyDescent="0.2">
      <c r="A2437" s="9">
        <v>2427</v>
      </c>
      <c r="B2437" s="31" t="s">
        <v>37</v>
      </c>
      <c r="C2437" s="31" t="s">
        <v>349</v>
      </c>
      <c r="D2437" s="31" t="s">
        <v>350</v>
      </c>
      <c r="E2437" s="31" t="s">
        <v>1971</v>
      </c>
      <c r="F2437" s="31" t="s">
        <v>1690</v>
      </c>
      <c r="G2437" s="31" t="s">
        <v>42</v>
      </c>
      <c r="H2437" s="51">
        <v>42156</v>
      </c>
      <c r="I2437" s="51">
        <v>42159</v>
      </c>
      <c r="J2437" s="52">
        <v>1012.57</v>
      </c>
      <c r="K2437" s="52">
        <v>301.29000000000002</v>
      </c>
      <c r="L2437" s="53"/>
      <c r="M2437" s="52" t="s">
        <v>1972</v>
      </c>
      <c r="N2437" s="53" t="s">
        <v>44</v>
      </c>
      <c r="O2437" s="53" t="s">
        <v>96</v>
      </c>
      <c r="P2437" s="53" t="s">
        <v>46</v>
      </c>
      <c r="Q2437" s="53" t="s">
        <v>73</v>
      </c>
      <c r="R2437" s="53" t="s">
        <v>48</v>
      </c>
      <c r="S2437" s="53"/>
      <c r="T2437" s="31" t="s">
        <v>1973</v>
      </c>
      <c r="U2437" s="31"/>
      <c r="V2437" s="31"/>
      <c r="W2437" s="40"/>
      <c r="X2437" s="40"/>
      <c r="Y2437" s="22">
        <v>0</v>
      </c>
      <c r="Z2437" s="40">
        <f t="shared" si="69"/>
        <v>301.29000000000002</v>
      </c>
      <c r="AA2437" s="41" t="str">
        <f t="shared" si="70"/>
        <v>Complete - No Adjustment</v>
      </c>
      <c r="AB2437" s="43"/>
      <c r="AC2437" s="17"/>
      <c r="AD2437" s="17"/>
      <c r="AE2437" s="17"/>
      <c r="AF2437" s="17"/>
      <c r="AG2437" s="17"/>
      <c r="AH2437" s="17"/>
      <c r="AI2437" s="17"/>
      <c r="AJ2437" s="17"/>
    </row>
    <row r="2438" spans="1:36" s="9" customFormat="1" x14ac:dyDescent="0.2">
      <c r="A2438" s="9">
        <v>2428</v>
      </c>
      <c r="B2438" s="31" t="s">
        <v>37</v>
      </c>
      <c r="C2438" s="31" t="s">
        <v>349</v>
      </c>
      <c r="D2438" s="31" t="s">
        <v>350</v>
      </c>
      <c r="E2438" s="31" t="s">
        <v>1971</v>
      </c>
      <c r="F2438" s="31" t="s">
        <v>1690</v>
      </c>
      <c r="G2438" s="31" t="s">
        <v>42</v>
      </c>
      <c r="H2438" s="51">
        <v>42156</v>
      </c>
      <c r="I2438" s="51">
        <v>42159</v>
      </c>
      <c r="J2438" s="52">
        <v>1012.57</v>
      </c>
      <c r="K2438" s="52">
        <v>4.8099999999999996</v>
      </c>
      <c r="L2438" s="53"/>
      <c r="M2438" s="52" t="s">
        <v>1972</v>
      </c>
      <c r="N2438" s="53" t="s">
        <v>44</v>
      </c>
      <c r="O2438" s="53" t="s">
        <v>96</v>
      </c>
      <c r="P2438" s="53" t="s">
        <v>46</v>
      </c>
      <c r="Q2438" s="53" t="s">
        <v>47</v>
      </c>
      <c r="R2438" s="53" t="s">
        <v>48</v>
      </c>
      <c r="S2438" s="53"/>
      <c r="T2438" s="31" t="s">
        <v>1973</v>
      </c>
      <c r="U2438" s="31"/>
      <c r="V2438" s="31"/>
      <c r="W2438" s="40"/>
      <c r="X2438" s="40"/>
      <c r="Y2438" s="22">
        <v>0</v>
      </c>
      <c r="Z2438" s="40">
        <f t="shared" si="69"/>
        <v>4.8099999999999996</v>
      </c>
      <c r="AA2438" s="41" t="str">
        <f t="shared" si="70"/>
        <v>Complete - No Adjustment</v>
      </c>
      <c r="AB2438" s="43"/>
      <c r="AC2438" s="17"/>
      <c r="AD2438" s="17"/>
      <c r="AE2438" s="17"/>
      <c r="AF2438" s="17"/>
      <c r="AG2438" s="17"/>
      <c r="AH2438" s="17"/>
      <c r="AI2438" s="17"/>
      <c r="AJ2438" s="17"/>
    </row>
    <row r="2439" spans="1:36" s="9" customFormat="1" x14ac:dyDescent="0.2">
      <c r="A2439" s="9">
        <v>2429</v>
      </c>
      <c r="B2439" s="31" t="s">
        <v>37</v>
      </c>
      <c r="C2439" s="31" t="s">
        <v>349</v>
      </c>
      <c r="D2439" s="31" t="s">
        <v>350</v>
      </c>
      <c r="E2439" s="31" t="s">
        <v>1971</v>
      </c>
      <c r="F2439" s="31" t="s">
        <v>1690</v>
      </c>
      <c r="G2439" s="31" t="s">
        <v>42</v>
      </c>
      <c r="H2439" s="51">
        <v>42156</v>
      </c>
      <c r="I2439" s="51">
        <v>42159</v>
      </c>
      <c r="J2439" s="52">
        <v>1012.57</v>
      </c>
      <c r="K2439" s="52">
        <v>123.17</v>
      </c>
      <c r="L2439" s="53"/>
      <c r="M2439" s="52" t="s">
        <v>1972</v>
      </c>
      <c r="N2439" s="53" t="s">
        <v>44</v>
      </c>
      <c r="O2439" s="53" t="s">
        <v>96</v>
      </c>
      <c r="P2439" s="53" t="s">
        <v>46</v>
      </c>
      <c r="Q2439" s="53" t="s">
        <v>73</v>
      </c>
      <c r="R2439" s="53" t="s">
        <v>48</v>
      </c>
      <c r="S2439" s="53"/>
      <c r="T2439" s="31" t="s">
        <v>1973</v>
      </c>
      <c r="U2439" s="31"/>
      <c r="V2439" s="31"/>
      <c r="W2439" s="40"/>
      <c r="X2439" s="40" t="s">
        <v>1974</v>
      </c>
      <c r="Y2439" s="22">
        <v>123.17</v>
      </c>
      <c r="Z2439" s="40">
        <f t="shared" si="69"/>
        <v>0</v>
      </c>
      <c r="AA2439" s="41" t="str">
        <f t="shared" si="70"/>
        <v>Complete - With Adjustment</v>
      </c>
      <c r="AB2439" s="43"/>
      <c r="AC2439" s="17"/>
      <c r="AD2439" s="17"/>
      <c r="AE2439" s="17"/>
      <c r="AF2439" s="17"/>
      <c r="AG2439" s="17"/>
      <c r="AH2439" s="17"/>
      <c r="AI2439" s="17"/>
      <c r="AJ2439" s="17"/>
    </row>
    <row r="2440" spans="1:36" s="9" customFormat="1" x14ac:dyDescent="0.2">
      <c r="A2440" s="9">
        <v>2430</v>
      </c>
      <c r="B2440" s="31" t="s">
        <v>37</v>
      </c>
      <c r="C2440" s="31" t="s">
        <v>349</v>
      </c>
      <c r="D2440" s="31" t="s">
        <v>350</v>
      </c>
      <c r="E2440" s="31" t="s">
        <v>1971</v>
      </c>
      <c r="F2440" s="31" t="s">
        <v>1690</v>
      </c>
      <c r="G2440" s="31" t="s">
        <v>42</v>
      </c>
      <c r="H2440" s="51">
        <v>42156</v>
      </c>
      <c r="I2440" s="51">
        <v>42159</v>
      </c>
      <c r="J2440" s="52">
        <v>1012.57</v>
      </c>
      <c r="K2440" s="52">
        <v>22.66</v>
      </c>
      <c r="L2440" s="53"/>
      <c r="M2440" s="52" t="s">
        <v>1972</v>
      </c>
      <c r="N2440" s="53" t="s">
        <v>44</v>
      </c>
      <c r="O2440" s="53" t="s">
        <v>96</v>
      </c>
      <c r="P2440" s="53" t="s">
        <v>46</v>
      </c>
      <c r="Q2440" s="53" t="s">
        <v>53</v>
      </c>
      <c r="R2440" s="53" t="s">
        <v>48</v>
      </c>
      <c r="S2440" s="53"/>
      <c r="T2440" s="31" t="s">
        <v>1973</v>
      </c>
      <c r="U2440" s="31"/>
      <c r="V2440" s="31"/>
      <c r="W2440" s="40"/>
      <c r="X2440" s="40"/>
      <c r="Y2440" s="22">
        <v>0</v>
      </c>
      <c r="Z2440" s="40">
        <f t="shared" si="69"/>
        <v>22.66</v>
      </c>
      <c r="AA2440" s="41" t="str">
        <f t="shared" si="70"/>
        <v>Complete - No Adjustment</v>
      </c>
      <c r="AB2440" s="43"/>
      <c r="AC2440" s="17"/>
      <c r="AD2440" s="17"/>
      <c r="AE2440" s="17"/>
      <c r="AF2440" s="17"/>
      <c r="AG2440" s="17"/>
      <c r="AH2440" s="17"/>
      <c r="AI2440" s="17"/>
      <c r="AJ2440" s="17"/>
    </row>
    <row r="2441" spans="1:36" s="9" customFormat="1" x14ac:dyDescent="0.2">
      <c r="A2441" s="9">
        <v>2431</v>
      </c>
      <c r="B2441" s="31" t="s">
        <v>37</v>
      </c>
      <c r="C2441" s="31" t="s">
        <v>349</v>
      </c>
      <c r="D2441" s="31" t="s">
        <v>350</v>
      </c>
      <c r="E2441" s="31" t="s">
        <v>1971</v>
      </c>
      <c r="F2441" s="31" t="s">
        <v>1690</v>
      </c>
      <c r="G2441" s="31" t="s">
        <v>42</v>
      </c>
      <c r="H2441" s="51">
        <v>42156</v>
      </c>
      <c r="I2441" s="51">
        <v>42159</v>
      </c>
      <c r="J2441" s="52">
        <v>1012.57</v>
      </c>
      <c r="K2441" s="52">
        <v>14.61</v>
      </c>
      <c r="L2441" s="53"/>
      <c r="M2441" s="52" t="s">
        <v>1972</v>
      </c>
      <c r="N2441" s="53" t="s">
        <v>44</v>
      </c>
      <c r="O2441" s="53" t="s">
        <v>96</v>
      </c>
      <c r="P2441" s="53" t="s">
        <v>46</v>
      </c>
      <c r="Q2441" s="53" t="s">
        <v>53</v>
      </c>
      <c r="R2441" s="53" t="s">
        <v>48</v>
      </c>
      <c r="S2441" s="53"/>
      <c r="T2441" s="31" t="s">
        <v>1973</v>
      </c>
      <c r="U2441" s="31"/>
      <c r="V2441" s="31"/>
      <c r="W2441" s="40"/>
      <c r="X2441" s="40"/>
      <c r="Y2441" s="22">
        <v>0</v>
      </c>
      <c r="Z2441" s="40">
        <f t="shared" si="69"/>
        <v>14.61</v>
      </c>
      <c r="AA2441" s="41" t="str">
        <f t="shared" si="70"/>
        <v>Complete - No Adjustment</v>
      </c>
      <c r="AB2441" s="43"/>
      <c r="AC2441" s="17"/>
      <c r="AD2441" s="17"/>
      <c r="AE2441" s="17"/>
      <c r="AF2441" s="17"/>
      <c r="AG2441" s="17"/>
      <c r="AH2441" s="17"/>
      <c r="AI2441" s="17"/>
      <c r="AJ2441" s="17"/>
    </row>
    <row r="2442" spans="1:36" s="9" customFormat="1" x14ac:dyDescent="0.2">
      <c r="A2442" s="9">
        <v>2432</v>
      </c>
      <c r="B2442" s="31" t="s">
        <v>37</v>
      </c>
      <c r="C2442" s="31" t="s">
        <v>349</v>
      </c>
      <c r="D2442" s="31" t="s">
        <v>350</v>
      </c>
      <c r="E2442" s="31" t="s">
        <v>1971</v>
      </c>
      <c r="F2442" s="31" t="s">
        <v>1690</v>
      </c>
      <c r="G2442" s="31" t="s">
        <v>42</v>
      </c>
      <c r="H2442" s="51">
        <v>42156</v>
      </c>
      <c r="I2442" s="51">
        <v>42159</v>
      </c>
      <c r="J2442" s="52">
        <v>1012.57</v>
      </c>
      <c r="K2442" s="52">
        <v>6.04</v>
      </c>
      <c r="L2442" s="53"/>
      <c r="M2442" s="52" t="s">
        <v>1972</v>
      </c>
      <c r="N2442" s="53" t="s">
        <v>44</v>
      </c>
      <c r="O2442" s="53" t="s">
        <v>96</v>
      </c>
      <c r="P2442" s="53" t="s">
        <v>46</v>
      </c>
      <c r="Q2442" s="53" t="s">
        <v>47</v>
      </c>
      <c r="R2442" s="53" t="s">
        <v>48</v>
      </c>
      <c r="S2442" s="53"/>
      <c r="T2442" s="31" t="s">
        <v>1973</v>
      </c>
      <c r="U2442" s="31"/>
      <c r="V2442" s="31"/>
      <c r="W2442" s="40"/>
      <c r="X2442" s="40"/>
      <c r="Y2442" s="22">
        <v>0</v>
      </c>
      <c r="Z2442" s="40">
        <f t="shared" si="69"/>
        <v>6.04</v>
      </c>
      <c r="AA2442" s="41" t="str">
        <f t="shared" si="70"/>
        <v>Complete - No Adjustment</v>
      </c>
      <c r="AB2442" s="43"/>
      <c r="AC2442" s="17"/>
      <c r="AD2442" s="17"/>
      <c r="AE2442" s="17"/>
      <c r="AF2442" s="17"/>
      <c r="AG2442" s="17"/>
      <c r="AH2442" s="17"/>
      <c r="AI2442" s="17"/>
      <c r="AJ2442" s="17"/>
    </row>
    <row r="2443" spans="1:36" s="9" customFormat="1" hidden="1" x14ac:dyDescent="0.2">
      <c r="A2443" s="9">
        <v>2433</v>
      </c>
      <c r="B2443" s="31" t="s">
        <v>37</v>
      </c>
      <c r="C2443" s="31" t="s">
        <v>349</v>
      </c>
      <c r="D2443" s="31" t="s">
        <v>350</v>
      </c>
      <c r="E2443" s="31" t="s">
        <v>1971</v>
      </c>
      <c r="F2443" s="31" t="s">
        <v>1690</v>
      </c>
      <c r="G2443" s="31" t="s">
        <v>42</v>
      </c>
      <c r="H2443" s="51">
        <v>42156</v>
      </c>
      <c r="I2443" s="51">
        <v>42159</v>
      </c>
      <c r="J2443" s="52">
        <v>1012.57</v>
      </c>
      <c r="K2443" s="52">
        <v>44.99</v>
      </c>
      <c r="L2443" s="53"/>
      <c r="M2443" s="52" t="s">
        <v>1972</v>
      </c>
      <c r="N2443" s="53" t="s">
        <v>44</v>
      </c>
      <c r="O2443" s="53" t="s">
        <v>96</v>
      </c>
      <c r="P2443" s="53" t="s">
        <v>70</v>
      </c>
      <c r="Q2443" s="53" t="s">
        <v>47</v>
      </c>
      <c r="R2443" s="53" t="s">
        <v>48</v>
      </c>
      <c r="S2443" s="53"/>
      <c r="T2443" s="31" t="s">
        <v>1973</v>
      </c>
      <c r="U2443" s="31"/>
      <c r="V2443" s="31"/>
      <c r="W2443" s="40"/>
      <c r="X2443" s="40" t="s">
        <v>0</v>
      </c>
      <c r="Y2443" s="22">
        <v>44.99</v>
      </c>
      <c r="Z2443" s="40">
        <f t="shared" ref="Z2443:Z2506" si="71">K2443-Y2443</f>
        <v>0</v>
      </c>
      <c r="AA2443" s="41" t="str">
        <f t="shared" si="70"/>
        <v>Complete - With Adjustment</v>
      </c>
      <c r="AB2443" s="43"/>
      <c r="AC2443" s="17"/>
      <c r="AD2443" s="17"/>
      <c r="AE2443" s="17"/>
      <c r="AF2443" s="17"/>
      <c r="AG2443" s="17"/>
      <c r="AH2443" s="17"/>
      <c r="AI2443" s="17"/>
      <c r="AJ2443" s="17"/>
    </row>
    <row r="2444" spans="1:36" s="9" customFormat="1" x14ac:dyDescent="0.2">
      <c r="A2444" s="9">
        <v>2434</v>
      </c>
      <c r="B2444" s="31" t="s">
        <v>37</v>
      </c>
      <c r="C2444" s="31" t="s">
        <v>349</v>
      </c>
      <c r="D2444" s="31" t="s">
        <v>350</v>
      </c>
      <c r="E2444" s="31" t="s">
        <v>1971</v>
      </c>
      <c r="F2444" s="31" t="s">
        <v>1690</v>
      </c>
      <c r="G2444" s="31" t="s">
        <v>42</v>
      </c>
      <c r="H2444" s="51">
        <v>42156</v>
      </c>
      <c r="I2444" s="51">
        <v>42159</v>
      </c>
      <c r="J2444" s="52">
        <v>1012.57</v>
      </c>
      <c r="K2444" s="52">
        <v>14.54</v>
      </c>
      <c r="L2444" s="53"/>
      <c r="M2444" s="52" t="s">
        <v>1972</v>
      </c>
      <c r="N2444" s="53" t="s">
        <v>44</v>
      </c>
      <c r="O2444" s="53" t="s">
        <v>96</v>
      </c>
      <c r="P2444" s="53" t="s">
        <v>46</v>
      </c>
      <c r="Q2444" s="53" t="s">
        <v>47</v>
      </c>
      <c r="R2444" s="53" t="s">
        <v>48</v>
      </c>
      <c r="S2444" s="53"/>
      <c r="T2444" s="31" t="s">
        <v>1973</v>
      </c>
      <c r="U2444" s="31"/>
      <c r="V2444" s="31"/>
      <c r="W2444" s="40"/>
      <c r="X2444" s="40"/>
      <c r="Y2444" s="22">
        <v>0</v>
      </c>
      <c r="Z2444" s="40">
        <f t="shared" si="71"/>
        <v>14.54</v>
      </c>
      <c r="AA2444" s="41" t="str">
        <f t="shared" si="70"/>
        <v>Complete - No Adjustment</v>
      </c>
      <c r="AB2444" s="43"/>
      <c r="AC2444" s="17"/>
      <c r="AD2444" s="17"/>
      <c r="AE2444" s="17"/>
      <c r="AF2444" s="17"/>
      <c r="AG2444" s="17"/>
      <c r="AH2444" s="17"/>
      <c r="AI2444" s="17"/>
      <c r="AJ2444" s="17"/>
    </row>
    <row r="2445" spans="1:36" s="9" customFormat="1" hidden="1" x14ac:dyDescent="0.2">
      <c r="A2445" s="9">
        <v>2435</v>
      </c>
      <c r="B2445" s="31" t="s">
        <v>37</v>
      </c>
      <c r="C2445" s="31" t="s">
        <v>349</v>
      </c>
      <c r="D2445" s="31" t="s">
        <v>350</v>
      </c>
      <c r="E2445" s="31" t="s">
        <v>1971</v>
      </c>
      <c r="F2445" s="31" t="s">
        <v>1690</v>
      </c>
      <c r="G2445" s="31" t="s">
        <v>42</v>
      </c>
      <c r="H2445" s="51">
        <v>42156</v>
      </c>
      <c r="I2445" s="51">
        <v>42159</v>
      </c>
      <c r="J2445" s="52">
        <v>1012.57</v>
      </c>
      <c r="K2445" s="52">
        <v>24.9</v>
      </c>
      <c r="L2445" s="53"/>
      <c r="M2445" s="52" t="s">
        <v>1972</v>
      </c>
      <c r="N2445" s="53" t="s">
        <v>44</v>
      </c>
      <c r="O2445" s="53" t="s">
        <v>96</v>
      </c>
      <c r="P2445" s="53" t="s">
        <v>70</v>
      </c>
      <c r="Q2445" s="53" t="s">
        <v>47</v>
      </c>
      <c r="R2445" s="53" t="s">
        <v>48</v>
      </c>
      <c r="S2445" s="53"/>
      <c r="T2445" s="31" t="s">
        <v>1973</v>
      </c>
      <c r="U2445" s="31"/>
      <c r="V2445" s="31"/>
      <c r="W2445" s="40"/>
      <c r="X2445" s="40" t="s">
        <v>0</v>
      </c>
      <c r="Y2445" s="22">
        <v>24.9</v>
      </c>
      <c r="Z2445" s="40">
        <f t="shared" si="71"/>
        <v>0</v>
      </c>
      <c r="AA2445" s="41" t="str">
        <f t="shared" si="70"/>
        <v>Complete - With Adjustment</v>
      </c>
      <c r="AB2445" s="43"/>
      <c r="AC2445" s="17"/>
      <c r="AD2445" s="17"/>
      <c r="AE2445" s="17"/>
      <c r="AF2445" s="17"/>
      <c r="AG2445" s="17"/>
      <c r="AH2445" s="17"/>
      <c r="AI2445" s="17"/>
      <c r="AJ2445" s="17"/>
    </row>
    <row r="2446" spans="1:36" s="9" customFormat="1" x14ac:dyDescent="0.2">
      <c r="A2446" s="9">
        <v>2436</v>
      </c>
      <c r="B2446" s="31" t="s">
        <v>37</v>
      </c>
      <c r="C2446" s="31" t="s">
        <v>349</v>
      </c>
      <c r="D2446" s="31" t="s">
        <v>350</v>
      </c>
      <c r="E2446" s="31" t="s">
        <v>1971</v>
      </c>
      <c r="F2446" s="31" t="s">
        <v>1690</v>
      </c>
      <c r="G2446" s="31" t="s">
        <v>42</v>
      </c>
      <c r="H2446" s="51">
        <v>42156</v>
      </c>
      <c r="I2446" s="51">
        <v>42159</v>
      </c>
      <c r="J2446" s="52">
        <v>1012.57</v>
      </c>
      <c r="K2446" s="52">
        <v>74.430000000000007</v>
      </c>
      <c r="L2446" s="53"/>
      <c r="M2446" s="52" t="s">
        <v>1972</v>
      </c>
      <c r="N2446" s="53" t="s">
        <v>44</v>
      </c>
      <c r="O2446" s="53" t="s">
        <v>96</v>
      </c>
      <c r="P2446" s="53" t="s">
        <v>46</v>
      </c>
      <c r="Q2446" s="53" t="s">
        <v>47</v>
      </c>
      <c r="R2446" s="53" t="s">
        <v>48</v>
      </c>
      <c r="S2446" s="53"/>
      <c r="T2446" s="31" t="s">
        <v>1973</v>
      </c>
      <c r="U2446" s="31"/>
      <c r="V2446" s="31"/>
      <c r="W2446" s="40"/>
      <c r="X2446" s="40"/>
      <c r="Y2446" s="22">
        <v>0</v>
      </c>
      <c r="Z2446" s="40">
        <f t="shared" si="71"/>
        <v>74.430000000000007</v>
      </c>
      <c r="AA2446" s="41" t="str">
        <f t="shared" si="70"/>
        <v>Complete - No Adjustment</v>
      </c>
      <c r="AB2446" s="43"/>
      <c r="AC2446" s="17"/>
      <c r="AD2446" s="17"/>
      <c r="AE2446" s="17"/>
      <c r="AF2446" s="17"/>
      <c r="AG2446" s="17"/>
      <c r="AH2446" s="17"/>
      <c r="AI2446" s="17"/>
      <c r="AJ2446" s="17"/>
    </row>
    <row r="2447" spans="1:36" s="9" customFormat="1" x14ac:dyDescent="0.2">
      <c r="A2447" s="9">
        <v>2437</v>
      </c>
      <c r="B2447" s="31" t="s">
        <v>37</v>
      </c>
      <c r="C2447" s="31" t="s">
        <v>349</v>
      </c>
      <c r="D2447" s="31" t="s">
        <v>350</v>
      </c>
      <c r="E2447" s="31" t="s">
        <v>1971</v>
      </c>
      <c r="F2447" s="31" t="s">
        <v>1690</v>
      </c>
      <c r="G2447" s="31" t="s">
        <v>42</v>
      </c>
      <c r="H2447" s="51">
        <v>42156</v>
      </c>
      <c r="I2447" s="51">
        <v>42159</v>
      </c>
      <c r="J2447" s="52">
        <v>1012.57</v>
      </c>
      <c r="K2447" s="52">
        <v>79.14</v>
      </c>
      <c r="L2447" s="53"/>
      <c r="M2447" s="52" t="s">
        <v>1972</v>
      </c>
      <c r="N2447" s="53" t="s">
        <v>44</v>
      </c>
      <c r="O2447" s="53" t="s">
        <v>96</v>
      </c>
      <c r="P2447" s="53" t="s">
        <v>46</v>
      </c>
      <c r="Q2447" s="53" t="s">
        <v>53</v>
      </c>
      <c r="R2447" s="53" t="s">
        <v>48</v>
      </c>
      <c r="S2447" s="53"/>
      <c r="T2447" s="31" t="s">
        <v>1973</v>
      </c>
      <c r="U2447" s="31"/>
      <c r="V2447" s="31"/>
      <c r="W2447" s="40"/>
      <c r="X2447" s="40"/>
      <c r="Y2447" s="22">
        <v>0</v>
      </c>
      <c r="Z2447" s="40">
        <f t="shared" si="71"/>
        <v>79.14</v>
      </c>
      <c r="AA2447" s="41" t="str">
        <f t="shared" si="70"/>
        <v>Complete - No Adjustment</v>
      </c>
      <c r="AB2447" s="43"/>
      <c r="AC2447" s="17"/>
      <c r="AD2447" s="17"/>
      <c r="AE2447" s="17"/>
      <c r="AF2447" s="17"/>
      <c r="AG2447" s="17"/>
      <c r="AH2447" s="17"/>
      <c r="AI2447" s="17"/>
      <c r="AJ2447" s="17"/>
    </row>
    <row r="2448" spans="1:36" s="9" customFormat="1" x14ac:dyDescent="0.2">
      <c r="A2448" s="9">
        <v>2438</v>
      </c>
      <c r="B2448" s="31" t="s">
        <v>37</v>
      </c>
      <c r="C2448" s="31" t="s">
        <v>349</v>
      </c>
      <c r="D2448" s="31" t="s">
        <v>350</v>
      </c>
      <c r="E2448" s="31" t="s">
        <v>1971</v>
      </c>
      <c r="F2448" s="31" t="s">
        <v>1690</v>
      </c>
      <c r="G2448" s="31" t="s">
        <v>42</v>
      </c>
      <c r="H2448" s="51">
        <v>42156</v>
      </c>
      <c r="I2448" s="51">
        <v>42159</v>
      </c>
      <c r="J2448" s="52">
        <v>1012.57</v>
      </c>
      <c r="K2448" s="52">
        <v>105.3</v>
      </c>
      <c r="L2448" s="53"/>
      <c r="M2448" s="52" t="s">
        <v>1972</v>
      </c>
      <c r="N2448" s="53" t="s">
        <v>44</v>
      </c>
      <c r="O2448" s="53" t="s">
        <v>96</v>
      </c>
      <c r="P2448" s="53" t="s">
        <v>46</v>
      </c>
      <c r="Q2448" s="53" t="s">
        <v>53</v>
      </c>
      <c r="R2448" s="53" t="s">
        <v>48</v>
      </c>
      <c r="S2448" s="53"/>
      <c r="T2448" s="31" t="s">
        <v>1973</v>
      </c>
      <c r="U2448" s="31"/>
      <c r="V2448" s="31"/>
      <c r="W2448" s="40"/>
      <c r="X2448" s="40" t="s">
        <v>1975</v>
      </c>
      <c r="Y2448" s="22">
        <v>34.99</v>
      </c>
      <c r="Z2448" s="40">
        <f t="shared" si="71"/>
        <v>70.31</v>
      </c>
      <c r="AA2448" s="41" t="str">
        <f t="shared" si="70"/>
        <v>Complete - With Adjustment</v>
      </c>
      <c r="AB2448" s="43"/>
      <c r="AC2448" s="17"/>
      <c r="AD2448" s="17"/>
      <c r="AE2448" s="17"/>
      <c r="AF2448" s="17"/>
      <c r="AG2448" s="17"/>
      <c r="AH2448" s="17"/>
      <c r="AI2448" s="17"/>
      <c r="AJ2448" s="17"/>
    </row>
    <row r="2449" spans="1:36" s="9" customFormat="1" x14ac:dyDescent="0.2">
      <c r="A2449" s="9">
        <v>2439</v>
      </c>
      <c r="B2449" s="31" t="s">
        <v>37</v>
      </c>
      <c r="C2449" s="31" t="s">
        <v>349</v>
      </c>
      <c r="D2449" s="31" t="s">
        <v>350</v>
      </c>
      <c r="E2449" s="31" t="s">
        <v>1971</v>
      </c>
      <c r="F2449" s="31" t="s">
        <v>1690</v>
      </c>
      <c r="G2449" s="31" t="s">
        <v>42</v>
      </c>
      <c r="H2449" s="51">
        <v>42156</v>
      </c>
      <c r="I2449" s="51">
        <v>42159</v>
      </c>
      <c r="J2449" s="52">
        <v>1012.57</v>
      </c>
      <c r="K2449" s="52">
        <v>39.869999999999997</v>
      </c>
      <c r="L2449" s="53"/>
      <c r="M2449" s="52" t="s">
        <v>1972</v>
      </c>
      <c r="N2449" s="53" t="s">
        <v>44</v>
      </c>
      <c r="O2449" s="53" t="s">
        <v>96</v>
      </c>
      <c r="P2449" s="53" t="s">
        <v>46</v>
      </c>
      <c r="Q2449" s="53" t="s">
        <v>47</v>
      </c>
      <c r="R2449" s="53" t="s">
        <v>48</v>
      </c>
      <c r="S2449" s="53"/>
      <c r="T2449" s="31" t="s">
        <v>1973</v>
      </c>
      <c r="U2449" s="31"/>
      <c r="V2449" s="31"/>
      <c r="W2449" s="40"/>
      <c r="X2449" s="40" t="s">
        <v>655</v>
      </c>
      <c r="Y2449" s="22">
        <v>39.869999999999997</v>
      </c>
      <c r="Z2449" s="40">
        <f t="shared" si="71"/>
        <v>0</v>
      </c>
      <c r="AA2449" s="41" t="str">
        <f t="shared" si="70"/>
        <v>Complete - With Adjustment</v>
      </c>
      <c r="AB2449" s="43"/>
      <c r="AC2449" s="17"/>
      <c r="AD2449" s="17"/>
      <c r="AE2449" s="17"/>
      <c r="AF2449" s="17"/>
      <c r="AG2449" s="17"/>
      <c r="AH2449" s="17"/>
      <c r="AI2449" s="17"/>
      <c r="AJ2449" s="17"/>
    </row>
    <row r="2450" spans="1:36" s="9" customFormat="1" x14ac:dyDescent="0.2">
      <c r="A2450" s="9">
        <v>2440</v>
      </c>
      <c r="B2450" s="31" t="s">
        <v>37</v>
      </c>
      <c r="C2450" s="31" t="s">
        <v>891</v>
      </c>
      <c r="D2450" s="31" t="s">
        <v>892</v>
      </c>
      <c r="E2450" s="31" t="s">
        <v>1976</v>
      </c>
      <c r="F2450" s="31" t="s">
        <v>1546</v>
      </c>
      <c r="G2450" s="31" t="s">
        <v>42</v>
      </c>
      <c r="H2450" s="51">
        <v>42163</v>
      </c>
      <c r="I2450" s="51">
        <v>42166</v>
      </c>
      <c r="J2450" s="52">
        <v>1396.34</v>
      </c>
      <c r="K2450" s="52">
        <v>27.24</v>
      </c>
      <c r="L2450" s="53"/>
      <c r="M2450" s="52" t="s">
        <v>1977</v>
      </c>
      <c r="N2450" s="53" t="s">
        <v>44</v>
      </c>
      <c r="O2450" s="53" t="s">
        <v>103</v>
      </c>
      <c r="P2450" s="53" t="s">
        <v>68</v>
      </c>
      <c r="Q2450" s="53" t="s">
        <v>47</v>
      </c>
      <c r="R2450" s="53" t="s">
        <v>48</v>
      </c>
      <c r="S2450" s="53"/>
      <c r="T2450" s="31" t="s">
        <v>1978</v>
      </c>
      <c r="U2450" s="31"/>
      <c r="V2450" s="31"/>
      <c r="W2450" s="40"/>
      <c r="X2450" s="40"/>
      <c r="Y2450" s="22">
        <v>0</v>
      </c>
      <c r="Z2450" s="40">
        <f t="shared" si="71"/>
        <v>27.24</v>
      </c>
      <c r="AA2450" s="41" t="str">
        <f t="shared" si="70"/>
        <v>Complete - No Adjustment</v>
      </c>
      <c r="AB2450" s="43"/>
      <c r="AC2450" s="17"/>
      <c r="AD2450" s="17"/>
      <c r="AE2450" s="17"/>
      <c r="AF2450" s="17"/>
      <c r="AG2450" s="17"/>
      <c r="AH2450" s="17"/>
      <c r="AI2450" s="17"/>
      <c r="AJ2450" s="17"/>
    </row>
    <row r="2451" spans="1:36" s="9" customFormat="1" x14ac:dyDescent="0.2">
      <c r="A2451" s="9">
        <v>2441</v>
      </c>
      <c r="B2451" s="31" t="s">
        <v>37</v>
      </c>
      <c r="C2451" s="31" t="s">
        <v>891</v>
      </c>
      <c r="D2451" s="31" t="s">
        <v>892</v>
      </c>
      <c r="E2451" s="31" t="s">
        <v>1976</v>
      </c>
      <c r="F2451" s="31" t="s">
        <v>1546</v>
      </c>
      <c r="G2451" s="31" t="s">
        <v>42</v>
      </c>
      <c r="H2451" s="51">
        <v>42163</v>
      </c>
      <c r="I2451" s="51">
        <v>42166</v>
      </c>
      <c r="J2451" s="52">
        <v>1396.34</v>
      </c>
      <c r="K2451" s="52">
        <v>494.52</v>
      </c>
      <c r="L2451" s="53"/>
      <c r="M2451" s="52" t="s">
        <v>1977</v>
      </c>
      <c r="N2451" s="53" t="s">
        <v>44</v>
      </c>
      <c r="O2451" s="53" t="s">
        <v>103</v>
      </c>
      <c r="P2451" s="53" t="s">
        <v>68</v>
      </c>
      <c r="Q2451" s="53" t="s">
        <v>73</v>
      </c>
      <c r="R2451" s="53" t="s">
        <v>48</v>
      </c>
      <c r="S2451" s="53"/>
      <c r="T2451" s="31" t="s">
        <v>1978</v>
      </c>
      <c r="U2451" s="31"/>
      <c r="V2451" s="31"/>
      <c r="W2451" s="40"/>
      <c r="X2451" s="40"/>
      <c r="Y2451" s="22">
        <v>0</v>
      </c>
      <c r="Z2451" s="40">
        <f t="shared" si="71"/>
        <v>494.52</v>
      </c>
      <c r="AA2451" s="41" t="str">
        <f t="shared" si="70"/>
        <v>Complete - No Adjustment</v>
      </c>
      <c r="AB2451" s="43"/>
      <c r="AC2451" s="17"/>
      <c r="AD2451" s="17"/>
      <c r="AE2451" s="17"/>
      <c r="AF2451" s="17"/>
      <c r="AG2451" s="17"/>
      <c r="AH2451" s="17"/>
      <c r="AI2451" s="17"/>
      <c r="AJ2451" s="17"/>
    </row>
    <row r="2452" spans="1:36" s="9" customFormat="1" x14ac:dyDescent="0.2">
      <c r="A2452" s="9">
        <v>2442</v>
      </c>
      <c r="B2452" s="31" t="s">
        <v>37</v>
      </c>
      <c r="C2452" s="31" t="s">
        <v>891</v>
      </c>
      <c r="D2452" s="31" t="s">
        <v>892</v>
      </c>
      <c r="E2452" s="31" t="s">
        <v>1976</v>
      </c>
      <c r="F2452" s="31" t="s">
        <v>1546</v>
      </c>
      <c r="G2452" s="31" t="s">
        <v>42</v>
      </c>
      <c r="H2452" s="51">
        <v>42163</v>
      </c>
      <c r="I2452" s="51">
        <v>42166</v>
      </c>
      <c r="J2452" s="52">
        <v>1396.34</v>
      </c>
      <c r="K2452" s="52">
        <v>172.95</v>
      </c>
      <c r="L2452" s="53"/>
      <c r="M2452" s="52" t="s">
        <v>1977</v>
      </c>
      <c r="N2452" s="53" t="s">
        <v>44</v>
      </c>
      <c r="O2452" s="53" t="s">
        <v>103</v>
      </c>
      <c r="P2452" s="53" t="s">
        <v>68</v>
      </c>
      <c r="Q2452" s="53" t="s">
        <v>73</v>
      </c>
      <c r="R2452" s="53" t="s">
        <v>48</v>
      </c>
      <c r="S2452" s="53"/>
      <c r="T2452" s="31" t="s">
        <v>1978</v>
      </c>
      <c r="U2452" s="31"/>
      <c r="V2452" s="31"/>
      <c r="W2452" s="40"/>
      <c r="X2452" s="40"/>
      <c r="Y2452" s="22">
        <v>0</v>
      </c>
      <c r="Z2452" s="40">
        <f t="shared" si="71"/>
        <v>172.95</v>
      </c>
      <c r="AA2452" s="41" t="str">
        <f t="shared" si="70"/>
        <v>Complete - No Adjustment</v>
      </c>
      <c r="AB2452" s="43"/>
      <c r="AC2452" s="17"/>
      <c r="AD2452" s="17"/>
      <c r="AE2452" s="17"/>
      <c r="AF2452" s="17"/>
      <c r="AG2452" s="17"/>
      <c r="AH2452" s="17"/>
      <c r="AI2452" s="17"/>
      <c r="AJ2452" s="17"/>
    </row>
    <row r="2453" spans="1:36" s="9" customFormat="1" x14ac:dyDescent="0.2">
      <c r="A2453" s="9">
        <v>2443</v>
      </c>
      <c r="B2453" s="31" t="s">
        <v>37</v>
      </c>
      <c r="C2453" s="31" t="s">
        <v>891</v>
      </c>
      <c r="D2453" s="31" t="s">
        <v>892</v>
      </c>
      <c r="E2453" s="31" t="s">
        <v>1976</v>
      </c>
      <c r="F2453" s="31" t="s">
        <v>1546</v>
      </c>
      <c r="G2453" s="31" t="s">
        <v>42</v>
      </c>
      <c r="H2453" s="51">
        <v>42163</v>
      </c>
      <c r="I2453" s="51">
        <v>42166</v>
      </c>
      <c r="J2453" s="52">
        <v>1396.34</v>
      </c>
      <c r="K2453" s="52">
        <v>568.20000000000005</v>
      </c>
      <c r="L2453" s="53"/>
      <c r="M2453" s="52" t="s">
        <v>1977</v>
      </c>
      <c r="N2453" s="53" t="s">
        <v>44</v>
      </c>
      <c r="O2453" s="53" t="s">
        <v>103</v>
      </c>
      <c r="P2453" s="53" t="s">
        <v>68</v>
      </c>
      <c r="Q2453" s="53" t="s">
        <v>53</v>
      </c>
      <c r="R2453" s="53" t="s">
        <v>48</v>
      </c>
      <c r="S2453" s="53"/>
      <c r="T2453" s="31" t="s">
        <v>1978</v>
      </c>
      <c r="U2453" s="31"/>
      <c r="V2453" s="31"/>
      <c r="W2453" s="40"/>
      <c r="X2453" s="40"/>
      <c r="Y2453" s="22">
        <v>0</v>
      </c>
      <c r="Z2453" s="40">
        <f t="shared" si="71"/>
        <v>568.20000000000005</v>
      </c>
      <c r="AA2453" s="41" t="str">
        <f t="shared" si="70"/>
        <v>Complete - No Adjustment</v>
      </c>
      <c r="AB2453" s="43"/>
      <c r="AC2453" s="17"/>
      <c r="AD2453" s="17"/>
      <c r="AE2453" s="17"/>
      <c r="AF2453" s="17"/>
      <c r="AG2453" s="17"/>
      <c r="AH2453" s="17"/>
      <c r="AI2453" s="17"/>
      <c r="AJ2453" s="17"/>
    </row>
    <row r="2454" spans="1:36" s="9" customFormat="1" x14ac:dyDescent="0.2">
      <c r="A2454" s="9">
        <v>2444</v>
      </c>
      <c r="B2454" s="31" t="s">
        <v>37</v>
      </c>
      <c r="C2454" s="31" t="s">
        <v>891</v>
      </c>
      <c r="D2454" s="31" t="s">
        <v>892</v>
      </c>
      <c r="E2454" s="31" t="s">
        <v>1976</v>
      </c>
      <c r="F2454" s="31" t="s">
        <v>1546</v>
      </c>
      <c r="G2454" s="31" t="s">
        <v>42</v>
      </c>
      <c r="H2454" s="51">
        <v>42163</v>
      </c>
      <c r="I2454" s="51">
        <v>42166</v>
      </c>
      <c r="J2454" s="52">
        <v>1396.34</v>
      </c>
      <c r="K2454" s="52">
        <v>133.43</v>
      </c>
      <c r="L2454" s="53"/>
      <c r="M2454" s="52" t="s">
        <v>1977</v>
      </c>
      <c r="N2454" s="53" t="s">
        <v>44</v>
      </c>
      <c r="O2454" s="53" t="s">
        <v>103</v>
      </c>
      <c r="P2454" s="53" t="s">
        <v>68</v>
      </c>
      <c r="Q2454" s="53" t="s">
        <v>53</v>
      </c>
      <c r="R2454" s="53" t="s">
        <v>48</v>
      </c>
      <c r="S2454" s="53"/>
      <c r="T2454" s="31" t="s">
        <v>1978</v>
      </c>
      <c r="U2454" s="31"/>
      <c r="V2454" s="31"/>
      <c r="W2454" s="40"/>
      <c r="X2454" s="40"/>
      <c r="Y2454" s="22">
        <v>0</v>
      </c>
      <c r="Z2454" s="40">
        <f t="shared" si="71"/>
        <v>133.43</v>
      </c>
      <c r="AA2454" s="41" t="str">
        <f t="shared" si="70"/>
        <v>Complete - No Adjustment</v>
      </c>
      <c r="AB2454" s="43"/>
      <c r="AC2454" s="17"/>
      <c r="AD2454" s="17"/>
      <c r="AE2454" s="17"/>
      <c r="AF2454" s="17"/>
      <c r="AG2454" s="17"/>
      <c r="AH2454" s="17"/>
      <c r="AI2454" s="17"/>
      <c r="AJ2454" s="17"/>
    </row>
    <row r="2455" spans="1:36" s="9" customFormat="1" x14ac:dyDescent="0.2">
      <c r="A2455" s="9">
        <v>2445</v>
      </c>
      <c r="B2455" s="31" t="s">
        <v>37</v>
      </c>
      <c r="C2455" s="31" t="s">
        <v>359</v>
      </c>
      <c r="D2455" s="31" t="s">
        <v>360</v>
      </c>
      <c r="E2455" s="31" t="s">
        <v>1979</v>
      </c>
      <c r="F2455" s="31" t="s">
        <v>1533</v>
      </c>
      <c r="G2455" s="31" t="s">
        <v>42</v>
      </c>
      <c r="H2455" s="51">
        <v>42164</v>
      </c>
      <c r="I2455" s="51">
        <v>42167</v>
      </c>
      <c r="J2455" s="52">
        <v>1548.69</v>
      </c>
      <c r="K2455" s="52">
        <v>3.08</v>
      </c>
      <c r="L2455" s="53"/>
      <c r="M2455" s="52" t="s">
        <v>1980</v>
      </c>
      <c r="N2455" s="53" t="s">
        <v>44</v>
      </c>
      <c r="O2455" s="53" t="s">
        <v>103</v>
      </c>
      <c r="P2455" s="53" t="s">
        <v>68</v>
      </c>
      <c r="Q2455" s="53" t="s">
        <v>53</v>
      </c>
      <c r="R2455" s="53" t="s">
        <v>48</v>
      </c>
      <c r="S2455" s="53"/>
      <c r="T2455" s="31" t="s">
        <v>1981</v>
      </c>
      <c r="U2455" s="31"/>
      <c r="V2455" s="31"/>
      <c r="W2455" s="40"/>
      <c r="X2455" s="40"/>
      <c r="Y2455" s="22">
        <v>0</v>
      </c>
      <c r="Z2455" s="40">
        <f t="shared" si="71"/>
        <v>3.08</v>
      </c>
      <c r="AA2455" s="41" t="str">
        <f t="shared" si="70"/>
        <v>Complete - No Adjustment</v>
      </c>
      <c r="AB2455" s="43"/>
      <c r="AC2455" s="17"/>
      <c r="AD2455" s="17"/>
      <c r="AE2455" s="17"/>
      <c r="AF2455" s="17"/>
      <c r="AG2455" s="17"/>
      <c r="AH2455" s="17"/>
      <c r="AI2455" s="17"/>
      <c r="AJ2455" s="17"/>
    </row>
    <row r="2456" spans="1:36" s="9" customFormat="1" x14ac:dyDescent="0.2">
      <c r="A2456" s="9">
        <v>2446</v>
      </c>
      <c r="B2456" s="31" t="s">
        <v>37</v>
      </c>
      <c r="C2456" s="31" t="s">
        <v>359</v>
      </c>
      <c r="D2456" s="31" t="s">
        <v>360</v>
      </c>
      <c r="E2456" s="31" t="s">
        <v>1979</v>
      </c>
      <c r="F2456" s="31" t="s">
        <v>1533</v>
      </c>
      <c r="G2456" s="31" t="s">
        <v>42</v>
      </c>
      <c r="H2456" s="51">
        <v>42164</v>
      </c>
      <c r="I2456" s="51">
        <v>42167</v>
      </c>
      <c r="J2456" s="52">
        <v>1548.69</v>
      </c>
      <c r="K2456" s="52">
        <v>22.57</v>
      </c>
      <c r="L2456" s="53"/>
      <c r="M2456" s="52" t="s">
        <v>1980</v>
      </c>
      <c r="N2456" s="53" t="s">
        <v>44</v>
      </c>
      <c r="O2456" s="53" t="s">
        <v>103</v>
      </c>
      <c r="P2456" s="53" t="s">
        <v>68</v>
      </c>
      <c r="Q2456" s="53" t="s">
        <v>47</v>
      </c>
      <c r="R2456" s="53" t="s">
        <v>48</v>
      </c>
      <c r="S2456" s="53"/>
      <c r="T2456" s="31" t="s">
        <v>1981</v>
      </c>
      <c r="U2456" s="31"/>
      <c r="V2456" s="31"/>
      <c r="W2456" s="40"/>
      <c r="X2456" s="40"/>
      <c r="Y2456" s="22">
        <v>0</v>
      </c>
      <c r="Z2456" s="40">
        <f t="shared" si="71"/>
        <v>22.57</v>
      </c>
      <c r="AA2456" s="41" t="str">
        <f t="shared" si="70"/>
        <v>Complete - No Adjustment</v>
      </c>
      <c r="AB2456" s="43"/>
      <c r="AC2456" s="17"/>
      <c r="AD2456" s="17"/>
      <c r="AE2456" s="17"/>
      <c r="AF2456" s="17"/>
      <c r="AG2456" s="17"/>
      <c r="AH2456" s="17"/>
      <c r="AI2456" s="17"/>
      <c r="AJ2456" s="17"/>
    </row>
    <row r="2457" spans="1:36" s="9" customFormat="1" x14ac:dyDescent="0.2">
      <c r="A2457" s="9">
        <v>2447</v>
      </c>
      <c r="B2457" s="31" t="s">
        <v>37</v>
      </c>
      <c r="C2457" s="31" t="s">
        <v>359</v>
      </c>
      <c r="D2457" s="31" t="s">
        <v>360</v>
      </c>
      <c r="E2457" s="31" t="s">
        <v>1979</v>
      </c>
      <c r="F2457" s="31" t="s">
        <v>1533</v>
      </c>
      <c r="G2457" s="31" t="s">
        <v>42</v>
      </c>
      <c r="H2457" s="51">
        <v>42164</v>
      </c>
      <c r="I2457" s="51">
        <v>42167</v>
      </c>
      <c r="J2457" s="52">
        <v>1548.69</v>
      </c>
      <c r="K2457" s="52">
        <v>6.16</v>
      </c>
      <c r="L2457" s="53"/>
      <c r="M2457" s="52" t="s">
        <v>1980</v>
      </c>
      <c r="N2457" s="53" t="s">
        <v>44</v>
      </c>
      <c r="O2457" s="53" t="s">
        <v>103</v>
      </c>
      <c r="P2457" s="53" t="s">
        <v>68</v>
      </c>
      <c r="Q2457" s="53" t="s">
        <v>53</v>
      </c>
      <c r="R2457" s="53" t="s">
        <v>48</v>
      </c>
      <c r="S2457" s="53"/>
      <c r="T2457" s="31" t="s">
        <v>1981</v>
      </c>
      <c r="U2457" s="31"/>
      <c r="V2457" s="31"/>
      <c r="W2457" s="40"/>
      <c r="X2457" s="40"/>
      <c r="Y2457" s="22">
        <v>0</v>
      </c>
      <c r="Z2457" s="40">
        <f t="shared" si="71"/>
        <v>6.16</v>
      </c>
      <c r="AA2457" s="41" t="str">
        <f t="shared" si="70"/>
        <v>Complete - No Adjustment</v>
      </c>
      <c r="AB2457" s="43"/>
      <c r="AC2457" s="17"/>
      <c r="AD2457" s="17"/>
      <c r="AE2457" s="17"/>
      <c r="AF2457" s="17"/>
      <c r="AG2457" s="17"/>
      <c r="AH2457" s="17"/>
      <c r="AI2457" s="17"/>
      <c r="AJ2457" s="17"/>
    </row>
    <row r="2458" spans="1:36" s="9" customFormat="1" x14ac:dyDescent="0.2">
      <c r="A2458" s="9">
        <v>2448</v>
      </c>
      <c r="B2458" s="31" t="s">
        <v>37</v>
      </c>
      <c r="C2458" s="31" t="s">
        <v>359</v>
      </c>
      <c r="D2458" s="31" t="s">
        <v>360</v>
      </c>
      <c r="E2458" s="31" t="s">
        <v>1979</v>
      </c>
      <c r="F2458" s="31" t="s">
        <v>1533</v>
      </c>
      <c r="G2458" s="31" t="s">
        <v>42</v>
      </c>
      <c r="H2458" s="51">
        <v>42164</v>
      </c>
      <c r="I2458" s="51">
        <v>42167</v>
      </c>
      <c r="J2458" s="52">
        <v>1548.69</v>
      </c>
      <c r="K2458" s="52">
        <v>16</v>
      </c>
      <c r="L2458" s="53"/>
      <c r="M2458" s="52" t="s">
        <v>1980</v>
      </c>
      <c r="N2458" s="53" t="s">
        <v>44</v>
      </c>
      <c r="O2458" s="53" t="s">
        <v>103</v>
      </c>
      <c r="P2458" s="53" t="s">
        <v>68</v>
      </c>
      <c r="Q2458" s="53" t="s">
        <v>53</v>
      </c>
      <c r="R2458" s="53" t="s">
        <v>48</v>
      </c>
      <c r="S2458" s="53"/>
      <c r="T2458" s="31" t="s">
        <v>1981</v>
      </c>
      <c r="U2458" s="31"/>
      <c r="V2458" s="31"/>
      <c r="W2458" s="40"/>
      <c r="X2458" s="40"/>
      <c r="Y2458" s="22">
        <v>0</v>
      </c>
      <c r="Z2458" s="40">
        <f t="shared" si="71"/>
        <v>16</v>
      </c>
      <c r="AA2458" s="41" t="str">
        <f t="shared" si="70"/>
        <v>Complete - No Adjustment</v>
      </c>
      <c r="AB2458" s="43"/>
      <c r="AC2458" s="17"/>
      <c r="AD2458" s="17"/>
      <c r="AE2458" s="17"/>
      <c r="AF2458" s="17"/>
      <c r="AG2458" s="17"/>
      <c r="AH2458" s="17"/>
      <c r="AI2458" s="17"/>
      <c r="AJ2458" s="17"/>
    </row>
    <row r="2459" spans="1:36" s="9" customFormat="1" x14ac:dyDescent="0.2">
      <c r="A2459" s="9">
        <v>2449</v>
      </c>
      <c r="B2459" s="31" t="s">
        <v>37</v>
      </c>
      <c r="C2459" s="31" t="s">
        <v>359</v>
      </c>
      <c r="D2459" s="31" t="s">
        <v>360</v>
      </c>
      <c r="E2459" s="31" t="s">
        <v>1979</v>
      </c>
      <c r="F2459" s="31" t="s">
        <v>1533</v>
      </c>
      <c r="G2459" s="31" t="s">
        <v>42</v>
      </c>
      <c r="H2459" s="51">
        <v>42164</v>
      </c>
      <c r="I2459" s="51">
        <v>42167</v>
      </c>
      <c r="J2459" s="52">
        <v>1548.69</v>
      </c>
      <c r="K2459" s="52">
        <v>4.97</v>
      </c>
      <c r="L2459" s="53"/>
      <c r="M2459" s="52" t="s">
        <v>1980</v>
      </c>
      <c r="N2459" s="53" t="s">
        <v>44</v>
      </c>
      <c r="O2459" s="53" t="s">
        <v>103</v>
      </c>
      <c r="P2459" s="53" t="s">
        <v>68</v>
      </c>
      <c r="Q2459" s="53" t="s">
        <v>47</v>
      </c>
      <c r="R2459" s="53" t="s">
        <v>48</v>
      </c>
      <c r="S2459" s="53"/>
      <c r="T2459" s="31" t="s">
        <v>1981</v>
      </c>
      <c r="U2459" s="31"/>
      <c r="V2459" s="31"/>
      <c r="W2459" s="40"/>
      <c r="X2459" s="40"/>
      <c r="Y2459" s="22">
        <v>0</v>
      </c>
      <c r="Z2459" s="40">
        <f t="shared" si="71"/>
        <v>4.97</v>
      </c>
      <c r="AA2459" s="41" t="str">
        <f t="shared" si="70"/>
        <v>Complete - No Adjustment</v>
      </c>
      <c r="AB2459" s="43"/>
      <c r="AC2459" s="17"/>
      <c r="AD2459" s="17"/>
      <c r="AE2459" s="17"/>
      <c r="AF2459" s="17"/>
      <c r="AG2459" s="17"/>
      <c r="AH2459" s="17"/>
      <c r="AI2459" s="17"/>
      <c r="AJ2459" s="17"/>
    </row>
    <row r="2460" spans="1:36" s="9" customFormat="1" x14ac:dyDescent="0.2">
      <c r="A2460" s="9">
        <v>2450</v>
      </c>
      <c r="B2460" s="31" t="s">
        <v>37</v>
      </c>
      <c r="C2460" s="31" t="s">
        <v>359</v>
      </c>
      <c r="D2460" s="31" t="s">
        <v>360</v>
      </c>
      <c r="E2460" s="31" t="s">
        <v>1979</v>
      </c>
      <c r="F2460" s="31" t="s">
        <v>1533</v>
      </c>
      <c r="G2460" s="31" t="s">
        <v>42</v>
      </c>
      <c r="H2460" s="51">
        <v>42164</v>
      </c>
      <c r="I2460" s="51">
        <v>42167</v>
      </c>
      <c r="J2460" s="52">
        <v>1548.69</v>
      </c>
      <c r="K2460" s="52">
        <v>5.51</v>
      </c>
      <c r="L2460" s="53"/>
      <c r="M2460" s="52" t="s">
        <v>1980</v>
      </c>
      <c r="N2460" s="53" t="s">
        <v>44</v>
      </c>
      <c r="O2460" s="53" t="s">
        <v>103</v>
      </c>
      <c r="P2460" s="53" t="s">
        <v>68</v>
      </c>
      <c r="Q2460" s="53" t="s">
        <v>47</v>
      </c>
      <c r="R2460" s="53" t="s">
        <v>48</v>
      </c>
      <c r="S2460" s="53"/>
      <c r="T2460" s="31" t="s">
        <v>1981</v>
      </c>
      <c r="U2460" s="31"/>
      <c r="V2460" s="31"/>
      <c r="W2460" s="40"/>
      <c r="X2460" s="40" t="s">
        <v>556</v>
      </c>
      <c r="Y2460" s="22">
        <v>5.51</v>
      </c>
      <c r="Z2460" s="40">
        <f t="shared" si="71"/>
        <v>0</v>
      </c>
      <c r="AA2460" s="41" t="str">
        <f t="shared" si="70"/>
        <v>Complete - With Adjustment</v>
      </c>
      <c r="AB2460" s="43"/>
      <c r="AC2460" s="17"/>
      <c r="AD2460" s="17"/>
      <c r="AE2460" s="17"/>
      <c r="AF2460" s="17"/>
      <c r="AG2460" s="17"/>
      <c r="AH2460" s="17"/>
      <c r="AI2460" s="17"/>
      <c r="AJ2460" s="17"/>
    </row>
    <row r="2461" spans="1:36" s="9" customFormat="1" x14ac:dyDescent="0.2">
      <c r="A2461" s="9">
        <v>2451</v>
      </c>
      <c r="B2461" s="31" t="s">
        <v>37</v>
      </c>
      <c r="C2461" s="31" t="s">
        <v>359</v>
      </c>
      <c r="D2461" s="31" t="s">
        <v>360</v>
      </c>
      <c r="E2461" s="31" t="s">
        <v>1979</v>
      </c>
      <c r="F2461" s="31" t="s">
        <v>1533</v>
      </c>
      <c r="G2461" s="31" t="s">
        <v>42</v>
      </c>
      <c r="H2461" s="51">
        <v>42164</v>
      </c>
      <c r="I2461" s="51">
        <v>42167</v>
      </c>
      <c r="J2461" s="52">
        <v>1548.69</v>
      </c>
      <c r="K2461" s="52">
        <v>291.54000000000002</v>
      </c>
      <c r="L2461" s="53"/>
      <c r="M2461" s="52" t="s">
        <v>1980</v>
      </c>
      <c r="N2461" s="53" t="s">
        <v>44</v>
      </c>
      <c r="O2461" s="53" t="s">
        <v>103</v>
      </c>
      <c r="P2461" s="53" t="s">
        <v>68</v>
      </c>
      <c r="Q2461" s="53" t="s">
        <v>73</v>
      </c>
      <c r="R2461" s="53" t="s">
        <v>48</v>
      </c>
      <c r="S2461" s="53"/>
      <c r="T2461" s="31" t="s">
        <v>1981</v>
      </c>
      <c r="U2461" s="31"/>
      <c r="V2461" s="31"/>
      <c r="W2461" s="40"/>
      <c r="X2461" s="40"/>
      <c r="Y2461" s="22">
        <v>0</v>
      </c>
      <c r="Z2461" s="40">
        <f t="shared" si="71"/>
        <v>291.54000000000002</v>
      </c>
      <c r="AA2461" s="41" t="str">
        <f t="shared" si="70"/>
        <v>Complete - No Adjustment</v>
      </c>
      <c r="AB2461" s="43"/>
      <c r="AC2461" s="17"/>
      <c r="AD2461" s="17"/>
      <c r="AE2461" s="17"/>
      <c r="AF2461" s="17"/>
      <c r="AG2461" s="17"/>
      <c r="AH2461" s="17"/>
      <c r="AI2461" s="17"/>
      <c r="AJ2461" s="17"/>
    </row>
    <row r="2462" spans="1:36" s="9" customFormat="1" x14ac:dyDescent="0.2">
      <c r="A2462" s="9">
        <v>2452</v>
      </c>
      <c r="B2462" s="31" t="s">
        <v>37</v>
      </c>
      <c r="C2462" s="31" t="s">
        <v>359</v>
      </c>
      <c r="D2462" s="31" t="s">
        <v>360</v>
      </c>
      <c r="E2462" s="31" t="s">
        <v>1979</v>
      </c>
      <c r="F2462" s="31" t="s">
        <v>1533</v>
      </c>
      <c r="G2462" s="31" t="s">
        <v>42</v>
      </c>
      <c r="H2462" s="51">
        <v>42164</v>
      </c>
      <c r="I2462" s="51">
        <v>42167</v>
      </c>
      <c r="J2462" s="52">
        <v>1548.69</v>
      </c>
      <c r="K2462" s="52">
        <v>202.28</v>
      </c>
      <c r="L2462" s="53"/>
      <c r="M2462" s="52" t="s">
        <v>1980</v>
      </c>
      <c r="N2462" s="53" t="s">
        <v>44</v>
      </c>
      <c r="O2462" s="53" t="s">
        <v>103</v>
      </c>
      <c r="P2462" s="53" t="s">
        <v>68</v>
      </c>
      <c r="Q2462" s="53" t="s">
        <v>53</v>
      </c>
      <c r="R2462" s="53" t="s">
        <v>48</v>
      </c>
      <c r="S2462" s="53"/>
      <c r="T2462" s="31" t="s">
        <v>1981</v>
      </c>
      <c r="U2462" s="31"/>
      <c r="V2462" s="31"/>
      <c r="W2462" s="40"/>
      <c r="X2462" s="40"/>
      <c r="Y2462" s="22">
        <v>0</v>
      </c>
      <c r="Z2462" s="40">
        <f t="shared" si="71"/>
        <v>202.28</v>
      </c>
      <c r="AA2462" s="41" t="str">
        <f t="shared" si="70"/>
        <v>Complete - No Adjustment</v>
      </c>
      <c r="AB2462" s="43"/>
      <c r="AC2462" s="17"/>
      <c r="AD2462" s="17"/>
      <c r="AE2462" s="17"/>
      <c r="AF2462" s="17"/>
      <c r="AG2462" s="17"/>
      <c r="AH2462" s="17"/>
      <c r="AI2462" s="17"/>
      <c r="AJ2462" s="17"/>
    </row>
    <row r="2463" spans="1:36" s="9" customFormat="1" x14ac:dyDescent="0.2">
      <c r="A2463" s="9">
        <v>2453</v>
      </c>
      <c r="B2463" s="31" t="s">
        <v>37</v>
      </c>
      <c r="C2463" s="31" t="s">
        <v>359</v>
      </c>
      <c r="D2463" s="31" t="s">
        <v>360</v>
      </c>
      <c r="E2463" s="31" t="s">
        <v>1979</v>
      </c>
      <c r="F2463" s="31" t="s">
        <v>1533</v>
      </c>
      <c r="G2463" s="31" t="s">
        <v>42</v>
      </c>
      <c r="H2463" s="51">
        <v>42164</v>
      </c>
      <c r="I2463" s="51">
        <v>42167</v>
      </c>
      <c r="J2463" s="52">
        <v>1548.69</v>
      </c>
      <c r="K2463" s="52">
        <v>146.38</v>
      </c>
      <c r="L2463" s="53"/>
      <c r="M2463" s="52" t="s">
        <v>1980</v>
      </c>
      <c r="N2463" s="53" t="s">
        <v>44</v>
      </c>
      <c r="O2463" s="53" t="s">
        <v>103</v>
      </c>
      <c r="P2463" s="53" t="s">
        <v>68</v>
      </c>
      <c r="Q2463" s="53" t="s">
        <v>73</v>
      </c>
      <c r="R2463" s="53" t="s">
        <v>48</v>
      </c>
      <c r="S2463" s="53"/>
      <c r="T2463" s="31" t="s">
        <v>1981</v>
      </c>
      <c r="U2463" s="31"/>
      <c r="V2463" s="31"/>
      <c r="W2463" s="40"/>
      <c r="X2463" s="40"/>
      <c r="Y2463" s="22">
        <v>0</v>
      </c>
      <c r="Z2463" s="40">
        <f t="shared" si="71"/>
        <v>146.38</v>
      </c>
      <c r="AA2463" s="41" t="str">
        <f t="shared" si="70"/>
        <v>Complete - No Adjustment</v>
      </c>
      <c r="AB2463" s="43"/>
      <c r="AC2463" s="17"/>
      <c r="AD2463" s="17"/>
      <c r="AE2463" s="17"/>
      <c r="AF2463" s="17"/>
      <c r="AG2463" s="17"/>
      <c r="AH2463" s="17"/>
      <c r="AI2463" s="17"/>
      <c r="AJ2463" s="17"/>
    </row>
    <row r="2464" spans="1:36" s="9" customFormat="1" x14ac:dyDescent="0.2">
      <c r="A2464" s="9">
        <v>2454</v>
      </c>
      <c r="B2464" s="31" t="s">
        <v>37</v>
      </c>
      <c r="C2464" s="31" t="s">
        <v>359</v>
      </c>
      <c r="D2464" s="31" t="s">
        <v>360</v>
      </c>
      <c r="E2464" s="31" t="s">
        <v>1979</v>
      </c>
      <c r="F2464" s="31" t="s">
        <v>1533</v>
      </c>
      <c r="G2464" s="31" t="s">
        <v>42</v>
      </c>
      <c r="H2464" s="51">
        <v>42164</v>
      </c>
      <c r="I2464" s="51">
        <v>42167</v>
      </c>
      <c r="J2464" s="52">
        <v>1548.69</v>
      </c>
      <c r="K2464" s="52">
        <v>9.1999999999999993</v>
      </c>
      <c r="L2464" s="53"/>
      <c r="M2464" s="52" t="s">
        <v>1980</v>
      </c>
      <c r="N2464" s="53" t="s">
        <v>44</v>
      </c>
      <c r="O2464" s="53" t="s">
        <v>103</v>
      </c>
      <c r="P2464" s="53" t="s">
        <v>68</v>
      </c>
      <c r="Q2464" s="53" t="s">
        <v>47</v>
      </c>
      <c r="R2464" s="53" t="s">
        <v>48</v>
      </c>
      <c r="S2464" s="53"/>
      <c r="T2464" s="31" t="s">
        <v>1981</v>
      </c>
      <c r="U2464" s="31"/>
      <c r="V2464" s="31"/>
      <c r="W2464" s="40"/>
      <c r="X2464" s="40"/>
      <c r="Y2464" s="22">
        <v>0</v>
      </c>
      <c r="Z2464" s="40">
        <f t="shared" si="71"/>
        <v>9.1999999999999993</v>
      </c>
      <c r="AA2464" s="41" t="str">
        <f t="shared" si="70"/>
        <v>Complete - No Adjustment</v>
      </c>
      <c r="AB2464" s="43"/>
      <c r="AC2464" s="17"/>
      <c r="AD2464" s="17"/>
      <c r="AE2464" s="17"/>
      <c r="AF2464" s="17"/>
      <c r="AG2464" s="17"/>
      <c r="AH2464" s="17"/>
      <c r="AI2464" s="17"/>
      <c r="AJ2464" s="17"/>
    </row>
    <row r="2465" spans="1:36" s="9" customFormat="1" x14ac:dyDescent="0.2">
      <c r="A2465" s="9">
        <v>2455</v>
      </c>
      <c r="B2465" s="31" t="s">
        <v>37</v>
      </c>
      <c r="C2465" s="31" t="s">
        <v>359</v>
      </c>
      <c r="D2465" s="31" t="s">
        <v>360</v>
      </c>
      <c r="E2465" s="31" t="s">
        <v>1979</v>
      </c>
      <c r="F2465" s="31" t="s">
        <v>1533</v>
      </c>
      <c r="G2465" s="31" t="s">
        <v>42</v>
      </c>
      <c r="H2465" s="51">
        <v>42164</v>
      </c>
      <c r="I2465" s="51">
        <v>42167</v>
      </c>
      <c r="J2465" s="52">
        <v>1548.69</v>
      </c>
      <c r="K2465" s="52">
        <v>430</v>
      </c>
      <c r="L2465" s="53"/>
      <c r="M2465" s="52" t="s">
        <v>1980</v>
      </c>
      <c r="N2465" s="53" t="s">
        <v>44</v>
      </c>
      <c r="O2465" s="53" t="s">
        <v>103</v>
      </c>
      <c r="P2465" s="53" t="s">
        <v>68</v>
      </c>
      <c r="Q2465" s="53" t="s">
        <v>53</v>
      </c>
      <c r="R2465" s="53" t="s">
        <v>48</v>
      </c>
      <c r="S2465" s="53"/>
      <c r="T2465" s="31" t="s">
        <v>1981</v>
      </c>
      <c r="U2465" s="31"/>
      <c r="V2465" s="31"/>
      <c r="W2465" s="40"/>
      <c r="X2465" s="40"/>
      <c r="Y2465" s="22">
        <v>0</v>
      </c>
      <c r="Z2465" s="40">
        <f t="shared" si="71"/>
        <v>430</v>
      </c>
      <c r="AA2465" s="41" t="str">
        <f t="shared" si="70"/>
        <v>Complete - No Adjustment</v>
      </c>
      <c r="AB2465" s="43"/>
      <c r="AC2465" s="17"/>
      <c r="AD2465" s="17"/>
      <c r="AE2465" s="17"/>
      <c r="AF2465" s="17"/>
      <c r="AG2465" s="17"/>
      <c r="AH2465" s="17"/>
      <c r="AI2465" s="17"/>
      <c r="AJ2465" s="17"/>
    </row>
    <row r="2466" spans="1:36" s="9" customFormat="1" x14ac:dyDescent="0.2">
      <c r="A2466" s="9">
        <v>2456</v>
      </c>
      <c r="B2466" s="31" t="s">
        <v>37</v>
      </c>
      <c r="C2466" s="31" t="s">
        <v>359</v>
      </c>
      <c r="D2466" s="31" t="s">
        <v>360</v>
      </c>
      <c r="E2466" s="31" t="s">
        <v>1979</v>
      </c>
      <c r="F2466" s="31" t="s">
        <v>1533</v>
      </c>
      <c r="G2466" s="31" t="s">
        <v>42</v>
      </c>
      <c r="H2466" s="51">
        <v>42164</v>
      </c>
      <c r="I2466" s="51">
        <v>42167</v>
      </c>
      <c r="J2466" s="52">
        <v>1548.69</v>
      </c>
      <c r="K2466" s="52">
        <v>411</v>
      </c>
      <c r="L2466" s="53"/>
      <c r="M2466" s="52" t="s">
        <v>1980</v>
      </c>
      <c r="N2466" s="53" t="s">
        <v>44</v>
      </c>
      <c r="O2466" s="53" t="s">
        <v>103</v>
      </c>
      <c r="P2466" s="53" t="s">
        <v>68</v>
      </c>
      <c r="Q2466" s="53" t="s">
        <v>53</v>
      </c>
      <c r="R2466" s="53" t="s">
        <v>48</v>
      </c>
      <c r="S2466" s="53"/>
      <c r="T2466" s="31" t="s">
        <v>1981</v>
      </c>
      <c r="U2466" s="31"/>
      <c r="V2466" s="31"/>
      <c r="W2466" s="40"/>
      <c r="X2466" s="40"/>
      <c r="Y2466" s="22">
        <v>0</v>
      </c>
      <c r="Z2466" s="40">
        <f t="shared" si="71"/>
        <v>411</v>
      </c>
      <c r="AA2466" s="41" t="str">
        <f t="shared" si="70"/>
        <v>Complete - No Adjustment</v>
      </c>
      <c r="AB2466" s="43"/>
      <c r="AC2466" s="17"/>
      <c r="AD2466" s="17"/>
      <c r="AE2466" s="17"/>
      <c r="AF2466" s="17"/>
      <c r="AG2466" s="17"/>
      <c r="AH2466" s="17"/>
      <c r="AI2466" s="17"/>
      <c r="AJ2466" s="17"/>
    </row>
    <row r="2467" spans="1:36" s="9" customFormat="1" x14ac:dyDescent="0.2">
      <c r="A2467" s="9">
        <v>2457</v>
      </c>
      <c r="B2467" s="31" t="s">
        <v>37</v>
      </c>
      <c r="C2467" s="31" t="s">
        <v>365</v>
      </c>
      <c r="D2467" s="31" t="s">
        <v>366</v>
      </c>
      <c r="E2467" s="31" t="s">
        <v>1982</v>
      </c>
      <c r="F2467" s="31" t="s">
        <v>1600</v>
      </c>
      <c r="G2467" s="31" t="s">
        <v>42</v>
      </c>
      <c r="H2467" s="51">
        <v>42177</v>
      </c>
      <c r="I2467" s="51">
        <v>42179</v>
      </c>
      <c r="J2467" s="52">
        <v>331.78</v>
      </c>
      <c r="K2467" s="52">
        <v>331.78</v>
      </c>
      <c r="L2467" s="53"/>
      <c r="M2467" s="52" t="s">
        <v>1983</v>
      </c>
      <c r="N2467" s="53" t="s">
        <v>44</v>
      </c>
      <c r="O2467" s="53" t="s">
        <v>369</v>
      </c>
      <c r="P2467" s="53" t="s">
        <v>68</v>
      </c>
      <c r="Q2467" s="53" t="s">
        <v>370</v>
      </c>
      <c r="R2467" s="53" t="s">
        <v>48</v>
      </c>
      <c r="S2467" s="53"/>
      <c r="T2467" s="31" t="s">
        <v>1984</v>
      </c>
      <c r="U2467" s="31"/>
      <c r="V2467" s="31"/>
      <c r="W2467" s="40"/>
      <c r="X2467" s="40"/>
      <c r="Y2467" s="22">
        <v>0</v>
      </c>
      <c r="Z2467" s="40">
        <f t="shared" si="71"/>
        <v>331.78</v>
      </c>
      <c r="AA2467" s="41" t="str">
        <f t="shared" si="70"/>
        <v>Complete - No Adjustment</v>
      </c>
      <c r="AB2467" s="43"/>
      <c r="AC2467" s="17"/>
      <c r="AD2467" s="17"/>
      <c r="AE2467" s="17"/>
      <c r="AF2467" s="17"/>
      <c r="AG2467" s="17"/>
      <c r="AH2467" s="17"/>
      <c r="AI2467" s="17"/>
      <c r="AJ2467" s="17"/>
    </row>
    <row r="2468" spans="1:36" s="9" customFormat="1" x14ac:dyDescent="0.2">
      <c r="A2468" s="9">
        <v>2458</v>
      </c>
      <c r="B2468" s="31" t="s">
        <v>37</v>
      </c>
      <c r="C2468" s="31" t="s">
        <v>1985</v>
      </c>
      <c r="D2468" s="31" t="s">
        <v>1986</v>
      </c>
      <c r="E2468" s="31" t="s">
        <v>1987</v>
      </c>
      <c r="F2468" s="31" t="s">
        <v>1569</v>
      </c>
      <c r="G2468" s="31" t="s">
        <v>42</v>
      </c>
      <c r="H2468" s="51">
        <v>42177</v>
      </c>
      <c r="I2468" s="51">
        <v>42181</v>
      </c>
      <c r="J2468" s="52">
        <v>669.26</v>
      </c>
      <c r="K2468" s="52">
        <v>-30.11</v>
      </c>
      <c r="L2468" s="53"/>
      <c r="M2468" s="52" t="s">
        <v>1988</v>
      </c>
      <c r="N2468" s="53" t="s">
        <v>44</v>
      </c>
      <c r="O2468" s="53" t="s">
        <v>45</v>
      </c>
      <c r="P2468" s="53" t="s">
        <v>224</v>
      </c>
      <c r="Q2468" s="53" t="s">
        <v>47</v>
      </c>
      <c r="R2468" s="53" t="s">
        <v>48</v>
      </c>
      <c r="S2468" s="53"/>
      <c r="T2468" s="31" t="s">
        <v>1989</v>
      </c>
      <c r="U2468" s="31"/>
      <c r="V2468" s="31"/>
      <c r="W2468" s="40"/>
      <c r="X2468" s="40"/>
      <c r="Y2468" s="22">
        <v>0</v>
      </c>
      <c r="Z2468" s="40">
        <f t="shared" si="71"/>
        <v>-30.11</v>
      </c>
      <c r="AA2468" s="41" t="s">
        <v>4</v>
      </c>
      <c r="AB2468" s="43"/>
      <c r="AC2468" s="17"/>
      <c r="AD2468" s="17"/>
      <c r="AE2468" s="17"/>
      <c r="AF2468" s="17"/>
      <c r="AG2468" s="17"/>
      <c r="AH2468" s="17"/>
      <c r="AI2468" s="17"/>
      <c r="AJ2468" s="17"/>
    </row>
    <row r="2469" spans="1:36" s="9" customFormat="1" x14ac:dyDescent="0.2">
      <c r="A2469" s="9">
        <v>2459</v>
      </c>
      <c r="B2469" s="31" t="s">
        <v>37</v>
      </c>
      <c r="C2469" s="31" t="s">
        <v>1985</v>
      </c>
      <c r="D2469" s="31" t="s">
        <v>1986</v>
      </c>
      <c r="E2469" s="31" t="s">
        <v>1987</v>
      </c>
      <c r="F2469" s="31" t="s">
        <v>1569</v>
      </c>
      <c r="G2469" s="31" t="s">
        <v>42</v>
      </c>
      <c r="H2469" s="51">
        <v>42177</v>
      </c>
      <c r="I2469" s="51">
        <v>42181</v>
      </c>
      <c r="J2469" s="52">
        <v>669.26</v>
      </c>
      <c r="K2469" s="52">
        <v>25.85</v>
      </c>
      <c r="L2469" s="53"/>
      <c r="M2469" s="52" t="s">
        <v>1988</v>
      </c>
      <c r="N2469" s="53" t="s">
        <v>44</v>
      </c>
      <c r="O2469" s="53" t="s">
        <v>45</v>
      </c>
      <c r="P2469" s="53" t="s">
        <v>224</v>
      </c>
      <c r="Q2469" s="53" t="s">
        <v>47</v>
      </c>
      <c r="R2469" s="53" t="s">
        <v>48</v>
      </c>
      <c r="S2469" s="53"/>
      <c r="T2469" s="31" t="s">
        <v>1989</v>
      </c>
      <c r="U2469" s="31"/>
      <c r="V2469" s="31"/>
      <c r="W2469" s="40"/>
      <c r="X2469" s="40"/>
      <c r="Y2469" s="22">
        <v>0</v>
      </c>
      <c r="Z2469" s="40">
        <f t="shared" si="71"/>
        <v>25.85</v>
      </c>
      <c r="AA2469" s="41" t="s">
        <v>4</v>
      </c>
      <c r="AB2469" s="43"/>
      <c r="AC2469" s="17"/>
      <c r="AD2469" s="17"/>
      <c r="AE2469" s="17"/>
      <c r="AF2469" s="17"/>
      <c r="AG2469" s="17"/>
      <c r="AH2469" s="17"/>
      <c r="AI2469" s="17"/>
      <c r="AJ2469" s="17"/>
    </row>
    <row r="2470" spans="1:36" s="9" customFormat="1" x14ac:dyDescent="0.2">
      <c r="A2470" s="9">
        <v>2460</v>
      </c>
      <c r="B2470" s="31" t="s">
        <v>37</v>
      </c>
      <c r="C2470" s="31" t="s">
        <v>1985</v>
      </c>
      <c r="D2470" s="31" t="s">
        <v>1986</v>
      </c>
      <c r="E2470" s="31" t="s">
        <v>1987</v>
      </c>
      <c r="F2470" s="31" t="s">
        <v>1569</v>
      </c>
      <c r="G2470" s="31" t="s">
        <v>42</v>
      </c>
      <c r="H2470" s="51">
        <v>42177</v>
      </c>
      <c r="I2470" s="51">
        <v>42181</v>
      </c>
      <c r="J2470" s="52">
        <v>669.26</v>
      </c>
      <c r="K2470" s="52">
        <v>20.399999999999999</v>
      </c>
      <c r="L2470" s="53"/>
      <c r="M2470" s="52" t="s">
        <v>1988</v>
      </c>
      <c r="N2470" s="53" t="s">
        <v>44</v>
      </c>
      <c r="O2470" s="53" t="s">
        <v>45</v>
      </c>
      <c r="P2470" s="53" t="s">
        <v>224</v>
      </c>
      <c r="Q2470" s="53" t="s">
        <v>47</v>
      </c>
      <c r="R2470" s="53" t="s">
        <v>48</v>
      </c>
      <c r="S2470" s="53"/>
      <c r="T2470" s="31" t="s">
        <v>1989</v>
      </c>
      <c r="U2470" s="31"/>
      <c r="V2470" s="31"/>
      <c r="W2470" s="40"/>
      <c r="X2470" s="40"/>
      <c r="Y2470" s="22">
        <v>0</v>
      </c>
      <c r="Z2470" s="40">
        <f t="shared" si="71"/>
        <v>20.399999999999999</v>
      </c>
      <c r="AA2470" s="41" t="s">
        <v>4</v>
      </c>
      <c r="AB2470" s="43"/>
      <c r="AC2470" s="17"/>
      <c r="AD2470" s="17"/>
      <c r="AE2470" s="17"/>
      <c r="AF2470" s="17"/>
      <c r="AG2470" s="17"/>
      <c r="AH2470" s="17"/>
      <c r="AI2470" s="17"/>
      <c r="AJ2470" s="17"/>
    </row>
    <row r="2471" spans="1:36" s="9" customFormat="1" x14ac:dyDescent="0.2">
      <c r="A2471" s="9">
        <v>2461</v>
      </c>
      <c r="B2471" s="31" t="s">
        <v>37</v>
      </c>
      <c r="C2471" s="31" t="s">
        <v>1985</v>
      </c>
      <c r="D2471" s="31" t="s">
        <v>1986</v>
      </c>
      <c r="E2471" s="31" t="s">
        <v>1987</v>
      </c>
      <c r="F2471" s="31" t="s">
        <v>1569</v>
      </c>
      <c r="G2471" s="31" t="s">
        <v>42</v>
      </c>
      <c r="H2471" s="51">
        <v>42177</v>
      </c>
      <c r="I2471" s="51">
        <v>42181</v>
      </c>
      <c r="J2471" s="52">
        <v>669.26</v>
      </c>
      <c r="K2471" s="52">
        <v>26.05</v>
      </c>
      <c r="L2471" s="53"/>
      <c r="M2471" s="52" t="s">
        <v>1988</v>
      </c>
      <c r="N2471" s="53" t="s">
        <v>44</v>
      </c>
      <c r="O2471" s="53" t="s">
        <v>45</v>
      </c>
      <c r="P2471" s="53" t="s">
        <v>224</v>
      </c>
      <c r="Q2471" s="53" t="s">
        <v>47</v>
      </c>
      <c r="R2471" s="53" t="s">
        <v>48</v>
      </c>
      <c r="S2471" s="53"/>
      <c r="T2471" s="31" t="s">
        <v>1989</v>
      </c>
      <c r="U2471" s="31"/>
      <c r="V2471" s="31"/>
      <c r="W2471" s="40"/>
      <c r="X2471" s="40"/>
      <c r="Y2471" s="22">
        <v>0</v>
      </c>
      <c r="Z2471" s="40">
        <f t="shared" si="71"/>
        <v>26.05</v>
      </c>
      <c r="AA2471" s="41" t="s">
        <v>4</v>
      </c>
      <c r="AB2471" s="43"/>
      <c r="AC2471" s="17"/>
      <c r="AD2471" s="17"/>
      <c r="AE2471" s="17"/>
      <c r="AF2471" s="17"/>
      <c r="AG2471" s="17"/>
      <c r="AH2471" s="17"/>
      <c r="AI2471" s="17"/>
      <c r="AJ2471" s="17"/>
    </row>
    <row r="2472" spans="1:36" s="9" customFormat="1" hidden="1" x14ac:dyDescent="0.2">
      <c r="A2472" s="9">
        <v>2462</v>
      </c>
      <c r="B2472" s="31" t="s">
        <v>37</v>
      </c>
      <c r="C2472" s="31" t="s">
        <v>1985</v>
      </c>
      <c r="D2472" s="31" t="s">
        <v>1986</v>
      </c>
      <c r="E2472" s="31" t="s">
        <v>1987</v>
      </c>
      <c r="F2472" s="31" t="s">
        <v>1569</v>
      </c>
      <c r="G2472" s="31" t="s">
        <v>42</v>
      </c>
      <c r="H2472" s="51">
        <v>42177</v>
      </c>
      <c r="I2472" s="51">
        <v>42181</v>
      </c>
      <c r="J2472" s="52">
        <v>669.26</v>
      </c>
      <c r="K2472" s="52">
        <v>7.5</v>
      </c>
      <c r="L2472" s="53"/>
      <c r="M2472" s="52" t="s">
        <v>1988</v>
      </c>
      <c r="N2472" s="53" t="s">
        <v>44</v>
      </c>
      <c r="O2472" s="53" t="s">
        <v>45</v>
      </c>
      <c r="P2472" s="53" t="s">
        <v>70</v>
      </c>
      <c r="Q2472" s="53" t="s">
        <v>47</v>
      </c>
      <c r="R2472" s="53" t="s">
        <v>48</v>
      </c>
      <c r="S2472" s="53"/>
      <c r="T2472" s="31" t="s">
        <v>1989</v>
      </c>
      <c r="U2472" s="31"/>
      <c r="V2472" s="31"/>
      <c r="W2472" s="40"/>
      <c r="X2472" s="40"/>
      <c r="Y2472" s="22">
        <v>0</v>
      </c>
      <c r="Z2472" s="40">
        <f t="shared" si="71"/>
        <v>7.5</v>
      </c>
      <c r="AA2472" s="41" t="s">
        <v>4</v>
      </c>
      <c r="AB2472" s="43"/>
      <c r="AC2472" s="17"/>
      <c r="AD2472" s="17"/>
      <c r="AE2472" s="17"/>
      <c r="AF2472" s="17"/>
      <c r="AG2472" s="17"/>
      <c r="AH2472" s="17"/>
      <c r="AI2472" s="17"/>
      <c r="AJ2472" s="17"/>
    </row>
    <row r="2473" spans="1:36" s="9" customFormat="1" x14ac:dyDescent="0.2">
      <c r="A2473" s="9">
        <v>2463</v>
      </c>
      <c r="B2473" s="31" t="s">
        <v>37</v>
      </c>
      <c r="C2473" s="31" t="s">
        <v>1985</v>
      </c>
      <c r="D2473" s="31" t="s">
        <v>1986</v>
      </c>
      <c r="E2473" s="31" t="s">
        <v>1987</v>
      </c>
      <c r="F2473" s="31" t="s">
        <v>1569</v>
      </c>
      <c r="G2473" s="31" t="s">
        <v>42</v>
      </c>
      <c r="H2473" s="51">
        <v>42177</v>
      </c>
      <c r="I2473" s="51">
        <v>42181</v>
      </c>
      <c r="J2473" s="52">
        <v>669.26</v>
      </c>
      <c r="K2473" s="52">
        <v>30.11</v>
      </c>
      <c r="L2473" s="53"/>
      <c r="M2473" s="52" t="s">
        <v>1988</v>
      </c>
      <c r="N2473" s="53" t="s">
        <v>44</v>
      </c>
      <c r="O2473" s="53" t="s">
        <v>45</v>
      </c>
      <c r="P2473" s="53" t="s">
        <v>224</v>
      </c>
      <c r="Q2473" s="53" t="s">
        <v>47</v>
      </c>
      <c r="R2473" s="53" t="s">
        <v>48</v>
      </c>
      <c r="S2473" s="53"/>
      <c r="T2473" s="31" t="s">
        <v>1989</v>
      </c>
      <c r="U2473" s="31"/>
      <c r="V2473" s="31"/>
      <c r="W2473" s="40"/>
      <c r="X2473" s="40"/>
      <c r="Y2473" s="22">
        <v>0</v>
      </c>
      <c r="Z2473" s="40">
        <f t="shared" si="71"/>
        <v>30.11</v>
      </c>
      <c r="AA2473" s="41" t="s">
        <v>4</v>
      </c>
      <c r="AB2473" s="43"/>
      <c r="AC2473" s="17"/>
      <c r="AD2473" s="17"/>
      <c r="AE2473" s="17"/>
      <c r="AF2473" s="17"/>
      <c r="AG2473" s="17"/>
      <c r="AH2473" s="17"/>
      <c r="AI2473" s="17"/>
      <c r="AJ2473" s="17"/>
    </row>
    <row r="2474" spans="1:36" s="9" customFormat="1" x14ac:dyDescent="0.2">
      <c r="A2474" s="9">
        <v>2464</v>
      </c>
      <c r="B2474" s="31" t="s">
        <v>37</v>
      </c>
      <c r="C2474" s="31" t="s">
        <v>1985</v>
      </c>
      <c r="D2474" s="31" t="s">
        <v>1986</v>
      </c>
      <c r="E2474" s="31" t="s">
        <v>1987</v>
      </c>
      <c r="F2474" s="31" t="s">
        <v>1569</v>
      </c>
      <c r="G2474" s="31" t="s">
        <v>42</v>
      </c>
      <c r="H2474" s="51">
        <v>42177</v>
      </c>
      <c r="I2474" s="51">
        <v>42181</v>
      </c>
      <c r="J2474" s="52">
        <v>669.26</v>
      </c>
      <c r="K2474" s="52">
        <v>559.35</v>
      </c>
      <c r="L2474" s="53"/>
      <c r="M2474" s="52" t="s">
        <v>1988</v>
      </c>
      <c r="N2474" s="53" t="s">
        <v>44</v>
      </c>
      <c r="O2474" s="53" t="s">
        <v>45</v>
      </c>
      <c r="P2474" s="53" t="s">
        <v>224</v>
      </c>
      <c r="Q2474" s="53" t="s">
        <v>73</v>
      </c>
      <c r="R2474" s="53" t="s">
        <v>48</v>
      </c>
      <c r="S2474" s="53"/>
      <c r="T2474" s="31" t="s">
        <v>1989</v>
      </c>
      <c r="U2474" s="31"/>
      <c r="V2474" s="31"/>
      <c r="W2474" s="40"/>
      <c r="X2474" s="40"/>
      <c r="Y2474" s="22">
        <v>0</v>
      </c>
      <c r="Z2474" s="40">
        <f t="shared" si="71"/>
        <v>559.35</v>
      </c>
      <c r="AA2474" s="41" t="s">
        <v>4</v>
      </c>
      <c r="AB2474" s="43"/>
      <c r="AC2474" s="17"/>
      <c r="AD2474" s="17"/>
      <c r="AE2474" s="17"/>
      <c r="AF2474" s="17"/>
      <c r="AG2474" s="17"/>
      <c r="AH2474" s="17"/>
      <c r="AI2474" s="17"/>
      <c r="AJ2474" s="17"/>
    </row>
    <row r="2475" spans="1:36" s="9" customFormat="1" x14ac:dyDescent="0.2">
      <c r="A2475" s="9">
        <v>2465</v>
      </c>
      <c r="B2475" s="31" t="s">
        <v>37</v>
      </c>
      <c r="C2475" s="31" t="s">
        <v>1985</v>
      </c>
      <c r="D2475" s="31" t="s">
        <v>1986</v>
      </c>
      <c r="E2475" s="31" t="s">
        <v>1987</v>
      </c>
      <c r="F2475" s="31" t="s">
        <v>1569</v>
      </c>
      <c r="G2475" s="31" t="s">
        <v>42</v>
      </c>
      <c r="H2475" s="51">
        <v>42177</v>
      </c>
      <c r="I2475" s="51">
        <v>42181</v>
      </c>
      <c r="J2475" s="52">
        <v>669.26</v>
      </c>
      <c r="K2475" s="52">
        <v>-20.399999999999999</v>
      </c>
      <c r="L2475" s="53"/>
      <c r="M2475" s="52" t="s">
        <v>1988</v>
      </c>
      <c r="N2475" s="53" t="s">
        <v>44</v>
      </c>
      <c r="O2475" s="53" t="s">
        <v>45</v>
      </c>
      <c r="P2475" s="53" t="s">
        <v>224</v>
      </c>
      <c r="Q2475" s="53" t="s">
        <v>47</v>
      </c>
      <c r="R2475" s="53" t="s">
        <v>48</v>
      </c>
      <c r="S2475" s="53"/>
      <c r="T2475" s="31" t="s">
        <v>1989</v>
      </c>
      <c r="U2475" s="31"/>
      <c r="V2475" s="31"/>
      <c r="W2475" s="40"/>
      <c r="X2475" s="40"/>
      <c r="Y2475" s="22">
        <v>0</v>
      </c>
      <c r="Z2475" s="40">
        <f t="shared" si="71"/>
        <v>-20.399999999999999</v>
      </c>
      <c r="AA2475" s="41" t="s">
        <v>4</v>
      </c>
      <c r="AB2475" s="43"/>
      <c r="AC2475" s="17"/>
      <c r="AD2475" s="17"/>
      <c r="AE2475" s="17"/>
      <c r="AF2475" s="17"/>
      <c r="AG2475" s="17"/>
      <c r="AH2475" s="17"/>
      <c r="AI2475" s="17"/>
      <c r="AJ2475" s="17"/>
    </row>
    <row r="2476" spans="1:36" s="9" customFormat="1" x14ac:dyDescent="0.2">
      <c r="A2476" s="9">
        <v>2466</v>
      </c>
      <c r="B2476" s="31" t="s">
        <v>37</v>
      </c>
      <c r="C2476" s="31" t="s">
        <v>1985</v>
      </c>
      <c r="D2476" s="31" t="s">
        <v>1986</v>
      </c>
      <c r="E2476" s="31" t="s">
        <v>1987</v>
      </c>
      <c r="F2476" s="31" t="s">
        <v>1569</v>
      </c>
      <c r="G2476" s="31" t="s">
        <v>42</v>
      </c>
      <c r="H2476" s="51">
        <v>42177</v>
      </c>
      <c r="I2476" s="51">
        <v>42181</v>
      </c>
      <c r="J2476" s="52">
        <v>669.26</v>
      </c>
      <c r="K2476" s="52">
        <v>-26.05</v>
      </c>
      <c r="L2476" s="53"/>
      <c r="M2476" s="52" t="s">
        <v>1988</v>
      </c>
      <c r="N2476" s="53" t="s">
        <v>44</v>
      </c>
      <c r="O2476" s="53" t="s">
        <v>45</v>
      </c>
      <c r="P2476" s="53" t="s">
        <v>224</v>
      </c>
      <c r="Q2476" s="53" t="s">
        <v>47</v>
      </c>
      <c r="R2476" s="53" t="s">
        <v>48</v>
      </c>
      <c r="S2476" s="53"/>
      <c r="T2476" s="31" t="s">
        <v>1989</v>
      </c>
      <c r="U2476" s="31"/>
      <c r="V2476" s="31"/>
      <c r="W2476" s="40"/>
      <c r="X2476" s="40"/>
      <c r="Y2476" s="22">
        <v>0</v>
      </c>
      <c r="Z2476" s="40">
        <f t="shared" si="71"/>
        <v>-26.05</v>
      </c>
      <c r="AA2476" s="41" t="s">
        <v>4</v>
      </c>
      <c r="AB2476" s="43"/>
      <c r="AC2476" s="17"/>
      <c r="AD2476" s="17"/>
      <c r="AE2476" s="17"/>
      <c r="AF2476" s="17"/>
      <c r="AG2476" s="17"/>
      <c r="AH2476" s="17"/>
      <c r="AI2476" s="17"/>
      <c r="AJ2476" s="17"/>
    </row>
    <row r="2477" spans="1:36" s="9" customFormat="1" x14ac:dyDescent="0.2">
      <c r="A2477" s="9">
        <v>2467</v>
      </c>
      <c r="B2477" s="31" t="s">
        <v>37</v>
      </c>
      <c r="C2477" s="31" t="s">
        <v>1985</v>
      </c>
      <c r="D2477" s="31" t="s">
        <v>1986</v>
      </c>
      <c r="E2477" s="31" t="s">
        <v>1987</v>
      </c>
      <c r="F2477" s="31" t="s">
        <v>1569</v>
      </c>
      <c r="G2477" s="31" t="s">
        <v>42</v>
      </c>
      <c r="H2477" s="51">
        <v>42177</v>
      </c>
      <c r="I2477" s="51">
        <v>42181</v>
      </c>
      <c r="J2477" s="52">
        <v>669.26</v>
      </c>
      <c r="K2477" s="52">
        <v>-559.35</v>
      </c>
      <c r="L2477" s="53"/>
      <c r="M2477" s="52" t="s">
        <v>1988</v>
      </c>
      <c r="N2477" s="53" t="s">
        <v>44</v>
      </c>
      <c r="O2477" s="53" t="s">
        <v>45</v>
      </c>
      <c r="P2477" s="53" t="s">
        <v>224</v>
      </c>
      <c r="Q2477" s="53" t="s">
        <v>73</v>
      </c>
      <c r="R2477" s="53" t="s">
        <v>48</v>
      </c>
      <c r="S2477" s="53"/>
      <c r="T2477" s="31" t="s">
        <v>1989</v>
      </c>
      <c r="U2477" s="31"/>
      <c r="V2477" s="31"/>
      <c r="W2477" s="40"/>
      <c r="X2477" s="40"/>
      <c r="Y2477" s="22">
        <v>0</v>
      </c>
      <c r="Z2477" s="40">
        <f t="shared" si="71"/>
        <v>-559.35</v>
      </c>
      <c r="AA2477" s="41" t="s">
        <v>4</v>
      </c>
      <c r="AB2477" s="43"/>
      <c r="AC2477" s="17"/>
      <c r="AD2477" s="17"/>
      <c r="AE2477" s="17"/>
      <c r="AF2477" s="17"/>
      <c r="AG2477" s="17"/>
      <c r="AH2477" s="17"/>
      <c r="AI2477" s="17"/>
      <c r="AJ2477" s="17"/>
    </row>
    <row r="2478" spans="1:36" s="9" customFormat="1" hidden="1" x14ac:dyDescent="0.2">
      <c r="A2478" s="9">
        <v>2468</v>
      </c>
      <c r="B2478" s="31" t="s">
        <v>37</v>
      </c>
      <c r="C2478" s="31" t="s">
        <v>1985</v>
      </c>
      <c r="D2478" s="31" t="s">
        <v>1986</v>
      </c>
      <c r="E2478" s="31" t="s">
        <v>1987</v>
      </c>
      <c r="F2478" s="31" t="s">
        <v>1569</v>
      </c>
      <c r="G2478" s="31" t="s">
        <v>42</v>
      </c>
      <c r="H2478" s="51">
        <v>42177</v>
      </c>
      <c r="I2478" s="51">
        <v>42181</v>
      </c>
      <c r="J2478" s="52">
        <v>669.26</v>
      </c>
      <c r="K2478" s="52">
        <v>-7.5</v>
      </c>
      <c r="L2478" s="53"/>
      <c r="M2478" s="52" t="s">
        <v>1988</v>
      </c>
      <c r="N2478" s="53" t="s">
        <v>44</v>
      </c>
      <c r="O2478" s="53" t="s">
        <v>45</v>
      </c>
      <c r="P2478" s="53" t="s">
        <v>70</v>
      </c>
      <c r="Q2478" s="53" t="s">
        <v>47</v>
      </c>
      <c r="R2478" s="53" t="s">
        <v>48</v>
      </c>
      <c r="S2478" s="53"/>
      <c r="T2478" s="31" t="s">
        <v>1989</v>
      </c>
      <c r="U2478" s="31"/>
      <c r="V2478" s="31"/>
      <c r="W2478" s="40"/>
      <c r="X2478" s="40"/>
      <c r="Y2478" s="22">
        <v>0</v>
      </c>
      <c r="Z2478" s="40">
        <f t="shared" si="71"/>
        <v>-7.5</v>
      </c>
      <c r="AA2478" s="41" t="s">
        <v>4</v>
      </c>
      <c r="AB2478" s="43"/>
      <c r="AC2478" s="17"/>
      <c r="AD2478" s="17"/>
      <c r="AE2478" s="17"/>
      <c r="AF2478" s="17"/>
      <c r="AG2478" s="17"/>
      <c r="AH2478" s="17"/>
      <c r="AI2478" s="17"/>
      <c r="AJ2478" s="17"/>
    </row>
    <row r="2479" spans="1:36" s="9" customFormat="1" x14ac:dyDescent="0.2">
      <c r="A2479" s="9">
        <v>2469</v>
      </c>
      <c r="B2479" s="31" t="s">
        <v>37</v>
      </c>
      <c r="C2479" s="31" t="s">
        <v>1985</v>
      </c>
      <c r="D2479" s="31" t="s">
        <v>1986</v>
      </c>
      <c r="E2479" s="31" t="s">
        <v>1987</v>
      </c>
      <c r="F2479" s="31" t="s">
        <v>1569</v>
      </c>
      <c r="G2479" s="31" t="s">
        <v>42</v>
      </c>
      <c r="H2479" s="51">
        <v>42177</v>
      </c>
      <c r="I2479" s="51">
        <v>42181</v>
      </c>
      <c r="J2479" s="52">
        <v>669.26</v>
      </c>
      <c r="K2479" s="52">
        <v>-25.85</v>
      </c>
      <c r="L2479" s="53"/>
      <c r="M2479" s="52" t="s">
        <v>1988</v>
      </c>
      <c r="N2479" s="53" t="s">
        <v>44</v>
      </c>
      <c r="O2479" s="53" t="s">
        <v>45</v>
      </c>
      <c r="P2479" s="53" t="s">
        <v>224</v>
      </c>
      <c r="Q2479" s="53" t="s">
        <v>47</v>
      </c>
      <c r="R2479" s="53" t="s">
        <v>48</v>
      </c>
      <c r="S2479" s="53"/>
      <c r="T2479" s="31" t="s">
        <v>1989</v>
      </c>
      <c r="U2479" s="31"/>
      <c r="V2479" s="31"/>
      <c r="W2479" s="40"/>
      <c r="X2479" s="40"/>
      <c r="Y2479" s="22">
        <v>0</v>
      </c>
      <c r="Z2479" s="40">
        <f t="shared" si="71"/>
        <v>-25.85</v>
      </c>
      <c r="AA2479" s="41" t="s">
        <v>4</v>
      </c>
      <c r="AB2479" s="43"/>
      <c r="AC2479" s="17"/>
      <c r="AD2479" s="17"/>
      <c r="AE2479" s="17"/>
      <c r="AF2479" s="17"/>
      <c r="AG2479" s="17"/>
      <c r="AH2479" s="17"/>
      <c r="AI2479" s="17"/>
      <c r="AJ2479" s="17"/>
    </row>
    <row r="2480" spans="1:36" s="9" customFormat="1" x14ac:dyDescent="0.2">
      <c r="A2480" s="9">
        <v>2470</v>
      </c>
      <c r="B2480" s="31" t="s">
        <v>37</v>
      </c>
      <c r="C2480" s="31" t="s">
        <v>1990</v>
      </c>
      <c r="D2480" s="31" t="s">
        <v>1991</v>
      </c>
      <c r="E2480" s="31" t="s">
        <v>1992</v>
      </c>
      <c r="F2480" s="31" t="s">
        <v>1600</v>
      </c>
      <c r="G2480" s="31" t="s">
        <v>42</v>
      </c>
      <c r="H2480" s="51">
        <v>42174</v>
      </c>
      <c r="I2480" s="51">
        <v>42179</v>
      </c>
      <c r="J2480" s="52">
        <v>19.600000000000001</v>
      </c>
      <c r="K2480" s="52">
        <v>19.600000000000001</v>
      </c>
      <c r="L2480" s="53"/>
      <c r="M2480" s="52" t="s">
        <v>1993</v>
      </c>
      <c r="N2480" s="53" t="s">
        <v>44</v>
      </c>
      <c r="O2480" s="53" t="s">
        <v>60</v>
      </c>
      <c r="P2480" s="53" t="s">
        <v>224</v>
      </c>
      <c r="Q2480" s="53" t="s">
        <v>1553</v>
      </c>
      <c r="R2480" s="53" t="s">
        <v>48</v>
      </c>
      <c r="S2480" s="53"/>
      <c r="T2480" s="31" t="s">
        <v>1994</v>
      </c>
      <c r="U2480" s="31"/>
      <c r="V2480" s="31"/>
      <c r="W2480" s="40"/>
      <c r="X2480" s="40"/>
      <c r="Y2480" s="22">
        <v>0</v>
      </c>
      <c r="Z2480" s="40">
        <f t="shared" si="71"/>
        <v>19.600000000000001</v>
      </c>
      <c r="AA2480" s="41" t="str">
        <f t="shared" ref="AA2480:AA2543" si="72">IF(Y2480&lt;&gt;0,"Complete - With Adjustment","Complete - No Adjustment")</f>
        <v>Complete - No Adjustment</v>
      </c>
      <c r="AB2480" s="43"/>
      <c r="AC2480" s="17"/>
      <c r="AD2480" s="17"/>
      <c r="AE2480" s="17"/>
      <c r="AF2480" s="17"/>
      <c r="AG2480" s="17"/>
      <c r="AH2480" s="17"/>
      <c r="AI2480" s="17"/>
      <c r="AJ2480" s="17"/>
    </row>
    <row r="2481" spans="1:36" s="9" customFormat="1" x14ac:dyDescent="0.2">
      <c r="A2481" s="9">
        <v>2471</v>
      </c>
      <c r="B2481" s="31" t="s">
        <v>37</v>
      </c>
      <c r="C2481" s="31" t="s">
        <v>1990</v>
      </c>
      <c r="D2481" s="31" t="s">
        <v>1991</v>
      </c>
      <c r="E2481" s="31" t="s">
        <v>1995</v>
      </c>
      <c r="F2481" s="31" t="s">
        <v>1546</v>
      </c>
      <c r="G2481" s="31" t="s">
        <v>42</v>
      </c>
      <c r="H2481" s="51">
        <v>42163</v>
      </c>
      <c r="I2481" s="51">
        <v>42166</v>
      </c>
      <c r="J2481" s="52">
        <v>379.31</v>
      </c>
      <c r="K2481" s="52">
        <v>10.85</v>
      </c>
      <c r="L2481" s="53"/>
      <c r="M2481" s="52" t="s">
        <v>1996</v>
      </c>
      <c r="N2481" s="53" t="s">
        <v>44</v>
      </c>
      <c r="O2481" s="53" t="s">
        <v>60</v>
      </c>
      <c r="P2481" s="53" t="s">
        <v>224</v>
      </c>
      <c r="Q2481" s="53" t="s">
        <v>47</v>
      </c>
      <c r="R2481" s="53" t="s">
        <v>48</v>
      </c>
      <c r="S2481" s="53"/>
      <c r="T2481" s="31" t="s">
        <v>1997</v>
      </c>
      <c r="U2481" s="31"/>
      <c r="V2481" s="31"/>
      <c r="W2481" s="40"/>
      <c r="X2481" s="40" t="s">
        <v>556</v>
      </c>
      <c r="Y2481" s="22">
        <v>10.85</v>
      </c>
      <c r="Z2481" s="40">
        <f t="shared" si="71"/>
        <v>0</v>
      </c>
      <c r="AA2481" s="41" t="str">
        <f t="shared" si="72"/>
        <v>Complete - With Adjustment</v>
      </c>
      <c r="AB2481" s="43"/>
      <c r="AC2481" s="17"/>
      <c r="AD2481" s="17"/>
      <c r="AE2481" s="17"/>
      <c r="AF2481" s="17"/>
      <c r="AG2481" s="17"/>
      <c r="AH2481" s="17"/>
      <c r="AI2481" s="17"/>
      <c r="AJ2481" s="17"/>
    </row>
    <row r="2482" spans="1:36" s="9" customFormat="1" x14ac:dyDescent="0.2">
      <c r="A2482" s="9">
        <v>2472</v>
      </c>
      <c r="B2482" s="31" t="s">
        <v>37</v>
      </c>
      <c r="C2482" s="31" t="s">
        <v>1990</v>
      </c>
      <c r="D2482" s="31" t="s">
        <v>1991</v>
      </c>
      <c r="E2482" s="31" t="s">
        <v>1995</v>
      </c>
      <c r="F2482" s="31" t="s">
        <v>1546</v>
      </c>
      <c r="G2482" s="31" t="s">
        <v>42</v>
      </c>
      <c r="H2482" s="51">
        <v>42163</v>
      </c>
      <c r="I2482" s="51">
        <v>42166</v>
      </c>
      <c r="J2482" s="52">
        <v>379.31</v>
      </c>
      <c r="K2482" s="52">
        <v>3.47</v>
      </c>
      <c r="L2482" s="53"/>
      <c r="M2482" s="52" t="s">
        <v>1996</v>
      </c>
      <c r="N2482" s="53" t="s">
        <v>44</v>
      </c>
      <c r="O2482" s="53" t="s">
        <v>60</v>
      </c>
      <c r="P2482" s="53" t="s">
        <v>224</v>
      </c>
      <c r="Q2482" s="53" t="s">
        <v>47</v>
      </c>
      <c r="R2482" s="53" t="s">
        <v>48</v>
      </c>
      <c r="S2482" s="53"/>
      <c r="T2482" s="31" t="s">
        <v>1997</v>
      </c>
      <c r="U2482" s="31"/>
      <c r="V2482" s="31"/>
      <c r="W2482" s="40"/>
      <c r="X2482" s="40"/>
      <c r="Y2482" s="22">
        <v>0</v>
      </c>
      <c r="Z2482" s="40">
        <f t="shared" si="71"/>
        <v>3.47</v>
      </c>
      <c r="AA2482" s="41" t="str">
        <f t="shared" si="72"/>
        <v>Complete - No Adjustment</v>
      </c>
      <c r="AB2482" s="43"/>
      <c r="AC2482" s="17"/>
      <c r="AD2482" s="17"/>
      <c r="AE2482" s="17"/>
      <c r="AF2482" s="17"/>
      <c r="AG2482" s="17"/>
      <c r="AH2482" s="17"/>
      <c r="AI2482" s="17"/>
      <c r="AJ2482" s="17"/>
    </row>
    <row r="2483" spans="1:36" s="9" customFormat="1" x14ac:dyDescent="0.2">
      <c r="A2483" s="9">
        <v>2473</v>
      </c>
      <c r="B2483" s="31" t="s">
        <v>37</v>
      </c>
      <c r="C2483" s="31" t="s">
        <v>1990</v>
      </c>
      <c r="D2483" s="31" t="s">
        <v>1991</v>
      </c>
      <c r="E2483" s="31" t="s">
        <v>1995</v>
      </c>
      <c r="F2483" s="31" t="s">
        <v>1546</v>
      </c>
      <c r="G2483" s="31" t="s">
        <v>42</v>
      </c>
      <c r="H2483" s="51">
        <v>42163</v>
      </c>
      <c r="I2483" s="51">
        <v>42166</v>
      </c>
      <c r="J2483" s="52">
        <v>379.31</v>
      </c>
      <c r="K2483" s="52">
        <v>16.59</v>
      </c>
      <c r="L2483" s="53"/>
      <c r="M2483" s="52" t="s">
        <v>1996</v>
      </c>
      <c r="N2483" s="53" t="s">
        <v>44</v>
      </c>
      <c r="O2483" s="53" t="s">
        <v>60</v>
      </c>
      <c r="P2483" s="53" t="s">
        <v>224</v>
      </c>
      <c r="Q2483" s="53" t="s">
        <v>47</v>
      </c>
      <c r="R2483" s="53" t="s">
        <v>48</v>
      </c>
      <c r="S2483" s="53"/>
      <c r="T2483" s="31" t="s">
        <v>1997</v>
      </c>
      <c r="U2483" s="31"/>
      <c r="V2483" s="31"/>
      <c r="W2483" s="40"/>
      <c r="X2483" s="40"/>
      <c r="Y2483" s="22">
        <v>0</v>
      </c>
      <c r="Z2483" s="40">
        <f t="shared" si="71"/>
        <v>16.59</v>
      </c>
      <c r="AA2483" s="41" t="str">
        <f t="shared" si="72"/>
        <v>Complete - No Adjustment</v>
      </c>
      <c r="AB2483" s="43"/>
      <c r="AC2483" s="17"/>
      <c r="AD2483" s="17"/>
      <c r="AE2483" s="17"/>
      <c r="AF2483" s="17"/>
      <c r="AG2483" s="17"/>
      <c r="AH2483" s="17"/>
      <c r="AI2483" s="17"/>
      <c r="AJ2483" s="17"/>
    </row>
    <row r="2484" spans="1:36" s="9" customFormat="1" x14ac:dyDescent="0.2">
      <c r="A2484" s="9">
        <v>2474</v>
      </c>
      <c r="B2484" s="31" t="s">
        <v>37</v>
      </c>
      <c r="C2484" s="31" t="s">
        <v>1990</v>
      </c>
      <c r="D2484" s="31" t="s">
        <v>1991</v>
      </c>
      <c r="E2484" s="31" t="s">
        <v>1995</v>
      </c>
      <c r="F2484" s="31" t="s">
        <v>1546</v>
      </c>
      <c r="G2484" s="31" t="s">
        <v>42</v>
      </c>
      <c r="H2484" s="51">
        <v>42163</v>
      </c>
      <c r="I2484" s="51">
        <v>42166</v>
      </c>
      <c r="J2484" s="52">
        <v>379.31</v>
      </c>
      <c r="K2484" s="52">
        <v>195.5</v>
      </c>
      <c r="L2484" s="53"/>
      <c r="M2484" s="52" t="s">
        <v>1996</v>
      </c>
      <c r="N2484" s="53" t="s">
        <v>44</v>
      </c>
      <c r="O2484" s="53" t="s">
        <v>60</v>
      </c>
      <c r="P2484" s="53" t="s">
        <v>224</v>
      </c>
      <c r="Q2484" s="53" t="s">
        <v>53</v>
      </c>
      <c r="R2484" s="53" t="s">
        <v>48</v>
      </c>
      <c r="S2484" s="53"/>
      <c r="T2484" s="31" t="s">
        <v>1997</v>
      </c>
      <c r="U2484" s="31"/>
      <c r="V2484" s="31"/>
      <c r="W2484" s="40"/>
      <c r="X2484" s="40"/>
      <c r="Y2484" s="22">
        <v>0</v>
      </c>
      <c r="Z2484" s="40">
        <f t="shared" si="71"/>
        <v>195.5</v>
      </c>
      <c r="AA2484" s="41" t="str">
        <f t="shared" si="72"/>
        <v>Complete - No Adjustment</v>
      </c>
      <c r="AB2484" s="43"/>
      <c r="AC2484" s="17"/>
      <c r="AD2484" s="17"/>
      <c r="AE2484" s="17"/>
      <c r="AF2484" s="17"/>
      <c r="AG2484" s="17"/>
      <c r="AH2484" s="17"/>
      <c r="AI2484" s="17"/>
      <c r="AJ2484" s="17"/>
    </row>
    <row r="2485" spans="1:36" s="9" customFormat="1" x14ac:dyDescent="0.2">
      <c r="A2485" s="9">
        <v>2475</v>
      </c>
      <c r="B2485" s="31" t="s">
        <v>37</v>
      </c>
      <c r="C2485" s="31" t="s">
        <v>1990</v>
      </c>
      <c r="D2485" s="31" t="s">
        <v>1991</v>
      </c>
      <c r="E2485" s="31" t="s">
        <v>1995</v>
      </c>
      <c r="F2485" s="31" t="s">
        <v>1546</v>
      </c>
      <c r="G2485" s="31" t="s">
        <v>42</v>
      </c>
      <c r="H2485" s="51">
        <v>42163</v>
      </c>
      <c r="I2485" s="51">
        <v>42166</v>
      </c>
      <c r="J2485" s="52">
        <v>379.31</v>
      </c>
      <c r="K2485" s="52">
        <v>152.9</v>
      </c>
      <c r="L2485" s="53"/>
      <c r="M2485" s="52" t="s">
        <v>1996</v>
      </c>
      <c r="N2485" s="53" t="s">
        <v>44</v>
      </c>
      <c r="O2485" s="53" t="s">
        <v>60</v>
      </c>
      <c r="P2485" s="53" t="s">
        <v>224</v>
      </c>
      <c r="Q2485" s="53" t="s">
        <v>73</v>
      </c>
      <c r="R2485" s="53" t="s">
        <v>48</v>
      </c>
      <c r="S2485" s="53"/>
      <c r="T2485" s="31" t="s">
        <v>1997</v>
      </c>
      <c r="U2485" s="31"/>
      <c r="V2485" s="31"/>
      <c r="W2485" s="40"/>
      <c r="X2485" s="40"/>
      <c r="Y2485" s="22">
        <v>0</v>
      </c>
      <c r="Z2485" s="40">
        <f t="shared" si="71"/>
        <v>152.9</v>
      </c>
      <c r="AA2485" s="41" t="str">
        <f t="shared" si="72"/>
        <v>Complete - No Adjustment</v>
      </c>
      <c r="AB2485" s="43"/>
      <c r="AC2485" s="17"/>
      <c r="AD2485" s="17"/>
      <c r="AE2485" s="17"/>
      <c r="AF2485" s="17"/>
      <c r="AG2485" s="17"/>
      <c r="AH2485" s="17"/>
      <c r="AI2485" s="17"/>
      <c r="AJ2485" s="17"/>
    </row>
    <row r="2486" spans="1:36" s="9" customFormat="1" x14ac:dyDescent="0.2">
      <c r="A2486" s="9">
        <v>2476</v>
      </c>
      <c r="B2486" s="31" t="s">
        <v>37</v>
      </c>
      <c r="C2486" s="31" t="s">
        <v>390</v>
      </c>
      <c r="D2486" s="31" t="s">
        <v>391</v>
      </c>
      <c r="E2486" s="31" t="s">
        <v>1998</v>
      </c>
      <c r="F2486" s="31" t="s">
        <v>1533</v>
      </c>
      <c r="G2486" s="31" t="s">
        <v>42</v>
      </c>
      <c r="H2486" s="51">
        <v>42164</v>
      </c>
      <c r="I2486" s="51">
        <v>42167</v>
      </c>
      <c r="J2486" s="52">
        <v>69.78</v>
      </c>
      <c r="K2486" s="52">
        <v>28.1</v>
      </c>
      <c r="L2486" s="53"/>
      <c r="M2486" s="52" t="s">
        <v>1999</v>
      </c>
      <c r="N2486" s="53" t="s">
        <v>44</v>
      </c>
      <c r="O2486" s="53" t="s">
        <v>103</v>
      </c>
      <c r="P2486" s="53" t="s">
        <v>68</v>
      </c>
      <c r="Q2486" s="53" t="s">
        <v>47</v>
      </c>
      <c r="R2486" s="53" t="s">
        <v>48</v>
      </c>
      <c r="S2486" s="53"/>
      <c r="T2486" s="31" t="s">
        <v>2000</v>
      </c>
      <c r="U2486" s="31"/>
      <c r="V2486" s="31"/>
      <c r="W2486" s="40"/>
      <c r="X2486" s="40"/>
      <c r="Y2486" s="22">
        <v>0</v>
      </c>
      <c r="Z2486" s="40">
        <f t="shared" si="71"/>
        <v>28.1</v>
      </c>
      <c r="AA2486" s="41" t="str">
        <f t="shared" si="72"/>
        <v>Complete - No Adjustment</v>
      </c>
      <c r="AB2486" s="43"/>
      <c r="AC2486" s="17"/>
      <c r="AD2486" s="17"/>
      <c r="AE2486" s="17"/>
      <c r="AF2486" s="17"/>
      <c r="AG2486" s="17"/>
      <c r="AH2486" s="17"/>
      <c r="AI2486" s="17"/>
      <c r="AJ2486" s="17"/>
    </row>
    <row r="2487" spans="1:36" s="9" customFormat="1" x14ac:dyDescent="0.2">
      <c r="A2487" s="9">
        <v>2477</v>
      </c>
      <c r="B2487" s="31" t="s">
        <v>37</v>
      </c>
      <c r="C2487" s="31" t="s">
        <v>390</v>
      </c>
      <c r="D2487" s="31" t="s">
        <v>391</v>
      </c>
      <c r="E2487" s="31" t="s">
        <v>1998</v>
      </c>
      <c r="F2487" s="31" t="s">
        <v>1533</v>
      </c>
      <c r="G2487" s="31" t="s">
        <v>42</v>
      </c>
      <c r="H2487" s="51">
        <v>42164</v>
      </c>
      <c r="I2487" s="51">
        <v>42167</v>
      </c>
      <c r="J2487" s="52">
        <v>69.78</v>
      </c>
      <c r="K2487" s="52">
        <v>41.68</v>
      </c>
      <c r="L2487" s="53"/>
      <c r="M2487" s="52" t="s">
        <v>1999</v>
      </c>
      <c r="N2487" s="53" t="s">
        <v>44</v>
      </c>
      <c r="O2487" s="53" t="s">
        <v>103</v>
      </c>
      <c r="P2487" s="53" t="s">
        <v>68</v>
      </c>
      <c r="Q2487" s="53" t="s">
        <v>47</v>
      </c>
      <c r="R2487" s="53" t="s">
        <v>48</v>
      </c>
      <c r="S2487" s="53"/>
      <c r="T2487" s="31" t="s">
        <v>2000</v>
      </c>
      <c r="U2487" s="31"/>
      <c r="V2487" s="31"/>
      <c r="W2487" s="40"/>
      <c r="X2487" s="40"/>
      <c r="Y2487" s="22">
        <v>0</v>
      </c>
      <c r="Z2487" s="40">
        <f t="shared" si="71"/>
        <v>41.68</v>
      </c>
      <c r="AA2487" s="41" t="str">
        <f t="shared" si="72"/>
        <v>Complete - No Adjustment</v>
      </c>
      <c r="AB2487" s="43"/>
      <c r="AC2487" s="17"/>
      <c r="AD2487" s="17"/>
      <c r="AE2487" s="17"/>
      <c r="AF2487" s="17"/>
      <c r="AG2487" s="17"/>
      <c r="AH2487" s="17"/>
      <c r="AI2487" s="17"/>
      <c r="AJ2487" s="17"/>
    </row>
    <row r="2488" spans="1:36" s="9" customFormat="1" x14ac:dyDescent="0.2">
      <c r="A2488" s="9">
        <v>2478</v>
      </c>
      <c r="B2488" s="31" t="s">
        <v>37</v>
      </c>
      <c r="C2488" s="31" t="s">
        <v>405</v>
      </c>
      <c r="D2488" s="31" t="s">
        <v>406</v>
      </c>
      <c r="E2488" s="31" t="s">
        <v>2001</v>
      </c>
      <c r="F2488" s="31" t="s">
        <v>1575</v>
      </c>
      <c r="G2488" s="31" t="s">
        <v>42</v>
      </c>
      <c r="H2488" s="51">
        <v>42164</v>
      </c>
      <c r="I2488" s="51">
        <v>42173</v>
      </c>
      <c r="J2488" s="52">
        <v>1470.39</v>
      </c>
      <c r="K2488" s="52">
        <v>20</v>
      </c>
      <c r="L2488" s="53"/>
      <c r="M2488" s="52" t="s">
        <v>2002</v>
      </c>
      <c r="N2488" s="53" t="s">
        <v>44</v>
      </c>
      <c r="O2488" s="53" t="s">
        <v>369</v>
      </c>
      <c r="P2488" s="53" t="s">
        <v>68</v>
      </c>
      <c r="Q2488" s="53" t="s">
        <v>47</v>
      </c>
      <c r="R2488" s="53" t="s">
        <v>48</v>
      </c>
      <c r="S2488" s="53"/>
      <c r="T2488" s="31" t="s">
        <v>2003</v>
      </c>
      <c r="U2488" s="31"/>
      <c r="V2488" s="31"/>
      <c r="W2488" s="40"/>
      <c r="X2488" s="40"/>
      <c r="Y2488" s="22">
        <v>0</v>
      </c>
      <c r="Z2488" s="40">
        <f t="shared" si="71"/>
        <v>20</v>
      </c>
      <c r="AA2488" s="41" t="str">
        <f t="shared" si="72"/>
        <v>Complete - No Adjustment</v>
      </c>
      <c r="AB2488" s="43"/>
      <c r="AC2488" s="17"/>
      <c r="AD2488" s="17"/>
      <c r="AE2488" s="17"/>
      <c r="AF2488" s="17"/>
      <c r="AG2488" s="17"/>
      <c r="AH2488" s="17"/>
      <c r="AI2488" s="17"/>
      <c r="AJ2488" s="17"/>
    </row>
    <row r="2489" spans="1:36" s="9" customFormat="1" x14ac:dyDescent="0.2">
      <c r="A2489" s="9">
        <v>2479</v>
      </c>
      <c r="B2489" s="31" t="s">
        <v>37</v>
      </c>
      <c r="C2489" s="31" t="s">
        <v>405</v>
      </c>
      <c r="D2489" s="31" t="s">
        <v>406</v>
      </c>
      <c r="E2489" s="31" t="s">
        <v>2001</v>
      </c>
      <c r="F2489" s="31" t="s">
        <v>1575</v>
      </c>
      <c r="G2489" s="31" t="s">
        <v>42</v>
      </c>
      <c r="H2489" s="51">
        <v>42164</v>
      </c>
      <c r="I2489" s="51">
        <v>42173</v>
      </c>
      <c r="J2489" s="52">
        <v>1470.39</v>
      </c>
      <c r="K2489" s="52">
        <v>575.34</v>
      </c>
      <c r="L2489" s="53"/>
      <c r="M2489" s="52" t="s">
        <v>2002</v>
      </c>
      <c r="N2489" s="53" t="s">
        <v>44</v>
      </c>
      <c r="O2489" s="53" t="s">
        <v>369</v>
      </c>
      <c r="P2489" s="53" t="s">
        <v>68</v>
      </c>
      <c r="Q2489" s="53" t="s">
        <v>53</v>
      </c>
      <c r="R2489" s="53" t="s">
        <v>48</v>
      </c>
      <c r="S2489" s="53"/>
      <c r="T2489" s="31" t="s">
        <v>2003</v>
      </c>
      <c r="U2489" s="31"/>
      <c r="V2489" s="31"/>
      <c r="W2489" s="40"/>
      <c r="X2489" s="40"/>
      <c r="Y2489" s="22">
        <v>0</v>
      </c>
      <c r="Z2489" s="40">
        <f t="shared" si="71"/>
        <v>575.34</v>
      </c>
      <c r="AA2489" s="41" t="str">
        <f t="shared" si="72"/>
        <v>Complete - No Adjustment</v>
      </c>
      <c r="AB2489" s="43"/>
      <c r="AC2489" s="17"/>
      <c r="AD2489" s="17"/>
      <c r="AE2489" s="17"/>
      <c r="AF2489" s="17"/>
      <c r="AG2489" s="17"/>
      <c r="AH2489" s="17"/>
      <c r="AI2489" s="17"/>
      <c r="AJ2489" s="17"/>
    </row>
    <row r="2490" spans="1:36" s="9" customFormat="1" x14ac:dyDescent="0.2">
      <c r="A2490" s="9">
        <v>2480</v>
      </c>
      <c r="B2490" s="31" t="s">
        <v>37</v>
      </c>
      <c r="C2490" s="31" t="s">
        <v>405</v>
      </c>
      <c r="D2490" s="31" t="s">
        <v>406</v>
      </c>
      <c r="E2490" s="31" t="s">
        <v>2001</v>
      </c>
      <c r="F2490" s="31" t="s">
        <v>1575</v>
      </c>
      <c r="G2490" s="31" t="s">
        <v>42</v>
      </c>
      <c r="H2490" s="51">
        <v>42164</v>
      </c>
      <c r="I2490" s="51">
        <v>42173</v>
      </c>
      <c r="J2490" s="52">
        <v>1470.39</v>
      </c>
      <c r="K2490" s="52">
        <v>117.51</v>
      </c>
      <c r="L2490" s="53"/>
      <c r="M2490" s="52" t="s">
        <v>2002</v>
      </c>
      <c r="N2490" s="53" t="s">
        <v>44</v>
      </c>
      <c r="O2490" s="53" t="s">
        <v>369</v>
      </c>
      <c r="P2490" s="53" t="s">
        <v>68</v>
      </c>
      <c r="Q2490" s="53" t="s">
        <v>73</v>
      </c>
      <c r="R2490" s="53" t="s">
        <v>48</v>
      </c>
      <c r="S2490" s="53"/>
      <c r="T2490" s="31" t="s">
        <v>2003</v>
      </c>
      <c r="U2490" s="31"/>
      <c r="V2490" s="31"/>
      <c r="W2490" s="40"/>
      <c r="X2490" s="40"/>
      <c r="Y2490" s="22">
        <v>0</v>
      </c>
      <c r="Z2490" s="40">
        <f t="shared" si="71"/>
        <v>117.51</v>
      </c>
      <c r="AA2490" s="41" t="str">
        <f t="shared" si="72"/>
        <v>Complete - No Adjustment</v>
      </c>
      <c r="AB2490" s="43"/>
      <c r="AC2490" s="17"/>
      <c r="AD2490" s="17"/>
      <c r="AE2490" s="17"/>
      <c r="AF2490" s="17"/>
      <c r="AG2490" s="17"/>
      <c r="AH2490" s="17"/>
      <c r="AI2490" s="17"/>
      <c r="AJ2490" s="17"/>
    </row>
    <row r="2491" spans="1:36" s="9" customFormat="1" hidden="1" x14ac:dyDescent="0.2">
      <c r="A2491" s="9">
        <v>2481</v>
      </c>
      <c r="B2491" s="31" t="s">
        <v>37</v>
      </c>
      <c r="C2491" s="31" t="s">
        <v>405</v>
      </c>
      <c r="D2491" s="31" t="s">
        <v>406</v>
      </c>
      <c r="E2491" s="31" t="s">
        <v>2001</v>
      </c>
      <c r="F2491" s="31" t="s">
        <v>1575</v>
      </c>
      <c r="G2491" s="31" t="s">
        <v>42</v>
      </c>
      <c r="H2491" s="51">
        <v>42164</v>
      </c>
      <c r="I2491" s="51">
        <v>42173</v>
      </c>
      <c r="J2491" s="52">
        <v>1470.39</v>
      </c>
      <c r="K2491" s="52">
        <v>12.45</v>
      </c>
      <c r="L2491" s="53"/>
      <c r="M2491" s="52" t="s">
        <v>2002</v>
      </c>
      <c r="N2491" s="53" t="s">
        <v>44</v>
      </c>
      <c r="O2491" s="53" t="s">
        <v>369</v>
      </c>
      <c r="P2491" s="53" t="s">
        <v>70</v>
      </c>
      <c r="Q2491" s="53" t="s">
        <v>47</v>
      </c>
      <c r="R2491" s="53" t="s">
        <v>48</v>
      </c>
      <c r="S2491" s="53"/>
      <c r="T2491" s="31" t="s">
        <v>2003</v>
      </c>
      <c r="U2491" s="31"/>
      <c r="V2491" s="31"/>
      <c r="W2491" s="40"/>
      <c r="X2491" s="40" t="s">
        <v>0</v>
      </c>
      <c r="Y2491" s="22">
        <v>12.45</v>
      </c>
      <c r="Z2491" s="40">
        <f t="shared" si="71"/>
        <v>0</v>
      </c>
      <c r="AA2491" s="41" t="str">
        <f t="shared" si="72"/>
        <v>Complete - With Adjustment</v>
      </c>
      <c r="AB2491" s="43"/>
      <c r="AC2491" s="17"/>
      <c r="AD2491" s="17"/>
      <c r="AE2491" s="17"/>
      <c r="AF2491" s="17"/>
      <c r="AG2491" s="17"/>
      <c r="AH2491" s="17"/>
      <c r="AI2491" s="17"/>
      <c r="AJ2491" s="17"/>
    </row>
    <row r="2492" spans="1:36" s="9" customFormat="1" x14ac:dyDescent="0.2">
      <c r="A2492" s="9">
        <v>2482</v>
      </c>
      <c r="B2492" s="31" t="s">
        <v>37</v>
      </c>
      <c r="C2492" s="31" t="s">
        <v>405</v>
      </c>
      <c r="D2492" s="31" t="s">
        <v>406</v>
      </c>
      <c r="E2492" s="31" t="s">
        <v>2001</v>
      </c>
      <c r="F2492" s="31" t="s">
        <v>1575</v>
      </c>
      <c r="G2492" s="31" t="s">
        <v>42</v>
      </c>
      <c r="H2492" s="51">
        <v>42164</v>
      </c>
      <c r="I2492" s="51">
        <v>42173</v>
      </c>
      <c r="J2492" s="52">
        <v>1470.39</v>
      </c>
      <c r="K2492" s="52">
        <v>661.98</v>
      </c>
      <c r="L2492" s="53"/>
      <c r="M2492" s="52" t="s">
        <v>2002</v>
      </c>
      <c r="N2492" s="53" t="s">
        <v>44</v>
      </c>
      <c r="O2492" s="53" t="s">
        <v>369</v>
      </c>
      <c r="P2492" s="53" t="s">
        <v>68</v>
      </c>
      <c r="Q2492" s="53" t="s">
        <v>73</v>
      </c>
      <c r="R2492" s="53" t="s">
        <v>48</v>
      </c>
      <c r="S2492" s="53"/>
      <c r="T2492" s="31" t="s">
        <v>2003</v>
      </c>
      <c r="U2492" s="31"/>
      <c r="V2492" s="31"/>
      <c r="W2492" s="40"/>
      <c r="X2492" s="40" t="s">
        <v>602</v>
      </c>
      <c r="Y2492" s="22">
        <v>117</v>
      </c>
      <c r="Z2492" s="40">
        <f t="shared" si="71"/>
        <v>544.98</v>
      </c>
      <c r="AA2492" s="41" t="str">
        <f t="shared" si="72"/>
        <v>Complete - With Adjustment</v>
      </c>
      <c r="AB2492" s="43"/>
      <c r="AC2492" s="17"/>
      <c r="AD2492" s="17"/>
      <c r="AE2492" s="17"/>
      <c r="AF2492" s="17"/>
      <c r="AG2492" s="17"/>
      <c r="AH2492" s="17"/>
      <c r="AI2492" s="17"/>
      <c r="AJ2492" s="17"/>
    </row>
    <row r="2493" spans="1:36" s="9" customFormat="1" x14ac:dyDescent="0.2">
      <c r="A2493" s="9">
        <v>2483</v>
      </c>
      <c r="B2493" s="31" t="s">
        <v>37</v>
      </c>
      <c r="C2493" s="31" t="s">
        <v>405</v>
      </c>
      <c r="D2493" s="31" t="s">
        <v>406</v>
      </c>
      <c r="E2493" s="31" t="s">
        <v>2001</v>
      </c>
      <c r="F2493" s="31" t="s">
        <v>1575</v>
      </c>
      <c r="G2493" s="31" t="s">
        <v>42</v>
      </c>
      <c r="H2493" s="51">
        <v>42164</v>
      </c>
      <c r="I2493" s="51">
        <v>42173</v>
      </c>
      <c r="J2493" s="52">
        <v>1470.39</v>
      </c>
      <c r="K2493" s="52">
        <v>48.05</v>
      </c>
      <c r="L2493" s="53"/>
      <c r="M2493" s="52" t="s">
        <v>2002</v>
      </c>
      <c r="N2493" s="53" t="s">
        <v>44</v>
      </c>
      <c r="O2493" s="53" t="s">
        <v>369</v>
      </c>
      <c r="P2493" s="53" t="s">
        <v>68</v>
      </c>
      <c r="Q2493" s="53" t="s">
        <v>47</v>
      </c>
      <c r="R2493" s="53" t="s">
        <v>48</v>
      </c>
      <c r="S2493" s="53"/>
      <c r="T2493" s="31" t="s">
        <v>2003</v>
      </c>
      <c r="U2493" s="31"/>
      <c r="V2493" s="31"/>
      <c r="W2493" s="40"/>
      <c r="X2493" s="40" t="s">
        <v>694</v>
      </c>
      <c r="Y2493" s="22">
        <v>14</v>
      </c>
      <c r="Z2493" s="40">
        <f t="shared" si="71"/>
        <v>34.049999999999997</v>
      </c>
      <c r="AA2493" s="41" t="str">
        <f t="shared" si="72"/>
        <v>Complete - With Adjustment</v>
      </c>
      <c r="AB2493" s="43"/>
      <c r="AC2493" s="17"/>
      <c r="AD2493" s="17"/>
      <c r="AE2493" s="17"/>
      <c r="AF2493" s="17"/>
      <c r="AG2493" s="17"/>
      <c r="AH2493" s="17"/>
      <c r="AI2493" s="17"/>
      <c r="AJ2493" s="17"/>
    </row>
    <row r="2494" spans="1:36" s="9" customFormat="1" x14ac:dyDescent="0.2">
      <c r="A2494" s="9">
        <v>2484</v>
      </c>
      <c r="B2494" s="31" t="s">
        <v>37</v>
      </c>
      <c r="C2494" s="31" t="s">
        <v>405</v>
      </c>
      <c r="D2494" s="31" t="s">
        <v>406</v>
      </c>
      <c r="E2494" s="31" t="s">
        <v>2001</v>
      </c>
      <c r="F2494" s="31" t="s">
        <v>1575</v>
      </c>
      <c r="G2494" s="31" t="s">
        <v>42</v>
      </c>
      <c r="H2494" s="51">
        <v>42164</v>
      </c>
      <c r="I2494" s="51">
        <v>42173</v>
      </c>
      <c r="J2494" s="52">
        <v>1470.39</v>
      </c>
      <c r="K2494" s="52">
        <v>35.06</v>
      </c>
      <c r="L2494" s="53"/>
      <c r="M2494" s="52" t="s">
        <v>2002</v>
      </c>
      <c r="N2494" s="53" t="s">
        <v>44</v>
      </c>
      <c r="O2494" s="53" t="s">
        <v>369</v>
      </c>
      <c r="P2494" s="53" t="s">
        <v>68</v>
      </c>
      <c r="Q2494" s="53" t="s">
        <v>47</v>
      </c>
      <c r="R2494" s="53" t="s">
        <v>48</v>
      </c>
      <c r="S2494" s="53"/>
      <c r="T2494" s="31" t="s">
        <v>2003</v>
      </c>
      <c r="U2494" s="31"/>
      <c r="V2494" s="31"/>
      <c r="W2494" s="40"/>
      <c r="X2494" s="40"/>
      <c r="Y2494" s="22">
        <v>0</v>
      </c>
      <c r="Z2494" s="40">
        <f t="shared" si="71"/>
        <v>35.06</v>
      </c>
      <c r="AA2494" s="41" t="str">
        <f t="shared" si="72"/>
        <v>Complete - No Adjustment</v>
      </c>
      <c r="AB2494" s="43"/>
      <c r="AC2494" s="17"/>
      <c r="AD2494" s="17"/>
      <c r="AE2494" s="17"/>
      <c r="AF2494" s="17"/>
      <c r="AG2494" s="17"/>
      <c r="AH2494" s="17"/>
      <c r="AI2494" s="17"/>
      <c r="AJ2494" s="17"/>
    </row>
    <row r="2495" spans="1:36" s="9" customFormat="1" x14ac:dyDescent="0.2">
      <c r="A2495" s="9">
        <v>2485</v>
      </c>
      <c r="B2495" s="31" t="s">
        <v>37</v>
      </c>
      <c r="C2495" s="31" t="s">
        <v>410</v>
      </c>
      <c r="D2495" s="31" t="s">
        <v>411</v>
      </c>
      <c r="E2495" s="31" t="s">
        <v>2004</v>
      </c>
      <c r="F2495" s="31" t="s">
        <v>1537</v>
      </c>
      <c r="G2495" s="31" t="s">
        <v>42</v>
      </c>
      <c r="H2495" s="51">
        <v>42166</v>
      </c>
      <c r="I2495" s="51">
        <v>42171</v>
      </c>
      <c r="J2495" s="52">
        <v>163.87</v>
      </c>
      <c r="K2495" s="52">
        <v>116.15</v>
      </c>
      <c r="L2495" s="53"/>
      <c r="M2495" s="52" t="s">
        <v>2005</v>
      </c>
      <c r="N2495" s="53" t="s">
        <v>44</v>
      </c>
      <c r="O2495" s="53" t="s">
        <v>103</v>
      </c>
      <c r="P2495" s="53" t="s">
        <v>68</v>
      </c>
      <c r="Q2495" s="53" t="s">
        <v>53</v>
      </c>
      <c r="R2495" s="53" t="s">
        <v>48</v>
      </c>
      <c r="S2495" s="53"/>
      <c r="T2495" s="31" t="s">
        <v>2006</v>
      </c>
      <c r="U2495" s="31"/>
      <c r="V2495" s="31"/>
      <c r="W2495" s="40"/>
      <c r="X2495" s="40"/>
      <c r="Y2495" s="22">
        <v>0</v>
      </c>
      <c r="Z2495" s="40">
        <f t="shared" si="71"/>
        <v>116.15</v>
      </c>
      <c r="AA2495" s="41" t="str">
        <f t="shared" si="72"/>
        <v>Complete - No Adjustment</v>
      </c>
      <c r="AB2495" s="43"/>
      <c r="AC2495" s="17"/>
      <c r="AD2495" s="17"/>
      <c r="AE2495" s="17"/>
      <c r="AF2495" s="17"/>
      <c r="AG2495" s="17"/>
      <c r="AH2495" s="17"/>
      <c r="AI2495" s="17"/>
      <c r="AJ2495" s="17"/>
    </row>
    <row r="2496" spans="1:36" s="9" customFormat="1" x14ac:dyDescent="0.2">
      <c r="A2496" s="9">
        <v>2486</v>
      </c>
      <c r="B2496" s="31" t="s">
        <v>37</v>
      </c>
      <c r="C2496" s="31" t="s">
        <v>410</v>
      </c>
      <c r="D2496" s="31" t="s">
        <v>411</v>
      </c>
      <c r="E2496" s="31" t="s">
        <v>2004</v>
      </c>
      <c r="F2496" s="31" t="s">
        <v>1537</v>
      </c>
      <c r="G2496" s="31" t="s">
        <v>42</v>
      </c>
      <c r="H2496" s="51">
        <v>42166</v>
      </c>
      <c r="I2496" s="51">
        <v>42171</v>
      </c>
      <c r="J2496" s="52">
        <v>163.87</v>
      </c>
      <c r="K2496" s="52">
        <v>16.760000000000002</v>
      </c>
      <c r="L2496" s="53"/>
      <c r="M2496" s="52" t="s">
        <v>2005</v>
      </c>
      <c r="N2496" s="53" t="s">
        <v>44</v>
      </c>
      <c r="O2496" s="53" t="s">
        <v>103</v>
      </c>
      <c r="P2496" s="53" t="s">
        <v>68</v>
      </c>
      <c r="Q2496" s="53" t="s">
        <v>47</v>
      </c>
      <c r="R2496" s="53" t="s">
        <v>48</v>
      </c>
      <c r="S2496" s="53"/>
      <c r="T2496" s="31" t="s">
        <v>2006</v>
      </c>
      <c r="U2496" s="31"/>
      <c r="V2496" s="31"/>
      <c r="W2496" s="40"/>
      <c r="X2496" s="40"/>
      <c r="Y2496" s="22">
        <v>0</v>
      </c>
      <c r="Z2496" s="40">
        <f t="shared" si="71"/>
        <v>16.760000000000002</v>
      </c>
      <c r="AA2496" s="41" t="str">
        <f t="shared" si="72"/>
        <v>Complete - No Adjustment</v>
      </c>
      <c r="AB2496" s="43"/>
      <c r="AC2496" s="17"/>
      <c r="AD2496" s="17"/>
      <c r="AE2496" s="17"/>
      <c r="AF2496" s="17"/>
      <c r="AG2496" s="17"/>
      <c r="AH2496" s="17"/>
      <c r="AI2496" s="17"/>
      <c r="AJ2496" s="17"/>
    </row>
    <row r="2497" spans="1:36" s="9" customFormat="1" x14ac:dyDescent="0.2">
      <c r="A2497" s="9">
        <v>2487</v>
      </c>
      <c r="B2497" s="31" t="s">
        <v>37</v>
      </c>
      <c r="C2497" s="31" t="s">
        <v>410</v>
      </c>
      <c r="D2497" s="31" t="s">
        <v>411</v>
      </c>
      <c r="E2497" s="31" t="s">
        <v>2004</v>
      </c>
      <c r="F2497" s="31" t="s">
        <v>1537</v>
      </c>
      <c r="G2497" s="31" t="s">
        <v>42</v>
      </c>
      <c r="H2497" s="51">
        <v>42166</v>
      </c>
      <c r="I2497" s="51">
        <v>42171</v>
      </c>
      <c r="J2497" s="52">
        <v>163.87</v>
      </c>
      <c r="K2497" s="52">
        <v>30.96</v>
      </c>
      <c r="L2497" s="53"/>
      <c r="M2497" s="52" t="s">
        <v>2005</v>
      </c>
      <c r="N2497" s="53" t="s">
        <v>44</v>
      </c>
      <c r="O2497" s="53" t="s">
        <v>103</v>
      </c>
      <c r="P2497" s="53" t="s">
        <v>68</v>
      </c>
      <c r="Q2497" s="53" t="s">
        <v>47</v>
      </c>
      <c r="R2497" s="53" t="s">
        <v>48</v>
      </c>
      <c r="S2497" s="53"/>
      <c r="T2497" s="31" t="s">
        <v>2006</v>
      </c>
      <c r="U2497" s="31"/>
      <c r="V2497" s="31"/>
      <c r="W2497" s="40"/>
      <c r="X2497" s="40"/>
      <c r="Y2497" s="22">
        <v>0</v>
      </c>
      <c r="Z2497" s="40">
        <f t="shared" si="71"/>
        <v>30.96</v>
      </c>
      <c r="AA2497" s="41" t="str">
        <f t="shared" si="72"/>
        <v>Complete - No Adjustment</v>
      </c>
      <c r="AB2497" s="43"/>
      <c r="AC2497" s="17"/>
      <c r="AD2497" s="17"/>
      <c r="AE2497" s="17"/>
      <c r="AF2497" s="17"/>
      <c r="AG2497" s="17"/>
      <c r="AH2497" s="17"/>
      <c r="AI2497" s="17"/>
      <c r="AJ2497" s="17"/>
    </row>
    <row r="2498" spans="1:36" s="9" customFormat="1" x14ac:dyDescent="0.2">
      <c r="A2498" s="9">
        <v>2488</v>
      </c>
      <c r="B2498" s="31" t="s">
        <v>37</v>
      </c>
      <c r="C2498" s="31" t="s">
        <v>410</v>
      </c>
      <c r="D2498" s="31" t="s">
        <v>411</v>
      </c>
      <c r="E2498" s="31" t="s">
        <v>2007</v>
      </c>
      <c r="F2498" s="31" t="s">
        <v>1585</v>
      </c>
      <c r="G2498" s="31" t="s">
        <v>42</v>
      </c>
      <c r="H2498" s="51">
        <v>42153</v>
      </c>
      <c r="I2498" s="51">
        <v>42157</v>
      </c>
      <c r="J2498" s="52">
        <v>233.53</v>
      </c>
      <c r="K2498" s="52">
        <v>126.5</v>
      </c>
      <c r="L2498" s="53"/>
      <c r="M2498" s="52" t="s">
        <v>2008</v>
      </c>
      <c r="N2498" s="53" t="s">
        <v>44</v>
      </c>
      <c r="O2498" s="53" t="s">
        <v>103</v>
      </c>
      <c r="P2498" s="53" t="s">
        <v>68</v>
      </c>
      <c r="Q2498" s="53" t="s">
        <v>53</v>
      </c>
      <c r="R2498" s="53" t="s">
        <v>48</v>
      </c>
      <c r="S2498" s="53"/>
      <c r="T2498" s="31" t="s">
        <v>2009</v>
      </c>
      <c r="U2498" s="31"/>
      <c r="V2498" s="31"/>
      <c r="W2498" s="40"/>
      <c r="X2498" s="40"/>
      <c r="Y2498" s="22">
        <v>0</v>
      </c>
      <c r="Z2498" s="40">
        <f t="shared" si="71"/>
        <v>126.5</v>
      </c>
      <c r="AA2498" s="41" t="str">
        <f t="shared" si="72"/>
        <v>Complete - No Adjustment</v>
      </c>
      <c r="AB2498" s="43"/>
      <c r="AC2498" s="17"/>
      <c r="AD2498" s="17"/>
      <c r="AE2498" s="17"/>
      <c r="AF2498" s="17"/>
      <c r="AG2498" s="17"/>
      <c r="AH2498" s="17"/>
      <c r="AI2498" s="17"/>
      <c r="AJ2498" s="17"/>
    </row>
    <row r="2499" spans="1:36" s="9" customFormat="1" x14ac:dyDescent="0.2">
      <c r="A2499" s="9">
        <v>2489</v>
      </c>
      <c r="B2499" s="31" t="s">
        <v>37</v>
      </c>
      <c r="C2499" s="31" t="s">
        <v>410</v>
      </c>
      <c r="D2499" s="31" t="s">
        <v>411</v>
      </c>
      <c r="E2499" s="31" t="s">
        <v>2007</v>
      </c>
      <c r="F2499" s="31" t="s">
        <v>1585</v>
      </c>
      <c r="G2499" s="31" t="s">
        <v>42</v>
      </c>
      <c r="H2499" s="51">
        <v>42153</v>
      </c>
      <c r="I2499" s="51">
        <v>42157</v>
      </c>
      <c r="J2499" s="52">
        <v>233.53</v>
      </c>
      <c r="K2499" s="52">
        <v>70.19</v>
      </c>
      <c r="L2499" s="53"/>
      <c r="M2499" s="52" t="s">
        <v>2008</v>
      </c>
      <c r="N2499" s="53" t="s">
        <v>44</v>
      </c>
      <c r="O2499" s="53" t="s">
        <v>103</v>
      </c>
      <c r="P2499" s="53" t="s">
        <v>68</v>
      </c>
      <c r="Q2499" s="53" t="s">
        <v>47</v>
      </c>
      <c r="R2499" s="53" t="s">
        <v>48</v>
      </c>
      <c r="S2499" s="53"/>
      <c r="T2499" s="31" t="s">
        <v>2009</v>
      </c>
      <c r="U2499" s="31"/>
      <c r="V2499" s="31"/>
      <c r="W2499" s="40"/>
      <c r="X2499" s="40" t="s">
        <v>617</v>
      </c>
      <c r="Y2499" s="22">
        <v>70.19</v>
      </c>
      <c r="Z2499" s="40">
        <f t="shared" si="71"/>
        <v>0</v>
      </c>
      <c r="AA2499" s="41" t="str">
        <f t="shared" si="72"/>
        <v>Complete - With Adjustment</v>
      </c>
      <c r="AB2499" s="43"/>
      <c r="AC2499" s="17"/>
      <c r="AD2499" s="17"/>
      <c r="AE2499" s="17"/>
      <c r="AF2499" s="17"/>
      <c r="AG2499" s="17"/>
      <c r="AH2499" s="17"/>
      <c r="AI2499" s="17"/>
      <c r="AJ2499" s="17"/>
    </row>
    <row r="2500" spans="1:36" s="9" customFormat="1" x14ac:dyDescent="0.2">
      <c r="A2500" s="9">
        <v>2490</v>
      </c>
      <c r="B2500" s="31" t="s">
        <v>37</v>
      </c>
      <c r="C2500" s="31" t="s">
        <v>410</v>
      </c>
      <c r="D2500" s="31" t="s">
        <v>411</v>
      </c>
      <c r="E2500" s="31" t="s">
        <v>2007</v>
      </c>
      <c r="F2500" s="31" t="s">
        <v>1585</v>
      </c>
      <c r="G2500" s="31" t="s">
        <v>42</v>
      </c>
      <c r="H2500" s="51">
        <v>42153</v>
      </c>
      <c r="I2500" s="51">
        <v>42157</v>
      </c>
      <c r="J2500" s="52">
        <v>233.53</v>
      </c>
      <c r="K2500" s="52">
        <v>36.840000000000003</v>
      </c>
      <c r="L2500" s="53"/>
      <c r="M2500" s="52" t="s">
        <v>2008</v>
      </c>
      <c r="N2500" s="53" t="s">
        <v>44</v>
      </c>
      <c r="O2500" s="53" t="s">
        <v>103</v>
      </c>
      <c r="P2500" s="53" t="s">
        <v>68</v>
      </c>
      <c r="Q2500" s="53" t="s">
        <v>47</v>
      </c>
      <c r="R2500" s="53" t="s">
        <v>48</v>
      </c>
      <c r="S2500" s="53"/>
      <c r="T2500" s="31" t="s">
        <v>2009</v>
      </c>
      <c r="U2500" s="31"/>
      <c r="V2500" s="31"/>
      <c r="W2500" s="40"/>
      <c r="X2500" s="40"/>
      <c r="Y2500" s="22">
        <v>0</v>
      </c>
      <c r="Z2500" s="40">
        <f t="shared" si="71"/>
        <v>36.840000000000003</v>
      </c>
      <c r="AA2500" s="41" t="str">
        <f t="shared" si="72"/>
        <v>Complete - No Adjustment</v>
      </c>
      <c r="AB2500" s="43"/>
      <c r="AC2500" s="17"/>
      <c r="AD2500" s="17"/>
      <c r="AE2500" s="17"/>
      <c r="AF2500" s="17"/>
      <c r="AG2500" s="17"/>
      <c r="AH2500" s="17"/>
      <c r="AI2500" s="17"/>
      <c r="AJ2500" s="17"/>
    </row>
    <row r="2501" spans="1:36" s="9" customFormat="1" hidden="1" x14ac:dyDescent="0.2">
      <c r="A2501" s="9">
        <v>2491</v>
      </c>
      <c r="B2501" s="31" t="s">
        <v>37</v>
      </c>
      <c r="C2501" s="31" t="s">
        <v>421</v>
      </c>
      <c r="D2501" s="31" t="s">
        <v>422</v>
      </c>
      <c r="E2501" s="31" t="s">
        <v>2010</v>
      </c>
      <c r="F2501" s="31" t="s">
        <v>1938</v>
      </c>
      <c r="G2501" s="31" t="s">
        <v>42</v>
      </c>
      <c r="H2501" s="51">
        <v>42157</v>
      </c>
      <c r="I2501" s="51">
        <v>42163</v>
      </c>
      <c r="J2501" s="52">
        <v>4464.2700000000004</v>
      </c>
      <c r="K2501" s="52">
        <v>40</v>
      </c>
      <c r="L2501" s="53" t="s">
        <v>424</v>
      </c>
      <c r="M2501" s="52" t="s">
        <v>2011</v>
      </c>
      <c r="N2501" s="53" t="s">
        <v>44</v>
      </c>
      <c r="O2501" s="53" t="s">
        <v>426</v>
      </c>
      <c r="P2501" s="53" t="s">
        <v>427</v>
      </c>
      <c r="Q2501" s="53" t="s">
        <v>53</v>
      </c>
      <c r="R2501" s="53" t="s">
        <v>48</v>
      </c>
      <c r="S2501" s="53"/>
      <c r="T2501" s="31" t="s">
        <v>2012</v>
      </c>
      <c r="U2501" s="31" t="s">
        <v>429</v>
      </c>
      <c r="V2501" s="31"/>
      <c r="W2501" s="40"/>
      <c r="X2501" s="40"/>
      <c r="Y2501" s="22">
        <v>0</v>
      </c>
      <c r="Z2501" s="40">
        <f t="shared" si="71"/>
        <v>40</v>
      </c>
      <c r="AA2501" s="41" t="str">
        <f t="shared" si="72"/>
        <v>Complete - No Adjustment</v>
      </c>
      <c r="AB2501" s="43"/>
      <c r="AC2501" s="17"/>
      <c r="AD2501" s="17"/>
      <c r="AE2501" s="17"/>
      <c r="AF2501" s="17"/>
      <c r="AG2501" s="17"/>
      <c r="AH2501" s="17"/>
      <c r="AI2501" s="17"/>
      <c r="AJ2501" s="17"/>
    </row>
    <row r="2502" spans="1:36" s="9" customFormat="1" hidden="1" x14ac:dyDescent="0.2">
      <c r="A2502" s="9">
        <v>2492</v>
      </c>
      <c r="B2502" s="31" t="s">
        <v>37</v>
      </c>
      <c r="C2502" s="31" t="s">
        <v>421</v>
      </c>
      <c r="D2502" s="31" t="s">
        <v>422</v>
      </c>
      <c r="E2502" s="31" t="s">
        <v>2010</v>
      </c>
      <c r="F2502" s="31" t="s">
        <v>1938</v>
      </c>
      <c r="G2502" s="31" t="s">
        <v>42</v>
      </c>
      <c r="H2502" s="51">
        <v>42157</v>
      </c>
      <c r="I2502" s="51">
        <v>42163</v>
      </c>
      <c r="J2502" s="52">
        <v>4464.2700000000004</v>
      </c>
      <c r="K2502" s="52">
        <v>22.31</v>
      </c>
      <c r="L2502" s="53" t="s">
        <v>424</v>
      </c>
      <c r="M2502" s="52" t="s">
        <v>2011</v>
      </c>
      <c r="N2502" s="53" t="s">
        <v>44</v>
      </c>
      <c r="O2502" s="53" t="s">
        <v>426</v>
      </c>
      <c r="P2502" s="53" t="s">
        <v>427</v>
      </c>
      <c r="Q2502" s="53" t="s">
        <v>432</v>
      </c>
      <c r="R2502" s="53" t="s">
        <v>48</v>
      </c>
      <c r="S2502" s="53"/>
      <c r="T2502" s="31" t="s">
        <v>2013</v>
      </c>
      <c r="U2502" s="31" t="s">
        <v>434</v>
      </c>
      <c r="V2502" s="31"/>
      <c r="W2502" s="40"/>
      <c r="X2502" s="40"/>
      <c r="Y2502" s="22">
        <v>0</v>
      </c>
      <c r="Z2502" s="40">
        <f t="shared" si="71"/>
        <v>22.31</v>
      </c>
      <c r="AA2502" s="41" t="str">
        <f t="shared" si="72"/>
        <v>Complete - No Adjustment</v>
      </c>
      <c r="AB2502" s="43"/>
      <c r="AC2502" s="17"/>
      <c r="AD2502" s="17"/>
      <c r="AE2502" s="17"/>
      <c r="AF2502" s="17"/>
      <c r="AG2502" s="17"/>
      <c r="AH2502" s="17"/>
      <c r="AI2502" s="17"/>
      <c r="AJ2502" s="17"/>
    </row>
    <row r="2503" spans="1:36" s="9" customFormat="1" hidden="1" x14ac:dyDescent="0.2">
      <c r="A2503" s="9">
        <v>2493</v>
      </c>
      <c r="B2503" s="31" t="s">
        <v>37</v>
      </c>
      <c r="C2503" s="31" t="s">
        <v>421</v>
      </c>
      <c r="D2503" s="31" t="s">
        <v>422</v>
      </c>
      <c r="E2503" s="31" t="s">
        <v>2010</v>
      </c>
      <c r="F2503" s="31" t="s">
        <v>1938</v>
      </c>
      <c r="G2503" s="31" t="s">
        <v>42</v>
      </c>
      <c r="H2503" s="51">
        <v>42157</v>
      </c>
      <c r="I2503" s="51">
        <v>42163</v>
      </c>
      <c r="J2503" s="52">
        <v>4464.2700000000004</v>
      </c>
      <c r="K2503" s="52">
        <v>10.14</v>
      </c>
      <c r="L2503" s="53" t="s">
        <v>424</v>
      </c>
      <c r="M2503" s="52" t="s">
        <v>2011</v>
      </c>
      <c r="N2503" s="53" t="s">
        <v>44</v>
      </c>
      <c r="O2503" s="53" t="s">
        <v>426</v>
      </c>
      <c r="P2503" s="53" t="s">
        <v>427</v>
      </c>
      <c r="Q2503" s="53" t="s">
        <v>47</v>
      </c>
      <c r="R2503" s="53" t="s">
        <v>48</v>
      </c>
      <c r="S2503" s="53"/>
      <c r="T2503" s="31" t="s">
        <v>2014</v>
      </c>
      <c r="U2503" s="31" t="s">
        <v>431</v>
      </c>
      <c r="V2503" s="31"/>
      <c r="W2503" s="40"/>
      <c r="X2503" s="40"/>
      <c r="Y2503" s="22">
        <v>0</v>
      </c>
      <c r="Z2503" s="40">
        <f t="shared" si="71"/>
        <v>10.14</v>
      </c>
      <c r="AA2503" s="41" t="str">
        <f t="shared" si="72"/>
        <v>Complete - No Adjustment</v>
      </c>
      <c r="AB2503" s="43"/>
      <c r="AC2503" s="17"/>
      <c r="AD2503" s="17"/>
      <c r="AE2503" s="17"/>
      <c r="AF2503" s="17"/>
      <c r="AG2503" s="17"/>
      <c r="AH2503" s="17"/>
      <c r="AI2503" s="17"/>
      <c r="AJ2503" s="17"/>
    </row>
    <row r="2504" spans="1:36" s="9" customFormat="1" hidden="1" x14ac:dyDescent="0.2">
      <c r="A2504" s="9">
        <v>2494</v>
      </c>
      <c r="B2504" s="31" t="s">
        <v>37</v>
      </c>
      <c r="C2504" s="31" t="s">
        <v>421</v>
      </c>
      <c r="D2504" s="31" t="s">
        <v>422</v>
      </c>
      <c r="E2504" s="31" t="s">
        <v>2010</v>
      </c>
      <c r="F2504" s="31" t="s">
        <v>1938</v>
      </c>
      <c r="G2504" s="31" t="s">
        <v>42</v>
      </c>
      <c r="H2504" s="51">
        <v>42157</v>
      </c>
      <c r="I2504" s="51">
        <v>42163</v>
      </c>
      <c r="J2504" s="52">
        <v>4464.2700000000004</v>
      </c>
      <c r="K2504" s="52">
        <v>40</v>
      </c>
      <c r="L2504" s="53" t="s">
        <v>424</v>
      </c>
      <c r="M2504" s="52" t="s">
        <v>2011</v>
      </c>
      <c r="N2504" s="53" t="s">
        <v>44</v>
      </c>
      <c r="O2504" s="53" t="s">
        <v>426</v>
      </c>
      <c r="P2504" s="53" t="s">
        <v>427</v>
      </c>
      <c r="Q2504" s="53" t="s">
        <v>53</v>
      </c>
      <c r="R2504" s="53" t="s">
        <v>48</v>
      </c>
      <c r="S2504" s="53"/>
      <c r="T2504" s="31" t="s">
        <v>2012</v>
      </c>
      <c r="U2504" s="31" t="s">
        <v>429</v>
      </c>
      <c r="V2504" s="31"/>
      <c r="W2504" s="40"/>
      <c r="X2504" s="40"/>
      <c r="Y2504" s="22">
        <v>0</v>
      </c>
      <c r="Z2504" s="40">
        <f t="shared" si="71"/>
        <v>40</v>
      </c>
      <c r="AA2504" s="41" t="str">
        <f t="shared" si="72"/>
        <v>Complete - No Adjustment</v>
      </c>
      <c r="AB2504" s="43"/>
      <c r="AC2504" s="17"/>
      <c r="AD2504" s="17"/>
      <c r="AE2504" s="17"/>
      <c r="AF2504" s="17"/>
      <c r="AG2504" s="17"/>
      <c r="AH2504" s="17"/>
      <c r="AI2504" s="17"/>
      <c r="AJ2504" s="17"/>
    </row>
    <row r="2505" spans="1:36" s="9" customFormat="1" hidden="1" x14ac:dyDescent="0.2">
      <c r="A2505" s="9">
        <v>2495</v>
      </c>
      <c r="B2505" s="31" t="s">
        <v>37</v>
      </c>
      <c r="C2505" s="31" t="s">
        <v>421</v>
      </c>
      <c r="D2505" s="31" t="s">
        <v>422</v>
      </c>
      <c r="E2505" s="31" t="s">
        <v>2010</v>
      </c>
      <c r="F2505" s="31" t="s">
        <v>1938</v>
      </c>
      <c r="G2505" s="31" t="s">
        <v>42</v>
      </c>
      <c r="H2505" s="51">
        <v>42157</v>
      </c>
      <c r="I2505" s="51">
        <v>42163</v>
      </c>
      <c r="J2505" s="52">
        <v>4464.2700000000004</v>
      </c>
      <c r="K2505" s="52">
        <v>430</v>
      </c>
      <c r="L2505" s="53" t="s">
        <v>424</v>
      </c>
      <c r="M2505" s="52" t="s">
        <v>2011</v>
      </c>
      <c r="N2505" s="53" t="s">
        <v>44</v>
      </c>
      <c r="O2505" s="53" t="s">
        <v>426</v>
      </c>
      <c r="P2505" s="53" t="s">
        <v>427</v>
      </c>
      <c r="Q2505" s="53" t="s">
        <v>53</v>
      </c>
      <c r="R2505" s="53" t="s">
        <v>48</v>
      </c>
      <c r="S2505" s="53"/>
      <c r="T2505" s="31" t="s">
        <v>2012</v>
      </c>
      <c r="U2505" s="31" t="s">
        <v>429</v>
      </c>
      <c r="V2505" s="31"/>
      <c r="W2505" s="40"/>
      <c r="X2505" s="40"/>
      <c r="Y2505" s="22">
        <v>0</v>
      </c>
      <c r="Z2505" s="40">
        <f t="shared" si="71"/>
        <v>430</v>
      </c>
      <c r="AA2505" s="41" t="str">
        <f t="shared" si="72"/>
        <v>Complete - No Adjustment</v>
      </c>
      <c r="AB2505" s="43"/>
      <c r="AC2505" s="17"/>
      <c r="AD2505" s="17"/>
      <c r="AE2505" s="17"/>
      <c r="AF2505" s="17"/>
      <c r="AG2505" s="17"/>
      <c r="AH2505" s="17"/>
      <c r="AI2505" s="17"/>
      <c r="AJ2505" s="17"/>
    </row>
    <row r="2506" spans="1:36" s="9" customFormat="1" hidden="1" x14ac:dyDescent="0.2">
      <c r="A2506" s="9">
        <v>2496</v>
      </c>
      <c r="B2506" s="31" t="s">
        <v>37</v>
      </c>
      <c r="C2506" s="31" t="s">
        <v>421</v>
      </c>
      <c r="D2506" s="31" t="s">
        <v>422</v>
      </c>
      <c r="E2506" s="31" t="s">
        <v>2010</v>
      </c>
      <c r="F2506" s="31" t="s">
        <v>1938</v>
      </c>
      <c r="G2506" s="31" t="s">
        <v>42</v>
      </c>
      <c r="H2506" s="51">
        <v>42157</v>
      </c>
      <c r="I2506" s="51">
        <v>42163</v>
      </c>
      <c r="J2506" s="52">
        <v>4464.2700000000004</v>
      </c>
      <c r="K2506" s="52">
        <v>331</v>
      </c>
      <c r="L2506" s="53" t="s">
        <v>424</v>
      </c>
      <c r="M2506" s="52" t="s">
        <v>2011</v>
      </c>
      <c r="N2506" s="53" t="s">
        <v>44</v>
      </c>
      <c r="O2506" s="53" t="s">
        <v>426</v>
      </c>
      <c r="P2506" s="53" t="s">
        <v>427</v>
      </c>
      <c r="Q2506" s="53" t="s">
        <v>53</v>
      </c>
      <c r="R2506" s="53" t="s">
        <v>48</v>
      </c>
      <c r="S2506" s="53"/>
      <c r="T2506" s="31" t="s">
        <v>2012</v>
      </c>
      <c r="U2506" s="31" t="s">
        <v>429</v>
      </c>
      <c r="V2506" s="31"/>
      <c r="W2506" s="40"/>
      <c r="X2506" s="40"/>
      <c r="Y2506" s="22">
        <v>0</v>
      </c>
      <c r="Z2506" s="40">
        <f t="shared" si="71"/>
        <v>331</v>
      </c>
      <c r="AA2506" s="41" t="str">
        <f t="shared" si="72"/>
        <v>Complete - No Adjustment</v>
      </c>
      <c r="AB2506" s="43"/>
      <c r="AC2506" s="17"/>
      <c r="AD2506" s="17"/>
      <c r="AE2506" s="17"/>
      <c r="AF2506" s="17"/>
      <c r="AG2506" s="17"/>
      <c r="AH2506" s="17"/>
      <c r="AI2506" s="17"/>
      <c r="AJ2506" s="17"/>
    </row>
    <row r="2507" spans="1:36" s="9" customFormat="1" hidden="1" x14ac:dyDescent="0.2">
      <c r="A2507" s="9">
        <v>2497</v>
      </c>
      <c r="B2507" s="31" t="s">
        <v>37</v>
      </c>
      <c r="C2507" s="31" t="s">
        <v>421</v>
      </c>
      <c r="D2507" s="31" t="s">
        <v>422</v>
      </c>
      <c r="E2507" s="31" t="s">
        <v>2010</v>
      </c>
      <c r="F2507" s="31" t="s">
        <v>1938</v>
      </c>
      <c r="G2507" s="31" t="s">
        <v>42</v>
      </c>
      <c r="H2507" s="51">
        <v>42157</v>
      </c>
      <c r="I2507" s="51">
        <v>42163</v>
      </c>
      <c r="J2507" s="52">
        <v>4464.2700000000004</v>
      </c>
      <c r="K2507" s="52">
        <v>585.52</v>
      </c>
      <c r="L2507" s="53" t="s">
        <v>424</v>
      </c>
      <c r="M2507" s="52" t="s">
        <v>2011</v>
      </c>
      <c r="N2507" s="53" t="s">
        <v>44</v>
      </c>
      <c r="O2507" s="53" t="s">
        <v>426</v>
      </c>
      <c r="P2507" s="53" t="s">
        <v>427</v>
      </c>
      <c r="Q2507" s="53" t="s">
        <v>73</v>
      </c>
      <c r="R2507" s="53" t="s">
        <v>48</v>
      </c>
      <c r="S2507" s="53"/>
      <c r="T2507" s="31" t="s">
        <v>2015</v>
      </c>
      <c r="U2507" s="31" t="s">
        <v>438</v>
      </c>
      <c r="V2507" s="31"/>
      <c r="W2507" s="40"/>
      <c r="X2507" s="40"/>
      <c r="Y2507" s="22">
        <v>0</v>
      </c>
      <c r="Z2507" s="40">
        <f t="shared" ref="Z2507:Z2570" si="73">K2507-Y2507</f>
        <v>585.52</v>
      </c>
      <c r="AA2507" s="41" t="str">
        <f t="shared" si="72"/>
        <v>Complete - No Adjustment</v>
      </c>
      <c r="AB2507" s="43"/>
      <c r="AC2507" s="17"/>
      <c r="AD2507" s="17"/>
      <c r="AE2507" s="17"/>
      <c r="AF2507" s="17"/>
      <c r="AG2507" s="17"/>
      <c r="AH2507" s="17"/>
      <c r="AI2507" s="17"/>
      <c r="AJ2507" s="17"/>
    </row>
    <row r="2508" spans="1:36" s="9" customFormat="1" hidden="1" x14ac:dyDescent="0.2">
      <c r="A2508" s="9">
        <v>2498</v>
      </c>
      <c r="B2508" s="31" t="s">
        <v>37</v>
      </c>
      <c r="C2508" s="31" t="s">
        <v>421</v>
      </c>
      <c r="D2508" s="31" t="s">
        <v>422</v>
      </c>
      <c r="E2508" s="31" t="s">
        <v>2010</v>
      </c>
      <c r="F2508" s="31" t="s">
        <v>1938</v>
      </c>
      <c r="G2508" s="31" t="s">
        <v>42</v>
      </c>
      <c r="H2508" s="51">
        <v>42157</v>
      </c>
      <c r="I2508" s="51">
        <v>42163</v>
      </c>
      <c r="J2508" s="52">
        <v>4464.2700000000004</v>
      </c>
      <c r="K2508" s="52">
        <v>27.14</v>
      </c>
      <c r="L2508" s="53" t="s">
        <v>424</v>
      </c>
      <c r="M2508" s="52" t="s">
        <v>2011</v>
      </c>
      <c r="N2508" s="53" t="s">
        <v>44</v>
      </c>
      <c r="O2508" s="53" t="s">
        <v>426</v>
      </c>
      <c r="P2508" s="53" t="s">
        <v>427</v>
      </c>
      <c r="Q2508" s="53" t="s">
        <v>432</v>
      </c>
      <c r="R2508" s="53" t="s">
        <v>48</v>
      </c>
      <c r="S2508" s="53"/>
      <c r="T2508" s="31" t="s">
        <v>2013</v>
      </c>
      <c r="U2508" s="31" t="s">
        <v>434</v>
      </c>
      <c r="V2508" s="31"/>
      <c r="W2508" s="40"/>
      <c r="X2508" s="40" t="s">
        <v>556</v>
      </c>
      <c r="Y2508" s="22">
        <v>27.14</v>
      </c>
      <c r="Z2508" s="40">
        <f t="shared" si="73"/>
        <v>0</v>
      </c>
      <c r="AA2508" s="41" t="str">
        <f t="shared" si="72"/>
        <v>Complete - With Adjustment</v>
      </c>
      <c r="AB2508" s="43"/>
      <c r="AC2508" s="17"/>
      <c r="AD2508" s="17"/>
      <c r="AE2508" s="17"/>
      <c r="AF2508" s="17"/>
      <c r="AG2508" s="17"/>
      <c r="AH2508" s="17"/>
      <c r="AI2508" s="17"/>
      <c r="AJ2508" s="17"/>
    </row>
    <row r="2509" spans="1:36" s="9" customFormat="1" hidden="1" x14ac:dyDescent="0.2">
      <c r="A2509" s="9">
        <v>2499</v>
      </c>
      <c r="B2509" s="31" t="s">
        <v>37</v>
      </c>
      <c r="C2509" s="31" t="s">
        <v>421</v>
      </c>
      <c r="D2509" s="31" t="s">
        <v>422</v>
      </c>
      <c r="E2509" s="31" t="s">
        <v>2010</v>
      </c>
      <c r="F2509" s="31" t="s">
        <v>1938</v>
      </c>
      <c r="G2509" s="31" t="s">
        <v>42</v>
      </c>
      <c r="H2509" s="51">
        <v>42157</v>
      </c>
      <c r="I2509" s="51">
        <v>42163</v>
      </c>
      <c r="J2509" s="52">
        <v>4464.2700000000004</v>
      </c>
      <c r="K2509" s="52">
        <v>8.31</v>
      </c>
      <c r="L2509" s="53" t="s">
        <v>424</v>
      </c>
      <c r="M2509" s="52" t="s">
        <v>2011</v>
      </c>
      <c r="N2509" s="53" t="s">
        <v>44</v>
      </c>
      <c r="O2509" s="53" t="s">
        <v>426</v>
      </c>
      <c r="P2509" s="53" t="s">
        <v>427</v>
      </c>
      <c r="Q2509" s="53" t="s">
        <v>47</v>
      </c>
      <c r="R2509" s="53" t="s">
        <v>48</v>
      </c>
      <c r="S2509" s="53"/>
      <c r="T2509" s="31" t="s">
        <v>2014</v>
      </c>
      <c r="U2509" s="31" t="s">
        <v>431</v>
      </c>
      <c r="V2509" s="31"/>
      <c r="W2509" s="40"/>
      <c r="X2509" s="40"/>
      <c r="Y2509" s="22">
        <v>0</v>
      </c>
      <c r="Z2509" s="40">
        <f t="shared" si="73"/>
        <v>8.31</v>
      </c>
      <c r="AA2509" s="41" t="str">
        <f t="shared" si="72"/>
        <v>Complete - No Adjustment</v>
      </c>
      <c r="AB2509" s="43"/>
      <c r="AC2509" s="17"/>
      <c r="AD2509" s="17"/>
      <c r="AE2509" s="17"/>
      <c r="AF2509" s="17"/>
      <c r="AG2509" s="17"/>
      <c r="AH2509" s="17"/>
      <c r="AI2509" s="17"/>
      <c r="AJ2509" s="17"/>
    </row>
    <row r="2510" spans="1:36" s="9" customFormat="1" hidden="1" x14ac:dyDescent="0.2">
      <c r="A2510" s="9">
        <v>2500</v>
      </c>
      <c r="B2510" s="31" t="s">
        <v>37</v>
      </c>
      <c r="C2510" s="31" t="s">
        <v>421</v>
      </c>
      <c r="D2510" s="31" t="s">
        <v>422</v>
      </c>
      <c r="E2510" s="31" t="s">
        <v>2010</v>
      </c>
      <c r="F2510" s="31" t="s">
        <v>1938</v>
      </c>
      <c r="G2510" s="31" t="s">
        <v>42</v>
      </c>
      <c r="H2510" s="51">
        <v>42157</v>
      </c>
      <c r="I2510" s="51">
        <v>42163</v>
      </c>
      <c r="J2510" s="52">
        <v>4464.2700000000004</v>
      </c>
      <c r="K2510" s="52">
        <v>9.94</v>
      </c>
      <c r="L2510" s="53" t="s">
        <v>424</v>
      </c>
      <c r="M2510" s="52" t="s">
        <v>2011</v>
      </c>
      <c r="N2510" s="53" t="s">
        <v>44</v>
      </c>
      <c r="O2510" s="53" t="s">
        <v>426</v>
      </c>
      <c r="P2510" s="53" t="s">
        <v>427</v>
      </c>
      <c r="Q2510" s="53" t="s">
        <v>47</v>
      </c>
      <c r="R2510" s="53" t="s">
        <v>48</v>
      </c>
      <c r="S2510" s="53"/>
      <c r="T2510" s="31" t="s">
        <v>2014</v>
      </c>
      <c r="U2510" s="31" t="s">
        <v>431</v>
      </c>
      <c r="V2510" s="31"/>
      <c r="W2510" s="40"/>
      <c r="X2510" s="40"/>
      <c r="Y2510" s="22">
        <v>0</v>
      </c>
      <c r="Z2510" s="40">
        <f t="shared" si="73"/>
        <v>9.94</v>
      </c>
      <c r="AA2510" s="41" t="str">
        <f t="shared" si="72"/>
        <v>Complete - No Adjustment</v>
      </c>
      <c r="AB2510" s="43"/>
      <c r="AC2510" s="17"/>
      <c r="AD2510" s="17"/>
      <c r="AE2510" s="17"/>
      <c r="AF2510" s="17"/>
      <c r="AG2510" s="17"/>
      <c r="AH2510" s="17"/>
      <c r="AI2510" s="17"/>
      <c r="AJ2510" s="17"/>
    </row>
    <row r="2511" spans="1:36" s="9" customFormat="1" hidden="1" x14ac:dyDescent="0.2">
      <c r="A2511" s="9">
        <v>2501</v>
      </c>
      <c r="B2511" s="31" t="s">
        <v>37</v>
      </c>
      <c r="C2511" s="31" t="s">
        <v>421</v>
      </c>
      <c r="D2511" s="31" t="s">
        <v>422</v>
      </c>
      <c r="E2511" s="31" t="s">
        <v>2010</v>
      </c>
      <c r="F2511" s="31" t="s">
        <v>1938</v>
      </c>
      <c r="G2511" s="31" t="s">
        <v>42</v>
      </c>
      <c r="H2511" s="51">
        <v>42157</v>
      </c>
      <c r="I2511" s="51">
        <v>42163</v>
      </c>
      <c r="J2511" s="52">
        <v>4464.2700000000004</v>
      </c>
      <c r="K2511" s="52">
        <v>23.47</v>
      </c>
      <c r="L2511" s="53" t="s">
        <v>424</v>
      </c>
      <c r="M2511" s="52" t="s">
        <v>2011</v>
      </c>
      <c r="N2511" s="53" t="s">
        <v>44</v>
      </c>
      <c r="O2511" s="53" t="s">
        <v>426</v>
      </c>
      <c r="P2511" s="53" t="s">
        <v>427</v>
      </c>
      <c r="Q2511" s="53" t="s">
        <v>432</v>
      </c>
      <c r="R2511" s="53" t="s">
        <v>48</v>
      </c>
      <c r="S2511" s="53"/>
      <c r="T2511" s="31" t="s">
        <v>2013</v>
      </c>
      <c r="U2511" s="31" t="s">
        <v>434</v>
      </c>
      <c r="V2511" s="31"/>
      <c r="W2511" s="40"/>
      <c r="X2511" s="40"/>
      <c r="Y2511" s="22">
        <v>0</v>
      </c>
      <c r="Z2511" s="40">
        <f t="shared" si="73"/>
        <v>23.47</v>
      </c>
      <c r="AA2511" s="41" t="str">
        <f t="shared" si="72"/>
        <v>Complete - No Adjustment</v>
      </c>
      <c r="AB2511" s="43"/>
      <c r="AC2511" s="17"/>
      <c r="AD2511" s="17"/>
      <c r="AE2511" s="17"/>
      <c r="AF2511" s="17"/>
      <c r="AG2511" s="17"/>
      <c r="AH2511" s="17"/>
      <c r="AI2511" s="17"/>
      <c r="AJ2511" s="17"/>
    </row>
    <row r="2512" spans="1:36" s="9" customFormat="1" hidden="1" x14ac:dyDescent="0.2">
      <c r="A2512" s="9">
        <v>2502</v>
      </c>
      <c r="B2512" s="31" t="s">
        <v>37</v>
      </c>
      <c r="C2512" s="31" t="s">
        <v>421</v>
      </c>
      <c r="D2512" s="31" t="s">
        <v>422</v>
      </c>
      <c r="E2512" s="31" t="s">
        <v>2010</v>
      </c>
      <c r="F2512" s="31" t="s">
        <v>1938</v>
      </c>
      <c r="G2512" s="31" t="s">
        <v>42</v>
      </c>
      <c r="H2512" s="51">
        <v>42157</v>
      </c>
      <c r="I2512" s="51">
        <v>42163</v>
      </c>
      <c r="J2512" s="52">
        <v>4464.2700000000004</v>
      </c>
      <c r="K2512" s="52">
        <v>8.6199999999999992</v>
      </c>
      <c r="L2512" s="53" t="s">
        <v>424</v>
      </c>
      <c r="M2512" s="52" t="s">
        <v>2011</v>
      </c>
      <c r="N2512" s="53" t="s">
        <v>44</v>
      </c>
      <c r="O2512" s="53" t="s">
        <v>426</v>
      </c>
      <c r="P2512" s="53" t="s">
        <v>427</v>
      </c>
      <c r="Q2512" s="53" t="s">
        <v>47</v>
      </c>
      <c r="R2512" s="53" t="s">
        <v>48</v>
      </c>
      <c r="S2512" s="53"/>
      <c r="T2512" s="31" t="s">
        <v>2014</v>
      </c>
      <c r="U2512" s="31" t="s">
        <v>431</v>
      </c>
      <c r="V2512" s="31"/>
      <c r="W2512" s="40"/>
      <c r="X2512" s="40"/>
      <c r="Y2512" s="22">
        <v>0</v>
      </c>
      <c r="Z2512" s="40">
        <f t="shared" si="73"/>
        <v>8.6199999999999992</v>
      </c>
      <c r="AA2512" s="41" t="str">
        <f t="shared" si="72"/>
        <v>Complete - No Adjustment</v>
      </c>
      <c r="AB2512" s="43"/>
      <c r="AC2512" s="17"/>
      <c r="AD2512" s="17"/>
      <c r="AE2512" s="17"/>
      <c r="AF2512" s="17"/>
      <c r="AG2512" s="17"/>
      <c r="AH2512" s="17"/>
      <c r="AI2512" s="17"/>
      <c r="AJ2512" s="17"/>
    </row>
    <row r="2513" spans="1:36" s="9" customFormat="1" hidden="1" x14ac:dyDescent="0.2">
      <c r="A2513" s="9">
        <v>2503</v>
      </c>
      <c r="B2513" s="31" t="s">
        <v>37</v>
      </c>
      <c r="C2513" s="31" t="s">
        <v>421</v>
      </c>
      <c r="D2513" s="31" t="s">
        <v>422</v>
      </c>
      <c r="E2513" s="31" t="s">
        <v>2010</v>
      </c>
      <c r="F2513" s="31" t="s">
        <v>1938</v>
      </c>
      <c r="G2513" s="31" t="s">
        <v>42</v>
      </c>
      <c r="H2513" s="51">
        <v>42157</v>
      </c>
      <c r="I2513" s="51">
        <v>42163</v>
      </c>
      <c r="J2513" s="52">
        <v>4464.2700000000004</v>
      </c>
      <c r="K2513" s="52">
        <v>29.19</v>
      </c>
      <c r="L2513" s="53" t="s">
        <v>424</v>
      </c>
      <c r="M2513" s="52" t="s">
        <v>2011</v>
      </c>
      <c r="N2513" s="53" t="s">
        <v>44</v>
      </c>
      <c r="O2513" s="53" t="s">
        <v>426</v>
      </c>
      <c r="P2513" s="53" t="s">
        <v>427</v>
      </c>
      <c r="Q2513" s="53" t="s">
        <v>47</v>
      </c>
      <c r="R2513" s="53" t="s">
        <v>48</v>
      </c>
      <c r="S2513" s="53"/>
      <c r="T2513" s="31" t="s">
        <v>2014</v>
      </c>
      <c r="U2513" s="31" t="s">
        <v>431</v>
      </c>
      <c r="V2513" s="31"/>
      <c r="W2513" s="40"/>
      <c r="X2513" s="40"/>
      <c r="Y2513" s="22">
        <v>0</v>
      </c>
      <c r="Z2513" s="40">
        <f t="shared" si="73"/>
        <v>29.19</v>
      </c>
      <c r="AA2513" s="41" t="str">
        <f t="shared" si="72"/>
        <v>Complete - No Adjustment</v>
      </c>
      <c r="AB2513" s="43"/>
      <c r="AC2513" s="17"/>
      <c r="AD2513" s="17"/>
      <c r="AE2513" s="17"/>
      <c r="AF2513" s="17"/>
      <c r="AG2513" s="17"/>
      <c r="AH2513" s="17"/>
      <c r="AI2513" s="17"/>
      <c r="AJ2513" s="17"/>
    </row>
    <row r="2514" spans="1:36" s="9" customFormat="1" hidden="1" x14ac:dyDescent="0.2">
      <c r="A2514" s="9">
        <v>2504</v>
      </c>
      <c r="B2514" s="31" t="s">
        <v>37</v>
      </c>
      <c r="C2514" s="31" t="s">
        <v>421</v>
      </c>
      <c r="D2514" s="31" t="s">
        <v>422</v>
      </c>
      <c r="E2514" s="31" t="s">
        <v>2010</v>
      </c>
      <c r="F2514" s="31" t="s">
        <v>1938</v>
      </c>
      <c r="G2514" s="31" t="s">
        <v>42</v>
      </c>
      <c r="H2514" s="51">
        <v>42157</v>
      </c>
      <c r="I2514" s="51">
        <v>42163</v>
      </c>
      <c r="J2514" s="52">
        <v>4464.2700000000004</v>
      </c>
      <c r="K2514" s="52">
        <v>5.16</v>
      </c>
      <c r="L2514" s="53" t="s">
        <v>424</v>
      </c>
      <c r="M2514" s="52" t="s">
        <v>2011</v>
      </c>
      <c r="N2514" s="53" t="s">
        <v>44</v>
      </c>
      <c r="O2514" s="53" t="s">
        <v>426</v>
      </c>
      <c r="P2514" s="53" t="s">
        <v>427</v>
      </c>
      <c r="Q2514" s="53" t="s">
        <v>53</v>
      </c>
      <c r="R2514" s="53" t="s">
        <v>48</v>
      </c>
      <c r="S2514" s="53"/>
      <c r="T2514" s="31" t="s">
        <v>2012</v>
      </c>
      <c r="U2514" s="31" t="s">
        <v>429</v>
      </c>
      <c r="V2514" s="31"/>
      <c r="W2514" s="40"/>
      <c r="X2514" s="40"/>
      <c r="Y2514" s="22">
        <v>0</v>
      </c>
      <c r="Z2514" s="40">
        <f t="shared" si="73"/>
        <v>5.16</v>
      </c>
      <c r="AA2514" s="41" t="str">
        <f t="shared" si="72"/>
        <v>Complete - No Adjustment</v>
      </c>
      <c r="AB2514" s="43"/>
      <c r="AC2514" s="17"/>
      <c r="AD2514" s="17"/>
      <c r="AE2514" s="17"/>
      <c r="AF2514" s="17"/>
      <c r="AG2514" s="17"/>
      <c r="AH2514" s="17"/>
      <c r="AI2514" s="17"/>
      <c r="AJ2514" s="17"/>
    </row>
    <row r="2515" spans="1:36" s="9" customFormat="1" hidden="1" x14ac:dyDescent="0.2">
      <c r="A2515" s="9">
        <v>2505</v>
      </c>
      <c r="B2515" s="31" t="s">
        <v>37</v>
      </c>
      <c r="C2515" s="31" t="s">
        <v>421</v>
      </c>
      <c r="D2515" s="31" t="s">
        <v>422</v>
      </c>
      <c r="E2515" s="31" t="s">
        <v>2010</v>
      </c>
      <c r="F2515" s="31" t="s">
        <v>1938</v>
      </c>
      <c r="G2515" s="31" t="s">
        <v>42</v>
      </c>
      <c r="H2515" s="51">
        <v>42157</v>
      </c>
      <c r="I2515" s="51">
        <v>42163</v>
      </c>
      <c r="J2515" s="52">
        <v>4464.2700000000004</v>
      </c>
      <c r="K2515" s="52">
        <v>32</v>
      </c>
      <c r="L2515" s="53" t="s">
        <v>424</v>
      </c>
      <c r="M2515" s="52" t="s">
        <v>2011</v>
      </c>
      <c r="N2515" s="53" t="s">
        <v>44</v>
      </c>
      <c r="O2515" s="53" t="s">
        <v>426</v>
      </c>
      <c r="P2515" s="53" t="s">
        <v>427</v>
      </c>
      <c r="Q2515" s="53" t="s">
        <v>53</v>
      </c>
      <c r="R2515" s="53" t="s">
        <v>48</v>
      </c>
      <c r="S2515" s="53"/>
      <c r="T2515" s="31" t="s">
        <v>2012</v>
      </c>
      <c r="U2515" s="31" t="s">
        <v>429</v>
      </c>
      <c r="V2515" s="31"/>
      <c r="W2515" s="40"/>
      <c r="X2515" s="40"/>
      <c r="Y2515" s="22">
        <v>0</v>
      </c>
      <c r="Z2515" s="40">
        <f t="shared" si="73"/>
        <v>32</v>
      </c>
      <c r="AA2515" s="41" t="str">
        <f t="shared" si="72"/>
        <v>Complete - No Adjustment</v>
      </c>
      <c r="AB2515" s="43"/>
      <c r="AC2515" s="17"/>
      <c r="AD2515" s="17"/>
      <c r="AE2515" s="17"/>
      <c r="AF2515" s="17"/>
      <c r="AG2515" s="17"/>
      <c r="AH2515" s="17"/>
      <c r="AI2515" s="17"/>
      <c r="AJ2515" s="17"/>
    </row>
    <row r="2516" spans="1:36" s="9" customFormat="1" hidden="1" x14ac:dyDescent="0.2">
      <c r="A2516" s="9">
        <v>2506</v>
      </c>
      <c r="B2516" s="31" t="s">
        <v>37</v>
      </c>
      <c r="C2516" s="31" t="s">
        <v>421</v>
      </c>
      <c r="D2516" s="31" t="s">
        <v>422</v>
      </c>
      <c r="E2516" s="31" t="s">
        <v>2010</v>
      </c>
      <c r="F2516" s="31" t="s">
        <v>1938</v>
      </c>
      <c r="G2516" s="31" t="s">
        <v>42</v>
      </c>
      <c r="H2516" s="51">
        <v>42157</v>
      </c>
      <c r="I2516" s="51">
        <v>42163</v>
      </c>
      <c r="J2516" s="52">
        <v>4464.2700000000004</v>
      </c>
      <c r="K2516" s="52">
        <v>430</v>
      </c>
      <c r="L2516" s="53" t="s">
        <v>424</v>
      </c>
      <c r="M2516" s="52" t="s">
        <v>2011</v>
      </c>
      <c r="N2516" s="53" t="s">
        <v>44</v>
      </c>
      <c r="O2516" s="53" t="s">
        <v>426</v>
      </c>
      <c r="P2516" s="53" t="s">
        <v>427</v>
      </c>
      <c r="Q2516" s="53" t="s">
        <v>53</v>
      </c>
      <c r="R2516" s="53" t="s">
        <v>48</v>
      </c>
      <c r="S2516" s="53"/>
      <c r="T2516" s="31" t="s">
        <v>2012</v>
      </c>
      <c r="U2516" s="31" t="s">
        <v>429</v>
      </c>
      <c r="V2516" s="31"/>
      <c r="W2516" s="40"/>
      <c r="X2516" s="40"/>
      <c r="Y2516" s="22">
        <v>0</v>
      </c>
      <c r="Z2516" s="40">
        <f t="shared" si="73"/>
        <v>430</v>
      </c>
      <c r="AA2516" s="41" t="str">
        <f t="shared" si="72"/>
        <v>Complete - No Adjustment</v>
      </c>
      <c r="AB2516" s="43"/>
      <c r="AC2516" s="17"/>
      <c r="AD2516" s="17"/>
      <c r="AE2516" s="17"/>
      <c r="AF2516" s="17"/>
      <c r="AG2516" s="17"/>
      <c r="AH2516" s="17"/>
      <c r="AI2516" s="17"/>
      <c r="AJ2516" s="17"/>
    </row>
    <row r="2517" spans="1:36" s="9" customFormat="1" hidden="1" x14ac:dyDescent="0.2">
      <c r="A2517" s="9">
        <v>2507</v>
      </c>
      <c r="B2517" s="31" t="s">
        <v>37</v>
      </c>
      <c r="C2517" s="31" t="s">
        <v>421</v>
      </c>
      <c r="D2517" s="31" t="s">
        <v>422</v>
      </c>
      <c r="E2517" s="31" t="s">
        <v>2010</v>
      </c>
      <c r="F2517" s="31" t="s">
        <v>1938</v>
      </c>
      <c r="G2517" s="31" t="s">
        <v>42</v>
      </c>
      <c r="H2517" s="51">
        <v>42157</v>
      </c>
      <c r="I2517" s="51">
        <v>42163</v>
      </c>
      <c r="J2517" s="52">
        <v>4464.2700000000004</v>
      </c>
      <c r="K2517" s="52">
        <v>380.3</v>
      </c>
      <c r="L2517" s="53" t="s">
        <v>424</v>
      </c>
      <c r="M2517" s="52" t="s">
        <v>2011</v>
      </c>
      <c r="N2517" s="53" t="s">
        <v>44</v>
      </c>
      <c r="O2517" s="53" t="s">
        <v>426</v>
      </c>
      <c r="P2517" s="53" t="s">
        <v>427</v>
      </c>
      <c r="Q2517" s="53" t="s">
        <v>53</v>
      </c>
      <c r="R2517" s="53" t="s">
        <v>48</v>
      </c>
      <c r="S2517" s="53"/>
      <c r="T2517" s="31" t="s">
        <v>2012</v>
      </c>
      <c r="U2517" s="31" t="s">
        <v>429</v>
      </c>
      <c r="V2517" s="31"/>
      <c r="W2517" s="40"/>
      <c r="X2517" s="40" t="s">
        <v>2016</v>
      </c>
      <c r="Y2517" s="22">
        <v>105.92000000000002</v>
      </c>
      <c r="Z2517" s="40">
        <f t="shared" si="73"/>
        <v>274.38</v>
      </c>
      <c r="AA2517" s="41" t="str">
        <f t="shared" si="72"/>
        <v>Complete - With Adjustment</v>
      </c>
      <c r="AB2517" s="43"/>
      <c r="AC2517" s="17"/>
      <c r="AD2517" s="17"/>
      <c r="AE2517" s="17"/>
      <c r="AF2517" s="17"/>
      <c r="AG2517" s="17"/>
      <c r="AH2517" s="17"/>
      <c r="AI2517" s="17"/>
      <c r="AJ2517" s="17"/>
    </row>
    <row r="2518" spans="1:36" s="9" customFormat="1" hidden="1" x14ac:dyDescent="0.2">
      <c r="A2518" s="9">
        <v>2508</v>
      </c>
      <c r="B2518" s="31" t="s">
        <v>37</v>
      </c>
      <c r="C2518" s="31" t="s">
        <v>421</v>
      </c>
      <c r="D2518" s="31" t="s">
        <v>422</v>
      </c>
      <c r="E2518" s="31" t="s">
        <v>2010</v>
      </c>
      <c r="F2518" s="31" t="s">
        <v>1938</v>
      </c>
      <c r="G2518" s="31" t="s">
        <v>42</v>
      </c>
      <c r="H2518" s="51">
        <v>42157</v>
      </c>
      <c r="I2518" s="51">
        <v>42163</v>
      </c>
      <c r="J2518" s="52">
        <v>4464.2700000000004</v>
      </c>
      <c r="K2518" s="52">
        <v>439.14</v>
      </c>
      <c r="L2518" s="53" t="s">
        <v>424</v>
      </c>
      <c r="M2518" s="52" t="s">
        <v>2011</v>
      </c>
      <c r="N2518" s="53" t="s">
        <v>44</v>
      </c>
      <c r="O2518" s="53" t="s">
        <v>426</v>
      </c>
      <c r="P2518" s="53" t="s">
        <v>427</v>
      </c>
      <c r="Q2518" s="53" t="s">
        <v>73</v>
      </c>
      <c r="R2518" s="53" t="s">
        <v>48</v>
      </c>
      <c r="S2518" s="53"/>
      <c r="T2518" s="31" t="s">
        <v>2015</v>
      </c>
      <c r="U2518" s="31" t="s">
        <v>438</v>
      </c>
      <c r="V2518" s="31"/>
      <c r="W2518" s="40"/>
      <c r="X2518" s="40"/>
      <c r="Y2518" s="22">
        <v>0</v>
      </c>
      <c r="Z2518" s="40">
        <f t="shared" si="73"/>
        <v>439.14</v>
      </c>
      <c r="AA2518" s="41" t="str">
        <f t="shared" si="72"/>
        <v>Complete - No Adjustment</v>
      </c>
      <c r="AB2518" s="43"/>
      <c r="AC2518" s="17"/>
      <c r="AD2518" s="17"/>
      <c r="AE2518" s="17"/>
      <c r="AF2518" s="17"/>
      <c r="AG2518" s="17"/>
      <c r="AH2518" s="17"/>
      <c r="AI2518" s="17"/>
      <c r="AJ2518" s="17"/>
    </row>
    <row r="2519" spans="1:36" s="9" customFormat="1" hidden="1" x14ac:dyDescent="0.2">
      <c r="A2519" s="9">
        <v>2509</v>
      </c>
      <c r="B2519" s="31" t="s">
        <v>37</v>
      </c>
      <c r="C2519" s="31" t="s">
        <v>421</v>
      </c>
      <c r="D2519" s="31" t="s">
        <v>422</v>
      </c>
      <c r="E2519" s="31" t="s">
        <v>2010</v>
      </c>
      <c r="F2519" s="31" t="s">
        <v>1938</v>
      </c>
      <c r="G2519" s="31" t="s">
        <v>42</v>
      </c>
      <c r="H2519" s="51">
        <v>42157</v>
      </c>
      <c r="I2519" s="51">
        <v>42163</v>
      </c>
      <c r="J2519" s="52">
        <v>4464.2700000000004</v>
      </c>
      <c r="K2519" s="52">
        <v>10.47</v>
      </c>
      <c r="L2519" s="53" t="s">
        <v>424</v>
      </c>
      <c r="M2519" s="52" t="s">
        <v>2011</v>
      </c>
      <c r="N2519" s="53" t="s">
        <v>44</v>
      </c>
      <c r="O2519" s="53" t="s">
        <v>426</v>
      </c>
      <c r="P2519" s="53" t="s">
        <v>427</v>
      </c>
      <c r="Q2519" s="53" t="s">
        <v>47</v>
      </c>
      <c r="R2519" s="53" t="s">
        <v>48</v>
      </c>
      <c r="S2519" s="53"/>
      <c r="T2519" s="31" t="s">
        <v>2014</v>
      </c>
      <c r="U2519" s="31" t="s">
        <v>431</v>
      </c>
      <c r="V2519" s="31"/>
      <c r="W2519" s="40"/>
      <c r="X2519" s="40"/>
      <c r="Y2519" s="22">
        <v>0</v>
      </c>
      <c r="Z2519" s="40">
        <f t="shared" si="73"/>
        <v>10.47</v>
      </c>
      <c r="AA2519" s="41" t="str">
        <f t="shared" si="72"/>
        <v>Complete - No Adjustment</v>
      </c>
      <c r="AB2519" s="43"/>
      <c r="AC2519" s="17"/>
      <c r="AD2519" s="17"/>
      <c r="AE2519" s="17"/>
      <c r="AF2519" s="17"/>
      <c r="AG2519" s="17"/>
      <c r="AH2519" s="17"/>
      <c r="AI2519" s="17"/>
      <c r="AJ2519" s="17"/>
    </row>
    <row r="2520" spans="1:36" s="9" customFormat="1" hidden="1" x14ac:dyDescent="0.2">
      <c r="A2520" s="9">
        <v>2510</v>
      </c>
      <c r="B2520" s="31" t="s">
        <v>37</v>
      </c>
      <c r="C2520" s="31" t="s">
        <v>421</v>
      </c>
      <c r="D2520" s="31" t="s">
        <v>422</v>
      </c>
      <c r="E2520" s="31" t="s">
        <v>2010</v>
      </c>
      <c r="F2520" s="31" t="s">
        <v>1938</v>
      </c>
      <c r="G2520" s="31" t="s">
        <v>42</v>
      </c>
      <c r="H2520" s="51">
        <v>42157</v>
      </c>
      <c r="I2520" s="51">
        <v>42163</v>
      </c>
      <c r="J2520" s="52">
        <v>4464.2700000000004</v>
      </c>
      <c r="K2520" s="52">
        <v>9.4</v>
      </c>
      <c r="L2520" s="53" t="s">
        <v>424</v>
      </c>
      <c r="M2520" s="52" t="s">
        <v>2011</v>
      </c>
      <c r="N2520" s="53" t="s">
        <v>44</v>
      </c>
      <c r="O2520" s="53" t="s">
        <v>426</v>
      </c>
      <c r="P2520" s="53" t="s">
        <v>427</v>
      </c>
      <c r="Q2520" s="53" t="s">
        <v>47</v>
      </c>
      <c r="R2520" s="53" t="s">
        <v>48</v>
      </c>
      <c r="S2520" s="53"/>
      <c r="T2520" s="31" t="s">
        <v>2014</v>
      </c>
      <c r="U2520" s="31" t="s">
        <v>431</v>
      </c>
      <c r="V2520" s="31"/>
      <c r="W2520" s="40"/>
      <c r="X2520" s="40"/>
      <c r="Y2520" s="22">
        <v>0</v>
      </c>
      <c r="Z2520" s="40">
        <f t="shared" si="73"/>
        <v>9.4</v>
      </c>
      <c r="AA2520" s="41" t="str">
        <f t="shared" si="72"/>
        <v>Complete - No Adjustment</v>
      </c>
      <c r="AB2520" s="43"/>
      <c r="AC2520" s="17"/>
      <c r="AD2520" s="17"/>
      <c r="AE2520" s="17"/>
      <c r="AF2520" s="17"/>
      <c r="AG2520" s="17"/>
      <c r="AH2520" s="17"/>
      <c r="AI2520" s="17"/>
      <c r="AJ2520" s="17"/>
    </row>
    <row r="2521" spans="1:36" s="9" customFormat="1" hidden="1" x14ac:dyDescent="0.2">
      <c r="A2521" s="9">
        <v>2511</v>
      </c>
      <c r="B2521" s="31" t="s">
        <v>37</v>
      </c>
      <c r="C2521" s="31" t="s">
        <v>421</v>
      </c>
      <c r="D2521" s="31" t="s">
        <v>422</v>
      </c>
      <c r="E2521" s="31" t="s">
        <v>2010</v>
      </c>
      <c r="F2521" s="31" t="s">
        <v>1938</v>
      </c>
      <c r="G2521" s="31" t="s">
        <v>42</v>
      </c>
      <c r="H2521" s="51">
        <v>42157</v>
      </c>
      <c r="I2521" s="51">
        <v>42163</v>
      </c>
      <c r="J2521" s="52">
        <v>4464.2700000000004</v>
      </c>
      <c r="K2521" s="52">
        <v>9.4</v>
      </c>
      <c r="L2521" s="53" t="s">
        <v>424</v>
      </c>
      <c r="M2521" s="52" t="s">
        <v>2011</v>
      </c>
      <c r="N2521" s="53" t="s">
        <v>44</v>
      </c>
      <c r="O2521" s="53" t="s">
        <v>426</v>
      </c>
      <c r="P2521" s="53" t="s">
        <v>427</v>
      </c>
      <c r="Q2521" s="53" t="s">
        <v>47</v>
      </c>
      <c r="R2521" s="53" t="s">
        <v>48</v>
      </c>
      <c r="S2521" s="53"/>
      <c r="T2521" s="31" t="s">
        <v>2014</v>
      </c>
      <c r="U2521" s="31" t="s">
        <v>431</v>
      </c>
      <c r="V2521" s="31"/>
      <c r="W2521" s="40"/>
      <c r="X2521" s="40"/>
      <c r="Y2521" s="22">
        <v>0</v>
      </c>
      <c r="Z2521" s="40">
        <f t="shared" si="73"/>
        <v>9.4</v>
      </c>
      <c r="AA2521" s="41" t="str">
        <f t="shared" si="72"/>
        <v>Complete - No Adjustment</v>
      </c>
      <c r="AB2521" s="43"/>
      <c r="AC2521" s="17"/>
      <c r="AD2521" s="17"/>
      <c r="AE2521" s="17"/>
      <c r="AF2521" s="17"/>
      <c r="AG2521" s="17"/>
      <c r="AH2521" s="17"/>
      <c r="AI2521" s="17"/>
      <c r="AJ2521" s="17"/>
    </row>
    <row r="2522" spans="1:36" s="9" customFormat="1" hidden="1" x14ac:dyDescent="0.2">
      <c r="A2522" s="9">
        <v>2512</v>
      </c>
      <c r="B2522" s="31" t="s">
        <v>37</v>
      </c>
      <c r="C2522" s="31" t="s">
        <v>421</v>
      </c>
      <c r="D2522" s="31" t="s">
        <v>422</v>
      </c>
      <c r="E2522" s="31" t="s">
        <v>2010</v>
      </c>
      <c r="F2522" s="31" t="s">
        <v>1938</v>
      </c>
      <c r="G2522" s="31" t="s">
        <v>42</v>
      </c>
      <c r="H2522" s="51">
        <v>42157</v>
      </c>
      <c r="I2522" s="51">
        <v>42163</v>
      </c>
      <c r="J2522" s="52">
        <v>4464.2700000000004</v>
      </c>
      <c r="K2522" s="52">
        <v>585.52</v>
      </c>
      <c r="L2522" s="53" t="s">
        <v>424</v>
      </c>
      <c r="M2522" s="52" t="s">
        <v>2011</v>
      </c>
      <c r="N2522" s="53" t="s">
        <v>44</v>
      </c>
      <c r="O2522" s="53" t="s">
        <v>426</v>
      </c>
      <c r="P2522" s="53" t="s">
        <v>427</v>
      </c>
      <c r="Q2522" s="53" t="s">
        <v>73</v>
      </c>
      <c r="R2522" s="53" t="s">
        <v>48</v>
      </c>
      <c r="S2522" s="53"/>
      <c r="T2522" s="31" t="s">
        <v>2015</v>
      </c>
      <c r="U2522" s="31" t="s">
        <v>438</v>
      </c>
      <c r="V2522" s="31"/>
      <c r="W2522" s="40"/>
      <c r="X2522" s="40"/>
      <c r="Y2522" s="22">
        <v>0</v>
      </c>
      <c r="Z2522" s="40">
        <f t="shared" si="73"/>
        <v>585.52</v>
      </c>
      <c r="AA2522" s="41" t="str">
        <f t="shared" si="72"/>
        <v>Complete - No Adjustment</v>
      </c>
      <c r="AB2522" s="43"/>
      <c r="AC2522" s="17"/>
      <c r="AD2522" s="17"/>
      <c r="AE2522" s="17"/>
      <c r="AF2522" s="17"/>
      <c r="AG2522" s="17"/>
      <c r="AH2522" s="17"/>
      <c r="AI2522" s="17"/>
      <c r="AJ2522" s="17"/>
    </row>
    <row r="2523" spans="1:36" s="9" customFormat="1" hidden="1" x14ac:dyDescent="0.2">
      <c r="A2523" s="9">
        <v>2513</v>
      </c>
      <c r="B2523" s="31" t="s">
        <v>37</v>
      </c>
      <c r="C2523" s="31" t="s">
        <v>421</v>
      </c>
      <c r="D2523" s="31" t="s">
        <v>422</v>
      </c>
      <c r="E2523" s="31" t="s">
        <v>2010</v>
      </c>
      <c r="F2523" s="31" t="s">
        <v>1938</v>
      </c>
      <c r="G2523" s="31" t="s">
        <v>42</v>
      </c>
      <c r="H2523" s="51">
        <v>42157</v>
      </c>
      <c r="I2523" s="51">
        <v>42163</v>
      </c>
      <c r="J2523" s="52">
        <v>4464.2700000000004</v>
      </c>
      <c r="K2523" s="52">
        <v>485.77</v>
      </c>
      <c r="L2523" s="53" t="s">
        <v>424</v>
      </c>
      <c r="M2523" s="52" t="s">
        <v>2011</v>
      </c>
      <c r="N2523" s="53" t="s">
        <v>44</v>
      </c>
      <c r="O2523" s="53" t="s">
        <v>426</v>
      </c>
      <c r="P2523" s="53" t="s">
        <v>427</v>
      </c>
      <c r="Q2523" s="53" t="s">
        <v>53</v>
      </c>
      <c r="R2523" s="53" t="s">
        <v>48</v>
      </c>
      <c r="S2523" s="53"/>
      <c r="T2523" s="31" t="s">
        <v>2012</v>
      </c>
      <c r="U2523" s="31" t="s">
        <v>429</v>
      </c>
      <c r="V2523" s="31"/>
      <c r="W2523" s="40"/>
      <c r="X2523" s="40" t="s">
        <v>2016</v>
      </c>
      <c r="Y2523" s="22">
        <v>438.01</v>
      </c>
      <c r="Z2523" s="40">
        <f t="shared" si="73"/>
        <v>47.759999999999991</v>
      </c>
      <c r="AA2523" s="41" t="str">
        <f t="shared" si="72"/>
        <v>Complete - With Adjustment</v>
      </c>
      <c r="AB2523" s="43"/>
      <c r="AC2523" s="17"/>
      <c r="AD2523" s="17"/>
      <c r="AE2523" s="17"/>
      <c r="AF2523" s="17"/>
      <c r="AG2523" s="17"/>
      <c r="AH2523" s="17"/>
      <c r="AI2523" s="17"/>
      <c r="AJ2523" s="17"/>
    </row>
    <row r="2524" spans="1:36" s="9" customFormat="1" hidden="1" x14ac:dyDescent="0.2">
      <c r="A2524" s="9">
        <v>2514</v>
      </c>
      <c r="B2524" s="31" t="s">
        <v>37</v>
      </c>
      <c r="C2524" s="31" t="s">
        <v>421</v>
      </c>
      <c r="D2524" s="31" t="s">
        <v>422</v>
      </c>
      <c r="E2524" s="31" t="s">
        <v>2010</v>
      </c>
      <c r="F2524" s="31" t="s">
        <v>1938</v>
      </c>
      <c r="G2524" s="31" t="s">
        <v>42</v>
      </c>
      <c r="H2524" s="51">
        <v>42157</v>
      </c>
      <c r="I2524" s="51">
        <v>42163</v>
      </c>
      <c r="J2524" s="52">
        <v>4464.2700000000004</v>
      </c>
      <c r="K2524" s="52">
        <v>383.99</v>
      </c>
      <c r="L2524" s="53" t="s">
        <v>424</v>
      </c>
      <c r="M2524" s="52" t="s">
        <v>2011</v>
      </c>
      <c r="N2524" s="53" t="s">
        <v>44</v>
      </c>
      <c r="O2524" s="53" t="s">
        <v>426</v>
      </c>
      <c r="P2524" s="53" t="s">
        <v>427</v>
      </c>
      <c r="Q2524" s="53" t="s">
        <v>53</v>
      </c>
      <c r="R2524" s="53" t="s">
        <v>48</v>
      </c>
      <c r="S2524" s="53"/>
      <c r="T2524" s="31" t="s">
        <v>2012</v>
      </c>
      <c r="U2524" s="31" t="s">
        <v>429</v>
      </c>
      <c r="V2524" s="31"/>
      <c r="W2524" s="40"/>
      <c r="X2524" s="40"/>
      <c r="Y2524" s="22">
        <v>0</v>
      </c>
      <c r="Z2524" s="40">
        <f t="shared" si="73"/>
        <v>383.99</v>
      </c>
      <c r="AA2524" s="41" t="str">
        <f t="shared" si="72"/>
        <v>Complete - No Adjustment</v>
      </c>
      <c r="AB2524" s="43"/>
      <c r="AC2524" s="17"/>
      <c r="AD2524" s="17"/>
      <c r="AE2524" s="17"/>
      <c r="AF2524" s="17"/>
      <c r="AG2524" s="17"/>
      <c r="AH2524" s="17"/>
      <c r="AI2524" s="17"/>
      <c r="AJ2524" s="17"/>
    </row>
    <row r="2525" spans="1:36" s="9" customFormat="1" hidden="1" x14ac:dyDescent="0.2">
      <c r="A2525" s="9">
        <v>2515</v>
      </c>
      <c r="B2525" s="31" t="s">
        <v>37</v>
      </c>
      <c r="C2525" s="31" t="s">
        <v>421</v>
      </c>
      <c r="D2525" s="31" t="s">
        <v>422</v>
      </c>
      <c r="E2525" s="31" t="s">
        <v>2010</v>
      </c>
      <c r="F2525" s="31" t="s">
        <v>1938</v>
      </c>
      <c r="G2525" s="31" t="s">
        <v>42</v>
      </c>
      <c r="H2525" s="51">
        <v>42157</v>
      </c>
      <c r="I2525" s="51">
        <v>42163</v>
      </c>
      <c r="J2525" s="52">
        <v>4464.2700000000004</v>
      </c>
      <c r="K2525" s="52">
        <v>8.4</v>
      </c>
      <c r="L2525" s="53" t="s">
        <v>424</v>
      </c>
      <c r="M2525" s="52" t="s">
        <v>2011</v>
      </c>
      <c r="N2525" s="53" t="s">
        <v>44</v>
      </c>
      <c r="O2525" s="53" t="s">
        <v>426</v>
      </c>
      <c r="P2525" s="53" t="s">
        <v>427</v>
      </c>
      <c r="Q2525" s="53" t="s">
        <v>432</v>
      </c>
      <c r="R2525" s="53" t="s">
        <v>48</v>
      </c>
      <c r="S2525" s="53"/>
      <c r="T2525" s="31" t="s">
        <v>2017</v>
      </c>
      <c r="U2525" s="31" t="s">
        <v>436</v>
      </c>
      <c r="V2525" s="31"/>
      <c r="W2525" s="40"/>
      <c r="X2525" s="40"/>
      <c r="Y2525" s="22">
        <v>0</v>
      </c>
      <c r="Z2525" s="40">
        <f t="shared" si="73"/>
        <v>8.4</v>
      </c>
      <c r="AA2525" s="41" t="str">
        <f t="shared" si="72"/>
        <v>Complete - No Adjustment</v>
      </c>
      <c r="AB2525" s="43"/>
      <c r="AC2525" s="17"/>
      <c r="AD2525" s="17"/>
      <c r="AE2525" s="17"/>
      <c r="AF2525" s="17"/>
      <c r="AG2525" s="17"/>
      <c r="AH2525" s="17"/>
      <c r="AI2525" s="17"/>
      <c r="AJ2525" s="17"/>
    </row>
    <row r="2526" spans="1:36" s="9" customFormat="1" hidden="1" x14ac:dyDescent="0.2">
      <c r="A2526" s="9">
        <v>2516</v>
      </c>
      <c r="B2526" s="31" t="s">
        <v>37</v>
      </c>
      <c r="C2526" s="31" t="s">
        <v>421</v>
      </c>
      <c r="D2526" s="31" t="s">
        <v>422</v>
      </c>
      <c r="E2526" s="31" t="s">
        <v>2010</v>
      </c>
      <c r="F2526" s="31" t="s">
        <v>1938</v>
      </c>
      <c r="G2526" s="31" t="s">
        <v>42</v>
      </c>
      <c r="H2526" s="51">
        <v>42157</v>
      </c>
      <c r="I2526" s="51">
        <v>42163</v>
      </c>
      <c r="J2526" s="52">
        <v>4464.2700000000004</v>
      </c>
      <c r="K2526" s="52">
        <v>8.4</v>
      </c>
      <c r="L2526" s="53" t="s">
        <v>424</v>
      </c>
      <c r="M2526" s="52" t="s">
        <v>2011</v>
      </c>
      <c r="N2526" s="53" t="s">
        <v>44</v>
      </c>
      <c r="O2526" s="53" t="s">
        <v>426</v>
      </c>
      <c r="P2526" s="53" t="s">
        <v>427</v>
      </c>
      <c r="Q2526" s="53" t="s">
        <v>432</v>
      </c>
      <c r="R2526" s="53" t="s">
        <v>48</v>
      </c>
      <c r="S2526" s="53"/>
      <c r="T2526" s="31" t="s">
        <v>2017</v>
      </c>
      <c r="U2526" s="31" t="s">
        <v>436</v>
      </c>
      <c r="V2526" s="31"/>
      <c r="W2526" s="40"/>
      <c r="X2526" s="40"/>
      <c r="Y2526" s="22">
        <v>0</v>
      </c>
      <c r="Z2526" s="40">
        <f t="shared" si="73"/>
        <v>8.4</v>
      </c>
      <c r="AA2526" s="41" t="str">
        <f t="shared" si="72"/>
        <v>Complete - No Adjustment</v>
      </c>
      <c r="AB2526" s="43"/>
      <c r="AC2526" s="17"/>
      <c r="AD2526" s="17"/>
      <c r="AE2526" s="17"/>
      <c r="AF2526" s="17"/>
      <c r="AG2526" s="17"/>
      <c r="AH2526" s="17"/>
      <c r="AI2526" s="17"/>
      <c r="AJ2526" s="17"/>
    </row>
    <row r="2527" spans="1:36" s="9" customFormat="1" hidden="1" x14ac:dyDescent="0.2">
      <c r="A2527" s="9">
        <v>2517</v>
      </c>
      <c r="B2527" s="31" t="s">
        <v>37</v>
      </c>
      <c r="C2527" s="31" t="s">
        <v>421</v>
      </c>
      <c r="D2527" s="31" t="s">
        <v>422</v>
      </c>
      <c r="E2527" s="31" t="s">
        <v>2010</v>
      </c>
      <c r="F2527" s="31" t="s">
        <v>1938</v>
      </c>
      <c r="G2527" s="31" t="s">
        <v>42</v>
      </c>
      <c r="H2527" s="51">
        <v>42157</v>
      </c>
      <c r="I2527" s="51">
        <v>42163</v>
      </c>
      <c r="J2527" s="52">
        <v>4464.2700000000004</v>
      </c>
      <c r="K2527" s="52">
        <v>8.4</v>
      </c>
      <c r="L2527" s="53" t="s">
        <v>424</v>
      </c>
      <c r="M2527" s="52" t="s">
        <v>2011</v>
      </c>
      <c r="N2527" s="53" t="s">
        <v>44</v>
      </c>
      <c r="O2527" s="53" t="s">
        <v>426</v>
      </c>
      <c r="P2527" s="53" t="s">
        <v>427</v>
      </c>
      <c r="Q2527" s="53" t="s">
        <v>432</v>
      </c>
      <c r="R2527" s="53" t="s">
        <v>48</v>
      </c>
      <c r="S2527" s="53"/>
      <c r="T2527" s="31" t="s">
        <v>2017</v>
      </c>
      <c r="U2527" s="31" t="s">
        <v>436</v>
      </c>
      <c r="V2527" s="31"/>
      <c r="W2527" s="40"/>
      <c r="X2527" s="40"/>
      <c r="Y2527" s="22">
        <v>0</v>
      </c>
      <c r="Z2527" s="40">
        <f t="shared" si="73"/>
        <v>8.4</v>
      </c>
      <c r="AA2527" s="41" t="str">
        <f t="shared" si="72"/>
        <v>Complete - No Adjustment</v>
      </c>
      <c r="AB2527" s="43"/>
      <c r="AC2527" s="17"/>
      <c r="AD2527" s="17"/>
      <c r="AE2527" s="17"/>
      <c r="AF2527" s="17"/>
      <c r="AG2527" s="17"/>
      <c r="AH2527" s="17"/>
      <c r="AI2527" s="17"/>
      <c r="AJ2527" s="17"/>
    </row>
    <row r="2528" spans="1:36" s="9" customFormat="1" hidden="1" x14ac:dyDescent="0.2">
      <c r="A2528" s="9">
        <v>2518</v>
      </c>
      <c r="B2528" s="31" t="s">
        <v>37</v>
      </c>
      <c r="C2528" s="31" t="s">
        <v>421</v>
      </c>
      <c r="D2528" s="31" t="s">
        <v>422</v>
      </c>
      <c r="E2528" s="31" t="s">
        <v>2010</v>
      </c>
      <c r="F2528" s="31" t="s">
        <v>1938</v>
      </c>
      <c r="G2528" s="31" t="s">
        <v>42</v>
      </c>
      <c r="H2528" s="51">
        <v>42157</v>
      </c>
      <c r="I2528" s="51">
        <v>42163</v>
      </c>
      <c r="J2528" s="52">
        <v>4464.2700000000004</v>
      </c>
      <c r="K2528" s="52">
        <v>22.94</v>
      </c>
      <c r="L2528" s="53" t="s">
        <v>424</v>
      </c>
      <c r="M2528" s="52" t="s">
        <v>2011</v>
      </c>
      <c r="N2528" s="53" t="s">
        <v>44</v>
      </c>
      <c r="O2528" s="53" t="s">
        <v>426</v>
      </c>
      <c r="P2528" s="53" t="s">
        <v>427</v>
      </c>
      <c r="Q2528" s="53" t="s">
        <v>53</v>
      </c>
      <c r="R2528" s="53" t="s">
        <v>48</v>
      </c>
      <c r="S2528" s="53"/>
      <c r="T2528" s="31" t="s">
        <v>2012</v>
      </c>
      <c r="U2528" s="31" t="s">
        <v>429</v>
      </c>
      <c r="V2528" s="31"/>
      <c r="W2528" s="40"/>
      <c r="X2528" s="40"/>
      <c r="Y2528" s="22">
        <v>0</v>
      </c>
      <c r="Z2528" s="40">
        <f t="shared" si="73"/>
        <v>22.94</v>
      </c>
      <c r="AA2528" s="41" t="str">
        <f t="shared" si="72"/>
        <v>Complete - No Adjustment</v>
      </c>
      <c r="AB2528" s="43"/>
      <c r="AC2528" s="17"/>
      <c r="AD2528" s="17"/>
      <c r="AE2528" s="17"/>
      <c r="AF2528" s="17"/>
      <c r="AG2528" s="17"/>
      <c r="AH2528" s="17"/>
      <c r="AI2528" s="17"/>
      <c r="AJ2528" s="17"/>
    </row>
    <row r="2529" spans="1:36" s="9" customFormat="1" hidden="1" x14ac:dyDescent="0.2">
      <c r="A2529" s="9">
        <v>2519</v>
      </c>
      <c r="B2529" s="31" t="s">
        <v>37</v>
      </c>
      <c r="C2529" s="31" t="s">
        <v>421</v>
      </c>
      <c r="D2529" s="31" t="s">
        <v>422</v>
      </c>
      <c r="E2529" s="31" t="s">
        <v>2010</v>
      </c>
      <c r="F2529" s="31" t="s">
        <v>1938</v>
      </c>
      <c r="G2529" s="31" t="s">
        <v>42</v>
      </c>
      <c r="H2529" s="51">
        <v>42157</v>
      </c>
      <c r="I2529" s="51">
        <v>42163</v>
      </c>
      <c r="J2529" s="52">
        <v>4464.2700000000004</v>
      </c>
      <c r="K2529" s="52">
        <v>5</v>
      </c>
      <c r="L2529" s="53" t="s">
        <v>424</v>
      </c>
      <c r="M2529" s="52" t="s">
        <v>2011</v>
      </c>
      <c r="N2529" s="53" t="s">
        <v>44</v>
      </c>
      <c r="O2529" s="53" t="s">
        <v>426</v>
      </c>
      <c r="P2529" s="53" t="s">
        <v>427</v>
      </c>
      <c r="Q2529" s="53" t="s">
        <v>53</v>
      </c>
      <c r="R2529" s="53" t="s">
        <v>48</v>
      </c>
      <c r="S2529" s="53"/>
      <c r="T2529" s="31" t="s">
        <v>2012</v>
      </c>
      <c r="U2529" s="31" t="s">
        <v>429</v>
      </c>
      <c r="V2529" s="31"/>
      <c r="W2529" s="40"/>
      <c r="X2529" s="40"/>
      <c r="Y2529" s="22">
        <v>0</v>
      </c>
      <c r="Z2529" s="40">
        <f t="shared" si="73"/>
        <v>5</v>
      </c>
      <c r="AA2529" s="41" t="str">
        <f t="shared" si="72"/>
        <v>Complete - No Adjustment</v>
      </c>
      <c r="AB2529" s="43"/>
      <c r="AC2529" s="17"/>
      <c r="AD2529" s="17"/>
      <c r="AE2529" s="17"/>
      <c r="AF2529" s="17"/>
      <c r="AG2529" s="17"/>
      <c r="AH2529" s="17"/>
      <c r="AI2529" s="17"/>
      <c r="AJ2529" s="17"/>
    </row>
    <row r="2530" spans="1:36" s="9" customFormat="1" hidden="1" x14ac:dyDescent="0.2">
      <c r="A2530" s="9">
        <v>2520</v>
      </c>
      <c r="B2530" s="31" t="s">
        <v>37</v>
      </c>
      <c r="C2530" s="31" t="s">
        <v>421</v>
      </c>
      <c r="D2530" s="31" t="s">
        <v>422</v>
      </c>
      <c r="E2530" s="31" t="s">
        <v>2010</v>
      </c>
      <c r="F2530" s="31" t="s">
        <v>1938</v>
      </c>
      <c r="G2530" s="31" t="s">
        <v>42</v>
      </c>
      <c r="H2530" s="51">
        <v>42157</v>
      </c>
      <c r="I2530" s="51">
        <v>42163</v>
      </c>
      <c r="J2530" s="52">
        <v>4464.2700000000004</v>
      </c>
      <c r="K2530" s="52">
        <v>10.96</v>
      </c>
      <c r="L2530" s="53" t="s">
        <v>424</v>
      </c>
      <c r="M2530" s="52" t="s">
        <v>2011</v>
      </c>
      <c r="N2530" s="53" t="s">
        <v>44</v>
      </c>
      <c r="O2530" s="53" t="s">
        <v>426</v>
      </c>
      <c r="P2530" s="53" t="s">
        <v>427</v>
      </c>
      <c r="Q2530" s="53" t="s">
        <v>53</v>
      </c>
      <c r="R2530" s="53" t="s">
        <v>48</v>
      </c>
      <c r="S2530" s="53"/>
      <c r="T2530" s="31" t="s">
        <v>2012</v>
      </c>
      <c r="U2530" s="31" t="s">
        <v>429</v>
      </c>
      <c r="V2530" s="31"/>
      <c r="W2530" s="40"/>
      <c r="X2530" s="40"/>
      <c r="Y2530" s="22">
        <v>0</v>
      </c>
      <c r="Z2530" s="40">
        <f t="shared" si="73"/>
        <v>10.96</v>
      </c>
      <c r="AA2530" s="41" t="str">
        <f t="shared" si="72"/>
        <v>Complete - No Adjustment</v>
      </c>
      <c r="AB2530" s="43"/>
      <c r="AC2530" s="17"/>
      <c r="AD2530" s="17"/>
      <c r="AE2530" s="17"/>
      <c r="AF2530" s="17"/>
      <c r="AG2530" s="17"/>
      <c r="AH2530" s="17"/>
      <c r="AI2530" s="17"/>
      <c r="AJ2530" s="17"/>
    </row>
    <row r="2531" spans="1:36" s="9" customFormat="1" hidden="1" x14ac:dyDescent="0.2">
      <c r="A2531" s="9">
        <v>2521</v>
      </c>
      <c r="B2531" s="31" t="s">
        <v>37</v>
      </c>
      <c r="C2531" s="31" t="s">
        <v>421</v>
      </c>
      <c r="D2531" s="31" t="s">
        <v>422</v>
      </c>
      <c r="E2531" s="31" t="s">
        <v>2010</v>
      </c>
      <c r="F2531" s="31" t="s">
        <v>1938</v>
      </c>
      <c r="G2531" s="31" t="s">
        <v>42</v>
      </c>
      <c r="H2531" s="51">
        <v>42157</v>
      </c>
      <c r="I2531" s="51">
        <v>42163</v>
      </c>
      <c r="J2531" s="52">
        <v>4464.2700000000004</v>
      </c>
      <c r="K2531" s="52">
        <v>7.41</v>
      </c>
      <c r="L2531" s="53" t="s">
        <v>424</v>
      </c>
      <c r="M2531" s="52" t="s">
        <v>2011</v>
      </c>
      <c r="N2531" s="53" t="s">
        <v>44</v>
      </c>
      <c r="O2531" s="53" t="s">
        <v>426</v>
      </c>
      <c r="P2531" s="53" t="s">
        <v>427</v>
      </c>
      <c r="Q2531" s="53" t="s">
        <v>53</v>
      </c>
      <c r="R2531" s="53" t="s">
        <v>48</v>
      </c>
      <c r="S2531" s="53"/>
      <c r="T2531" s="31" t="s">
        <v>2012</v>
      </c>
      <c r="U2531" s="31" t="s">
        <v>429</v>
      </c>
      <c r="V2531" s="31"/>
      <c r="W2531" s="40"/>
      <c r="X2531" s="40"/>
      <c r="Y2531" s="22">
        <v>0</v>
      </c>
      <c r="Z2531" s="40">
        <f t="shared" si="73"/>
        <v>7.41</v>
      </c>
      <c r="AA2531" s="41" t="str">
        <f t="shared" si="72"/>
        <v>Complete - No Adjustment</v>
      </c>
      <c r="AB2531" s="43"/>
      <c r="AC2531" s="17"/>
      <c r="AD2531" s="17"/>
      <c r="AE2531" s="17"/>
      <c r="AF2531" s="17"/>
      <c r="AG2531" s="17"/>
      <c r="AH2531" s="17"/>
      <c r="AI2531" s="17"/>
      <c r="AJ2531" s="17"/>
    </row>
    <row r="2532" spans="1:36" s="9" customFormat="1" hidden="1" x14ac:dyDescent="0.2">
      <c r="A2532" s="9">
        <v>2522</v>
      </c>
      <c r="B2532" s="31" t="s">
        <v>37</v>
      </c>
      <c r="C2532" s="31" t="s">
        <v>421</v>
      </c>
      <c r="D2532" s="31" t="s">
        <v>422</v>
      </c>
      <c r="E2532" s="31" t="s">
        <v>2010</v>
      </c>
      <c r="F2532" s="31" t="s">
        <v>1938</v>
      </c>
      <c r="G2532" s="31" t="s">
        <v>42</v>
      </c>
      <c r="H2532" s="51">
        <v>42157</v>
      </c>
      <c r="I2532" s="51">
        <v>42163</v>
      </c>
      <c r="J2532" s="52">
        <v>4464.2700000000004</v>
      </c>
      <c r="K2532" s="52">
        <v>18.239999999999998</v>
      </c>
      <c r="L2532" s="53" t="s">
        <v>424</v>
      </c>
      <c r="M2532" s="52" t="s">
        <v>2011</v>
      </c>
      <c r="N2532" s="53" t="s">
        <v>44</v>
      </c>
      <c r="O2532" s="53" t="s">
        <v>426</v>
      </c>
      <c r="P2532" s="53" t="s">
        <v>427</v>
      </c>
      <c r="Q2532" s="53" t="s">
        <v>47</v>
      </c>
      <c r="R2532" s="53" t="s">
        <v>48</v>
      </c>
      <c r="S2532" s="53"/>
      <c r="T2532" s="31" t="s">
        <v>2014</v>
      </c>
      <c r="U2532" s="31" t="s">
        <v>431</v>
      </c>
      <c r="V2532" s="31"/>
      <c r="W2532" s="40"/>
      <c r="X2532" s="40"/>
      <c r="Y2532" s="22">
        <v>0</v>
      </c>
      <c r="Z2532" s="40">
        <f t="shared" si="73"/>
        <v>18.239999999999998</v>
      </c>
      <c r="AA2532" s="41" t="str">
        <f t="shared" si="72"/>
        <v>Complete - No Adjustment</v>
      </c>
      <c r="AB2532" s="43"/>
      <c r="AC2532" s="17"/>
      <c r="AD2532" s="17"/>
      <c r="AE2532" s="17"/>
      <c r="AF2532" s="17"/>
      <c r="AG2532" s="17"/>
      <c r="AH2532" s="17"/>
      <c r="AI2532" s="17"/>
      <c r="AJ2532" s="17"/>
    </row>
    <row r="2533" spans="1:36" s="9" customFormat="1" hidden="1" x14ac:dyDescent="0.2">
      <c r="A2533" s="9">
        <v>2523</v>
      </c>
      <c r="B2533" s="31" t="s">
        <v>37</v>
      </c>
      <c r="C2533" s="31" t="s">
        <v>421</v>
      </c>
      <c r="D2533" s="31" t="s">
        <v>422</v>
      </c>
      <c r="E2533" s="31" t="s">
        <v>2010</v>
      </c>
      <c r="F2533" s="31" t="s">
        <v>1938</v>
      </c>
      <c r="G2533" s="31" t="s">
        <v>42</v>
      </c>
      <c r="H2533" s="51">
        <v>42157</v>
      </c>
      <c r="I2533" s="51">
        <v>42163</v>
      </c>
      <c r="J2533" s="52">
        <v>4464.2700000000004</v>
      </c>
      <c r="K2533" s="52">
        <v>10.14</v>
      </c>
      <c r="L2533" s="53" t="s">
        <v>424</v>
      </c>
      <c r="M2533" s="52" t="s">
        <v>2011</v>
      </c>
      <c r="N2533" s="53" t="s">
        <v>44</v>
      </c>
      <c r="O2533" s="53" t="s">
        <v>426</v>
      </c>
      <c r="P2533" s="53" t="s">
        <v>427</v>
      </c>
      <c r="Q2533" s="53" t="s">
        <v>47</v>
      </c>
      <c r="R2533" s="53" t="s">
        <v>48</v>
      </c>
      <c r="S2533" s="53"/>
      <c r="T2533" s="31" t="s">
        <v>2014</v>
      </c>
      <c r="U2533" s="31" t="s">
        <v>431</v>
      </c>
      <c r="V2533" s="31"/>
      <c r="W2533" s="40"/>
      <c r="X2533" s="40"/>
      <c r="Y2533" s="22">
        <v>0</v>
      </c>
      <c r="Z2533" s="40">
        <f t="shared" si="73"/>
        <v>10.14</v>
      </c>
      <c r="AA2533" s="41" t="str">
        <f t="shared" si="72"/>
        <v>Complete - No Adjustment</v>
      </c>
      <c r="AB2533" s="43"/>
      <c r="AC2533" s="17"/>
      <c r="AD2533" s="17"/>
      <c r="AE2533" s="17"/>
      <c r="AF2533" s="17"/>
      <c r="AG2533" s="17"/>
      <c r="AH2533" s="17"/>
      <c r="AI2533" s="17"/>
      <c r="AJ2533" s="17"/>
    </row>
    <row r="2534" spans="1:36" s="9" customFormat="1" hidden="1" x14ac:dyDescent="0.2">
      <c r="A2534" s="9">
        <v>2524</v>
      </c>
      <c r="B2534" s="31" t="s">
        <v>37</v>
      </c>
      <c r="C2534" s="31" t="s">
        <v>439</v>
      </c>
      <c r="D2534" s="31" t="s">
        <v>440</v>
      </c>
      <c r="E2534" s="31" t="s">
        <v>2018</v>
      </c>
      <c r="F2534" s="31" t="s">
        <v>1580</v>
      </c>
      <c r="G2534" s="31" t="s">
        <v>42</v>
      </c>
      <c r="H2534" s="51">
        <v>42172</v>
      </c>
      <c r="I2534" s="51">
        <v>42177</v>
      </c>
      <c r="J2534" s="52">
        <v>2888.97</v>
      </c>
      <c r="K2534" s="52">
        <v>244.46</v>
      </c>
      <c r="L2534" s="53" t="s">
        <v>1401</v>
      </c>
      <c r="M2534" s="52" t="s">
        <v>2019</v>
      </c>
      <c r="N2534" s="53" t="s">
        <v>44</v>
      </c>
      <c r="O2534" s="53" t="s">
        <v>426</v>
      </c>
      <c r="P2534" s="53" t="s">
        <v>427</v>
      </c>
      <c r="Q2534" s="53" t="s">
        <v>47</v>
      </c>
      <c r="R2534" s="53" t="s">
        <v>48</v>
      </c>
      <c r="S2534" s="53"/>
      <c r="T2534" s="31" t="s">
        <v>2020</v>
      </c>
      <c r="U2534" s="31" t="s">
        <v>431</v>
      </c>
      <c r="V2534" s="31"/>
      <c r="W2534" s="40"/>
      <c r="X2534" s="40"/>
      <c r="Y2534" s="22">
        <v>0</v>
      </c>
      <c r="Z2534" s="40">
        <f t="shared" si="73"/>
        <v>244.46</v>
      </c>
      <c r="AA2534" s="41" t="str">
        <f t="shared" si="72"/>
        <v>Complete - No Adjustment</v>
      </c>
      <c r="AB2534" s="43"/>
      <c r="AC2534" s="17"/>
      <c r="AD2534" s="17"/>
      <c r="AE2534" s="17"/>
      <c r="AF2534" s="17"/>
      <c r="AG2534" s="17"/>
      <c r="AH2534" s="17"/>
      <c r="AI2534" s="17"/>
      <c r="AJ2534" s="17"/>
    </row>
    <row r="2535" spans="1:36" s="9" customFormat="1" x14ac:dyDescent="0.2">
      <c r="A2535" s="9">
        <v>2525</v>
      </c>
      <c r="B2535" s="31" t="s">
        <v>37</v>
      </c>
      <c r="C2535" s="31" t="s">
        <v>1447</v>
      </c>
      <c r="D2535" s="31" t="s">
        <v>1448</v>
      </c>
      <c r="E2535" s="31" t="s">
        <v>2021</v>
      </c>
      <c r="F2535" s="31" t="s">
        <v>1580</v>
      </c>
      <c r="G2535" s="31" t="s">
        <v>42</v>
      </c>
      <c r="H2535" s="51">
        <v>42171</v>
      </c>
      <c r="I2535" s="51">
        <v>42177</v>
      </c>
      <c r="J2535" s="52">
        <v>59.72</v>
      </c>
      <c r="K2535" s="52">
        <v>18.23</v>
      </c>
      <c r="L2535" s="53"/>
      <c r="M2535" s="52" t="s">
        <v>2022</v>
      </c>
      <c r="N2535" s="53" t="s">
        <v>44</v>
      </c>
      <c r="O2535" s="53" t="s">
        <v>45</v>
      </c>
      <c r="P2535" s="53" t="s">
        <v>224</v>
      </c>
      <c r="Q2535" s="53" t="s">
        <v>47</v>
      </c>
      <c r="R2535" s="53" t="s">
        <v>48</v>
      </c>
      <c r="S2535" s="53"/>
      <c r="T2535" s="31" t="s">
        <v>2023</v>
      </c>
      <c r="U2535" s="31"/>
      <c r="V2535" s="31"/>
      <c r="W2535" s="40"/>
      <c r="X2535" s="40"/>
      <c r="Y2535" s="22">
        <v>0</v>
      </c>
      <c r="Z2535" s="40">
        <f t="shared" si="73"/>
        <v>18.23</v>
      </c>
      <c r="AA2535" s="41" t="str">
        <f t="shared" si="72"/>
        <v>Complete - No Adjustment</v>
      </c>
      <c r="AB2535" s="43"/>
      <c r="AC2535" s="17"/>
      <c r="AD2535" s="17"/>
      <c r="AE2535" s="17"/>
      <c r="AF2535" s="17"/>
      <c r="AG2535" s="17"/>
      <c r="AH2535" s="17"/>
      <c r="AI2535" s="17"/>
      <c r="AJ2535" s="17"/>
    </row>
    <row r="2536" spans="1:36" s="9" customFormat="1" x14ac:dyDescent="0.2">
      <c r="A2536" s="9">
        <v>2526</v>
      </c>
      <c r="B2536" s="31" t="s">
        <v>37</v>
      </c>
      <c r="C2536" s="31" t="s">
        <v>1447</v>
      </c>
      <c r="D2536" s="31" t="s">
        <v>1448</v>
      </c>
      <c r="E2536" s="31" t="s">
        <v>2021</v>
      </c>
      <c r="F2536" s="31" t="s">
        <v>1580</v>
      </c>
      <c r="G2536" s="31" t="s">
        <v>42</v>
      </c>
      <c r="H2536" s="51">
        <v>42171</v>
      </c>
      <c r="I2536" s="51">
        <v>42177</v>
      </c>
      <c r="J2536" s="52">
        <v>59.72</v>
      </c>
      <c r="K2536" s="52">
        <v>26.95</v>
      </c>
      <c r="L2536" s="53"/>
      <c r="M2536" s="52" t="s">
        <v>2022</v>
      </c>
      <c r="N2536" s="53" t="s">
        <v>44</v>
      </c>
      <c r="O2536" s="53" t="s">
        <v>45</v>
      </c>
      <c r="P2536" s="53" t="s">
        <v>224</v>
      </c>
      <c r="Q2536" s="53" t="s">
        <v>150</v>
      </c>
      <c r="R2536" s="53" t="s">
        <v>48</v>
      </c>
      <c r="S2536" s="53"/>
      <c r="T2536" s="31" t="s">
        <v>2023</v>
      </c>
      <c r="U2536" s="31"/>
      <c r="V2536" s="31"/>
      <c r="W2536" s="40"/>
      <c r="X2536" s="40" t="s">
        <v>612</v>
      </c>
      <c r="Y2536" s="22">
        <v>26.95</v>
      </c>
      <c r="Z2536" s="40">
        <f t="shared" si="73"/>
        <v>0</v>
      </c>
      <c r="AA2536" s="41" t="str">
        <f t="shared" si="72"/>
        <v>Complete - With Adjustment</v>
      </c>
      <c r="AB2536" s="43"/>
      <c r="AC2536" s="17"/>
      <c r="AD2536" s="17"/>
      <c r="AE2536" s="17"/>
      <c r="AF2536" s="17"/>
      <c r="AG2536" s="17"/>
      <c r="AH2536" s="17"/>
      <c r="AI2536" s="17"/>
      <c r="AJ2536" s="17"/>
    </row>
    <row r="2537" spans="1:36" s="9" customFormat="1" x14ac:dyDescent="0.2">
      <c r="A2537" s="9">
        <v>2527</v>
      </c>
      <c r="B2537" s="31" t="s">
        <v>37</v>
      </c>
      <c r="C2537" s="31" t="s">
        <v>1447</v>
      </c>
      <c r="D2537" s="31" t="s">
        <v>1448</v>
      </c>
      <c r="E2537" s="31" t="s">
        <v>2021</v>
      </c>
      <c r="F2537" s="31" t="s">
        <v>1580</v>
      </c>
      <c r="G2537" s="31" t="s">
        <v>42</v>
      </c>
      <c r="H2537" s="51">
        <v>42171</v>
      </c>
      <c r="I2537" s="51">
        <v>42177</v>
      </c>
      <c r="J2537" s="52">
        <v>59.72</v>
      </c>
      <c r="K2537" s="52">
        <v>14.54</v>
      </c>
      <c r="L2537" s="53"/>
      <c r="M2537" s="52" t="s">
        <v>2022</v>
      </c>
      <c r="N2537" s="53" t="s">
        <v>44</v>
      </c>
      <c r="O2537" s="53" t="s">
        <v>45</v>
      </c>
      <c r="P2537" s="53" t="s">
        <v>224</v>
      </c>
      <c r="Q2537" s="53" t="s">
        <v>150</v>
      </c>
      <c r="R2537" s="53" t="s">
        <v>48</v>
      </c>
      <c r="S2537" s="53"/>
      <c r="T2537" s="31" t="s">
        <v>2023</v>
      </c>
      <c r="U2537" s="31"/>
      <c r="V2537" s="31"/>
      <c r="W2537" s="40"/>
      <c r="X2537" s="40" t="s">
        <v>612</v>
      </c>
      <c r="Y2537" s="22">
        <v>14.54</v>
      </c>
      <c r="Z2537" s="40">
        <f t="shared" si="73"/>
        <v>0</v>
      </c>
      <c r="AA2537" s="41" t="str">
        <f t="shared" si="72"/>
        <v>Complete - With Adjustment</v>
      </c>
      <c r="AB2537" s="43"/>
      <c r="AC2537" s="17"/>
      <c r="AD2537" s="17"/>
      <c r="AE2537" s="17"/>
      <c r="AF2537" s="17"/>
      <c r="AG2537" s="17"/>
      <c r="AH2537" s="17"/>
      <c r="AI2537" s="17"/>
      <c r="AJ2537" s="17"/>
    </row>
    <row r="2538" spans="1:36" s="9" customFormat="1" x14ac:dyDescent="0.2">
      <c r="A2538" s="9">
        <v>2528</v>
      </c>
      <c r="B2538" s="31" t="s">
        <v>37</v>
      </c>
      <c r="C2538" s="31" t="s">
        <v>444</v>
      </c>
      <c r="D2538" s="31" t="s">
        <v>445</v>
      </c>
      <c r="E2538" s="31" t="s">
        <v>2024</v>
      </c>
      <c r="F2538" s="31" t="s">
        <v>1525</v>
      </c>
      <c r="G2538" s="31" t="s">
        <v>42</v>
      </c>
      <c r="H2538" s="51">
        <v>42180</v>
      </c>
      <c r="I2538" s="51">
        <v>42184</v>
      </c>
      <c r="J2538" s="52">
        <v>1063.94</v>
      </c>
      <c r="K2538" s="52">
        <v>8.76</v>
      </c>
      <c r="L2538" s="53"/>
      <c r="M2538" s="52" t="s">
        <v>2025</v>
      </c>
      <c r="N2538" s="53" t="s">
        <v>44</v>
      </c>
      <c r="O2538" s="53" t="s">
        <v>96</v>
      </c>
      <c r="P2538" s="53" t="s">
        <v>224</v>
      </c>
      <c r="Q2538" s="53" t="s">
        <v>47</v>
      </c>
      <c r="R2538" s="53" t="s">
        <v>48</v>
      </c>
      <c r="S2538" s="53"/>
      <c r="T2538" s="31" t="s">
        <v>2026</v>
      </c>
      <c r="U2538" s="31"/>
      <c r="V2538" s="31"/>
      <c r="W2538" s="40"/>
      <c r="X2538" s="40"/>
      <c r="Y2538" s="22">
        <v>0</v>
      </c>
      <c r="Z2538" s="40">
        <f t="shared" si="73"/>
        <v>8.76</v>
      </c>
      <c r="AA2538" s="41" t="str">
        <f t="shared" si="72"/>
        <v>Complete - No Adjustment</v>
      </c>
      <c r="AB2538" s="43"/>
      <c r="AC2538" s="17"/>
      <c r="AD2538" s="17"/>
      <c r="AE2538" s="17"/>
      <c r="AF2538" s="17"/>
      <c r="AG2538" s="17"/>
      <c r="AH2538" s="17"/>
      <c r="AI2538" s="17"/>
      <c r="AJ2538" s="17"/>
    </row>
    <row r="2539" spans="1:36" s="9" customFormat="1" x14ac:dyDescent="0.2">
      <c r="A2539" s="9">
        <v>2529</v>
      </c>
      <c r="B2539" s="31" t="s">
        <v>37</v>
      </c>
      <c r="C2539" s="31" t="s">
        <v>444</v>
      </c>
      <c r="D2539" s="31" t="s">
        <v>445</v>
      </c>
      <c r="E2539" s="31" t="s">
        <v>2024</v>
      </c>
      <c r="F2539" s="31" t="s">
        <v>1525</v>
      </c>
      <c r="G2539" s="31" t="s">
        <v>42</v>
      </c>
      <c r="H2539" s="51">
        <v>42180</v>
      </c>
      <c r="I2539" s="51">
        <v>42184</v>
      </c>
      <c r="J2539" s="52">
        <v>1063.94</v>
      </c>
      <c r="K2539" s="52">
        <v>13.68</v>
      </c>
      <c r="L2539" s="53"/>
      <c r="M2539" s="52" t="s">
        <v>2025</v>
      </c>
      <c r="N2539" s="53" t="s">
        <v>44</v>
      </c>
      <c r="O2539" s="53" t="s">
        <v>96</v>
      </c>
      <c r="P2539" s="53" t="s">
        <v>224</v>
      </c>
      <c r="Q2539" s="53" t="s">
        <v>47</v>
      </c>
      <c r="R2539" s="53" t="s">
        <v>48</v>
      </c>
      <c r="S2539" s="53"/>
      <c r="T2539" s="31" t="s">
        <v>2026</v>
      </c>
      <c r="U2539" s="31"/>
      <c r="V2539" s="31"/>
      <c r="W2539" s="40"/>
      <c r="X2539" s="40"/>
      <c r="Y2539" s="22">
        <v>0</v>
      </c>
      <c r="Z2539" s="40">
        <f t="shared" si="73"/>
        <v>13.68</v>
      </c>
      <c r="AA2539" s="41" t="str">
        <f t="shared" si="72"/>
        <v>Complete - No Adjustment</v>
      </c>
      <c r="AB2539" s="43"/>
      <c r="AC2539" s="17"/>
      <c r="AD2539" s="17"/>
      <c r="AE2539" s="17"/>
      <c r="AF2539" s="17"/>
      <c r="AG2539" s="17"/>
      <c r="AH2539" s="17"/>
      <c r="AI2539" s="17"/>
      <c r="AJ2539" s="17"/>
    </row>
    <row r="2540" spans="1:36" s="9" customFormat="1" x14ac:dyDescent="0.2">
      <c r="A2540" s="9">
        <v>2530</v>
      </c>
      <c r="B2540" s="31" t="s">
        <v>37</v>
      </c>
      <c r="C2540" s="31" t="s">
        <v>444</v>
      </c>
      <c r="D2540" s="31" t="s">
        <v>445</v>
      </c>
      <c r="E2540" s="31" t="s">
        <v>2024</v>
      </c>
      <c r="F2540" s="31" t="s">
        <v>1525</v>
      </c>
      <c r="G2540" s="31" t="s">
        <v>42</v>
      </c>
      <c r="H2540" s="51">
        <v>42180</v>
      </c>
      <c r="I2540" s="51">
        <v>42184</v>
      </c>
      <c r="J2540" s="52">
        <v>1063.94</v>
      </c>
      <c r="K2540" s="52">
        <v>7</v>
      </c>
      <c r="L2540" s="53"/>
      <c r="M2540" s="52" t="s">
        <v>2025</v>
      </c>
      <c r="N2540" s="53" t="s">
        <v>44</v>
      </c>
      <c r="O2540" s="53" t="s">
        <v>96</v>
      </c>
      <c r="P2540" s="53" t="s">
        <v>224</v>
      </c>
      <c r="Q2540" s="53" t="s">
        <v>53</v>
      </c>
      <c r="R2540" s="53" t="s">
        <v>48</v>
      </c>
      <c r="S2540" s="53"/>
      <c r="T2540" s="31" t="s">
        <v>2026</v>
      </c>
      <c r="U2540" s="31"/>
      <c r="V2540" s="31"/>
      <c r="W2540" s="40"/>
      <c r="X2540" s="40"/>
      <c r="Y2540" s="22">
        <v>0</v>
      </c>
      <c r="Z2540" s="40">
        <f t="shared" si="73"/>
        <v>7</v>
      </c>
      <c r="AA2540" s="41" t="str">
        <f t="shared" si="72"/>
        <v>Complete - No Adjustment</v>
      </c>
      <c r="AB2540" s="43"/>
      <c r="AC2540" s="17"/>
      <c r="AD2540" s="17"/>
      <c r="AE2540" s="17"/>
      <c r="AF2540" s="17"/>
      <c r="AG2540" s="17"/>
      <c r="AH2540" s="17"/>
      <c r="AI2540" s="17"/>
      <c r="AJ2540" s="17"/>
    </row>
    <row r="2541" spans="1:36" s="9" customFormat="1" x14ac:dyDescent="0.2">
      <c r="A2541" s="9">
        <v>2531</v>
      </c>
      <c r="B2541" s="31" t="s">
        <v>37</v>
      </c>
      <c r="C2541" s="31" t="s">
        <v>444</v>
      </c>
      <c r="D2541" s="31" t="s">
        <v>445</v>
      </c>
      <c r="E2541" s="31" t="s">
        <v>2024</v>
      </c>
      <c r="F2541" s="31" t="s">
        <v>1525</v>
      </c>
      <c r="G2541" s="31" t="s">
        <v>42</v>
      </c>
      <c r="H2541" s="51">
        <v>42180</v>
      </c>
      <c r="I2541" s="51">
        <v>42184</v>
      </c>
      <c r="J2541" s="52">
        <v>1063.94</v>
      </c>
      <c r="K2541" s="52">
        <v>21.85</v>
      </c>
      <c r="L2541" s="53"/>
      <c r="M2541" s="52" t="s">
        <v>2025</v>
      </c>
      <c r="N2541" s="53" t="s">
        <v>44</v>
      </c>
      <c r="O2541" s="53" t="s">
        <v>96</v>
      </c>
      <c r="P2541" s="53" t="s">
        <v>224</v>
      </c>
      <c r="Q2541" s="53" t="s">
        <v>53</v>
      </c>
      <c r="R2541" s="53" t="s">
        <v>48</v>
      </c>
      <c r="S2541" s="53"/>
      <c r="T2541" s="31" t="s">
        <v>2026</v>
      </c>
      <c r="U2541" s="31"/>
      <c r="V2541" s="31"/>
      <c r="W2541" s="40"/>
      <c r="X2541" s="40"/>
      <c r="Y2541" s="22">
        <v>0</v>
      </c>
      <c r="Z2541" s="40">
        <f t="shared" si="73"/>
        <v>21.85</v>
      </c>
      <c r="AA2541" s="41" t="str">
        <f t="shared" si="72"/>
        <v>Complete - No Adjustment</v>
      </c>
      <c r="AB2541" s="43"/>
      <c r="AC2541" s="17"/>
      <c r="AD2541" s="17"/>
      <c r="AE2541" s="17"/>
      <c r="AF2541" s="17"/>
      <c r="AG2541" s="17"/>
      <c r="AH2541" s="17"/>
      <c r="AI2541" s="17"/>
      <c r="AJ2541" s="17"/>
    </row>
    <row r="2542" spans="1:36" s="9" customFormat="1" x14ac:dyDescent="0.2">
      <c r="A2542" s="9">
        <v>2532</v>
      </c>
      <c r="B2542" s="31" t="s">
        <v>37</v>
      </c>
      <c r="C2542" s="31" t="s">
        <v>444</v>
      </c>
      <c r="D2542" s="31" t="s">
        <v>445</v>
      </c>
      <c r="E2542" s="31" t="s">
        <v>2024</v>
      </c>
      <c r="F2542" s="31" t="s">
        <v>1525</v>
      </c>
      <c r="G2542" s="31" t="s">
        <v>42</v>
      </c>
      <c r="H2542" s="51">
        <v>42180</v>
      </c>
      <c r="I2542" s="51">
        <v>42184</v>
      </c>
      <c r="J2542" s="52">
        <v>1063.94</v>
      </c>
      <c r="K2542" s="52">
        <v>6.46</v>
      </c>
      <c r="L2542" s="53"/>
      <c r="M2542" s="52" t="s">
        <v>2025</v>
      </c>
      <c r="N2542" s="53" t="s">
        <v>44</v>
      </c>
      <c r="O2542" s="53" t="s">
        <v>96</v>
      </c>
      <c r="P2542" s="53" t="s">
        <v>224</v>
      </c>
      <c r="Q2542" s="53" t="s">
        <v>53</v>
      </c>
      <c r="R2542" s="53" t="s">
        <v>48</v>
      </c>
      <c r="S2542" s="53"/>
      <c r="T2542" s="31" t="s">
        <v>2026</v>
      </c>
      <c r="U2542" s="31"/>
      <c r="V2542" s="31"/>
      <c r="W2542" s="40"/>
      <c r="X2542" s="40"/>
      <c r="Y2542" s="22">
        <v>0</v>
      </c>
      <c r="Z2542" s="40">
        <f t="shared" si="73"/>
        <v>6.46</v>
      </c>
      <c r="AA2542" s="41" t="str">
        <f t="shared" si="72"/>
        <v>Complete - No Adjustment</v>
      </c>
      <c r="AB2542" s="43"/>
      <c r="AC2542" s="17"/>
      <c r="AD2542" s="17"/>
      <c r="AE2542" s="17"/>
      <c r="AF2542" s="17"/>
      <c r="AG2542" s="17"/>
      <c r="AH2542" s="17"/>
      <c r="AI2542" s="17"/>
      <c r="AJ2542" s="17"/>
    </row>
    <row r="2543" spans="1:36" s="9" customFormat="1" x14ac:dyDescent="0.2">
      <c r="A2543" s="9">
        <v>2533</v>
      </c>
      <c r="B2543" s="31" t="s">
        <v>37</v>
      </c>
      <c r="C2543" s="31" t="s">
        <v>444</v>
      </c>
      <c r="D2543" s="31" t="s">
        <v>445</v>
      </c>
      <c r="E2543" s="31" t="s">
        <v>2024</v>
      </c>
      <c r="F2543" s="31" t="s">
        <v>1525</v>
      </c>
      <c r="G2543" s="31" t="s">
        <v>42</v>
      </c>
      <c r="H2543" s="51">
        <v>42180</v>
      </c>
      <c r="I2543" s="51">
        <v>42184</v>
      </c>
      <c r="J2543" s="52">
        <v>1063.94</v>
      </c>
      <c r="K2543" s="52">
        <v>448.01</v>
      </c>
      <c r="L2543" s="53"/>
      <c r="M2543" s="52" t="s">
        <v>2025</v>
      </c>
      <c r="N2543" s="53" t="s">
        <v>44</v>
      </c>
      <c r="O2543" s="53" t="s">
        <v>96</v>
      </c>
      <c r="P2543" s="53" t="s">
        <v>224</v>
      </c>
      <c r="Q2543" s="53" t="s">
        <v>53</v>
      </c>
      <c r="R2543" s="53" t="s">
        <v>48</v>
      </c>
      <c r="S2543" s="53"/>
      <c r="T2543" s="31" t="s">
        <v>2026</v>
      </c>
      <c r="U2543" s="31"/>
      <c r="V2543" s="31"/>
      <c r="W2543" s="40"/>
      <c r="X2543" s="40"/>
      <c r="Y2543" s="22">
        <v>0</v>
      </c>
      <c r="Z2543" s="40">
        <f t="shared" si="73"/>
        <v>448.01</v>
      </c>
      <c r="AA2543" s="41" t="str">
        <f t="shared" si="72"/>
        <v>Complete - No Adjustment</v>
      </c>
      <c r="AB2543" s="43"/>
      <c r="AC2543" s="17"/>
      <c r="AD2543" s="17"/>
      <c r="AE2543" s="17"/>
      <c r="AF2543" s="17"/>
      <c r="AG2543" s="17"/>
      <c r="AH2543" s="17"/>
      <c r="AI2543" s="17"/>
      <c r="AJ2543" s="17"/>
    </row>
    <row r="2544" spans="1:36" s="9" customFormat="1" x14ac:dyDescent="0.2">
      <c r="A2544" s="9">
        <v>2534</v>
      </c>
      <c r="B2544" s="31" t="s">
        <v>37</v>
      </c>
      <c r="C2544" s="31" t="s">
        <v>444</v>
      </c>
      <c r="D2544" s="31" t="s">
        <v>445</v>
      </c>
      <c r="E2544" s="31" t="s">
        <v>2024</v>
      </c>
      <c r="F2544" s="31" t="s">
        <v>1525</v>
      </c>
      <c r="G2544" s="31" t="s">
        <v>42</v>
      </c>
      <c r="H2544" s="51">
        <v>42180</v>
      </c>
      <c r="I2544" s="51">
        <v>42184</v>
      </c>
      <c r="J2544" s="52">
        <v>1063.94</v>
      </c>
      <c r="K2544" s="52">
        <v>13.38</v>
      </c>
      <c r="L2544" s="53"/>
      <c r="M2544" s="52" t="s">
        <v>2025</v>
      </c>
      <c r="N2544" s="53" t="s">
        <v>44</v>
      </c>
      <c r="O2544" s="53" t="s">
        <v>96</v>
      </c>
      <c r="P2544" s="53" t="s">
        <v>224</v>
      </c>
      <c r="Q2544" s="53" t="s">
        <v>47</v>
      </c>
      <c r="R2544" s="53" t="s">
        <v>48</v>
      </c>
      <c r="S2544" s="53"/>
      <c r="T2544" s="31" t="s">
        <v>2026</v>
      </c>
      <c r="U2544" s="31"/>
      <c r="V2544" s="31"/>
      <c r="W2544" s="40"/>
      <c r="X2544" s="40"/>
      <c r="Y2544" s="22">
        <v>0</v>
      </c>
      <c r="Z2544" s="40">
        <f t="shared" si="73"/>
        <v>13.38</v>
      </c>
      <c r="AA2544" s="41" t="str">
        <f t="shared" ref="AA2544:AA2607" si="74">IF(Y2544&lt;&gt;0,"Complete - With Adjustment","Complete - No Adjustment")</f>
        <v>Complete - No Adjustment</v>
      </c>
      <c r="AB2544" s="43"/>
      <c r="AC2544" s="17"/>
      <c r="AD2544" s="17"/>
      <c r="AE2544" s="17"/>
      <c r="AF2544" s="17"/>
      <c r="AG2544" s="17"/>
      <c r="AH2544" s="17"/>
      <c r="AI2544" s="17"/>
      <c r="AJ2544" s="17"/>
    </row>
    <row r="2545" spans="1:36" s="9" customFormat="1" x14ac:dyDescent="0.2">
      <c r="A2545" s="9">
        <v>2535</v>
      </c>
      <c r="B2545" s="31" t="s">
        <v>37</v>
      </c>
      <c r="C2545" s="31" t="s">
        <v>444</v>
      </c>
      <c r="D2545" s="31" t="s">
        <v>445</v>
      </c>
      <c r="E2545" s="31" t="s">
        <v>2024</v>
      </c>
      <c r="F2545" s="31" t="s">
        <v>1525</v>
      </c>
      <c r="G2545" s="31" t="s">
        <v>42</v>
      </c>
      <c r="H2545" s="51">
        <v>42180</v>
      </c>
      <c r="I2545" s="51">
        <v>42184</v>
      </c>
      <c r="J2545" s="52">
        <v>1063.94</v>
      </c>
      <c r="K2545" s="52">
        <v>19.14</v>
      </c>
      <c r="L2545" s="53"/>
      <c r="M2545" s="52" t="s">
        <v>2025</v>
      </c>
      <c r="N2545" s="53" t="s">
        <v>44</v>
      </c>
      <c r="O2545" s="53" t="s">
        <v>96</v>
      </c>
      <c r="P2545" s="53" t="s">
        <v>224</v>
      </c>
      <c r="Q2545" s="53" t="s">
        <v>53</v>
      </c>
      <c r="R2545" s="53" t="s">
        <v>48</v>
      </c>
      <c r="S2545" s="53"/>
      <c r="T2545" s="31" t="s">
        <v>2026</v>
      </c>
      <c r="U2545" s="31"/>
      <c r="V2545" s="31"/>
      <c r="W2545" s="40"/>
      <c r="X2545" s="40"/>
      <c r="Y2545" s="22">
        <v>0</v>
      </c>
      <c r="Z2545" s="40">
        <f t="shared" si="73"/>
        <v>19.14</v>
      </c>
      <c r="AA2545" s="41" t="str">
        <f t="shared" si="74"/>
        <v>Complete - No Adjustment</v>
      </c>
      <c r="AB2545" s="43"/>
      <c r="AC2545" s="17"/>
      <c r="AD2545" s="17"/>
      <c r="AE2545" s="17"/>
      <c r="AF2545" s="17"/>
      <c r="AG2545" s="17"/>
      <c r="AH2545" s="17"/>
      <c r="AI2545" s="17"/>
      <c r="AJ2545" s="17"/>
    </row>
    <row r="2546" spans="1:36" s="9" customFormat="1" x14ac:dyDescent="0.2">
      <c r="A2546" s="9">
        <v>2536</v>
      </c>
      <c r="B2546" s="31" t="s">
        <v>37</v>
      </c>
      <c r="C2546" s="31" t="s">
        <v>444</v>
      </c>
      <c r="D2546" s="31" t="s">
        <v>445</v>
      </c>
      <c r="E2546" s="31" t="s">
        <v>2024</v>
      </c>
      <c r="F2546" s="31" t="s">
        <v>1525</v>
      </c>
      <c r="G2546" s="31" t="s">
        <v>42</v>
      </c>
      <c r="H2546" s="51">
        <v>42180</v>
      </c>
      <c r="I2546" s="51">
        <v>42184</v>
      </c>
      <c r="J2546" s="52">
        <v>1063.94</v>
      </c>
      <c r="K2546" s="52">
        <v>132.35</v>
      </c>
      <c r="L2546" s="53"/>
      <c r="M2546" s="52" t="s">
        <v>2025</v>
      </c>
      <c r="N2546" s="53" t="s">
        <v>44</v>
      </c>
      <c r="O2546" s="53" t="s">
        <v>96</v>
      </c>
      <c r="P2546" s="53" t="s">
        <v>224</v>
      </c>
      <c r="Q2546" s="53" t="s">
        <v>53</v>
      </c>
      <c r="R2546" s="53" t="s">
        <v>48</v>
      </c>
      <c r="S2546" s="53"/>
      <c r="T2546" s="31" t="s">
        <v>2026</v>
      </c>
      <c r="U2546" s="31"/>
      <c r="V2546" s="31"/>
      <c r="W2546" s="40"/>
      <c r="X2546" s="40"/>
      <c r="Y2546" s="22">
        <v>0</v>
      </c>
      <c r="Z2546" s="40">
        <f t="shared" si="73"/>
        <v>132.35</v>
      </c>
      <c r="AA2546" s="41" t="str">
        <f t="shared" si="74"/>
        <v>Complete - No Adjustment</v>
      </c>
      <c r="AB2546" s="43"/>
      <c r="AC2546" s="17"/>
      <c r="AD2546" s="17"/>
      <c r="AE2546" s="17"/>
      <c r="AF2546" s="17"/>
      <c r="AG2546" s="17"/>
      <c r="AH2546" s="17"/>
      <c r="AI2546" s="17"/>
      <c r="AJ2546" s="17"/>
    </row>
    <row r="2547" spans="1:36" s="9" customFormat="1" x14ac:dyDescent="0.2">
      <c r="A2547" s="9">
        <v>2537</v>
      </c>
      <c r="B2547" s="31" t="s">
        <v>37</v>
      </c>
      <c r="C2547" s="31" t="s">
        <v>444</v>
      </c>
      <c r="D2547" s="31" t="s">
        <v>445</v>
      </c>
      <c r="E2547" s="31" t="s">
        <v>2024</v>
      </c>
      <c r="F2547" s="31" t="s">
        <v>1525</v>
      </c>
      <c r="G2547" s="31" t="s">
        <v>42</v>
      </c>
      <c r="H2547" s="51">
        <v>42180</v>
      </c>
      <c r="I2547" s="51">
        <v>42184</v>
      </c>
      <c r="J2547" s="52">
        <v>1063.94</v>
      </c>
      <c r="K2547" s="52">
        <v>393.31</v>
      </c>
      <c r="L2547" s="53"/>
      <c r="M2547" s="52" t="s">
        <v>2025</v>
      </c>
      <c r="N2547" s="53" t="s">
        <v>44</v>
      </c>
      <c r="O2547" s="53" t="s">
        <v>96</v>
      </c>
      <c r="P2547" s="53" t="s">
        <v>224</v>
      </c>
      <c r="Q2547" s="53" t="s">
        <v>73</v>
      </c>
      <c r="R2547" s="53" t="s">
        <v>48</v>
      </c>
      <c r="S2547" s="53"/>
      <c r="T2547" s="31" t="s">
        <v>2026</v>
      </c>
      <c r="U2547" s="31"/>
      <c r="V2547" s="31"/>
      <c r="W2547" s="40"/>
      <c r="X2547" s="40" t="s">
        <v>602</v>
      </c>
      <c r="Y2547" s="22">
        <v>42</v>
      </c>
      <c r="Z2547" s="40">
        <f t="shared" si="73"/>
        <v>351.31</v>
      </c>
      <c r="AA2547" s="41" t="str">
        <f t="shared" si="74"/>
        <v>Complete - With Adjustment</v>
      </c>
      <c r="AB2547" s="43"/>
      <c r="AC2547" s="17"/>
      <c r="AD2547" s="17"/>
      <c r="AE2547" s="17"/>
      <c r="AF2547" s="17"/>
      <c r="AG2547" s="17"/>
      <c r="AH2547" s="17"/>
      <c r="AI2547" s="17"/>
      <c r="AJ2547" s="17"/>
    </row>
    <row r="2548" spans="1:36" s="9" customFormat="1" x14ac:dyDescent="0.2">
      <c r="A2548" s="9">
        <v>2538</v>
      </c>
      <c r="B2548" s="31" t="s">
        <v>37</v>
      </c>
      <c r="C2548" s="31" t="s">
        <v>449</v>
      </c>
      <c r="D2548" s="31" t="s">
        <v>450</v>
      </c>
      <c r="E2548" s="31" t="s">
        <v>2027</v>
      </c>
      <c r="F2548" s="31" t="s">
        <v>1546</v>
      </c>
      <c r="G2548" s="31" t="s">
        <v>42</v>
      </c>
      <c r="H2548" s="51">
        <v>42163</v>
      </c>
      <c r="I2548" s="51">
        <v>42166</v>
      </c>
      <c r="J2548" s="52">
        <v>129.9</v>
      </c>
      <c r="K2548" s="52">
        <v>129.9</v>
      </c>
      <c r="L2548" s="53"/>
      <c r="M2548" s="52" t="s">
        <v>2028</v>
      </c>
      <c r="N2548" s="53" t="s">
        <v>44</v>
      </c>
      <c r="O2548" s="53" t="s">
        <v>45</v>
      </c>
      <c r="P2548" s="53" t="s">
        <v>46</v>
      </c>
      <c r="Q2548" s="53" t="s">
        <v>87</v>
      </c>
      <c r="R2548" s="53" t="s">
        <v>48</v>
      </c>
      <c r="S2548" s="53"/>
      <c r="T2548" s="31" t="s">
        <v>2029</v>
      </c>
      <c r="U2548" s="31"/>
      <c r="V2548" s="31"/>
      <c r="W2548" s="40"/>
      <c r="X2548" s="40"/>
      <c r="Y2548" s="22">
        <v>0</v>
      </c>
      <c r="Z2548" s="40">
        <f t="shared" si="73"/>
        <v>129.9</v>
      </c>
      <c r="AA2548" s="41" t="str">
        <f t="shared" si="74"/>
        <v>Complete - No Adjustment</v>
      </c>
      <c r="AB2548" s="43"/>
      <c r="AC2548" s="17"/>
      <c r="AD2548" s="17"/>
      <c r="AE2548" s="17"/>
      <c r="AF2548" s="17"/>
      <c r="AG2548" s="17"/>
      <c r="AH2548" s="17"/>
      <c r="AI2548" s="17"/>
      <c r="AJ2548" s="17"/>
    </row>
    <row r="2549" spans="1:36" s="9" customFormat="1" x14ac:dyDescent="0.2">
      <c r="A2549" s="9">
        <v>2539</v>
      </c>
      <c r="B2549" s="31" t="s">
        <v>37</v>
      </c>
      <c r="C2549" s="31" t="s">
        <v>2030</v>
      </c>
      <c r="D2549" s="31" t="s">
        <v>2031</v>
      </c>
      <c r="E2549" s="31" t="s">
        <v>2032</v>
      </c>
      <c r="F2549" s="31" t="s">
        <v>1529</v>
      </c>
      <c r="G2549" s="31" t="s">
        <v>42</v>
      </c>
      <c r="H2549" s="51">
        <v>42180</v>
      </c>
      <c r="I2549" s="51">
        <v>42185</v>
      </c>
      <c r="J2549" s="52">
        <v>508</v>
      </c>
      <c r="K2549" s="52">
        <v>508</v>
      </c>
      <c r="L2549" s="53"/>
      <c r="M2549" s="52" t="s">
        <v>2033</v>
      </c>
      <c r="N2549" s="53" t="s">
        <v>44</v>
      </c>
      <c r="O2549" s="53" t="s">
        <v>60</v>
      </c>
      <c r="P2549" s="53" t="s">
        <v>46</v>
      </c>
      <c r="Q2549" s="53" t="s">
        <v>53</v>
      </c>
      <c r="R2549" s="53" t="s">
        <v>48</v>
      </c>
      <c r="S2549" s="53"/>
      <c r="T2549" s="31" t="s">
        <v>2034</v>
      </c>
      <c r="U2549" s="31"/>
      <c r="V2549" s="31"/>
      <c r="W2549" s="40"/>
      <c r="X2549" s="40"/>
      <c r="Y2549" s="22">
        <v>0</v>
      </c>
      <c r="Z2549" s="40">
        <f t="shared" si="73"/>
        <v>508</v>
      </c>
      <c r="AA2549" s="41" t="str">
        <f t="shared" si="74"/>
        <v>Complete - No Adjustment</v>
      </c>
      <c r="AB2549" s="43"/>
      <c r="AC2549" s="17"/>
      <c r="AD2549" s="17"/>
      <c r="AE2549" s="17"/>
      <c r="AF2549" s="17"/>
      <c r="AG2549" s="17"/>
      <c r="AH2549" s="17"/>
      <c r="AI2549" s="17"/>
      <c r="AJ2549" s="17"/>
    </row>
    <row r="2550" spans="1:36" s="9" customFormat="1" x14ac:dyDescent="0.2">
      <c r="A2550" s="9">
        <v>2540</v>
      </c>
      <c r="B2550" s="31" t="s">
        <v>37</v>
      </c>
      <c r="C2550" s="31" t="s">
        <v>957</v>
      </c>
      <c r="D2550" s="31" t="s">
        <v>958</v>
      </c>
      <c r="E2550" s="31" t="s">
        <v>2035</v>
      </c>
      <c r="F2550" s="31" t="s">
        <v>1580</v>
      </c>
      <c r="G2550" s="31" t="s">
        <v>42</v>
      </c>
      <c r="H2550" s="51">
        <v>42172</v>
      </c>
      <c r="I2550" s="51">
        <v>42177</v>
      </c>
      <c r="J2550" s="52">
        <v>173.14</v>
      </c>
      <c r="K2550" s="52">
        <v>173.14</v>
      </c>
      <c r="L2550" s="53"/>
      <c r="M2550" s="52" t="s">
        <v>2036</v>
      </c>
      <c r="N2550" s="53" t="s">
        <v>44</v>
      </c>
      <c r="O2550" s="53" t="s">
        <v>60</v>
      </c>
      <c r="P2550" s="53" t="s">
        <v>46</v>
      </c>
      <c r="Q2550" s="53" t="s">
        <v>73</v>
      </c>
      <c r="R2550" s="53" t="s">
        <v>48</v>
      </c>
      <c r="S2550" s="53"/>
      <c r="T2550" s="31" t="s">
        <v>2037</v>
      </c>
      <c r="U2550" s="31"/>
      <c r="V2550" s="31"/>
      <c r="W2550" s="40"/>
      <c r="X2550" s="40" t="s">
        <v>602</v>
      </c>
      <c r="Y2550" s="22">
        <v>1</v>
      </c>
      <c r="Z2550" s="40">
        <f t="shared" si="73"/>
        <v>172.14</v>
      </c>
      <c r="AA2550" s="41" t="str">
        <f t="shared" si="74"/>
        <v>Complete - With Adjustment</v>
      </c>
      <c r="AB2550" s="43"/>
      <c r="AC2550" s="17"/>
      <c r="AD2550" s="17"/>
      <c r="AE2550" s="17"/>
      <c r="AF2550" s="17"/>
      <c r="AG2550" s="17"/>
      <c r="AH2550" s="17"/>
      <c r="AI2550" s="17"/>
      <c r="AJ2550" s="17"/>
    </row>
    <row r="2551" spans="1:36" s="9" customFormat="1" x14ac:dyDescent="0.2">
      <c r="A2551" s="9">
        <v>2541</v>
      </c>
      <c r="B2551" s="31" t="s">
        <v>37</v>
      </c>
      <c r="C2551" s="31" t="s">
        <v>454</v>
      </c>
      <c r="D2551" s="31" t="s">
        <v>455</v>
      </c>
      <c r="E2551" s="31" t="s">
        <v>2038</v>
      </c>
      <c r="F2551" s="31" t="s">
        <v>1537</v>
      </c>
      <c r="G2551" s="31" t="s">
        <v>42</v>
      </c>
      <c r="H2551" s="51">
        <v>42167</v>
      </c>
      <c r="I2551" s="51">
        <v>42171</v>
      </c>
      <c r="J2551" s="52">
        <v>200.7</v>
      </c>
      <c r="K2551" s="52">
        <v>39.200000000000003</v>
      </c>
      <c r="L2551" s="53"/>
      <c r="M2551" s="52" t="s">
        <v>2039</v>
      </c>
      <c r="N2551" s="53" t="s">
        <v>44</v>
      </c>
      <c r="O2551" s="53" t="s">
        <v>60</v>
      </c>
      <c r="P2551" s="53" t="s">
        <v>46</v>
      </c>
      <c r="Q2551" s="53" t="s">
        <v>1553</v>
      </c>
      <c r="R2551" s="53" t="s">
        <v>48</v>
      </c>
      <c r="S2551" s="53"/>
      <c r="T2551" s="31" t="s">
        <v>2040</v>
      </c>
      <c r="U2551" s="31"/>
      <c r="V2551" s="31"/>
      <c r="W2551" s="40"/>
      <c r="X2551" s="40"/>
      <c r="Y2551" s="22">
        <v>0</v>
      </c>
      <c r="Z2551" s="40">
        <f t="shared" si="73"/>
        <v>39.200000000000003</v>
      </c>
      <c r="AA2551" s="41" t="str">
        <f t="shared" si="74"/>
        <v>Complete - No Adjustment</v>
      </c>
      <c r="AB2551" s="43"/>
      <c r="AC2551" s="17"/>
      <c r="AD2551" s="17"/>
      <c r="AE2551" s="17"/>
      <c r="AF2551" s="17"/>
      <c r="AG2551" s="17"/>
      <c r="AH2551" s="17"/>
      <c r="AI2551" s="17"/>
      <c r="AJ2551" s="17"/>
    </row>
    <row r="2552" spans="1:36" s="9" customFormat="1" x14ac:dyDescent="0.2">
      <c r="A2552" s="9">
        <v>2542</v>
      </c>
      <c r="B2552" s="31" t="s">
        <v>37</v>
      </c>
      <c r="C2552" s="31" t="s">
        <v>454</v>
      </c>
      <c r="D2552" s="31" t="s">
        <v>455</v>
      </c>
      <c r="E2552" s="31" t="s">
        <v>2038</v>
      </c>
      <c r="F2552" s="31" t="s">
        <v>1537</v>
      </c>
      <c r="G2552" s="31" t="s">
        <v>42</v>
      </c>
      <c r="H2552" s="51">
        <v>42167</v>
      </c>
      <c r="I2552" s="51">
        <v>42171</v>
      </c>
      <c r="J2552" s="52">
        <v>200.7</v>
      </c>
      <c r="K2552" s="52">
        <v>161.5</v>
      </c>
      <c r="L2552" s="53"/>
      <c r="M2552" s="52" t="s">
        <v>2039</v>
      </c>
      <c r="N2552" s="53" t="s">
        <v>44</v>
      </c>
      <c r="O2552" s="53" t="s">
        <v>60</v>
      </c>
      <c r="P2552" s="53" t="s">
        <v>46</v>
      </c>
      <c r="Q2552" s="53" t="s">
        <v>47</v>
      </c>
      <c r="R2552" s="53" t="s">
        <v>48</v>
      </c>
      <c r="S2552" s="53"/>
      <c r="T2552" s="31" t="s">
        <v>2040</v>
      </c>
      <c r="U2552" s="31"/>
      <c r="V2552" s="31"/>
      <c r="W2552" s="40"/>
      <c r="X2552" s="40"/>
      <c r="Y2552" s="22">
        <v>0</v>
      </c>
      <c r="Z2552" s="40">
        <f t="shared" si="73"/>
        <v>161.5</v>
      </c>
      <c r="AA2552" s="41" t="str">
        <f t="shared" si="74"/>
        <v>Complete - No Adjustment</v>
      </c>
      <c r="AB2552" s="43"/>
      <c r="AC2552" s="17"/>
      <c r="AD2552" s="17"/>
      <c r="AE2552" s="17"/>
      <c r="AF2552" s="17"/>
      <c r="AG2552" s="17"/>
      <c r="AH2552" s="17"/>
      <c r="AI2552" s="17"/>
      <c r="AJ2552" s="17"/>
    </row>
    <row r="2553" spans="1:36" s="9" customFormat="1" x14ac:dyDescent="0.2">
      <c r="A2553" s="9">
        <v>2543</v>
      </c>
      <c r="B2553" s="31" t="s">
        <v>37</v>
      </c>
      <c r="C2553" s="31" t="s">
        <v>454</v>
      </c>
      <c r="D2553" s="31" t="s">
        <v>455</v>
      </c>
      <c r="E2553" s="31" t="s">
        <v>2041</v>
      </c>
      <c r="F2553" s="31" t="s">
        <v>1537</v>
      </c>
      <c r="G2553" s="31" t="s">
        <v>42</v>
      </c>
      <c r="H2553" s="51">
        <v>42167</v>
      </c>
      <c r="I2553" s="51">
        <v>42171</v>
      </c>
      <c r="J2553" s="52">
        <v>206.14</v>
      </c>
      <c r="K2553" s="52">
        <v>173.14</v>
      </c>
      <c r="L2553" s="53"/>
      <c r="M2553" s="52" t="s">
        <v>2042</v>
      </c>
      <c r="N2553" s="53" t="s">
        <v>44</v>
      </c>
      <c r="O2553" s="53" t="s">
        <v>60</v>
      </c>
      <c r="P2553" s="53" t="s">
        <v>46</v>
      </c>
      <c r="Q2553" s="53" t="s">
        <v>73</v>
      </c>
      <c r="R2553" s="53" t="s">
        <v>48</v>
      </c>
      <c r="S2553" s="53"/>
      <c r="T2553" s="31" t="s">
        <v>2043</v>
      </c>
      <c r="U2553" s="31"/>
      <c r="V2553" s="31"/>
      <c r="W2553" s="40"/>
      <c r="X2553" s="40" t="s">
        <v>2044</v>
      </c>
      <c r="Y2553" s="22">
        <v>23.139999999999986</v>
      </c>
      <c r="Z2553" s="40">
        <f t="shared" si="73"/>
        <v>150</v>
      </c>
      <c r="AA2553" s="41" t="str">
        <f t="shared" si="74"/>
        <v>Complete - With Adjustment</v>
      </c>
      <c r="AB2553" s="43"/>
      <c r="AC2553" s="17"/>
      <c r="AD2553" s="17"/>
      <c r="AE2553" s="17"/>
      <c r="AF2553" s="17"/>
      <c r="AG2553" s="17"/>
      <c r="AH2553" s="17"/>
      <c r="AI2553" s="17"/>
      <c r="AJ2553" s="17"/>
    </row>
    <row r="2554" spans="1:36" s="9" customFormat="1" x14ac:dyDescent="0.2">
      <c r="A2554" s="9">
        <v>2544</v>
      </c>
      <c r="B2554" s="31" t="s">
        <v>37</v>
      </c>
      <c r="C2554" s="31" t="s">
        <v>454</v>
      </c>
      <c r="D2554" s="31" t="s">
        <v>455</v>
      </c>
      <c r="E2554" s="31" t="s">
        <v>2041</v>
      </c>
      <c r="F2554" s="31" t="s">
        <v>1537</v>
      </c>
      <c r="G2554" s="31" t="s">
        <v>42</v>
      </c>
      <c r="H2554" s="51">
        <v>42167</v>
      </c>
      <c r="I2554" s="51">
        <v>42171</v>
      </c>
      <c r="J2554" s="52">
        <v>206.14</v>
      </c>
      <c r="K2554" s="52">
        <v>26</v>
      </c>
      <c r="L2554" s="53"/>
      <c r="M2554" s="52" t="s">
        <v>2042</v>
      </c>
      <c r="N2554" s="53" t="s">
        <v>44</v>
      </c>
      <c r="O2554" s="53" t="s">
        <v>60</v>
      </c>
      <c r="P2554" s="53" t="s">
        <v>46</v>
      </c>
      <c r="Q2554" s="53" t="s">
        <v>53</v>
      </c>
      <c r="R2554" s="53" t="s">
        <v>48</v>
      </c>
      <c r="S2554" s="53"/>
      <c r="T2554" s="31" t="s">
        <v>2043</v>
      </c>
      <c r="U2554" s="31"/>
      <c r="V2554" s="31"/>
      <c r="W2554" s="40"/>
      <c r="X2554" s="40"/>
      <c r="Y2554" s="22">
        <v>0</v>
      </c>
      <c r="Z2554" s="40">
        <f t="shared" si="73"/>
        <v>26</v>
      </c>
      <c r="AA2554" s="41" t="str">
        <f t="shared" si="74"/>
        <v>Complete - No Adjustment</v>
      </c>
      <c r="AB2554" s="43"/>
      <c r="AC2554" s="17"/>
      <c r="AD2554" s="17"/>
      <c r="AE2554" s="17"/>
      <c r="AF2554" s="17"/>
      <c r="AG2554" s="17"/>
      <c r="AH2554" s="17"/>
      <c r="AI2554" s="17"/>
      <c r="AJ2554" s="17"/>
    </row>
    <row r="2555" spans="1:36" s="9" customFormat="1" x14ac:dyDescent="0.2">
      <c r="A2555" s="9">
        <v>2545</v>
      </c>
      <c r="B2555" s="31" t="s">
        <v>37</v>
      </c>
      <c r="C2555" s="31" t="s">
        <v>454</v>
      </c>
      <c r="D2555" s="31" t="s">
        <v>455</v>
      </c>
      <c r="E2555" s="31" t="s">
        <v>2041</v>
      </c>
      <c r="F2555" s="31" t="s">
        <v>1537</v>
      </c>
      <c r="G2555" s="31" t="s">
        <v>42</v>
      </c>
      <c r="H2555" s="51">
        <v>42167</v>
      </c>
      <c r="I2555" s="51">
        <v>42171</v>
      </c>
      <c r="J2555" s="52">
        <v>206.14</v>
      </c>
      <c r="K2555" s="52">
        <v>2</v>
      </c>
      <c r="L2555" s="53"/>
      <c r="M2555" s="52" t="s">
        <v>2042</v>
      </c>
      <c r="N2555" s="53" t="s">
        <v>44</v>
      </c>
      <c r="O2555" s="53" t="s">
        <v>60</v>
      </c>
      <c r="P2555" s="53" t="s">
        <v>46</v>
      </c>
      <c r="Q2555" s="53" t="s">
        <v>53</v>
      </c>
      <c r="R2555" s="53" t="s">
        <v>48</v>
      </c>
      <c r="S2555" s="53"/>
      <c r="T2555" s="31" t="s">
        <v>2043</v>
      </c>
      <c r="U2555" s="31"/>
      <c r="V2555" s="31"/>
      <c r="W2555" s="40"/>
      <c r="X2555" s="40"/>
      <c r="Y2555" s="22">
        <v>0</v>
      </c>
      <c r="Z2555" s="40">
        <f t="shared" si="73"/>
        <v>2</v>
      </c>
      <c r="AA2555" s="41" t="str">
        <f t="shared" si="74"/>
        <v>Complete - No Adjustment</v>
      </c>
      <c r="AB2555" s="43"/>
      <c r="AC2555" s="17"/>
      <c r="AD2555" s="17"/>
      <c r="AE2555" s="17"/>
      <c r="AF2555" s="17"/>
      <c r="AG2555" s="17"/>
      <c r="AH2555" s="17"/>
      <c r="AI2555" s="17"/>
      <c r="AJ2555" s="17"/>
    </row>
    <row r="2556" spans="1:36" s="9" customFormat="1" x14ac:dyDescent="0.2">
      <c r="A2556" s="9">
        <v>2546</v>
      </c>
      <c r="B2556" s="31" t="s">
        <v>37</v>
      </c>
      <c r="C2556" s="31" t="s">
        <v>454</v>
      </c>
      <c r="D2556" s="31" t="s">
        <v>455</v>
      </c>
      <c r="E2556" s="31" t="s">
        <v>2041</v>
      </c>
      <c r="F2556" s="31" t="s">
        <v>1537</v>
      </c>
      <c r="G2556" s="31" t="s">
        <v>42</v>
      </c>
      <c r="H2556" s="51">
        <v>42167</v>
      </c>
      <c r="I2556" s="51">
        <v>42171</v>
      </c>
      <c r="J2556" s="52">
        <v>206.14</v>
      </c>
      <c r="K2556" s="52">
        <v>5</v>
      </c>
      <c r="L2556" s="53"/>
      <c r="M2556" s="52" t="s">
        <v>2042</v>
      </c>
      <c r="N2556" s="53" t="s">
        <v>44</v>
      </c>
      <c r="O2556" s="53" t="s">
        <v>60</v>
      </c>
      <c r="P2556" s="53" t="s">
        <v>46</v>
      </c>
      <c r="Q2556" s="53" t="s">
        <v>73</v>
      </c>
      <c r="R2556" s="53" t="s">
        <v>48</v>
      </c>
      <c r="S2556" s="53"/>
      <c r="T2556" s="31" t="s">
        <v>2043</v>
      </c>
      <c r="U2556" s="31"/>
      <c r="V2556" s="31"/>
      <c r="W2556" s="40"/>
      <c r="X2556" s="40"/>
      <c r="Y2556" s="22">
        <v>0</v>
      </c>
      <c r="Z2556" s="40">
        <f t="shared" si="73"/>
        <v>5</v>
      </c>
      <c r="AA2556" s="41" t="str">
        <f t="shared" si="74"/>
        <v>Complete - No Adjustment</v>
      </c>
      <c r="AB2556" s="43"/>
      <c r="AC2556" s="17"/>
      <c r="AD2556" s="17"/>
      <c r="AE2556" s="17"/>
      <c r="AF2556" s="17"/>
      <c r="AG2556" s="17"/>
      <c r="AH2556" s="17"/>
      <c r="AI2556" s="17"/>
      <c r="AJ2556" s="17"/>
    </row>
    <row r="2557" spans="1:36" s="9" customFormat="1" x14ac:dyDescent="0.2">
      <c r="A2557" s="9">
        <v>2547</v>
      </c>
      <c r="B2557" s="31" t="s">
        <v>37</v>
      </c>
      <c r="C2557" s="31" t="s">
        <v>454</v>
      </c>
      <c r="D2557" s="31" t="s">
        <v>455</v>
      </c>
      <c r="E2557" s="31" t="s">
        <v>2045</v>
      </c>
      <c r="F2557" s="31" t="s">
        <v>1613</v>
      </c>
      <c r="G2557" s="31" t="s">
        <v>42</v>
      </c>
      <c r="H2557" s="51">
        <v>42151</v>
      </c>
      <c r="I2557" s="51">
        <v>42156</v>
      </c>
      <c r="J2557" s="52">
        <v>290.26</v>
      </c>
      <c r="K2557" s="52">
        <v>290.26</v>
      </c>
      <c r="L2557" s="53"/>
      <c r="M2557" s="52" t="s">
        <v>2046</v>
      </c>
      <c r="N2557" s="53" t="s">
        <v>44</v>
      </c>
      <c r="O2557" s="53" t="s">
        <v>60</v>
      </c>
      <c r="P2557" s="53" t="s">
        <v>46</v>
      </c>
      <c r="Q2557" s="53" t="s">
        <v>47</v>
      </c>
      <c r="R2557" s="53" t="s">
        <v>48</v>
      </c>
      <c r="S2557" s="53"/>
      <c r="T2557" s="31" t="s">
        <v>2047</v>
      </c>
      <c r="U2557" s="31"/>
      <c r="V2557" s="31"/>
      <c r="W2557" s="40"/>
      <c r="X2557" s="40"/>
      <c r="Y2557" s="22">
        <v>0</v>
      </c>
      <c r="Z2557" s="40">
        <f t="shared" si="73"/>
        <v>290.26</v>
      </c>
      <c r="AA2557" s="41" t="str">
        <f t="shared" si="74"/>
        <v>Complete - No Adjustment</v>
      </c>
      <c r="AB2557" s="43"/>
      <c r="AC2557" s="17"/>
      <c r="AD2557" s="17"/>
      <c r="AE2557" s="17"/>
      <c r="AF2557" s="17"/>
      <c r="AG2557" s="17"/>
      <c r="AH2557" s="17"/>
      <c r="AI2557" s="17"/>
      <c r="AJ2557" s="17"/>
    </row>
    <row r="2558" spans="1:36" s="9" customFormat="1" x14ac:dyDescent="0.2">
      <c r="A2558" s="9">
        <v>2548</v>
      </c>
      <c r="B2558" s="31" t="s">
        <v>37</v>
      </c>
      <c r="C2558" s="31" t="s">
        <v>454</v>
      </c>
      <c r="D2558" s="31" t="s">
        <v>455</v>
      </c>
      <c r="E2558" s="31" t="s">
        <v>2048</v>
      </c>
      <c r="F2558" s="31" t="s">
        <v>1634</v>
      </c>
      <c r="G2558" s="31" t="s">
        <v>42</v>
      </c>
      <c r="H2558" s="51">
        <v>42160</v>
      </c>
      <c r="I2558" s="51">
        <v>42164</v>
      </c>
      <c r="J2558" s="52">
        <v>553.66</v>
      </c>
      <c r="K2558" s="52">
        <v>55</v>
      </c>
      <c r="L2558" s="53"/>
      <c r="M2558" s="52" t="s">
        <v>2049</v>
      </c>
      <c r="N2558" s="53" t="s">
        <v>44</v>
      </c>
      <c r="O2558" s="53" t="s">
        <v>60</v>
      </c>
      <c r="P2558" s="53" t="s">
        <v>46</v>
      </c>
      <c r="Q2558" s="53" t="s">
        <v>53</v>
      </c>
      <c r="R2558" s="53" t="s">
        <v>48</v>
      </c>
      <c r="S2558" s="53"/>
      <c r="T2558" s="31" t="s">
        <v>2050</v>
      </c>
      <c r="U2558" s="31"/>
      <c r="V2558" s="31"/>
      <c r="W2558" s="40"/>
      <c r="X2558" s="40"/>
      <c r="Y2558" s="22">
        <v>0</v>
      </c>
      <c r="Z2558" s="40">
        <f t="shared" si="73"/>
        <v>55</v>
      </c>
      <c r="AA2558" s="41" t="str">
        <f t="shared" si="74"/>
        <v>Complete - No Adjustment</v>
      </c>
      <c r="AB2558" s="43"/>
      <c r="AC2558" s="17"/>
      <c r="AD2558" s="17"/>
      <c r="AE2558" s="17"/>
      <c r="AF2558" s="17"/>
      <c r="AG2558" s="17"/>
      <c r="AH2558" s="17"/>
      <c r="AI2558" s="17"/>
      <c r="AJ2558" s="17"/>
    </row>
    <row r="2559" spans="1:36" s="9" customFormat="1" x14ac:dyDescent="0.2">
      <c r="A2559" s="9">
        <v>2549</v>
      </c>
      <c r="B2559" s="31" t="s">
        <v>37</v>
      </c>
      <c r="C2559" s="31" t="s">
        <v>454</v>
      </c>
      <c r="D2559" s="31" t="s">
        <v>455</v>
      </c>
      <c r="E2559" s="31" t="s">
        <v>2048</v>
      </c>
      <c r="F2559" s="31" t="s">
        <v>1634</v>
      </c>
      <c r="G2559" s="31" t="s">
        <v>42</v>
      </c>
      <c r="H2559" s="51">
        <v>42160</v>
      </c>
      <c r="I2559" s="51">
        <v>42164</v>
      </c>
      <c r="J2559" s="52">
        <v>553.66</v>
      </c>
      <c r="K2559" s="52">
        <v>2.23</v>
      </c>
      <c r="L2559" s="53"/>
      <c r="M2559" s="52" t="s">
        <v>2049</v>
      </c>
      <c r="N2559" s="53" t="s">
        <v>44</v>
      </c>
      <c r="O2559" s="53" t="s">
        <v>60</v>
      </c>
      <c r="P2559" s="53" t="s">
        <v>46</v>
      </c>
      <c r="Q2559" s="53" t="s">
        <v>47</v>
      </c>
      <c r="R2559" s="53" t="s">
        <v>48</v>
      </c>
      <c r="S2559" s="53"/>
      <c r="T2559" s="31" t="s">
        <v>2050</v>
      </c>
      <c r="U2559" s="31"/>
      <c r="V2559" s="31"/>
      <c r="W2559" s="40"/>
      <c r="X2559" s="40" t="s">
        <v>556</v>
      </c>
      <c r="Y2559" s="22">
        <v>2.23</v>
      </c>
      <c r="Z2559" s="40">
        <f t="shared" si="73"/>
        <v>0</v>
      </c>
      <c r="AA2559" s="41" t="str">
        <f t="shared" si="74"/>
        <v>Complete - With Adjustment</v>
      </c>
      <c r="AB2559" s="43"/>
      <c r="AC2559" s="17"/>
      <c r="AD2559" s="17"/>
      <c r="AE2559" s="17"/>
      <c r="AF2559" s="17"/>
      <c r="AG2559" s="17"/>
      <c r="AH2559" s="17"/>
      <c r="AI2559" s="17"/>
      <c r="AJ2559" s="17"/>
    </row>
    <row r="2560" spans="1:36" s="9" customFormat="1" x14ac:dyDescent="0.2">
      <c r="A2560" s="9">
        <v>2550</v>
      </c>
      <c r="B2560" s="31" t="s">
        <v>37</v>
      </c>
      <c r="C2560" s="31" t="s">
        <v>454</v>
      </c>
      <c r="D2560" s="31" t="s">
        <v>455</v>
      </c>
      <c r="E2560" s="31" t="s">
        <v>2048</v>
      </c>
      <c r="F2560" s="31" t="s">
        <v>1634</v>
      </c>
      <c r="G2560" s="31" t="s">
        <v>42</v>
      </c>
      <c r="H2560" s="51">
        <v>42160</v>
      </c>
      <c r="I2560" s="51">
        <v>42164</v>
      </c>
      <c r="J2560" s="52">
        <v>553.66</v>
      </c>
      <c r="K2560" s="52">
        <v>494.52</v>
      </c>
      <c r="L2560" s="53"/>
      <c r="M2560" s="52" t="s">
        <v>2049</v>
      </c>
      <c r="N2560" s="53" t="s">
        <v>44</v>
      </c>
      <c r="O2560" s="53" t="s">
        <v>60</v>
      </c>
      <c r="P2560" s="53" t="s">
        <v>46</v>
      </c>
      <c r="Q2560" s="53" t="s">
        <v>73</v>
      </c>
      <c r="R2560" s="53" t="s">
        <v>48</v>
      </c>
      <c r="S2560" s="53"/>
      <c r="T2560" s="31" t="s">
        <v>2050</v>
      </c>
      <c r="U2560" s="31"/>
      <c r="V2560" s="31"/>
      <c r="W2560" s="40"/>
      <c r="X2560" s="40"/>
      <c r="Y2560" s="22">
        <v>0</v>
      </c>
      <c r="Z2560" s="40">
        <f t="shared" si="73"/>
        <v>494.52</v>
      </c>
      <c r="AA2560" s="41" t="str">
        <f t="shared" si="74"/>
        <v>Complete - No Adjustment</v>
      </c>
      <c r="AB2560" s="43"/>
      <c r="AC2560" s="17"/>
      <c r="AD2560" s="17"/>
      <c r="AE2560" s="17"/>
      <c r="AF2560" s="17"/>
      <c r="AG2560" s="17"/>
      <c r="AH2560" s="17"/>
      <c r="AI2560" s="17"/>
      <c r="AJ2560" s="17"/>
    </row>
    <row r="2561" spans="1:36" s="9" customFormat="1" x14ac:dyDescent="0.2">
      <c r="A2561" s="9">
        <v>2551</v>
      </c>
      <c r="B2561" s="31" t="s">
        <v>37</v>
      </c>
      <c r="C2561" s="31" t="s">
        <v>454</v>
      </c>
      <c r="D2561" s="31" t="s">
        <v>455</v>
      </c>
      <c r="E2561" s="31" t="s">
        <v>2048</v>
      </c>
      <c r="F2561" s="31" t="s">
        <v>1634</v>
      </c>
      <c r="G2561" s="31" t="s">
        <v>42</v>
      </c>
      <c r="H2561" s="51">
        <v>42160</v>
      </c>
      <c r="I2561" s="51">
        <v>42164</v>
      </c>
      <c r="J2561" s="52">
        <v>553.66</v>
      </c>
      <c r="K2561" s="52">
        <v>1.91</v>
      </c>
      <c r="L2561" s="53"/>
      <c r="M2561" s="52" t="s">
        <v>2049</v>
      </c>
      <c r="N2561" s="53" t="s">
        <v>44</v>
      </c>
      <c r="O2561" s="53" t="s">
        <v>60</v>
      </c>
      <c r="P2561" s="53" t="s">
        <v>46</v>
      </c>
      <c r="Q2561" s="53" t="s">
        <v>47</v>
      </c>
      <c r="R2561" s="53" t="s">
        <v>48</v>
      </c>
      <c r="S2561" s="53"/>
      <c r="T2561" s="31" t="s">
        <v>2050</v>
      </c>
      <c r="U2561" s="31"/>
      <c r="V2561" s="31"/>
      <c r="W2561" s="40"/>
      <c r="X2561" s="40" t="s">
        <v>556</v>
      </c>
      <c r="Y2561" s="22">
        <v>1.91</v>
      </c>
      <c r="Z2561" s="40">
        <f t="shared" si="73"/>
        <v>0</v>
      </c>
      <c r="AA2561" s="41" t="str">
        <f t="shared" si="74"/>
        <v>Complete - With Adjustment</v>
      </c>
      <c r="AB2561" s="43"/>
      <c r="AC2561" s="17"/>
      <c r="AD2561" s="17"/>
      <c r="AE2561" s="17"/>
      <c r="AF2561" s="17"/>
      <c r="AG2561" s="17"/>
      <c r="AH2561" s="17"/>
      <c r="AI2561" s="17"/>
      <c r="AJ2561" s="17"/>
    </row>
    <row r="2562" spans="1:36" s="9" customFormat="1" x14ac:dyDescent="0.2">
      <c r="A2562" s="9">
        <v>2552</v>
      </c>
      <c r="B2562" s="31" t="s">
        <v>37</v>
      </c>
      <c r="C2562" s="31" t="s">
        <v>483</v>
      </c>
      <c r="D2562" s="31" t="s">
        <v>484</v>
      </c>
      <c r="E2562" s="31" t="s">
        <v>2051</v>
      </c>
      <c r="F2562" s="31" t="s">
        <v>1743</v>
      </c>
      <c r="G2562" s="31" t="s">
        <v>42</v>
      </c>
      <c r="H2562" s="51">
        <v>42157</v>
      </c>
      <c r="I2562" s="51">
        <v>42160</v>
      </c>
      <c r="J2562" s="52">
        <v>601.70000000000005</v>
      </c>
      <c r="K2562" s="52">
        <v>601.70000000000005</v>
      </c>
      <c r="L2562" s="53"/>
      <c r="M2562" s="52" t="s">
        <v>2052</v>
      </c>
      <c r="N2562" s="53" t="s">
        <v>44</v>
      </c>
      <c r="O2562" s="53" t="s">
        <v>334</v>
      </c>
      <c r="P2562" s="53" t="s">
        <v>46</v>
      </c>
      <c r="Q2562" s="53" t="s">
        <v>53</v>
      </c>
      <c r="R2562" s="53" t="s">
        <v>48</v>
      </c>
      <c r="S2562" s="53"/>
      <c r="T2562" s="31" t="s">
        <v>2053</v>
      </c>
      <c r="U2562" s="31"/>
      <c r="V2562" s="31"/>
      <c r="W2562" s="40"/>
      <c r="X2562" s="40"/>
      <c r="Y2562" s="22">
        <v>0</v>
      </c>
      <c r="Z2562" s="40">
        <f t="shared" si="73"/>
        <v>601.70000000000005</v>
      </c>
      <c r="AA2562" s="41" t="str">
        <f t="shared" si="74"/>
        <v>Complete - No Adjustment</v>
      </c>
      <c r="AB2562" s="43"/>
      <c r="AC2562" s="17"/>
      <c r="AD2562" s="17"/>
      <c r="AE2562" s="17"/>
      <c r="AF2562" s="17"/>
      <c r="AG2562" s="17"/>
      <c r="AH2562" s="17"/>
      <c r="AI2562" s="17"/>
      <c r="AJ2562" s="17"/>
    </row>
    <row r="2563" spans="1:36" s="9" customFormat="1" x14ac:dyDescent="0.2">
      <c r="A2563" s="9">
        <v>2553</v>
      </c>
      <c r="B2563" s="31" t="s">
        <v>37</v>
      </c>
      <c r="C2563" s="31" t="s">
        <v>483</v>
      </c>
      <c r="D2563" s="31" t="s">
        <v>484</v>
      </c>
      <c r="E2563" s="31" t="s">
        <v>2054</v>
      </c>
      <c r="F2563" s="31" t="s">
        <v>1569</v>
      </c>
      <c r="G2563" s="31" t="s">
        <v>42</v>
      </c>
      <c r="H2563" s="51">
        <v>42174</v>
      </c>
      <c r="I2563" s="51">
        <v>42181</v>
      </c>
      <c r="J2563" s="52">
        <v>689</v>
      </c>
      <c r="K2563" s="52">
        <v>7.07</v>
      </c>
      <c r="L2563" s="53"/>
      <c r="M2563" s="52" t="s">
        <v>2055</v>
      </c>
      <c r="N2563" s="53" t="s">
        <v>44</v>
      </c>
      <c r="O2563" s="53" t="s">
        <v>334</v>
      </c>
      <c r="P2563" s="53" t="s">
        <v>46</v>
      </c>
      <c r="Q2563" s="53" t="s">
        <v>47</v>
      </c>
      <c r="R2563" s="53" t="s">
        <v>48</v>
      </c>
      <c r="S2563" s="53"/>
      <c r="T2563" s="31" t="s">
        <v>2056</v>
      </c>
      <c r="U2563" s="31"/>
      <c r="V2563" s="31"/>
      <c r="W2563" s="40"/>
      <c r="X2563" s="40"/>
      <c r="Y2563" s="22">
        <v>0</v>
      </c>
      <c r="Z2563" s="40">
        <f t="shared" si="73"/>
        <v>7.07</v>
      </c>
      <c r="AA2563" s="41" t="str">
        <f t="shared" si="74"/>
        <v>Complete - No Adjustment</v>
      </c>
      <c r="AB2563" s="43"/>
      <c r="AC2563" s="17"/>
      <c r="AD2563" s="17"/>
      <c r="AE2563" s="17"/>
      <c r="AF2563" s="17"/>
      <c r="AG2563" s="17"/>
      <c r="AH2563" s="17"/>
      <c r="AI2563" s="17"/>
      <c r="AJ2563" s="17"/>
    </row>
    <row r="2564" spans="1:36" s="9" customFormat="1" x14ac:dyDescent="0.2">
      <c r="A2564" s="9">
        <v>2554</v>
      </c>
      <c r="B2564" s="31" t="s">
        <v>37</v>
      </c>
      <c r="C2564" s="31" t="s">
        <v>483</v>
      </c>
      <c r="D2564" s="31" t="s">
        <v>484</v>
      </c>
      <c r="E2564" s="31" t="s">
        <v>2054</v>
      </c>
      <c r="F2564" s="31" t="s">
        <v>1569</v>
      </c>
      <c r="G2564" s="31" t="s">
        <v>42</v>
      </c>
      <c r="H2564" s="51">
        <v>42174</v>
      </c>
      <c r="I2564" s="51">
        <v>42181</v>
      </c>
      <c r="J2564" s="52">
        <v>689</v>
      </c>
      <c r="K2564" s="52">
        <v>7.07</v>
      </c>
      <c r="L2564" s="53"/>
      <c r="M2564" s="52" t="s">
        <v>2055</v>
      </c>
      <c r="N2564" s="53" t="s">
        <v>44</v>
      </c>
      <c r="O2564" s="53" t="s">
        <v>45</v>
      </c>
      <c r="P2564" s="53" t="s">
        <v>46</v>
      </c>
      <c r="Q2564" s="53" t="s">
        <v>47</v>
      </c>
      <c r="R2564" s="53" t="s">
        <v>48</v>
      </c>
      <c r="S2564" s="53"/>
      <c r="T2564" s="31" t="s">
        <v>2056</v>
      </c>
      <c r="U2564" s="31"/>
      <c r="V2564" s="31"/>
      <c r="W2564" s="40"/>
      <c r="X2564" s="40"/>
      <c r="Y2564" s="22">
        <v>0</v>
      </c>
      <c r="Z2564" s="40">
        <f t="shared" si="73"/>
        <v>7.07</v>
      </c>
      <c r="AA2564" s="41" t="str">
        <f t="shared" si="74"/>
        <v>Complete - No Adjustment</v>
      </c>
      <c r="AB2564" s="43"/>
      <c r="AC2564" s="17"/>
      <c r="AD2564" s="17"/>
      <c r="AE2564" s="17"/>
      <c r="AF2564" s="17"/>
      <c r="AG2564" s="17"/>
      <c r="AH2564" s="17"/>
      <c r="AI2564" s="17"/>
      <c r="AJ2564" s="17"/>
    </row>
    <row r="2565" spans="1:36" s="9" customFormat="1" x14ac:dyDescent="0.2">
      <c r="A2565" s="9">
        <v>2555</v>
      </c>
      <c r="B2565" s="31" t="s">
        <v>37</v>
      </c>
      <c r="C2565" s="31" t="s">
        <v>483</v>
      </c>
      <c r="D2565" s="31" t="s">
        <v>484</v>
      </c>
      <c r="E2565" s="31" t="s">
        <v>2054</v>
      </c>
      <c r="F2565" s="31" t="s">
        <v>1569</v>
      </c>
      <c r="G2565" s="31" t="s">
        <v>42</v>
      </c>
      <c r="H2565" s="51">
        <v>42174</v>
      </c>
      <c r="I2565" s="51">
        <v>42181</v>
      </c>
      <c r="J2565" s="52">
        <v>689</v>
      </c>
      <c r="K2565" s="52">
        <v>7.04</v>
      </c>
      <c r="L2565" s="53"/>
      <c r="M2565" s="52" t="s">
        <v>2055</v>
      </c>
      <c r="N2565" s="53" t="s">
        <v>44</v>
      </c>
      <c r="O2565" s="53" t="s">
        <v>45</v>
      </c>
      <c r="P2565" s="53" t="s">
        <v>46</v>
      </c>
      <c r="Q2565" s="53" t="s">
        <v>53</v>
      </c>
      <c r="R2565" s="53" t="s">
        <v>48</v>
      </c>
      <c r="S2565" s="53"/>
      <c r="T2565" s="31" t="s">
        <v>2056</v>
      </c>
      <c r="U2565" s="31"/>
      <c r="V2565" s="31"/>
      <c r="W2565" s="40"/>
      <c r="X2565" s="40"/>
      <c r="Y2565" s="22">
        <v>0</v>
      </c>
      <c r="Z2565" s="40">
        <f t="shared" si="73"/>
        <v>7.04</v>
      </c>
      <c r="AA2565" s="41" t="str">
        <f t="shared" si="74"/>
        <v>Complete - No Adjustment</v>
      </c>
      <c r="AB2565" s="43"/>
      <c r="AC2565" s="17"/>
      <c r="AD2565" s="17"/>
      <c r="AE2565" s="17"/>
      <c r="AF2565" s="17"/>
      <c r="AG2565" s="17"/>
      <c r="AH2565" s="17"/>
      <c r="AI2565" s="17"/>
      <c r="AJ2565" s="17"/>
    </row>
    <row r="2566" spans="1:36" s="9" customFormat="1" x14ac:dyDescent="0.2">
      <c r="A2566" s="9">
        <v>2556</v>
      </c>
      <c r="B2566" s="31" t="s">
        <v>37</v>
      </c>
      <c r="C2566" s="31" t="s">
        <v>483</v>
      </c>
      <c r="D2566" s="31" t="s">
        <v>484</v>
      </c>
      <c r="E2566" s="31" t="s">
        <v>2054</v>
      </c>
      <c r="F2566" s="31" t="s">
        <v>1569</v>
      </c>
      <c r="G2566" s="31" t="s">
        <v>42</v>
      </c>
      <c r="H2566" s="51">
        <v>42174</v>
      </c>
      <c r="I2566" s="51">
        <v>42181</v>
      </c>
      <c r="J2566" s="52">
        <v>689</v>
      </c>
      <c r="K2566" s="52">
        <v>7.04</v>
      </c>
      <c r="L2566" s="53"/>
      <c r="M2566" s="52" t="s">
        <v>2055</v>
      </c>
      <c r="N2566" s="53" t="s">
        <v>44</v>
      </c>
      <c r="O2566" s="53" t="s">
        <v>334</v>
      </c>
      <c r="P2566" s="53" t="s">
        <v>46</v>
      </c>
      <c r="Q2566" s="53" t="s">
        <v>53</v>
      </c>
      <c r="R2566" s="53" t="s">
        <v>48</v>
      </c>
      <c r="S2566" s="53"/>
      <c r="T2566" s="31" t="s">
        <v>2056</v>
      </c>
      <c r="U2566" s="31"/>
      <c r="V2566" s="31"/>
      <c r="W2566" s="40"/>
      <c r="X2566" s="40"/>
      <c r="Y2566" s="22">
        <v>0</v>
      </c>
      <c r="Z2566" s="40">
        <f t="shared" si="73"/>
        <v>7.04</v>
      </c>
      <c r="AA2566" s="41" t="str">
        <f t="shared" si="74"/>
        <v>Complete - No Adjustment</v>
      </c>
      <c r="AB2566" s="43"/>
      <c r="AC2566" s="17"/>
      <c r="AD2566" s="17"/>
      <c r="AE2566" s="17"/>
      <c r="AF2566" s="17"/>
      <c r="AG2566" s="17"/>
      <c r="AH2566" s="17"/>
      <c r="AI2566" s="17"/>
      <c r="AJ2566" s="17"/>
    </row>
    <row r="2567" spans="1:36" s="9" customFormat="1" x14ac:dyDescent="0.2">
      <c r="A2567" s="9">
        <v>2557</v>
      </c>
      <c r="B2567" s="31" t="s">
        <v>37</v>
      </c>
      <c r="C2567" s="31" t="s">
        <v>483</v>
      </c>
      <c r="D2567" s="31" t="s">
        <v>484</v>
      </c>
      <c r="E2567" s="31" t="s">
        <v>2054</v>
      </c>
      <c r="F2567" s="31" t="s">
        <v>1569</v>
      </c>
      <c r="G2567" s="31" t="s">
        <v>42</v>
      </c>
      <c r="H2567" s="51">
        <v>42174</v>
      </c>
      <c r="I2567" s="51">
        <v>42181</v>
      </c>
      <c r="J2567" s="52">
        <v>689</v>
      </c>
      <c r="K2567" s="52">
        <v>91.45</v>
      </c>
      <c r="L2567" s="53"/>
      <c r="M2567" s="52" t="s">
        <v>2055</v>
      </c>
      <c r="N2567" s="53" t="s">
        <v>44</v>
      </c>
      <c r="O2567" s="53" t="s">
        <v>45</v>
      </c>
      <c r="P2567" s="53" t="s">
        <v>46</v>
      </c>
      <c r="Q2567" s="53" t="s">
        <v>53</v>
      </c>
      <c r="R2567" s="53" t="s">
        <v>48</v>
      </c>
      <c r="S2567" s="53"/>
      <c r="T2567" s="31" t="s">
        <v>2056</v>
      </c>
      <c r="U2567" s="31"/>
      <c r="V2567" s="31"/>
      <c r="W2567" s="40"/>
      <c r="X2567" s="40"/>
      <c r="Y2567" s="22">
        <v>0</v>
      </c>
      <c r="Z2567" s="40">
        <f t="shared" si="73"/>
        <v>91.45</v>
      </c>
      <c r="AA2567" s="41" t="str">
        <f t="shared" si="74"/>
        <v>Complete - No Adjustment</v>
      </c>
      <c r="AB2567" s="43"/>
      <c r="AC2567" s="17"/>
      <c r="AD2567" s="17"/>
      <c r="AE2567" s="17"/>
      <c r="AF2567" s="17"/>
      <c r="AG2567" s="17"/>
      <c r="AH2567" s="17"/>
      <c r="AI2567" s="17"/>
      <c r="AJ2567" s="17"/>
    </row>
    <row r="2568" spans="1:36" s="9" customFormat="1" x14ac:dyDescent="0.2">
      <c r="A2568" s="9">
        <v>2558</v>
      </c>
      <c r="B2568" s="31" t="s">
        <v>37</v>
      </c>
      <c r="C2568" s="31" t="s">
        <v>483</v>
      </c>
      <c r="D2568" s="31" t="s">
        <v>484</v>
      </c>
      <c r="E2568" s="31" t="s">
        <v>2054</v>
      </c>
      <c r="F2568" s="31" t="s">
        <v>1569</v>
      </c>
      <c r="G2568" s="31" t="s">
        <v>42</v>
      </c>
      <c r="H2568" s="51">
        <v>42174</v>
      </c>
      <c r="I2568" s="51">
        <v>42181</v>
      </c>
      <c r="J2568" s="52">
        <v>689</v>
      </c>
      <c r="K2568" s="52">
        <v>91.45</v>
      </c>
      <c r="L2568" s="53"/>
      <c r="M2568" s="52" t="s">
        <v>2055</v>
      </c>
      <c r="N2568" s="53" t="s">
        <v>44</v>
      </c>
      <c r="O2568" s="53" t="s">
        <v>334</v>
      </c>
      <c r="P2568" s="53" t="s">
        <v>46</v>
      </c>
      <c r="Q2568" s="53" t="s">
        <v>53</v>
      </c>
      <c r="R2568" s="53" t="s">
        <v>48</v>
      </c>
      <c r="S2568" s="53"/>
      <c r="T2568" s="31" t="s">
        <v>2056</v>
      </c>
      <c r="U2568" s="31"/>
      <c r="V2568" s="31"/>
      <c r="W2568" s="40"/>
      <c r="X2568" s="40"/>
      <c r="Y2568" s="22">
        <v>0</v>
      </c>
      <c r="Z2568" s="40">
        <f t="shared" si="73"/>
        <v>91.45</v>
      </c>
      <c r="AA2568" s="41" t="str">
        <f t="shared" si="74"/>
        <v>Complete - No Adjustment</v>
      </c>
      <c r="AB2568" s="43"/>
      <c r="AC2568" s="17"/>
      <c r="AD2568" s="17"/>
      <c r="AE2568" s="17"/>
      <c r="AF2568" s="17"/>
      <c r="AG2568" s="17"/>
      <c r="AH2568" s="17"/>
      <c r="AI2568" s="17"/>
      <c r="AJ2568" s="17"/>
    </row>
    <row r="2569" spans="1:36" s="9" customFormat="1" x14ac:dyDescent="0.2">
      <c r="A2569" s="9">
        <v>2559</v>
      </c>
      <c r="B2569" s="31" t="s">
        <v>37</v>
      </c>
      <c r="C2569" s="31" t="s">
        <v>483</v>
      </c>
      <c r="D2569" s="31" t="s">
        <v>484</v>
      </c>
      <c r="E2569" s="31" t="s">
        <v>2054</v>
      </c>
      <c r="F2569" s="31" t="s">
        <v>1569</v>
      </c>
      <c r="G2569" s="31" t="s">
        <v>42</v>
      </c>
      <c r="H2569" s="51">
        <v>42174</v>
      </c>
      <c r="I2569" s="51">
        <v>42181</v>
      </c>
      <c r="J2569" s="52">
        <v>689</v>
      </c>
      <c r="K2569" s="52">
        <v>16.100000000000001</v>
      </c>
      <c r="L2569" s="53"/>
      <c r="M2569" s="52" t="s">
        <v>2055</v>
      </c>
      <c r="N2569" s="53" t="s">
        <v>44</v>
      </c>
      <c r="O2569" s="53" t="s">
        <v>45</v>
      </c>
      <c r="P2569" s="53" t="s">
        <v>46</v>
      </c>
      <c r="Q2569" s="53" t="s">
        <v>47</v>
      </c>
      <c r="R2569" s="53" t="s">
        <v>48</v>
      </c>
      <c r="S2569" s="53"/>
      <c r="T2569" s="31" t="s">
        <v>2056</v>
      </c>
      <c r="U2569" s="31"/>
      <c r="V2569" s="31"/>
      <c r="W2569" s="40"/>
      <c r="X2569" s="40"/>
      <c r="Y2569" s="22">
        <v>0</v>
      </c>
      <c r="Z2569" s="40">
        <f t="shared" si="73"/>
        <v>16.100000000000001</v>
      </c>
      <c r="AA2569" s="41" t="str">
        <f t="shared" si="74"/>
        <v>Complete - No Adjustment</v>
      </c>
      <c r="AB2569" s="43"/>
      <c r="AC2569" s="17"/>
      <c r="AD2569" s="17"/>
      <c r="AE2569" s="17"/>
      <c r="AF2569" s="17"/>
      <c r="AG2569" s="17"/>
      <c r="AH2569" s="17"/>
      <c r="AI2569" s="17"/>
      <c r="AJ2569" s="17"/>
    </row>
    <row r="2570" spans="1:36" s="9" customFormat="1" x14ac:dyDescent="0.2">
      <c r="A2570" s="9">
        <v>2560</v>
      </c>
      <c r="B2570" s="31" t="s">
        <v>37</v>
      </c>
      <c r="C2570" s="31" t="s">
        <v>483</v>
      </c>
      <c r="D2570" s="31" t="s">
        <v>484</v>
      </c>
      <c r="E2570" s="31" t="s">
        <v>2054</v>
      </c>
      <c r="F2570" s="31" t="s">
        <v>1569</v>
      </c>
      <c r="G2570" s="31" t="s">
        <v>42</v>
      </c>
      <c r="H2570" s="51">
        <v>42174</v>
      </c>
      <c r="I2570" s="51">
        <v>42181</v>
      </c>
      <c r="J2570" s="52">
        <v>689</v>
      </c>
      <c r="K2570" s="52">
        <v>16.100000000000001</v>
      </c>
      <c r="L2570" s="53"/>
      <c r="M2570" s="52" t="s">
        <v>2055</v>
      </c>
      <c r="N2570" s="53" t="s">
        <v>44</v>
      </c>
      <c r="O2570" s="53" t="s">
        <v>334</v>
      </c>
      <c r="P2570" s="53" t="s">
        <v>46</v>
      </c>
      <c r="Q2570" s="53" t="s">
        <v>47</v>
      </c>
      <c r="R2570" s="53" t="s">
        <v>48</v>
      </c>
      <c r="S2570" s="53"/>
      <c r="T2570" s="31" t="s">
        <v>2056</v>
      </c>
      <c r="U2570" s="31"/>
      <c r="V2570" s="31"/>
      <c r="W2570" s="40"/>
      <c r="X2570" s="40"/>
      <c r="Y2570" s="22">
        <v>0</v>
      </c>
      <c r="Z2570" s="40">
        <f t="shared" si="73"/>
        <v>16.100000000000001</v>
      </c>
      <c r="AA2570" s="41" t="str">
        <f t="shared" si="74"/>
        <v>Complete - No Adjustment</v>
      </c>
      <c r="AB2570" s="43"/>
      <c r="AC2570" s="17"/>
      <c r="AD2570" s="17"/>
      <c r="AE2570" s="17"/>
      <c r="AF2570" s="17"/>
      <c r="AG2570" s="17"/>
      <c r="AH2570" s="17"/>
      <c r="AI2570" s="17"/>
      <c r="AJ2570" s="17"/>
    </row>
    <row r="2571" spans="1:36" s="9" customFormat="1" hidden="1" x14ac:dyDescent="0.2">
      <c r="A2571" s="9">
        <v>2561</v>
      </c>
      <c r="B2571" s="31" t="s">
        <v>37</v>
      </c>
      <c r="C2571" s="31" t="s">
        <v>483</v>
      </c>
      <c r="D2571" s="31" t="s">
        <v>484</v>
      </c>
      <c r="E2571" s="31" t="s">
        <v>2054</v>
      </c>
      <c r="F2571" s="31" t="s">
        <v>1569</v>
      </c>
      <c r="G2571" s="31" t="s">
        <v>42</v>
      </c>
      <c r="H2571" s="51">
        <v>42174</v>
      </c>
      <c r="I2571" s="51">
        <v>42181</v>
      </c>
      <c r="J2571" s="52">
        <v>689</v>
      </c>
      <c r="K2571" s="52">
        <v>8.94</v>
      </c>
      <c r="L2571" s="53"/>
      <c r="M2571" s="52" t="s">
        <v>2055</v>
      </c>
      <c r="N2571" s="53" t="s">
        <v>44</v>
      </c>
      <c r="O2571" s="53" t="s">
        <v>334</v>
      </c>
      <c r="P2571" s="53" t="s">
        <v>70</v>
      </c>
      <c r="Q2571" s="53" t="s">
        <v>47</v>
      </c>
      <c r="R2571" s="53" t="s">
        <v>48</v>
      </c>
      <c r="S2571" s="53"/>
      <c r="T2571" s="31" t="s">
        <v>2056</v>
      </c>
      <c r="U2571" s="31"/>
      <c r="V2571" s="31"/>
      <c r="W2571" s="40"/>
      <c r="X2571" s="40" t="s">
        <v>0</v>
      </c>
      <c r="Y2571" s="22">
        <v>8.94</v>
      </c>
      <c r="Z2571" s="40">
        <f t="shared" ref="Z2571:Z2634" si="75">K2571-Y2571</f>
        <v>0</v>
      </c>
      <c r="AA2571" s="41" t="str">
        <f t="shared" si="74"/>
        <v>Complete - With Adjustment</v>
      </c>
      <c r="AB2571" s="43"/>
      <c r="AC2571" s="17"/>
      <c r="AD2571" s="17"/>
      <c r="AE2571" s="17"/>
      <c r="AF2571" s="17"/>
      <c r="AG2571" s="17"/>
      <c r="AH2571" s="17"/>
      <c r="AI2571" s="17"/>
      <c r="AJ2571" s="17"/>
    </row>
    <row r="2572" spans="1:36" s="9" customFormat="1" hidden="1" x14ac:dyDescent="0.2">
      <c r="A2572" s="9">
        <v>2562</v>
      </c>
      <c r="B2572" s="31" t="s">
        <v>37</v>
      </c>
      <c r="C2572" s="31" t="s">
        <v>483</v>
      </c>
      <c r="D2572" s="31" t="s">
        <v>484</v>
      </c>
      <c r="E2572" s="31" t="s">
        <v>2054</v>
      </c>
      <c r="F2572" s="31" t="s">
        <v>1569</v>
      </c>
      <c r="G2572" s="31" t="s">
        <v>42</v>
      </c>
      <c r="H2572" s="51">
        <v>42174</v>
      </c>
      <c r="I2572" s="51">
        <v>42181</v>
      </c>
      <c r="J2572" s="52">
        <v>689</v>
      </c>
      <c r="K2572" s="52">
        <v>8.94</v>
      </c>
      <c r="L2572" s="53"/>
      <c r="M2572" s="52" t="s">
        <v>2055</v>
      </c>
      <c r="N2572" s="53" t="s">
        <v>44</v>
      </c>
      <c r="O2572" s="53" t="s">
        <v>45</v>
      </c>
      <c r="P2572" s="53" t="s">
        <v>70</v>
      </c>
      <c r="Q2572" s="53" t="s">
        <v>47</v>
      </c>
      <c r="R2572" s="53" t="s">
        <v>48</v>
      </c>
      <c r="S2572" s="53"/>
      <c r="T2572" s="31" t="s">
        <v>2056</v>
      </c>
      <c r="U2572" s="31"/>
      <c r="V2572" s="31"/>
      <c r="W2572" s="40"/>
      <c r="X2572" s="40" t="s">
        <v>0</v>
      </c>
      <c r="Y2572" s="22">
        <v>8.94</v>
      </c>
      <c r="Z2572" s="40">
        <f t="shared" si="75"/>
        <v>0</v>
      </c>
      <c r="AA2572" s="41" t="str">
        <f t="shared" si="74"/>
        <v>Complete - With Adjustment</v>
      </c>
      <c r="AB2572" s="43"/>
      <c r="AC2572" s="17"/>
      <c r="AD2572" s="17"/>
      <c r="AE2572" s="17"/>
      <c r="AF2572" s="17"/>
      <c r="AG2572" s="17"/>
      <c r="AH2572" s="17"/>
      <c r="AI2572" s="17"/>
      <c r="AJ2572" s="17"/>
    </row>
    <row r="2573" spans="1:36" s="9" customFormat="1" x14ac:dyDescent="0.2">
      <c r="A2573" s="9">
        <v>2563</v>
      </c>
      <c r="B2573" s="31" t="s">
        <v>37</v>
      </c>
      <c r="C2573" s="31" t="s">
        <v>483</v>
      </c>
      <c r="D2573" s="31" t="s">
        <v>484</v>
      </c>
      <c r="E2573" s="31" t="s">
        <v>2054</v>
      </c>
      <c r="F2573" s="31" t="s">
        <v>1569</v>
      </c>
      <c r="G2573" s="31" t="s">
        <v>42</v>
      </c>
      <c r="H2573" s="51">
        <v>42174</v>
      </c>
      <c r="I2573" s="51">
        <v>42181</v>
      </c>
      <c r="J2573" s="52">
        <v>689</v>
      </c>
      <c r="K2573" s="52">
        <v>12</v>
      </c>
      <c r="L2573" s="53"/>
      <c r="M2573" s="52" t="s">
        <v>2055</v>
      </c>
      <c r="N2573" s="53" t="s">
        <v>44</v>
      </c>
      <c r="O2573" s="53" t="s">
        <v>45</v>
      </c>
      <c r="P2573" s="53" t="s">
        <v>46</v>
      </c>
      <c r="Q2573" s="53" t="s">
        <v>47</v>
      </c>
      <c r="R2573" s="53" t="s">
        <v>48</v>
      </c>
      <c r="S2573" s="53"/>
      <c r="T2573" s="31" t="s">
        <v>2056</v>
      </c>
      <c r="U2573" s="31"/>
      <c r="V2573" s="31"/>
      <c r="W2573" s="40"/>
      <c r="X2573" s="40"/>
      <c r="Y2573" s="22">
        <v>0</v>
      </c>
      <c r="Z2573" s="40">
        <f t="shared" si="75"/>
        <v>12</v>
      </c>
      <c r="AA2573" s="41" t="str">
        <f t="shared" si="74"/>
        <v>Complete - No Adjustment</v>
      </c>
      <c r="AB2573" s="43"/>
      <c r="AC2573" s="17"/>
      <c r="AD2573" s="17"/>
      <c r="AE2573" s="17"/>
      <c r="AF2573" s="17"/>
      <c r="AG2573" s="17"/>
      <c r="AH2573" s="17"/>
      <c r="AI2573" s="17"/>
      <c r="AJ2573" s="17"/>
    </row>
    <row r="2574" spans="1:36" s="9" customFormat="1" hidden="1" x14ac:dyDescent="0.2">
      <c r="A2574" s="9">
        <v>2564</v>
      </c>
      <c r="B2574" s="31" t="s">
        <v>37</v>
      </c>
      <c r="C2574" s="31" t="s">
        <v>483</v>
      </c>
      <c r="D2574" s="31" t="s">
        <v>484</v>
      </c>
      <c r="E2574" s="31" t="s">
        <v>2054</v>
      </c>
      <c r="F2574" s="31" t="s">
        <v>1569</v>
      </c>
      <c r="G2574" s="31" t="s">
        <v>42</v>
      </c>
      <c r="H2574" s="51">
        <v>42174</v>
      </c>
      <c r="I2574" s="51">
        <v>42181</v>
      </c>
      <c r="J2574" s="52">
        <v>689</v>
      </c>
      <c r="K2574" s="52">
        <v>3.75</v>
      </c>
      <c r="L2574" s="53"/>
      <c r="M2574" s="52" t="s">
        <v>2055</v>
      </c>
      <c r="N2574" s="53" t="s">
        <v>44</v>
      </c>
      <c r="O2574" s="53" t="s">
        <v>45</v>
      </c>
      <c r="P2574" s="53" t="s">
        <v>70</v>
      </c>
      <c r="Q2574" s="53" t="s">
        <v>47</v>
      </c>
      <c r="R2574" s="53" t="s">
        <v>48</v>
      </c>
      <c r="S2574" s="53"/>
      <c r="T2574" s="31" t="s">
        <v>2056</v>
      </c>
      <c r="U2574" s="31"/>
      <c r="V2574" s="31"/>
      <c r="W2574" s="40"/>
      <c r="X2574" s="40" t="s">
        <v>0</v>
      </c>
      <c r="Y2574" s="22">
        <v>3.75</v>
      </c>
      <c r="Z2574" s="40">
        <f t="shared" si="75"/>
        <v>0</v>
      </c>
      <c r="AA2574" s="41" t="str">
        <f t="shared" si="74"/>
        <v>Complete - With Adjustment</v>
      </c>
      <c r="AB2574" s="43"/>
      <c r="AC2574" s="17"/>
      <c r="AD2574" s="17"/>
      <c r="AE2574" s="17"/>
      <c r="AF2574" s="17"/>
      <c r="AG2574" s="17"/>
      <c r="AH2574" s="17"/>
      <c r="AI2574" s="17"/>
      <c r="AJ2574" s="17"/>
    </row>
    <row r="2575" spans="1:36" s="9" customFormat="1" x14ac:dyDescent="0.2">
      <c r="A2575" s="9">
        <v>2565</v>
      </c>
      <c r="B2575" s="31" t="s">
        <v>37</v>
      </c>
      <c r="C2575" s="31" t="s">
        <v>483</v>
      </c>
      <c r="D2575" s="31" t="s">
        <v>484</v>
      </c>
      <c r="E2575" s="31" t="s">
        <v>2054</v>
      </c>
      <c r="F2575" s="31" t="s">
        <v>1569</v>
      </c>
      <c r="G2575" s="31" t="s">
        <v>42</v>
      </c>
      <c r="H2575" s="51">
        <v>42174</v>
      </c>
      <c r="I2575" s="51">
        <v>42181</v>
      </c>
      <c r="J2575" s="52">
        <v>689</v>
      </c>
      <c r="K2575" s="52">
        <v>12</v>
      </c>
      <c r="L2575" s="53"/>
      <c r="M2575" s="52" t="s">
        <v>2055</v>
      </c>
      <c r="N2575" s="53" t="s">
        <v>44</v>
      </c>
      <c r="O2575" s="53" t="s">
        <v>334</v>
      </c>
      <c r="P2575" s="53" t="s">
        <v>46</v>
      </c>
      <c r="Q2575" s="53" t="s">
        <v>47</v>
      </c>
      <c r="R2575" s="53" t="s">
        <v>48</v>
      </c>
      <c r="S2575" s="53"/>
      <c r="T2575" s="31" t="s">
        <v>2056</v>
      </c>
      <c r="U2575" s="31"/>
      <c r="V2575" s="31"/>
      <c r="W2575" s="40"/>
      <c r="X2575" s="40"/>
      <c r="Y2575" s="22">
        <v>0</v>
      </c>
      <c r="Z2575" s="40">
        <f t="shared" si="75"/>
        <v>12</v>
      </c>
      <c r="AA2575" s="41" t="str">
        <f t="shared" si="74"/>
        <v>Complete - No Adjustment</v>
      </c>
      <c r="AB2575" s="43"/>
      <c r="AC2575" s="17"/>
      <c r="AD2575" s="17"/>
      <c r="AE2575" s="17"/>
      <c r="AF2575" s="17"/>
      <c r="AG2575" s="17"/>
      <c r="AH2575" s="17"/>
      <c r="AI2575" s="17"/>
      <c r="AJ2575" s="17"/>
    </row>
    <row r="2576" spans="1:36" s="9" customFormat="1" hidden="1" x14ac:dyDescent="0.2">
      <c r="A2576" s="9">
        <v>2566</v>
      </c>
      <c r="B2576" s="31" t="s">
        <v>37</v>
      </c>
      <c r="C2576" s="31" t="s">
        <v>483</v>
      </c>
      <c r="D2576" s="31" t="s">
        <v>484</v>
      </c>
      <c r="E2576" s="31" t="s">
        <v>2054</v>
      </c>
      <c r="F2576" s="31" t="s">
        <v>1569</v>
      </c>
      <c r="G2576" s="31" t="s">
        <v>42</v>
      </c>
      <c r="H2576" s="51">
        <v>42174</v>
      </c>
      <c r="I2576" s="51">
        <v>42181</v>
      </c>
      <c r="J2576" s="52">
        <v>689</v>
      </c>
      <c r="K2576" s="52">
        <v>3.75</v>
      </c>
      <c r="L2576" s="53"/>
      <c r="M2576" s="52" t="s">
        <v>2055</v>
      </c>
      <c r="N2576" s="53" t="s">
        <v>44</v>
      </c>
      <c r="O2576" s="53" t="s">
        <v>334</v>
      </c>
      <c r="P2576" s="53" t="s">
        <v>70</v>
      </c>
      <c r="Q2576" s="53" t="s">
        <v>47</v>
      </c>
      <c r="R2576" s="53" t="s">
        <v>48</v>
      </c>
      <c r="S2576" s="53"/>
      <c r="T2576" s="31" t="s">
        <v>2056</v>
      </c>
      <c r="U2576" s="31"/>
      <c r="V2576" s="31"/>
      <c r="W2576" s="40"/>
      <c r="X2576" s="40" t="s">
        <v>0</v>
      </c>
      <c r="Y2576" s="22">
        <v>3.75</v>
      </c>
      <c r="Z2576" s="40">
        <f t="shared" si="75"/>
        <v>0</v>
      </c>
      <c r="AA2576" s="41" t="str">
        <f t="shared" si="74"/>
        <v>Complete - With Adjustment</v>
      </c>
      <c r="AB2576" s="43"/>
      <c r="AC2576" s="17"/>
      <c r="AD2576" s="17"/>
      <c r="AE2576" s="17"/>
      <c r="AF2576" s="17"/>
      <c r="AG2576" s="17"/>
      <c r="AH2576" s="17"/>
      <c r="AI2576" s="17"/>
      <c r="AJ2576" s="17"/>
    </row>
    <row r="2577" spans="1:36" s="9" customFormat="1" x14ac:dyDescent="0.2">
      <c r="A2577" s="9">
        <v>2567</v>
      </c>
      <c r="B2577" s="31" t="s">
        <v>37</v>
      </c>
      <c r="C2577" s="31" t="s">
        <v>483</v>
      </c>
      <c r="D2577" s="31" t="s">
        <v>484</v>
      </c>
      <c r="E2577" s="31" t="s">
        <v>2054</v>
      </c>
      <c r="F2577" s="31" t="s">
        <v>1569</v>
      </c>
      <c r="G2577" s="31" t="s">
        <v>42</v>
      </c>
      <c r="H2577" s="51">
        <v>42174</v>
      </c>
      <c r="I2577" s="51">
        <v>42181</v>
      </c>
      <c r="J2577" s="52">
        <v>689</v>
      </c>
      <c r="K2577" s="52">
        <v>29.77</v>
      </c>
      <c r="L2577" s="53"/>
      <c r="M2577" s="52" t="s">
        <v>2055</v>
      </c>
      <c r="N2577" s="53" t="s">
        <v>44</v>
      </c>
      <c r="O2577" s="53" t="s">
        <v>334</v>
      </c>
      <c r="P2577" s="53" t="s">
        <v>46</v>
      </c>
      <c r="Q2577" s="53" t="s">
        <v>47</v>
      </c>
      <c r="R2577" s="53" t="s">
        <v>48</v>
      </c>
      <c r="S2577" s="53"/>
      <c r="T2577" s="31" t="s">
        <v>2056</v>
      </c>
      <c r="U2577" s="31"/>
      <c r="V2577" s="31"/>
      <c r="W2577" s="40"/>
      <c r="X2577" s="40"/>
      <c r="Y2577" s="22">
        <v>0</v>
      </c>
      <c r="Z2577" s="40">
        <f t="shared" si="75"/>
        <v>29.77</v>
      </c>
      <c r="AA2577" s="41" t="str">
        <f t="shared" si="74"/>
        <v>Complete - No Adjustment</v>
      </c>
      <c r="AB2577" s="43"/>
      <c r="AC2577" s="17"/>
      <c r="AD2577" s="17"/>
      <c r="AE2577" s="17"/>
      <c r="AF2577" s="17"/>
      <c r="AG2577" s="17"/>
      <c r="AH2577" s="17"/>
      <c r="AI2577" s="17"/>
      <c r="AJ2577" s="17"/>
    </row>
    <row r="2578" spans="1:36" s="9" customFormat="1" x14ac:dyDescent="0.2">
      <c r="A2578" s="9">
        <v>2568</v>
      </c>
      <c r="B2578" s="31" t="s">
        <v>37</v>
      </c>
      <c r="C2578" s="31" t="s">
        <v>483</v>
      </c>
      <c r="D2578" s="31" t="s">
        <v>484</v>
      </c>
      <c r="E2578" s="31" t="s">
        <v>2054</v>
      </c>
      <c r="F2578" s="31" t="s">
        <v>1569</v>
      </c>
      <c r="G2578" s="31" t="s">
        <v>42</v>
      </c>
      <c r="H2578" s="51">
        <v>42174</v>
      </c>
      <c r="I2578" s="51">
        <v>42181</v>
      </c>
      <c r="J2578" s="52">
        <v>689</v>
      </c>
      <c r="K2578" s="52">
        <v>26.05</v>
      </c>
      <c r="L2578" s="53"/>
      <c r="M2578" s="52" t="s">
        <v>2055</v>
      </c>
      <c r="N2578" s="53" t="s">
        <v>44</v>
      </c>
      <c r="O2578" s="53" t="s">
        <v>45</v>
      </c>
      <c r="P2578" s="53" t="s">
        <v>46</v>
      </c>
      <c r="Q2578" s="53" t="s">
        <v>47</v>
      </c>
      <c r="R2578" s="53" t="s">
        <v>48</v>
      </c>
      <c r="S2578" s="53"/>
      <c r="T2578" s="31" t="s">
        <v>2056</v>
      </c>
      <c r="U2578" s="31"/>
      <c r="V2578" s="31"/>
      <c r="W2578" s="40"/>
      <c r="X2578" s="40"/>
      <c r="Y2578" s="22">
        <v>0</v>
      </c>
      <c r="Z2578" s="40">
        <f t="shared" si="75"/>
        <v>26.05</v>
      </c>
      <c r="AA2578" s="41" t="str">
        <f t="shared" si="74"/>
        <v>Complete - No Adjustment</v>
      </c>
      <c r="AB2578" s="43"/>
      <c r="AC2578" s="17"/>
      <c r="AD2578" s="17"/>
      <c r="AE2578" s="17"/>
      <c r="AF2578" s="17"/>
      <c r="AG2578" s="17"/>
      <c r="AH2578" s="17"/>
      <c r="AI2578" s="17"/>
      <c r="AJ2578" s="17"/>
    </row>
    <row r="2579" spans="1:36" s="9" customFormat="1" x14ac:dyDescent="0.2">
      <c r="A2579" s="9">
        <v>2569</v>
      </c>
      <c r="B2579" s="31" t="s">
        <v>37</v>
      </c>
      <c r="C2579" s="31" t="s">
        <v>483</v>
      </c>
      <c r="D2579" s="31" t="s">
        <v>484</v>
      </c>
      <c r="E2579" s="31" t="s">
        <v>2054</v>
      </c>
      <c r="F2579" s="31" t="s">
        <v>1569</v>
      </c>
      <c r="G2579" s="31" t="s">
        <v>42</v>
      </c>
      <c r="H2579" s="51">
        <v>42174</v>
      </c>
      <c r="I2579" s="51">
        <v>42181</v>
      </c>
      <c r="J2579" s="52">
        <v>689</v>
      </c>
      <c r="K2579" s="52">
        <v>26.06</v>
      </c>
      <c r="L2579" s="53"/>
      <c r="M2579" s="52" t="s">
        <v>2055</v>
      </c>
      <c r="N2579" s="53" t="s">
        <v>44</v>
      </c>
      <c r="O2579" s="53" t="s">
        <v>334</v>
      </c>
      <c r="P2579" s="53" t="s">
        <v>46</v>
      </c>
      <c r="Q2579" s="53" t="s">
        <v>47</v>
      </c>
      <c r="R2579" s="53" t="s">
        <v>48</v>
      </c>
      <c r="S2579" s="53"/>
      <c r="T2579" s="31" t="s">
        <v>2056</v>
      </c>
      <c r="U2579" s="31"/>
      <c r="V2579" s="31"/>
      <c r="W2579" s="40"/>
      <c r="X2579" s="40"/>
      <c r="Y2579" s="22">
        <v>0</v>
      </c>
      <c r="Z2579" s="40">
        <f t="shared" si="75"/>
        <v>26.06</v>
      </c>
      <c r="AA2579" s="41" t="str">
        <f t="shared" si="74"/>
        <v>Complete - No Adjustment</v>
      </c>
      <c r="AB2579" s="43"/>
      <c r="AC2579" s="17"/>
      <c r="AD2579" s="17"/>
      <c r="AE2579" s="17"/>
      <c r="AF2579" s="17"/>
      <c r="AG2579" s="17"/>
      <c r="AH2579" s="17"/>
      <c r="AI2579" s="17"/>
      <c r="AJ2579" s="17"/>
    </row>
    <row r="2580" spans="1:36" s="9" customFormat="1" x14ac:dyDescent="0.2">
      <c r="A2580" s="9">
        <v>2570</v>
      </c>
      <c r="B2580" s="31" t="s">
        <v>37</v>
      </c>
      <c r="C2580" s="31" t="s">
        <v>483</v>
      </c>
      <c r="D2580" s="31" t="s">
        <v>484</v>
      </c>
      <c r="E2580" s="31" t="s">
        <v>2054</v>
      </c>
      <c r="F2580" s="31" t="s">
        <v>1569</v>
      </c>
      <c r="G2580" s="31" t="s">
        <v>42</v>
      </c>
      <c r="H2580" s="51">
        <v>42174</v>
      </c>
      <c r="I2580" s="51">
        <v>42181</v>
      </c>
      <c r="J2580" s="52">
        <v>689</v>
      </c>
      <c r="K2580" s="52">
        <v>25.49</v>
      </c>
      <c r="L2580" s="53"/>
      <c r="M2580" s="52" t="s">
        <v>2055</v>
      </c>
      <c r="N2580" s="53" t="s">
        <v>44</v>
      </c>
      <c r="O2580" s="53" t="s">
        <v>45</v>
      </c>
      <c r="P2580" s="53" t="s">
        <v>46</v>
      </c>
      <c r="Q2580" s="53" t="s">
        <v>47</v>
      </c>
      <c r="R2580" s="53" t="s">
        <v>48</v>
      </c>
      <c r="S2580" s="53"/>
      <c r="T2580" s="31" t="s">
        <v>2056</v>
      </c>
      <c r="U2580" s="31"/>
      <c r="V2580" s="31"/>
      <c r="W2580" s="40"/>
      <c r="X2580" s="40"/>
      <c r="Y2580" s="22">
        <v>0</v>
      </c>
      <c r="Z2580" s="40">
        <f t="shared" si="75"/>
        <v>25.49</v>
      </c>
      <c r="AA2580" s="41" t="str">
        <f t="shared" si="74"/>
        <v>Complete - No Adjustment</v>
      </c>
      <c r="AB2580" s="43"/>
      <c r="AC2580" s="17"/>
      <c r="AD2580" s="17"/>
      <c r="AE2580" s="17"/>
      <c r="AF2580" s="17"/>
      <c r="AG2580" s="17"/>
      <c r="AH2580" s="17"/>
      <c r="AI2580" s="17"/>
      <c r="AJ2580" s="17"/>
    </row>
    <row r="2581" spans="1:36" s="9" customFormat="1" x14ac:dyDescent="0.2">
      <c r="A2581" s="9">
        <v>2571</v>
      </c>
      <c r="B2581" s="31" t="s">
        <v>37</v>
      </c>
      <c r="C2581" s="31" t="s">
        <v>483</v>
      </c>
      <c r="D2581" s="31" t="s">
        <v>484</v>
      </c>
      <c r="E2581" s="31" t="s">
        <v>2054</v>
      </c>
      <c r="F2581" s="31" t="s">
        <v>1569</v>
      </c>
      <c r="G2581" s="31" t="s">
        <v>42</v>
      </c>
      <c r="H2581" s="51">
        <v>42174</v>
      </c>
      <c r="I2581" s="51">
        <v>42181</v>
      </c>
      <c r="J2581" s="52">
        <v>689</v>
      </c>
      <c r="K2581" s="52">
        <v>38.229999999999997</v>
      </c>
      <c r="L2581" s="53"/>
      <c r="M2581" s="52" t="s">
        <v>2055</v>
      </c>
      <c r="N2581" s="53" t="s">
        <v>44</v>
      </c>
      <c r="O2581" s="53" t="s">
        <v>334</v>
      </c>
      <c r="P2581" s="53" t="s">
        <v>46</v>
      </c>
      <c r="Q2581" s="53" t="s">
        <v>47</v>
      </c>
      <c r="R2581" s="53" t="s">
        <v>48</v>
      </c>
      <c r="S2581" s="53"/>
      <c r="T2581" s="31" t="s">
        <v>2056</v>
      </c>
      <c r="U2581" s="31"/>
      <c r="V2581" s="31"/>
      <c r="W2581" s="40"/>
      <c r="X2581" s="40"/>
      <c r="Y2581" s="22">
        <v>0</v>
      </c>
      <c r="Z2581" s="40">
        <f t="shared" si="75"/>
        <v>38.229999999999997</v>
      </c>
      <c r="AA2581" s="41" t="str">
        <f t="shared" si="74"/>
        <v>Complete - No Adjustment</v>
      </c>
      <c r="AB2581" s="43"/>
      <c r="AC2581" s="17"/>
      <c r="AD2581" s="17"/>
      <c r="AE2581" s="17"/>
      <c r="AF2581" s="17"/>
      <c r="AG2581" s="17"/>
      <c r="AH2581" s="17"/>
      <c r="AI2581" s="17"/>
      <c r="AJ2581" s="17"/>
    </row>
    <row r="2582" spans="1:36" s="9" customFormat="1" x14ac:dyDescent="0.2">
      <c r="A2582" s="9">
        <v>2572</v>
      </c>
      <c r="B2582" s="31" t="s">
        <v>37</v>
      </c>
      <c r="C2582" s="31" t="s">
        <v>483</v>
      </c>
      <c r="D2582" s="31" t="s">
        <v>484</v>
      </c>
      <c r="E2582" s="31" t="s">
        <v>2054</v>
      </c>
      <c r="F2582" s="31" t="s">
        <v>1569</v>
      </c>
      <c r="G2582" s="31" t="s">
        <v>42</v>
      </c>
      <c r="H2582" s="51">
        <v>42174</v>
      </c>
      <c r="I2582" s="51">
        <v>42181</v>
      </c>
      <c r="J2582" s="52">
        <v>689</v>
      </c>
      <c r="K2582" s="52">
        <v>250.7</v>
      </c>
      <c r="L2582" s="53"/>
      <c r="M2582" s="52" t="s">
        <v>2055</v>
      </c>
      <c r="N2582" s="53" t="s">
        <v>44</v>
      </c>
      <c r="O2582" s="53" t="s">
        <v>334</v>
      </c>
      <c r="P2582" s="53" t="s">
        <v>46</v>
      </c>
      <c r="Q2582" s="53" t="s">
        <v>73</v>
      </c>
      <c r="R2582" s="53" t="s">
        <v>48</v>
      </c>
      <c r="S2582" s="53"/>
      <c r="T2582" s="31" t="s">
        <v>2056</v>
      </c>
      <c r="U2582" s="31"/>
      <c r="V2582" s="31"/>
      <c r="W2582" s="40"/>
      <c r="X2582" s="40"/>
      <c r="Y2582" s="22">
        <v>0</v>
      </c>
      <c r="Z2582" s="40">
        <f t="shared" si="75"/>
        <v>250.7</v>
      </c>
      <c r="AA2582" s="41" t="str">
        <f t="shared" si="74"/>
        <v>Complete - No Adjustment</v>
      </c>
      <c r="AB2582" s="43"/>
      <c r="AC2582" s="17"/>
      <c r="AD2582" s="17"/>
      <c r="AE2582" s="17"/>
      <c r="AF2582" s="17"/>
      <c r="AG2582" s="17"/>
      <c r="AH2582" s="17"/>
      <c r="AI2582" s="17"/>
      <c r="AJ2582" s="17"/>
    </row>
    <row r="2583" spans="1:36" s="9" customFormat="1" x14ac:dyDescent="0.2">
      <c r="A2583" s="9">
        <v>2573</v>
      </c>
      <c r="B2583" s="31" t="s">
        <v>37</v>
      </c>
      <c r="C2583" s="31" t="s">
        <v>2057</v>
      </c>
      <c r="D2583" s="31" t="s">
        <v>2058</v>
      </c>
      <c r="E2583" s="31" t="s">
        <v>2059</v>
      </c>
      <c r="F2583" s="31" t="s">
        <v>1575</v>
      </c>
      <c r="G2583" s="31" t="s">
        <v>42</v>
      </c>
      <c r="H2583" s="51">
        <v>42170</v>
      </c>
      <c r="I2583" s="51">
        <v>42173</v>
      </c>
      <c r="J2583" s="52">
        <v>31.49</v>
      </c>
      <c r="K2583" s="52">
        <v>31.49</v>
      </c>
      <c r="L2583" s="53"/>
      <c r="M2583" s="52" t="s">
        <v>2060</v>
      </c>
      <c r="N2583" s="53" t="s">
        <v>44</v>
      </c>
      <c r="O2583" s="53" t="s">
        <v>45</v>
      </c>
      <c r="P2583" s="53" t="s">
        <v>46</v>
      </c>
      <c r="Q2583" s="53" t="s">
        <v>47</v>
      </c>
      <c r="R2583" s="53" t="s">
        <v>48</v>
      </c>
      <c r="S2583" s="53"/>
      <c r="T2583" s="31" t="s">
        <v>2061</v>
      </c>
      <c r="U2583" s="31"/>
      <c r="V2583" s="31"/>
      <c r="W2583" s="40"/>
      <c r="X2583" s="40" t="s">
        <v>612</v>
      </c>
      <c r="Y2583" s="22">
        <v>31.49</v>
      </c>
      <c r="Z2583" s="40">
        <f t="shared" si="75"/>
        <v>0</v>
      </c>
      <c r="AA2583" s="41" t="str">
        <f t="shared" si="74"/>
        <v>Complete - With Adjustment</v>
      </c>
      <c r="AB2583" s="43"/>
      <c r="AC2583" s="17"/>
      <c r="AD2583" s="17"/>
      <c r="AE2583" s="17"/>
      <c r="AF2583" s="17"/>
      <c r="AG2583" s="17"/>
      <c r="AH2583" s="17"/>
      <c r="AI2583" s="17"/>
      <c r="AJ2583" s="17"/>
    </row>
    <row r="2584" spans="1:36" s="9" customFormat="1" x14ac:dyDescent="0.2">
      <c r="A2584" s="9">
        <v>2574</v>
      </c>
      <c r="B2584" s="31" t="s">
        <v>37</v>
      </c>
      <c r="C2584" s="31" t="s">
        <v>493</v>
      </c>
      <c r="D2584" s="31" t="s">
        <v>494</v>
      </c>
      <c r="E2584" s="31" t="s">
        <v>2062</v>
      </c>
      <c r="F2584" s="31" t="s">
        <v>1575</v>
      </c>
      <c r="G2584" s="31" t="s">
        <v>42</v>
      </c>
      <c r="H2584" s="51">
        <v>42171</v>
      </c>
      <c r="I2584" s="51">
        <v>42173</v>
      </c>
      <c r="J2584" s="52">
        <v>50</v>
      </c>
      <c r="K2584" s="52">
        <v>50</v>
      </c>
      <c r="L2584" s="53"/>
      <c r="M2584" s="52" t="s">
        <v>2063</v>
      </c>
      <c r="N2584" s="53" t="s">
        <v>44</v>
      </c>
      <c r="O2584" s="53" t="s">
        <v>60</v>
      </c>
      <c r="P2584" s="53" t="s">
        <v>68</v>
      </c>
      <c r="Q2584" s="53" t="s">
        <v>53</v>
      </c>
      <c r="R2584" s="53" t="s">
        <v>48</v>
      </c>
      <c r="S2584" s="53"/>
      <c r="T2584" s="31" t="s">
        <v>2064</v>
      </c>
      <c r="U2584" s="31"/>
      <c r="V2584" s="31"/>
      <c r="W2584" s="40"/>
      <c r="X2584" s="40"/>
      <c r="Y2584" s="22">
        <v>0</v>
      </c>
      <c r="Z2584" s="40">
        <f t="shared" si="75"/>
        <v>50</v>
      </c>
      <c r="AA2584" s="41" t="str">
        <f t="shared" si="74"/>
        <v>Complete - No Adjustment</v>
      </c>
      <c r="AB2584" s="43"/>
      <c r="AC2584" s="17"/>
      <c r="AD2584" s="17"/>
      <c r="AE2584" s="17"/>
      <c r="AF2584" s="17"/>
      <c r="AG2584" s="17"/>
      <c r="AH2584" s="17"/>
      <c r="AI2584" s="17"/>
      <c r="AJ2584" s="17"/>
    </row>
    <row r="2585" spans="1:36" s="9" customFormat="1" x14ac:dyDescent="0.2">
      <c r="A2585" s="9">
        <v>2575</v>
      </c>
      <c r="B2585" s="31" t="s">
        <v>37</v>
      </c>
      <c r="C2585" s="31" t="s">
        <v>995</v>
      </c>
      <c r="D2585" s="31" t="s">
        <v>996</v>
      </c>
      <c r="E2585" s="31" t="s">
        <v>2065</v>
      </c>
      <c r="F2585" s="31" t="s">
        <v>1575</v>
      </c>
      <c r="G2585" s="31" t="s">
        <v>42</v>
      </c>
      <c r="H2585" s="51">
        <v>42170</v>
      </c>
      <c r="I2585" s="51">
        <v>42173</v>
      </c>
      <c r="J2585" s="52">
        <v>133.02000000000001</v>
      </c>
      <c r="K2585" s="52">
        <v>16.079999999999998</v>
      </c>
      <c r="L2585" s="53"/>
      <c r="M2585" s="52" t="s">
        <v>2066</v>
      </c>
      <c r="N2585" s="53" t="s">
        <v>44</v>
      </c>
      <c r="O2585" s="53" t="s">
        <v>241</v>
      </c>
      <c r="P2585" s="53" t="s">
        <v>46</v>
      </c>
      <c r="Q2585" s="53" t="s">
        <v>47</v>
      </c>
      <c r="R2585" s="53" t="s">
        <v>48</v>
      </c>
      <c r="S2585" s="53"/>
      <c r="T2585" s="31" t="s">
        <v>2067</v>
      </c>
      <c r="U2585" s="31"/>
      <c r="V2585" s="31"/>
      <c r="W2585" s="40"/>
      <c r="X2585" s="40" t="s">
        <v>647</v>
      </c>
      <c r="Y2585" s="22">
        <v>0.3839999999999999</v>
      </c>
      <c r="Z2585" s="40">
        <f t="shared" si="75"/>
        <v>15.695999999999998</v>
      </c>
      <c r="AA2585" s="41" t="str">
        <f t="shared" si="74"/>
        <v>Complete - With Adjustment</v>
      </c>
      <c r="AB2585" s="43"/>
      <c r="AC2585" s="17"/>
      <c r="AD2585" s="17"/>
      <c r="AE2585" s="17"/>
      <c r="AF2585" s="17"/>
      <c r="AG2585" s="17"/>
      <c r="AH2585" s="17"/>
      <c r="AI2585" s="17"/>
      <c r="AJ2585" s="17"/>
    </row>
    <row r="2586" spans="1:36" s="9" customFormat="1" x14ac:dyDescent="0.2">
      <c r="A2586" s="9">
        <v>2576</v>
      </c>
      <c r="B2586" s="31" t="s">
        <v>37</v>
      </c>
      <c r="C2586" s="31" t="s">
        <v>995</v>
      </c>
      <c r="D2586" s="31" t="s">
        <v>996</v>
      </c>
      <c r="E2586" s="31" t="s">
        <v>2065</v>
      </c>
      <c r="F2586" s="31" t="s">
        <v>1575</v>
      </c>
      <c r="G2586" s="31" t="s">
        <v>42</v>
      </c>
      <c r="H2586" s="51">
        <v>42170</v>
      </c>
      <c r="I2586" s="51">
        <v>42173</v>
      </c>
      <c r="J2586" s="52">
        <v>133.02000000000001</v>
      </c>
      <c r="K2586" s="52">
        <v>17.170000000000002</v>
      </c>
      <c r="L2586" s="53"/>
      <c r="M2586" s="52" t="s">
        <v>2066</v>
      </c>
      <c r="N2586" s="53" t="s">
        <v>44</v>
      </c>
      <c r="O2586" s="53" t="s">
        <v>241</v>
      </c>
      <c r="P2586" s="53" t="s">
        <v>46</v>
      </c>
      <c r="Q2586" s="53" t="s">
        <v>47</v>
      </c>
      <c r="R2586" s="53" t="s">
        <v>48</v>
      </c>
      <c r="S2586" s="53"/>
      <c r="T2586" s="31" t="s">
        <v>2067</v>
      </c>
      <c r="U2586" s="31"/>
      <c r="V2586" s="31"/>
      <c r="W2586" s="40"/>
      <c r="X2586" s="40" t="s">
        <v>647</v>
      </c>
      <c r="Y2586" s="22">
        <v>0.16599999999999993</v>
      </c>
      <c r="Z2586" s="40">
        <f t="shared" si="75"/>
        <v>17.004000000000001</v>
      </c>
      <c r="AA2586" s="41" t="str">
        <f t="shared" si="74"/>
        <v>Complete - With Adjustment</v>
      </c>
      <c r="AB2586" s="43"/>
      <c r="AC2586" s="17"/>
      <c r="AD2586" s="17"/>
      <c r="AE2586" s="17"/>
      <c r="AF2586" s="17"/>
      <c r="AG2586" s="17"/>
      <c r="AH2586" s="17"/>
      <c r="AI2586" s="17"/>
      <c r="AJ2586" s="17"/>
    </row>
    <row r="2587" spans="1:36" s="9" customFormat="1" x14ac:dyDescent="0.2">
      <c r="A2587" s="9">
        <v>2577</v>
      </c>
      <c r="B2587" s="31" t="s">
        <v>37</v>
      </c>
      <c r="C2587" s="31" t="s">
        <v>995</v>
      </c>
      <c r="D2587" s="31" t="s">
        <v>996</v>
      </c>
      <c r="E2587" s="31" t="s">
        <v>2065</v>
      </c>
      <c r="F2587" s="31" t="s">
        <v>1575</v>
      </c>
      <c r="G2587" s="31" t="s">
        <v>42</v>
      </c>
      <c r="H2587" s="51">
        <v>42170</v>
      </c>
      <c r="I2587" s="51">
        <v>42173</v>
      </c>
      <c r="J2587" s="52">
        <v>133.02000000000001</v>
      </c>
      <c r="K2587" s="52">
        <v>13.9</v>
      </c>
      <c r="L2587" s="53"/>
      <c r="M2587" s="52" t="s">
        <v>2066</v>
      </c>
      <c r="N2587" s="53" t="s">
        <v>44</v>
      </c>
      <c r="O2587" s="53" t="s">
        <v>241</v>
      </c>
      <c r="P2587" s="53" t="s">
        <v>46</v>
      </c>
      <c r="Q2587" s="53" t="s">
        <v>47</v>
      </c>
      <c r="R2587" s="53" t="s">
        <v>48</v>
      </c>
      <c r="S2587" s="53"/>
      <c r="T2587" s="31" t="s">
        <v>2067</v>
      </c>
      <c r="U2587" s="31"/>
      <c r="V2587" s="31"/>
      <c r="W2587" s="40"/>
      <c r="X2587" s="40" t="s">
        <v>647</v>
      </c>
      <c r="Y2587" s="22">
        <v>0.81999999999999984</v>
      </c>
      <c r="Z2587" s="40">
        <f t="shared" si="75"/>
        <v>13.08</v>
      </c>
      <c r="AA2587" s="41" t="str">
        <f t="shared" si="74"/>
        <v>Complete - With Adjustment</v>
      </c>
      <c r="AB2587" s="43"/>
      <c r="AC2587" s="17"/>
      <c r="AD2587" s="17"/>
      <c r="AE2587" s="17"/>
      <c r="AF2587" s="17"/>
      <c r="AG2587" s="17"/>
      <c r="AH2587" s="17"/>
      <c r="AI2587" s="17"/>
      <c r="AJ2587" s="17"/>
    </row>
    <row r="2588" spans="1:36" s="9" customFormat="1" x14ac:dyDescent="0.2">
      <c r="A2588" s="9">
        <v>2578</v>
      </c>
      <c r="B2588" s="31" t="s">
        <v>37</v>
      </c>
      <c r="C2588" s="31" t="s">
        <v>995</v>
      </c>
      <c r="D2588" s="31" t="s">
        <v>996</v>
      </c>
      <c r="E2588" s="31" t="s">
        <v>2065</v>
      </c>
      <c r="F2588" s="31" t="s">
        <v>1575</v>
      </c>
      <c r="G2588" s="31" t="s">
        <v>42</v>
      </c>
      <c r="H2588" s="51">
        <v>42170</v>
      </c>
      <c r="I2588" s="51">
        <v>42173</v>
      </c>
      <c r="J2588" s="52">
        <v>133.02000000000001</v>
      </c>
      <c r="K2588" s="52">
        <v>60</v>
      </c>
      <c r="L2588" s="53"/>
      <c r="M2588" s="52" t="s">
        <v>2066</v>
      </c>
      <c r="N2588" s="53" t="s">
        <v>44</v>
      </c>
      <c r="O2588" s="53" t="s">
        <v>241</v>
      </c>
      <c r="P2588" s="53" t="s">
        <v>46</v>
      </c>
      <c r="Q2588" s="53" t="s">
        <v>53</v>
      </c>
      <c r="R2588" s="53" t="s">
        <v>48</v>
      </c>
      <c r="S2588" s="53"/>
      <c r="T2588" s="31" t="s">
        <v>2067</v>
      </c>
      <c r="U2588" s="31"/>
      <c r="V2588" s="31"/>
      <c r="W2588" s="40"/>
      <c r="X2588" s="40"/>
      <c r="Y2588" s="22">
        <v>0</v>
      </c>
      <c r="Z2588" s="40">
        <f t="shared" si="75"/>
        <v>60</v>
      </c>
      <c r="AA2588" s="41" t="str">
        <f t="shared" si="74"/>
        <v>Complete - No Adjustment</v>
      </c>
      <c r="AB2588" s="43"/>
      <c r="AC2588" s="17"/>
      <c r="AD2588" s="17"/>
      <c r="AE2588" s="17"/>
      <c r="AF2588" s="17"/>
      <c r="AG2588" s="17"/>
      <c r="AH2588" s="17"/>
      <c r="AI2588" s="17"/>
      <c r="AJ2588" s="17"/>
    </row>
    <row r="2589" spans="1:36" s="9" customFormat="1" x14ac:dyDescent="0.2">
      <c r="A2589" s="9">
        <v>2579</v>
      </c>
      <c r="B2589" s="31" t="s">
        <v>37</v>
      </c>
      <c r="C2589" s="31" t="s">
        <v>995</v>
      </c>
      <c r="D2589" s="31" t="s">
        <v>996</v>
      </c>
      <c r="E2589" s="31" t="s">
        <v>2065</v>
      </c>
      <c r="F2589" s="31" t="s">
        <v>1575</v>
      </c>
      <c r="G2589" s="31" t="s">
        <v>42</v>
      </c>
      <c r="H2589" s="51">
        <v>42170</v>
      </c>
      <c r="I2589" s="51">
        <v>42173</v>
      </c>
      <c r="J2589" s="52">
        <v>133.02000000000001</v>
      </c>
      <c r="K2589" s="52">
        <v>25.87</v>
      </c>
      <c r="L2589" s="53"/>
      <c r="M2589" s="52" t="s">
        <v>2066</v>
      </c>
      <c r="N2589" s="53" t="s">
        <v>44</v>
      </c>
      <c r="O2589" s="53" t="s">
        <v>241</v>
      </c>
      <c r="P2589" s="53" t="s">
        <v>46</v>
      </c>
      <c r="Q2589" s="53" t="s">
        <v>47</v>
      </c>
      <c r="R2589" s="53" t="s">
        <v>48</v>
      </c>
      <c r="S2589" s="53"/>
      <c r="T2589" s="31" t="s">
        <v>2067</v>
      </c>
      <c r="U2589" s="31"/>
      <c r="V2589" s="31"/>
      <c r="W2589" s="40"/>
      <c r="X2589" s="40"/>
      <c r="Y2589" s="22">
        <v>0</v>
      </c>
      <c r="Z2589" s="40">
        <f t="shared" si="75"/>
        <v>25.87</v>
      </c>
      <c r="AA2589" s="41" t="str">
        <f t="shared" si="74"/>
        <v>Complete - No Adjustment</v>
      </c>
      <c r="AB2589" s="43"/>
      <c r="AC2589" s="17"/>
      <c r="AD2589" s="17"/>
      <c r="AE2589" s="17"/>
      <c r="AF2589" s="17"/>
      <c r="AG2589" s="17"/>
      <c r="AH2589" s="17"/>
      <c r="AI2589" s="17"/>
      <c r="AJ2589" s="17"/>
    </row>
    <row r="2590" spans="1:36" s="9" customFormat="1" hidden="1" x14ac:dyDescent="0.2">
      <c r="A2590" s="9">
        <v>2580</v>
      </c>
      <c r="B2590" s="31" t="s">
        <v>37</v>
      </c>
      <c r="C2590" s="31" t="s">
        <v>995</v>
      </c>
      <c r="D2590" s="31" t="s">
        <v>996</v>
      </c>
      <c r="E2590" s="31" t="s">
        <v>2068</v>
      </c>
      <c r="F2590" s="31" t="s">
        <v>1575</v>
      </c>
      <c r="G2590" s="31" t="s">
        <v>42</v>
      </c>
      <c r="H2590" s="51">
        <v>42170</v>
      </c>
      <c r="I2590" s="51">
        <v>42173</v>
      </c>
      <c r="J2590" s="52">
        <v>2359.87</v>
      </c>
      <c r="K2590" s="52">
        <v>810</v>
      </c>
      <c r="L2590" s="53"/>
      <c r="M2590" s="52" t="s">
        <v>2069</v>
      </c>
      <c r="N2590" s="53" t="s">
        <v>44</v>
      </c>
      <c r="O2590" s="53" t="s">
        <v>241</v>
      </c>
      <c r="P2590" s="53" t="s">
        <v>70</v>
      </c>
      <c r="Q2590" s="53" t="s">
        <v>47</v>
      </c>
      <c r="R2590" s="53" t="s">
        <v>48</v>
      </c>
      <c r="S2590" s="53"/>
      <c r="T2590" s="31" t="s">
        <v>2070</v>
      </c>
      <c r="U2590" s="31"/>
      <c r="V2590" s="31"/>
      <c r="W2590" s="40"/>
      <c r="X2590" s="40" t="s">
        <v>0</v>
      </c>
      <c r="Y2590" s="22">
        <v>810</v>
      </c>
      <c r="Z2590" s="40">
        <f t="shared" si="75"/>
        <v>0</v>
      </c>
      <c r="AA2590" s="41" t="str">
        <f t="shared" si="74"/>
        <v>Complete - With Adjustment</v>
      </c>
      <c r="AB2590" s="43"/>
      <c r="AC2590" s="17"/>
      <c r="AD2590" s="17"/>
      <c r="AE2590" s="17"/>
      <c r="AF2590" s="17"/>
      <c r="AG2590" s="17"/>
      <c r="AH2590" s="17"/>
      <c r="AI2590" s="17"/>
      <c r="AJ2590" s="17"/>
    </row>
    <row r="2591" spans="1:36" s="9" customFormat="1" x14ac:dyDescent="0.2">
      <c r="A2591" s="9">
        <v>2581</v>
      </c>
      <c r="B2591" s="31" t="s">
        <v>37</v>
      </c>
      <c r="C2591" s="31" t="s">
        <v>509</v>
      </c>
      <c r="D2591" s="31" t="s">
        <v>510</v>
      </c>
      <c r="E2591" s="31" t="s">
        <v>2071</v>
      </c>
      <c r="F2591" s="31" t="s">
        <v>1529</v>
      </c>
      <c r="G2591" s="31" t="s">
        <v>42</v>
      </c>
      <c r="H2591" s="51">
        <v>42180</v>
      </c>
      <c r="I2591" s="51">
        <v>42185</v>
      </c>
      <c r="J2591" s="52">
        <v>855</v>
      </c>
      <c r="K2591" s="52">
        <v>855</v>
      </c>
      <c r="L2591" s="53"/>
      <c r="M2591" s="52" t="s">
        <v>2072</v>
      </c>
      <c r="N2591" s="53" t="s">
        <v>44</v>
      </c>
      <c r="O2591" s="53" t="s">
        <v>334</v>
      </c>
      <c r="P2591" s="53" t="s">
        <v>224</v>
      </c>
      <c r="Q2591" s="53" t="s">
        <v>53</v>
      </c>
      <c r="R2591" s="53" t="s">
        <v>48</v>
      </c>
      <c r="S2591" s="53"/>
      <c r="T2591" s="31" t="s">
        <v>2073</v>
      </c>
      <c r="U2591" s="31"/>
      <c r="V2591" s="31"/>
      <c r="W2591" s="40"/>
      <c r="X2591" s="40"/>
      <c r="Y2591" s="22">
        <v>0</v>
      </c>
      <c r="Z2591" s="40">
        <f t="shared" si="75"/>
        <v>855</v>
      </c>
      <c r="AA2591" s="41" t="str">
        <f t="shared" si="74"/>
        <v>Complete - No Adjustment</v>
      </c>
      <c r="AB2591" s="43"/>
      <c r="AC2591" s="17"/>
      <c r="AD2591" s="17"/>
      <c r="AE2591" s="17"/>
      <c r="AF2591" s="17"/>
      <c r="AG2591" s="17"/>
      <c r="AH2591" s="17"/>
      <c r="AI2591" s="17"/>
      <c r="AJ2591" s="17"/>
    </row>
    <row r="2592" spans="1:36" s="9" customFormat="1" x14ac:dyDescent="0.2">
      <c r="A2592" s="9">
        <v>2582</v>
      </c>
      <c r="B2592" s="31" t="s">
        <v>37</v>
      </c>
      <c r="C2592" s="31" t="s">
        <v>2074</v>
      </c>
      <c r="D2592" s="31" t="s">
        <v>2075</v>
      </c>
      <c r="E2592" s="31" t="s">
        <v>2076</v>
      </c>
      <c r="F2592" s="31" t="s">
        <v>1638</v>
      </c>
      <c r="G2592" s="31" t="s">
        <v>42</v>
      </c>
      <c r="H2592" s="51">
        <v>42164</v>
      </c>
      <c r="I2592" s="51">
        <v>42178</v>
      </c>
      <c r="J2592" s="52">
        <v>180.12</v>
      </c>
      <c r="K2592" s="52">
        <v>55</v>
      </c>
      <c r="L2592" s="53"/>
      <c r="M2592" s="52" t="s">
        <v>2077</v>
      </c>
      <c r="N2592" s="53" t="s">
        <v>44</v>
      </c>
      <c r="O2592" s="53" t="s">
        <v>60</v>
      </c>
      <c r="P2592" s="53" t="s">
        <v>224</v>
      </c>
      <c r="Q2592" s="53" t="s">
        <v>73</v>
      </c>
      <c r="R2592" s="53" t="s">
        <v>48</v>
      </c>
      <c r="S2592" s="53"/>
      <c r="T2592" s="31" t="s">
        <v>2078</v>
      </c>
      <c r="U2592" s="31"/>
      <c r="V2592" s="31"/>
      <c r="W2592" s="40"/>
      <c r="X2592" s="40"/>
      <c r="Y2592" s="22">
        <v>0</v>
      </c>
      <c r="Z2592" s="40">
        <f t="shared" si="75"/>
        <v>55</v>
      </c>
      <c r="AA2592" s="41" t="str">
        <f t="shared" si="74"/>
        <v>Complete - No Adjustment</v>
      </c>
      <c r="AB2592" s="43"/>
      <c r="AC2592" s="17"/>
      <c r="AD2592" s="17"/>
      <c r="AE2592" s="17"/>
      <c r="AF2592" s="17"/>
      <c r="AG2592" s="17"/>
      <c r="AH2592" s="17"/>
      <c r="AI2592" s="17"/>
      <c r="AJ2592" s="17"/>
    </row>
    <row r="2593" spans="1:36" s="9" customFormat="1" x14ac:dyDescent="0.2">
      <c r="A2593" s="9">
        <v>2583</v>
      </c>
      <c r="B2593" s="31" t="s">
        <v>37</v>
      </c>
      <c r="C2593" s="31" t="s">
        <v>2074</v>
      </c>
      <c r="D2593" s="31" t="s">
        <v>2075</v>
      </c>
      <c r="E2593" s="31" t="s">
        <v>2076</v>
      </c>
      <c r="F2593" s="31" t="s">
        <v>1638</v>
      </c>
      <c r="G2593" s="31" t="s">
        <v>42</v>
      </c>
      <c r="H2593" s="51">
        <v>42164</v>
      </c>
      <c r="I2593" s="51">
        <v>42178</v>
      </c>
      <c r="J2593" s="52">
        <v>180.12</v>
      </c>
      <c r="K2593" s="52">
        <v>117.88</v>
      </c>
      <c r="L2593" s="53"/>
      <c r="M2593" s="52" t="s">
        <v>2077</v>
      </c>
      <c r="N2593" s="53" t="s">
        <v>44</v>
      </c>
      <c r="O2593" s="53" t="s">
        <v>60</v>
      </c>
      <c r="P2593" s="53" t="s">
        <v>224</v>
      </c>
      <c r="Q2593" s="53" t="s">
        <v>53</v>
      </c>
      <c r="R2593" s="53" t="s">
        <v>48</v>
      </c>
      <c r="S2593" s="53"/>
      <c r="T2593" s="31" t="s">
        <v>2078</v>
      </c>
      <c r="U2593" s="31"/>
      <c r="V2593" s="31"/>
      <c r="W2593" s="40"/>
      <c r="X2593" s="40"/>
      <c r="Y2593" s="22">
        <v>0</v>
      </c>
      <c r="Z2593" s="40">
        <f t="shared" si="75"/>
        <v>117.88</v>
      </c>
      <c r="AA2593" s="41" t="str">
        <f t="shared" si="74"/>
        <v>Complete - No Adjustment</v>
      </c>
      <c r="AB2593" s="43"/>
      <c r="AC2593" s="17"/>
      <c r="AD2593" s="17"/>
      <c r="AE2593" s="17"/>
      <c r="AF2593" s="17"/>
      <c r="AG2593" s="17"/>
      <c r="AH2593" s="17"/>
      <c r="AI2593" s="17"/>
      <c r="AJ2593" s="17"/>
    </row>
    <row r="2594" spans="1:36" s="9" customFormat="1" x14ac:dyDescent="0.2">
      <c r="A2594" s="9">
        <v>2584</v>
      </c>
      <c r="B2594" s="31" t="s">
        <v>37</v>
      </c>
      <c r="C2594" s="31" t="s">
        <v>2074</v>
      </c>
      <c r="D2594" s="31" t="s">
        <v>2075</v>
      </c>
      <c r="E2594" s="31" t="s">
        <v>2076</v>
      </c>
      <c r="F2594" s="31" t="s">
        <v>1638</v>
      </c>
      <c r="G2594" s="31" t="s">
        <v>42</v>
      </c>
      <c r="H2594" s="51">
        <v>42164</v>
      </c>
      <c r="I2594" s="51">
        <v>42178</v>
      </c>
      <c r="J2594" s="52">
        <v>180.12</v>
      </c>
      <c r="K2594" s="52">
        <v>7.24</v>
      </c>
      <c r="L2594" s="53"/>
      <c r="M2594" s="52" t="s">
        <v>2077</v>
      </c>
      <c r="N2594" s="53" t="s">
        <v>44</v>
      </c>
      <c r="O2594" s="53" t="s">
        <v>60</v>
      </c>
      <c r="P2594" s="53" t="s">
        <v>224</v>
      </c>
      <c r="Q2594" s="53" t="s">
        <v>47</v>
      </c>
      <c r="R2594" s="53" t="s">
        <v>48</v>
      </c>
      <c r="S2594" s="53"/>
      <c r="T2594" s="31" t="s">
        <v>2078</v>
      </c>
      <c r="U2594" s="31"/>
      <c r="V2594" s="31"/>
      <c r="W2594" s="40"/>
      <c r="X2594" s="40"/>
      <c r="Y2594" s="22">
        <v>0</v>
      </c>
      <c r="Z2594" s="40">
        <f t="shared" si="75"/>
        <v>7.24</v>
      </c>
      <c r="AA2594" s="41" t="str">
        <f t="shared" si="74"/>
        <v>Complete - No Adjustment</v>
      </c>
      <c r="AB2594" s="43"/>
      <c r="AC2594" s="17"/>
      <c r="AD2594" s="17"/>
      <c r="AE2594" s="17"/>
      <c r="AF2594" s="17"/>
      <c r="AG2594" s="17"/>
      <c r="AH2594" s="17"/>
      <c r="AI2594" s="17"/>
      <c r="AJ2594" s="17"/>
    </row>
    <row r="2595" spans="1:36" s="9" customFormat="1" x14ac:dyDescent="0.2">
      <c r="A2595" s="9">
        <v>2585</v>
      </c>
      <c r="B2595" s="31" t="s">
        <v>37</v>
      </c>
      <c r="C2595" s="31" t="s">
        <v>514</v>
      </c>
      <c r="D2595" s="31" t="s">
        <v>515</v>
      </c>
      <c r="E2595" s="31" t="s">
        <v>2079</v>
      </c>
      <c r="F2595" s="31" t="s">
        <v>1537</v>
      </c>
      <c r="G2595" s="31" t="s">
        <v>42</v>
      </c>
      <c r="H2595" s="51">
        <v>42166</v>
      </c>
      <c r="I2595" s="51">
        <v>42171</v>
      </c>
      <c r="J2595" s="52">
        <v>271</v>
      </c>
      <c r="K2595" s="52">
        <v>271</v>
      </c>
      <c r="L2595" s="53"/>
      <c r="M2595" s="52" t="s">
        <v>2080</v>
      </c>
      <c r="N2595" s="53" t="s">
        <v>44</v>
      </c>
      <c r="O2595" s="53" t="s">
        <v>60</v>
      </c>
      <c r="P2595" s="53" t="s">
        <v>46</v>
      </c>
      <c r="Q2595" s="53" t="s">
        <v>53</v>
      </c>
      <c r="R2595" s="53" t="s">
        <v>48</v>
      </c>
      <c r="S2595" s="53"/>
      <c r="T2595" s="31" t="s">
        <v>2081</v>
      </c>
      <c r="U2595" s="31"/>
      <c r="V2595" s="31"/>
      <c r="W2595" s="40"/>
      <c r="X2595" s="40"/>
      <c r="Y2595" s="22">
        <v>0</v>
      </c>
      <c r="Z2595" s="40">
        <f t="shared" si="75"/>
        <v>271</v>
      </c>
      <c r="AA2595" s="41" t="str">
        <f t="shared" si="74"/>
        <v>Complete - No Adjustment</v>
      </c>
      <c r="AB2595" s="43"/>
      <c r="AC2595" s="17"/>
      <c r="AD2595" s="17"/>
      <c r="AE2595" s="17"/>
      <c r="AF2595" s="17"/>
      <c r="AG2595" s="17"/>
      <c r="AH2595" s="17"/>
      <c r="AI2595" s="17"/>
      <c r="AJ2595" s="17"/>
    </row>
    <row r="2596" spans="1:36" s="9" customFormat="1" x14ac:dyDescent="0.2">
      <c r="A2596" s="9">
        <v>2586</v>
      </c>
      <c r="B2596" s="31" t="s">
        <v>37</v>
      </c>
      <c r="C2596" s="31" t="s">
        <v>514</v>
      </c>
      <c r="D2596" s="31" t="s">
        <v>515</v>
      </c>
      <c r="E2596" s="31" t="s">
        <v>2082</v>
      </c>
      <c r="F2596" s="31" t="s">
        <v>1537</v>
      </c>
      <c r="G2596" s="31" t="s">
        <v>42</v>
      </c>
      <c r="H2596" s="51">
        <v>42166</v>
      </c>
      <c r="I2596" s="51">
        <v>42171</v>
      </c>
      <c r="J2596" s="52">
        <v>298.70999999999998</v>
      </c>
      <c r="K2596" s="52">
        <v>298.70999999999998</v>
      </c>
      <c r="L2596" s="53"/>
      <c r="M2596" s="52" t="s">
        <v>2083</v>
      </c>
      <c r="N2596" s="53" t="s">
        <v>44</v>
      </c>
      <c r="O2596" s="53" t="s">
        <v>60</v>
      </c>
      <c r="P2596" s="53" t="s">
        <v>46</v>
      </c>
      <c r="Q2596" s="53" t="s">
        <v>47</v>
      </c>
      <c r="R2596" s="53" t="s">
        <v>48</v>
      </c>
      <c r="S2596" s="53"/>
      <c r="T2596" s="31" t="s">
        <v>2084</v>
      </c>
      <c r="U2596" s="31"/>
      <c r="V2596" s="31"/>
      <c r="W2596" s="40"/>
      <c r="X2596" s="40" t="s">
        <v>626</v>
      </c>
      <c r="Y2596" s="22">
        <v>298.70999999999998</v>
      </c>
      <c r="Z2596" s="40">
        <f t="shared" si="75"/>
        <v>0</v>
      </c>
      <c r="AA2596" s="41" t="str">
        <f t="shared" si="74"/>
        <v>Complete - With Adjustment</v>
      </c>
      <c r="AB2596" s="43"/>
      <c r="AC2596" s="17"/>
      <c r="AD2596" s="17"/>
      <c r="AE2596" s="17"/>
      <c r="AF2596" s="17"/>
      <c r="AG2596" s="17"/>
      <c r="AH2596" s="17"/>
      <c r="AI2596" s="17"/>
      <c r="AJ2596" s="17"/>
    </row>
    <row r="2597" spans="1:36" s="9" customFormat="1" x14ac:dyDescent="0.2">
      <c r="A2597" s="9">
        <v>2587</v>
      </c>
      <c r="B2597" s="31" t="s">
        <v>37</v>
      </c>
      <c r="C2597" s="31" t="s">
        <v>514</v>
      </c>
      <c r="D2597" s="31" t="s">
        <v>515</v>
      </c>
      <c r="E2597" s="31" t="s">
        <v>2085</v>
      </c>
      <c r="F2597" s="31" t="s">
        <v>1546</v>
      </c>
      <c r="G2597" s="31" t="s">
        <v>42</v>
      </c>
      <c r="H2597" s="51">
        <v>42163</v>
      </c>
      <c r="I2597" s="51">
        <v>42166</v>
      </c>
      <c r="J2597" s="52">
        <v>1242.51</v>
      </c>
      <c r="K2597" s="52">
        <v>77.69</v>
      </c>
      <c r="L2597" s="53"/>
      <c r="M2597" s="52" t="s">
        <v>2086</v>
      </c>
      <c r="N2597" s="53" t="s">
        <v>44</v>
      </c>
      <c r="O2597" s="53" t="s">
        <v>60</v>
      </c>
      <c r="P2597" s="53" t="s">
        <v>46</v>
      </c>
      <c r="Q2597" s="53" t="s">
        <v>47</v>
      </c>
      <c r="R2597" s="53" t="s">
        <v>48</v>
      </c>
      <c r="S2597" s="53"/>
      <c r="T2597" s="31" t="s">
        <v>2087</v>
      </c>
      <c r="U2597" s="31"/>
      <c r="V2597" s="31"/>
      <c r="W2597" s="40"/>
      <c r="X2597" s="40"/>
      <c r="Y2597" s="22">
        <v>0</v>
      </c>
      <c r="Z2597" s="40">
        <f t="shared" si="75"/>
        <v>77.69</v>
      </c>
      <c r="AA2597" s="41" t="str">
        <f t="shared" si="74"/>
        <v>Complete - No Adjustment</v>
      </c>
      <c r="AB2597" s="43"/>
      <c r="AC2597" s="17"/>
      <c r="AD2597" s="17"/>
      <c r="AE2597" s="17"/>
      <c r="AF2597" s="17"/>
      <c r="AG2597" s="17"/>
      <c r="AH2597" s="17"/>
      <c r="AI2597" s="17"/>
      <c r="AJ2597" s="17"/>
    </row>
    <row r="2598" spans="1:36" s="9" customFormat="1" hidden="1" x14ac:dyDescent="0.2">
      <c r="A2598" s="9">
        <v>2588</v>
      </c>
      <c r="B2598" s="31" t="s">
        <v>37</v>
      </c>
      <c r="C2598" s="31" t="s">
        <v>514</v>
      </c>
      <c r="D2598" s="31" t="s">
        <v>515</v>
      </c>
      <c r="E2598" s="31" t="s">
        <v>2085</v>
      </c>
      <c r="F2598" s="31" t="s">
        <v>1546</v>
      </c>
      <c r="G2598" s="31" t="s">
        <v>42</v>
      </c>
      <c r="H2598" s="51">
        <v>42163</v>
      </c>
      <c r="I2598" s="51">
        <v>42166</v>
      </c>
      <c r="J2598" s="52">
        <v>1242.51</v>
      </c>
      <c r="K2598" s="52">
        <v>27.36</v>
      </c>
      <c r="L2598" s="53"/>
      <c r="M2598" s="52" t="s">
        <v>2086</v>
      </c>
      <c r="N2598" s="53" t="s">
        <v>44</v>
      </c>
      <c r="O2598" s="53" t="s">
        <v>60</v>
      </c>
      <c r="P2598" s="53" t="s">
        <v>70</v>
      </c>
      <c r="Q2598" s="53" t="s">
        <v>47</v>
      </c>
      <c r="R2598" s="53" t="s">
        <v>48</v>
      </c>
      <c r="S2598" s="53"/>
      <c r="T2598" s="31" t="s">
        <v>2087</v>
      </c>
      <c r="U2598" s="31"/>
      <c r="V2598" s="31"/>
      <c r="W2598" s="40"/>
      <c r="X2598" s="40" t="s">
        <v>0</v>
      </c>
      <c r="Y2598" s="22">
        <v>27.36</v>
      </c>
      <c r="Z2598" s="40">
        <f t="shared" si="75"/>
        <v>0</v>
      </c>
      <c r="AA2598" s="41" t="str">
        <f t="shared" si="74"/>
        <v>Complete - With Adjustment</v>
      </c>
      <c r="AB2598" s="43"/>
      <c r="AC2598" s="17"/>
      <c r="AD2598" s="17"/>
      <c r="AE2598" s="17"/>
      <c r="AF2598" s="17"/>
      <c r="AG2598" s="17"/>
      <c r="AH2598" s="17"/>
      <c r="AI2598" s="17"/>
      <c r="AJ2598" s="17"/>
    </row>
    <row r="2599" spans="1:36" s="9" customFormat="1" x14ac:dyDescent="0.2">
      <c r="A2599" s="9">
        <v>2589</v>
      </c>
      <c r="B2599" s="31" t="s">
        <v>37</v>
      </c>
      <c r="C2599" s="31" t="s">
        <v>514</v>
      </c>
      <c r="D2599" s="31" t="s">
        <v>515</v>
      </c>
      <c r="E2599" s="31" t="s">
        <v>2085</v>
      </c>
      <c r="F2599" s="31" t="s">
        <v>1546</v>
      </c>
      <c r="G2599" s="31" t="s">
        <v>42</v>
      </c>
      <c r="H2599" s="51">
        <v>42163</v>
      </c>
      <c r="I2599" s="51">
        <v>42166</v>
      </c>
      <c r="J2599" s="52">
        <v>1242.51</v>
      </c>
      <c r="K2599" s="52">
        <v>52</v>
      </c>
      <c r="L2599" s="53"/>
      <c r="M2599" s="52" t="s">
        <v>2086</v>
      </c>
      <c r="N2599" s="53" t="s">
        <v>44</v>
      </c>
      <c r="O2599" s="53" t="s">
        <v>60</v>
      </c>
      <c r="P2599" s="53" t="s">
        <v>46</v>
      </c>
      <c r="Q2599" s="53" t="s">
        <v>53</v>
      </c>
      <c r="R2599" s="53" t="s">
        <v>48</v>
      </c>
      <c r="S2599" s="53"/>
      <c r="T2599" s="31" t="s">
        <v>2087</v>
      </c>
      <c r="U2599" s="31"/>
      <c r="V2599" s="31"/>
      <c r="W2599" s="40"/>
      <c r="X2599" s="40"/>
      <c r="Y2599" s="22">
        <v>0</v>
      </c>
      <c r="Z2599" s="40">
        <f t="shared" si="75"/>
        <v>52</v>
      </c>
      <c r="AA2599" s="41" t="str">
        <f t="shared" si="74"/>
        <v>Complete - No Adjustment</v>
      </c>
      <c r="AB2599" s="43"/>
      <c r="AC2599" s="17"/>
      <c r="AD2599" s="17"/>
      <c r="AE2599" s="17"/>
      <c r="AF2599" s="17"/>
      <c r="AG2599" s="17"/>
      <c r="AH2599" s="17"/>
      <c r="AI2599" s="17"/>
      <c r="AJ2599" s="17"/>
    </row>
    <row r="2600" spans="1:36" s="9" customFormat="1" x14ac:dyDescent="0.2">
      <c r="A2600" s="9">
        <v>2590</v>
      </c>
      <c r="B2600" s="31" t="s">
        <v>37</v>
      </c>
      <c r="C2600" s="31" t="s">
        <v>514</v>
      </c>
      <c r="D2600" s="31" t="s">
        <v>515</v>
      </c>
      <c r="E2600" s="31" t="s">
        <v>2085</v>
      </c>
      <c r="F2600" s="31" t="s">
        <v>1546</v>
      </c>
      <c r="G2600" s="31" t="s">
        <v>42</v>
      </c>
      <c r="H2600" s="51">
        <v>42163</v>
      </c>
      <c r="I2600" s="51">
        <v>42166</v>
      </c>
      <c r="J2600" s="52">
        <v>1242.51</v>
      </c>
      <c r="K2600" s="52">
        <v>161.5</v>
      </c>
      <c r="L2600" s="53"/>
      <c r="M2600" s="52" t="s">
        <v>2086</v>
      </c>
      <c r="N2600" s="53" t="s">
        <v>44</v>
      </c>
      <c r="O2600" s="53" t="s">
        <v>60</v>
      </c>
      <c r="P2600" s="53" t="s">
        <v>46</v>
      </c>
      <c r="Q2600" s="53" t="s">
        <v>73</v>
      </c>
      <c r="R2600" s="53" t="s">
        <v>48</v>
      </c>
      <c r="S2600" s="53"/>
      <c r="T2600" s="31" t="s">
        <v>2087</v>
      </c>
      <c r="U2600" s="31"/>
      <c r="V2600" s="31"/>
      <c r="W2600" s="40"/>
      <c r="X2600" s="40"/>
      <c r="Y2600" s="22">
        <v>0</v>
      </c>
      <c r="Z2600" s="40">
        <f t="shared" si="75"/>
        <v>161.5</v>
      </c>
      <c r="AA2600" s="41" t="str">
        <f t="shared" si="74"/>
        <v>Complete - No Adjustment</v>
      </c>
      <c r="AB2600" s="43"/>
      <c r="AC2600" s="17"/>
      <c r="AD2600" s="17"/>
      <c r="AE2600" s="17"/>
      <c r="AF2600" s="17"/>
      <c r="AG2600" s="17"/>
      <c r="AH2600" s="17"/>
      <c r="AI2600" s="17"/>
      <c r="AJ2600" s="17"/>
    </row>
    <row r="2601" spans="1:36" s="9" customFormat="1" hidden="1" x14ac:dyDescent="0.2">
      <c r="A2601" s="9">
        <v>2591</v>
      </c>
      <c r="B2601" s="31" t="s">
        <v>37</v>
      </c>
      <c r="C2601" s="31" t="s">
        <v>514</v>
      </c>
      <c r="D2601" s="31" t="s">
        <v>515</v>
      </c>
      <c r="E2601" s="31" t="s">
        <v>2085</v>
      </c>
      <c r="F2601" s="31" t="s">
        <v>1546</v>
      </c>
      <c r="G2601" s="31" t="s">
        <v>42</v>
      </c>
      <c r="H2601" s="51">
        <v>42163</v>
      </c>
      <c r="I2601" s="51">
        <v>42166</v>
      </c>
      <c r="J2601" s="52">
        <v>1242.51</v>
      </c>
      <c r="K2601" s="52">
        <v>50.75</v>
      </c>
      <c r="L2601" s="53"/>
      <c r="M2601" s="52" t="s">
        <v>2086</v>
      </c>
      <c r="N2601" s="53" t="s">
        <v>44</v>
      </c>
      <c r="O2601" s="53" t="s">
        <v>60</v>
      </c>
      <c r="P2601" s="53" t="s">
        <v>70</v>
      </c>
      <c r="Q2601" s="53" t="s">
        <v>47</v>
      </c>
      <c r="R2601" s="53" t="s">
        <v>48</v>
      </c>
      <c r="S2601" s="53"/>
      <c r="T2601" s="31" t="s">
        <v>2087</v>
      </c>
      <c r="U2601" s="31"/>
      <c r="V2601" s="31"/>
      <c r="W2601" s="40"/>
      <c r="X2601" s="40" t="s">
        <v>0</v>
      </c>
      <c r="Y2601" s="22">
        <v>50.75</v>
      </c>
      <c r="Z2601" s="40">
        <f t="shared" si="75"/>
        <v>0</v>
      </c>
      <c r="AA2601" s="41" t="str">
        <f t="shared" si="74"/>
        <v>Complete - With Adjustment</v>
      </c>
      <c r="AB2601" s="43"/>
      <c r="AC2601" s="17"/>
      <c r="AD2601" s="17"/>
      <c r="AE2601" s="17"/>
      <c r="AF2601" s="17"/>
      <c r="AG2601" s="17"/>
      <c r="AH2601" s="17"/>
      <c r="AI2601" s="17"/>
      <c r="AJ2601" s="17"/>
    </row>
    <row r="2602" spans="1:36" s="9" customFormat="1" x14ac:dyDescent="0.2">
      <c r="A2602" s="9">
        <v>2592</v>
      </c>
      <c r="B2602" s="31" t="s">
        <v>37</v>
      </c>
      <c r="C2602" s="31" t="s">
        <v>514</v>
      </c>
      <c r="D2602" s="31" t="s">
        <v>515</v>
      </c>
      <c r="E2602" s="31" t="s">
        <v>2085</v>
      </c>
      <c r="F2602" s="31" t="s">
        <v>1546</v>
      </c>
      <c r="G2602" s="31" t="s">
        <v>42</v>
      </c>
      <c r="H2602" s="51">
        <v>42163</v>
      </c>
      <c r="I2602" s="51">
        <v>42166</v>
      </c>
      <c r="J2602" s="52">
        <v>1242.51</v>
      </c>
      <c r="K2602" s="52">
        <v>194.8</v>
      </c>
      <c r="L2602" s="53"/>
      <c r="M2602" s="52" t="s">
        <v>2086</v>
      </c>
      <c r="N2602" s="53" t="s">
        <v>44</v>
      </c>
      <c r="O2602" s="53" t="s">
        <v>60</v>
      </c>
      <c r="P2602" s="53" t="s">
        <v>46</v>
      </c>
      <c r="Q2602" s="53" t="s">
        <v>47</v>
      </c>
      <c r="R2602" s="53" t="s">
        <v>48</v>
      </c>
      <c r="S2602" s="53"/>
      <c r="T2602" s="31" t="s">
        <v>2087</v>
      </c>
      <c r="U2602" s="31"/>
      <c r="V2602" s="31"/>
      <c r="W2602" s="40"/>
      <c r="X2602" s="40"/>
      <c r="Y2602" s="22">
        <v>0</v>
      </c>
      <c r="Z2602" s="40">
        <f t="shared" si="75"/>
        <v>194.8</v>
      </c>
      <c r="AA2602" s="41" t="str">
        <f t="shared" si="74"/>
        <v>Complete - No Adjustment</v>
      </c>
      <c r="AB2602" s="43"/>
      <c r="AC2602" s="17"/>
      <c r="AD2602" s="17"/>
      <c r="AE2602" s="17"/>
      <c r="AF2602" s="17"/>
      <c r="AG2602" s="17"/>
      <c r="AH2602" s="17"/>
      <c r="AI2602" s="17"/>
      <c r="AJ2602" s="17"/>
    </row>
    <row r="2603" spans="1:36" s="9" customFormat="1" x14ac:dyDescent="0.2">
      <c r="A2603" s="9">
        <v>2593</v>
      </c>
      <c r="B2603" s="31" t="s">
        <v>37</v>
      </c>
      <c r="C2603" s="31" t="s">
        <v>514</v>
      </c>
      <c r="D2603" s="31" t="s">
        <v>515</v>
      </c>
      <c r="E2603" s="31" t="s">
        <v>2085</v>
      </c>
      <c r="F2603" s="31" t="s">
        <v>1546</v>
      </c>
      <c r="G2603" s="31" t="s">
        <v>42</v>
      </c>
      <c r="H2603" s="51">
        <v>42163</v>
      </c>
      <c r="I2603" s="51">
        <v>42166</v>
      </c>
      <c r="J2603" s="52">
        <v>1242.51</v>
      </c>
      <c r="K2603" s="52">
        <v>152.9</v>
      </c>
      <c r="L2603" s="53"/>
      <c r="M2603" s="52" t="s">
        <v>2086</v>
      </c>
      <c r="N2603" s="53" t="s">
        <v>44</v>
      </c>
      <c r="O2603" s="53" t="s">
        <v>60</v>
      </c>
      <c r="P2603" s="53" t="s">
        <v>46</v>
      </c>
      <c r="Q2603" s="53" t="s">
        <v>73</v>
      </c>
      <c r="R2603" s="53" t="s">
        <v>48</v>
      </c>
      <c r="S2603" s="53"/>
      <c r="T2603" s="31" t="s">
        <v>2087</v>
      </c>
      <c r="U2603" s="31"/>
      <c r="V2603" s="31"/>
      <c r="W2603" s="40"/>
      <c r="X2603" s="40"/>
      <c r="Y2603" s="22">
        <v>0</v>
      </c>
      <c r="Z2603" s="40">
        <f t="shared" si="75"/>
        <v>152.9</v>
      </c>
      <c r="AA2603" s="41" t="str">
        <f t="shared" si="74"/>
        <v>Complete - No Adjustment</v>
      </c>
      <c r="AB2603" s="43"/>
      <c r="AC2603" s="17"/>
      <c r="AD2603" s="17"/>
      <c r="AE2603" s="17"/>
      <c r="AF2603" s="17"/>
      <c r="AG2603" s="17"/>
      <c r="AH2603" s="17"/>
      <c r="AI2603" s="17"/>
      <c r="AJ2603" s="17"/>
    </row>
    <row r="2604" spans="1:36" s="9" customFormat="1" x14ac:dyDescent="0.2">
      <c r="A2604" s="9">
        <v>2594</v>
      </c>
      <c r="B2604" s="31" t="s">
        <v>37</v>
      </c>
      <c r="C2604" s="31" t="s">
        <v>514</v>
      </c>
      <c r="D2604" s="31" t="s">
        <v>515</v>
      </c>
      <c r="E2604" s="31" t="s">
        <v>2085</v>
      </c>
      <c r="F2604" s="31" t="s">
        <v>1546</v>
      </c>
      <c r="G2604" s="31" t="s">
        <v>42</v>
      </c>
      <c r="H2604" s="51">
        <v>42163</v>
      </c>
      <c r="I2604" s="51">
        <v>42166</v>
      </c>
      <c r="J2604" s="52">
        <v>1242.51</v>
      </c>
      <c r="K2604" s="52">
        <v>180.56</v>
      </c>
      <c r="L2604" s="53"/>
      <c r="M2604" s="52" t="s">
        <v>2086</v>
      </c>
      <c r="N2604" s="53" t="s">
        <v>44</v>
      </c>
      <c r="O2604" s="53" t="s">
        <v>60</v>
      </c>
      <c r="P2604" s="53" t="s">
        <v>46</v>
      </c>
      <c r="Q2604" s="53" t="s">
        <v>47</v>
      </c>
      <c r="R2604" s="53" t="s">
        <v>48</v>
      </c>
      <c r="S2604" s="53"/>
      <c r="T2604" s="31" t="s">
        <v>2087</v>
      </c>
      <c r="U2604" s="31"/>
      <c r="V2604" s="31"/>
      <c r="W2604" s="40"/>
      <c r="X2604" s="40" t="s">
        <v>694</v>
      </c>
      <c r="Y2604" s="22">
        <v>16.800000000000015</v>
      </c>
      <c r="Z2604" s="40">
        <f t="shared" si="75"/>
        <v>163.76</v>
      </c>
      <c r="AA2604" s="41" t="str">
        <f t="shared" si="74"/>
        <v>Complete - With Adjustment</v>
      </c>
      <c r="AB2604" s="43"/>
      <c r="AC2604" s="17"/>
      <c r="AD2604" s="17"/>
      <c r="AE2604" s="17"/>
      <c r="AF2604" s="17"/>
      <c r="AG2604" s="17"/>
      <c r="AH2604" s="17"/>
      <c r="AI2604" s="17"/>
      <c r="AJ2604" s="17"/>
    </row>
    <row r="2605" spans="1:36" s="9" customFormat="1" hidden="1" x14ac:dyDescent="0.2">
      <c r="A2605" s="9">
        <v>2595</v>
      </c>
      <c r="B2605" s="31" t="s">
        <v>37</v>
      </c>
      <c r="C2605" s="31" t="s">
        <v>514</v>
      </c>
      <c r="D2605" s="31" t="s">
        <v>515</v>
      </c>
      <c r="E2605" s="31" t="s">
        <v>2085</v>
      </c>
      <c r="F2605" s="31" t="s">
        <v>1546</v>
      </c>
      <c r="G2605" s="31" t="s">
        <v>42</v>
      </c>
      <c r="H2605" s="51">
        <v>42163</v>
      </c>
      <c r="I2605" s="51">
        <v>42166</v>
      </c>
      <c r="J2605" s="52">
        <v>1242.51</v>
      </c>
      <c r="K2605" s="52">
        <v>18.75</v>
      </c>
      <c r="L2605" s="53"/>
      <c r="M2605" s="52" t="s">
        <v>2086</v>
      </c>
      <c r="N2605" s="53" t="s">
        <v>44</v>
      </c>
      <c r="O2605" s="53" t="s">
        <v>60</v>
      </c>
      <c r="P2605" s="53" t="s">
        <v>70</v>
      </c>
      <c r="Q2605" s="53" t="s">
        <v>47</v>
      </c>
      <c r="R2605" s="53" t="s">
        <v>48</v>
      </c>
      <c r="S2605" s="53"/>
      <c r="T2605" s="31" t="s">
        <v>2087</v>
      </c>
      <c r="U2605" s="31"/>
      <c r="V2605" s="31"/>
      <c r="W2605" s="40"/>
      <c r="X2605" s="40" t="s">
        <v>0</v>
      </c>
      <c r="Y2605" s="22">
        <v>18.75</v>
      </c>
      <c r="Z2605" s="40">
        <f t="shared" si="75"/>
        <v>0</v>
      </c>
      <c r="AA2605" s="41" t="str">
        <f t="shared" si="74"/>
        <v>Complete - With Adjustment</v>
      </c>
      <c r="AB2605" s="43"/>
      <c r="AC2605" s="17"/>
      <c r="AD2605" s="17"/>
      <c r="AE2605" s="17"/>
      <c r="AF2605" s="17"/>
      <c r="AG2605" s="17"/>
      <c r="AH2605" s="17"/>
      <c r="AI2605" s="17"/>
      <c r="AJ2605" s="17"/>
    </row>
    <row r="2606" spans="1:36" s="9" customFormat="1" x14ac:dyDescent="0.2">
      <c r="A2606" s="9">
        <v>2596</v>
      </c>
      <c r="B2606" s="31" t="s">
        <v>37</v>
      </c>
      <c r="C2606" s="31" t="s">
        <v>514</v>
      </c>
      <c r="D2606" s="31" t="s">
        <v>515</v>
      </c>
      <c r="E2606" s="31" t="s">
        <v>2085</v>
      </c>
      <c r="F2606" s="31" t="s">
        <v>1546</v>
      </c>
      <c r="G2606" s="31" t="s">
        <v>42</v>
      </c>
      <c r="H2606" s="51">
        <v>42163</v>
      </c>
      <c r="I2606" s="51">
        <v>42166</v>
      </c>
      <c r="J2606" s="52">
        <v>1242.51</v>
      </c>
      <c r="K2606" s="52">
        <v>117.72</v>
      </c>
      <c r="L2606" s="53"/>
      <c r="M2606" s="52" t="s">
        <v>2086</v>
      </c>
      <c r="N2606" s="53" t="s">
        <v>44</v>
      </c>
      <c r="O2606" s="53" t="s">
        <v>60</v>
      </c>
      <c r="P2606" s="53" t="s">
        <v>46</v>
      </c>
      <c r="Q2606" s="53" t="s">
        <v>73</v>
      </c>
      <c r="R2606" s="53" t="s">
        <v>48</v>
      </c>
      <c r="S2606" s="53"/>
      <c r="T2606" s="31" t="s">
        <v>2087</v>
      </c>
      <c r="U2606" s="31"/>
      <c r="V2606" s="31"/>
      <c r="W2606" s="40"/>
      <c r="X2606" s="40"/>
      <c r="Y2606" s="22">
        <v>0</v>
      </c>
      <c r="Z2606" s="40">
        <f t="shared" si="75"/>
        <v>117.72</v>
      </c>
      <c r="AA2606" s="41" t="str">
        <f t="shared" si="74"/>
        <v>Complete - No Adjustment</v>
      </c>
      <c r="AB2606" s="43"/>
      <c r="AC2606" s="17"/>
      <c r="AD2606" s="17"/>
      <c r="AE2606" s="17"/>
      <c r="AF2606" s="17"/>
      <c r="AG2606" s="17"/>
      <c r="AH2606" s="17"/>
      <c r="AI2606" s="17"/>
      <c r="AJ2606" s="17"/>
    </row>
    <row r="2607" spans="1:36" s="9" customFormat="1" x14ac:dyDescent="0.2">
      <c r="A2607" s="9">
        <v>2597</v>
      </c>
      <c r="B2607" s="31" t="s">
        <v>37</v>
      </c>
      <c r="C2607" s="31" t="s">
        <v>514</v>
      </c>
      <c r="D2607" s="31" t="s">
        <v>515</v>
      </c>
      <c r="E2607" s="31" t="s">
        <v>2085</v>
      </c>
      <c r="F2607" s="31" t="s">
        <v>1546</v>
      </c>
      <c r="G2607" s="31" t="s">
        <v>42</v>
      </c>
      <c r="H2607" s="51">
        <v>42163</v>
      </c>
      <c r="I2607" s="51">
        <v>42166</v>
      </c>
      <c r="J2607" s="52">
        <v>1242.51</v>
      </c>
      <c r="K2607" s="52">
        <v>127.48</v>
      </c>
      <c r="L2607" s="53"/>
      <c r="M2607" s="52" t="s">
        <v>2086</v>
      </c>
      <c r="N2607" s="53" t="s">
        <v>44</v>
      </c>
      <c r="O2607" s="53" t="s">
        <v>60</v>
      </c>
      <c r="P2607" s="53" t="s">
        <v>46</v>
      </c>
      <c r="Q2607" s="53" t="s">
        <v>47</v>
      </c>
      <c r="R2607" s="53" t="s">
        <v>48</v>
      </c>
      <c r="S2607" s="53"/>
      <c r="T2607" s="31" t="s">
        <v>2087</v>
      </c>
      <c r="U2607" s="31"/>
      <c r="V2607" s="31"/>
      <c r="W2607" s="40"/>
      <c r="X2607" s="40"/>
      <c r="Y2607" s="22">
        <v>0</v>
      </c>
      <c r="Z2607" s="40">
        <f t="shared" si="75"/>
        <v>127.48</v>
      </c>
      <c r="AA2607" s="41" t="str">
        <f t="shared" si="74"/>
        <v>Complete - No Adjustment</v>
      </c>
      <c r="AB2607" s="43"/>
      <c r="AC2607" s="17"/>
      <c r="AD2607" s="17"/>
      <c r="AE2607" s="17"/>
      <c r="AF2607" s="17"/>
      <c r="AG2607" s="17"/>
      <c r="AH2607" s="17"/>
      <c r="AI2607" s="17"/>
      <c r="AJ2607" s="17"/>
    </row>
    <row r="2608" spans="1:36" s="9" customFormat="1" hidden="1" x14ac:dyDescent="0.2">
      <c r="A2608" s="9">
        <v>2598</v>
      </c>
      <c r="B2608" s="31" t="s">
        <v>37</v>
      </c>
      <c r="C2608" s="31" t="s">
        <v>514</v>
      </c>
      <c r="D2608" s="31" t="s">
        <v>515</v>
      </c>
      <c r="E2608" s="31" t="s">
        <v>2085</v>
      </c>
      <c r="F2608" s="31" t="s">
        <v>1546</v>
      </c>
      <c r="G2608" s="31" t="s">
        <v>42</v>
      </c>
      <c r="H2608" s="51">
        <v>42163</v>
      </c>
      <c r="I2608" s="51">
        <v>42166</v>
      </c>
      <c r="J2608" s="52">
        <v>1242.51</v>
      </c>
      <c r="K2608" s="52">
        <v>14.25</v>
      </c>
      <c r="L2608" s="53"/>
      <c r="M2608" s="52" t="s">
        <v>2086</v>
      </c>
      <c r="N2608" s="53" t="s">
        <v>44</v>
      </c>
      <c r="O2608" s="53" t="s">
        <v>60</v>
      </c>
      <c r="P2608" s="53" t="s">
        <v>70</v>
      </c>
      <c r="Q2608" s="53" t="s">
        <v>47</v>
      </c>
      <c r="R2608" s="53" t="s">
        <v>48</v>
      </c>
      <c r="S2608" s="53"/>
      <c r="T2608" s="31" t="s">
        <v>2087</v>
      </c>
      <c r="U2608" s="31"/>
      <c r="V2608" s="31"/>
      <c r="W2608" s="40"/>
      <c r="X2608" s="40" t="s">
        <v>0</v>
      </c>
      <c r="Y2608" s="22">
        <v>14.25</v>
      </c>
      <c r="Z2608" s="40">
        <f t="shared" si="75"/>
        <v>0</v>
      </c>
      <c r="AA2608" s="41" t="str">
        <f t="shared" ref="AA2608:AA2671" si="76">IF(Y2608&lt;&gt;0,"Complete - With Adjustment","Complete - No Adjustment")</f>
        <v>Complete - With Adjustment</v>
      </c>
      <c r="AB2608" s="43"/>
      <c r="AC2608" s="17"/>
      <c r="AD2608" s="17"/>
      <c r="AE2608" s="17"/>
      <c r="AF2608" s="17"/>
      <c r="AG2608" s="17"/>
      <c r="AH2608" s="17"/>
      <c r="AI2608" s="17"/>
      <c r="AJ2608" s="17"/>
    </row>
    <row r="2609" spans="1:36" s="9" customFormat="1" hidden="1" x14ac:dyDescent="0.2">
      <c r="A2609" s="9">
        <v>2599</v>
      </c>
      <c r="B2609" s="31" t="s">
        <v>37</v>
      </c>
      <c r="C2609" s="31" t="s">
        <v>514</v>
      </c>
      <c r="D2609" s="31" t="s">
        <v>515</v>
      </c>
      <c r="E2609" s="31" t="s">
        <v>2085</v>
      </c>
      <c r="F2609" s="31" t="s">
        <v>1546</v>
      </c>
      <c r="G2609" s="31" t="s">
        <v>42</v>
      </c>
      <c r="H2609" s="51">
        <v>42163</v>
      </c>
      <c r="I2609" s="51">
        <v>42166</v>
      </c>
      <c r="J2609" s="52">
        <v>1242.51</v>
      </c>
      <c r="K2609" s="52">
        <v>66.75</v>
      </c>
      <c r="L2609" s="53"/>
      <c r="M2609" s="52" t="s">
        <v>2086</v>
      </c>
      <c r="N2609" s="53" t="s">
        <v>44</v>
      </c>
      <c r="O2609" s="53" t="s">
        <v>60</v>
      </c>
      <c r="P2609" s="53" t="s">
        <v>70</v>
      </c>
      <c r="Q2609" s="53" t="s">
        <v>47</v>
      </c>
      <c r="R2609" s="53" t="s">
        <v>48</v>
      </c>
      <c r="S2609" s="53"/>
      <c r="T2609" s="31" t="s">
        <v>2087</v>
      </c>
      <c r="U2609" s="31"/>
      <c r="V2609" s="31"/>
      <c r="W2609" s="40"/>
      <c r="X2609" s="40" t="s">
        <v>0</v>
      </c>
      <c r="Y2609" s="22">
        <v>66.75</v>
      </c>
      <c r="Z2609" s="40">
        <f t="shared" si="75"/>
        <v>0</v>
      </c>
      <c r="AA2609" s="41" t="str">
        <f t="shared" si="76"/>
        <v>Complete - With Adjustment</v>
      </c>
      <c r="AB2609" s="43"/>
      <c r="AC2609" s="17"/>
      <c r="AD2609" s="17"/>
      <c r="AE2609" s="17"/>
      <c r="AF2609" s="17"/>
      <c r="AG2609" s="17"/>
      <c r="AH2609" s="17"/>
      <c r="AI2609" s="17"/>
      <c r="AJ2609" s="17"/>
    </row>
    <row r="2610" spans="1:36" s="9" customFormat="1" hidden="1" x14ac:dyDescent="0.2">
      <c r="A2610" s="9">
        <v>2600</v>
      </c>
      <c r="B2610" s="31" t="s">
        <v>37</v>
      </c>
      <c r="C2610" s="31" t="s">
        <v>38</v>
      </c>
      <c r="D2610" s="31" t="s">
        <v>39</v>
      </c>
      <c r="E2610" s="31" t="s">
        <v>2088</v>
      </c>
      <c r="F2610" s="31" t="s">
        <v>2089</v>
      </c>
      <c r="G2610" s="53" t="s">
        <v>42</v>
      </c>
      <c r="H2610" s="51">
        <v>42213</v>
      </c>
      <c r="I2610" s="51">
        <v>42215</v>
      </c>
      <c r="J2610" s="52">
        <v>32.46</v>
      </c>
      <c r="K2610" s="52">
        <v>32.46</v>
      </c>
      <c r="L2610" s="53" t="s">
        <v>2090</v>
      </c>
      <c r="M2610" s="52" t="s">
        <v>2091</v>
      </c>
      <c r="N2610" s="53" t="s">
        <v>44</v>
      </c>
      <c r="O2610" s="53" t="s">
        <v>426</v>
      </c>
      <c r="P2610" s="53" t="s">
        <v>427</v>
      </c>
      <c r="Q2610" s="53" t="s">
        <v>432</v>
      </c>
      <c r="R2610" s="53" t="s">
        <v>48</v>
      </c>
      <c r="S2610" s="53"/>
      <c r="T2610" s="53" t="s">
        <v>2092</v>
      </c>
      <c r="U2610" s="53" t="s">
        <v>434</v>
      </c>
      <c r="V2610" s="53"/>
      <c r="W2610" s="40"/>
      <c r="X2610" s="40"/>
      <c r="Y2610" s="22">
        <v>0</v>
      </c>
      <c r="Z2610" s="40">
        <f t="shared" si="75"/>
        <v>32.46</v>
      </c>
      <c r="AA2610" s="41" t="str">
        <f t="shared" si="76"/>
        <v>Complete - No Adjustment</v>
      </c>
      <c r="AB2610" s="43"/>
      <c r="AC2610" s="17"/>
      <c r="AD2610" s="17"/>
      <c r="AE2610" s="17"/>
      <c r="AF2610" s="17"/>
      <c r="AG2610" s="17"/>
      <c r="AH2610" s="17"/>
      <c r="AI2610" s="17"/>
      <c r="AJ2610" s="17"/>
    </row>
    <row r="2611" spans="1:36" s="9" customFormat="1" x14ac:dyDescent="0.2">
      <c r="A2611" s="9">
        <v>2601</v>
      </c>
      <c r="B2611" s="31" t="s">
        <v>37</v>
      </c>
      <c r="C2611" s="31" t="s">
        <v>38</v>
      </c>
      <c r="D2611" s="31" t="s">
        <v>39</v>
      </c>
      <c r="E2611" s="31" t="s">
        <v>2093</v>
      </c>
      <c r="F2611" s="31" t="s">
        <v>2094</v>
      </c>
      <c r="G2611" s="53" t="s">
        <v>42</v>
      </c>
      <c r="H2611" s="51">
        <v>42209</v>
      </c>
      <c r="I2611" s="51">
        <v>42212</v>
      </c>
      <c r="J2611" s="52">
        <v>298.69</v>
      </c>
      <c r="K2611" s="52">
        <v>24.2</v>
      </c>
      <c r="L2611" s="53"/>
      <c r="M2611" s="52" t="s">
        <v>2095</v>
      </c>
      <c r="N2611" s="53" t="s">
        <v>44</v>
      </c>
      <c r="O2611" s="53" t="s">
        <v>45</v>
      </c>
      <c r="P2611" s="53" t="s">
        <v>46</v>
      </c>
      <c r="Q2611" s="53" t="s">
        <v>47</v>
      </c>
      <c r="R2611" s="53" t="s">
        <v>48</v>
      </c>
      <c r="S2611" s="53"/>
      <c r="T2611" s="53" t="s">
        <v>2096</v>
      </c>
      <c r="U2611" s="53"/>
      <c r="V2611" s="53"/>
      <c r="W2611" s="40"/>
      <c r="X2611" s="15"/>
      <c r="Y2611" s="22">
        <v>0</v>
      </c>
      <c r="Z2611" s="40">
        <f t="shared" si="75"/>
        <v>24.2</v>
      </c>
      <c r="AA2611" s="41" t="str">
        <f t="shared" si="76"/>
        <v>Complete - No Adjustment</v>
      </c>
      <c r="AB2611" s="43"/>
      <c r="AC2611" s="17"/>
      <c r="AD2611" s="17"/>
      <c r="AE2611" s="17"/>
      <c r="AF2611" s="17"/>
      <c r="AG2611" s="17"/>
      <c r="AH2611" s="17"/>
      <c r="AI2611" s="17"/>
      <c r="AJ2611" s="17"/>
    </row>
    <row r="2612" spans="1:36" s="9" customFormat="1" hidden="1" x14ac:dyDescent="0.2">
      <c r="A2612" s="9">
        <v>2602</v>
      </c>
      <c r="B2612" s="31" t="s">
        <v>37</v>
      </c>
      <c r="C2612" s="31" t="s">
        <v>38</v>
      </c>
      <c r="D2612" s="31" t="s">
        <v>39</v>
      </c>
      <c r="E2612" s="31" t="s">
        <v>2093</v>
      </c>
      <c r="F2612" s="31" t="s">
        <v>2094</v>
      </c>
      <c r="G2612" s="53" t="s">
        <v>42</v>
      </c>
      <c r="H2612" s="51">
        <v>42209</v>
      </c>
      <c r="I2612" s="51">
        <v>42212</v>
      </c>
      <c r="J2612" s="52">
        <v>298.69</v>
      </c>
      <c r="K2612" s="52">
        <v>147.99</v>
      </c>
      <c r="L2612" s="53" t="s">
        <v>2090</v>
      </c>
      <c r="M2612" s="52" t="s">
        <v>2095</v>
      </c>
      <c r="N2612" s="53" t="s">
        <v>44</v>
      </c>
      <c r="O2612" s="53" t="s">
        <v>426</v>
      </c>
      <c r="P2612" s="53" t="s">
        <v>427</v>
      </c>
      <c r="Q2612" s="53" t="s">
        <v>432</v>
      </c>
      <c r="R2612" s="53" t="s">
        <v>48</v>
      </c>
      <c r="S2612" s="53"/>
      <c r="T2612" s="53" t="s">
        <v>2097</v>
      </c>
      <c r="U2612" s="53" t="s">
        <v>434</v>
      </c>
      <c r="V2612" s="53"/>
      <c r="W2612" s="40"/>
      <c r="X2612" s="40"/>
      <c r="Y2612" s="22">
        <v>0</v>
      </c>
      <c r="Z2612" s="40">
        <f t="shared" si="75"/>
        <v>147.99</v>
      </c>
      <c r="AA2612" s="41" t="str">
        <f t="shared" si="76"/>
        <v>Complete - No Adjustment</v>
      </c>
      <c r="AB2612" s="43"/>
      <c r="AC2612" s="17"/>
      <c r="AD2612" s="17"/>
      <c r="AE2612" s="17"/>
      <c r="AF2612" s="17"/>
      <c r="AG2612" s="17"/>
      <c r="AH2612" s="17"/>
      <c r="AI2612" s="17"/>
      <c r="AJ2612" s="17"/>
    </row>
    <row r="2613" spans="1:36" s="9" customFormat="1" x14ac:dyDescent="0.2">
      <c r="A2613" s="9">
        <v>2603</v>
      </c>
      <c r="B2613" s="31" t="s">
        <v>37</v>
      </c>
      <c r="C2613" s="31" t="s">
        <v>38</v>
      </c>
      <c r="D2613" s="31" t="s">
        <v>39</v>
      </c>
      <c r="E2613" s="31" t="s">
        <v>2093</v>
      </c>
      <c r="F2613" s="31" t="s">
        <v>2094</v>
      </c>
      <c r="G2613" s="53" t="s">
        <v>42</v>
      </c>
      <c r="H2613" s="51">
        <v>42209</v>
      </c>
      <c r="I2613" s="51">
        <v>42212</v>
      </c>
      <c r="J2613" s="52">
        <v>298.69</v>
      </c>
      <c r="K2613" s="52">
        <v>126.5</v>
      </c>
      <c r="L2613" s="53"/>
      <c r="M2613" s="52" t="s">
        <v>2095</v>
      </c>
      <c r="N2613" s="53" t="s">
        <v>44</v>
      </c>
      <c r="O2613" s="53" t="s">
        <v>45</v>
      </c>
      <c r="P2613" s="53" t="s">
        <v>46</v>
      </c>
      <c r="Q2613" s="53" t="s">
        <v>53</v>
      </c>
      <c r="R2613" s="53" t="s">
        <v>48</v>
      </c>
      <c r="S2613" s="53"/>
      <c r="T2613" s="53" t="s">
        <v>2096</v>
      </c>
      <c r="U2613" s="53"/>
      <c r="V2613" s="53"/>
      <c r="W2613" s="40"/>
      <c r="X2613" s="40"/>
      <c r="Y2613" s="22">
        <v>0</v>
      </c>
      <c r="Z2613" s="40">
        <f t="shared" si="75"/>
        <v>126.5</v>
      </c>
      <c r="AA2613" s="41" t="str">
        <f t="shared" si="76"/>
        <v>Complete - No Adjustment</v>
      </c>
      <c r="AB2613" s="43"/>
      <c r="AC2613" s="17"/>
      <c r="AD2613" s="17"/>
      <c r="AE2613" s="17"/>
      <c r="AF2613" s="17"/>
      <c r="AG2613" s="17"/>
      <c r="AH2613" s="17"/>
      <c r="AI2613" s="17"/>
      <c r="AJ2613" s="17"/>
    </row>
    <row r="2614" spans="1:36" s="9" customFormat="1" x14ac:dyDescent="0.2">
      <c r="A2614" s="9">
        <v>2604</v>
      </c>
      <c r="B2614" s="31" t="s">
        <v>37</v>
      </c>
      <c r="C2614" s="31" t="s">
        <v>557</v>
      </c>
      <c r="D2614" s="31" t="s">
        <v>558</v>
      </c>
      <c r="E2614" s="31" t="s">
        <v>2098</v>
      </c>
      <c r="F2614" s="31" t="s">
        <v>2099</v>
      </c>
      <c r="G2614" s="53" t="s">
        <v>42</v>
      </c>
      <c r="H2614" s="51">
        <v>42207</v>
      </c>
      <c r="I2614" s="51">
        <v>42208</v>
      </c>
      <c r="J2614" s="52">
        <v>1688.35</v>
      </c>
      <c r="K2614" s="52">
        <v>272</v>
      </c>
      <c r="L2614" s="53"/>
      <c r="M2614" s="52" t="s">
        <v>2100</v>
      </c>
      <c r="N2614" s="53" t="s">
        <v>44</v>
      </c>
      <c r="O2614" s="53" t="s">
        <v>241</v>
      </c>
      <c r="P2614" s="53" t="s">
        <v>68</v>
      </c>
      <c r="Q2614" s="53" t="s">
        <v>53</v>
      </c>
      <c r="R2614" s="53" t="s">
        <v>48</v>
      </c>
      <c r="S2614" s="53"/>
      <c r="T2614" s="53" t="s">
        <v>2101</v>
      </c>
      <c r="U2614" s="53"/>
      <c r="V2614" s="53"/>
      <c r="W2614" s="40"/>
      <c r="X2614" s="15"/>
      <c r="Y2614" s="22">
        <v>0</v>
      </c>
      <c r="Z2614" s="40">
        <f t="shared" si="75"/>
        <v>272</v>
      </c>
      <c r="AA2614" s="41" t="str">
        <f t="shared" si="76"/>
        <v>Complete - No Adjustment</v>
      </c>
      <c r="AB2614" s="43"/>
      <c r="AC2614" s="17"/>
      <c r="AD2614" s="17"/>
      <c r="AE2614" s="17"/>
      <c r="AF2614" s="17"/>
      <c r="AG2614" s="17"/>
      <c r="AH2614" s="17"/>
      <c r="AI2614" s="17"/>
      <c r="AJ2614" s="17"/>
    </row>
    <row r="2615" spans="1:36" s="9" customFormat="1" x14ac:dyDescent="0.2">
      <c r="A2615" s="9">
        <v>2605</v>
      </c>
      <c r="B2615" s="31" t="s">
        <v>37</v>
      </c>
      <c r="C2615" s="31" t="s">
        <v>557</v>
      </c>
      <c r="D2615" s="31" t="s">
        <v>558</v>
      </c>
      <c r="E2615" s="31" t="s">
        <v>2098</v>
      </c>
      <c r="F2615" s="31" t="s">
        <v>2099</v>
      </c>
      <c r="G2615" s="53" t="s">
        <v>42</v>
      </c>
      <c r="H2615" s="51">
        <v>42207</v>
      </c>
      <c r="I2615" s="51">
        <v>42208</v>
      </c>
      <c r="J2615" s="52">
        <v>1688.35</v>
      </c>
      <c r="K2615" s="52">
        <v>250.4</v>
      </c>
      <c r="L2615" s="53"/>
      <c r="M2615" s="52" t="s">
        <v>2100</v>
      </c>
      <c r="N2615" s="53" t="s">
        <v>44</v>
      </c>
      <c r="O2615" s="53" t="s">
        <v>241</v>
      </c>
      <c r="P2615" s="53" t="s">
        <v>68</v>
      </c>
      <c r="Q2615" s="53" t="s">
        <v>47</v>
      </c>
      <c r="R2615" s="53" t="s">
        <v>48</v>
      </c>
      <c r="S2615" s="53"/>
      <c r="T2615" s="53" t="s">
        <v>2101</v>
      </c>
      <c r="U2615" s="53"/>
      <c r="V2615" s="53"/>
      <c r="W2615" s="40"/>
      <c r="X2615" s="15"/>
      <c r="Y2615" s="22">
        <v>0</v>
      </c>
      <c r="Z2615" s="40">
        <f t="shared" si="75"/>
        <v>250.4</v>
      </c>
      <c r="AA2615" s="41" t="str">
        <f t="shared" si="76"/>
        <v>Complete - No Adjustment</v>
      </c>
      <c r="AB2615" s="43"/>
      <c r="AC2615" s="17"/>
      <c r="AD2615" s="17"/>
      <c r="AE2615" s="17"/>
      <c r="AF2615" s="17"/>
      <c r="AG2615" s="17"/>
      <c r="AH2615" s="17"/>
      <c r="AI2615" s="17"/>
      <c r="AJ2615" s="17"/>
    </row>
    <row r="2616" spans="1:36" s="9" customFormat="1" x14ac:dyDescent="0.2">
      <c r="A2616" s="9">
        <v>2606</v>
      </c>
      <c r="B2616" s="31" t="s">
        <v>37</v>
      </c>
      <c r="C2616" s="31" t="s">
        <v>557</v>
      </c>
      <c r="D2616" s="31" t="s">
        <v>558</v>
      </c>
      <c r="E2616" s="31" t="s">
        <v>2098</v>
      </c>
      <c r="F2616" s="31" t="s">
        <v>2099</v>
      </c>
      <c r="G2616" s="53" t="s">
        <v>42</v>
      </c>
      <c r="H2616" s="51">
        <v>42207</v>
      </c>
      <c r="I2616" s="51">
        <v>42208</v>
      </c>
      <c r="J2616" s="52">
        <v>1688.35</v>
      </c>
      <c r="K2616" s="52">
        <v>469.95</v>
      </c>
      <c r="L2616" s="53"/>
      <c r="M2616" s="52" t="s">
        <v>2100</v>
      </c>
      <c r="N2616" s="53" t="s">
        <v>44</v>
      </c>
      <c r="O2616" s="53" t="s">
        <v>241</v>
      </c>
      <c r="P2616" s="53" t="s">
        <v>68</v>
      </c>
      <c r="Q2616" s="53" t="s">
        <v>47</v>
      </c>
      <c r="R2616" s="53" t="s">
        <v>48</v>
      </c>
      <c r="S2616" s="53"/>
      <c r="T2616" s="53" t="s">
        <v>2101</v>
      </c>
      <c r="U2616" s="53"/>
      <c r="V2616" s="53"/>
      <c r="W2616" s="40"/>
      <c r="X2616" s="40"/>
      <c r="Y2616" s="22">
        <v>0</v>
      </c>
      <c r="Z2616" s="40">
        <f t="shared" si="75"/>
        <v>469.95</v>
      </c>
      <c r="AA2616" s="41" t="str">
        <f t="shared" si="76"/>
        <v>Complete - No Adjustment</v>
      </c>
      <c r="AB2616" s="43"/>
      <c r="AC2616" s="17"/>
      <c r="AD2616" s="17"/>
      <c r="AE2616" s="17"/>
      <c r="AF2616" s="17"/>
      <c r="AG2616" s="17"/>
      <c r="AH2616" s="17"/>
      <c r="AI2616" s="17"/>
      <c r="AJ2616" s="17"/>
    </row>
    <row r="2617" spans="1:36" s="9" customFormat="1" x14ac:dyDescent="0.2">
      <c r="A2617" s="9">
        <v>2607</v>
      </c>
      <c r="B2617" s="31" t="s">
        <v>37</v>
      </c>
      <c r="C2617" s="31" t="s">
        <v>557</v>
      </c>
      <c r="D2617" s="31" t="s">
        <v>558</v>
      </c>
      <c r="E2617" s="31" t="s">
        <v>2098</v>
      </c>
      <c r="F2617" s="31" t="s">
        <v>2099</v>
      </c>
      <c r="G2617" s="53" t="s">
        <v>42</v>
      </c>
      <c r="H2617" s="51">
        <v>42207</v>
      </c>
      <c r="I2617" s="51">
        <v>42208</v>
      </c>
      <c r="J2617" s="52">
        <v>1688.35</v>
      </c>
      <c r="K2617" s="52">
        <v>696</v>
      </c>
      <c r="L2617" s="53"/>
      <c r="M2617" s="52" t="s">
        <v>2100</v>
      </c>
      <c r="N2617" s="53" t="s">
        <v>44</v>
      </c>
      <c r="O2617" s="53" t="s">
        <v>241</v>
      </c>
      <c r="P2617" s="53" t="s">
        <v>68</v>
      </c>
      <c r="Q2617" s="53" t="s">
        <v>878</v>
      </c>
      <c r="R2617" s="53" t="s">
        <v>48</v>
      </c>
      <c r="S2617" s="53"/>
      <c r="T2617" s="53" t="s">
        <v>2101</v>
      </c>
      <c r="U2617" s="53"/>
      <c r="V2617" s="53"/>
      <c r="W2617" s="40"/>
      <c r="X2617" s="15"/>
      <c r="Y2617" s="22">
        <v>0</v>
      </c>
      <c r="Z2617" s="40">
        <f t="shared" si="75"/>
        <v>696</v>
      </c>
      <c r="AA2617" s="41" t="str">
        <f t="shared" si="76"/>
        <v>Complete - No Adjustment</v>
      </c>
      <c r="AB2617" s="43"/>
      <c r="AC2617" s="17"/>
      <c r="AD2617" s="17"/>
      <c r="AE2617" s="17"/>
      <c r="AF2617" s="17"/>
      <c r="AG2617" s="17"/>
      <c r="AH2617" s="17"/>
      <c r="AI2617" s="17"/>
      <c r="AJ2617" s="17"/>
    </row>
    <row r="2618" spans="1:36" s="9" customFormat="1" x14ac:dyDescent="0.2">
      <c r="A2618" s="9">
        <v>2608</v>
      </c>
      <c r="B2618" s="31" t="s">
        <v>37</v>
      </c>
      <c r="C2618" s="31" t="s">
        <v>564</v>
      </c>
      <c r="D2618" s="31" t="s">
        <v>565</v>
      </c>
      <c r="E2618" s="31" t="s">
        <v>2102</v>
      </c>
      <c r="F2618" s="31" t="s">
        <v>2103</v>
      </c>
      <c r="G2618" s="53" t="s">
        <v>42</v>
      </c>
      <c r="H2618" s="51">
        <v>42205</v>
      </c>
      <c r="I2618" s="51">
        <v>42207</v>
      </c>
      <c r="J2618" s="52">
        <v>183.53</v>
      </c>
      <c r="K2618" s="52">
        <v>183.53</v>
      </c>
      <c r="L2618" s="53"/>
      <c r="M2618" s="52" t="s">
        <v>2104</v>
      </c>
      <c r="N2618" s="53" t="s">
        <v>44</v>
      </c>
      <c r="O2618" s="53" t="s">
        <v>60</v>
      </c>
      <c r="P2618" s="53" t="s">
        <v>224</v>
      </c>
      <c r="Q2618" s="53" t="s">
        <v>73</v>
      </c>
      <c r="R2618" s="53" t="s">
        <v>48</v>
      </c>
      <c r="S2618" s="53"/>
      <c r="T2618" s="53" t="s">
        <v>2105</v>
      </c>
      <c r="U2618" s="53"/>
      <c r="V2618" s="53"/>
      <c r="W2618" s="40"/>
      <c r="X2618" s="40"/>
      <c r="Y2618" s="22">
        <v>0</v>
      </c>
      <c r="Z2618" s="40">
        <f t="shared" si="75"/>
        <v>183.53</v>
      </c>
      <c r="AA2618" s="41" t="str">
        <f t="shared" si="76"/>
        <v>Complete - No Adjustment</v>
      </c>
      <c r="AB2618" s="43"/>
      <c r="AC2618" s="17"/>
      <c r="AD2618" s="17"/>
      <c r="AE2618" s="17"/>
      <c r="AF2618" s="17"/>
      <c r="AG2618" s="17"/>
      <c r="AH2618" s="17"/>
      <c r="AI2618" s="17"/>
      <c r="AJ2618" s="17"/>
    </row>
    <row r="2619" spans="1:36" s="9" customFormat="1" x14ac:dyDescent="0.2">
      <c r="A2619" s="9">
        <v>2609</v>
      </c>
      <c r="B2619" s="31" t="s">
        <v>37</v>
      </c>
      <c r="C2619" s="31" t="s">
        <v>564</v>
      </c>
      <c r="D2619" s="31" t="s">
        <v>565</v>
      </c>
      <c r="E2619" s="31" t="s">
        <v>2106</v>
      </c>
      <c r="F2619" s="31" t="s">
        <v>2107</v>
      </c>
      <c r="G2619" s="53" t="s">
        <v>42</v>
      </c>
      <c r="H2619" s="51">
        <v>42191</v>
      </c>
      <c r="I2619" s="51">
        <v>42194</v>
      </c>
      <c r="J2619" s="52">
        <v>347.2</v>
      </c>
      <c r="K2619" s="52">
        <v>347.2</v>
      </c>
      <c r="L2619" s="53"/>
      <c r="M2619" s="52" t="s">
        <v>2108</v>
      </c>
      <c r="N2619" s="53" t="s">
        <v>44</v>
      </c>
      <c r="O2619" s="53" t="s">
        <v>60</v>
      </c>
      <c r="P2619" s="53" t="s">
        <v>224</v>
      </c>
      <c r="Q2619" s="53" t="s">
        <v>53</v>
      </c>
      <c r="R2619" s="53" t="s">
        <v>48</v>
      </c>
      <c r="S2619" s="53"/>
      <c r="T2619" s="53" t="s">
        <v>2109</v>
      </c>
      <c r="U2619" s="53"/>
      <c r="V2619" s="53"/>
      <c r="W2619" s="40"/>
      <c r="X2619" s="40"/>
      <c r="Y2619" s="22">
        <v>0</v>
      </c>
      <c r="Z2619" s="40">
        <f t="shared" si="75"/>
        <v>347.2</v>
      </c>
      <c r="AA2619" s="41" t="str">
        <f t="shared" si="76"/>
        <v>Complete - No Adjustment</v>
      </c>
      <c r="AB2619" s="43"/>
      <c r="AC2619" s="17"/>
      <c r="AD2619" s="17"/>
      <c r="AE2619" s="17"/>
      <c r="AF2619" s="17"/>
      <c r="AG2619" s="17"/>
      <c r="AH2619" s="17"/>
      <c r="AI2619" s="17"/>
      <c r="AJ2619" s="17"/>
    </row>
    <row r="2620" spans="1:36" s="9" customFormat="1" x14ac:dyDescent="0.2">
      <c r="A2620" s="9">
        <v>2610</v>
      </c>
      <c r="B2620" s="31" t="s">
        <v>37</v>
      </c>
      <c r="C2620" s="31" t="s">
        <v>2110</v>
      </c>
      <c r="D2620" s="31" t="s">
        <v>2111</v>
      </c>
      <c r="E2620" s="31" t="s">
        <v>2112</v>
      </c>
      <c r="F2620" s="31" t="s">
        <v>2099</v>
      </c>
      <c r="G2620" s="53" t="s">
        <v>42</v>
      </c>
      <c r="H2620" s="51">
        <v>42207</v>
      </c>
      <c r="I2620" s="51">
        <v>42208</v>
      </c>
      <c r="J2620" s="52">
        <v>30.24</v>
      </c>
      <c r="K2620" s="52">
        <v>24</v>
      </c>
      <c r="L2620" s="53"/>
      <c r="M2620" s="52" t="s">
        <v>2113</v>
      </c>
      <c r="N2620" s="53" t="s">
        <v>44</v>
      </c>
      <c r="O2620" s="53" t="s">
        <v>334</v>
      </c>
      <c r="P2620" s="53" t="s">
        <v>224</v>
      </c>
      <c r="Q2620" s="53" t="s">
        <v>53</v>
      </c>
      <c r="R2620" s="53" t="s">
        <v>48</v>
      </c>
      <c r="S2620" s="53"/>
      <c r="T2620" s="53" t="s">
        <v>2114</v>
      </c>
      <c r="U2620" s="53"/>
      <c r="V2620" s="53"/>
      <c r="W2620" s="40"/>
      <c r="X2620" s="40"/>
      <c r="Y2620" s="22">
        <v>0</v>
      </c>
      <c r="Z2620" s="40">
        <f t="shared" si="75"/>
        <v>24</v>
      </c>
      <c r="AA2620" s="41" t="str">
        <f t="shared" si="76"/>
        <v>Complete - No Adjustment</v>
      </c>
      <c r="AB2620" s="43"/>
      <c r="AC2620" s="17"/>
      <c r="AD2620" s="17"/>
      <c r="AE2620" s="17"/>
      <c r="AF2620" s="17"/>
      <c r="AG2620" s="17"/>
      <c r="AH2620" s="17"/>
      <c r="AI2620" s="17"/>
      <c r="AJ2620" s="17"/>
    </row>
    <row r="2621" spans="1:36" s="9" customFormat="1" x14ac:dyDescent="0.2">
      <c r="A2621" s="9">
        <v>2611</v>
      </c>
      <c r="B2621" s="31" t="s">
        <v>37</v>
      </c>
      <c r="C2621" s="31" t="s">
        <v>2110</v>
      </c>
      <c r="D2621" s="31" t="s">
        <v>2111</v>
      </c>
      <c r="E2621" s="31" t="s">
        <v>2112</v>
      </c>
      <c r="F2621" s="31" t="s">
        <v>2099</v>
      </c>
      <c r="G2621" s="53" t="s">
        <v>42</v>
      </c>
      <c r="H2621" s="51">
        <v>42207</v>
      </c>
      <c r="I2621" s="51">
        <v>42208</v>
      </c>
      <c r="J2621" s="52">
        <v>30.24</v>
      </c>
      <c r="K2621" s="52">
        <v>6.24</v>
      </c>
      <c r="L2621" s="53"/>
      <c r="M2621" s="52" t="s">
        <v>2113</v>
      </c>
      <c r="N2621" s="53" t="s">
        <v>44</v>
      </c>
      <c r="O2621" s="53" t="s">
        <v>334</v>
      </c>
      <c r="P2621" s="53" t="s">
        <v>224</v>
      </c>
      <c r="Q2621" s="53" t="s">
        <v>53</v>
      </c>
      <c r="R2621" s="53" t="s">
        <v>48</v>
      </c>
      <c r="S2621" s="53"/>
      <c r="T2621" s="53" t="s">
        <v>2114</v>
      </c>
      <c r="U2621" s="53"/>
      <c r="V2621" s="53"/>
      <c r="W2621" s="40"/>
      <c r="X2621" s="40"/>
      <c r="Y2621" s="22">
        <v>0</v>
      </c>
      <c r="Z2621" s="40">
        <f t="shared" si="75"/>
        <v>6.24</v>
      </c>
      <c r="AA2621" s="41" t="str">
        <f t="shared" si="76"/>
        <v>Complete - No Adjustment</v>
      </c>
      <c r="AB2621" s="43"/>
      <c r="AC2621" s="17"/>
      <c r="AD2621" s="17"/>
      <c r="AE2621" s="17"/>
      <c r="AF2621" s="17"/>
      <c r="AG2621" s="17"/>
      <c r="AH2621" s="17"/>
      <c r="AI2621" s="17"/>
      <c r="AJ2621" s="17"/>
    </row>
    <row r="2622" spans="1:36" s="9" customFormat="1" hidden="1" x14ac:dyDescent="0.2">
      <c r="A2622" s="9">
        <v>2612</v>
      </c>
      <c r="B2622" s="31" t="s">
        <v>37</v>
      </c>
      <c r="C2622" s="31" t="s">
        <v>570</v>
      </c>
      <c r="D2622" s="31" t="s">
        <v>571</v>
      </c>
      <c r="E2622" s="31" t="s">
        <v>2115</v>
      </c>
      <c r="F2622" s="31" t="s">
        <v>2116</v>
      </c>
      <c r="G2622" s="53" t="s">
        <v>42</v>
      </c>
      <c r="H2622" s="51">
        <v>42201</v>
      </c>
      <c r="I2622" s="51">
        <v>42205</v>
      </c>
      <c r="J2622" s="52">
        <v>150.80000000000001</v>
      </c>
      <c r="K2622" s="52">
        <v>26</v>
      </c>
      <c r="L2622" s="53"/>
      <c r="M2622" s="52" t="s">
        <v>2117</v>
      </c>
      <c r="N2622" s="53" t="s">
        <v>44</v>
      </c>
      <c r="O2622" s="53" t="s">
        <v>148</v>
      </c>
      <c r="P2622" s="53" t="s">
        <v>70</v>
      </c>
      <c r="Q2622" s="53" t="s">
        <v>47</v>
      </c>
      <c r="R2622" s="53" t="s">
        <v>48</v>
      </c>
      <c r="S2622" s="53"/>
      <c r="T2622" s="53" t="s">
        <v>2118</v>
      </c>
      <c r="U2622" s="53"/>
      <c r="V2622" s="53"/>
      <c r="W2622" s="40"/>
      <c r="X2622" s="33"/>
      <c r="Y2622" s="22">
        <v>26</v>
      </c>
      <c r="Z2622" s="40">
        <f t="shared" si="75"/>
        <v>0</v>
      </c>
      <c r="AA2622" s="41" t="str">
        <f t="shared" si="76"/>
        <v>Complete - With Adjustment</v>
      </c>
      <c r="AB2622" s="43"/>
      <c r="AC2622" s="17"/>
      <c r="AD2622" s="17"/>
      <c r="AE2622" s="17"/>
      <c r="AF2622" s="17"/>
      <c r="AG2622" s="17"/>
      <c r="AH2622" s="17"/>
      <c r="AI2622" s="17"/>
      <c r="AJ2622" s="17"/>
    </row>
    <row r="2623" spans="1:36" s="9" customFormat="1" x14ac:dyDescent="0.2">
      <c r="A2623" s="9">
        <v>2613</v>
      </c>
      <c r="B2623" s="31" t="s">
        <v>37</v>
      </c>
      <c r="C2623" s="31" t="s">
        <v>570</v>
      </c>
      <c r="D2623" s="31" t="s">
        <v>571</v>
      </c>
      <c r="E2623" s="31" t="s">
        <v>2115</v>
      </c>
      <c r="F2623" s="31" t="s">
        <v>2116</v>
      </c>
      <c r="G2623" s="53" t="s">
        <v>42</v>
      </c>
      <c r="H2623" s="51">
        <v>42201</v>
      </c>
      <c r="I2623" s="51">
        <v>42205</v>
      </c>
      <c r="J2623" s="52">
        <v>150.80000000000001</v>
      </c>
      <c r="K2623" s="52">
        <v>12.72</v>
      </c>
      <c r="L2623" s="53"/>
      <c r="M2623" s="52" t="s">
        <v>2117</v>
      </c>
      <c r="N2623" s="53" t="s">
        <v>44</v>
      </c>
      <c r="O2623" s="53" t="s">
        <v>148</v>
      </c>
      <c r="P2623" s="53" t="s">
        <v>224</v>
      </c>
      <c r="Q2623" s="53" t="s">
        <v>268</v>
      </c>
      <c r="R2623" s="53" t="s">
        <v>48</v>
      </c>
      <c r="S2623" s="53"/>
      <c r="T2623" s="53" t="s">
        <v>2118</v>
      </c>
      <c r="U2623" s="53"/>
      <c r="V2623" s="53"/>
      <c r="W2623" s="40"/>
      <c r="X2623" s="33" t="s">
        <v>2119</v>
      </c>
      <c r="Y2623" s="22">
        <v>0</v>
      </c>
      <c r="Z2623" s="40">
        <f t="shared" si="75"/>
        <v>12.72</v>
      </c>
      <c r="AA2623" s="41" t="str">
        <f t="shared" si="76"/>
        <v>Complete - No Adjustment</v>
      </c>
      <c r="AB2623" s="43"/>
      <c r="AC2623" s="17"/>
      <c r="AD2623" s="17"/>
      <c r="AE2623" s="17"/>
      <c r="AF2623" s="17"/>
      <c r="AG2623" s="17"/>
      <c r="AH2623" s="17"/>
      <c r="AI2623" s="17"/>
      <c r="AJ2623" s="17"/>
    </row>
    <row r="2624" spans="1:36" s="9" customFormat="1" x14ac:dyDescent="0.2">
      <c r="A2624" s="9">
        <v>2614</v>
      </c>
      <c r="B2624" s="31" t="s">
        <v>37</v>
      </c>
      <c r="C2624" s="31" t="s">
        <v>570</v>
      </c>
      <c r="D2624" s="31" t="s">
        <v>571</v>
      </c>
      <c r="E2624" s="31" t="s">
        <v>2115</v>
      </c>
      <c r="F2624" s="31" t="s">
        <v>2116</v>
      </c>
      <c r="G2624" s="53" t="s">
        <v>42</v>
      </c>
      <c r="H2624" s="51">
        <v>42201</v>
      </c>
      <c r="I2624" s="51">
        <v>42205</v>
      </c>
      <c r="J2624" s="52">
        <v>150.80000000000001</v>
      </c>
      <c r="K2624" s="52">
        <v>20.6</v>
      </c>
      <c r="L2624" s="53"/>
      <c r="M2624" s="52" t="s">
        <v>2117</v>
      </c>
      <c r="N2624" s="53" t="s">
        <v>44</v>
      </c>
      <c r="O2624" s="53" t="s">
        <v>148</v>
      </c>
      <c r="P2624" s="53" t="s">
        <v>224</v>
      </c>
      <c r="Q2624" s="53" t="s">
        <v>47</v>
      </c>
      <c r="R2624" s="53" t="s">
        <v>48</v>
      </c>
      <c r="S2624" s="53"/>
      <c r="T2624" s="53" t="s">
        <v>2118</v>
      </c>
      <c r="U2624" s="53"/>
      <c r="V2624" s="53"/>
      <c r="W2624" s="1"/>
      <c r="X2624" s="1"/>
      <c r="Y2624" s="22">
        <v>0</v>
      </c>
      <c r="Z2624" s="40">
        <f t="shared" si="75"/>
        <v>20.6</v>
      </c>
      <c r="AA2624" s="41" t="str">
        <f t="shared" si="76"/>
        <v>Complete - No Adjustment</v>
      </c>
      <c r="AB2624" s="43"/>
      <c r="AC2624" s="17"/>
      <c r="AD2624" s="17"/>
      <c r="AE2624" s="17"/>
      <c r="AF2624" s="17"/>
      <c r="AG2624" s="17"/>
      <c r="AH2624" s="17"/>
      <c r="AI2624" s="17"/>
      <c r="AJ2624" s="17"/>
    </row>
    <row r="2625" spans="1:36" s="9" customFormat="1" x14ac:dyDescent="0.2">
      <c r="A2625" s="9">
        <v>2615</v>
      </c>
      <c r="B2625" s="31" t="s">
        <v>37</v>
      </c>
      <c r="C2625" s="31" t="s">
        <v>570</v>
      </c>
      <c r="D2625" s="31" t="s">
        <v>571</v>
      </c>
      <c r="E2625" s="31" t="s">
        <v>2115</v>
      </c>
      <c r="F2625" s="31" t="s">
        <v>2116</v>
      </c>
      <c r="G2625" s="53" t="s">
        <v>42</v>
      </c>
      <c r="H2625" s="51">
        <v>42201</v>
      </c>
      <c r="I2625" s="51">
        <v>42205</v>
      </c>
      <c r="J2625" s="52">
        <v>150.80000000000001</v>
      </c>
      <c r="K2625" s="52">
        <v>16</v>
      </c>
      <c r="L2625" s="53"/>
      <c r="M2625" s="52" t="s">
        <v>2117</v>
      </c>
      <c r="N2625" s="53" t="s">
        <v>44</v>
      </c>
      <c r="O2625" s="53" t="s">
        <v>148</v>
      </c>
      <c r="P2625" s="53" t="s">
        <v>224</v>
      </c>
      <c r="Q2625" s="53" t="s">
        <v>53</v>
      </c>
      <c r="R2625" s="53" t="s">
        <v>48</v>
      </c>
      <c r="S2625" s="53"/>
      <c r="T2625" s="53" t="s">
        <v>2118</v>
      </c>
      <c r="U2625" s="53"/>
      <c r="V2625" s="53"/>
      <c r="W2625" s="40"/>
      <c r="X2625" s="40"/>
      <c r="Y2625" s="22">
        <v>0</v>
      </c>
      <c r="Z2625" s="40">
        <f t="shared" si="75"/>
        <v>16</v>
      </c>
      <c r="AA2625" s="41" t="str">
        <f t="shared" si="76"/>
        <v>Complete - No Adjustment</v>
      </c>
      <c r="AB2625" s="43"/>
      <c r="AC2625" s="17"/>
      <c r="AD2625" s="17"/>
      <c r="AE2625" s="17"/>
      <c r="AF2625" s="17"/>
      <c r="AG2625" s="17"/>
      <c r="AH2625" s="17"/>
      <c r="AI2625" s="17"/>
      <c r="AJ2625" s="17"/>
    </row>
    <row r="2626" spans="1:36" s="9" customFormat="1" x14ac:dyDescent="0.2">
      <c r="A2626" s="9">
        <v>2616</v>
      </c>
      <c r="B2626" s="31" t="s">
        <v>37</v>
      </c>
      <c r="C2626" s="31" t="s">
        <v>570</v>
      </c>
      <c r="D2626" s="31" t="s">
        <v>571</v>
      </c>
      <c r="E2626" s="31" t="s">
        <v>2115</v>
      </c>
      <c r="F2626" s="31" t="s">
        <v>2116</v>
      </c>
      <c r="G2626" s="53" t="s">
        <v>42</v>
      </c>
      <c r="H2626" s="51">
        <v>42201</v>
      </c>
      <c r="I2626" s="51">
        <v>42205</v>
      </c>
      <c r="J2626" s="52">
        <v>150.80000000000001</v>
      </c>
      <c r="K2626" s="52">
        <v>1.9</v>
      </c>
      <c r="L2626" s="53"/>
      <c r="M2626" s="52" t="s">
        <v>2117</v>
      </c>
      <c r="N2626" s="53" t="s">
        <v>44</v>
      </c>
      <c r="O2626" s="53" t="s">
        <v>45</v>
      </c>
      <c r="P2626" s="53" t="s">
        <v>224</v>
      </c>
      <c r="Q2626" s="53" t="s">
        <v>53</v>
      </c>
      <c r="R2626" s="53" t="s">
        <v>48</v>
      </c>
      <c r="S2626" s="53"/>
      <c r="T2626" s="53" t="s">
        <v>2118</v>
      </c>
      <c r="U2626" s="53"/>
      <c r="V2626" s="53"/>
      <c r="W2626" s="40"/>
      <c r="X2626" s="40"/>
      <c r="Y2626" s="22">
        <v>0</v>
      </c>
      <c r="Z2626" s="40">
        <f t="shared" si="75"/>
        <v>1.9</v>
      </c>
      <c r="AA2626" s="41" t="str">
        <f t="shared" si="76"/>
        <v>Complete - No Adjustment</v>
      </c>
      <c r="AB2626" s="43"/>
      <c r="AC2626" s="17"/>
      <c r="AD2626" s="17"/>
      <c r="AE2626" s="17"/>
      <c r="AF2626" s="17"/>
      <c r="AG2626" s="17"/>
      <c r="AH2626" s="17"/>
      <c r="AI2626" s="17"/>
      <c r="AJ2626" s="17"/>
    </row>
    <row r="2627" spans="1:36" s="9" customFormat="1" x14ac:dyDescent="0.2">
      <c r="A2627" s="9">
        <v>2617</v>
      </c>
      <c r="B2627" s="31" t="s">
        <v>37</v>
      </c>
      <c r="C2627" s="31" t="s">
        <v>570</v>
      </c>
      <c r="D2627" s="31" t="s">
        <v>571</v>
      </c>
      <c r="E2627" s="31" t="s">
        <v>2115</v>
      </c>
      <c r="F2627" s="31" t="s">
        <v>2116</v>
      </c>
      <c r="G2627" s="53" t="s">
        <v>42</v>
      </c>
      <c r="H2627" s="51">
        <v>42201</v>
      </c>
      <c r="I2627" s="51">
        <v>42205</v>
      </c>
      <c r="J2627" s="52">
        <v>150.80000000000001</v>
      </c>
      <c r="K2627" s="52">
        <v>64</v>
      </c>
      <c r="L2627" s="53"/>
      <c r="M2627" s="52" t="s">
        <v>2117</v>
      </c>
      <c r="N2627" s="53" t="s">
        <v>44</v>
      </c>
      <c r="O2627" s="53" t="s">
        <v>45</v>
      </c>
      <c r="P2627" s="53" t="s">
        <v>224</v>
      </c>
      <c r="Q2627" s="53" t="s">
        <v>47</v>
      </c>
      <c r="R2627" s="53" t="s">
        <v>48</v>
      </c>
      <c r="S2627" s="53"/>
      <c r="T2627" s="53" t="s">
        <v>2118</v>
      </c>
      <c r="U2627" s="53"/>
      <c r="V2627" s="53"/>
      <c r="W2627" s="40"/>
      <c r="X2627" s="15"/>
      <c r="Y2627" s="22">
        <v>0</v>
      </c>
      <c r="Z2627" s="40">
        <f t="shared" si="75"/>
        <v>64</v>
      </c>
      <c r="AA2627" s="41" t="str">
        <f t="shared" si="76"/>
        <v>Complete - No Adjustment</v>
      </c>
      <c r="AB2627" s="43"/>
      <c r="AC2627" s="17"/>
      <c r="AD2627" s="17"/>
      <c r="AE2627" s="17"/>
      <c r="AF2627" s="17"/>
      <c r="AG2627" s="17"/>
      <c r="AH2627" s="17"/>
      <c r="AI2627" s="17"/>
      <c r="AJ2627" s="17"/>
    </row>
    <row r="2628" spans="1:36" s="9" customFormat="1" hidden="1" x14ac:dyDescent="0.2">
      <c r="A2628" s="9">
        <v>2618</v>
      </c>
      <c r="B2628" s="31" t="s">
        <v>37</v>
      </c>
      <c r="C2628" s="31" t="s">
        <v>570</v>
      </c>
      <c r="D2628" s="31" t="s">
        <v>571</v>
      </c>
      <c r="E2628" s="31" t="s">
        <v>2115</v>
      </c>
      <c r="F2628" s="31" t="s">
        <v>2116</v>
      </c>
      <c r="G2628" s="53" t="s">
        <v>42</v>
      </c>
      <c r="H2628" s="51">
        <v>42201</v>
      </c>
      <c r="I2628" s="51">
        <v>42205</v>
      </c>
      <c r="J2628" s="52">
        <v>150.80000000000001</v>
      </c>
      <c r="K2628" s="52">
        <v>9.58</v>
      </c>
      <c r="L2628" s="53"/>
      <c r="M2628" s="52" t="s">
        <v>2117</v>
      </c>
      <c r="N2628" s="53" t="s">
        <v>44</v>
      </c>
      <c r="O2628" s="53" t="s">
        <v>148</v>
      </c>
      <c r="P2628" s="53" t="s">
        <v>70</v>
      </c>
      <c r="Q2628" s="53" t="s">
        <v>47</v>
      </c>
      <c r="R2628" s="53" t="s">
        <v>48</v>
      </c>
      <c r="S2628" s="53"/>
      <c r="T2628" s="53" t="s">
        <v>2118</v>
      </c>
      <c r="U2628" s="53"/>
      <c r="V2628" s="53"/>
      <c r="W2628" s="40"/>
      <c r="Y2628" s="22">
        <v>9.58</v>
      </c>
      <c r="Z2628" s="40">
        <f t="shared" si="75"/>
        <v>0</v>
      </c>
      <c r="AA2628" s="41" t="str">
        <f t="shared" si="76"/>
        <v>Complete - With Adjustment</v>
      </c>
      <c r="AB2628" s="43"/>
      <c r="AC2628" s="17"/>
      <c r="AD2628" s="17"/>
      <c r="AE2628" s="17"/>
      <c r="AF2628" s="17"/>
      <c r="AG2628" s="17"/>
      <c r="AH2628" s="17"/>
      <c r="AI2628" s="17"/>
      <c r="AJ2628" s="17"/>
    </row>
    <row r="2629" spans="1:36" s="9" customFormat="1" x14ac:dyDescent="0.2">
      <c r="A2629" s="9">
        <v>2619</v>
      </c>
      <c r="B2629" s="31" t="s">
        <v>37</v>
      </c>
      <c r="C2629" s="31" t="s">
        <v>2120</v>
      </c>
      <c r="D2629" s="31" t="s">
        <v>2121</v>
      </c>
      <c r="E2629" s="31" t="s">
        <v>2122</v>
      </c>
      <c r="F2629" s="31" t="s">
        <v>2123</v>
      </c>
      <c r="G2629" s="53" t="s">
        <v>42</v>
      </c>
      <c r="H2629" s="51">
        <v>42186</v>
      </c>
      <c r="I2629" s="51">
        <v>42191</v>
      </c>
      <c r="J2629" s="52">
        <v>34</v>
      </c>
      <c r="K2629" s="52">
        <v>34</v>
      </c>
      <c r="L2629" s="53"/>
      <c r="M2629" s="52" t="s">
        <v>2124</v>
      </c>
      <c r="N2629" s="53" t="s">
        <v>44</v>
      </c>
      <c r="O2629" s="53" t="s">
        <v>96</v>
      </c>
      <c r="P2629" s="53" t="s">
        <v>224</v>
      </c>
      <c r="Q2629" s="53" t="s">
        <v>53</v>
      </c>
      <c r="R2629" s="53" t="s">
        <v>48</v>
      </c>
      <c r="S2629" s="53"/>
      <c r="T2629" s="53" t="s">
        <v>2125</v>
      </c>
      <c r="U2629" s="53"/>
      <c r="V2629" s="53"/>
      <c r="W2629" s="40"/>
      <c r="X2629" s="40"/>
      <c r="Y2629" s="22">
        <v>0</v>
      </c>
      <c r="Z2629" s="40">
        <f t="shared" si="75"/>
        <v>34</v>
      </c>
      <c r="AA2629" s="41" t="str">
        <f t="shared" si="76"/>
        <v>Complete - No Adjustment</v>
      </c>
      <c r="AB2629" s="43"/>
      <c r="AC2629" s="17"/>
      <c r="AD2629" s="17"/>
      <c r="AE2629" s="17"/>
      <c r="AF2629" s="17"/>
      <c r="AG2629" s="17"/>
      <c r="AH2629" s="17"/>
      <c r="AI2629" s="17"/>
      <c r="AJ2629" s="17"/>
    </row>
    <row r="2630" spans="1:36" s="9" customFormat="1" x14ac:dyDescent="0.2">
      <c r="A2630" s="9">
        <v>2620</v>
      </c>
      <c r="B2630" s="31" t="s">
        <v>37</v>
      </c>
      <c r="C2630" s="31" t="s">
        <v>581</v>
      </c>
      <c r="D2630" s="31" t="s">
        <v>582</v>
      </c>
      <c r="E2630" s="31" t="s">
        <v>2126</v>
      </c>
      <c r="F2630" s="31" t="s">
        <v>2127</v>
      </c>
      <c r="G2630" s="53" t="s">
        <v>42</v>
      </c>
      <c r="H2630" s="51">
        <v>42184</v>
      </c>
      <c r="I2630" s="51">
        <v>42187</v>
      </c>
      <c r="J2630" s="52">
        <v>138.34</v>
      </c>
      <c r="K2630" s="52">
        <v>9.5399999999999991</v>
      </c>
      <c r="L2630" s="53"/>
      <c r="M2630" s="52" t="s">
        <v>2128</v>
      </c>
      <c r="N2630" s="53" t="s">
        <v>44</v>
      </c>
      <c r="O2630" s="53" t="s">
        <v>103</v>
      </c>
      <c r="P2630" s="53" t="s">
        <v>68</v>
      </c>
      <c r="Q2630" s="53" t="s">
        <v>53</v>
      </c>
      <c r="R2630" s="53" t="s">
        <v>48</v>
      </c>
      <c r="S2630" s="53"/>
      <c r="T2630" s="53" t="s">
        <v>2129</v>
      </c>
      <c r="U2630" s="53"/>
      <c r="V2630" s="53"/>
      <c r="W2630" s="40"/>
      <c r="X2630" s="15"/>
      <c r="Y2630" s="22">
        <v>0</v>
      </c>
      <c r="Z2630" s="40">
        <f t="shared" si="75"/>
        <v>9.5399999999999991</v>
      </c>
      <c r="AA2630" s="41" t="str">
        <f t="shared" si="76"/>
        <v>Complete - No Adjustment</v>
      </c>
      <c r="AB2630" s="43"/>
      <c r="AC2630" s="17"/>
      <c r="AD2630" s="17"/>
      <c r="AE2630" s="17"/>
      <c r="AF2630" s="17"/>
      <c r="AG2630" s="17"/>
      <c r="AH2630" s="17"/>
      <c r="AI2630" s="17"/>
      <c r="AJ2630" s="17"/>
    </row>
    <row r="2631" spans="1:36" s="9" customFormat="1" x14ac:dyDescent="0.2">
      <c r="A2631" s="9">
        <v>2621</v>
      </c>
      <c r="B2631" s="31" t="s">
        <v>37</v>
      </c>
      <c r="C2631" s="31" t="s">
        <v>581</v>
      </c>
      <c r="D2631" s="31" t="s">
        <v>582</v>
      </c>
      <c r="E2631" s="31" t="s">
        <v>2126</v>
      </c>
      <c r="F2631" s="31" t="s">
        <v>2127</v>
      </c>
      <c r="G2631" s="53" t="s">
        <v>42</v>
      </c>
      <c r="H2631" s="51">
        <v>42184</v>
      </c>
      <c r="I2631" s="51">
        <v>42187</v>
      </c>
      <c r="J2631" s="52">
        <v>138.34</v>
      </c>
      <c r="K2631" s="52">
        <v>128.80000000000001</v>
      </c>
      <c r="L2631" s="53"/>
      <c r="M2631" s="52" t="s">
        <v>2128</v>
      </c>
      <c r="N2631" s="53" t="s">
        <v>44</v>
      </c>
      <c r="O2631" s="53" t="s">
        <v>103</v>
      </c>
      <c r="P2631" s="53" t="s">
        <v>68</v>
      </c>
      <c r="Q2631" s="53" t="s">
        <v>53</v>
      </c>
      <c r="R2631" s="53" t="s">
        <v>48</v>
      </c>
      <c r="S2631" s="53"/>
      <c r="T2631" s="53" t="s">
        <v>2129</v>
      </c>
      <c r="U2631" s="53"/>
      <c r="V2631" s="53"/>
      <c r="W2631" s="40"/>
      <c r="X2631" s="15"/>
      <c r="Y2631" s="22">
        <v>0</v>
      </c>
      <c r="Z2631" s="40">
        <f t="shared" si="75"/>
        <v>128.80000000000001</v>
      </c>
      <c r="AA2631" s="41" t="str">
        <f t="shared" si="76"/>
        <v>Complete - No Adjustment</v>
      </c>
      <c r="AB2631" s="43"/>
      <c r="AC2631" s="17"/>
      <c r="AD2631" s="17"/>
      <c r="AE2631" s="17"/>
      <c r="AF2631" s="17"/>
      <c r="AG2631" s="17"/>
      <c r="AH2631" s="17"/>
      <c r="AI2631" s="17"/>
      <c r="AJ2631" s="17"/>
    </row>
    <row r="2632" spans="1:36" s="9" customFormat="1" x14ac:dyDescent="0.2">
      <c r="A2632" s="9">
        <v>2622</v>
      </c>
      <c r="B2632" s="31" t="s">
        <v>37</v>
      </c>
      <c r="C2632" s="31" t="s">
        <v>581</v>
      </c>
      <c r="D2632" s="31" t="s">
        <v>582</v>
      </c>
      <c r="E2632" s="31" t="s">
        <v>2130</v>
      </c>
      <c r="F2632" s="31" t="s">
        <v>2094</v>
      </c>
      <c r="G2632" s="53" t="s">
        <v>42</v>
      </c>
      <c r="H2632" s="51">
        <v>42209</v>
      </c>
      <c r="I2632" s="51">
        <v>42212</v>
      </c>
      <c r="J2632" s="52">
        <v>448.31</v>
      </c>
      <c r="K2632" s="52">
        <v>221.48</v>
      </c>
      <c r="L2632" s="53"/>
      <c r="M2632" s="52" t="s">
        <v>2131</v>
      </c>
      <c r="N2632" s="53" t="s">
        <v>44</v>
      </c>
      <c r="O2632" s="53" t="s">
        <v>103</v>
      </c>
      <c r="P2632" s="53" t="s">
        <v>68</v>
      </c>
      <c r="Q2632" s="53" t="s">
        <v>73</v>
      </c>
      <c r="R2632" s="53" t="s">
        <v>48</v>
      </c>
      <c r="S2632" s="53"/>
      <c r="T2632" s="53" t="s">
        <v>2132</v>
      </c>
      <c r="U2632" s="53"/>
      <c r="V2632" s="53"/>
      <c r="W2632" s="40"/>
      <c r="X2632" s="15"/>
      <c r="Y2632" s="22">
        <v>0</v>
      </c>
      <c r="Z2632" s="40">
        <f t="shared" si="75"/>
        <v>221.48</v>
      </c>
      <c r="AA2632" s="41" t="str">
        <f t="shared" si="76"/>
        <v>Complete - No Adjustment</v>
      </c>
      <c r="AB2632" s="43"/>
      <c r="AC2632" s="17"/>
      <c r="AD2632" s="17"/>
      <c r="AE2632" s="17"/>
      <c r="AF2632" s="17"/>
      <c r="AG2632" s="17"/>
      <c r="AH2632" s="17"/>
      <c r="AI2632" s="17"/>
      <c r="AJ2632" s="17"/>
    </row>
    <row r="2633" spans="1:36" s="9" customFormat="1" x14ac:dyDescent="0.2">
      <c r="A2633" s="9">
        <v>2623</v>
      </c>
      <c r="B2633" s="31" t="s">
        <v>37</v>
      </c>
      <c r="C2633" s="31" t="s">
        <v>581</v>
      </c>
      <c r="D2633" s="31" t="s">
        <v>582</v>
      </c>
      <c r="E2633" s="31" t="s">
        <v>2130</v>
      </c>
      <c r="F2633" s="31" t="s">
        <v>2094</v>
      </c>
      <c r="G2633" s="53" t="s">
        <v>42</v>
      </c>
      <c r="H2633" s="51">
        <v>42209</v>
      </c>
      <c r="I2633" s="51">
        <v>42212</v>
      </c>
      <c r="J2633" s="52">
        <v>448.31</v>
      </c>
      <c r="K2633" s="52">
        <v>29.37</v>
      </c>
      <c r="L2633" s="53"/>
      <c r="M2633" s="52" t="s">
        <v>2131</v>
      </c>
      <c r="N2633" s="53" t="s">
        <v>44</v>
      </c>
      <c r="O2633" s="53" t="s">
        <v>103</v>
      </c>
      <c r="P2633" s="53" t="s">
        <v>68</v>
      </c>
      <c r="Q2633" s="53" t="s">
        <v>47</v>
      </c>
      <c r="R2633" s="53" t="s">
        <v>48</v>
      </c>
      <c r="S2633" s="53"/>
      <c r="T2633" s="53" t="s">
        <v>2132</v>
      </c>
      <c r="U2633" s="53"/>
      <c r="V2633" s="53"/>
      <c r="W2633" s="40"/>
      <c r="Y2633" s="22">
        <v>0</v>
      </c>
      <c r="Z2633" s="40">
        <f t="shared" si="75"/>
        <v>29.37</v>
      </c>
      <c r="AA2633" s="41" t="str">
        <f t="shared" si="76"/>
        <v>Complete - No Adjustment</v>
      </c>
      <c r="AB2633" s="43"/>
      <c r="AC2633" s="17"/>
      <c r="AD2633" s="17"/>
      <c r="AE2633" s="17"/>
      <c r="AF2633" s="17"/>
      <c r="AG2633" s="17"/>
      <c r="AH2633" s="17"/>
      <c r="AI2633" s="17"/>
      <c r="AJ2633" s="17"/>
    </row>
    <row r="2634" spans="1:36" s="9" customFormat="1" x14ac:dyDescent="0.2">
      <c r="A2634" s="9">
        <v>2624</v>
      </c>
      <c r="B2634" s="31" t="s">
        <v>37</v>
      </c>
      <c r="C2634" s="31" t="s">
        <v>581</v>
      </c>
      <c r="D2634" s="31" t="s">
        <v>582</v>
      </c>
      <c r="E2634" s="31" t="s">
        <v>2130</v>
      </c>
      <c r="F2634" s="31" t="s">
        <v>2094</v>
      </c>
      <c r="G2634" s="53" t="s">
        <v>42</v>
      </c>
      <c r="H2634" s="51">
        <v>42209</v>
      </c>
      <c r="I2634" s="51">
        <v>42212</v>
      </c>
      <c r="J2634" s="52">
        <v>448.31</v>
      </c>
      <c r="K2634" s="52">
        <v>128.80000000000001</v>
      </c>
      <c r="L2634" s="53"/>
      <c r="M2634" s="52" t="s">
        <v>2131</v>
      </c>
      <c r="N2634" s="53" t="s">
        <v>44</v>
      </c>
      <c r="O2634" s="53" t="s">
        <v>103</v>
      </c>
      <c r="P2634" s="53" t="s">
        <v>68</v>
      </c>
      <c r="Q2634" s="53" t="s">
        <v>53</v>
      </c>
      <c r="R2634" s="53" t="s">
        <v>48</v>
      </c>
      <c r="S2634" s="53"/>
      <c r="T2634" s="53" t="s">
        <v>2132</v>
      </c>
      <c r="U2634" s="53"/>
      <c r="V2634" s="53"/>
      <c r="W2634" s="40"/>
      <c r="X2634" s="15"/>
      <c r="Y2634" s="22">
        <v>0</v>
      </c>
      <c r="Z2634" s="40">
        <f t="shared" si="75"/>
        <v>128.80000000000001</v>
      </c>
      <c r="AA2634" s="41" t="str">
        <f t="shared" si="76"/>
        <v>Complete - No Adjustment</v>
      </c>
      <c r="AB2634" s="43"/>
      <c r="AC2634" s="17"/>
      <c r="AD2634" s="17"/>
      <c r="AE2634" s="17"/>
      <c r="AF2634" s="17"/>
      <c r="AG2634" s="17"/>
      <c r="AH2634" s="17"/>
      <c r="AI2634" s="17"/>
      <c r="AJ2634" s="17"/>
    </row>
    <row r="2635" spans="1:36" s="9" customFormat="1" x14ac:dyDescent="0.2">
      <c r="A2635" s="9">
        <v>2625</v>
      </c>
      <c r="B2635" s="31" t="s">
        <v>37</v>
      </c>
      <c r="C2635" s="31" t="s">
        <v>581</v>
      </c>
      <c r="D2635" s="31" t="s">
        <v>582</v>
      </c>
      <c r="E2635" s="31" t="s">
        <v>2130</v>
      </c>
      <c r="F2635" s="31" t="s">
        <v>2094</v>
      </c>
      <c r="G2635" s="53" t="s">
        <v>42</v>
      </c>
      <c r="H2635" s="51">
        <v>42209</v>
      </c>
      <c r="I2635" s="51">
        <v>42212</v>
      </c>
      <c r="J2635" s="52">
        <v>448.31</v>
      </c>
      <c r="K2635" s="52">
        <v>68.66</v>
      </c>
      <c r="L2635" s="53"/>
      <c r="M2635" s="52" t="s">
        <v>2131</v>
      </c>
      <c r="N2635" s="53" t="s">
        <v>44</v>
      </c>
      <c r="O2635" s="53" t="s">
        <v>103</v>
      </c>
      <c r="P2635" s="53" t="s">
        <v>68</v>
      </c>
      <c r="Q2635" s="53" t="s">
        <v>47</v>
      </c>
      <c r="R2635" s="53" t="s">
        <v>48</v>
      </c>
      <c r="S2635" s="53"/>
      <c r="T2635" s="53" t="s">
        <v>2132</v>
      </c>
      <c r="U2635" s="53"/>
      <c r="V2635" s="53"/>
      <c r="W2635" s="40"/>
      <c r="Y2635" s="22">
        <v>0</v>
      </c>
      <c r="Z2635" s="40">
        <f t="shared" ref="Z2635:Z2698" si="77">K2635-Y2635</f>
        <v>68.66</v>
      </c>
      <c r="AA2635" s="41" t="str">
        <f t="shared" si="76"/>
        <v>Complete - No Adjustment</v>
      </c>
      <c r="AB2635" s="43"/>
      <c r="AC2635" s="17"/>
      <c r="AD2635" s="17"/>
      <c r="AE2635" s="17"/>
      <c r="AF2635" s="17"/>
      <c r="AG2635" s="17"/>
      <c r="AH2635" s="17"/>
      <c r="AI2635" s="17"/>
      <c r="AJ2635" s="17"/>
    </row>
    <row r="2636" spans="1:36" s="9" customFormat="1" x14ac:dyDescent="0.2">
      <c r="A2636" s="9">
        <v>2626</v>
      </c>
      <c r="B2636" s="31" t="s">
        <v>37</v>
      </c>
      <c r="C2636" s="31" t="s">
        <v>589</v>
      </c>
      <c r="D2636" s="31" t="s">
        <v>590</v>
      </c>
      <c r="E2636" s="31" t="s">
        <v>2133</v>
      </c>
      <c r="F2636" s="31" t="s">
        <v>2134</v>
      </c>
      <c r="G2636" s="53" t="s">
        <v>42</v>
      </c>
      <c r="H2636" s="51">
        <v>42199</v>
      </c>
      <c r="I2636" s="51">
        <v>42201</v>
      </c>
      <c r="J2636" s="52">
        <v>946.9</v>
      </c>
      <c r="K2636" s="52">
        <v>9.4499999999999993</v>
      </c>
      <c r="L2636" s="53"/>
      <c r="M2636" s="52" t="s">
        <v>2135</v>
      </c>
      <c r="N2636" s="53" t="s">
        <v>44</v>
      </c>
      <c r="O2636" s="53" t="s">
        <v>103</v>
      </c>
      <c r="P2636" s="53" t="s">
        <v>68</v>
      </c>
      <c r="Q2636" s="53" t="s">
        <v>53</v>
      </c>
      <c r="R2636" s="53" t="s">
        <v>48</v>
      </c>
      <c r="S2636" s="53"/>
      <c r="T2636" s="53" t="s">
        <v>2136</v>
      </c>
      <c r="U2636" s="53"/>
      <c r="V2636" s="53"/>
      <c r="W2636" s="40"/>
      <c r="X2636" s="15"/>
      <c r="Y2636" s="22">
        <v>0</v>
      </c>
      <c r="Z2636" s="40">
        <f t="shared" si="77"/>
        <v>9.4499999999999993</v>
      </c>
      <c r="AA2636" s="41" t="str">
        <f t="shared" si="76"/>
        <v>Complete - No Adjustment</v>
      </c>
      <c r="AB2636" s="43"/>
      <c r="AC2636" s="17"/>
      <c r="AD2636" s="17"/>
      <c r="AE2636" s="17"/>
      <c r="AF2636" s="17"/>
      <c r="AG2636" s="17"/>
      <c r="AH2636" s="17"/>
      <c r="AI2636" s="17"/>
      <c r="AJ2636" s="17"/>
    </row>
    <row r="2637" spans="1:36" s="9" customFormat="1" x14ac:dyDescent="0.2">
      <c r="A2637" s="9">
        <v>2627</v>
      </c>
      <c r="B2637" s="31" t="s">
        <v>37</v>
      </c>
      <c r="C2637" s="31" t="s">
        <v>589</v>
      </c>
      <c r="D2637" s="31" t="s">
        <v>590</v>
      </c>
      <c r="E2637" s="31" t="s">
        <v>2133</v>
      </c>
      <c r="F2637" s="31" t="s">
        <v>2134</v>
      </c>
      <c r="G2637" s="53" t="s">
        <v>42</v>
      </c>
      <c r="H2637" s="51">
        <v>42199</v>
      </c>
      <c r="I2637" s="51">
        <v>42201</v>
      </c>
      <c r="J2637" s="52">
        <v>946.9</v>
      </c>
      <c r="K2637" s="52">
        <v>14.57</v>
      </c>
      <c r="L2637" s="53"/>
      <c r="M2637" s="52" t="s">
        <v>2135</v>
      </c>
      <c r="N2637" s="53" t="s">
        <v>44</v>
      </c>
      <c r="O2637" s="53" t="s">
        <v>103</v>
      </c>
      <c r="P2637" s="53" t="s">
        <v>68</v>
      </c>
      <c r="Q2637" s="53" t="s">
        <v>53</v>
      </c>
      <c r="R2637" s="53" t="s">
        <v>48</v>
      </c>
      <c r="S2637" s="53"/>
      <c r="T2637" s="53" t="s">
        <v>2136</v>
      </c>
      <c r="U2637" s="53"/>
      <c r="V2637" s="53"/>
      <c r="W2637" s="40"/>
      <c r="X2637" s="40"/>
      <c r="Y2637" s="22">
        <v>0</v>
      </c>
      <c r="Z2637" s="40">
        <f t="shared" si="77"/>
        <v>14.57</v>
      </c>
      <c r="AA2637" s="41" t="str">
        <f t="shared" si="76"/>
        <v>Complete - No Adjustment</v>
      </c>
      <c r="AB2637" s="43"/>
      <c r="AC2637" s="17"/>
      <c r="AD2637" s="17"/>
      <c r="AE2637" s="17"/>
      <c r="AF2637" s="17"/>
      <c r="AG2637" s="17"/>
      <c r="AH2637" s="17"/>
      <c r="AI2637" s="17"/>
      <c r="AJ2637" s="17"/>
    </row>
    <row r="2638" spans="1:36" s="9" customFormat="1" x14ac:dyDescent="0.2">
      <c r="A2638" s="9">
        <v>2628</v>
      </c>
      <c r="B2638" s="31" t="s">
        <v>37</v>
      </c>
      <c r="C2638" s="31" t="s">
        <v>589</v>
      </c>
      <c r="D2638" s="31" t="s">
        <v>590</v>
      </c>
      <c r="E2638" s="31" t="s">
        <v>2133</v>
      </c>
      <c r="F2638" s="31" t="s">
        <v>2134</v>
      </c>
      <c r="G2638" s="53" t="s">
        <v>42</v>
      </c>
      <c r="H2638" s="51">
        <v>42199</v>
      </c>
      <c r="I2638" s="51">
        <v>42201</v>
      </c>
      <c r="J2638" s="52">
        <v>946.9</v>
      </c>
      <c r="K2638" s="52">
        <v>179.12</v>
      </c>
      <c r="L2638" s="53"/>
      <c r="M2638" s="52" t="s">
        <v>2135</v>
      </c>
      <c r="N2638" s="53" t="s">
        <v>44</v>
      </c>
      <c r="O2638" s="53" t="s">
        <v>103</v>
      </c>
      <c r="P2638" s="53" t="s">
        <v>68</v>
      </c>
      <c r="Q2638" s="53" t="s">
        <v>53</v>
      </c>
      <c r="R2638" s="53" t="s">
        <v>48</v>
      </c>
      <c r="S2638" s="53"/>
      <c r="T2638" s="53" t="s">
        <v>2136</v>
      </c>
      <c r="U2638" s="53"/>
      <c r="V2638" s="53"/>
      <c r="W2638" s="40"/>
      <c r="X2638" s="15"/>
      <c r="Y2638" s="22">
        <v>0</v>
      </c>
      <c r="Z2638" s="40">
        <f t="shared" si="77"/>
        <v>179.12</v>
      </c>
      <c r="AA2638" s="41" t="str">
        <f t="shared" si="76"/>
        <v>Complete - No Adjustment</v>
      </c>
      <c r="AB2638" s="43"/>
      <c r="AC2638" s="17"/>
      <c r="AD2638" s="17"/>
      <c r="AE2638" s="17"/>
      <c r="AF2638" s="17"/>
      <c r="AG2638" s="17"/>
      <c r="AH2638" s="17"/>
      <c r="AI2638" s="17"/>
      <c r="AJ2638" s="17"/>
    </row>
    <row r="2639" spans="1:36" s="9" customFormat="1" x14ac:dyDescent="0.2">
      <c r="A2639" s="9">
        <v>2629</v>
      </c>
      <c r="B2639" s="31" t="s">
        <v>37</v>
      </c>
      <c r="C2639" s="31" t="s">
        <v>589</v>
      </c>
      <c r="D2639" s="31" t="s">
        <v>590</v>
      </c>
      <c r="E2639" s="31" t="s">
        <v>2133</v>
      </c>
      <c r="F2639" s="31" t="s">
        <v>2134</v>
      </c>
      <c r="G2639" s="53" t="s">
        <v>42</v>
      </c>
      <c r="H2639" s="51">
        <v>42199</v>
      </c>
      <c r="I2639" s="51">
        <v>42201</v>
      </c>
      <c r="J2639" s="52">
        <v>946.9</v>
      </c>
      <c r="K2639" s="52">
        <v>176.99</v>
      </c>
      <c r="L2639" s="53"/>
      <c r="M2639" s="52" t="s">
        <v>2135</v>
      </c>
      <c r="N2639" s="53" t="s">
        <v>44</v>
      </c>
      <c r="O2639" s="53" t="s">
        <v>103</v>
      </c>
      <c r="P2639" s="53" t="s">
        <v>68</v>
      </c>
      <c r="Q2639" s="53" t="s">
        <v>53</v>
      </c>
      <c r="R2639" s="53" t="s">
        <v>48</v>
      </c>
      <c r="S2639" s="53"/>
      <c r="T2639" s="53" t="s">
        <v>2136</v>
      </c>
      <c r="U2639" s="53"/>
      <c r="V2639" s="53"/>
      <c r="W2639" s="40"/>
      <c r="X2639" s="40"/>
      <c r="Y2639" s="22">
        <v>0</v>
      </c>
      <c r="Z2639" s="40">
        <f t="shared" si="77"/>
        <v>176.99</v>
      </c>
      <c r="AA2639" s="41" t="str">
        <f t="shared" si="76"/>
        <v>Complete - No Adjustment</v>
      </c>
      <c r="AB2639" s="43"/>
      <c r="AC2639" s="17"/>
      <c r="AD2639" s="17"/>
      <c r="AE2639" s="17"/>
      <c r="AF2639" s="17"/>
      <c r="AG2639" s="17"/>
      <c r="AH2639" s="17"/>
      <c r="AI2639" s="17"/>
      <c r="AJ2639" s="17"/>
    </row>
    <row r="2640" spans="1:36" s="9" customFormat="1" x14ac:dyDescent="0.2">
      <c r="A2640" s="9">
        <v>2630</v>
      </c>
      <c r="B2640" s="31" t="s">
        <v>37</v>
      </c>
      <c r="C2640" s="31" t="s">
        <v>589</v>
      </c>
      <c r="D2640" s="31" t="s">
        <v>590</v>
      </c>
      <c r="E2640" s="31" t="s">
        <v>2133</v>
      </c>
      <c r="F2640" s="31" t="s">
        <v>2134</v>
      </c>
      <c r="G2640" s="53" t="s">
        <v>42</v>
      </c>
      <c r="H2640" s="51">
        <v>42199</v>
      </c>
      <c r="I2640" s="51">
        <v>42201</v>
      </c>
      <c r="J2640" s="52">
        <v>946.9</v>
      </c>
      <c r="K2640" s="52">
        <v>426.01</v>
      </c>
      <c r="L2640" s="53"/>
      <c r="M2640" s="52" t="s">
        <v>2135</v>
      </c>
      <c r="N2640" s="53" t="s">
        <v>44</v>
      </c>
      <c r="O2640" s="53" t="s">
        <v>103</v>
      </c>
      <c r="P2640" s="53" t="s">
        <v>68</v>
      </c>
      <c r="Q2640" s="53" t="s">
        <v>73</v>
      </c>
      <c r="R2640" s="53" t="s">
        <v>48</v>
      </c>
      <c r="S2640" s="53"/>
      <c r="T2640" s="53" t="s">
        <v>2136</v>
      </c>
      <c r="U2640" s="53"/>
      <c r="V2640" s="53"/>
      <c r="W2640" s="40"/>
      <c r="X2640" s="15"/>
      <c r="Y2640" s="22">
        <v>0</v>
      </c>
      <c r="Z2640" s="40">
        <f t="shared" si="77"/>
        <v>426.01</v>
      </c>
      <c r="AA2640" s="41" t="str">
        <f t="shared" si="76"/>
        <v>Complete - No Adjustment</v>
      </c>
      <c r="AB2640" s="43"/>
      <c r="AC2640" s="17"/>
      <c r="AD2640" s="17"/>
      <c r="AE2640" s="17"/>
      <c r="AF2640" s="17"/>
      <c r="AG2640" s="17"/>
      <c r="AH2640" s="17"/>
      <c r="AI2640" s="17"/>
      <c r="AJ2640" s="17"/>
    </row>
    <row r="2641" spans="1:36" s="9" customFormat="1" x14ac:dyDescent="0.2">
      <c r="A2641" s="9">
        <v>2631</v>
      </c>
      <c r="B2641" s="31" t="s">
        <v>37</v>
      </c>
      <c r="C2641" s="31" t="s">
        <v>589</v>
      </c>
      <c r="D2641" s="31" t="s">
        <v>590</v>
      </c>
      <c r="E2641" s="31" t="s">
        <v>2133</v>
      </c>
      <c r="F2641" s="31" t="s">
        <v>2134</v>
      </c>
      <c r="G2641" s="53" t="s">
        <v>42</v>
      </c>
      <c r="H2641" s="51">
        <v>42199</v>
      </c>
      <c r="I2641" s="51">
        <v>42201</v>
      </c>
      <c r="J2641" s="52">
        <v>946.9</v>
      </c>
      <c r="K2641" s="52">
        <v>16.23</v>
      </c>
      <c r="L2641" s="53"/>
      <c r="M2641" s="52" t="s">
        <v>2135</v>
      </c>
      <c r="N2641" s="53" t="s">
        <v>44</v>
      </c>
      <c r="O2641" s="53" t="s">
        <v>103</v>
      </c>
      <c r="P2641" s="53" t="s">
        <v>68</v>
      </c>
      <c r="Q2641" s="53" t="s">
        <v>47</v>
      </c>
      <c r="R2641" s="53" t="s">
        <v>48</v>
      </c>
      <c r="S2641" s="53"/>
      <c r="T2641" s="53" t="s">
        <v>2136</v>
      </c>
      <c r="U2641" s="53"/>
      <c r="V2641" s="53"/>
      <c r="W2641" s="40"/>
      <c r="X2641" s="50" t="s">
        <v>1271</v>
      </c>
      <c r="Y2641" s="22">
        <v>16.23</v>
      </c>
      <c r="Z2641" s="40">
        <f t="shared" si="77"/>
        <v>0</v>
      </c>
      <c r="AA2641" s="41" t="str">
        <f t="shared" si="76"/>
        <v>Complete - With Adjustment</v>
      </c>
      <c r="AB2641" s="43"/>
      <c r="AC2641" s="17"/>
      <c r="AD2641" s="17"/>
      <c r="AE2641" s="17"/>
      <c r="AF2641" s="17"/>
      <c r="AG2641" s="17"/>
      <c r="AH2641" s="17"/>
      <c r="AI2641" s="17"/>
      <c r="AJ2641" s="17"/>
    </row>
    <row r="2642" spans="1:36" s="9" customFormat="1" x14ac:dyDescent="0.2">
      <c r="A2642" s="9">
        <v>2632</v>
      </c>
      <c r="B2642" s="31" t="s">
        <v>37</v>
      </c>
      <c r="C2642" s="31" t="s">
        <v>589</v>
      </c>
      <c r="D2642" s="31" t="s">
        <v>590</v>
      </c>
      <c r="E2642" s="31" t="s">
        <v>2133</v>
      </c>
      <c r="F2642" s="31" t="s">
        <v>2134</v>
      </c>
      <c r="G2642" s="53" t="s">
        <v>42</v>
      </c>
      <c r="H2642" s="51">
        <v>42199</v>
      </c>
      <c r="I2642" s="51">
        <v>42201</v>
      </c>
      <c r="J2642" s="52">
        <v>946.9</v>
      </c>
      <c r="K2642" s="52">
        <v>22.38</v>
      </c>
      <c r="L2642" s="53"/>
      <c r="M2642" s="52" t="s">
        <v>2135</v>
      </c>
      <c r="N2642" s="53" t="s">
        <v>44</v>
      </c>
      <c r="O2642" s="53" t="s">
        <v>103</v>
      </c>
      <c r="P2642" s="53" t="s">
        <v>68</v>
      </c>
      <c r="Q2642" s="53" t="s">
        <v>47</v>
      </c>
      <c r="R2642" s="53" t="s">
        <v>48</v>
      </c>
      <c r="S2642" s="53"/>
      <c r="T2642" s="53" t="s">
        <v>2136</v>
      </c>
      <c r="U2642" s="53"/>
      <c r="V2642" s="53"/>
      <c r="W2642" s="40"/>
      <c r="X2642" s="15" t="s">
        <v>647</v>
      </c>
      <c r="Y2642" s="22">
        <v>0.32399999999999984</v>
      </c>
      <c r="Z2642" s="40">
        <f t="shared" si="77"/>
        <v>22.055999999999997</v>
      </c>
      <c r="AA2642" s="41" t="str">
        <f t="shared" si="76"/>
        <v>Complete - With Adjustment</v>
      </c>
      <c r="AB2642" s="43"/>
      <c r="AC2642" s="17"/>
      <c r="AD2642" s="17"/>
      <c r="AE2642" s="17"/>
      <c r="AF2642" s="17"/>
      <c r="AG2642" s="17"/>
      <c r="AH2642" s="17"/>
      <c r="AI2642" s="17"/>
      <c r="AJ2642" s="17"/>
    </row>
    <row r="2643" spans="1:36" s="9" customFormat="1" x14ac:dyDescent="0.2">
      <c r="A2643" s="9">
        <v>2633</v>
      </c>
      <c r="B2643" s="31" t="s">
        <v>37</v>
      </c>
      <c r="C2643" s="31" t="s">
        <v>589</v>
      </c>
      <c r="D2643" s="31" t="s">
        <v>590</v>
      </c>
      <c r="E2643" s="31" t="s">
        <v>2133</v>
      </c>
      <c r="F2643" s="31" t="s">
        <v>2134</v>
      </c>
      <c r="G2643" s="53" t="s">
        <v>42</v>
      </c>
      <c r="H2643" s="51">
        <v>42199</v>
      </c>
      <c r="I2643" s="51">
        <v>42201</v>
      </c>
      <c r="J2643" s="52">
        <v>946.9</v>
      </c>
      <c r="K2643" s="52">
        <v>32</v>
      </c>
      <c r="L2643" s="53"/>
      <c r="M2643" s="52" t="s">
        <v>2135</v>
      </c>
      <c r="N2643" s="53" t="s">
        <v>44</v>
      </c>
      <c r="O2643" s="53" t="s">
        <v>103</v>
      </c>
      <c r="P2643" s="53" t="s">
        <v>68</v>
      </c>
      <c r="Q2643" s="53" t="s">
        <v>53</v>
      </c>
      <c r="R2643" s="53" t="s">
        <v>48</v>
      </c>
      <c r="S2643" s="53"/>
      <c r="T2643" s="53" t="s">
        <v>2136</v>
      </c>
      <c r="U2643" s="53"/>
      <c r="V2643" s="53"/>
      <c r="W2643" s="40"/>
      <c r="X2643" s="40"/>
      <c r="Y2643" s="22">
        <v>0</v>
      </c>
      <c r="Z2643" s="40">
        <f t="shared" si="77"/>
        <v>32</v>
      </c>
      <c r="AA2643" s="41" t="str">
        <f t="shared" si="76"/>
        <v>Complete - No Adjustment</v>
      </c>
      <c r="AB2643" s="43"/>
      <c r="AC2643" s="17"/>
      <c r="AD2643" s="17"/>
      <c r="AE2643" s="17"/>
      <c r="AF2643" s="17"/>
      <c r="AG2643" s="17"/>
      <c r="AH2643" s="17"/>
      <c r="AI2643" s="17"/>
      <c r="AJ2643" s="17"/>
    </row>
    <row r="2644" spans="1:36" s="9" customFormat="1" x14ac:dyDescent="0.2">
      <c r="A2644" s="9">
        <v>2634</v>
      </c>
      <c r="B2644" s="31" t="s">
        <v>37</v>
      </c>
      <c r="C2644" s="31" t="s">
        <v>589</v>
      </c>
      <c r="D2644" s="31" t="s">
        <v>590</v>
      </c>
      <c r="E2644" s="31" t="s">
        <v>2133</v>
      </c>
      <c r="F2644" s="31" t="s">
        <v>2134</v>
      </c>
      <c r="G2644" s="53" t="s">
        <v>42</v>
      </c>
      <c r="H2644" s="51">
        <v>42199</v>
      </c>
      <c r="I2644" s="51">
        <v>42201</v>
      </c>
      <c r="J2644" s="52">
        <v>946.9</v>
      </c>
      <c r="K2644" s="52">
        <v>39.32</v>
      </c>
      <c r="L2644" s="53"/>
      <c r="M2644" s="52" t="s">
        <v>2135</v>
      </c>
      <c r="N2644" s="53" t="s">
        <v>44</v>
      </c>
      <c r="O2644" s="53" t="s">
        <v>103</v>
      </c>
      <c r="P2644" s="53" t="s">
        <v>68</v>
      </c>
      <c r="Q2644" s="53" t="s">
        <v>47</v>
      </c>
      <c r="R2644" s="53" t="s">
        <v>48</v>
      </c>
      <c r="S2644" s="53"/>
      <c r="T2644" s="53" t="s">
        <v>2136</v>
      </c>
      <c r="U2644" s="53"/>
      <c r="V2644" s="53"/>
      <c r="W2644" s="40"/>
      <c r="X2644" s="40" t="s">
        <v>647</v>
      </c>
      <c r="Y2644" s="22">
        <v>0.53599999999999959</v>
      </c>
      <c r="Z2644" s="40">
        <f t="shared" si="77"/>
        <v>38.783999999999999</v>
      </c>
      <c r="AA2644" s="41" t="str">
        <f t="shared" si="76"/>
        <v>Complete - With Adjustment</v>
      </c>
      <c r="AB2644" s="43"/>
      <c r="AC2644" s="17"/>
      <c r="AD2644" s="17"/>
      <c r="AE2644" s="17"/>
      <c r="AF2644" s="17"/>
      <c r="AG2644" s="17"/>
      <c r="AH2644" s="17"/>
      <c r="AI2644" s="17"/>
      <c r="AJ2644" s="17"/>
    </row>
    <row r="2645" spans="1:36" s="9" customFormat="1" x14ac:dyDescent="0.2">
      <c r="A2645" s="9">
        <v>2635</v>
      </c>
      <c r="B2645" s="31" t="s">
        <v>37</v>
      </c>
      <c r="C2645" s="31" t="s">
        <v>589</v>
      </c>
      <c r="D2645" s="31" t="s">
        <v>590</v>
      </c>
      <c r="E2645" s="31" t="s">
        <v>2133</v>
      </c>
      <c r="F2645" s="31" t="s">
        <v>2134</v>
      </c>
      <c r="G2645" s="53" t="s">
        <v>42</v>
      </c>
      <c r="H2645" s="51">
        <v>42199</v>
      </c>
      <c r="I2645" s="51">
        <v>42201</v>
      </c>
      <c r="J2645" s="52">
        <v>946.9</v>
      </c>
      <c r="K2645" s="52">
        <v>3.17</v>
      </c>
      <c r="L2645" s="53"/>
      <c r="M2645" s="52" t="s">
        <v>2135</v>
      </c>
      <c r="N2645" s="53" t="s">
        <v>44</v>
      </c>
      <c r="O2645" s="53" t="s">
        <v>103</v>
      </c>
      <c r="P2645" s="53" t="s">
        <v>68</v>
      </c>
      <c r="Q2645" s="53" t="s">
        <v>53</v>
      </c>
      <c r="R2645" s="53" t="s">
        <v>48</v>
      </c>
      <c r="S2645" s="53"/>
      <c r="T2645" s="53" t="s">
        <v>2136</v>
      </c>
      <c r="U2645" s="53"/>
      <c r="V2645" s="53"/>
      <c r="W2645" s="40"/>
      <c r="X2645" s="40"/>
      <c r="Y2645" s="22">
        <v>0</v>
      </c>
      <c r="Z2645" s="40">
        <f t="shared" si="77"/>
        <v>3.17</v>
      </c>
      <c r="AA2645" s="41" t="str">
        <f t="shared" si="76"/>
        <v>Complete - No Adjustment</v>
      </c>
      <c r="AB2645" s="43"/>
      <c r="AC2645" s="17"/>
      <c r="AD2645" s="17"/>
      <c r="AE2645" s="17"/>
      <c r="AF2645" s="17"/>
      <c r="AG2645" s="17"/>
      <c r="AH2645" s="17"/>
      <c r="AI2645" s="17"/>
      <c r="AJ2645" s="17"/>
    </row>
    <row r="2646" spans="1:36" s="9" customFormat="1" x14ac:dyDescent="0.2">
      <c r="A2646" s="9">
        <v>2636</v>
      </c>
      <c r="B2646" s="31" t="s">
        <v>37</v>
      </c>
      <c r="C2646" s="31" t="s">
        <v>589</v>
      </c>
      <c r="D2646" s="31" t="s">
        <v>590</v>
      </c>
      <c r="E2646" s="31" t="s">
        <v>2133</v>
      </c>
      <c r="F2646" s="31" t="s">
        <v>2134</v>
      </c>
      <c r="G2646" s="53" t="s">
        <v>42</v>
      </c>
      <c r="H2646" s="51">
        <v>42199</v>
      </c>
      <c r="I2646" s="51">
        <v>42201</v>
      </c>
      <c r="J2646" s="52">
        <v>946.9</v>
      </c>
      <c r="K2646" s="52">
        <v>27.66</v>
      </c>
      <c r="L2646" s="53"/>
      <c r="M2646" s="52" t="s">
        <v>2135</v>
      </c>
      <c r="N2646" s="53" t="s">
        <v>44</v>
      </c>
      <c r="O2646" s="53" t="s">
        <v>103</v>
      </c>
      <c r="P2646" s="53" t="s">
        <v>68</v>
      </c>
      <c r="Q2646" s="53" t="s">
        <v>47</v>
      </c>
      <c r="R2646" s="53" t="s">
        <v>48</v>
      </c>
      <c r="S2646" s="53"/>
      <c r="T2646" s="53" t="s">
        <v>2136</v>
      </c>
      <c r="U2646" s="53"/>
      <c r="V2646" s="53"/>
      <c r="W2646" s="40"/>
      <c r="X2646" s="40" t="s">
        <v>1271</v>
      </c>
      <c r="Y2646" s="22">
        <v>27.66</v>
      </c>
      <c r="Z2646" s="40">
        <f t="shared" si="77"/>
        <v>0</v>
      </c>
      <c r="AA2646" s="41" t="str">
        <f t="shared" si="76"/>
        <v>Complete - With Adjustment</v>
      </c>
      <c r="AB2646" s="43"/>
      <c r="AC2646" s="17"/>
      <c r="AD2646" s="17"/>
      <c r="AE2646" s="17"/>
      <c r="AF2646" s="17"/>
      <c r="AG2646" s="17"/>
      <c r="AH2646" s="17"/>
      <c r="AI2646" s="17"/>
      <c r="AJ2646" s="17"/>
    </row>
    <row r="2647" spans="1:36" s="9" customFormat="1" x14ac:dyDescent="0.2">
      <c r="A2647" s="9">
        <v>2637</v>
      </c>
      <c r="B2647" s="31" t="s">
        <v>37</v>
      </c>
      <c r="C2647" s="31" t="s">
        <v>1572</v>
      </c>
      <c r="D2647" s="31" t="s">
        <v>1573</v>
      </c>
      <c r="E2647" s="31" t="s">
        <v>2137</v>
      </c>
      <c r="F2647" s="31" t="s">
        <v>2138</v>
      </c>
      <c r="G2647" s="53" t="s">
        <v>42</v>
      </c>
      <c r="H2647" s="51">
        <v>42193</v>
      </c>
      <c r="I2647" s="51">
        <v>42198</v>
      </c>
      <c r="J2647" s="52">
        <v>3748.04</v>
      </c>
      <c r="K2647" s="52">
        <v>326.7</v>
      </c>
      <c r="L2647" s="53"/>
      <c r="M2647" s="52" t="s">
        <v>2139</v>
      </c>
      <c r="N2647" s="53" t="s">
        <v>44</v>
      </c>
      <c r="O2647" s="53" t="s">
        <v>241</v>
      </c>
      <c r="P2647" s="53" t="s">
        <v>68</v>
      </c>
      <c r="Q2647" s="53" t="s">
        <v>53</v>
      </c>
      <c r="R2647" s="53" t="s">
        <v>48</v>
      </c>
      <c r="S2647" s="53"/>
      <c r="T2647" s="53" t="s">
        <v>2140</v>
      </c>
      <c r="U2647" s="53"/>
      <c r="V2647" s="53"/>
      <c r="W2647" s="40"/>
      <c r="X2647" s="40"/>
      <c r="Y2647" s="22">
        <v>0</v>
      </c>
      <c r="Z2647" s="40">
        <f t="shared" si="77"/>
        <v>326.7</v>
      </c>
      <c r="AA2647" s="41" t="str">
        <f t="shared" si="76"/>
        <v>Complete - No Adjustment</v>
      </c>
      <c r="AB2647" s="43"/>
      <c r="AC2647" s="17"/>
      <c r="AD2647" s="17"/>
      <c r="AE2647" s="17"/>
      <c r="AF2647" s="17"/>
      <c r="AG2647" s="17"/>
      <c r="AH2647" s="17"/>
      <c r="AI2647" s="17"/>
      <c r="AJ2647" s="17"/>
    </row>
    <row r="2648" spans="1:36" s="9" customFormat="1" x14ac:dyDescent="0.2">
      <c r="A2648" s="9">
        <v>2638</v>
      </c>
      <c r="B2648" s="31" t="s">
        <v>37</v>
      </c>
      <c r="C2648" s="31" t="s">
        <v>1572</v>
      </c>
      <c r="D2648" s="31" t="s">
        <v>1573</v>
      </c>
      <c r="E2648" s="31" t="s">
        <v>2137</v>
      </c>
      <c r="F2648" s="31" t="s">
        <v>2138</v>
      </c>
      <c r="G2648" s="53" t="s">
        <v>42</v>
      </c>
      <c r="H2648" s="51">
        <v>42193</v>
      </c>
      <c r="I2648" s="51">
        <v>42198</v>
      </c>
      <c r="J2648" s="52">
        <v>3748.04</v>
      </c>
      <c r="K2648" s="52">
        <v>708.78</v>
      </c>
      <c r="L2648" s="53"/>
      <c r="M2648" s="52" t="s">
        <v>2139</v>
      </c>
      <c r="N2648" s="53" t="s">
        <v>44</v>
      </c>
      <c r="O2648" s="53" t="s">
        <v>241</v>
      </c>
      <c r="P2648" s="53" t="s">
        <v>68</v>
      </c>
      <c r="Q2648" s="53" t="s">
        <v>73</v>
      </c>
      <c r="R2648" s="53" t="s">
        <v>48</v>
      </c>
      <c r="S2648" s="53"/>
      <c r="T2648" s="53" t="s">
        <v>2140</v>
      </c>
      <c r="U2648" s="53"/>
      <c r="V2648" s="53"/>
      <c r="W2648" s="40"/>
      <c r="X2648" s="40" t="s">
        <v>602</v>
      </c>
      <c r="Y2648" s="22">
        <v>165</v>
      </c>
      <c r="Z2648" s="40">
        <f t="shared" si="77"/>
        <v>543.78</v>
      </c>
      <c r="AA2648" s="41" t="str">
        <f t="shared" si="76"/>
        <v>Complete - With Adjustment</v>
      </c>
      <c r="AB2648" s="43"/>
      <c r="AC2648" s="17"/>
      <c r="AD2648" s="17"/>
      <c r="AE2648" s="17"/>
      <c r="AF2648" s="17"/>
      <c r="AG2648" s="17"/>
      <c r="AH2648" s="17"/>
      <c r="AI2648" s="17"/>
      <c r="AJ2648" s="17"/>
    </row>
    <row r="2649" spans="1:36" s="9" customFormat="1" x14ac:dyDescent="0.2">
      <c r="A2649" s="9">
        <v>2639</v>
      </c>
      <c r="B2649" s="31" t="s">
        <v>37</v>
      </c>
      <c r="C2649" s="31" t="s">
        <v>1572</v>
      </c>
      <c r="D2649" s="31" t="s">
        <v>1573</v>
      </c>
      <c r="E2649" s="31" t="s">
        <v>2137</v>
      </c>
      <c r="F2649" s="31" t="s">
        <v>2138</v>
      </c>
      <c r="G2649" s="53" t="s">
        <v>42</v>
      </c>
      <c r="H2649" s="51">
        <v>42193</v>
      </c>
      <c r="I2649" s="51">
        <v>42198</v>
      </c>
      <c r="J2649" s="52">
        <v>3748.04</v>
      </c>
      <c r="K2649" s="52">
        <v>265.42</v>
      </c>
      <c r="L2649" s="53"/>
      <c r="M2649" s="52" t="s">
        <v>2139</v>
      </c>
      <c r="N2649" s="53" t="s">
        <v>44</v>
      </c>
      <c r="O2649" s="53" t="s">
        <v>241</v>
      </c>
      <c r="P2649" s="53" t="s">
        <v>68</v>
      </c>
      <c r="Q2649" s="53" t="s">
        <v>47</v>
      </c>
      <c r="R2649" s="53" t="s">
        <v>48</v>
      </c>
      <c r="S2649" s="53"/>
      <c r="T2649" s="53" t="s">
        <v>2140</v>
      </c>
      <c r="U2649" s="53"/>
      <c r="V2649" s="53"/>
      <c r="W2649" s="40"/>
      <c r="X2649" s="40" t="s">
        <v>1052</v>
      </c>
      <c r="Y2649" s="22">
        <v>6.43</v>
      </c>
      <c r="Z2649" s="40">
        <f t="shared" si="77"/>
        <v>258.99</v>
      </c>
      <c r="AA2649" s="41" t="str">
        <f t="shared" si="76"/>
        <v>Complete - With Adjustment</v>
      </c>
      <c r="AB2649" s="43"/>
      <c r="AC2649" s="17"/>
      <c r="AD2649" s="17"/>
      <c r="AE2649" s="17"/>
      <c r="AF2649" s="17"/>
      <c r="AG2649" s="17"/>
      <c r="AH2649" s="17"/>
      <c r="AI2649" s="17"/>
      <c r="AJ2649" s="17"/>
    </row>
    <row r="2650" spans="1:36" s="9" customFormat="1" hidden="1" x14ac:dyDescent="0.2">
      <c r="A2650" s="9">
        <v>2640</v>
      </c>
      <c r="B2650" s="31" t="s">
        <v>37</v>
      </c>
      <c r="C2650" s="31" t="s">
        <v>1572</v>
      </c>
      <c r="D2650" s="31" t="s">
        <v>1573</v>
      </c>
      <c r="E2650" s="31" t="s">
        <v>2137</v>
      </c>
      <c r="F2650" s="31" t="s">
        <v>2138</v>
      </c>
      <c r="G2650" s="53" t="s">
        <v>42</v>
      </c>
      <c r="H2650" s="51">
        <v>42193</v>
      </c>
      <c r="I2650" s="51">
        <v>42198</v>
      </c>
      <c r="J2650" s="52">
        <v>3748.04</v>
      </c>
      <c r="K2650" s="52">
        <v>78</v>
      </c>
      <c r="L2650" s="53"/>
      <c r="M2650" s="52" t="s">
        <v>2139</v>
      </c>
      <c r="N2650" s="53" t="s">
        <v>44</v>
      </c>
      <c r="O2650" s="53" t="s">
        <v>241</v>
      </c>
      <c r="P2650" s="53" t="s">
        <v>70</v>
      </c>
      <c r="Q2650" s="53" t="s">
        <v>47</v>
      </c>
      <c r="R2650" s="53" t="s">
        <v>48</v>
      </c>
      <c r="S2650" s="53"/>
      <c r="T2650" s="53" t="s">
        <v>2140</v>
      </c>
      <c r="U2650" s="53"/>
      <c r="V2650" s="53"/>
      <c r="W2650" s="40"/>
      <c r="X2650" s="15" t="s">
        <v>0</v>
      </c>
      <c r="Y2650" s="22">
        <v>78</v>
      </c>
      <c r="Z2650" s="40">
        <f t="shared" si="77"/>
        <v>0</v>
      </c>
      <c r="AA2650" s="41" t="str">
        <f t="shared" si="76"/>
        <v>Complete - With Adjustment</v>
      </c>
      <c r="AB2650" s="43"/>
      <c r="AC2650" s="17"/>
      <c r="AD2650" s="17"/>
      <c r="AE2650" s="17"/>
      <c r="AF2650" s="17"/>
      <c r="AG2650" s="17"/>
      <c r="AH2650" s="17"/>
      <c r="AI2650" s="17"/>
      <c r="AJ2650" s="17"/>
    </row>
    <row r="2651" spans="1:36" s="9" customFormat="1" x14ac:dyDescent="0.2">
      <c r="A2651" s="9">
        <v>2641</v>
      </c>
      <c r="B2651" s="31" t="s">
        <v>37</v>
      </c>
      <c r="C2651" s="31" t="s">
        <v>1572</v>
      </c>
      <c r="D2651" s="31" t="s">
        <v>1573</v>
      </c>
      <c r="E2651" s="31" t="s">
        <v>2137</v>
      </c>
      <c r="F2651" s="31" t="s">
        <v>2138</v>
      </c>
      <c r="G2651" s="53" t="s">
        <v>42</v>
      </c>
      <c r="H2651" s="51">
        <v>42193</v>
      </c>
      <c r="I2651" s="51">
        <v>42198</v>
      </c>
      <c r="J2651" s="52">
        <v>3748.04</v>
      </c>
      <c r="K2651" s="52">
        <v>25.9</v>
      </c>
      <c r="L2651" s="53"/>
      <c r="M2651" s="52" t="s">
        <v>2139</v>
      </c>
      <c r="N2651" s="53" t="s">
        <v>44</v>
      </c>
      <c r="O2651" s="53" t="s">
        <v>241</v>
      </c>
      <c r="P2651" s="53" t="s">
        <v>68</v>
      </c>
      <c r="Q2651" s="53" t="s">
        <v>1259</v>
      </c>
      <c r="R2651" s="53" t="s">
        <v>48</v>
      </c>
      <c r="S2651" s="53"/>
      <c r="T2651" s="53" t="s">
        <v>2140</v>
      </c>
      <c r="U2651" s="53"/>
      <c r="V2651" s="53"/>
      <c r="W2651" s="40"/>
      <c r="X2651" s="40"/>
      <c r="Y2651" s="22">
        <v>0</v>
      </c>
      <c r="Z2651" s="40">
        <f t="shared" si="77"/>
        <v>25.9</v>
      </c>
      <c r="AA2651" s="41" t="str">
        <f t="shared" si="76"/>
        <v>Complete - No Adjustment</v>
      </c>
      <c r="AB2651" s="43"/>
      <c r="AC2651" s="17"/>
      <c r="AD2651" s="17"/>
      <c r="AE2651" s="17"/>
      <c r="AF2651" s="17"/>
      <c r="AG2651" s="17"/>
      <c r="AH2651" s="17"/>
      <c r="AI2651" s="17"/>
      <c r="AJ2651" s="17"/>
    </row>
    <row r="2652" spans="1:36" s="9" customFormat="1" hidden="1" x14ac:dyDescent="0.2">
      <c r="A2652" s="9">
        <v>2642</v>
      </c>
      <c r="B2652" s="31" t="s">
        <v>37</v>
      </c>
      <c r="C2652" s="31" t="s">
        <v>1572</v>
      </c>
      <c r="D2652" s="31" t="s">
        <v>1573</v>
      </c>
      <c r="E2652" s="31" t="s">
        <v>2137</v>
      </c>
      <c r="F2652" s="31" t="s">
        <v>2138</v>
      </c>
      <c r="G2652" s="53" t="s">
        <v>42</v>
      </c>
      <c r="H2652" s="51">
        <v>42193</v>
      </c>
      <c r="I2652" s="51">
        <v>42198</v>
      </c>
      <c r="J2652" s="52">
        <v>3748.04</v>
      </c>
      <c r="K2652" s="52">
        <v>16</v>
      </c>
      <c r="L2652" s="53"/>
      <c r="M2652" s="52" t="s">
        <v>2139</v>
      </c>
      <c r="N2652" s="53" t="s">
        <v>44</v>
      </c>
      <c r="O2652" s="53" t="s">
        <v>241</v>
      </c>
      <c r="P2652" s="53" t="s">
        <v>70</v>
      </c>
      <c r="Q2652" s="53" t="s">
        <v>47</v>
      </c>
      <c r="R2652" s="53" t="s">
        <v>48</v>
      </c>
      <c r="S2652" s="53"/>
      <c r="T2652" s="53" t="s">
        <v>2140</v>
      </c>
      <c r="U2652" s="53"/>
      <c r="V2652" s="53"/>
      <c r="W2652" s="40"/>
      <c r="X2652" s="40" t="s">
        <v>0</v>
      </c>
      <c r="Y2652" s="22">
        <v>16</v>
      </c>
      <c r="Z2652" s="40">
        <f t="shared" si="77"/>
        <v>0</v>
      </c>
      <c r="AA2652" s="41" t="str">
        <f t="shared" si="76"/>
        <v>Complete - With Adjustment</v>
      </c>
      <c r="AB2652" s="43"/>
      <c r="AC2652" s="17"/>
      <c r="AD2652" s="17"/>
      <c r="AE2652" s="17"/>
      <c r="AF2652" s="17"/>
      <c r="AG2652" s="17"/>
      <c r="AH2652" s="17"/>
      <c r="AI2652" s="17"/>
      <c r="AJ2652" s="17"/>
    </row>
    <row r="2653" spans="1:36" s="9" customFormat="1" x14ac:dyDescent="0.2">
      <c r="A2653" s="9">
        <v>2643</v>
      </c>
      <c r="B2653" s="31" t="s">
        <v>37</v>
      </c>
      <c r="C2653" s="31" t="s">
        <v>1572</v>
      </c>
      <c r="D2653" s="31" t="s">
        <v>1573</v>
      </c>
      <c r="E2653" s="31" t="s">
        <v>2137</v>
      </c>
      <c r="F2653" s="31" t="s">
        <v>2138</v>
      </c>
      <c r="G2653" s="53" t="s">
        <v>42</v>
      </c>
      <c r="H2653" s="51">
        <v>42193</v>
      </c>
      <c r="I2653" s="51">
        <v>42198</v>
      </c>
      <c r="J2653" s="52">
        <v>3748.04</v>
      </c>
      <c r="K2653" s="52">
        <v>42.69</v>
      </c>
      <c r="L2653" s="53"/>
      <c r="M2653" s="52" t="s">
        <v>2139</v>
      </c>
      <c r="N2653" s="53" t="s">
        <v>44</v>
      </c>
      <c r="O2653" s="53" t="s">
        <v>241</v>
      </c>
      <c r="P2653" s="53" t="s">
        <v>68</v>
      </c>
      <c r="Q2653" s="53" t="s">
        <v>47</v>
      </c>
      <c r="R2653" s="53" t="s">
        <v>48</v>
      </c>
      <c r="S2653" s="53"/>
      <c r="T2653" s="53" t="s">
        <v>2140</v>
      </c>
      <c r="U2653" s="53"/>
      <c r="V2653" s="53"/>
      <c r="W2653" s="40"/>
      <c r="X2653" s="49"/>
      <c r="Y2653" s="22">
        <v>0</v>
      </c>
      <c r="Z2653" s="40">
        <f t="shared" si="77"/>
        <v>42.69</v>
      </c>
      <c r="AA2653" s="41" t="str">
        <f t="shared" si="76"/>
        <v>Complete - No Adjustment</v>
      </c>
      <c r="AB2653" s="43"/>
      <c r="AC2653" s="17"/>
      <c r="AD2653" s="17"/>
      <c r="AE2653" s="17"/>
      <c r="AF2653" s="17"/>
      <c r="AG2653" s="17"/>
      <c r="AH2653" s="17"/>
      <c r="AI2653" s="17"/>
      <c r="AJ2653" s="17"/>
    </row>
    <row r="2654" spans="1:36" s="9" customFormat="1" x14ac:dyDescent="0.2">
      <c r="A2654" s="9">
        <v>2644</v>
      </c>
      <c r="B2654" s="31" t="s">
        <v>37</v>
      </c>
      <c r="C2654" s="31" t="s">
        <v>55</v>
      </c>
      <c r="D2654" s="31" t="s">
        <v>56</v>
      </c>
      <c r="E2654" s="31" t="s">
        <v>2141</v>
      </c>
      <c r="F2654" s="31" t="s">
        <v>2142</v>
      </c>
      <c r="G2654" s="53" t="s">
        <v>42</v>
      </c>
      <c r="H2654" s="51">
        <v>42200</v>
      </c>
      <c r="I2654" s="51">
        <v>42202</v>
      </c>
      <c r="J2654" s="52">
        <v>433.32</v>
      </c>
      <c r="K2654" s="52">
        <v>433.32</v>
      </c>
      <c r="L2654" s="53"/>
      <c r="M2654" s="52" t="s">
        <v>2143</v>
      </c>
      <c r="N2654" s="53" t="s">
        <v>44</v>
      </c>
      <c r="O2654" s="53" t="s">
        <v>60</v>
      </c>
      <c r="P2654" s="53" t="s">
        <v>46</v>
      </c>
      <c r="Q2654" s="53" t="s">
        <v>47</v>
      </c>
      <c r="R2654" s="53" t="s">
        <v>48</v>
      </c>
      <c r="S2654" s="53"/>
      <c r="T2654" s="53" t="s">
        <v>2144</v>
      </c>
      <c r="U2654" s="53"/>
      <c r="V2654" s="53"/>
      <c r="W2654" s="40"/>
      <c r="X2654" s="40"/>
      <c r="Y2654" s="22">
        <v>0</v>
      </c>
      <c r="Z2654" s="40">
        <f t="shared" si="77"/>
        <v>433.32</v>
      </c>
      <c r="AA2654" s="41" t="str">
        <f t="shared" si="76"/>
        <v>Complete - No Adjustment</v>
      </c>
      <c r="AB2654" s="43"/>
      <c r="AC2654" s="17"/>
      <c r="AD2654" s="17"/>
      <c r="AE2654" s="17"/>
      <c r="AF2654" s="17"/>
      <c r="AG2654" s="17"/>
      <c r="AH2654" s="17"/>
      <c r="AI2654" s="17"/>
      <c r="AJ2654" s="17"/>
    </row>
    <row r="2655" spans="1:36" s="9" customFormat="1" hidden="1" x14ac:dyDescent="0.2">
      <c r="A2655" s="9">
        <v>2645</v>
      </c>
      <c r="B2655" s="31" t="s">
        <v>37</v>
      </c>
      <c r="C2655" s="31" t="s">
        <v>2145</v>
      </c>
      <c r="D2655" s="31" t="s">
        <v>2146</v>
      </c>
      <c r="E2655" s="31" t="s">
        <v>2147</v>
      </c>
      <c r="F2655" s="31" t="s">
        <v>2116</v>
      </c>
      <c r="G2655" s="53" t="s">
        <v>42</v>
      </c>
      <c r="H2655" s="51">
        <v>42202</v>
      </c>
      <c r="I2655" s="51">
        <v>42205</v>
      </c>
      <c r="J2655" s="52">
        <v>527.59</v>
      </c>
      <c r="K2655" s="52">
        <v>5.2</v>
      </c>
      <c r="L2655" s="53"/>
      <c r="M2655" s="52" t="s">
        <v>2148</v>
      </c>
      <c r="N2655" s="53" t="s">
        <v>44</v>
      </c>
      <c r="O2655" s="53" t="s">
        <v>148</v>
      </c>
      <c r="P2655" s="53" t="s">
        <v>70</v>
      </c>
      <c r="Q2655" s="53" t="s">
        <v>268</v>
      </c>
      <c r="R2655" s="53" t="s">
        <v>48</v>
      </c>
      <c r="S2655" s="53"/>
      <c r="T2655" s="53" t="s">
        <v>2149</v>
      </c>
      <c r="U2655" s="53"/>
      <c r="V2655" s="53"/>
      <c r="W2655" s="40"/>
      <c r="X2655" s="40" t="s">
        <v>2119</v>
      </c>
      <c r="Y2655" s="22">
        <v>0</v>
      </c>
      <c r="Z2655" s="40">
        <f t="shared" si="77"/>
        <v>5.2</v>
      </c>
      <c r="AA2655" s="41" t="str">
        <f t="shared" si="76"/>
        <v>Complete - No Adjustment</v>
      </c>
      <c r="AB2655" s="43"/>
      <c r="AC2655" s="17"/>
      <c r="AD2655" s="17"/>
      <c r="AE2655" s="17"/>
      <c r="AF2655" s="17"/>
      <c r="AG2655" s="17"/>
      <c r="AH2655" s="17"/>
      <c r="AI2655" s="17"/>
      <c r="AJ2655" s="17"/>
    </row>
    <row r="2656" spans="1:36" s="9" customFormat="1" hidden="1" x14ac:dyDescent="0.2">
      <c r="A2656" s="9">
        <v>2646</v>
      </c>
      <c r="B2656" s="31" t="s">
        <v>37</v>
      </c>
      <c r="C2656" s="31" t="s">
        <v>2145</v>
      </c>
      <c r="D2656" s="31" t="s">
        <v>2146</v>
      </c>
      <c r="E2656" s="31" t="s">
        <v>2147</v>
      </c>
      <c r="F2656" s="31" t="s">
        <v>2116</v>
      </c>
      <c r="G2656" s="53" t="s">
        <v>42</v>
      </c>
      <c r="H2656" s="51">
        <v>42202</v>
      </c>
      <c r="I2656" s="51">
        <v>42205</v>
      </c>
      <c r="J2656" s="52">
        <v>527.59</v>
      </c>
      <c r="K2656" s="52">
        <v>13.58</v>
      </c>
      <c r="L2656" s="53"/>
      <c r="M2656" s="52" t="s">
        <v>2148</v>
      </c>
      <c r="N2656" s="53" t="s">
        <v>44</v>
      </c>
      <c r="O2656" s="53" t="s">
        <v>148</v>
      </c>
      <c r="P2656" s="53" t="s">
        <v>70</v>
      </c>
      <c r="Q2656" s="53" t="s">
        <v>268</v>
      </c>
      <c r="R2656" s="53" t="s">
        <v>48</v>
      </c>
      <c r="S2656" s="53"/>
      <c r="T2656" s="53" t="s">
        <v>2149</v>
      </c>
      <c r="U2656" s="53"/>
      <c r="V2656" s="53"/>
      <c r="W2656" s="40"/>
      <c r="X2656" s="40" t="s">
        <v>2119</v>
      </c>
      <c r="Y2656" s="22">
        <v>0</v>
      </c>
      <c r="Z2656" s="40">
        <f t="shared" si="77"/>
        <v>13.58</v>
      </c>
      <c r="AA2656" s="41" t="str">
        <f t="shared" si="76"/>
        <v>Complete - No Adjustment</v>
      </c>
      <c r="AB2656" s="43"/>
      <c r="AC2656" s="17"/>
      <c r="AD2656" s="17"/>
      <c r="AE2656" s="17"/>
      <c r="AF2656" s="17"/>
      <c r="AG2656" s="17"/>
      <c r="AH2656" s="17"/>
      <c r="AI2656" s="17"/>
      <c r="AJ2656" s="17"/>
    </row>
    <row r="2657" spans="1:36" s="9" customFormat="1" x14ac:dyDescent="0.2">
      <c r="A2657" s="9">
        <v>2647</v>
      </c>
      <c r="B2657" s="31" t="s">
        <v>37</v>
      </c>
      <c r="C2657" s="31" t="s">
        <v>2145</v>
      </c>
      <c r="D2657" s="31" t="s">
        <v>2146</v>
      </c>
      <c r="E2657" s="31" t="s">
        <v>2147</v>
      </c>
      <c r="F2657" s="31" t="s">
        <v>2116</v>
      </c>
      <c r="G2657" s="53" t="s">
        <v>42</v>
      </c>
      <c r="H2657" s="51">
        <v>42202</v>
      </c>
      <c r="I2657" s="51">
        <v>42205</v>
      </c>
      <c r="J2657" s="52">
        <v>527.59</v>
      </c>
      <c r="K2657" s="52">
        <v>17.2</v>
      </c>
      <c r="L2657" s="53"/>
      <c r="M2657" s="52" t="s">
        <v>2148</v>
      </c>
      <c r="N2657" s="53" t="s">
        <v>44</v>
      </c>
      <c r="O2657" s="53" t="s">
        <v>148</v>
      </c>
      <c r="P2657" s="53" t="s">
        <v>68</v>
      </c>
      <c r="Q2657" s="53" t="s">
        <v>47</v>
      </c>
      <c r="R2657" s="53" t="s">
        <v>48</v>
      </c>
      <c r="S2657" s="53"/>
      <c r="T2657" s="53" t="s">
        <v>2149</v>
      </c>
      <c r="U2657" s="53"/>
      <c r="V2657" s="53"/>
      <c r="W2657" s="40"/>
      <c r="X2657" s="40"/>
      <c r="Y2657" s="22">
        <v>0</v>
      </c>
      <c r="Z2657" s="40">
        <f t="shared" si="77"/>
        <v>17.2</v>
      </c>
      <c r="AA2657" s="41" t="str">
        <f t="shared" si="76"/>
        <v>Complete - No Adjustment</v>
      </c>
      <c r="AB2657" s="43"/>
      <c r="AC2657" s="17"/>
      <c r="AD2657" s="17"/>
      <c r="AE2657" s="17"/>
      <c r="AF2657" s="17"/>
      <c r="AG2657" s="17"/>
      <c r="AH2657" s="17"/>
      <c r="AI2657" s="17"/>
      <c r="AJ2657" s="17"/>
    </row>
    <row r="2658" spans="1:36" s="9" customFormat="1" x14ac:dyDescent="0.2">
      <c r="A2658" s="9">
        <v>2648</v>
      </c>
      <c r="B2658" s="31" t="s">
        <v>37</v>
      </c>
      <c r="C2658" s="31" t="s">
        <v>2145</v>
      </c>
      <c r="D2658" s="31" t="s">
        <v>2146</v>
      </c>
      <c r="E2658" s="31" t="s">
        <v>2147</v>
      </c>
      <c r="F2658" s="31" t="s">
        <v>2116</v>
      </c>
      <c r="G2658" s="53" t="s">
        <v>42</v>
      </c>
      <c r="H2658" s="51">
        <v>42202</v>
      </c>
      <c r="I2658" s="51">
        <v>42205</v>
      </c>
      <c r="J2658" s="52">
        <v>527.59</v>
      </c>
      <c r="K2658" s="52">
        <v>5.46</v>
      </c>
      <c r="L2658" s="53"/>
      <c r="M2658" s="52" t="s">
        <v>2148</v>
      </c>
      <c r="N2658" s="53" t="s">
        <v>44</v>
      </c>
      <c r="O2658" s="53" t="s">
        <v>148</v>
      </c>
      <c r="P2658" s="53" t="s">
        <v>68</v>
      </c>
      <c r="Q2658" s="53" t="s">
        <v>47</v>
      </c>
      <c r="R2658" s="53" t="s">
        <v>48</v>
      </c>
      <c r="S2658" s="53"/>
      <c r="T2658" s="53" t="s">
        <v>2149</v>
      </c>
      <c r="U2658" s="53"/>
      <c r="V2658" s="53"/>
      <c r="W2658" s="40"/>
      <c r="X2658" s="15"/>
      <c r="Y2658" s="22">
        <v>0</v>
      </c>
      <c r="Z2658" s="40">
        <f t="shared" si="77"/>
        <v>5.46</v>
      </c>
      <c r="AA2658" s="41" t="str">
        <f t="shared" si="76"/>
        <v>Complete - No Adjustment</v>
      </c>
      <c r="AB2658" s="43"/>
      <c r="AC2658" s="17"/>
      <c r="AD2658" s="17"/>
      <c r="AE2658" s="17"/>
      <c r="AF2658" s="17"/>
      <c r="AG2658" s="17"/>
      <c r="AH2658" s="17"/>
      <c r="AI2658" s="17"/>
      <c r="AJ2658" s="17"/>
    </row>
    <row r="2659" spans="1:36" s="9" customFormat="1" hidden="1" x14ac:dyDescent="0.2">
      <c r="A2659" s="9">
        <v>2649</v>
      </c>
      <c r="B2659" s="31" t="s">
        <v>37</v>
      </c>
      <c r="C2659" s="31" t="s">
        <v>2145</v>
      </c>
      <c r="D2659" s="31" t="s">
        <v>2146</v>
      </c>
      <c r="E2659" s="31" t="s">
        <v>2147</v>
      </c>
      <c r="F2659" s="31" t="s">
        <v>2116</v>
      </c>
      <c r="G2659" s="53" t="s">
        <v>42</v>
      </c>
      <c r="H2659" s="51">
        <v>42202</v>
      </c>
      <c r="I2659" s="51">
        <v>42205</v>
      </c>
      <c r="J2659" s="52">
        <v>527.59</v>
      </c>
      <c r="K2659" s="52">
        <v>8.6999999999999993</v>
      </c>
      <c r="L2659" s="53"/>
      <c r="M2659" s="52" t="s">
        <v>2148</v>
      </c>
      <c r="N2659" s="53" t="s">
        <v>44</v>
      </c>
      <c r="O2659" s="53" t="s">
        <v>148</v>
      </c>
      <c r="P2659" s="53" t="s">
        <v>70</v>
      </c>
      <c r="Q2659" s="53" t="s">
        <v>268</v>
      </c>
      <c r="R2659" s="53" t="s">
        <v>48</v>
      </c>
      <c r="S2659" s="53"/>
      <c r="T2659" s="53" t="s">
        <v>2149</v>
      </c>
      <c r="U2659" s="53"/>
      <c r="V2659" s="53"/>
      <c r="W2659" s="40"/>
      <c r="X2659" s="40" t="s">
        <v>2119</v>
      </c>
      <c r="Y2659" s="22">
        <v>0</v>
      </c>
      <c r="Z2659" s="40">
        <f t="shared" si="77"/>
        <v>8.6999999999999993</v>
      </c>
      <c r="AA2659" s="41" t="str">
        <f t="shared" si="76"/>
        <v>Complete - No Adjustment</v>
      </c>
      <c r="AB2659" s="43"/>
      <c r="AC2659" s="17"/>
      <c r="AD2659" s="17"/>
      <c r="AE2659" s="17"/>
      <c r="AF2659" s="17"/>
      <c r="AG2659" s="17"/>
      <c r="AH2659" s="17"/>
      <c r="AI2659" s="17"/>
      <c r="AJ2659" s="17"/>
    </row>
    <row r="2660" spans="1:36" s="9" customFormat="1" x14ac:dyDescent="0.2">
      <c r="A2660" s="9">
        <v>2650</v>
      </c>
      <c r="B2660" s="31" t="s">
        <v>37</v>
      </c>
      <c r="C2660" s="31" t="s">
        <v>2145</v>
      </c>
      <c r="D2660" s="31" t="s">
        <v>2146</v>
      </c>
      <c r="E2660" s="31" t="s">
        <v>2147</v>
      </c>
      <c r="F2660" s="31" t="s">
        <v>2116</v>
      </c>
      <c r="G2660" s="53" t="s">
        <v>42</v>
      </c>
      <c r="H2660" s="51">
        <v>42202</v>
      </c>
      <c r="I2660" s="51">
        <v>42205</v>
      </c>
      <c r="J2660" s="52">
        <v>527.59</v>
      </c>
      <c r="K2660" s="52">
        <v>15.15</v>
      </c>
      <c r="L2660" s="53"/>
      <c r="M2660" s="52" t="s">
        <v>2148</v>
      </c>
      <c r="N2660" s="53" t="s">
        <v>44</v>
      </c>
      <c r="O2660" s="53" t="s">
        <v>148</v>
      </c>
      <c r="P2660" s="53" t="s">
        <v>68</v>
      </c>
      <c r="Q2660" s="53" t="s">
        <v>47</v>
      </c>
      <c r="R2660" s="53" t="s">
        <v>48</v>
      </c>
      <c r="S2660" s="53"/>
      <c r="T2660" s="53" t="s">
        <v>2149</v>
      </c>
      <c r="U2660" s="53"/>
      <c r="V2660" s="53"/>
      <c r="W2660" s="40"/>
      <c r="X2660" s="40"/>
      <c r="Y2660" s="22">
        <v>0</v>
      </c>
      <c r="Z2660" s="40">
        <f t="shared" si="77"/>
        <v>15.15</v>
      </c>
      <c r="AA2660" s="41" t="str">
        <f t="shared" si="76"/>
        <v>Complete - No Adjustment</v>
      </c>
      <c r="AB2660" s="43"/>
      <c r="AC2660" s="17"/>
      <c r="AD2660" s="17"/>
      <c r="AE2660" s="17"/>
      <c r="AF2660" s="17"/>
      <c r="AG2660" s="17"/>
      <c r="AH2660" s="17"/>
      <c r="AI2660" s="17"/>
      <c r="AJ2660" s="17"/>
    </row>
    <row r="2661" spans="1:36" s="9" customFormat="1" x14ac:dyDescent="0.2">
      <c r="A2661" s="9">
        <v>2651</v>
      </c>
      <c r="B2661" s="31" t="s">
        <v>37</v>
      </c>
      <c r="C2661" s="31" t="s">
        <v>2145</v>
      </c>
      <c r="D2661" s="31" t="s">
        <v>2146</v>
      </c>
      <c r="E2661" s="31" t="s">
        <v>2147</v>
      </c>
      <c r="F2661" s="31" t="s">
        <v>2116</v>
      </c>
      <c r="G2661" s="53" t="s">
        <v>42</v>
      </c>
      <c r="H2661" s="51">
        <v>42202</v>
      </c>
      <c r="I2661" s="51">
        <v>42205</v>
      </c>
      <c r="J2661" s="52">
        <v>527.59</v>
      </c>
      <c r="K2661" s="52">
        <v>25</v>
      </c>
      <c r="L2661" s="53"/>
      <c r="M2661" s="52" t="s">
        <v>2148</v>
      </c>
      <c r="N2661" s="53" t="s">
        <v>44</v>
      </c>
      <c r="O2661" s="53" t="s">
        <v>148</v>
      </c>
      <c r="P2661" s="53" t="s">
        <v>68</v>
      </c>
      <c r="Q2661" s="53" t="s">
        <v>53</v>
      </c>
      <c r="R2661" s="53" t="s">
        <v>48</v>
      </c>
      <c r="S2661" s="53"/>
      <c r="T2661" s="53" t="s">
        <v>2149</v>
      </c>
      <c r="U2661" s="53"/>
      <c r="V2661" s="53"/>
      <c r="W2661" s="40"/>
      <c r="X2661" s="40"/>
      <c r="Y2661" s="22">
        <v>0</v>
      </c>
      <c r="Z2661" s="40">
        <f t="shared" si="77"/>
        <v>25</v>
      </c>
      <c r="AA2661" s="41" t="str">
        <f t="shared" si="76"/>
        <v>Complete - No Adjustment</v>
      </c>
      <c r="AB2661" s="43"/>
      <c r="AC2661" s="17"/>
      <c r="AD2661" s="17"/>
      <c r="AE2661" s="17"/>
      <c r="AF2661" s="17"/>
      <c r="AG2661" s="17"/>
      <c r="AH2661" s="17"/>
      <c r="AI2661" s="17"/>
      <c r="AJ2661" s="17"/>
    </row>
    <row r="2662" spans="1:36" s="9" customFormat="1" x14ac:dyDescent="0.2">
      <c r="A2662" s="9">
        <v>2652</v>
      </c>
      <c r="B2662" s="31" t="s">
        <v>37</v>
      </c>
      <c r="C2662" s="31" t="s">
        <v>2145</v>
      </c>
      <c r="D2662" s="31" t="s">
        <v>2146</v>
      </c>
      <c r="E2662" s="31" t="s">
        <v>2147</v>
      </c>
      <c r="F2662" s="31" t="s">
        <v>2116</v>
      </c>
      <c r="G2662" s="53" t="s">
        <v>42</v>
      </c>
      <c r="H2662" s="51">
        <v>42202</v>
      </c>
      <c r="I2662" s="51">
        <v>42205</v>
      </c>
      <c r="J2662" s="52">
        <v>527.59</v>
      </c>
      <c r="K2662" s="52">
        <v>25</v>
      </c>
      <c r="L2662" s="53"/>
      <c r="M2662" s="52" t="s">
        <v>2148</v>
      </c>
      <c r="N2662" s="53" t="s">
        <v>44</v>
      </c>
      <c r="O2662" s="53" t="s">
        <v>148</v>
      </c>
      <c r="P2662" s="53" t="s">
        <v>68</v>
      </c>
      <c r="Q2662" s="53" t="s">
        <v>53</v>
      </c>
      <c r="R2662" s="53" t="s">
        <v>48</v>
      </c>
      <c r="S2662" s="53"/>
      <c r="T2662" s="53" t="s">
        <v>2149</v>
      </c>
      <c r="U2662" s="53"/>
      <c r="V2662" s="53"/>
      <c r="W2662" s="40"/>
      <c r="X2662" s="40"/>
      <c r="Y2662" s="22">
        <v>0</v>
      </c>
      <c r="Z2662" s="40">
        <f t="shared" si="77"/>
        <v>25</v>
      </c>
      <c r="AA2662" s="41" t="str">
        <f t="shared" si="76"/>
        <v>Complete - No Adjustment</v>
      </c>
      <c r="AB2662" s="43"/>
      <c r="AC2662" s="17"/>
      <c r="AD2662" s="17"/>
      <c r="AE2662" s="17"/>
      <c r="AF2662" s="17"/>
      <c r="AG2662" s="17"/>
      <c r="AH2662" s="17"/>
      <c r="AI2662" s="17"/>
      <c r="AJ2662" s="17"/>
    </row>
    <row r="2663" spans="1:36" s="9" customFormat="1" x14ac:dyDescent="0.2">
      <c r="A2663" s="9">
        <v>2653</v>
      </c>
      <c r="B2663" s="31" t="s">
        <v>37</v>
      </c>
      <c r="C2663" s="31" t="s">
        <v>2145</v>
      </c>
      <c r="D2663" s="31" t="s">
        <v>2146</v>
      </c>
      <c r="E2663" s="31" t="s">
        <v>2147</v>
      </c>
      <c r="F2663" s="31" t="s">
        <v>2116</v>
      </c>
      <c r="G2663" s="53" t="s">
        <v>42</v>
      </c>
      <c r="H2663" s="51">
        <v>42202</v>
      </c>
      <c r="I2663" s="51">
        <v>42205</v>
      </c>
      <c r="J2663" s="52">
        <v>527.59</v>
      </c>
      <c r="K2663" s="52">
        <v>4.1900000000000004</v>
      </c>
      <c r="L2663" s="53"/>
      <c r="M2663" s="52" t="s">
        <v>2148</v>
      </c>
      <c r="N2663" s="53" t="s">
        <v>44</v>
      </c>
      <c r="O2663" s="53" t="s">
        <v>148</v>
      </c>
      <c r="P2663" s="53" t="s">
        <v>68</v>
      </c>
      <c r="Q2663" s="53" t="s">
        <v>47</v>
      </c>
      <c r="R2663" s="53" t="s">
        <v>48</v>
      </c>
      <c r="S2663" s="53"/>
      <c r="T2663" s="53" t="s">
        <v>2149</v>
      </c>
      <c r="U2663" s="53"/>
      <c r="V2663" s="53"/>
      <c r="W2663" s="40"/>
      <c r="X2663" s="49"/>
      <c r="Y2663" s="22">
        <v>0</v>
      </c>
      <c r="Z2663" s="40">
        <f t="shared" si="77"/>
        <v>4.1900000000000004</v>
      </c>
      <c r="AA2663" s="41" t="str">
        <f t="shared" si="76"/>
        <v>Complete - No Adjustment</v>
      </c>
      <c r="AB2663" s="43"/>
      <c r="AC2663" s="17"/>
      <c r="AD2663" s="17"/>
      <c r="AE2663" s="17"/>
      <c r="AF2663" s="17"/>
      <c r="AG2663" s="17"/>
      <c r="AH2663" s="17"/>
      <c r="AI2663" s="17"/>
      <c r="AJ2663" s="17"/>
    </row>
    <row r="2664" spans="1:36" s="9" customFormat="1" x14ac:dyDescent="0.2">
      <c r="A2664" s="9">
        <v>2654</v>
      </c>
      <c r="B2664" s="31" t="s">
        <v>37</v>
      </c>
      <c r="C2664" s="31" t="s">
        <v>62</v>
      </c>
      <c r="D2664" s="31" t="s">
        <v>63</v>
      </c>
      <c r="E2664" s="31" t="s">
        <v>2150</v>
      </c>
      <c r="F2664" s="31" t="s">
        <v>2151</v>
      </c>
      <c r="G2664" s="53" t="s">
        <v>42</v>
      </c>
      <c r="H2664" s="51">
        <v>42207</v>
      </c>
      <c r="I2664" s="51">
        <v>42209</v>
      </c>
      <c r="J2664" s="52">
        <v>338</v>
      </c>
      <c r="K2664" s="52">
        <v>338</v>
      </c>
      <c r="L2664" s="53"/>
      <c r="M2664" s="52" t="s">
        <v>2152</v>
      </c>
      <c r="N2664" s="53" t="s">
        <v>44</v>
      </c>
      <c r="O2664" s="53" t="s">
        <v>67</v>
      </c>
      <c r="P2664" s="53" t="s">
        <v>68</v>
      </c>
      <c r="Q2664" s="53" t="s">
        <v>53</v>
      </c>
      <c r="R2664" s="53" t="s">
        <v>48</v>
      </c>
      <c r="S2664" s="53"/>
      <c r="T2664" s="53" t="s">
        <v>2153</v>
      </c>
      <c r="U2664" s="53"/>
      <c r="V2664" s="53"/>
      <c r="W2664" s="40"/>
      <c r="X2664" s="40" t="s">
        <v>1271</v>
      </c>
      <c r="Y2664" s="22">
        <v>338</v>
      </c>
      <c r="Z2664" s="40">
        <f t="shared" si="77"/>
        <v>0</v>
      </c>
      <c r="AA2664" s="41" t="str">
        <f t="shared" si="76"/>
        <v>Complete - With Adjustment</v>
      </c>
      <c r="AB2664" s="43"/>
      <c r="AC2664" s="17"/>
      <c r="AD2664" s="17"/>
      <c r="AE2664" s="17"/>
      <c r="AF2664" s="17"/>
      <c r="AG2664" s="17"/>
      <c r="AH2664" s="17"/>
      <c r="AI2664" s="17"/>
      <c r="AJ2664" s="17"/>
    </row>
    <row r="2665" spans="1:36" s="9" customFormat="1" x14ac:dyDescent="0.2">
      <c r="A2665" s="9">
        <v>2655</v>
      </c>
      <c r="B2665" s="31" t="s">
        <v>37</v>
      </c>
      <c r="C2665" s="31" t="s">
        <v>62</v>
      </c>
      <c r="D2665" s="31" t="s">
        <v>63</v>
      </c>
      <c r="E2665" s="31" t="s">
        <v>2154</v>
      </c>
      <c r="F2665" s="31" t="s">
        <v>2116</v>
      </c>
      <c r="G2665" s="53" t="s">
        <v>42</v>
      </c>
      <c r="H2665" s="51">
        <v>42201</v>
      </c>
      <c r="I2665" s="51">
        <v>42205</v>
      </c>
      <c r="J2665" s="52">
        <v>640.63</v>
      </c>
      <c r="K2665" s="52">
        <v>246.06</v>
      </c>
      <c r="L2665" s="53"/>
      <c r="M2665" s="52" t="s">
        <v>2155</v>
      </c>
      <c r="N2665" s="53" t="s">
        <v>44</v>
      </c>
      <c r="O2665" s="53" t="s">
        <v>67</v>
      </c>
      <c r="P2665" s="53" t="s">
        <v>68</v>
      </c>
      <c r="Q2665" s="53" t="s">
        <v>47</v>
      </c>
      <c r="R2665" s="53" t="s">
        <v>48</v>
      </c>
      <c r="S2665" s="53"/>
      <c r="T2665" s="53" t="s">
        <v>2156</v>
      </c>
      <c r="U2665" s="53"/>
      <c r="V2665" s="53"/>
      <c r="W2665" s="40"/>
      <c r="X2665" s="40"/>
      <c r="Y2665" s="22">
        <v>0</v>
      </c>
      <c r="Z2665" s="40">
        <f t="shared" si="77"/>
        <v>246.06</v>
      </c>
      <c r="AA2665" s="41" t="str">
        <f t="shared" si="76"/>
        <v>Complete - No Adjustment</v>
      </c>
      <c r="AB2665" s="43"/>
      <c r="AC2665" s="17"/>
      <c r="AD2665" s="17"/>
      <c r="AE2665" s="17"/>
      <c r="AF2665" s="17"/>
      <c r="AG2665" s="17"/>
      <c r="AH2665" s="17"/>
      <c r="AI2665" s="17"/>
      <c r="AJ2665" s="17"/>
    </row>
    <row r="2666" spans="1:36" s="9" customFormat="1" x14ac:dyDescent="0.2">
      <c r="A2666" s="9">
        <v>2656</v>
      </c>
      <c r="B2666" s="31" t="s">
        <v>37</v>
      </c>
      <c r="C2666" s="31" t="s">
        <v>62</v>
      </c>
      <c r="D2666" s="31" t="s">
        <v>63</v>
      </c>
      <c r="E2666" s="31" t="s">
        <v>2154</v>
      </c>
      <c r="F2666" s="31" t="s">
        <v>2116</v>
      </c>
      <c r="G2666" s="53" t="s">
        <v>42</v>
      </c>
      <c r="H2666" s="51">
        <v>42201</v>
      </c>
      <c r="I2666" s="51">
        <v>42205</v>
      </c>
      <c r="J2666" s="52">
        <v>640.63</v>
      </c>
      <c r="K2666" s="52">
        <v>157.07</v>
      </c>
      <c r="L2666" s="53"/>
      <c r="M2666" s="52" t="s">
        <v>2155</v>
      </c>
      <c r="N2666" s="53" t="s">
        <v>44</v>
      </c>
      <c r="O2666" s="53" t="s">
        <v>67</v>
      </c>
      <c r="P2666" s="53" t="s">
        <v>68</v>
      </c>
      <c r="Q2666" s="53" t="s">
        <v>73</v>
      </c>
      <c r="R2666" s="53" t="s">
        <v>48</v>
      </c>
      <c r="S2666" s="53"/>
      <c r="T2666" s="53" t="s">
        <v>2156</v>
      </c>
      <c r="U2666" s="53"/>
      <c r="V2666" s="53"/>
      <c r="W2666" s="40"/>
      <c r="X2666" s="40"/>
      <c r="Y2666" s="22">
        <v>0</v>
      </c>
      <c r="Z2666" s="40">
        <f t="shared" si="77"/>
        <v>157.07</v>
      </c>
      <c r="AA2666" s="41" t="str">
        <f t="shared" si="76"/>
        <v>Complete - No Adjustment</v>
      </c>
      <c r="AB2666" s="43"/>
      <c r="AC2666" s="17"/>
      <c r="AD2666" s="17"/>
      <c r="AE2666" s="17"/>
      <c r="AF2666" s="17"/>
      <c r="AG2666" s="17"/>
      <c r="AH2666" s="17"/>
      <c r="AI2666" s="17"/>
      <c r="AJ2666" s="17"/>
    </row>
    <row r="2667" spans="1:36" s="9" customFormat="1" x14ac:dyDescent="0.2">
      <c r="A2667" s="9">
        <v>2657</v>
      </c>
      <c r="B2667" s="31" t="s">
        <v>37</v>
      </c>
      <c r="C2667" s="31" t="s">
        <v>62</v>
      </c>
      <c r="D2667" s="31" t="s">
        <v>63</v>
      </c>
      <c r="E2667" s="31" t="s">
        <v>2154</v>
      </c>
      <c r="F2667" s="31" t="s">
        <v>2116</v>
      </c>
      <c r="G2667" s="53" t="s">
        <v>42</v>
      </c>
      <c r="H2667" s="51">
        <v>42201</v>
      </c>
      <c r="I2667" s="51">
        <v>42205</v>
      </c>
      <c r="J2667" s="52">
        <v>640.63</v>
      </c>
      <c r="K2667" s="52">
        <v>237.5</v>
      </c>
      <c r="L2667" s="53"/>
      <c r="M2667" s="52" t="s">
        <v>2155</v>
      </c>
      <c r="N2667" s="53" t="s">
        <v>44</v>
      </c>
      <c r="O2667" s="53" t="s">
        <v>67</v>
      </c>
      <c r="P2667" s="53" t="s">
        <v>68</v>
      </c>
      <c r="Q2667" s="53" t="s">
        <v>47</v>
      </c>
      <c r="R2667" s="53" t="s">
        <v>48</v>
      </c>
      <c r="S2667" s="53"/>
      <c r="T2667" s="53" t="s">
        <v>2156</v>
      </c>
      <c r="U2667" s="53"/>
      <c r="V2667" s="53"/>
      <c r="W2667" s="40"/>
      <c r="X2667" s="40"/>
      <c r="Y2667" s="22">
        <v>0</v>
      </c>
      <c r="Z2667" s="40">
        <f t="shared" si="77"/>
        <v>237.5</v>
      </c>
      <c r="AA2667" s="41" t="str">
        <f t="shared" si="76"/>
        <v>Complete - No Adjustment</v>
      </c>
      <c r="AB2667" s="43"/>
      <c r="AC2667" s="17"/>
      <c r="AD2667" s="17"/>
      <c r="AE2667" s="17"/>
      <c r="AF2667" s="17"/>
      <c r="AG2667" s="17"/>
      <c r="AH2667" s="17"/>
      <c r="AI2667" s="17"/>
      <c r="AJ2667" s="17"/>
    </row>
    <row r="2668" spans="1:36" s="9" customFormat="1" x14ac:dyDescent="0.2">
      <c r="A2668" s="9">
        <v>2658</v>
      </c>
      <c r="B2668" s="31" t="s">
        <v>37</v>
      </c>
      <c r="C2668" s="31" t="s">
        <v>62</v>
      </c>
      <c r="D2668" s="31" t="s">
        <v>63</v>
      </c>
      <c r="E2668" s="31" t="s">
        <v>2157</v>
      </c>
      <c r="F2668" s="31" t="s">
        <v>2151</v>
      </c>
      <c r="G2668" s="53" t="s">
        <v>42</v>
      </c>
      <c r="H2668" s="51">
        <v>42207</v>
      </c>
      <c r="I2668" s="51">
        <v>42209</v>
      </c>
      <c r="J2668" s="52">
        <v>1534.4</v>
      </c>
      <c r="K2668" s="52">
        <v>35.81</v>
      </c>
      <c r="L2668" s="53"/>
      <c r="M2668" s="52" t="s">
        <v>2158</v>
      </c>
      <c r="N2668" s="53" t="s">
        <v>44</v>
      </c>
      <c r="O2668" s="53" t="s">
        <v>67</v>
      </c>
      <c r="P2668" s="53" t="s">
        <v>68</v>
      </c>
      <c r="Q2668" s="53" t="s">
        <v>47</v>
      </c>
      <c r="R2668" s="53" t="s">
        <v>48</v>
      </c>
      <c r="S2668" s="53"/>
      <c r="T2668" s="53" t="s">
        <v>2159</v>
      </c>
      <c r="U2668" s="53"/>
      <c r="V2668" s="53"/>
      <c r="W2668" s="40"/>
      <c r="X2668" s="40"/>
      <c r="Y2668" s="22">
        <v>0</v>
      </c>
      <c r="Z2668" s="40">
        <f t="shared" si="77"/>
        <v>35.81</v>
      </c>
      <c r="AA2668" s="41" t="str">
        <f t="shared" si="76"/>
        <v>Complete - No Adjustment</v>
      </c>
      <c r="AB2668" s="43"/>
      <c r="AC2668" s="17"/>
      <c r="AD2668" s="17"/>
      <c r="AE2668" s="17"/>
      <c r="AF2668" s="17"/>
      <c r="AG2668" s="17"/>
      <c r="AH2668" s="17"/>
      <c r="AI2668" s="17"/>
      <c r="AJ2668" s="17"/>
    </row>
    <row r="2669" spans="1:36" s="9" customFormat="1" hidden="1" x14ac:dyDescent="0.2">
      <c r="A2669" s="9">
        <v>2659</v>
      </c>
      <c r="B2669" s="31" t="s">
        <v>37</v>
      </c>
      <c r="C2669" s="31" t="s">
        <v>62</v>
      </c>
      <c r="D2669" s="31" t="s">
        <v>63</v>
      </c>
      <c r="E2669" s="31" t="s">
        <v>2157</v>
      </c>
      <c r="F2669" s="31" t="s">
        <v>2151</v>
      </c>
      <c r="G2669" s="53" t="s">
        <v>42</v>
      </c>
      <c r="H2669" s="51">
        <v>42207</v>
      </c>
      <c r="I2669" s="51">
        <v>42209</v>
      </c>
      <c r="J2669" s="52">
        <v>1534.4</v>
      </c>
      <c r="K2669" s="52">
        <v>24.18</v>
      </c>
      <c r="L2669" s="53"/>
      <c r="M2669" s="52" t="s">
        <v>2158</v>
      </c>
      <c r="N2669" s="53" t="s">
        <v>44</v>
      </c>
      <c r="O2669" s="53" t="s">
        <v>67</v>
      </c>
      <c r="P2669" s="53" t="s">
        <v>70</v>
      </c>
      <c r="Q2669" s="53" t="s">
        <v>47</v>
      </c>
      <c r="R2669" s="53" t="s">
        <v>48</v>
      </c>
      <c r="S2669" s="53"/>
      <c r="T2669" s="53" t="s">
        <v>2159</v>
      </c>
      <c r="U2669" s="53"/>
      <c r="V2669" s="53"/>
      <c r="W2669" s="40"/>
      <c r="X2669" s="40" t="s">
        <v>0</v>
      </c>
      <c r="Y2669" s="22">
        <v>24.18</v>
      </c>
      <c r="Z2669" s="40">
        <f t="shared" si="77"/>
        <v>0</v>
      </c>
      <c r="AA2669" s="41" t="str">
        <f t="shared" si="76"/>
        <v>Complete - With Adjustment</v>
      </c>
      <c r="AB2669" s="43"/>
      <c r="AC2669" s="17"/>
      <c r="AD2669" s="17"/>
      <c r="AE2669" s="17"/>
      <c r="AF2669" s="17"/>
      <c r="AG2669" s="17"/>
      <c r="AH2669" s="17"/>
      <c r="AI2669" s="17"/>
      <c r="AJ2669" s="17"/>
    </row>
    <row r="2670" spans="1:36" s="9" customFormat="1" x14ac:dyDescent="0.2">
      <c r="A2670" s="9">
        <v>2660</v>
      </c>
      <c r="B2670" s="31" t="s">
        <v>37</v>
      </c>
      <c r="C2670" s="31" t="s">
        <v>62</v>
      </c>
      <c r="D2670" s="31" t="s">
        <v>63</v>
      </c>
      <c r="E2670" s="31" t="s">
        <v>2157</v>
      </c>
      <c r="F2670" s="31" t="s">
        <v>2151</v>
      </c>
      <c r="G2670" s="53" t="s">
        <v>42</v>
      </c>
      <c r="H2670" s="51">
        <v>42207</v>
      </c>
      <c r="I2670" s="51">
        <v>42209</v>
      </c>
      <c r="J2670" s="52">
        <v>1534.4</v>
      </c>
      <c r="K2670" s="52">
        <v>154.22999999999999</v>
      </c>
      <c r="L2670" s="53"/>
      <c r="M2670" s="52" t="s">
        <v>2158</v>
      </c>
      <c r="N2670" s="53" t="s">
        <v>44</v>
      </c>
      <c r="O2670" s="53" t="s">
        <v>67</v>
      </c>
      <c r="P2670" s="53" t="s">
        <v>68</v>
      </c>
      <c r="Q2670" s="53" t="s">
        <v>47</v>
      </c>
      <c r="R2670" s="53" t="s">
        <v>48</v>
      </c>
      <c r="S2670" s="53"/>
      <c r="T2670" s="53" t="s">
        <v>2159</v>
      </c>
      <c r="U2670" s="53"/>
      <c r="V2670" s="53"/>
      <c r="W2670" s="40"/>
      <c r="X2670" s="40"/>
      <c r="Y2670" s="22">
        <v>0</v>
      </c>
      <c r="Z2670" s="40">
        <f t="shared" si="77"/>
        <v>154.22999999999999</v>
      </c>
      <c r="AA2670" s="41" t="str">
        <f t="shared" si="76"/>
        <v>Complete - No Adjustment</v>
      </c>
      <c r="AB2670" s="43"/>
      <c r="AC2670" s="17"/>
      <c r="AD2670" s="17"/>
      <c r="AE2670" s="17"/>
      <c r="AF2670" s="17"/>
      <c r="AG2670" s="17"/>
      <c r="AH2670" s="17"/>
      <c r="AI2670" s="17"/>
      <c r="AJ2670" s="17"/>
    </row>
    <row r="2671" spans="1:36" s="9" customFormat="1" hidden="1" x14ac:dyDescent="0.2">
      <c r="A2671" s="9">
        <v>2661</v>
      </c>
      <c r="B2671" s="31" t="s">
        <v>37</v>
      </c>
      <c r="C2671" s="31" t="s">
        <v>62</v>
      </c>
      <c r="D2671" s="31" t="s">
        <v>63</v>
      </c>
      <c r="E2671" s="31" t="s">
        <v>2157</v>
      </c>
      <c r="F2671" s="31" t="s">
        <v>2151</v>
      </c>
      <c r="G2671" s="53" t="s">
        <v>42</v>
      </c>
      <c r="H2671" s="51">
        <v>42207</v>
      </c>
      <c r="I2671" s="51">
        <v>42209</v>
      </c>
      <c r="J2671" s="52">
        <v>1534.4</v>
      </c>
      <c r="K2671" s="52">
        <v>60</v>
      </c>
      <c r="L2671" s="53"/>
      <c r="M2671" s="52" t="s">
        <v>2158</v>
      </c>
      <c r="N2671" s="53" t="s">
        <v>44</v>
      </c>
      <c r="O2671" s="53" t="s">
        <v>67</v>
      </c>
      <c r="P2671" s="53" t="s">
        <v>70</v>
      </c>
      <c r="Q2671" s="53" t="s">
        <v>47</v>
      </c>
      <c r="R2671" s="53" t="s">
        <v>48</v>
      </c>
      <c r="S2671" s="53"/>
      <c r="T2671" s="53" t="s">
        <v>2159</v>
      </c>
      <c r="U2671" s="53"/>
      <c r="V2671" s="53"/>
      <c r="W2671" s="40"/>
      <c r="X2671" s="40" t="s">
        <v>0</v>
      </c>
      <c r="Y2671" s="22">
        <v>60</v>
      </c>
      <c r="Z2671" s="40">
        <f t="shared" si="77"/>
        <v>0</v>
      </c>
      <c r="AA2671" s="41" t="str">
        <f t="shared" si="76"/>
        <v>Complete - With Adjustment</v>
      </c>
      <c r="AB2671" s="43"/>
      <c r="AC2671" s="17"/>
      <c r="AD2671" s="17"/>
      <c r="AE2671" s="17"/>
      <c r="AF2671" s="17"/>
      <c r="AG2671" s="17"/>
      <c r="AH2671" s="17"/>
      <c r="AI2671" s="17"/>
      <c r="AJ2671" s="17"/>
    </row>
    <row r="2672" spans="1:36" s="9" customFormat="1" x14ac:dyDescent="0.2">
      <c r="A2672" s="9">
        <v>2662</v>
      </c>
      <c r="B2672" s="31" t="s">
        <v>37</v>
      </c>
      <c r="C2672" s="31" t="s">
        <v>62</v>
      </c>
      <c r="D2672" s="31" t="s">
        <v>63</v>
      </c>
      <c r="E2672" s="31" t="s">
        <v>2157</v>
      </c>
      <c r="F2672" s="31" t="s">
        <v>2151</v>
      </c>
      <c r="G2672" s="53" t="s">
        <v>42</v>
      </c>
      <c r="H2672" s="51">
        <v>42207</v>
      </c>
      <c r="I2672" s="51">
        <v>42209</v>
      </c>
      <c r="J2672" s="52">
        <v>1534.4</v>
      </c>
      <c r="K2672" s="52">
        <v>136.69</v>
      </c>
      <c r="L2672" s="53"/>
      <c r="M2672" s="52" t="s">
        <v>2158</v>
      </c>
      <c r="N2672" s="53" t="s">
        <v>44</v>
      </c>
      <c r="O2672" s="53" t="s">
        <v>67</v>
      </c>
      <c r="P2672" s="53" t="s">
        <v>68</v>
      </c>
      <c r="Q2672" s="53" t="s">
        <v>47</v>
      </c>
      <c r="R2672" s="53" t="s">
        <v>48</v>
      </c>
      <c r="S2672" s="53"/>
      <c r="T2672" s="53" t="s">
        <v>2159</v>
      </c>
      <c r="U2672" s="53"/>
      <c r="V2672" s="53"/>
      <c r="W2672" s="40"/>
      <c r="X2672" s="40" t="s">
        <v>1052</v>
      </c>
      <c r="Y2672" s="22">
        <v>4.95</v>
      </c>
      <c r="Z2672" s="40">
        <f t="shared" si="77"/>
        <v>131.74</v>
      </c>
      <c r="AA2672" s="41" t="str">
        <f t="shared" ref="AA2672:AA2735" si="78">IF(Y2672&lt;&gt;0,"Complete - With Adjustment","Complete - No Adjustment")</f>
        <v>Complete - With Adjustment</v>
      </c>
      <c r="AB2672" s="43"/>
      <c r="AC2672" s="17"/>
      <c r="AD2672" s="17"/>
      <c r="AE2672" s="17"/>
      <c r="AF2672" s="17"/>
      <c r="AG2672" s="17"/>
      <c r="AH2672" s="17"/>
      <c r="AI2672" s="17"/>
      <c r="AJ2672" s="17"/>
    </row>
    <row r="2673" spans="1:36" s="9" customFormat="1" x14ac:dyDescent="0.2">
      <c r="A2673" s="9">
        <v>2663</v>
      </c>
      <c r="B2673" s="31" t="s">
        <v>37</v>
      </c>
      <c r="C2673" s="31" t="s">
        <v>62</v>
      </c>
      <c r="D2673" s="31" t="s">
        <v>63</v>
      </c>
      <c r="E2673" s="31" t="s">
        <v>2157</v>
      </c>
      <c r="F2673" s="31" t="s">
        <v>2151</v>
      </c>
      <c r="G2673" s="53" t="s">
        <v>42</v>
      </c>
      <c r="H2673" s="51">
        <v>42207</v>
      </c>
      <c r="I2673" s="51">
        <v>42209</v>
      </c>
      <c r="J2673" s="52">
        <v>1534.4</v>
      </c>
      <c r="K2673" s="52">
        <v>286.83</v>
      </c>
      <c r="L2673" s="53"/>
      <c r="M2673" s="52" t="s">
        <v>2158</v>
      </c>
      <c r="N2673" s="53" t="s">
        <v>44</v>
      </c>
      <c r="O2673" s="53" t="s">
        <v>67</v>
      </c>
      <c r="P2673" s="53" t="s">
        <v>68</v>
      </c>
      <c r="Q2673" s="53" t="s">
        <v>47</v>
      </c>
      <c r="R2673" s="53" t="s">
        <v>48</v>
      </c>
      <c r="S2673" s="53"/>
      <c r="T2673" s="53" t="s">
        <v>2159</v>
      </c>
      <c r="U2673" s="53"/>
      <c r="V2673" s="53"/>
      <c r="W2673" s="40"/>
      <c r="X2673" s="40" t="s">
        <v>1578</v>
      </c>
      <c r="Y2673" s="22">
        <v>73.77000000000001</v>
      </c>
      <c r="Z2673" s="40">
        <f t="shared" si="77"/>
        <v>213.05999999999997</v>
      </c>
      <c r="AA2673" s="41" t="str">
        <f t="shared" si="78"/>
        <v>Complete - With Adjustment</v>
      </c>
      <c r="AB2673" s="43"/>
      <c r="AC2673" s="17"/>
      <c r="AD2673" s="17"/>
      <c r="AE2673" s="17"/>
      <c r="AF2673" s="17"/>
      <c r="AG2673" s="17"/>
      <c r="AH2673" s="17"/>
      <c r="AI2673" s="17"/>
      <c r="AJ2673" s="17"/>
    </row>
    <row r="2674" spans="1:36" s="9" customFormat="1" hidden="1" x14ac:dyDescent="0.2">
      <c r="A2674" s="9">
        <v>2664</v>
      </c>
      <c r="B2674" s="31" t="s">
        <v>37</v>
      </c>
      <c r="C2674" s="31" t="s">
        <v>62</v>
      </c>
      <c r="D2674" s="31" t="s">
        <v>63</v>
      </c>
      <c r="E2674" s="31" t="s">
        <v>2157</v>
      </c>
      <c r="F2674" s="31" t="s">
        <v>2151</v>
      </c>
      <c r="G2674" s="53" t="s">
        <v>42</v>
      </c>
      <c r="H2674" s="51">
        <v>42207</v>
      </c>
      <c r="I2674" s="51">
        <v>42209</v>
      </c>
      <c r="J2674" s="52">
        <v>1534.4</v>
      </c>
      <c r="K2674" s="52">
        <v>59</v>
      </c>
      <c r="L2674" s="53"/>
      <c r="M2674" s="52" t="s">
        <v>2158</v>
      </c>
      <c r="N2674" s="53" t="s">
        <v>44</v>
      </c>
      <c r="O2674" s="53" t="s">
        <v>67</v>
      </c>
      <c r="P2674" s="53" t="s">
        <v>70</v>
      </c>
      <c r="Q2674" s="53" t="s">
        <v>47</v>
      </c>
      <c r="R2674" s="53" t="s">
        <v>48</v>
      </c>
      <c r="S2674" s="53"/>
      <c r="T2674" s="53" t="s">
        <v>2159</v>
      </c>
      <c r="U2674" s="53"/>
      <c r="V2674" s="53"/>
      <c r="W2674" s="40"/>
      <c r="X2674" s="40" t="s">
        <v>0</v>
      </c>
      <c r="Y2674" s="22">
        <v>59</v>
      </c>
      <c r="Z2674" s="40">
        <f t="shared" si="77"/>
        <v>0</v>
      </c>
      <c r="AA2674" s="41" t="str">
        <f t="shared" si="78"/>
        <v>Complete - With Adjustment</v>
      </c>
      <c r="AB2674" s="43"/>
      <c r="AC2674" s="17"/>
      <c r="AD2674" s="17"/>
      <c r="AE2674" s="17"/>
      <c r="AF2674" s="17"/>
      <c r="AG2674" s="17"/>
      <c r="AH2674" s="17"/>
      <c r="AI2674" s="17"/>
      <c r="AJ2674" s="17"/>
    </row>
    <row r="2675" spans="1:36" s="9" customFormat="1" x14ac:dyDescent="0.2">
      <c r="A2675" s="9">
        <v>2665</v>
      </c>
      <c r="B2675" s="31" t="s">
        <v>37</v>
      </c>
      <c r="C2675" s="31" t="s">
        <v>62</v>
      </c>
      <c r="D2675" s="31" t="s">
        <v>63</v>
      </c>
      <c r="E2675" s="31" t="s">
        <v>2157</v>
      </c>
      <c r="F2675" s="31" t="s">
        <v>2151</v>
      </c>
      <c r="G2675" s="53" t="s">
        <v>42</v>
      </c>
      <c r="H2675" s="51">
        <v>42207</v>
      </c>
      <c r="I2675" s="51">
        <v>42209</v>
      </c>
      <c r="J2675" s="52">
        <v>1534.4</v>
      </c>
      <c r="K2675" s="52">
        <v>16.16</v>
      </c>
      <c r="L2675" s="53"/>
      <c r="M2675" s="52" t="s">
        <v>2158</v>
      </c>
      <c r="N2675" s="53" t="s">
        <v>44</v>
      </c>
      <c r="O2675" s="53" t="s">
        <v>67</v>
      </c>
      <c r="P2675" s="53" t="s">
        <v>68</v>
      </c>
      <c r="Q2675" s="53" t="s">
        <v>47</v>
      </c>
      <c r="R2675" s="53" t="s">
        <v>48</v>
      </c>
      <c r="S2675" s="53"/>
      <c r="T2675" s="53" t="s">
        <v>2159</v>
      </c>
      <c r="U2675" s="53"/>
      <c r="V2675" s="53"/>
      <c r="W2675" s="40"/>
      <c r="X2675" s="40"/>
      <c r="Y2675" s="22">
        <v>0</v>
      </c>
      <c r="Z2675" s="40">
        <f t="shared" si="77"/>
        <v>16.16</v>
      </c>
      <c r="AA2675" s="41" t="str">
        <f t="shared" si="78"/>
        <v>Complete - No Adjustment</v>
      </c>
      <c r="AB2675" s="43"/>
      <c r="AC2675" s="17"/>
      <c r="AD2675" s="17"/>
      <c r="AE2675" s="17"/>
      <c r="AF2675" s="17"/>
      <c r="AG2675" s="17"/>
      <c r="AH2675" s="17"/>
      <c r="AI2675" s="17"/>
      <c r="AJ2675" s="17"/>
    </row>
    <row r="2676" spans="1:36" s="9" customFormat="1" hidden="1" x14ac:dyDescent="0.2">
      <c r="A2676" s="9">
        <v>2666</v>
      </c>
      <c r="B2676" s="31" t="s">
        <v>37</v>
      </c>
      <c r="C2676" s="31" t="s">
        <v>62</v>
      </c>
      <c r="D2676" s="31" t="s">
        <v>63</v>
      </c>
      <c r="E2676" s="31" t="s">
        <v>2157</v>
      </c>
      <c r="F2676" s="31" t="s">
        <v>2151</v>
      </c>
      <c r="G2676" s="53" t="s">
        <v>42</v>
      </c>
      <c r="H2676" s="51">
        <v>42207</v>
      </c>
      <c r="I2676" s="51">
        <v>42209</v>
      </c>
      <c r="J2676" s="52">
        <v>1534.4</v>
      </c>
      <c r="K2676" s="52">
        <v>18</v>
      </c>
      <c r="L2676" s="53"/>
      <c r="M2676" s="52" t="s">
        <v>2158</v>
      </c>
      <c r="N2676" s="53" t="s">
        <v>44</v>
      </c>
      <c r="O2676" s="53" t="s">
        <v>67</v>
      </c>
      <c r="P2676" s="53" t="s">
        <v>70</v>
      </c>
      <c r="Q2676" s="53" t="s">
        <v>47</v>
      </c>
      <c r="R2676" s="53" t="s">
        <v>48</v>
      </c>
      <c r="S2676" s="53"/>
      <c r="T2676" s="53" t="s">
        <v>2159</v>
      </c>
      <c r="U2676" s="53"/>
      <c r="V2676" s="53"/>
      <c r="W2676" s="40"/>
      <c r="X2676" s="40" t="s">
        <v>0</v>
      </c>
      <c r="Y2676" s="22">
        <v>18</v>
      </c>
      <c r="Z2676" s="40">
        <f t="shared" si="77"/>
        <v>0</v>
      </c>
      <c r="AA2676" s="41" t="str">
        <f t="shared" si="78"/>
        <v>Complete - With Adjustment</v>
      </c>
      <c r="AB2676" s="43"/>
      <c r="AC2676" s="17"/>
      <c r="AD2676" s="17"/>
      <c r="AE2676" s="17"/>
      <c r="AF2676" s="17"/>
      <c r="AG2676" s="17"/>
      <c r="AH2676" s="17"/>
      <c r="AI2676" s="17"/>
      <c r="AJ2676" s="17"/>
    </row>
    <row r="2677" spans="1:36" s="9" customFormat="1" x14ac:dyDescent="0.2">
      <c r="A2677" s="9">
        <v>2667</v>
      </c>
      <c r="B2677" s="31" t="s">
        <v>37</v>
      </c>
      <c r="C2677" s="31" t="s">
        <v>62</v>
      </c>
      <c r="D2677" s="31" t="s">
        <v>63</v>
      </c>
      <c r="E2677" s="31" t="s">
        <v>2157</v>
      </c>
      <c r="F2677" s="31" t="s">
        <v>2151</v>
      </c>
      <c r="G2677" s="53" t="s">
        <v>42</v>
      </c>
      <c r="H2677" s="51">
        <v>42207</v>
      </c>
      <c r="I2677" s="51">
        <v>42209</v>
      </c>
      <c r="J2677" s="52">
        <v>1534.4</v>
      </c>
      <c r="K2677" s="52">
        <v>45.26</v>
      </c>
      <c r="L2677" s="53"/>
      <c r="M2677" s="52" t="s">
        <v>2158</v>
      </c>
      <c r="N2677" s="53" t="s">
        <v>44</v>
      </c>
      <c r="O2677" s="53" t="s">
        <v>67</v>
      </c>
      <c r="P2677" s="53" t="s">
        <v>68</v>
      </c>
      <c r="Q2677" s="53" t="s">
        <v>47</v>
      </c>
      <c r="R2677" s="53" t="s">
        <v>48</v>
      </c>
      <c r="S2677" s="53"/>
      <c r="T2677" s="53" t="s">
        <v>2159</v>
      </c>
      <c r="U2677" s="53"/>
      <c r="V2677" s="53"/>
      <c r="W2677" s="40"/>
      <c r="X2677" s="40"/>
      <c r="Y2677" s="22">
        <v>0</v>
      </c>
      <c r="Z2677" s="40">
        <f t="shared" si="77"/>
        <v>45.26</v>
      </c>
      <c r="AA2677" s="41" t="str">
        <f t="shared" si="78"/>
        <v>Complete - No Adjustment</v>
      </c>
      <c r="AB2677" s="43"/>
      <c r="AC2677" s="17"/>
      <c r="AD2677" s="17"/>
      <c r="AE2677" s="17"/>
      <c r="AF2677" s="17"/>
      <c r="AG2677" s="17"/>
      <c r="AH2677" s="17"/>
      <c r="AI2677" s="17"/>
      <c r="AJ2677" s="17"/>
    </row>
    <row r="2678" spans="1:36" s="9" customFormat="1" hidden="1" x14ac:dyDescent="0.2">
      <c r="A2678" s="9">
        <v>2668</v>
      </c>
      <c r="B2678" s="31" t="s">
        <v>37</v>
      </c>
      <c r="C2678" s="31" t="s">
        <v>62</v>
      </c>
      <c r="D2678" s="31" t="s">
        <v>63</v>
      </c>
      <c r="E2678" s="31" t="s">
        <v>2157</v>
      </c>
      <c r="F2678" s="31" t="s">
        <v>2151</v>
      </c>
      <c r="G2678" s="53" t="s">
        <v>42</v>
      </c>
      <c r="H2678" s="51">
        <v>42207</v>
      </c>
      <c r="I2678" s="51">
        <v>42209</v>
      </c>
      <c r="J2678" s="52">
        <v>1534.4</v>
      </c>
      <c r="K2678" s="52">
        <v>15</v>
      </c>
      <c r="L2678" s="53"/>
      <c r="M2678" s="52" t="s">
        <v>2158</v>
      </c>
      <c r="N2678" s="53" t="s">
        <v>44</v>
      </c>
      <c r="O2678" s="53" t="s">
        <v>67</v>
      </c>
      <c r="P2678" s="53" t="s">
        <v>70</v>
      </c>
      <c r="Q2678" s="53" t="s">
        <v>47</v>
      </c>
      <c r="R2678" s="53" t="s">
        <v>48</v>
      </c>
      <c r="S2678" s="53"/>
      <c r="T2678" s="53" t="s">
        <v>2159</v>
      </c>
      <c r="U2678" s="53"/>
      <c r="V2678" s="53"/>
      <c r="W2678" s="40"/>
      <c r="X2678" s="40" t="s">
        <v>0</v>
      </c>
      <c r="Y2678" s="22">
        <v>15</v>
      </c>
      <c r="Z2678" s="40">
        <f t="shared" si="77"/>
        <v>0</v>
      </c>
      <c r="AA2678" s="41" t="str">
        <f t="shared" si="78"/>
        <v>Complete - With Adjustment</v>
      </c>
      <c r="AB2678" s="43"/>
      <c r="AC2678" s="17"/>
      <c r="AD2678" s="17"/>
      <c r="AE2678" s="17"/>
      <c r="AF2678" s="17"/>
      <c r="AG2678" s="17"/>
      <c r="AH2678" s="17"/>
      <c r="AI2678" s="17"/>
      <c r="AJ2678" s="17"/>
    </row>
    <row r="2679" spans="1:36" s="9" customFormat="1" x14ac:dyDescent="0.2">
      <c r="A2679" s="9">
        <v>2669</v>
      </c>
      <c r="B2679" s="31" t="s">
        <v>37</v>
      </c>
      <c r="C2679" s="31" t="s">
        <v>62</v>
      </c>
      <c r="D2679" s="31" t="s">
        <v>63</v>
      </c>
      <c r="E2679" s="31" t="s">
        <v>2157</v>
      </c>
      <c r="F2679" s="31" t="s">
        <v>2151</v>
      </c>
      <c r="G2679" s="53" t="s">
        <v>42</v>
      </c>
      <c r="H2679" s="51">
        <v>42207</v>
      </c>
      <c r="I2679" s="51">
        <v>42209</v>
      </c>
      <c r="J2679" s="52">
        <v>1534.4</v>
      </c>
      <c r="K2679" s="52">
        <v>20.55</v>
      </c>
      <c r="L2679" s="53"/>
      <c r="M2679" s="52" t="s">
        <v>2158</v>
      </c>
      <c r="N2679" s="53" t="s">
        <v>44</v>
      </c>
      <c r="O2679" s="53" t="s">
        <v>67</v>
      </c>
      <c r="P2679" s="53" t="s">
        <v>68</v>
      </c>
      <c r="Q2679" s="53" t="s">
        <v>47</v>
      </c>
      <c r="R2679" s="53" t="s">
        <v>48</v>
      </c>
      <c r="S2679" s="53"/>
      <c r="T2679" s="53" t="s">
        <v>2159</v>
      </c>
      <c r="U2679" s="53"/>
      <c r="V2679" s="53"/>
      <c r="W2679" s="40"/>
      <c r="X2679" s="40" t="s">
        <v>647</v>
      </c>
      <c r="Y2679" s="22">
        <v>8.9999999999999858E-2</v>
      </c>
      <c r="Z2679" s="40">
        <f t="shared" si="77"/>
        <v>20.46</v>
      </c>
      <c r="AA2679" s="41" t="str">
        <f t="shared" si="78"/>
        <v>Complete - With Adjustment</v>
      </c>
      <c r="AB2679" s="43"/>
      <c r="AC2679" s="17"/>
      <c r="AD2679" s="17"/>
      <c r="AE2679" s="17"/>
      <c r="AF2679" s="17"/>
      <c r="AG2679" s="17"/>
      <c r="AH2679" s="17"/>
      <c r="AI2679" s="17"/>
      <c r="AJ2679" s="17"/>
    </row>
    <row r="2680" spans="1:36" s="9" customFormat="1" x14ac:dyDescent="0.2">
      <c r="A2680" s="9">
        <v>2670</v>
      </c>
      <c r="B2680" s="31" t="s">
        <v>37</v>
      </c>
      <c r="C2680" s="31" t="s">
        <v>62</v>
      </c>
      <c r="D2680" s="31" t="s">
        <v>63</v>
      </c>
      <c r="E2680" s="31" t="s">
        <v>2157</v>
      </c>
      <c r="F2680" s="31" t="s">
        <v>2151</v>
      </c>
      <c r="G2680" s="53" t="s">
        <v>42</v>
      </c>
      <c r="H2680" s="51">
        <v>42207</v>
      </c>
      <c r="I2680" s="51">
        <v>42209</v>
      </c>
      <c r="J2680" s="52">
        <v>1534.4</v>
      </c>
      <c r="K2680" s="52">
        <v>388.7</v>
      </c>
      <c r="L2680" s="53"/>
      <c r="M2680" s="52" t="s">
        <v>2158</v>
      </c>
      <c r="N2680" s="53" t="s">
        <v>44</v>
      </c>
      <c r="O2680" s="53" t="s">
        <v>67</v>
      </c>
      <c r="P2680" s="53" t="s">
        <v>68</v>
      </c>
      <c r="Q2680" s="53" t="s">
        <v>73</v>
      </c>
      <c r="R2680" s="53" t="s">
        <v>48</v>
      </c>
      <c r="S2680" s="53"/>
      <c r="T2680" s="53" t="s">
        <v>2159</v>
      </c>
      <c r="U2680" s="53"/>
      <c r="V2680" s="53"/>
      <c r="W2680" s="40"/>
      <c r="X2680" s="40" t="s">
        <v>602</v>
      </c>
      <c r="Y2680" s="22">
        <v>38</v>
      </c>
      <c r="Z2680" s="40">
        <f t="shared" si="77"/>
        <v>350.7</v>
      </c>
      <c r="AA2680" s="41" t="str">
        <f t="shared" si="78"/>
        <v>Complete - With Adjustment</v>
      </c>
      <c r="AB2680" s="43"/>
      <c r="AC2680" s="17"/>
      <c r="AD2680" s="17"/>
      <c r="AE2680" s="17"/>
      <c r="AF2680" s="17"/>
      <c r="AG2680" s="17"/>
      <c r="AH2680" s="17"/>
      <c r="AI2680" s="17"/>
      <c r="AJ2680" s="17"/>
    </row>
    <row r="2681" spans="1:36" s="9" customFormat="1" x14ac:dyDescent="0.2">
      <c r="A2681" s="9">
        <v>2671</v>
      </c>
      <c r="B2681" s="31" t="s">
        <v>37</v>
      </c>
      <c r="C2681" s="31" t="s">
        <v>62</v>
      </c>
      <c r="D2681" s="31" t="s">
        <v>63</v>
      </c>
      <c r="E2681" s="31" t="s">
        <v>2157</v>
      </c>
      <c r="F2681" s="31" t="s">
        <v>2151</v>
      </c>
      <c r="G2681" s="53" t="s">
        <v>42</v>
      </c>
      <c r="H2681" s="51">
        <v>42207</v>
      </c>
      <c r="I2681" s="51">
        <v>42209</v>
      </c>
      <c r="J2681" s="52">
        <v>1534.4</v>
      </c>
      <c r="K2681" s="52">
        <v>27</v>
      </c>
      <c r="L2681" s="53"/>
      <c r="M2681" s="52" t="s">
        <v>2158</v>
      </c>
      <c r="N2681" s="53" t="s">
        <v>44</v>
      </c>
      <c r="O2681" s="53" t="s">
        <v>67</v>
      </c>
      <c r="P2681" s="53" t="s">
        <v>68</v>
      </c>
      <c r="Q2681" s="53" t="s">
        <v>53</v>
      </c>
      <c r="R2681" s="53" t="s">
        <v>48</v>
      </c>
      <c r="S2681" s="53"/>
      <c r="T2681" s="53" t="s">
        <v>2159</v>
      </c>
      <c r="U2681" s="53"/>
      <c r="V2681" s="53"/>
      <c r="W2681" s="40"/>
      <c r="X2681" s="40"/>
      <c r="Y2681" s="22">
        <v>0</v>
      </c>
      <c r="Z2681" s="40">
        <f t="shared" si="77"/>
        <v>27</v>
      </c>
      <c r="AA2681" s="41" t="str">
        <f t="shared" si="78"/>
        <v>Complete - No Adjustment</v>
      </c>
      <c r="AB2681" s="43"/>
      <c r="AC2681" s="17"/>
      <c r="AD2681" s="17"/>
      <c r="AE2681" s="17"/>
      <c r="AF2681" s="17"/>
      <c r="AG2681" s="17"/>
      <c r="AH2681" s="17"/>
      <c r="AI2681" s="17"/>
      <c r="AJ2681" s="17"/>
    </row>
    <row r="2682" spans="1:36" s="9" customFormat="1" hidden="1" x14ac:dyDescent="0.2">
      <c r="A2682" s="9">
        <v>2672</v>
      </c>
      <c r="B2682" s="31" t="s">
        <v>37</v>
      </c>
      <c r="C2682" s="31" t="s">
        <v>62</v>
      </c>
      <c r="D2682" s="31" t="s">
        <v>63</v>
      </c>
      <c r="E2682" s="31" t="s">
        <v>2157</v>
      </c>
      <c r="F2682" s="31" t="s">
        <v>2151</v>
      </c>
      <c r="G2682" s="53" t="s">
        <v>42</v>
      </c>
      <c r="H2682" s="51">
        <v>42207</v>
      </c>
      <c r="I2682" s="51">
        <v>42209</v>
      </c>
      <c r="J2682" s="52">
        <v>1534.4</v>
      </c>
      <c r="K2682" s="52">
        <v>122</v>
      </c>
      <c r="L2682" s="53"/>
      <c r="M2682" s="52" t="s">
        <v>2158</v>
      </c>
      <c r="N2682" s="53" t="s">
        <v>44</v>
      </c>
      <c r="O2682" s="53" t="s">
        <v>67</v>
      </c>
      <c r="P2682" s="53" t="s">
        <v>70</v>
      </c>
      <c r="Q2682" s="53" t="s">
        <v>47</v>
      </c>
      <c r="R2682" s="53" t="s">
        <v>48</v>
      </c>
      <c r="S2682" s="53"/>
      <c r="T2682" s="53" t="s">
        <v>2159</v>
      </c>
      <c r="U2682" s="53"/>
      <c r="V2682" s="53"/>
      <c r="W2682" s="40"/>
      <c r="X2682" s="40" t="s">
        <v>0</v>
      </c>
      <c r="Y2682" s="22">
        <v>122</v>
      </c>
      <c r="Z2682" s="40">
        <f t="shared" si="77"/>
        <v>0</v>
      </c>
      <c r="AA2682" s="41" t="str">
        <f t="shared" si="78"/>
        <v>Complete - With Adjustment</v>
      </c>
      <c r="AB2682" s="43"/>
      <c r="AC2682" s="17"/>
      <c r="AD2682" s="17"/>
      <c r="AE2682" s="17"/>
      <c r="AF2682" s="17"/>
      <c r="AG2682" s="17"/>
      <c r="AH2682" s="17"/>
      <c r="AI2682" s="17"/>
      <c r="AJ2682" s="17"/>
    </row>
    <row r="2683" spans="1:36" s="9" customFormat="1" x14ac:dyDescent="0.2">
      <c r="A2683" s="9">
        <v>2673</v>
      </c>
      <c r="B2683" s="31" t="s">
        <v>37</v>
      </c>
      <c r="C2683" s="31" t="s">
        <v>62</v>
      </c>
      <c r="D2683" s="31" t="s">
        <v>63</v>
      </c>
      <c r="E2683" s="31" t="s">
        <v>2157</v>
      </c>
      <c r="F2683" s="31" t="s">
        <v>2151</v>
      </c>
      <c r="G2683" s="53" t="s">
        <v>42</v>
      </c>
      <c r="H2683" s="51">
        <v>42207</v>
      </c>
      <c r="I2683" s="51">
        <v>42209</v>
      </c>
      <c r="J2683" s="52">
        <v>1534.4</v>
      </c>
      <c r="K2683" s="52">
        <v>124.99</v>
      </c>
      <c r="L2683" s="53"/>
      <c r="M2683" s="52" t="s">
        <v>2158</v>
      </c>
      <c r="N2683" s="53" t="s">
        <v>44</v>
      </c>
      <c r="O2683" s="53" t="s">
        <v>67</v>
      </c>
      <c r="P2683" s="53" t="s">
        <v>68</v>
      </c>
      <c r="Q2683" s="53" t="s">
        <v>47</v>
      </c>
      <c r="R2683" s="53" t="s">
        <v>48</v>
      </c>
      <c r="S2683" s="53"/>
      <c r="T2683" s="53" t="s">
        <v>2159</v>
      </c>
      <c r="U2683" s="53"/>
      <c r="V2683" s="53"/>
      <c r="W2683" s="40"/>
      <c r="X2683" s="40"/>
      <c r="Y2683" s="22">
        <v>0</v>
      </c>
      <c r="Z2683" s="40">
        <f t="shared" si="77"/>
        <v>124.99</v>
      </c>
      <c r="AA2683" s="41" t="str">
        <f t="shared" si="78"/>
        <v>Complete - No Adjustment</v>
      </c>
      <c r="AB2683" s="43"/>
      <c r="AC2683" s="17"/>
      <c r="AD2683" s="17"/>
      <c r="AE2683" s="17"/>
      <c r="AF2683" s="17"/>
      <c r="AG2683" s="17"/>
      <c r="AH2683" s="17"/>
      <c r="AI2683" s="17"/>
      <c r="AJ2683" s="17"/>
    </row>
    <row r="2684" spans="1:36" s="9" customFormat="1" x14ac:dyDescent="0.2">
      <c r="A2684" s="9">
        <v>2674</v>
      </c>
      <c r="B2684" s="31" t="s">
        <v>37</v>
      </c>
      <c r="C2684" s="31" t="s">
        <v>1038</v>
      </c>
      <c r="D2684" s="31" t="s">
        <v>1039</v>
      </c>
      <c r="E2684" s="31" t="s">
        <v>2160</v>
      </c>
      <c r="F2684" s="31" t="s">
        <v>2142</v>
      </c>
      <c r="G2684" s="53" t="s">
        <v>42</v>
      </c>
      <c r="H2684" s="51">
        <v>42201</v>
      </c>
      <c r="I2684" s="51">
        <v>42202</v>
      </c>
      <c r="J2684" s="52">
        <v>70.12</v>
      </c>
      <c r="K2684" s="52">
        <v>48.64</v>
      </c>
      <c r="L2684" s="53"/>
      <c r="M2684" s="52" t="s">
        <v>2161</v>
      </c>
      <c r="N2684" s="53" t="s">
        <v>44</v>
      </c>
      <c r="O2684" s="53" t="s">
        <v>45</v>
      </c>
      <c r="P2684" s="53" t="s">
        <v>46</v>
      </c>
      <c r="Q2684" s="53" t="s">
        <v>47</v>
      </c>
      <c r="R2684" s="53" t="s">
        <v>48</v>
      </c>
      <c r="S2684" s="53"/>
      <c r="T2684" s="53" t="s">
        <v>2162</v>
      </c>
      <c r="U2684" s="53"/>
      <c r="V2684" s="53"/>
      <c r="W2684" s="40"/>
      <c r="X2684" s="40" t="s">
        <v>2163</v>
      </c>
      <c r="Y2684" s="22">
        <v>48.64</v>
      </c>
      <c r="Z2684" s="40">
        <f t="shared" si="77"/>
        <v>0</v>
      </c>
      <c r="AA2684" s="41" t="str">
        <f t="shared" si="78"/>
        <v>Complete - With Adjustment</v>
      </c>
      <c r="AB2684" s="43"/>
      <c r="AC2684" s="17"/>
      <c r="AD2684" s="17"/>
      <c r="AE2684" s="17"/>
      <c r="AF2684" s="17"/>
      <c r="AG2684" s="17"/>
      <c r="AH2684" s="17"/>
      <c r="AI2684" s="17"/>
      <c r="AJ2684" s="17"/>
    </row>
    <row r="2685" spans="1:36" s="9" customFormat="1" x14ac:dyDescent="0.2">
      <c r="A2685" s="9">
        <v>2675</v>
      </c>
      <c r="B2685" s="31" t="s">
        <v>37</v>
      </c>
      <c r="C2685" s="31" t="s">
        <v>1038</v>
      </c>
      <c r="D2685" s="31" t="s">
        <v>1039</v>
      </c>
      <c r="E2685" s="31" t="s">
        <v>2160</v>
      </c>
      <c r="F2685" s="31" t="s">
        <v>2142</v>
      </c>
      <c r="G2685" s="53" t="s">
        <v>42</v>
      </c>
      <c r="H2685" s="51">
        <v>42201</v>
      </c>
      <c r="I2685" s="51">
        <v>42202</v>
      </c>
      <c r="J2685" s="52">
        <v>70.12</v>
      </c>
      <c r="K2685" s="52">
        <v>21.48</v>
      </c>
      <c r="L2685" s="53"/>
      <c r="M2685" s="52" t="s">
        <v>2161</v>
      </c>
      <c r="N2685" s="53" t="s">
        <v>44</v>
      </c>
      <c r="O2685" s="53" t="s">
        <v>45</v>
      </c>
      <c r="P2685" s="53" t="s">
        <v>46</v>
      </c>
      <c r="Q2685" s="53" t="s">
        <v>47</v>
      </c>
      <c r="R2685" s="53" t="s">
        <v>48</v>
      </c>
      <c r="S2685" s="53"/>
      <c r="T2685" s="53" t="s">
        <v>2162</v>
      </c>
      <c r="U2685" s="53"/>
      <c r="V2685" s="53"/>
      <c r="W2685" s="40"/>
      <c r="X2685" s="40" t="s">
        <v>2163</v>
      </c>
      <c r="Y2685" s="22">
        <v>21.48</v>
      </c>
      <c r="Z2685" s="40">
        <f t="shared" si="77"/>
        <v>0</v>
      </c>
      <c r="AA2685" s="41" t="str">
        <f t="shared" si="78"/>
        <v>Complete - With Adjustment</v>
      </c>
      <c r="AB2685" s="43"/>
      <c r="AC2685" s="17"/>
      <c r="AD2685" s="17"/>
      <c r="AE2685" s="17"/>
      <c r="AF2685" s="17"/>
      <c r="AG2685" s="17"/>
      <c r="AH2685" s="17"/>
      <c r="AI2685" s="17"/>
      <c r="AJ2685" s="17"/>
    </row>
    <row r="2686" spans="1:36" s="9" customFormat="1" hidden="1" x14ac:dyDescent="0.2">
      <c r="A2686" s="9">
        <v>2676</v>
      </c>
      <c r="B2686" s="31" t="s">
        <v>37</v>
      </c>
      <c r="C2686" s="31" t="s">
        <v>78</v>
      </c>
      <c r="D2686" s="31" t="s">
        <v>79</v>
      </c>
      <c r="E2686" s="31" t="s">
        <v>2164</v>
      </c>
      <c r="F2686" s="31" t="s">
        <v>2089</v>
      </c>
      <c r="G2686" s="53" t="s">
        <v>42</v>
      </c>
      <c r="H2686" s="51">
        <v>42212</v>
      </c>
      <c r="I2686" s="51">
        <v>42215</v>
      </c>
      <c r="J2686" s="52">
        <v>745.97</v>
      </c>
      <c r="K2686" s="52">
        <v>105</v>
      </c>
      <c r="L2686" s="53"/>
      <c r="M2686" s="52" t="s">
        <v>2165</v>
      </c>
      <c r="N2686" s="53" t="s">
        <v>44</v>
      </c>
      <c r="O2686" s="53" t="s">
        <v>45</v>
      </c>
      <c r="P2686" s="53" t="s">
        <v>70</v>
      </c>
      <c r="Q2686" s="53" t="s">
        <v>47</v>
      </c>
      <c r="R2686" s="53" t="s">
        <v>48</v>
      </c>
      <c r="S2686" s="53"/>
      <c r="T2686" s="53" t="s">
        <v>2166</v>
      </c>
      <c r="U2686" s="53"/>
      <c r="V2686" s="53"/>
      <c r="W2686" s="40"/>
      <c r="X2686" s="40" t="s">
        <v>0</v>
      </c>
      <c r="Y2686" s="22">
        <v>105</v>
      </c>
      <c r="Z2686" s="40">
        <f t="shared" si="77"/>
        <v>0</v>
      </c>
      <c r="AA2686" s="41" t="str">
        <f t="shared" si="78"/>
        <v>Complete - With Adjustment</v>
      </c>
      <c r="AB2686" s="43"/>
      <c r="AC2686" s="17"/>
      <c r="AD2686" s="17"/>
      <c r="AE2686" s="17"/>
      <c r="AF2686" s="17"/>
      <c r="AG2686" s="17"/>
      <c r="AH2686" s="17"/>
      <c r="AI2686" s="17"/>
      <c r="AJ2686" s="17"/>
    </row>
    <row r="2687" spans="1:36" s="9" customFormat="1" x14ac:dyDescent="0.2">
      <c r="A2687" s="9">
        <v>2677</v>
      </c>
      <c r="B2687" s="31" t="s">
        <v>37</v>
      </c>
      <c r="C2687" s="31" t="s">
        <v>78</v>
      </c>
      <c r="D2687" s="31" t="s">
        <v>79</v>
      </c>
      <c r="E2687" s="31" t="s">
        <v>2164</v>
      </c>
      <c r="F2687" s="31" t="s">
        <v>2089</v>
      </c>
      <c r="G2687" s="53" t="s">
        <v>42</v>
      </c>
      <c r="H2687" s="51">
        <v>42212</v>
      </c>
      <c r="I2687" s="51">
        <v>42215</v>
      </c>
      <c r="J2687" s="52">
        <v>745.97</v>
      </c>
      <c r="K2687" s="52">
        <v>284</v>
      </c>
      <c r="L2687" s="53"/>
      <c r="M2687" s="52" t="s">
        <v>2165</v>
      </c>
      <c r="N2687" s="53" t="s">
        <v>44</v>
      </c>
      <c r="O2687" s="53" t="s">
        <v>45</v>
      </c>
      <c r="P2687" s="53" t="s">
        <v>46</v>
      </c>
      <c r="Q2687" s="53" t="s">
        <v>53</v>
      </c>
      <c r="R2687" s="53" t="s">
        <v>48</v>
      </c>
      <c r="S2687" s="53"/>
      <c r="T2687" s="53" t="s">
        <v>2166</v>
      </c>
      <c r="U2687" s="53"/>
      <c r="V2687" s="53"/>
      <c r="W2687" s="40"/>
      <c r="X2687" s="40"/>
      <c r="Y2687" s="22">
        <v>0</v>
      </c>
      <c r="Z2687" s="40">
        <f t="shared" si="77"/>
        <v>284</v>
      </c>
      <c r="AA2687" s="41" t="str">
        <f t="shared" si="78"/>
        <v>Complete - No Adjustment</v>
      </c>
      <c r="AB2687" s="43"/>
      <c r="AC2687" s="17"/>
      <c r="AD2687" s="17"/>
      <c r="AE2687" s="17"/>
      <c r="AF2687" s="17"/>
      <c r="AG2687" s="17"/>
      <c r="AH2687" s="17"/>
      <c r="AI2687" s="17"/>
      <c r="AJ2687" s="17"/>
    </row>
    <row r="2688" spans="1:36" s="9" customFormat="1" x14ac:dyDescent="0.2">
      <c r="A2688" s="9">
        <v>2678</v>
      </c>
      <c r="B2688" s="31" t="s">
        <v>37</v>
      </c>
      <c r="C2688" s="31" t="s">
        <v>78</v>
      </c>
      <c r="D2688" s="31" t="s">
        <v>79</v>
      </c>
      <c r="E2688" s="31" t="s">
        <v>2164</v>
      </c>
      <c r="F2688" s="31" t="s">
        <v>2089</v>
      </c>
      <c r="G2688" s="53" t="s">
        <v>42</v>
      </c>
      <c r="H2688" s="51">
        <v>42212</v>
      </c>
      <c r="I2688" s="51">
        <v>42215</v>
      </c>
      <c r="J2688" s="52">
        <v>745.97</v>
      </c>
      <c r="K2688" s="52">
        <v>272.95999999999998</v>
      </c>
      <c r="L2688" s="53"/>
      <c r="M2688" s="52" t="s">
        <v>2165</v>
      </c>
      <c r="N2688" s="53" t="s">
        <v>44</v>
      </c>
      <c r="O2688" s="53" t="s">
        <v>45</v>
      </c>
      <c r="P2688" s="53" t="s">
        <v>46</v>
      </c>
      <c r="Q2688" s="53" t="s">
        <v>47</v>
      </c>
      <c r="R2688" s="53" t="s">
        <v>48</v>
      </c>
      <c r="S2688" s="53"/>
      <c r="T2688" s="53" t="s">
        <v>2166</v>
      </c>
      <c r="U2688" s="53"/>
      <c r="V2688" s="53"/>
      <c r="W2688" s="40"/>
      <c r="X2688" s="40" t="s">
        <v>2167</v>
      </c>
      <c r="Y2688" s="22">
        <v>23.408000000000001</v>
      </c>
      <c r="Z2688" s="40">
        <f t="shared" si="77"/>
        <v>249.55199999999996</v>
      </c>
      <c r="AA2688" s="41" t="str">
        <f t="shared" si="78"/>
        <v>Complete - With Adjustment</v>
      </c>
      <c r="AB2688" s="43"/>
      <c r="AC2688" s="17"/>
      <c r="AD2688" s="17"/>
      <c r="AE2688" s="17"/>
      <c r="AF2688" s="17"/>
      <c r="AG2688" s="17"/>
      <c r="AH2688" s="17"/>
      <c r="AI2688" s="17"/>
      <c r="AJ2688" s="17"/>
    </row>
    <row r="2689" spans="1:36" s="9" customFormat="1" x14ac:dyDescent="0.2">
      <c r="A2689" s="9">
        <v>2679</v>
      </c>
      <c r="B2689" s="31" t="s">
        <v>37</v>
      </c>
      <c r="C2689" s="31" t="s">
        <v>78</v>
      </c>
      <c r="D2689" s="31" t="s">
        <v>79</v>
      </c>
      <c r="E2689" s="31" t="s">
        <v>2164</v>
      </c>
      <c r="F2689" s="31" t="s">
        <v>2089</v>
      </c>
      <c r="G2689" s="53" t="s">
        <v>42</v>
      </c>
      <c r="H2689" s="51">
        <v>42212</v>
      </c>
      <c r="I2689" s="51">
        <v>42215</v>
      </c>
      <c r="J2689" s="52">
        <v>745.97</v>
      </c>
      <c r="K2689" s="52">
        <v>62.33</v>
      </c>
      <c r="L2689" s="53"/>
      <c r="M2689" s="52" t="s">
        <v>2165</v>
      </c>
      <c r="N2689" s="53" t="s">
        <v>44</v>
      </c>
      <c r="O2689" s="53" t="s">
        <v>45</v>
      </c>
      <c r="P2689" s="53" t="s">
        <v>46</v>
      </c>
      <c r="Q2689" s="53" t="s">
        <v>53</v>
      </c>
      <c r="R2689" s="53" t="s">
        <v>48</v>
      </c>
      <c r="S2689" s="53"/>
      <c r="T2689" s="53" t="s">
        <v>2166</v>
      </c>
      <c r="U2689" s="53"/>
      <c r="V2689" s="53"/>
      <c r="W2689" s="40"/>
      <c r="X2689" s="40" t="s">
        <v>2168</v>
      </c>
      <c r="Y2689" s="22">
        <v>2</v>
      </c>
      <c r="Z2689" s="40">
        <f t="shared" si="77"/>
        <v>60.33</v>
      </c>
      <c r="AA2689" s="41" t="str">
        <f t="shared" si="78"/>
        <v>Complete - With Adjustment</v>
      </c>
      <c r="AB2689" s="43"/>
      <c r="AC2689" s="17"/>
      <c r="AD2689" s="17"/>
      <c r="AE2689" s="17"/>
      <c r="AF2689" s="17"/>
      <c r="AG2689" s="17"/>
      <c r="AH2689" s="17"/>
      <c r="AI2689" s="17"/>
      <c r="AJ2689" s="17"/>
    </row>
    <row r="2690" spans="1:36" s="9" customFormat="1" x14ac:dyDescent="0.2">
      <c r="A2690" s="9">
        <v>2680</v>
      </c>
      <c r="B2690" s="31" t="s">
        <v>37</v>
      </c>
      <c r="C2690" s="31" t="s">
        <v>78</v>
      </c>
      <c r="D2690" s="31" t="s">
        <v>79</v>
      </c>
      <c r="E2690" s="31" t="s">
        <v>2164</v>
      </c>
      <c r="F2690" s="31" t="s">
        <v>2089</v>
      </c>
      <c r="G2690" s="53" t="s">
        <v>42</v>
      </c>
      <c r="H2690" s="51">
        <v>42212</v>
      </c>
      <c r="I2690" s="51">
        <v>42215</v>
      </c>
      <c r="J2690" s="52">
        <v>745.97</v>
      </c>
      <c r="K2690" s="52">
        <v>13.68</v>
      </c>
      <c r="L2690" s="53"/>
      <c r="M2690" s="52" t="s">
        <v>2165</v>
      </c>
      <c r="N2690" s="53" t="s">
        <v>44</v>
      </c>
      <c r="O2690" s="53" t="s">
        <v>45</v>
      </c>
      <c r="P2690" s="53" t="s">
        <v>46</v>
      </c>
      <c r="Q2690" s="53" t="s">
        <v>53</v>
      </c>
      <c r="R2690" s="53" t="s">
        <v>48</v>
      </c>
      <c r="S2690" s="53"/>
      <c r="T2690" s="53" t="s">
        <v>2166</v>
      </c>
      <c r="U2690" s="53"/>
      <c r="V2690" s="53"/>
      <c r="W2690" s="40"/>
      <c r="X2690" s="49"/>
      <c r="Y2690" s="22">
        <v>0</v>
      </c>
      <c r="Z2690" s="40">
        <f t="shared" si="77"/>
        <v>13.68</v>
      </c>
      <c r="AA2690" s="41" t="str">
        <f t="shared" si="78"/>
        <v>Complete - No Adjustment</v>
      </c>
      <c r="AB2690" s="43"/>
      <c r="AC2690" s="17"/>
      <c r="AD2690" s="17"/>
      <c r="AE2690" s="17"/>
      <c r="AF2690" s="17"/>
      <c r="AG2690" s="17"/>
      <c r="AH2690" s="17"/>
      <c r="AI2690" s="17"/>
      <c r="AJ2690" s="17"/>
    </row>
    <row r="2691" spans="1:36" s="9" customFormat="1" x14ac:dyDescent="0.2">
      <c r="A2691" s="9">
        <v>2681</v>
      </c>
      <c r="B2691" s="31" t="s">
        <v>37</v>
      </c>
      <c r="C2691" s="31" t="s">
        <v>78</v>
      </c>
      <c r="D2691" s="31" t="s">
        <v>79</v>
      </c>
      <c r="E2691" s="31" t="s">
        <v>2164</v>
      </c>
      <c r="F2691" s="31" t="s">
        <v>2089</v>
      </c>
      <c r="G2691" s="53" t="s">
        <v>42</v>
      </c>
      <c r="H2691" s="51">
        <v>42212</v>
      </c>
      <c r="I2691" s="51">
        <v>42215</v>
      </c>
      <c r="J2691" s="52">
        <v>745.97</v>
      </c>
      <c r="K2691" s="52">
        <v>8</v>
      </c>
      <c r="L2691" s="53"/>
      <c r="M2691" s="52" t="s">
        <v>2165</v>
      </c>
      <c r="N2691" s="53" t="s">
        <v>44</v>
      </c>
      <c r="O2691" s="53" t="s">
        <v>45</v>
      </c>
      <c r="P2691" s="53" t="s">
        <v>46</v>
      </c>
      <c r="Q2691" s="53" t="s">
        <v>53</v>
      </c>
      <c r="R2691" s="53" t="s">
        <v>48</v>
      </c>
      <c r="S2691" s="53"/>
      <c r="T2691" s="53" t="s">
        <v>2166</v>
      </c>
      <c r="U2691" s="53"/>
      <c r="V2691" s="53"/>
      <c r="W2691" s="40"/>
      <c r="X2691" s="40"/>
      <c r="Y2691" s="22">
        <v>0</v>
      </c>
      <c r="Z2691" s="40">
        <f t="shared" si="77"/>
        <v>8</v>
      </c>
      <c r="AA2691" s="41" t="str">
        <f t="shared" si="78"/>
        <v>Complete - No Adjustment</v>
      </c>
      <c r="AB2691" s="43"/>
      <c r="AC2691" s="17"/>
      <c r="AD2691" s="17"/>
      <c r="AE2691" s="17"/>
      <c r="AF2691" s="17"/>
      <c r="AG2691" s="17"/>
      <c r="AH2691" s="17"/>
      <c r="AI2691" s="17"/>
      <c r="AJ2691" s="17"/>
    </row>
    <row r="2692" spans="1:36" s="9" customFormat="1" hidden="1" x14ac:dyDescent="0.2">
      <c r="A2692" s="9">
        <v>2682</v>
      </c>
      <c r="B2692" s="31" t="s">
        <v>37</v>
      </c>
      <c r="C2692" s="31" t="s">
        <v>78</v>
      </c>
      <c r="D2692" s="31" t="s">
        <v>79</v>
      </c>
      <c r="E2692" s="31" t="s">
        <v>2169</v>
      </c>
      <c r="F2692" s="31" t="s">
        <v>2170</v>
      </c>
      <c r="G2692" s="53" t="s">
        <v>42</v>
      </c>
      <c r="H2692" s="51">
        <v>42202</v>
      </c>
      <c r="I2692" s="51">
        <v>42206</v>
      </c>
      <c r="J2692" s="52">
        <v>1529.37</v>
      </c>
      <c r="K2692" s="52">
        <v>195.66</v>
      </c>
      <c r="L2692" s="53"/>
      <c r="M2692" s="52" t="s">
        <v>2171</v>
      </c>
      <c r="N2692" s="53" t="s">
        <v>44</v>
      </c>
      <c r="O2692" s="53" t="s">
        <v>45</v>
      </c>
      <c r="P2692" s="53" t="s">
        <v>70</v>
      </c>
      <c r="Q2692" s="53" t="s">
        <v>47</v>
      </c>
      <c r="R2692" s="53" t="s">
        <v>48</v>
      </c>
      <c r="S2692" s="53"/>
      <c r="T2692" s="53" t="s">
        <v>2172</v>
      </c>
      <c r="U2692" s="53"/>
      <c r="V2692" s="53"/>
      <c r="W2692" s="40"/>
      <c r="X2692" s="40" t="s">
        <v>0</v>
      </c>
      <c r="Y2692" s="22">
        <v>195.66</v>
      </c>
      <c r="Z2692" s="40">
        <f t="shared" si="77"/>
        <v>0</v>
      </c>
      <c r="AA2692" s="41" t="str">
        <f t="shared" si="78"/>
        <v>Complete - With Adjustment</v>
      </c>
      <c r="AB2692" s="43"/>
      <c r="AC2692" s="17"/>
      <c r="AD2692" s="17"/>
      <c r="AE2692" s="17"/>
      <c r="AF2692" s="17"/>
      <c r="AG2692" s="17"/>
      <c r="AH2692" s="17"/>
      <c r="AI2692" s="17"/>
      <c r="AJ2692" s="17"/>
    </row>
    <row r="2693" spans="1:36" s="9" customFormat="1" x14ac:dyDescent="0.2">
      <c r="A2693" s="9">
        <v>2683</v>
      </c>
      <c r="B2693" s="31" t="s">
        <v>37</v>
      </c>
      <c r="C2693" s="31" t="s">
        <v>78</v>
      </c>
      <c r="D2693" s="31" t="s">
        <v>79</v>
      </c>
      <c r="E2693" s="31" t="s">
        <v>2169</v>
      </c>
      <c r="F2693" s="31" t="s">
        <v>2170</v>
      </c>
      <c r="G2693" s="53" t="s">
        <v>42</v>
      </c>
      <c r="H2693" s="51">
        <v>42202</v>
      </c>
      <c r="I2693" s="51">
        <v>42206</v>
      </c>
      <c r="J2693" s="52">
        <v>1529.37</v>
      </c>
      <c r="K2693" s="52">
        <v>237.98</v>
      </c>
      <c r="L2693" s="53"/>
      <c r="M2693" s="52" t="s">
        <v>2171</v>
      </c>
      <c r="N2693" s="53" t="s">
        <v>44</v>
      </c>
      <c r="O2693" s="53" t="s">
        <v>45</v>
      </c>
      <c r="P2693" s="53" t="s">
        <v>46</v>
      </c>
      <c r="Q2693" s="53" t="s">
        <v>53</v>
      </c>
      <c r="R2693" s="53" t="s">
        <v>48</v>
      </c>
      <c r="S2693" s="53"/>
      <c r="T2693" s="53" t="s">
        <v>2172</v>
      </c>
      <c r="U2693" s="53"/>
      <c r="V2693" s="53"/>
      <c r="W2693" s="40"/>
      <c r="X2693" s="40"/>
      <c r="Y2693" s="22">
        <v>0</v>
      </c>
      <c r="Z2693" s="40">
        <f t="shared" si="77"/>
        <v>237.98</v>
      </c>
      <c r="AA2693" s="41" t="str">
        <f t="shared" si="78"/>
        <v>Complete - No Adjustment</v>
      </c>
      <c r="AB2693" s="43"/>
      <c r="AC2693" s="17"/>
      <c r="AD2693" s="17"/>
      <c r="AE2693" s="17"/>
      <c r="AF2693" s="17"/>
      <c r="AG2693" s="17"/>
      <c r="AH2693" s="17"/>
      <c r="AI2693" s="17"/>
      <c r="AJ2693" s="17"/>
    </row>
    <row r="2694" spans="1:36" s="9" customFormat="1" x14ac:dyDescent="0.2">
      <c r="A2694" s="9">
        <v>2684</v>
      </c>
      <c r="B2694" s="31" t="s">
        <v>37</v>
      </c>
      <c r="C2694" s="31" t="s">
        <v>78</v>
      </c>
      <c r="D2694" s="31" t="s">
        <v>79</v>
      </c>
      <c r="E2694" s="31" t="s">
        <v>2169</v>
      </c>
      <c r="F2694" s="31" t="s">
        <v>2170</v>
      </c>
      <c r="G2694" s="53" t="s">
        <v>42</v>
      </c>
      <c r="H2694" s="51">
        <v>42202</v>
      </c>
      <c r="I2694" s="51">
        <v>42206</v>
      </c>
      <c r="J2694" s="52">
        <v>1529.37</v>
      </c>
      <c r="K2694" s="52">
        <v>107.17</v>
      </c>
      <c r="L2694" s="53"/>
      <c r="M2694" s="52" t="s">
        <v>2171</v>
      </c>
      <c r="N2694" s="53" t="s">
        <v>44</v>
      </c>
      <c r="O2694" s="53" t="s">
        <v>45</v>
      </c>
      <c r="P2694" s="53" t="s">
        <v>46</v>
      </c>
      <c r="Q2694" s="53" t="s">
        <v>87</v>
      </c>
      <c r="R2694" s="53" t="s">
        <v>48</v>
      </c>
      <c r="S2694" s="53"/>
      <c r="T2694" s="53" t="s">
        <v>2172</v>
      </c>
      <c r="U2694" s="53"/>
      <c r="V2694" s="53"/>
      <c r="W2694" s="40"/>
      <c r="X2694" s="40"/>
      <c r="Y2694" s="22">
        <v>0</v>
      </c>
      <c r="Z2694" s="40">
        <f t="shared" si="77"/>
        <v>107.17</v>
      </c>
      <c r="AA2694" s="41" t="str">
        <f t="shared" si="78"/>
        <v>Complete - No Adjustment</v>
      </c>
      <c r="AB2694" s="43"/>
      <c r="AC2694" s="17"/>
      <c r="AD2694" s="17"/>
      <c r="AE2694" s="17"/>
      <c r="AF2694" s="17"/>
      <c r="AG2694" s="17"/>
      <c r="AH2694" s="17"/>
      <c r="AI2694" s="17"/>
      <c r="AJ2694" s="17"/>
    </row>
    <row r="2695" spans="1:36" s="9" customFormat="1" x14ac:dyDescent="0.2">
      <c r="A2695" s="9">
        <v>2685</v>
      </c>
      <c r="B2695" s="31" t="s">
        <v>37</v>
      </c>
      <c r="C2695" s="31" t="s">
        <v>78</v>
      </c>
      <c r="D2695" s="31" t="s">
        <v>79</v>
      </c>
      <c r="E2695" s="31" t="s">
        <v>2169</v>
      </c>
      <c r="F2695" s="31" t="s">
        <v>2170</v>
      </c>
      <c r="G2695" s="53" t="s">
        <v>42</v>
      </c>
      <c r="H2695" s="51">
        <v>42202</v>
      </c>
      <c r="I2695" s="51">
        <v>42206</v>
      </c>
      <c r="J2695" s="52">
        <v>1529.37</v>
      </c>
      <c r="K2695" s="52">
        <v>939.32</v>
      </c>
      <c r="L2695" s="53"/>
      <c r="M2695" s="52" t="s">
        <v>2171</v>
      </c>
      <c r="N2695" s="53" t="s">
        <v>44</v>
      </c>
      <c r="O2695" s="53" t="s">
        <v>45</v>
      </c>
      <c r="P2695" s="53" t="s">
        <v>46</v>
      </c>
      <c r="Q2695" s="53" t="s">
        <v>47</v>
      </c>
      <c r="R2695" s="53" t="s">
        <v>48</v>
      </c>
      <c r="S2695" s="53"/>
      <c r="T2695" s="53" t="s">
        <v>2172</v>
      </c>
      <c r="U2695" s="53"/>
      <c r="V2695" s="53"/>
      <c r="W2695" s="40"/>
      <c r="X2695" s="40" t="s">
        <v>2173</v>
      </c>
      <c r="Y2695" s="22">
        <v>162.17000000000004</v>
      </c>
      <c r="Z2695" s="40">
        <f t="shared" si="77"/>
        <v>777.15</v>
      </c>
      <c r="AA2695" s="41" t="str">
        <f t="shared" si="78"/>
        <v>Complete - With Adjustment</v>
      </c>
      <c r="AB2695" s="43"/>
      <c r="AC2695" s="17"/>
      <c r="AD2695" s="17"/>
      <c r="AE2695" s="17"/>
      <c r="AF2695" s="17"/>
      <c r="AG2695" s="17"/>
      <c r="AH2695" s="17"/>
      <c r="AI2695" s="17"/>
      <c r="AJ2695" s="17"/>
    </row>
    <row r="2696" spans="1:36" s="9" customFormat="1" x14ac:dyDescent="0.2">
      <c r="A2696" s="9">
        <v>2686</v>
      </c>
      <c r="B2696" s="31" t="s">
        <v>37</v>
      </c>
      <c r="C2696" s="31" t="s">
        <v>78</v>
      </c>
      <c r="D2696" s="31" t="s">
        <v>79</v>
      </c>
      <c r="E2696" s="31" t="s">
        <v>2169</v>
      </c>
      <c r="F2696" s="31" t="s">
        <v>2170</v>
      </c>
      <c r="G2696" s="53" t="s">
        <v>42</v>
      </c>
      <c r="H2696" s="51">
        <v>42202</v>
      </c>
      <c r="I2696" s="51">
        <v>42206</v>
      </c>
      <c r="J2696" s="52">
        <v>1529.37</v>
      </c>
      <c r="K2696" s="52">
        <v>49.24</v>
      </c>
      <c r="L2696" s="53"/>
      <c r="M2696" s="52" t="s">
        <v>2171</v>
      </c>
      <c r="N2696" s="53" t="s">
        <v>44</v>
      </c>
      <c r="O2696" s="53" t="s">
        <v>45</v>
      </c>
      <c r="P2696" s="53" t="s">
        <v>46</v>
      </c>
      <c r="Q2696" s="53" t="s">
        <v>47</v>
      </c>
      <c r="R2696" s="53" t="s">
        <v>48</v>
      </c>
      <c r="S2696" s="53"/>
      <c r="T2696" s="53" t="s">
        <v>2172</v>
      </c>
      <c r="U2696" s="53"/>
      <c r="V2696" s="53"/>
      <c r="W2696" s="40"/>
      <c r="X2696" s="40"/>
      <c r="Y2696" s="22">
        <v>0</v>
      </c>
      <c r="Z2696" s="40">
        <f t="shared" si="77"/>
        <v>49.24</v>
      </c>
      <c r="AA2696" s="41" t="str">
        <f t="shared" si="78"/>
        <v>Complete - No Adjustment</v>
      </c>
      <c r="AB2696" s="43"/>
      <c r="AC2696" s="17"/>
      <c r="AD2696" s="17"/>
      <c r="AE2696" s="17"/>
      <c r="AF2696" s="17"/>
      <c r="AG2696" s="17"/>
      <c r="AH2696" s="17"/>
      <c r="AI2696" s="17"/>
      <c r="AJ2696" s="17"/>
    </row>
    <row r="2697" spans="1:36" s="9" customFormat="1" x14ac:dyDescent="0.2">
      <c r="A2697" s="9">
        <v>2687</v>
      </c>
      <c r="B2697" s="31" t="s">
        <v>37</v>
      </c>
      <c r="C2697" s="31" t="s">
        <v>92</v>
      </c>
      <c r="D2697" s="31" t="s">
        <v>93</v>
      </c>
      <c r="E2697" s="31" t="s">
        <v>2174</v>
      </c>
      <c r="F2697" s="31" t="s">
        <v>2123</v>
      </c>
      <c r="G2697" s="53" t="s">
        <v>42</v>
      </c>
      <c r="H2697" s="51">
        <v>42185</v>
      </c>
      <c r="I2697" s="51">
        <v>42191</v>
      </c>
      <c r="J2697" s="52">
        <v>961.98</v>
      </c>
      <c r="K2697" s="52">
        <v>21.13</v>
      </c>
      <c r="L2697" s="53"/>
      <c r="M2697" s="52" t="s">
        <v>2175</v>
      </c>
      <c r="N2697" s="53" t="s">
        <v>44</v>
      </c>
      <c r="O2697" s="53" t="s">
        <v>96</v>
      </c>
      <c r="P2697" s="53" t="s">
        <v>46</v>
      </c>
      <c r="Q2697" s="53" t="s">
        <v>47</v>
      </c>
      <c r="R2697" s="53" t="s">
        <v>48</v>
      </c>
      <c r="S2697" s="53"/>
      <c r="T2697" s="53" t="s">
        <v>2176</v>
      </c>
      <c r="U2697" s="53"/>
      <c r="V2697" s="53"/>
      <c r="W2697" s="40"/>
      <c r="X2697" s="40"/>
      <c r="Y2697" s="22">
        <v>0</v>
      </c>
      <c r="Z2697" s="40">
        <f t="shared" si="77"/>
        <v>21.13</v>
      </c>
      <c r="AA2697" s="41" t="str">
        <f t="shared" si="78"/>
        <v>Complete - No Adjustment</v>
      </c>
      <c r="AB2697" s="43"/>
      <c r="AC2697" s="17"/>
      <c r="AD2697" s="17"/>
      <c r="AE2697" s="17"/>
      <c r="AF2697" s="17"/>
      <c r="AG2697" s="17"/>
      <c r="AH2697" s="17"/>
      <c r="AI2697" s="17"/>
      <c r="AJ2697" s="17"/>
    </row>
    <row r="2698" spans="1:36" s="9" customFormat="1" x14ac:dyDescent="0.2">
      <c r="A2698" s="9">
        <v>2688</v>
      </c>
      <c r="B2698" s="31" t="s">
        <v>37</v>
      </c>
      <c r="C2698" s="31" t="s">
        <v>92</v>
      </c>
      <c r="D2698" s="31" t="s">
        <v>93</v>
      </c>
      <c r="E2698" s="31" t="s">
        <v>2174</v>
      </c>
      <c r="F2698" s="31" t="s">
        <v>2123</v>
      </c>
      <c r="G2698" s="53" t="s">
        <v>42</v>
      </c>
      <c r="H2698" s="51">
        <v>42185</v>
      </c>
      <c r="I2698" s="51">
        <v>42191</v>
      </c>
      <c r="J2698" s="52">
        <v>961.98</v>
      </c>
      <c r="K2698" s="52">
        <v>31.95</v>
      </c>
      <c r="L2698" s="53"/>
      <c r="M2698" s="52" t="s">
        <v>2175</v>
      </c>
      <c r="N2698" s="53" t="s">
        <v>44</v>
      </c>
      <c r="O2698" s="53" t="s">
        <v>96</v>
      </c>
      <c r="P2698" s="53" t="s">
        <v>46</v>
      </c>
      <c r="Q2698" s="53" t="s">
        <v>47</v>
      </c>
      <c r="R2698" s="53" t="s">
        <v>48</v>
      </c>
      <c r="S2698" s="53"/>
      <c r="T2698" s="53" t="s">
        <v>2176</v>
      </c>
      <c r="U2698" s="53"/>
      <c r="V2698" s="53"/>
      <c r="W2698" s="40"/>
      <c r="X2698" s="40"/>
      <c r="Y2698" s="22">
        <v>0</v>
      </c>
      <c r="Z2698" s="40">
        <f t="shared" si="77"/>
        <v>31.95</v>
      </c>
      <c r="AA2698" s="41" t="str">
        <f t="shared" si="78"/>
        <v>Complete - No Adjustment</v>
      </c>
      <c r="AB2698" s="43"/>
      <c r="AC2698" s="17"/>
      <c r="AD2698" s="17"/>
      <c r="AE2698" s="17"/>
      <c r="AF2698" s="17"/>
      <c r="AG2698" s="17"/>
      <c r="AH2698" s="17"/>
      <c r="AI2698" s="17"/>
      <c r="AJ2698" s="17"/>
    </row>
    <row r="2699" spans="1:36" s="9" customFormat="1" x14ac:dyDescent="0.2">
      <c r="A2699" s="9">
        <v>2689</v>
      </c>
      <c r="B2699" s="31" t="s">
        <v>37</v>
      </c>
      <c r="C2699" s="31" t="s">
        <v>92</v>
      </c>
      <c r="D2699" s="31" t="s">
        <v>93</v>
      </c>
      <c r="E2699" s="31" t="s">
        <v>2174</v>
      </c>
      <c r="F2699" s="31" t="s">
        <v>2123</v>
      </c>
      <c r="G2699" s="53" t="s">
        <v>42</v>
      </c>
      <c r="H2699" s="51">
        <v>42185</v>
      </c>
      <c r="I2699" s="51">
        <v>42191</v>
      </c>
      <c r="J2699" s="52">
        <v>961.98</v>
      </c>
      <c r="K2699" s="52">
        <v>95.64</v>
      </c>
      <c r="L2699" s="53"/>
      <c r="M2699" s="52" t="s">
        <v>2175</v>
      </c>
      <c r="N2699" s="53" t="s">
        <v>44</v>
      </c>
      <c r="O2699" s="53" t="s">
        <v>96</v>
      </c>
      <c r="P2699" s="53" t="s">
        <v>46</v>
      </c>
      <c r="Q2699" s="53" t="s">
        <v>47</v>
      </c>
      <c r="R2699" s="53" t="s">
        <v>48</v>
      </c>
      <c r="S2699" s="53"/>
      <c r="T2699" s="53" t="s">
        <v>2176</v>
      </c>
      <c r="U2699" s="53"/>
      <c r="V2699" s="53"/>
      <c r="W2699" s="40"/>
      <c r="X2699" s="40" t="s">
        <v>1271</v>
      </c>
      <c r="Y2699" s="22">
        <v>95.64</v>
      </c>
      <c r="Z2699" s="40">
        <f t="shared" ref="Z2699:Z2762" si="79">K2699-Y2699</f>
        <v>0</v>
      </c>
      <c r="AA2699" s="41" t="str">
        <f t="shared" si="78"/>
        <v>Complete - With Adjustment</v>
      </c>
      <c r="AB2699" s="43"/>
      <c r="AC2699" s="17"/>
      <c r="AD2699" s="17"/>
      <c r="AE2699" s="17"/>
      <c r="AF2699" s="17"/>
      <c r="AG2699" s="17"/>
      <c r="AH2699" s="17"/>
      <c r="AI2699" s="17"/>
      <c r="AJ2699" s="17"/>
    </row>
    <row r="2700" spans="1:36" s="9" customFormat="1" x14ac:dyDescent="0.2">
      <c r="A2700" s="9">
        <v>2690</v>
      </c>
      <c r="B2700" s="31" t="s">
        <v>37</v>
      </c>
      <c r="C2700" s="31" t="s">
        <v>92</v>
      </c>
      <c r="D2700" s="31" t="s">
        <v>93</v>
      </c>
      <c r="E2700" s="31" t="s">
        <v>2174</v>
      </c>
      <c r="F2700" s="31" t="s">
        <v>2123</v>
      </c>
      <c r="G2700" s="53" t="s">
        <v>42</v>
      </c>
      <c r="H2700" s="51">
        <v>42185</v>
      </c>
      <c r="I2700" s="51">
        <v>42191</v>
      </c>
      <c r="J2700" s="52">
        <v>961.98</v>
      </c>
      <c r="K2700" s="52">
        <v>5.68</v>
      </c>
      <c r="L2700" s="53"/>
      <c r="M2700" s="52" t="s">
        <v>2175</v>
      </c>
      <c r="N2700" s="53" t="s">
        <v>44</v>
      </c>
      <c r="O2700" s="53" t="s">
        <v>96</v>
      </c>
      <c r="P2700" s="53" t="s">
        <v>46</v>
      </c>
      <c r="Q2700" s="53" t="s">
        <v>47</v>
      </c>
      <c r="R2700" s="53" t="s">
        <v>48</v>
      </c>
      <c r="S2700" s="53"/>
      <c r="T2700" s="53" t="s">
        <v>2176</v>
      </c>
      <c r="U2700" s="53"/>
      <c r="V2700" s="53"/>
      <c r="W2700" s="40"/>
      <c r="X2700" s="40"/>
      <c r="Y2700" s="22">
        <v>0</v>
      </c>
      <c r="Z2700" s="40">
        <f t="shared" si="79"/>
        <v>5.68</v>
      </c>
      <c r="AA2700" s="41" t="str">
        <f t="shared" si="78"/>
        <v>Complete - No Adjustment</v>
      </c>
      <c r="AB2700" s="43"/>
      <c r="AC2700" s="17"/>
      <c r="AD2700" s="17"/>
      <c r="AE2700" s="17"/>
      <c r="AF2700" s="17"/>
      <c r="AG2700" s="17"/>
      <c r="AH2700" s="17"/>
      <c r="AI2700" s="17"/>
      <c r="AJ2700" s="17"/>
    </row>
    <row r="2701" spans="1:36" s="9" customFormat="1" x14ac:dyDescent="0.2">
      <c r="A2701" s="9">
        <v>2691</v>
      </c>
      <c r="B2701" s="31" t="s">
        <v>37</v>
      </c>
      <c r="C2701" s="31" t="s">
        <v>92</v>
      </c>
      <c r="D2701" s="31" t="s">
        <v>93</v>
      </c>
      <c r="E2701" s="31" t="s">
        <v>2174</v>
      </c>
      <c r="F2701" s="31" t="s">
        <v>2123</v>
      </c>
      <c r="G2701" s="53" t="s">
        <v>42</v>
      </c>
      <c r="H2701" s="51">
        <v>42185</v>
      </c>
      <c r="I2701" s="51">
        <v>42191</v>
      </c>
      <c r="J2701" s="52">
        <v>961.98</v>
      </c>
      <c r="K2701" s="52">
        <v>16</v>
      </c>
      <c r="L2701" s="53"/>
      <c r="M2701" s="52" t="s">
        <v>2175</v>
      </c>
      <c r="N2701" s="53" t="s">
        <v>44</v>
      </c>
      <c r="O2701" s="53" t="s">
        <v>96</v>
      </c>
      <c r="P2701" s="53" t="s">
        <v>46</v>
      </c>
      <c r="Q2701" s="53" t="s">
        <v>53</v>
      </c>
      <c r="R2701" s="53" t="s">
        <v>48</v>
      </c>
      <c r="S2701" s="53"/>
      <c r="T2701" s="53" t="s">
        <v>2176</v>
      </c>
      <c r="U2701" s="53"/>
      <c r="V2701" s="53"/>
      <c r="W2701" s="40"/>
      <c r="X2701" s="40"/>
      <c r="Y2701" s="22">
        <v>0</v>
      </c>
      <c r="Z2701" s="40">
        <f t="shared" si="79"/>
        <v>16</v>
      </c>
      <c r="AA2701" s="41" t="str">
        <f t="shared" si="78"/>
        <v>Complete - No Adjustment</v>
      </c>
      <c r="AB2701" s="43"/>
      <c r="AC2701" s="17"/>
      <c r="AD2701" s="17"/>
      <c r="AE2701" s="17"/>
      <c r="AF2701" s="17"/>
      <c r="AG2701" s="17"/>
      <c r="AH2701" s="17"/>
      <c r="AI2701" s="17"/>
      <c r="AJ2701" s="17"/>
    </row>
    <row r="2702" spans="1:36" s="9" customFormat="1" x14ac:dyDescent="0.2">
      <c r="A2702" s="9">
        <v>2692</v>
      </c>
      <c r="B2702" s="31" t="s">
        <v>37</v>
      </c>
      <c r="C2702" s="31" t="s">
        <v>92</v>
      </c>
      <c r="D2702" s="31" t="s">
        <v>93</v>
      </c>
      <c r="E2702" s="31" t="s">
        <v>2174</v>
      </c>
      <c r="F2702" s="31" t="s">
        <v>2123</v>
      </c>
      <c r="G2702" s="53" t="s">
        <v>42</v>
      </c>
      <c r="H2702" s="51">
        <v>42185</v>
      </c>
      <c r="I2702" s="51">
        <v>42191</v>
      </c>
      <c r="J2702" s="52">
        <v>961.98</v>
      </c>
      <c r="K2702" s="52">
        <v>11.13</v>
      </c>
      <c r="L2702" s="53"/>
      <c r="M2702" s="52" t="s">
        <v>2175</v>
      </c>
      <c r="N2702" s="53" t="s">
        <v>44</v>
      </c>
      <c r="O2702" s="53" t="s">
        <v>96</v>
      </c>
      <c r="P2702" s="53" t="s">
        <v>46</v>
      </c>
      <c r="Q2702" s="53" t="s">
        <v>47</v>
      </c>
      <c r="R2702" s="53" t="s">
        <v>48</v>
      </c>
      <c r="S2702" s="53"/>
      <c r="T2702" s="53" t="s">
        <v>2176</v>
      </c>
      <c r="U2702" s="53"/>
      <c r="V2702" s="53"/>
      <c r="W2702" s="40"/>
      <c r="X2702" s="40"/>
      <c r="Y2702" s="22">
        <v>0</v>
      </c>
      <c r="Z2702" s="40">
        <f t="shared" si="79"/>
        <v>11.13</v>
      </c>
      <c r="AA2702" s="41" t="str">
        <f t="shared" si="78"/>
        <v>Complete - No Adjustment</v>
      </c>
      <c r="AB2702" s="43"/>
      <c r="AC2702" s="17"/>
      <c r="AD2702" s="17"/>
      <c r="AE2702" s="17"/>
      <c r="AF2702" s="17"/>
      <c r="AG2702" s="17"/>
      <c r="AH2702" s="17"/>
      <c r="AI2702" s="17"/>
      <c r="AJ2702" s="17"/>
    </row>
    <row r="2703" spans="1:36" s="9" customFormat="1" x14ac:dyDescent="0.2">
      <c r="A2703" s="9">
        <v>2693</v>
      </c>
      <c r="B2703" s="31" t="s">
        <v>37</v>
      </c>
      <c r="C2703" s="31" t="s">
        <v>92</v>
      </c>
      <c r="D2703" s="31" t="s">
        <v>93</v>
      </c>
      <c r="E2703" s="31" t="s">
        <v>2174</v>
      </c>
      <c r="F2703" s="31" t="s">
        <v>2123</v>
      </c>
      <c r="G2703" s="53" t="s">
        <v>42</v>
      </c>
      <c r="H2703" s="51">
        <v>42185</v>
      </c>
      <c r="I2703" s="51">
        <v>42191</v>
      </c>
      <c r="J2703" s="52">
        <v>961.98</v>
      </c>
      <c r="K2703" s="52">
        <v>196.94</v>
      </c>
      <c r="L2703" s="53"/>
      <c r="M2703" s="52" t="s">
        <v>2175</v>
      </c>
      <c r="N2703" s="53" t="s">
        <v>44</v>
      </c>
      <c r="O2703" s="53" t="s">
        <v>96</v>
      </c>
      <c r="P2703" s="53" t="s">
        <v>46</v>
      </c>
      <c r="Q2703" s="53" t="s">
        <v>53</v>
      </c>
      <c r="R2703" s="53" t="s">
        <v>48</v>
      </c>
      <c r="S2703" s="53"/>
      <c r="T2703" s="53" t="s">
        <v>2176</v>
      </c>
      <c r="U2703" s="53"/>
      <c r="V2703" s="53"/>
      <c r="W2703" s="40"/>
      <c r="X2703" s="40" t="s">
        <v>2168</v>
      </c>
      <c r="Y2703" s="22">
        <v>2</v>
      </c>
      <c r="Z2703" s="40">
        <f t="shared" si="79"/>
        <v>194.94</v>
      </c>
      <c r="AA2703" s="41" t="str">
        <f t="shared" si="78"/>
        <v>Complete - With Adjustment</v>
      </c>
      <c r="AB2703" s="43"/>
      <c r="AC2703" s="17"/>
      <c r="AD2703" s="17"/>
      <c r="AE2703" s="17"/>
      <c r="AF2703" s="17"/>
      <c r="AG2703" s="17"/>
      <c r="AH2703" s="17"/>
      <c r="AI2703" s="17"/>
      <c r="AJ2703" s="17"/>
    </row>
    <row r="2704" spans="1:36" s="9" customFormat="1" x14ac:dyDescent="0.2">
      <c r="A2704" s="9">
        <v>2694</v>
      </c>
      <c r="B2704" s="31" t="s">
        <v>37</v>
      </c>
      <c r="C2704" s="31" t="s">
        <v>92</v>
      </c>
      <c r="D2704" s="31" t="s">
        <v>93</v>
      </c>
      <c r="E2704" s="31" t="s">
        <v>2174</v>
      </c>
      <c r="F2704" s="31" t="s">
        <v>2123</v>
      </c>
      <c r="G2704" s="53" t="s">
        <v>42</v>
      </c>
      <c r="H2704" s="51">
        <v>42185</v>
      </c>
      <c r="I2704" s="51">
        <v>42191</v>
      </c>
      <c r="J2704" s="52">
        <v>961.98</v>
      </c>
      <c r="K2704" s="52">
        <v>145.77000000000001</v>
      </c>
      <c r="L2704" s="53"/>
      <c r="M2704" s="52" t="s">
        <v>2175</v>
      </c>
      <c r="N2704" s="53" t="s">
        <v>44</v>
      </c>
      <c r="O2704" s="53" t="s">
        <v>96</v>
      </c>
      <c r="P2704" s="53" t="s">
        <v>46</v>
      </c>
      <c r="Q2704" s="53" t="s">
        <v>73</v>
      </c>
      <c r="R2704" s="53" t="s">
        <v>48</v>
      </c>
      <c r="S2704" s="53"/>
      <c r="T2704" s="53" t="s">
        <v>2176</v>
      </c>
      <c r="U2704" s="53"/>
      <c r="V2704" s="53"/>
      <c r="W2704" s="40"/>
      <c r="X2704" s="40"/>
      <c r="Y2704" s="22">
        <v>0</v>
      </c>
      <c r="Z2704" s="40">
        <f t="shared" si="79"/>
        <v>145.77000000000001</v>
      </c>
      <c r="AA2704" s="41" t="str">
        <f t="shared" si="78"/>
        <v>Complete - No Adjustment</v>
      </c>
      <c r="AB2704" s="43"/>
      <c r="AC2704" s="17"/>
      <c r="AD2704" s="17"/>
      <c r="AE2704" s="17"/>
      <c r="AF2704" s="17"/>
      <c r="AG2704" s="17"/>
      <c r="AH2704" s="17"/>
      <c r="AI2704" s="17"/>
      <c r="AJ2704" s="17"/>
    </row>
    <row r="2705" spans="1:36" s="9" customFormat="1" x14ac:dyDescent="0.2">
      <c r="A2705" s="9">
        <v>2695</v>
      </c>
      <c r="B2705" s="31" t="s">
        <v>37</v>
      </c>
      <c r="C2705" s="31" t="s">
        <v>92</v>
      </c>
      <c r="D2705" s="31" t="s">
        <v>93</v>
      </c>
      <c r="E2705" s="31" t="s">
        <v>2174</v>
      </c>
      <c r="F2705" s="31" t="s">
        <v>2123</v>
      </c>
      <c r="G2705" s="53" t="s">
        <v>42</v>
      </c>
      <c r="H2705" s="51">
        <v>42185</v>
      </c>
      <c r="I2705" s="51">
        <v>42191</v>
      </c>
      <c r="J2705" s="52">
        <v>961.98</v>
      </c>
      <c r="K2705" s="52">
        <v>145.77000000000001</v>
      </c>
      <c r="L2705" s="53"/>
      <c r="M2705" s="52" t="s">
        <v>2175</v>
      </c>
      <c r="N2705" s="53" t="s">
        <v>44</v>
      </c>
      <c r="O2705" s="53" t="s">
        <v>96</v>
      </c>
      <c r="P2705" s="53" t="s">
        <v>46</v>
      </c>
      <c r="Q2705" s="53" t="s">
        <v>73</v>
      </c>
      <c r="R2705" s="53" t="s">
        <v>48</v>
      </c>
      <c r="S2705" s="53"/>
      <c r="T2705" s="53" t="s">
        <v>2176</v>
      </c>
      <c r="U2705" s="53"/>
      <c r="V2705" s="53"/>
      <c r="W2705" s="40"/>
      <c r="X2705" s="40"/>
      <c r="Y2705" s="22">
        <v>0</v>
      </c>
      <c r="Z2705" s="40">
        <f t="shared" si="79"/>
        <v>145.77000000000001</v>
      </c>
      <c r="AA2705" s="41" t="str">
        <f t="shared" si="78"/>
        <v>Complete - No Adjustment</v>
      </c>
      <c r="AB2705" s="43"/>
      <c r="AC2705" s="17"/>
      <c r="AD2705" s="17"/>
      <c r="AE2705" s="17"/>
      <c r="AF2705" s="17"/>
      <c r="AG2705" s="17"/>
      <c r="AH2705" s="17"/>
      <c r="AI2705" s="17"/>
      <c r="AJ2705" s="17"/>
    </row>
    <row r="2706" spans="1:36" s="9" customFormat="1" x14ac:dyDescent="0.2">
      <c r="A2706" s="9">
        <v>2696</v>
      </c>
      <c r="B2706" s="31" t="s">
        <v>37</v>
      </c>
      <c r="C2706" s="31" t="s">
        <v>92</v>
      </c>
      <c r="D2706" s="31" t="s">
        <v>93</v>
      </c>
      <c r="E2706" s="31" t="s">
        <v>2174</v>
      </c>
      <c r="F2706" s="31" t="s">
        <v>2123</v>
      </c>
      <c r="G2706" s="53" t="s">
        <v>42</v>
      </c>
      <c r="H2706" s="51">
        <v>42185</v>
      </c>
      <c r="I2706" s="51">
        <v>42191</v>
      </c>
      <c r="J2706" s="52">
        <v>961.98</v>
      </c>
      <c r="K2706" s="52">
        <v>145.77000000000001</v>
      </c>
      <c r="L2706" s="53"/>
      <c r="M2706" s="52" t="s">
        <v>2175</v>
      </c>
      <c r="N2706" s="53" t="s">
        <v>44</v>
      </c>
      <c r="O2706" s="53" t="s">
        <v>96</v>
      </c>
      <c r="P2706" s="53" t="s">
        <v>46</v>
      </c>
      <c r="Q2706" s="53" t="s">
        <v>73</v>
      </c>
      <c r="R2706" s="53" t="s">
        <v>48</v>
      </c>
      <c r="S2706" s="53"/>
      <c r="T2706" s="53" t="s">
        <v>2176</v>
      </c>
      <c r="U2706" s="53"/>
      <c r="V2706" s="53"/>
      <c r="W2706" s="40"/>
      <c r="X2706" s="40"/>
      <c r="Y2706" s="22">
        <v>0</v>
      </c>
      <c r="Z2706" s="40">
        <f t="shared" si="79"/>
        <v>145.77000000000001</v>
      </c>
      <c r="AA2706" s="41" t="str">
        <f t="shared" si="78"/>
        <v>Complete - No Adjustment</v>
      </c>
      <c r="AB2706" s="43"/>
      <c r="AC2706" s="17"/>
      <c r="AD2706" s="17"/>
      <c r="AE2706" s="17"/>
      <c r="AF2706" s="17"/>
      <c r="AG2706" s="17"/>
      <c r="AH2706" s="17"/>
      <c r="AI2706" s="17"/>
      <c r="AJ2706" s="17"/>
    </row>
    <row r="2707" spans="1:36" s="9" customFormat="1" x14ac:dyDescent="0.2">
      <c r="A2707" s="9">
        <v>2697</v>
      </c>
      <c r="B2707" s="31" t="s">
        <v>37</v>
      </c>
      <c r="C2707" s="31" t="s">
        <v>92</v>
      </c>
      <c r="D2707" s="31" t="s">
        <v>93</v>
      </c>
      <c r="E2707" s="31" t="s">
        <v>2174</v>
      </c>
      <c r="F2707" s="31" t="s">
        <v>2123</v>
      </c>
      <c r="G2707" s="53" t="s">
        <v>42</v>
      </c>
      <c r="H2707" s="51">
        <v>42185</v>
      </c>
      <c r="I2707" s="51">
        <v>42191</v>
      </c>
      <c r="J2707" s="52">
        <v>961.98</v>
      </c>
      <c r="K2707" s="52">
        <v>17.329999999999998</v>
      </c>
      <c r="L2707" s="53"/>
      <c r="M2707" s="52" t="s">
        <v>2175</v>
      </c>
      <c r="N2707" s="53" t="s">
        <v>44</v>
      </c>
      <c r="O2707" s="53" t="s">
        <v>96</v>
      </c>
      <c r="P2707" s="53" t="s">
        <v>46</v>
      </c>
      <c r="Q2707" s="53" t="s">
        <v>53</v>
      </c>
      <c r="R2707" s="53" t="s">
        <v>48</v>
      </c>
      <c r="S2707" s="53"/>
      <c r="T2707" s="53" t="s">
        <v>2176</v>
      </c>
      <c r="U2707" s="53"/>
      <c r="V2707" s="53"/>
      <c r="W2707" s="40"/>
      <c r="X2707" s="40"/>
      <c r="Y2707" s="22">
        <v>0</v>
      </c>
      <c r="Z2707" s="40">
        <f t="shared" si="79"/>
        <v>17.329999999999998</v>
      </c>
      <c r="AA2707" s="41" t="str">
        <f t="shared" si="78"/>
        <v>Complete - No Adjustment</v>
      </c>
      <c r="AB2707" s="43"/>
      <c r="AC2707" s="17"/>
      <c r="AD2707" s="17"/>
      <c r="AE2707" s="17"/>
      <c r="AF2707" s="17"/>
      <c r="AG2707" s="17"/>
      <c r="AH2707" s="17"/>
      <c r="AI2707" s="17"/>
      <c r="AJ2707" s="17"/>
    </row>
    <row r="2708" spans="1:36" s="9" customFormat="1" x14ac:dyDescent="0.2">
      <c r="A2708" s="9">
        <v>2698</v>
      </c>
      <c r="B2708" s="31" t="s">
        <v>37</v>
      </c>
      <c r="C2708" s="31" t="s">
        <v>92</v>
      </c>
      <c r="D2708" s="31" t="s">
        <v>93</v>
      </c>
      <c r="E2708" s="31" t="s">
        <v>2174</v>
      </c>
      <c r="F2708" s="31" t="s">
        <v>2123</v>
      </c>
      <c r="G2708" s="53" t="s">
        <v>42</v>
      </c>
      <c r="H2708" s="51">
        <v>42185</v>
      </c>
      <c r="I2708" s="51">
        <v>42191</v>
      </c>
      <c r="J2708" s="52">
        <v>961.98</v>
      </c>
      <c r="K2708" s="52">
        <v>14.01</v>
      </c>
      <c r="L2708" s="53"/>
      <c r="M2708" s="52" t="s">
        <v>2175</v>
      </c>
      <c r="N2708" s="53" t="s">
        <v>44</v>
      </c>
      <c r="O2708" s="53" t="s">
        <v>96</v>
      </c>
      <c r="P2708" s="53" t="s">
        <v>46</v>
      </c>
      <c r="Q2708" s="53" t="s">
        <v>53</v>
      </c>
      <c r="R2708" s="53" t="s">
        <v>48</v>
      </c>
      <c r="S2708" s="53"/>
      <c r="T2708" s="53" t="s">
        <v>2176</v>
      </c>
      <c r="U2708" s="53"/>
      <c r="V2708" s="53"/>
      <c r="W2708" s="40"/>
      <c r="X2708" s="40"/>
      <c r="Y2708" s="22">
        <v>0</v>
      </c>
      <c r="Z2708" s="40">
        <f t="shared" si="79"/>
        <v>14.01</v>
      </c>
      <c r="AA2708" s="41" t="str">
        <f t="shared" si="78"/>
        <v>Complete - No Adjustment</v>
      </c>
      <c r="AB2708" s="43"/>
      <c r="AC2708" s="17"/>
      <c r="AD2708" s="17"/>
      <c r="AE2708" s="17"/>
      <c r="AF2708" s="17"/>
      <c r="AG2708" s="17"/>
      <c r="AH2708" s="17"/>
      <c r="AI2708" s="17"/>
      <c r="AJ2708" s="17"/>
    </row>
    <row r="2709" spans="1:36" s="9" customFormat="1" x14ac:dyDescent="0.2">
      <c r="A2709" s="9">
        <v>2699</v>
      </c>
      <c r="B2709" s="31" t="s">
        <v>37</v>
      </c>
      <c r="C2709" s="31" t="s">
        <v>92</v>
      </c>
      <c r="D2709" s="31" t="s">
        <v>93</v>
      </c>
      <c r="E2709" s="31" t="s">
        <v>2174</v>
      </c>
      <c r="F2709" s="31" t="s">
        <v>2123</v>
      </c>
      <c r="G2709" s="53" t="s">
        <v>42</v>
      </c>
      <c r="H2709" s="51">
        <v>42185</v>
      </c>
      <c r="I2709" s="51">
        <v>42191</v>
      </c>
      <c r="J2709" s="52">
        <v>961.98</v>
      </c>
      <c r="K2709" s="52">
        <v>10.31</v>
      </c>
      <c r="L2709" s="53"/>
      <c r="M2709" s="52" t="s">
        <v>2175</v>
      </c>
      <c r="N2709" s="53" t="s">
        <v>44</v>
      </c>
      <c r="O2709" s="53" t="s">
        <v>96</v>
      </c>
      <c r="P2709" s="53" t="s">
        <v>46</v>
      </c>
      <c r="Q2709" s="53" t="s">
        <v>47</v>
      </c>
      <c r="R2709" s="53" t="s">
        <v>48</v>
      </c>
      <c r="S2709" s="53"/>
      <c r="T2709" s="53" t="s">
        <v>2176</v>
      </c>
      <c r="U2709" s="53"/>
      <c r="V2709" s="53"/>
      <c r="W2709" s="40"/>
      <c r="X2709" s="40"/>
      <c r="Y2709" s="22">
        <v>0</v>
      </c>
      <c r="Z2709" s="40">
        <f t="shared" si="79"/>
        <v>10.31</v>
      </c>
      <c r="AA2709" s="41" t="str">
        <f t="shared" si="78"/>
        <v>Complete - No Adjustment</v>
      </c>
      <c r="AB2709" s="43"/>
      <c r="AC2709" s="17"/>
      <c r="AD2709" s="17"/>
      <c r="AE2709" s="17"/>
      <c r="AF2709" s="17"/>
      <c r="AG2709" s="17"/>
      <c r="AH2709" s="17"/>
      <c r="AI2709" s="17"/>
      <c r="AJ2709" s="17"/>
    </row>
    <row r="2710" spans="1:36" s="9" customFormat="1" x14ac:dyDescent="0.2">
      <c r="A2710" s="9">
        <v>2700</v>
      </c>
      <c r="B2710" s="31" t="s">
        <v>37</v>
      </c>
      <c r="C2710" s="31" t="s">
        <v>92</v>
      </c>
      <c r="D2710" s="31" t="s">
        <v>93</v>
      </c>
      <c r="E2710" s="31" t="s">
        <v>2174</v>
      </c>
      <c r="F2710" s="31" t="s">
        <v>2123</v>
      </c>
      <c r="G2710" s="53" t="s">
        <v>42</v>
      </c>
      <c r="H2710" s="51">
        <v>42185</v>
      </c>
      <c r="I2710" s="51">
        <v>42191</v>
      </c>
      <c r="J2710" s="52">
        <v>961.98</v>
      </c>
      <c r="K2710" s="52">
        <v>104.55</v>
      </c>
      <c r="L2710" s="53"/>
      <c r="M2710" s="52" t="s">
        <v>2175</v>
      </c>
      <c r="N2710" s="53" t="s">
        <v>44</v>
      </c>
      <c r="O2710" s="53" t="s">
        <v>96</v>
      </c>
      <c r="P2710" s="53" t="s">
        <v>46</v>
      </c>
      <c r="Q2710" s="53" t="s">
        <v>47</v>
      </c>
      <c r="R2710" s="53" t="s">
        <v>48</v>
      </c>
      <c r="S2710" s="53"/>
      <c r="T2710" s="53" t="s">
        <v>2176</v>
      </c>
      <c r="U2710" s="53"/>
      <c r="V2710" s="53"/>
      <c r="W2710" s="40"/>
      <c r="X2710" s="40"/>
      <c r="Y2710" s="22">
        <v>0</v>
      </c>
      <c r="Z2710" s="40">
        <f t="shared" si="79"/>
        <v>104.55</v>
      </c>
      <c r="AA2710" s="41" t="str">
        <f t="shared" si="78"/>
        <v>Complete - No Adjustment</v>
      </c>
      <c r="AB2710" s="43"/>
      <c r="AC2710" s="17"/>
      <c r="AD2710" s="17"/>
      <c r="AE2710" s="17"/>
      <c r="AF2710" s="17"/>
      <c r="AG2710" s="17"/>
      <c r="AH2710" s="17"/>
      <c r="AI2710" s="17"/>
      <c r="AJ2710" s="17"/>
    </row>
    <row r="2711" spans="1:36" s="9" customFormat="1" x14ac:dyDescent="0.2">
      <c r="A2711" s="9">
        <v>2701</v>
      </c>
      <c r="B2711" s="31" t="s">
        <v>37</v>
      </c>
      <c r="C2711" s="31" t="s">
        <v>98</v>
      </c>
      <c r="D2711" s="31" t="s">
        <v>99</v>
      </c>
      <c r="E2711" s="31" t="s">
        <v>2177</v>
      </c>
      <c r="F2711" s="31" t="s">
        <v>2178</v>
      </c>
      <c r="G2711" s="53" t="s">
        <v>42</v>
      </c>
      <c r="H2711" s="51">
        <v>42214</v>
      </c>
      <c r="I2711" s="51">
        <v>42216</v>
      </c>
      <c r="J2711" s="52">
        <v>41.56</v>
      </c>
      <c r="K2711" s="52">
        <v>33.700000000000003</v>
      </c>
      <c r="L2711" s="53"/>
      <c r="M2711" s="56" t="s">
        <v>2179</v>
      </c>
      <c r="N2711" s="53" t="s">
        <v>44</v>
      </c>
      <c r="O2711" s="53" t="s">
        <v>96</v>
      </c>
      <c r="P2711" s="53" t="s">
        <v>46</v>
      </c>
      <c r="Q2711" s="53" t="s">
        <v>53</v>
      </c>
      <c r="R2711" s="53" t="s">
        <v>48</v>
      </c>
      <c r="S2711" s="53"/>
      <c r="T2711" s="53" t="s">
        <v>2180</v>
      </c>
      <c r="U2711" s="53"/>
      <c r="V2711" s="53"/>
      <c r="W2711" s="40"/>
      <c r="X2711" s="40"/>
      <c r="Y2711" s="22">
        <v>0</v>
      </c>
      <c r="Z2711" s="40">
        <f t="shared" si="79"/>
        <v>33.700000000000003</v>
      </c>
      <c r="AA2711" s="41" t="str">
        <f t="shared" si="78"/>
        <v>Complete - No Adjustment</v>
      </c>
      <c r="AB2711" s="43"/>
      <c r="AC2711" s="17"/>
      <c r="AD2711" s="17"/>
      <c r="AE2711" s="17"/>
      <c r="AF2711" s="17"/>
      <c r="AG2711" s="17"/>
      <c r="AH2711" s="17"/>
      <c r="AI2711" s="17"/>
      <c r="AJ2711" s="17"/>
    </row>
    <row r="2712" spans="1:36" s="9" customFormat="1" x14ac:dyDescent="0.2">
      <c r="A2712" s="9">
        <v>2702</v>
      </c>
      <c r="B2712" s="31" t="s">
        <v>37</v>
      </c>
      <c r="C2712" s="31" t="s">
        <v>98</v>
      </c>
      <c r="D2712" s="31" t="s">
        <v>99</v>
      </c>
      <c r="E2712" s="31" t="s">
        <v>2177</v>
      </c>
      <c r="F2712" s="31" t="s">
        <v>2178</v>
      </c>
      <c r="G2712" s="53" t="s">
        <v>42</v>
      </c>
      <c r="H2712" s="51">
        <v>42214</v>
      </c>
      <c r="I2712" s="51">
        <v>42216</v>
      </c>
      <c r="J2712" s="52">
        <v>41.56</v>
      </c>
      <c r="K2712" s="52">
        <v>7.86</v>
      </c>
      <c r="L2712" s="53"/>
      <c r="M2712" s="52" t="s">
        <v>2179</v>
      </c>
      <c r="N2712" s="53" t="s">
        <v>44</v>
      </c>
      <c r="O2712" s="53" t="s">
        <v>96</v>
      </c>
      <c r="P2712" s="53" t="s">
        <v>46</v>
      </c>
      <c r="Q2712" s="53" t="s">
        <v>53</v>
      </c>
      <c r="R2712" s="53" t="s">
        <v>48</v>
      </c>
      <c r="S2712" s="53"/>
      <c r="T2712" s="53" t="s">
        <v>2180</v>
      </c>
      <c r="U2712" s="53"/>
      <c r="V2712" s="53"/>
      <c r="W2712" s="40"/>
      <c r="X2712" s="40"/>
      <c r="Y2712" s="22">
        <v>0</v>
      </c>
      <c r="Z2712" s="40">
        <f t="shared" si="79"/>
        <v>7.86</v>
      </c>
      <c r="AA2712" s="41" t="str">
        <f t="shared" si="78"/>
        <v>Complete - No Adjustment</v>
      </c>
      <c r="AB2712" s="43"/>
      <c r="AC2712" s="17"/>
      <c r="AD2712" s="17"/>
      <c r="AE2712" s="17"/>
      <c r="AF2712" s="17"/>
      <c r="AG2712" s="17"/>
      <c r="AH2712" s="17"/>
      <c r="AI2712" s="17"/>
      <c r="AJ2712" s="17"/>
    </row>
    <row r="2713" spans="1:36" s="9" customFormat="1" x14ac:dyDescent="0.2">
      <c r="A2713" s="9">
        <v>2703</v>
      </c>
      <c r="B2713" s="31" t="s">
        <v>37</v>
      </c>
      <c r="C2713" s="31" t="s">
        <v>98</v>
      </c>
      <c r="D2713" s="31" t="s">
        <v>99</v>
      </c>
      <c r="E2713" s="31" t="s">
        <v>2181</v>
      </c>
      <c r="F2713" s="31" t="s">
        <v>2182</v>
      </c>
      <c r="G2713" s="53" t="s">
        <v>42</v>
      </c>
      <c r="H2713" s="51">
        <v>42186</v>
      </c>
      <c r="I2713" s="51">
        <v>42192</v>
      </c>
      <c r="J2713" s="52">
        <v>686.25</v>
      </c>
      <c r="K2713" s="52">
        <v>10.23</v>
      </c>
      <c r="L2713" s="53"/>
      <c r="M2713" s="52" t="s">
        <v>2183</v>
      </c>
      <c r="N2713" s="53" t="s">
        <v>44</v>
      </c>
      <c r="O2713" s="53" t="s">
        <v>96</v>
      </c>
      <c r="P2713" s="53" t="s">
        <v>46</v>
      </c>
      <c r="Q2713" s="53" t="s">
        <v>53</v>
      </c>
      <c r="R2713" s="53" t="s">
        <v>48</v>
      </c>
      <c r="S2713" s="53"/>
      <c r="T2713" s="53" t="s">
        <v>2184</v>
      </c>
      <c r="U2713" s="53"/>
      <c r="V2713" s="53"/>
      <c r="W2713" s="40"/>
      <c r="X2713" s="40"/>
      <c r="Y2713" s="22">
        <v>0</v>
      </c>
      <c r="Z2713" s="40">
        <f t="shared" si="79"/>
        <v>10.23</v>
      </c>
      <c r="AA2713" s="41" t="str">
        <f t="shared" si="78"/>
        <v>Complete - No Adjustment</v>
      </c>
      <c r="AB2713" s="43"/>
      <c r="AC2713" s="17"/>
      <c r="AD2713" s="17"/>
      <c r="AE2713" s="17"/>
      <c r="AF2713" s="17"/>
      <c r="AG2713" s="17"/>
      <c r="AH2713" s="17"/>
      <c r="AI2713" s="17"/>
      <c r="AJ2713" s="17"/>
    </row>
    <row r="2714" spans="1:36" s="9" customFormat="1" x14ac:dyDescent="0.2">
      <c r="A2714" s="9">
        <v>2704</v>
      </c>
      <c r="B2714" s="31" t="s">
        <v>37</v>
      </c>
      <c r="C2714" s="31" t="s">
        <v>98</v>
      </c>
      <c r="D2714" s="31" t="s">
        <v>99</v>
      </c>
      <c r="E2714" s="31" t="s">
        <v>2181</v>
      </c>
      <c r="F2714" s="31" t="s">
        <v>2182</v>
      </c>
      <c r="G2714" s="53" t="s">
        <v>42</v>
      </c>
      <c r="H2714" s="51">
        <v>42186</v>
      </c>
      <c r="I2714" s="51">
        <v>42192</v>
      </c>
      <c r="J2714" s="52">
        <v>686.25</v>
      </c>
      <c r="K2714" s="52">
        <v>14.53</v>
      </c>
      <c r="L2714" s="53"/>
      <c r="M2714" s="52" t="s">
        <v>2183</v>
      </c>
      <c r="N2714" s="53" t="s">
        <v>44</v>
      </c>
      <c r="O2714" s="53" t="s">
        <v>96</v>
      </c>
      <c r="P2714" s="53" t="s">
        <v>46</v>
      </c>
      <c r="Q2714" s="53" t="s">
        <v>47</v>
      </c>
      <c r="R2714" s="53" t="s">
        <v>48</v>
      </c>
      <c r="S2714" s="53"/>
      <c r="T2714" s="53" t="s">
        <v>2184</v>
      </c>
      <c r="U2714" s="53"/>
      <c r="V2714" s="53"/>
      <c r="W2714" s="40"/>
      <c r="X2714" s="40"/>
      <c r="Y2714" s="22">
        <v>0</v>
      </c>
      <c r="Z2714" s="40">
        <f t="shared" si="79"/>
        <v>14.53</v>
      </c>
      <c r="AA2714" s="41" t="str">
        <f t="shared" si="78"/>
        <v>Complete - No Adjustment</v>
      </c>
      <c r="AB2714" s="43"/>
      <c r="AC2714" s="17"/>
      <c r="AD2714" s="17"/>
      <c r="AE2714" s="17"/>
      <c r="AF2714" s="17"/>
      <c r="AG2714" s="17"/>
      <c r="AH2714" s="17"/>
      <c r="AI2714" s="17"/>
      <c r="AJ2714" s="17"/>
    </row>
    <row r="2715" spans="1:36" s="9" customFormat="1" x14ac:dyDescent="0.2">
      <c r="A2715" s="9">
        <v>2705</v>
      </c>
      <c r="B2715" s="31" t="s">
        <v>37</v>
      </c>
      <c r="C2715" s="31" t="s">
        <v>98</v>
      </c>
      <c r="D2715" s="31" t="s">
        <v>99</v>
      </c>
      <c r="E2715" s="31" t="s">
        <v>2181</v>
      </c>
      <c r="F2715" s="31" t="s">
        <v>2182</v>
      </c>
      <c r="G2715" s="53" t="s">
        <v>42</v>
      </c>
      <c r="H2715" s="51">
        <v>42186</v>
      </c>
      <c r="I2715" s="51">
        <v>42192</v>
      </c>
      <c r="J2715" s="52">
        <v>686.25</v>
      </c>
      <c r="K2715" s="52">
        <v>23.92</v>
      </c>
      <c r="L2715" s="53"/>
      <c r="M2715" s="52" t="s">
        <v>2183</v>
      </c>
      <c r="N2715" s="53" t="s">
        <v>44</v>
      </c>
      <c r="O2715" s="53" t="s">
        <v>96</v>
      </c>
      <c r="P2715" s="53" t="s">
        <v>46</v>
      </c>
      <c r="Q2715" s="53" t="s">
        <v>53</v>
      </c>
      <c r="R2715" s="53" t="s">
        <v>48</v>
      </c>
      <c r="S2715" s="53"/>
      <c r="T2715" s="53" t="s">
        <v>2184</v>
      </c>
      <c r="U2715" s="53"/>
      <c r="V2715" s="53"/>
      <c r="W2715" s="40"/>
      <c r="X2715" s="40"/>
      <c r="Y2715" s="22">
        <v>0</v>
      </c>
      <c r="Z2715" s="40">
        <f t="shared" si="79"/>
        <v>23.92</v>
      </c>
      <c r="AA2715" s="41" t="str">
        <f t="shared" si="78"/>
        <v>Complete - No Adjustment</v>
      </c>
      <c r="AB2715" s="43"/>
      <c r="AC2715" s="17"/>
      <c r="AD2715" s="17"/>
      <c r="AE2715" s="17"/>
      <c r="AF2715" s="17"/>
      <c r="AG2715" s="17"/>
      <c r="AH2715" s="17"/>
      <c r="AI2715" s="17"/>
      <c r="AJ2715" s="17"/>
    </row>
    <row r="2716" spans="1:36" s="9" customFormat="1" x14ac:dyDescent="0.2">
      <c r="A2716" s="9">
        <v>2706</v>
      </c>
      <c r="B2716" s="31" t="s">
        <v>37</v>
      </c>
      <c r="C2716" s="31" t="s">
        <v>98</v>
      </c>
      <c r="D2716" s="31" t="s">
        <v>99</v>
      </c>
      <c r="E2716" s="31" t="s">
        <v>2181</v>
      </c>
      <c r="F2716" s="31" t="s">
        <v>2182</v>
      </c>
      <c r="G2716" s="53" t="s">
        <v>42</v>
      </c>
      <c r="H2716" s="51">
        <v>42186</v>
      </c>
      <c r="I2716" s="51">
        <v>42192</v>
      </c>
      <c r="J2716" s="52">
        <v>686.25</v>
      </c>
      <c r="K2716" s="52">
        <v>6.38</v>
      </c>
      <c r="L2716" s="53"/>
      <c r="M2716" s="52" t="s">
        <v>2183</v>
      </c>
      <c r="N2716" s="53" t="s">
        <v>44</v>
      </c>
      <c r="O2716" s="53" t="s">
        <v>96</v>
      </c>
      <c r="P2716" s="53" t="s">
        <v>46</v>
      </c>
      <c r="Q2716" s="53" t="s">
        <v>53</v>
      </c>
      <c r="R2716" s="53" t="s">
        <v>48</v>
      </c>
      <c r="S2716" s="53"/>
      <c r="T2716" s="53" t="s">
        <v>2184</v>
      </c>
      <c r="U2716" s="53"/>
      <c r="V2716" s="53"/>
      <c r="W2716" s="40"/>
      <c r="X2716" s="40"/>
      <c r="Y2716" s="22">
        <v>0</v>
      </c>
      <c r="Z2716" s="40">
        <f t="shared" si="79"/>
        <v>6.38</v>
      </c>
      <c r="AA2716" s="41" t="str">
        <f t="shared" si="78"/>
        <v>Complete - No Adjustment</v>
      </c>
      <c r="AB2716" s="43"/>
      <c r="AC2716" s="17"/>
      <c r="AD2716" s="17"/>
      <c r="AE2716" s="17"/>
      <c r="AF2716" s="17"/>
      <c r="AG2716" s="17"/>
      <c r="AH2716" s="17"/>
      <c r="AI2716" s="17"/>
      <c r="AJ2716" s="17"/>
    </row>
    <row r="2717" spans="1:36" s="9" customFormat="1" x14ac:dyDescent="0.2">
      <c r="A2717" s="9">
        <v>2707</v>
      </c>
      <c r="B2717" s="31" t="s">
        <v>37</v>
      </c>
      <c r="C2717" s="31" t="s">
        <v>98</v>
      </c>
      <c r="D2717" s="31" t="s">
        <v>99</v>
      </c>
      <c r="E2717" s="31" t="s">
        <v>2181</v>
      </c>
      <c r="F2717" s="31" t="s">
        <v>2182</v>
      </c>
      <c r="G2717" s="53" t="s">
        <v>42</v>
      </c>
      <c r="H2717" s="51">
        <v>42186</v>
      </c>
      <c r="I2717" s="51">
        <v>42192</v>
      </c>
      <c r="J2717" s="52">
        <v>686.25</v>
      </c>
      <c r="K2717" s="52">
        <v>132.35</v>
      </c>
      <c r="L2717" s="53"/>
      <c r="M2717" s="52" t="s">
        <v>2183</v>
      </c>
      <c r="N2717" s="53" t="s">
        <v>44</v>
      </c>
      <c r="O2717" s="53" t="s">
        <v>96</v>
      </c>
      <c r="P2717" s="53" t="s">
        <v>46</v>
      </c>
      <c r="Q2717" s="53" t="s">
        <v>53</v>
      </c>
      <c r="R2717" s="53" t="s">
        <v>48</v>
      </c>
      <c r="S2717" s="53"/>
      <c r="T2717" s="53" t="s">
        <v>2184</v>
      </c>
      <c r="U2717" s="53"/>
      <c r="V2717" s="53"/>
      <c r="W2717" s="40"/>
      <c r="X2717" s="40"/>
      <c r="Y2717" s="22">
        <v>0</v>
      </c>
      <c r="Z2717" s="40">
        <f t="shared" si="79"/>
        <v>132.35</v>
      </c>
      <c r="AA2717" s="41" t="str">
        <f t="shared" si="78"/>
        <v>Complete - No Adjustment</v>
      </c>
      <c r="AB2717" s="43"/>
      <c r="AC2717" s="17"/>
      <c r="AD2717" s="17"/>
      <c r="AE2717" s="17"/>
      <c r="AF2717" s="17"/>
      <c r="AG2717" s="17"/>
      <c r="AH2717" s="17"/>
      <c r="AI2717" s="17"/>
      <c r="AJ2717" s="17"/>
    </row>
    <row r="2718" spans="1:36" s="9" customFormat="1" x14ac:dyDescent="0.2">
      <c r="A2718" s="9">
        <v>2708</v>
      </c>
      <c r="B2718" s="31" t="s">
        <v>37</v>
      </c>
      <c r="C2718" s="31" t="s">
        <v>98</v>
      </c>
      <c r="D2718" s="31" t="s">
        <v>99</v>
      </c>
      <c r="E2718" s="31" t="s">
        <v>2181</v>
      </c>
      <c r="F2718" s="31" t="s">
        <v>2182</v>
      </c>
      <c r="G2718" s="53" t="s">
        <v>42</v>
      </c>
      <c r="H2718" s="51">
        <v>42186</v>
      </c>
      <c r="I2718" s="51">
        <v>42192</v>
      </c>
      <c r="J2718" s="52">
        <v>686.25</v>
      </c>
      <c r="K2718" s="52">
        <v>44.17</v>
      </c>
      <c r="L2718" s="53"/>
      <c r="M2718" s="52" t="s">
        <v>2183</v>
      </c>
      <c r="N2718" s="53" t="s">
        <v>44</v>
      </c>
      <c r="O2718" s="53" t="s">
        <v>96</v>
      </c>
      <c r="P2718" s="53" t="s">
        <v>46</v>
      </c>
      <c r="Q2718" s="53" t="s">
        <v>47</v>
      </c>
      <c r="R2718" s="53" t="s">
        <v>48</v>
      </c>
      <c r="S2718" s="53"/>
      <c r="T2718" s="53" t="s">
        <v>2184</v>
      </c>
      <c r="U2718" s="53"/>
      <c r="V2718" s="53"/>
      <c r="W2718" s="40"/>
      <c r="X2718" s="40"/>
      <c r="Y2718" s="22">
        <v>0</v>
      </c>
      <c r="Z2718" s="40">
        <f t="shared" si="79"/>
        <v>44.17</v>
      </c>
      <c r="AA2718" s="41" t="str">
        <f t="shared" si="78"/>
        <v>Complete - No Adjustment</v>
      </c>
      <c r="AB2718" s="43"/>
      <c r="AC2718" s="17"/>
      <c r="AD2718" s="17"/>
      <c r="AE2718" s="17"/>
      <c r="AF2718" s="17"/>
      <c r="AG2718" s="17"/>
      <c r="AH2718" s="17"/>
      <c r="AI2718" s="17"/>
      <c r="AJ2718" s="17"/>
    </row>
    <row r="2719" spans="1:36" s="9" customFormat="1" x14ac:dyDescent="0.2">
      <c r="A2719" s="9">
        <v>2709</v>
      </c>
      <c r="B2719" s="31" t="s">
        <v>37</v>
      </c>
      <c r="C2719" s="31" t="s">
        <v>98</v>
      </c>
      <c r="D2719" s="31" t="s">
        <v>99</v>
      </c>
      <c r="E2719" s="31" t="s">
        <v>2181</v>
      </c>
      <c r="F2719" s="31" t="s">
        <v>2182</v>
      </c>
      <c r="G2719" s="53" t="s">
        <v>42</v>
      </c>
      <c r="H2719" s="51">
        <v>42186</v>
      </c>
      <c r="I2719" s="51">
        <v>42192</v>
      </c>
      <c r="J2719" s="52">
        <v>686.25</v>
      </c>
      <c r="K2719" s="52">
        <v>113.85</v>
      </c>
      <c r="L2719" s="53"/>
      <c r="M2719" s="52" t="s">
        <v>2183</v>
      </c>
      <c r="N2719" s="53" t="s">
        <v>44</v>
      </c>
      <c r="O2719" s="53" t="s">
        <v>96</v>
      </c>
      <c r="P2719" s="53" t="s">
        <v>46</v>
      </c>
      <c r="Q2719" s="53" t="s">
        <v>73</v>
      </c>
      <c r="R2719" s="53" t="s">
        <v>48</v>
      </c>
      <c r="S2719" s="53"/>
      <c r="T2719" s="53" t="s">
        <v>2184</v>
      </c>
      <c r="U2719" s="53"/>
      <c r="V2719" s="53"/>
      <c r="W2719" s="40"/>
      <c r="X2719" s="40"/>
      <c r="Y2719" s="22">
        <v>0</v>
      </c>
      <c r="Z2719" s="40">
        <f t="shared" si="79"/>
        <v>113.85</v>
      </c>
      <c r="AA2719" s="41" t="str">
        <f t="shared" si="78"/>
        <v>Complete - No Adjustment</v>
      </c>
      <c r="AB2719" s="43"/>
      <c r="AC2719" s="17"/>
      <c r="AD2719" s="17"/>
      <c r="AE2719" s="17"/>
      <c r="AF2719" s="17"/>
      <c r="AG2719" s="17"/>
      <c r="AH2719" s="17"/>
      <c r="AI2719" s="17"/>
      <c r="AJ2719" s="17"/>
    </row>
    <row r="2720" spans="1:36" s="9" customFormat="1" x14ac:dyDescent="0.2">
      <c r="A2720" s="9">
        <v>2710</v>
      </c>
      <c r="B2720" s="31" t="s">
        <v>37</v>
      </c>
      <c r="C2720" s="31" t="s">
        <v>98</v>
      </c>
      <c r="D2720" s="31" t="s">
        <v>99</v>
      </c>
      <c r="E2720" s="31" t="s">
        <v>2181</v>
      </c>
      <c r="F2720" s="31" t="s">
        <v>2182</v>
      </c>
      <c r="G2720" s="53" t="s">
        <v>42</v>
      </c>
      <c r="H2720" s="51">
        <v>42186</v>
      </c>
      <c r="I2720" s="51">
        <v>42192</v>
      </c>
      <c r="J2720" s="52">
        <v>686.25</v>
      </c>
      <c r="K2720" s="52">
        <v>5.17</v>
      </c>
      <c r="L2720" s="53"/>
      <c r="M2720" s="52" t="s">
        <v>2183</v>
      </c>
      <c r="N2720" s="53" t="s">
        <v>44</v>
      </c>
      <c r="O2720" s="53" t="s">
        <v>96</v>
      </c>
      <c r="P2720" s="53" t="s">
        <v>46</v>
      </c>
      <c r="Q2720" s="53" t="s">
        <v>47</v>
      </c>
      <c r="R2720" s="53" t="s">
        <v>48</v>
      </c>
      <c r="S2720" s="53"/>
      <c r="T2720" s="53" t="s">
        <v>2184</v>
      </c>
      <c r="U2720" s="53"/>
      <c r="V2720" s="53"/>
      <c r="W2720" s="40"/>
      <c r="X2720" s="40"/>
      <c r="Y2720" s="22">
        <v>0</v>
      </c>
      <c r="Z2720" s="40">
        <f t="shared" si="79"/>
        <v>5.17</v>
      </c>
      <c r="AA2720" s="41" t="str">
        <f t="shared" si="78"/>
        <v>Complete - No Adjustment</v>
      </c>
      <c r="AB2720" s="43"/>
      <c r="AC2720" s="17"/>
      <c r="AD2720" s="17"/>
      <c r="AE2720" s="17"/>
      <c r="AF2720" s="17"/>
      <c r="AG2720" s="17"/>
      <c r="AH2720" s="17"/>
      <c r="AI2720" s="17"/>
      <c r="AJ2720" s="17"/>
    </row>
    <row r="2721" spans="1:36" s="9" customFormat="1" x14ac:dyDescent="0.2">
      <c r="A2721" s="9">
        <v>2711</v>
      </c>
      <c r="B2721" s="31" t="s">
        <v>37</v>
      </c>
      <c r="C2721" s="31" t="s">
        <v>98</v>
      </c>
      <c r="D2721" s="31" t="s">
        <v>99</v>
      </c>
      <c r="E2721" s="31" t="s">
        <v>2181</v>
      </c>
      <c r="F2721" s="31" t="s">
        <v>2182</v>
      </c>
      <c r="G2721" s="53" t="s">
        <v>42</v>
      </c>
      <c r="H2721" s="51">
        <v>42186</v>
      </c>
      <c r="I2721" s="51">
        <v>42192</v>
      </c>
      <c r="J2721" s="52">
        <v>686.25</v>
      </c>
      <c r="K2721" s="52">
        <v>54.77</v>
      </c>
      <c r="L2721" s="53"/>
      <c r="M2721" s="52" t="s">
        <v>2183</v>
      </c>
      <c r="N2721" s="53" t="s">
        <v>44</v>
      </c>
      <c r="O2721" s="53" t="s">
        <v>96</v>
      </c>
      <c r="P2721" s="53" t="s">
        <v>46</v>
      </c>
      <c r="Q2721" s="53" t="s">
        <v>47</v>
      </c>
      <c r="R2721" s="53" t="s">
        <v>48</v>
      </c>
      <c r="S2721" s="53"/>
      <c r="T2721" s="53" t="s">
        <v>2184</v>
      </c>
      <c r="U2721" s="53"/>
      <c r="V2721" s="53"/>
      <c r="W2721" s="40"/>
      <c r="X2721" s="40"/>
      <c r="Y2721" s="22">
        <v>0</v>
      </c>
      <c r="Z2721" s="40">
        <f t="shared" si="79"/>
        <v>54.77</v>
      </c>
      <c r="AA2721" s="41" t="str">
        <f t="shared" si="78"/>
        <v>Complete - No Adjustment</v>
      </c>
      <c r="AB2721" s="43"/>
      <c r="AC2721" s="17"/>
      <c r="AD2721" s="17"/>
      <c r="AE2721" s="17"/>
      <c r="AF2721" s="17"/>
      <c r="AG2721" s="17"/>
      <c r="AH2721" s="17"/>
      <c r="AI2721" s="17"/>
      <c r="AJ2721" s="17"/>
    </row>
    <row r="2722" spans="1:36" s="9" customFormat="1" hidden="1" x14ac:dyDescent="0.2">
      <c r="A2722" s="9">
        <v>2712</v>
      </c>
      <c r="B2722" s="31" t="s">
        <v>37</v>
      </c>
      <c r="C2722" s="31" t="s">
        <v>98</v>
      </c>
      <c r="D2722" s="31" t="s">
        <v>99</v>
      </c>
      <c r="E2722" s="31" t="s">
        <v>2181</v>
      </c>
      <c r="F2722" s="31" t="s">
        <v>2182</v>
      </c>
      <c r="G2722" s="53" t="s">
        <v>42</v>
      </c>
      <c r="H2722" s="51">
        <v>42186</v>
      </c>
      <c r="I2722" s="51">
        <v>42192</v>
      </c>
      <c r="J2722" s="52">
        <v>686.25</v>
      </c>
      <c r="K2722" s="52">
        <v>7</v>
      </c>
      <c r="L2722" s="53"/>
      <c r="M2722" s="52" t="s">
        <v>2183</v>
      </c>
      <c r="N2722" s="53" t="s">
        <v>44</v>
      </c>
      <c r="O2722" s="53" t="s">
        <v>96</v>
      </c>
      <c r="P2722" s="53" t="s">
        <v>70</v>
      </c>
      <c r="Q2722" s="53" t="s">
        <v>47</v>
      </c>
      <c r="R2722" s="53" t="s">
        <v>48</v>
      </c>
      <c r="S2722" s="53"/>
      <c r="T2722" s="53" t="s">
        <v>2184</v>
      </c>
      <c r="U2722" s="53"/>
      <c r="V2722" s="53"/>
      <c r="W2722" s="40"/>
      <c r="X2722" s="40" t="s">
        <v>0</v>
      </c>
      <c r="Y2722" s="22">
        <v>7</v>
      </c>
      <c r="Z2722" s="40">
        <f t="shared" si="79"/>
        <v>0</v>
      </c>
      <c r="AA2722" s="41" t="str">
        <f t="shared" si="78"/>
        <v>Complete - With Adjustment</v>
      </c>
      <c r="AB2722" s="43"/>
      <c r="AC2722" s="17"/>
      <c r="AD2722" s="17"/>
      <c r="AE2722" s="17"/>
      <c r="AF2722" s="17"/>
      <c r="AG2722" s="17"/>
      <c r="AH2722" s="17"/>
      <c r="AI2722" s="17"/>
      <c r="AJ2722" s="17"/>
    </row>
    <row r="2723" spans="1:36" s="9" customFormat="1" x14ac:dyDescent="0.2">
      <c r="A2723" s="9">
        <v>2713</v>
      </c>
      <c r="B2723" s="31" t="s">
        <v>37</v>
      </c>
      <c r="C2723" s="31" t="s">
        <v>98</v>
      </c>
      <c r="D2723" s="31" t="s">
        <v>99</v>
      </c>
      <c r="E2723" s="31" t="s">
        <v>2181</v>
      </c>
      <c r="F2723" s="31" t="s">
        <v>2182</v>
      </c>
      <c r="G2723" s="53" t="s">
        <v>42</v>
      </c>
      <c r="H2723" s="51">
        <v>42186</v>
      </c>
      <c r="I2723" s="51">
        <v>42192</v>
      </c>
      <c r="J2723" s="52">
        <v>686.25</v>
      </c>
      <c r="K2723" s="52">
        <v>113.85</v>
      </c>
      <c r="L2723" s="53"/>
      <c r="M2723" s="52" t="s">
        <v>2183</v>
      </c>
      <c r="N2723" s="53" t="s">
        <v>44</v>
      </c>
      <c r="O2723" s="53" t="s">
        <v>96</v>
      </c>
      <c r="P2723" s="53" t="s">
        <v>46</v>
      </c>
      <c r="Q2723" s="53" t="s">
        <v>73</v>
      </c>
      <c r="R2723" s="53" t="s">
        <v>48</v>
      </c>
      <c r="S2723" s="53"/>
      <c r="T2723" s="53" t="s">
        <v>2184</v>
      </c>
      <c r="U2723" s="53"/>
      <c r="V2723" s="53"/>
      <c r="W2723" s="40"/>
      <c r="X2723" s="40"/>
      <c r="Y2723" s="22">
        <v>0</v>
      </c>
      <c r="Z2723" s="40">
        <f t="shared" si="79"/>
        <v>113.85</v>
      </c>
      <c r="AA2723" s="41" t="str">
        <f t="shared" si="78"/>
        <v>Complete - No Adjustment</v>
      </c>
      <c r="AB2723" s="43"/>
      <c r="AC2723" s="17"/>
      <c r="AD2723" s="17"/>
      <c r="AE2723" s="17"/>
      <c r="AF2723" s="17"/>
      <c r="AG2723" s="17"/>
      <c r="AH2723" s="17"/>
      <c r="AI2723" s="17"/>
      <c r="AJ2723" s="17"/>
    </row>
    <row r="2724" spans="1:36" s="9" customFormat="1" x14ac:dyDescent="0.2">
      <c r="A2724" s="9">
        <v>2714</v>
      </c>
      <c r="B2724" s="31" t="s">
        <v>37</v>
      </c>
      <c r="C2724" s="31" t="s">
        <v>98</v>
      </c>
      <c r="D2724" s="31" t="s">
        <v>99</v>
      </c>
      <c r="E2724" s="31" t="s">
        <v>2181</v>
      </c>
      <c r="F2724" s="31" t="s">
        <v>2182</v>
      </c>
      <c r="G2724" s="53" t="s">
        <v>42</v>
      </c>
      <c r="H2724" s="51">
        <v>42186</v>
      </c>
      <c r="I2724" s="51">
        <v>42192</v>
      </c>
      <c r="J2724" s="52">
        <v>686.25</v>
      </c>
      <c r="K2724" s="52">
        <v>113.85</v>
      </c>
      <c r="L2724" s="53"/>
      <c r="M2724" s="52" t="s">
        <v>2183</v>
      </c>
      <c r="N2724" s="53" t="s">
        <v>44</v>
      </c>
      <c r="O2724" s="53" t="s">
        <v>96</v>
      </c>
      <c r="P2724" s="53" t="s">
        <v>46</v>
      </c>
      <c r="Q2724" s="53" t="s">
        <v>73</v>
      </c>
      <c r="R2724" s="53" t="s">
        <v>48</v>
      </c>
      <c r="S2724" s="53"/>
      <c r="T2724" s="53" t="s">
        <v>2184</v>
      </c>
      <c r="U2724" s="53"/>
      <c r="V2724" s="53"/>
      <c r="W2724" s="40"/>
      <c r="X2724" s="40"/>
      <c r="Y2724" s="22">
        <v>0</v>
      </c>
      <c r="Z2724" s="40">
        <f t="shared" si="79"/>
        <v>113.85</v>
      </c>
      <c r="AA2724" s="41" t="str">
        <f t="shared" si="78"/>
        <v>Complete - No Adjustment</v>
      </c>
      <c r="AB2724" s="43"/>
      <c r="AC2724" s="17"/>
      <c r="AD2724" s="17"/>
      <c r="AE2724" s="17"/>
      <c r="AF2724" s="17"/>
      <c r="AG2724" s="17"/>
      <c r="AH2724" s="17"/>
      <c r="AI2724" s="17"/>
      <c r="AJ2724" s="17"/>
    </row>
    <row r="2725" spans="1:36" s="9" customFormat="1" x14ac:dyDescent="0.2">
      <c r="A2725" s="9">
        <v>2715</v>
      </c>
      <c r="B2725" s="31" t="s">
        <v>37</v>
      </c>
      <c r="C2725" s="31" t="s">
        <v>98</v>
      </c>
      <c r="D2725" s="31" t="s">
        <v>99</v>
      </c>
      <c r="E2725" s="31" t="s">
        <v>2181</v>
      </c>
      <c r="F2725" s="31" t="s">
        <v>2182</v>
      </c>
      <c r="G2725" s="53" t="s">
        <v>42</v>
      </c>
      <c r="H2725" s="51">
        <v>42186</v>
      </c>
      <c r="I2725" s="51">
        <v>42192</v>
      </c>
      <c r="J2725" s="52">
        <v>686.25</v>
      </c>
      <c r="K2725" s="52">
        <v>46.18</v>
      </c>
      <c r="L2725" s="53"/>
      <c r="M2725" s="52" t="s">
        <v>2183</v>
      </c>
      <c r="N2725" s="53" t="s">
        <v>44</v>
      </c>
      <c r="O2725" s="53" t="s">
        <v>96</v>
      </c>
      <c r="P2725" s="53" t="s">
        <v>46</v>
      </c>
      <c r="Q2725" s="53" t="s">
        <v>47</v>
      </c>
      <c r="R2725" s="53" t="s">
        <v>48</v>
      </c>
      <c r="S2725" s="53"/>
      <c r="T2725" s="53" t="s">
        <v>2184</v>
      </c>
      <c r="U2725" s="53"/>
      <c r="V2725" s="53"/>
      <c r="W2725" s="40"/>
      <c r="X2725" s="40"/>
      <c r="Y2725" s="22">
        <v>0</v>
      </c>
      <c r="Z2725" s="40">
        <f t="shared" si="79"/>
        <v>46.18</v>
      </c>
      <c r="AA2725" s="41" t="str">
        <f t="shared" si="78"/>
        <v>Complete - No Adjustment</v>
      </c>
      <c r="AB2725" s="43"/>
      <c r="AC2725" s="17"/>
      <c r="AD2725" s="17"/>
      <c r="AE2725" s="17"/>
      <c r="AF2725" s="17"/>
      <c r="AG2725" s="17"/>
      <c r="AH2725" s="17"/>
      <c r="AI2725" s="17"/>
      <c r="AJ2725" s="17"/>
    </row>
    <row r="2726" spans="1:36" s="9" customFormat="1" x14ac:dyDescent="0.2">
      <c r="A2726" s="9">
        <v>2716</v>
      </c>
      <c r="B2726" s="31" t="s">
        <v>37</v>
      </c>
      <c r="C2726" s="31" t="s">
        <v>114</v>
      </c>
      <c r="D2726" s="31" t="s">
        <v>115</v>
      </c>
      <c r="E2726" s="31" t="s">
        <v>2185</v>
      </c>
      <c r="F2726" s="31" t="s">
        <v>2186</v>
      </c>
      <c r="G2726" s="53" t="s">
        <v>42</v>
      </c>
      <c r="H2726" s="51">
        <v>42181</v>
      </c>
      <c r="I2726" s="51">
        <v>42186</v>
      </c>
      <c r="J2726" s="52">
        <v>123.35</v>
      </c>
      <c r="K2726" s="52">
        <v>45.96</v>
      </c>
      <c r="L2726" s="53"/>
      <c r="M2726" s="52" t="s">
        <v>2187</v>
      </c>
      <c r="N2726" s="53" t="s">
        <v>44</v>
      </c>
      <c r="O2726" s="53" t="s">
        <v>45</v>
      </c>
      <c r="P2726" s="53" t="s">
        <v>46</v>
      </c>
      <c r="Q2726" s="53" t="s">
        <v>47</v>
      </c>
      <c r="R2726" s="53" t="s">
        <v>48</v>
      </c>
      <c r="S2726" s="53"/>
      <c r="T2726" s="53" t="s">
        <v>2188</v>
      </c>
      <c r="U2726" s="53"/>
      <c r="V2726" s="53"/>
      <c r="W2726" s="40"/>
      <c r="X2726" s="40" t="s">
        <v>612</v>
      </c>
      <c r="Y2726" s="22">
        <v>45.96</v>
      </c>
      <c r="Z2726" s="40">
        <f t="shared" si="79"/>
        <v>0</v>
      </c>
      <c r="AA2726" s="41" t="str">
        <f t="shared" si="78"/>
        <v>Complete - With Adjustment</v>
      </c>
      <c r="AB2726" s="43"/>
      <c r="AC2726" s="17"/>
      <c r="AD2726" s="17"/>
      <c r="AE2726" s="17"/>
      <c r="AF2726" s="17"/>
      <c r="AG2726" s="17"/>
      <c r="AH2726" s="17"/>
      <c r="AI2726" s="17"/>
      <c r="AJ2726" s="17"/>
    </row>
    <row r="2727" spans="1:36" s="9" customFormat="1" x14ac:dyDescent="0.2">
      <c r="A2727" s="9">
        <v>2717</v>
      </c>
      <c r="B2727" s="31" t="s">
        <v>37</v>
      </c>
      <c r="C2727" s="31" t="s">
        <v>114</v>
      </c>
      <c r="D2727" s="31" t="s">
        <v>115</v>
      </c>
      <c r="E2727" s="31" t="s">
        <v>2185</v>
      </c>
      <c r="F2727" s="31" t="s">
        <v>2186</v>
      </c>
      <c r="G2727" s="53" t="s">
        <v>42</v>
      </c>
      <c r="H2727" s="51">
        <v>42181</v>
      </c>
      <c r="I2727" s="51">
        <v>42186</v>
      </c>
      <c r="J2727" s="52">
        <v>123.35</v>
      </c>
      <c r="K2727" s="52">
        <v>44.71</v>
      </c>
      <c r="L2727" s="53"/>
      <c r="M2727" s="52" t="s">
        <v>2187</v>
      </c>
      <c r="N2727" s="53" t="s">
        <v>44</v>
      </c>
      <c r="O2727" s="53" t="s">
        <v>45</v>
      </c>
      <c r="P2727" s="53" t="s">
        <v>46</v>
      </c>
      <c r="Q2727" s="53" t="s">
        <v>47</v>
      </c>
      <c r="R2727" s="53" t="s">
        <v>48</v>
      </c>
      <c r="S2727" s="53"/>
      <c r="T2727" s="53" t="s">
        <v>2188</v>
      </c>
      <c r="U2727" s="53"/>
      <c r="V2727" s="53"/>
      <c r="W2727" s="40"/>
      <c r="X2727" s="40" t="s">
        <v>612</v>
      </c>
      <c r="Y2727" s="22">
        <v>44.71</v>
      </c>
      <c r="Z2727" s="40">
        <f t="shared" si="79"/>
        <v>0</v>
      </c>
      <c r="AA2727" s="41" t="str">
        <f t="shared" si="78"/>
        <v>Complete - With Adjustment</v>
      </c>
      <c r="AB2727" s="43"/>
      <c r="AC2727" s="17"/>
      <c r="AD2727" s="17"/>
      <c r="AE2727" s="17"/>
      <c r="AF2727" s="17"/>
      <c r="AG2727" s="17"/>
      <c r="AH2727" s="17"/>
      <c r="AI2727" s="17"/>
      <c r="AJ2727" s="17"/>
    </row>
    <row r="2728" spans="1:36" s="9" customFormat="1" x14ac:dyDescent="0.2">
      <c r="A2728" s="9">
        <v>2718</v>
      </c>
      <c r="B2728" s="31" t="s">
        <v>37</v>
      </c>
      <c r="C2728" s="31" t="s">
        <v>114</v>
      </c>
      <c r="D2728" s="31" t="s">
        <v>115</v>
      </c>
      <c r="E2728" s="31" t="s">
        <v>2185</v>
      </c>
      <c r="F2728" s="31" t="s">
        <v>2186</v>
      </c>
      <c r="G2728" s="53" t="s">
        <v>42</v>
      </c>
      <c r="H2728" s="51">
        <v>42181</v>
      </c>
      <c r="I2728" s="51">
        <v>42186</v>
      </c>
      <c r="J2728" s="52">
        <v>123.35</v>
      </c>
      <c r="K2728" s="52">
        <v>12.82</v>
      </c>
      <c r="L2728" s="53"/>
      <c r="M2728" s="52" t="s">
        <v>2187</v>
      </c>
      <c r="N2728" s="53" t="s">
        <v>44</v>
      </c>
      <c r="O2728" s="53" t="s">
        <v>45</v>
      </c>
      <c r="P2728" s="53" t="s">
        <v>46</v>
      </c>
      <c r="Q2728" s="53" t="s">
        <v>53</v>
      </c>
      <c r="R2728" s="53" t="s">
        <v>48</v>
      </c>
      <c r="S2728" s="53"/>
      <c r="T2728" s="53" t="s">
        <v>2188</v>
      </c>
      <c r="U2728" s="53"/>
      <c r="V2728" s="53"/>
      <c r="W2728" s="40"/>
      <c r="X2728" s="40"/>
      <c r="Y2728" s="22">
        <v>0</v>
      </c>
      <c r="Z2728" s="40">
        <f t="shared" si="79"/>
        <v>12.82</v>
      </c>
      <c r="AA2728" s="41" t="str">
        <f t="shared" si="78"/>
        <v>Complete - No Adjustment</v>
      </c>
      <c r="AB2728" s="43"/>
      <c r="AC2728" s="17"/>
      <c r="AD2728" s="17"/>
      <c r="AE2728" s="17"/>
      <c r="AF2728" s="17"/>
      <c r="AG2728" s="17"/>
      <c r="AH2728" s="17"/>
      <c r="AI2728" s="17"/>
      <c r="AJ2728" s="17"/>
    </row>
    <row r="2729" spans="1:36" s="9" customFormat="1" x14ac:dyDescent="0.2">
      <c r="A2729" s="9">
        <v>2719</v>
      </c>
      <c r="B2729" s="31" t="s">
        <v>37</v>
      </c>
      <c r="C2729" s="31" t="s">
        <v>114</v>
      </c>
      <c r="D2729" s="31" t="s">
        <v>115</v>
      </c>
      <c r="E2729" s="31" t="s">
        <v>2185</v>
      </c>
      <c r="F2729" s="31" t="s">
        <v>2186</v>
      </c>
      <c r="G2729" s="53" t="s">
        <v>42</v>
      </c>
      <c r="H2729" s="51">
        <v>42181</v>
      </c>
      <c r="I2729" s="51">
        <v>42186</v>
      </c>
      <c r="J2729" s="52">
        <v>123.35</v>
      </c>
      <c r="K2729" s="52">
        <v>19.86</v>
      </c>
      <c r="L2729" s="53"/>
      <c r="M2729" s="52" t="s">
        <v>2187</v>
      </c>
      <c r="N2729" s="53" t="s">
        <v>44</v>
      </c>
      <c r="O2729" s="53" t="s">
        <v>45</v>
      </c>
      <c r="P2729" s="53" t="s">
        <v>46</v>
      </c>
      <c r="Q2729" s="53" t="s">
        <v>47</v>
      </c>
      <c r="R2729" s="53" t="s">
        <v>48</v>
      </c>
      <c r="S2729" s="53"/>
      <c r="T2729" s="53" t="s">
        <v>2188</v>
      </c>
      <c r="U2729" s="53"/>
      <c r="V2729" s="53"/>
      <c r="W2729" s="40"/>
      <c r="X2729" s="40" t="s">
        <v>2163</v>
      </c>
      <c r="Y2729" s="22">
        <v>19.86</v>
      </c>
      <c r="Z2729" s="40">
        <f t="shared" si="79"/>
        <v>0</v>
      </c>
      <c r="AA2729" s="41" t="str">
        <f t="shared" si="78"/>
        <v>Complete - With Adjustment</v>
      </c>
      <c r="AB2729" s="43"/>
      <c r="AC2729" s="17"/>
      <c r="AD2729" s="17"/>
      <c r="AE2729" s="17"/>
      <c r="AF2729" s="17"/>
      <c r="AG2729" s="17"/>
      <c r="AH2729" s="17"/>
      <c r="AI2729" s="17"/>
      <c r="AJ2729" s="17"/>
    </row>
    <row r="2730" spans="1:36" s="9" customFormat="1" x14ac:dyDescent="0.2">
      <c r="A2730" s="9">
        <v>2720</v>
      </c>
      <c r="B2730" s="31" t="s">
        <v>37</v>
      </c>
      <c r="C2730" s="31" t="s">
        <v>122</v>
      </c>
      <c r="D2730" s="31" t="s">
        <v>123</v>
      </c>
      <c r="E2730" s="31" t="s">
        <v>2189</v>
      </c>
      <c r="F2730" s="31" t="s">
        <v>2178</v>
      </c>
      <c r="G2730" s="53" t="s">
        <v>42</v>
      </c>
      <c r="H2730" s="51">
        <v>42214</v>
      </c>
      <c r="I2730" s="51">
        <v>42216</v>
      </c>
      <c r="J2730" s="52">
        <v>694.18</v>
      </c>
      <c r="K2730" s="52">
        <v>168.37</v>
      </c>
      <c r="L2730" s="53"/>
      <c r="M2730" s="52" t="s">
        <v>2190</v>
      </c>
      <c r="N2730" s="53" t="s">
        <v>44</v>
      </c>
      <c r="O2730" s="53" t="s">
        <v>60</v>
      </c>
      <c r="P2730" s="53" t="s">
        <v>46</v>
      </c>
      <c r="Q2730" s="53" t="s">
        <v>73</v>
      </c>
      <c r="R2730" s="53" t="s">
        <v>48</v>
      </c>
      <c r="S2730" s="53"/>
      <c r="T2730" s="53" t="s">
        <v>2191</v>
      </c>
      <c r="U2730" s="53"/>
      <c r="V2730" s="53"/>
      <c r="W2730" s="40"/>
      <c r="X2730" s="40"/>
      <c r="Y2730" s="22">
        <v>0</v>
      </c>
      <c r="Z2730" s="40">
        <f t="shared" si="79"/>
        <v>168.37</v>
      </c>
      <c r="AA2730" s="41" t="str">
        <f t="shared" si="78"/>
        <v>Complete - No Adjustment</v>
      </c>
      <c r="AB2730" s="43"/>
      <c r="AC2730" s="17"/>
      <c r="AD2730" s="17"/>
      <c r="AE2730" s="17"/>
      <c r="AF2730" s="17"/>
      <c r="AG2730" s="17"/>
      <c r="AH2730" s="17"/>
      <c r="AI2730" s="17"/>
      <c r="AJ2730" s="17"/>
    </row>
    <row r="2731" spans="1:36" s="9" customFormat="1" x14ac:dyDescent="0.2">
      <c r="A2731" s="9">
        <v>2721</v>
      </c>
      <c r="B2731" s="31" t="s">
        <v>37</v>
      </c>
      <c r="C2731" s="31" t="s">
        <v>122</v>
      </c>
      <c r="D2731" s="31" t="s">
        <v>123</v>
      </c>
      <c r="E2731" s="31" t="s">
        <v>2189</v>
      </c>
      <c r="F2731" s="31" t="s">
        <v>2178</v>
      </c>
      <c r="G2731" s="53" t="s">
        <v>42</v>
      </c>
      <c r="H2731" s="51">
        <v>42214</v>
      </c>
      <c r="I2731" s="51">
        <v>42216</v>
      </c>
      <c r="J2731" s="52">
        <v>694.18</v>
      </c>
      <c r="K2731" s="52">
        <v>439.14</v>
      </c>
      <c r="L2731" s="53"/>
      <c r="M2731" s="52" t="s">
        <v>2190</v>
      </c>
      <c r="N2731" s="53" t="s">
        <v>44</v>
      </c>
      <c r="O2731" s="53" t="s">
        <v>60</v>
      </c>
      <c r="P2731" s="53" t="s">
        <v>46</v>
      </c>
      <c r="Q2731" s="53" t="s">
        <v>73</v>
      </c>
      <c r="R2731" s="53" t="s">
        <v>48</v>
      </c>
      <c r="S2731" s="53"/>
      <c r="T2731" s="53" t="s">
        <v>2191</v>
      </c>
      <c r="U2731" s="53"/>
      <c r="V2731" s="53"/>
      <c r="W2731" s="40"/>
      <c r="X2731" s="40"/>
      <c r="Y2731" s="22">
        <v>0</v>
      </c>
      <c r="Z2731" s="40">
        <f t="shared" si="79"/>
        <v>439.14</v>
      </c>
      <c r="AA2731" s="41" t="str">
        <f t="shared" si="78"/>
        <v>Complete - No Adjustment</v>
      </c>
      <c r="AB2731" s="43"/>
      <c r="AC2731" s="17"/>
      <c r="AD2731" s="17"/>
      <c r="AE2731" s="17"/>
      <c r="AF2731" s="17"/>
      <c r="AG2731" s="17"/>
      <c r="AH2731" s="17"/>
      <c r="AI2731" s="17"/>
      <c r="AJ2731" s="17"/>
    </row>
    <row r="2732" spans="1:36" s="9" customFormat="1" x14ac:dyDescent="0.2">
      <c r="A2732" s="9">
        <v>2722</v>
      </c>
      <c r="B2732" s="31" t="s">
        <v>37</v>
      </c>
      <c r="C2732" s="31" t="s">
        <v>122</v>
      </c>
      <c r="D2732" s="31" t="s">
        <v>123</v>
      </c>
      <c r="E2732" s="31" t="s">
        <v>2189</v>
      </c>
      <c r="F2732" s="31" t="s">
        <v>2178</v>
      </c>
      <c r="G2732" s="53" t="s">
        <v>42</v>
      </c>
      <c r="H2732" s="51">
        <v>42214</v>
      </c>
      <c r="I2732" s="51">
        <v>42216</v>
      </c>
      <c r="J2732" s="52">
        <v>694.18</v>
      </c>
      <c r="K2732" s="52">
        <v>33.22</v>
      </c>
      <c r="L2732" s="53"/>
      <c r="M2732" s="52" t="s">
        <v>2190</v>
      </c>
      <c r="N2732" s="53" t="s">
        <v>44</v>
      </c>
      <c r="O2732" s="53" t="s">
        <v>60</v>
      </c>
      <c r="P2732" s="53" t="s">
        <v>46</v>
      </c>
      <c r="Q2732" s="53" t="s">
        <v>47</v>
      </c>
      <c r="R2732" s="53" t="s">
        <v>48</v>
      </c>
      <c r="S2732" s="53"/>
      <c r="T2732" s="53" t="s">
        <v>2191</v>
      </c>
      <c r="U2732" s="53"/>
      <c r="V2732" s="53"/>
      <c r="W2732" s="40"/>
      <c r="X2732" s="40" t="s">
        <v>1271</v>
      </c>
      <c r="Y2732" s="22">
        <v>33.22</v>
      </c>
      <c r="Z2732" s="40">
        <f t="shared" si="79"/>
        <v>0</v>
      </c>
      <c r="AA2732" s="41" t="str">
        <f t="shared" si="78"/>
        <v>Complete - With Adjustment</v>
      </c>
      <c r="AB2732" s="43"/>
      <c r="AC2732" s="17"/>
      <c r="AD2732" s="17"/>
      <c r="AE2732" s="17"/>
      <c r="AF2732" s="17"/>
      <c r="AG2732" s="17"/>
      <c r="AH2732" s="17"/>
      <c r="AI2732" s="17"/>
      <c r="AJ2732" s="17"/>
    </row>
    <row r="2733" spans="1:36" s="9" customFormat="1" x14ac:dyDescent="0.2">
      <c r="A2733" s="9">
        <v>2723</v>
      </c>
      <c r="B2733" s="31" t="s">
        <v>37</v>
      </c>
      <c r="C2733" s="31" t="s">
        <v>122</v>
      </c>
      <c r="D2733" s="31" t="s">
        <v>123</v>
      </c>
      <c r="E2733" s="31" t="s">
        <v>2189</v>
      </c>
      <c r="F2733" s="31" t="s">
        <v>2178</v>
      </c>
      <c r="G2733" s="53" t="s">
        <v>42</v>
      </c>
      <c r="H2733" s="51">
        <v>42214</v>
      </c>
      <c r="I2733" s="51">
        <v>42216</v>
      </c>
      <c r="J2733" s="52">
        <v>694.18</v>
      </c>
      <c r="K2733" s="52">
        <v>8.02</v>
      </c>
      <c r="L2733" s="53"/>
      <c r="M2733" s="52" t="s">
        <v>2190</v>
      </c>
      <c r="N2733" s="53" t="s">
        <v>44</v>
      </c>
      <c r="O2733" s="53" t="s">
        <v>60</v>
      </c>
      <c r="P2733" s="53" t="s">
        <v>46</v>
      </c>
      <c r="Q2733" s="53" t="s">
        <v>47</v>
      </c>
      <c r="R2733" s="53" t="s">
        <v>48</v>
      </c>
      <c r="S2733" s="53"/>
      <c r="T2733" s="53" t="s">
        <v>2191</v>
      </c>
      <c r="U2733" s="53"/>
      <c r="V2733" s="53"/>
      <c r="W2733" s="40"/>
      <c r="X2733" s="40"/>
      <c r="Y2733" s="22">
        <v>0</v>
      </c>
      <c r="Z2733" s="40">
        <f t="shared" si="79"/>
        <v>8.02</v>
      </c>
      <c r="AA2733" s="41" t="str">
        <f t="shared" si="78"/>
        <v>Complete - No Adjustment</v>
      </c>
      <c r="AB2733" s="43"/>
      <c r="AC2733" s="17"/>
      <c r="AD2733" s="17"/>
      <c r="AE2733" s="17"/>
      <c r="AF2733" s="17"/>
      <c r="AG2733" s="17"/>
      <c r="AH2733" s="17"/>
      <c r="AI2733" s="17"/>
      <c r="AJ2733" s="17"/>
    </row>
    <row r="2734" spans="1:36" s="9" customFormat="1" x14ac:dyDescent="0.2">
      <c r="A2734" s="9">
        <v>2724</v>
      </c>
      <c r="B2734" s="31" t="s">
        <v>37</v>
      </c>
      <c r="C2734" s="31" t="s">
        <v>122</v>
      </c>
      <c r="D2734" s="31" t="s">
        <v>123</v>
      </c>
      <c r="E2734" s="31" t="s">
        <v>2189</v>
      </c>
      <c r="F2734" s="31" t="s">
        <v>2178</v>
      </c>
      <c r="G2734" s="53" t="s">
        <v>42</v>
      </c>
      <c r="H2734" s="51">
        <v>42214</v>
      </c>
      <c r="I2734" s="51">
        <v>42216</v>
      </c>
      <c r="J2734" s="52">
        <v>694.18</v>
      </c>
      <c r="K2734" s="52">
        <v>15.16</v>
      </c>
      <c r="L2734" s="53"/>
      <c r="M2734" s="52" t="s">
        <v>2190</v>
      </c>
      <c r="N2734" s="53" t="s">
        <v>44</v>
      </c>
      <c r="O2734" s="53" t="s">
        <v>60</v>
      </c>
      <c r="P2734" s="53" t="s">
        <v>46</v>
      </c>
      <c r="Q2734" s="53" t="s">
        <v>53</v>
      </c>
      <c r="R2734" s="53" t="s">
        <v>48</v>
      </c>
      <c r="S2734" s="53"/>
      <c r="T2734" s="53" t="s">
        <v>2191</v>
      </c>
      <c r="U2734" s="53"/>
      <c r="V2734" s="53"/>
      <c r="W2734" s="40"/>
      <c r="X2734" s="40"/>
      <c r="Y2734" s="22">
        <v>0</v>
      </c>
      <c r="Z2734" s="40">
        <f t="shared" si="79"/>
        <v>15.16</v>
      </c>
      <c r="AA2734" s="41" t="str">
        <f t="shared" si="78"/>
        <v>Complete - No Adjustment</v>
      </c>
      <c r="AB2734" s="43"/>
      <c r="AC2734" s="17"/>
      <c r="AD2734" s="17"/>
      <c r="AE2734" s="17"/>
      <c r="AF2734" s="17"/>
      <c r="AG2734" s="17"/>
      <c r="AH2734" s="17"/>
      <c r="AI2734" s="17"/>
      <c r="AJ2734" s="17"/>
    </row>
    <row r="2735" spans="1:36" s="9" customFormat="1" x14ac:dyDescent="0.2">
      <c r="A2735" s="9">
        <v>2725</v>
      </c>
      <c r="B2735" s="31" t="s">
        <v>37</v>
      </c>
      <c r="C2735" s="31" t="s">
        <v>122</v>
      </c>
      <c r="D2735" s="31" t="s">
        <v>123</v>
      </c>
      <c r="E2735" s="31" t="s">
        <v>2189</v>
      </c>
      <c r="F2735" s="31" t="s">
        <v>2178</v>
      </c>
      <c r="G2735" s="53" t="s">
        <v>42</v>
      </c>
      <c r="H2735" s="51">
        <v>42214</v>
      </c>
      <c r="I2735" s="51">
        <v>42216</v>
      </c>
      <c r="J2735" s="52">
        <v>694.18</v>
      </c>
      <c r="K2735" s="52">
        <v>11.85</v>
      </c>
      <c r="L2735" s="53"/>
      <c r="M2735" s="52" t="s">
        <v>2190</v>
      </c>
      <c r="N2735" s="53" t="s">
        <v>44</v>
      </c>
      <c r="O2735" s="53" t="s">
        <v>60</v>
      </c>
      <c r="P2735" s="53" t="s">
        <v>46</v>
      </c>
      <c r="Q2735" s="53" t="s">
        <v>47</v>
      </c>
      <c r="R2735" s="53" t="s">
        <v>48</v>
      </c>
      <c r="S2735" s="53"/>
      <c r="T2735" s="53" t="s">
        <v>2191</v>
      </c>
      <c r="U2735" s="53"/>
      <c r="V2735" s="53"/>
      <c r="W2735" s="40"/>
      <c r="X2735" s="40"/>
      <c r="Y2735" s="22">
        <v>0</v>
      </c>
      <c r="Z2735" s="40">
        <f t="shared" si="79"/>
        <v>11.85</v>
      </c>
      <c r="AA2735" s="41" t="str">
        <f t="shared" si="78"/>
        <v>Complete - No Adjustment</v>
      </c>
      <c r="AB2735" s="43"/>
      <c r="AC2735" s="17"/>
      <c r="AD2735" s="17"/>
      <c r="AE2735" s="17"/>
      <c r="AF2735" s="17"/>
      <c r="AG2735" s="17"/>
      <c r="AH2735" s="17"/>
      <c r="AI2735" s="17"/>
      <c r="AJ2735" s="17"/>
    </row>
    <row r="2736" spans="1:36" s="9" customFormat="1" x14ac:dyDescent="0.2">
      <c r="A2736" s="9">
        <v>2726</v>
      </c>
      <c r="B2736" s="31" t="s">
        <v>37</v>
      </c>
      <c r="C2736" s="31" t="s">
        <v>122</v>
      </c>
      <c r="D2736" s="31" t="s">
        <v>123</v>
      </c>
      <c r="E2736" s="31" t="s">
        <v>2189</v>
      </c>
      <c r="F2736" s="31" t="s">
        <v>2178</v>
      </c>
      <c r="G2736" s="53" t="s">
        <v>42</v>
      </c>
      <c r="H2736" s="51">
        <v>42214</v>
      </c>
      <c r="I2736" s="51">
        <v>42216</v>
      </c>
      <c r="J2736" s="52">
        <v>694.18</v>
      </c>
      <c r="K2736" s="52">
        <v>15.43</v>
      </c>
      <c r="L2736" s="53"/>
      <c r="M2736" s="52" t="s">
        <v>2190</v>
      </c>
      <c r="N2736" s="53" t="s">
        <v>44</v>
      </c>
      <c r="O2736" s="53" t="s">
        <v>60</v>
      </c>
      <c r="P2736" s="53" t="s">
        <v>46</v>
      </c>
      <c r="Q2736" s="53" t="s">
        <v>47</v>
      </c>
      <c r="R2736" s="53" t="s">
        <v>48</v>
      </c>
      <c r="S2736" s="53"/>
      <c r="T2736" s="53" t="s">
        <v>2191</v>
      </c>
      <c r="U2736" s="53"/>
      <c r="V2736" s="53"/>
      <c r="W2736" s="40"/>
      <c r="X2736" s="40"/>
      <c r="Y2736" s="22">
        <v>0</v>
      </c>
      <c r="Z2736" s="40">
        <f t="shared" si="79"/>
        <v>15.43</v>
      </c>
      <c r="AA2736" s="41" t="str">
        <f t="shared" ref="AA2736:AA2799" si="80">IF(Y2736&lt;&gt;0,"Complete - With Adjustment","Complete - No Adjustment")</f>
        <v>Complete - No Adjustment</v>
      </c>
      <c r="AB2736" s="43"/>
      <c r="AC2736" s="17"/>
      <c r="AD2736" s="17"/>
      <c r="AE2736" s="17"/>
      <c r="AF2736" s="17"/>
      <c r="AG2736" s="17"/>
      <c r="AH2736" s="17"/>
      <c r="AI2736" s="17"/>
      <c r="AJ2736" s="17"/>
    </row>
    <row r="2737" spans="1:36" s="9" customFormat="1" x14ac:dyDescent="0.2">
      <c r="A2737" s="9">
        <v>2727</v>
      </c>
      <c r="B2737" s="31" t="s">
        <v>37</v>
      </c>
      <c r="C2737" s="31" t="s">
        <v>122</v>
      </c>
      <c r="D2737" s="31" t="s">
        <v>123</v>
      </c>
      <c r="E2737" s="31" t="s">
        <v>2189</v>
      </c>
      <c r="F2737" s="31" t="s">
        <v>2178</v>
      </c>
      <c r="G2737" s="53" t="s">
        <v>42</v>
      </c>
      <c r="H2737" s="51">
        <v>42214</v>
      </c>
      <c r="I2737" s="51">
        <v>42216</v>
      </c>
      <c r="J2737" s="52">
        <v>694.18</v>
      </c>
      <c r="K2737" s="52">
        <v>2.99</v>
      </c>
      <c r="L2737" s="53"/>
      <c r="M2737" s="52" t="s">
        <v>2190</v>
      </c>
      <c r="N2737" s="53" t="s">
        <v>44</v>
      </c>
      <c r="O2737" s="53" t="s">
        <v>60</v>
      </c>
      <c r="P2737" s="53" t="s">
        <v>46</v>
      </c>
      <c r="Q2737" s="53" t="s">
        <v>47</v>
      </c>
      <c r="R2737" s="53" t="s">
        <v>48</v>
      </c>
      <c r="S2737" s="53"/>
      <c r="T2737" s="53" t="s">
        <v>2191</v>
      </c>
      <c r="U2737" s="53"/>
      <c r="V2737" s="53"/>
      <c r="W2737" s="40"/>
      <c r="X2737" s="40" t="s">
        <v>1271</v>
      </c>
      <c r="Y2737" s="22">
        <v>2.99</v>
      </c>
      <c r="Z2737" s="40">
        <f t="shared" si="79"/>
        <v>0</v>
      </c>
      <c r="AA2737" s="41" t="str">
        <f t="shared" si="80"/>
        <v>Complete - With Adjustment</v>
      </c>
      <c r="AB2737" s="43"/>
      <c r="AC2737" s="17"/>
      <c r="AD2737" s="17"/>
      <c r="AE2737" s="17"/>
      <c r="AF2737" s="17"/>
      <c r="AG2737" s="17"/>
      <c r="AH2737" s="17"/>
      <c r="AI2737" s="17"/>
      <c r="AJ2737" s="17"/>
    </row>
    <row r="2738" spans="1:36" s="9" customFormat="1" x14ac:dyDescent="0.2">
      <c r="A2738" s="9">
        <v>2728</v>
      </c>
      <c r="B2738" s="31" t="s">
        <v>37</v>
      </c>
      <c r="C2738" s="31" t="s">
        <v>639</v>
      </c>
      <c r="D2738" s="31" t="s">
        <v>640</v>
      </c>
      <c r="E2738" s="31" t="s">
        <v>2192</v>
      </c>
      <c r="F2738" s="31" t="s">
        <v>2107</v>
      </c>
      <c r="G2738" s="53" t="s">
        <v>42</v>
      </c>
      <c r="H2738" s="51">
        <v>42191</v>
      </c>
      <c r="I2738" s="51">
        <v>42194</v>
      </c>
      <c r="J2738" s="52">
        <v>795.29</v>
      </c>
      <c r="K2738" s="52">
        <v>126.5</v>
      </c>
      <c r="L2738" s="53"/>
      <c r="M2738" s="52" t="s">
        <v>2193</v>
      </c>
      <c r="N2738" s="53" t="s">
        <v>44</v>
      </c>
      <c r="O2738" s="53" t="s">
        <v>103</v>
      </c>
      <c r="P2738" s="53" t="s">
        <v>68</v>
      </c>
      <c r="Q2738" s="53" t="s">
        <v>53</v>
      </c>
      <c r="R2738" s="53" t="s">
        <v>48</v>
      </c>
      <c r="S2738" s="53"/>
      <c r="T2738" s="53" t="s">
        <v>2194</v>
      </c>
      <c r="U2738" s="53"/>
      <c r="V2738" s="53"/>
      <c r="W2738" s="40"/>
      <c r="X2738" s="40"/>
      <c r="Y2738" s="22">
        <v>0</v>
      </c>
      <c r="Z2738" s="40">
        <f t="shared" si="79"/>
        <v>126.5</v>
      </c>
      <c r="AA2738" s="41" t="str">
        <f t="shared" si="80"/>
        <v>Complete - No Adjustment</v>
      </c>
      <c r="AB2738" s="43"/>
      <c r="AC2738" s="17"/>
      <c r="AD2738" s="17"/>
      <c r="AE2738" s="17"/>
      <c r="AF2738" s="17"/>
      <c r="AG2738" s="17"/>
      <c r="AH2738" s="17"/>
      <c r="AI2738" s="17"/>
      <c r="AJ2738" s="17"/>
    </row>
    <row r="2739" spans="1:36" s="9" customFormat="1" x14ac:dyDescent="0.2">
      <c r="A2739" s="9">
        <v>2729</v>
      </c>
      <c r="B2739" s="31" t="s">
        <v>37</v>
      </c>
      <c r="C2739" s="31" t="s">
        <v>639</v>
      </c>
      <c r="D2739" s="31" t="s">
        <v>640</v>
      </c>
      <c r="E2739" s="31" t="s">
        <v>2192</v>
      </c>
      <c r="F2739" s="31" t="s">
        <v>2107</v>
      </c>
      <c r="G2739" s="53" t="s">
        <v>42</v>
      </c>
      <c r="H2739" s="51">
        <v>42191</v>
      </c>
      <c r="I2739" s="51">
        <v>42194</v>
      </c>
      <c r="J2739" s="52">
        <v>795.29</v>
      </c>
      <c r="K2739" s="52">
        <v>204.7</v>
      </c>
      <c r="L2739" s="53"/>
      <c r="M2739" s="52" t="s">
        <v>2193</v>
      </c>
      <c r="N2739" s="53" t="s">
        <v>44</v>
      </c>
      <c r="O2739" s="53" t="s">
        <v>103</v>
      </c>
      <c r="P2739" s="53" t="s">
        <v>68</v>
      </c>
      <c r="Q2739" s="53" t="s">
        <v>73</v>
      </c>
      <c r="R2739" s="53" t="s">
        <v>48</v>
      </c>
      <c r="S2739" s="53"/>
      <c r="T2739" s="53" t="s">
        <v>2194</v>
      </c>
      <c r="U2739" s="53"/>
      <c r="V2739" s="53"/>
      <c r="W2739" s="40"/>
      <c r="X2739" s="40"/>
      <c r="Y2739" s="22">
        <v>0</v>
      </c>
      <c r="Z2739" s="40">
        <f t="shared" si="79"/>
        <v>204.7</v>
      </c>
      <c r="AA2739" s="41" t="str">
        <f t="shared" si="80"/>
        <v>Complete - No Adjustment</v>
      </c>
      <c r="AB2739" s="43"/>
      <c r="AC2739" s="17"/>
      <c r="AD2739" s="17"/>
      <c r="AE2739" s="17"/>
      <c r="AF2739" s="17"/>
      <c r="AG2739" s="17"/>
      <c r="AH2739" s="17"/>
      <c r="AI2739" s="17"/>
      <c r="AJ2739" s="17"/>
    </row>
    <row r="2740" spans="1:36" s="9" customFormat="1" x14ac:dyDescent="0.2">
      <c r="A2740" s="9">
        <v>2730</v>
      </c>
      <c r="B2740" s="31" t="s">
        <v>37</v>
      </c>
      <c r="C2740" s="31" t="s">
        <v>639</v>
      </c>
      <c r="D2740" s="31" t="s">
        <v>640</v>
      </c>
      <c r="E2740" s="31" t="s">
        <v>2192</v>
      </c>
      <c r="F2740" s="31" t="s">
        <v>2107</v>
      </c>
      <c r="G2740" s="53" t="s">
        <v>42</v>
      </c>
      <c r="H2740" s="51">
        <v>42191</v>
      </c>
      <c r="I2740" s="51">
        <v>42194</v>
      </c>
      <c r="J2740" s="52">
        <v>795.29</v>
      </c>
      <c r="K2740" s="52">
        <v>411</v>
      </c>
      <c r="L2740" s="53"/>
      <c r="M2740" s="52" t="s">
        <v>2193</v>
      </c>
      <c r="N2740" s="53" t="s">
        <v>44</v>
      </c>
      <c r="O2740" s="53" t="s">
        <v>103</v>
      </c>
      <c r="P2740" s="53" t="s">
        <v>68</v>
      </c>
      <c r="Q2740" s="53" t="s">
        <v>53</v>
      </c>
      <c r="R2740" s="53" t="s">
        <v>48</v>
      </c>
      <c r="S2740" s="53"/>
      <c r="T2740" s="53" t="s">
        <v>2194</v>
      </c>
      <c r="U2740" s="53"/>
      <c r="V2740" s="53"/>
      <c r="W2740" s="40"/>
      <c r="X2740" s="40"/>
      <c r="Y2740" s="22">
        <v>0</v>
      </c>
      <c r="Z2740" s="40">
        <f t="shared" si="79"/>
        <v>411</v>
      </c>
      <c r="AA2740" s="41" t="str">
        <f t="shared" si="80"/>
        <v>Complete - No Adjustment</v>
      </c>
      <c r="AB2740" s="43"/>
      <c r="AC2740" s="17"/>
      <c r="AD2740" s="17"/>
      <c r="AE2740" s="17"/>
      <c r="AF2740" s="17"/>
      <c r="AG2740" s="17"/>
      <c r="AH2740" s="17"/>
      <c r="AI2740" s="17"/>
      <c r="AJ2740" s="17"/>
    </row>
    <row r="2741" spans="1:36" s="9" customFormat="1" x14ac:dyDescent="0.2">
      <c r="A2741" s="9">
        <v>2731</v>
      </c>
      <c r="B2741" s="31" t="s">
        <v>37</v>
      </c>
      <c r="C2741" s="31" t="s">
        <v>639</v>
      </c>
      <c r="D2741" s="31" t="s">
        <v>640</v>
      </c>
      <c r="E2741" s="31" t="s">
        <v>2192</v>
      </c>
      <c r="F2741" s="31" t="s">
        <v>2107</v>
      </c>
      <c r="G2741" s="53" t="s">
        <v>42</v>
      </c>
      <c r="H2741" s="51">
        <v>42191</v>
      </c>
      <c r="I2741" s="51">
        <v>42194</v>
      </c>
      <c r="J2741" s="52">
        <v>795.29</v>
      </c>
      <c r="K2741" s="52">
        <v>53.09</v>
      </c>
      <c r="L2741" s="53"/>
      <c r="M2741" s="52" t="s">
        <v>2193</v>
      </c>
      <c r="N2741" s="53" t="s">
        <v>44</v>
      </c>
      <c r="O2741" s="53" t="s">
        <v>103</v>
      </c>
      <c r="P2741" s="53" t="s">
        <v>68</v>
      </c>
      <c r="Q2741" s="53" t="s">
        <v>47</v>
      </c>
      <c r="R2741" s="53" t="s">
        <v>48</v>
      </c>
      <c r="S2741" s="53"/>
      <c r="T2741" s="53" t="s">
        <v>2194</v>
      </c>
      <c r="U2741" s="53"/>
      <c r="V2741" s="53"/>
      <c r="W2741" s="40"/>
      <c r="X2741" s="40"/>
      <c r="Y2741" s="22">
        <v>0</v>
      </c>
      <c r="Z2741" s="40">
        <f t="shared" si="79"/>
        <v>53.09</v>
      </c>
      <c r="AA2741" s="41" t="str">
        <f t="shared" si="80"/>
        <v>Complete - No Adjustment</v>
      </c>
      <c r="AB2741" s="43"/>
      <c r="AC2741" s="17"/>
      <c r="AD2741" s="17"/>
      <c r="AE2741" s="17"/>
      <c r="AF2741" s="17"/>
      <c r="AG2741" s="17"/>
      <c r="AH2741" s="17"/>
      <c r="AI2741" s="17"/>
      <c r="AJ2741" s="17"/>
    </row>
    <row r="2742" spans="1:36" s="9" customFormat="1" x14ac:dyDescent="0.2">
      <c r="A2742" s="9">
        <v>2732</v>
      </c>
      <c r="B2742" s="31" t="s">
        <v>37</v>
      </c>
      <c r="C2742" s="31" t="s">
        <v>138</v>
      </c>
      <c r="D2742" s="31" t="s">
        <v>139</v>
      </c>
      <c r="E2742" s="31" t="s">
        <v>2195</v>
      </c>
      <c r="F2742" s="31" t="s">
        <v>2099</v>
      </c>
      <c r="G2742" s="53" t="s">
        <v>42</v>
      </c>
      <c r="H2742" s="51">
        <v>42207</v>
      </c>
      <c r="I2742" s="51">
        <v>42208</v>
      </c>
      <c r="J2742" s="52">
        <v>4063.89</v>
      </c>
      <c r="K2742" s="52">
        <v>240</v>
      </c>
      <c r="L2742" s="53"/>
      <c r="M2742" s="52" t="s">
        <v>2196</v>
      </c>
      <c r="N2742" s="53" t="s">
        <v>44</v>
      </c>
      <c r="O2742" s="53" t="s">
        <v>96</v>
      </c>
      <c r="P2742" s="53" t="s">
        <v>68</v>
      </c>
      <c r="Q2742" s="53" t="s">
        <v>2197</v>
      </c>
      <c r="R2742" s="53" t="s">
        <v>48</v>
      </c>
      <c r="S2742" s="53"/>
      <c r="T2742" s="53" t="s">
        <v>2198</v>
      </c>
      <c r="U2742" s="53"/>
      <c r="V2742" s="53"/>
      <c r="W2742" s="40"/>
      <c r="X2742" s="40"/>
      <c r="Y2742" s="22">
        <v>0</v>
      </c>
      <c r="Z2742" s="40">
        <f t="shared" si="79"/>
        <v>240</v>
      </c>
      <c r="AA2742" s="41" t="str">
        <f t="shared" si="80"/>
        <v>Complete - No Adjustment</v>
      </c>
      <c r="AB2742" s="43"/>
      <c r="AC2742" s="17"/>
      <c r="AD2742" s="17"/>
      <c r="AE2742" s="17"/>
      <c r="AF2742" s="17"/>
      <c r="AG2742" s="17"/>
      <c r="AH2742" s="17"/>
      <c r="AI2742" s="17"/>
      <c r="AJ2742" s="17"/>
    </row>
    <row r="2743" spans="1:36" s="9" customFormat="1" x14ac:dyDescent="0.2">
      <c r="A2743" s="9">
        <v>2733</v>
      </c>
      <c r="B2743" s="31" t="s">
        <v>37</v>
      </c>
      <c r="C2743" s="31" t="s">
        <v>138</v>
      </c>
      <c r="D2743" s="31" t="s">
        <v>139</v>
      </c>
      <c r="E2743" s="31" t="s">
        <v>2199</v>
      </c>
      <c r="F2743" s="31" t="s">
        <v>2182</v>
      </c>
      <c r="G2743" s="53" t="s">
        <v>42</v>
      </c>
      <c r="H2743" s="51">
        <v>42191</v>
      </c>
      <c r="I2743" s="51">
        <v>42192</v>
      </c>
      <c r="J2743" s="52">
        <v>5366.09</v>
      </c>
      <c r="K2743" s="52">
        <v>57.36</v>
      </c>
      <c r="L2743" s="53"/>
      <c r="M2743" s="52" t="s">
        <v>2200</v>
      </c>
      <c r="N2743" s="53" t="s">
        <v>44</v>
      </c>
      <c r="O2743" s="53" t="s">
        <v>148</v>
      </c>
      <c r="P2743" s="53" t="s">
        <v>68</v>
      </c>
      <c r="Q2743" s="53" t="s">
        <v>150</v>
      </c>
      <c r="R2743" s="53" t="s">
        <v>48</v>
      </c>
      <c r="S2743" s="53"/>
      <c r="T2743" s="53" t="s">
        <v>2201</v>
      </c>
      <c r="U2743" s="53"/>
      <c r="V2743" s="53"/>
      <c r="W2743" s="40"/>
      <c r="X2743" s="40" t="s">
        <v>2163</v>
      </c>
      <c r="Y2743" s="22">
        <v>57.36</v>
      </c>
      <c r="Z2743" s="40">
        <f t="shared" si="79"/>
        <v>0</v>
      </c>
      <c r="AA2743" s="41" t="str">
        <f t="shared" si="80"/>
        <v>Complete - With Adjustment</v>
      </c>
      <c r="AB2743" s="43"/>
      <c r="AC2743" s="17"/>
      <c r="AD2743" s="17"/>
      <c r="AE2743" s="17"/>
      <c r="AF2743" s="17"/>
      <c r="AG2743" s="17"/>
      <c r="AH2743" s="17"/>
      <c r="AI2743" s="17"/>
      <c r="AJ2743" s="17"/>
    </row>
    <row r="2744" spans="1:36" s="9" customFormat="1" x14ac:dyDescent="0.2">
      <c r="A2744" s="9">
        <v>2734</v>
      </c>
      <c r="B2744" s="31" t="s">
        <v>37</v>
      </c>
      <c r="C2744" s="31" t="s">
        <v>138</v>
      </c>
      <c r="D2744" s="31" t="s">
        <v>139</v>
      </c>
      <c r="E2744" s="31" t="s">
        <v>2199</v>
      </c>
      <c r="F2744" s="31" t="s">
        <v>2182</v>
      </c>
      <c r="G2744" s="53" t="s">
        <v>42</v>
      </c>
      <c r="H2744" s="51">
        <v>42191</v>
      </c>
      <c r="I2744" s="51">
        <v>42192</v>
      </c>
      <c r="J2744" s="52">
        <v>5366.09</v>
      </c>
      <c r="K2744" s="52">
        <v>24.9</v>
      </c>
      <c r="L2744" s="53"/>
      <c r="M2744" s="52" t="s">
        <v>2200</v>
      </c>
      <c r="N2744" s="53" t="s">
        <v>44</v>
      </c>
      <c r="O2744" s="53" t="s">
        <v>148</v>
      </c>
      <c r="P2744" s="53" t="s">
        <v>68</v>
      </c>
      <c r="Q2744" s="53" t="s">
        <v>150</v>
      </c>
      <c r="R2744" s="53" t="s">
        <v>48</v>
      </c>
      <c r="S2744" s="53"/>
      <c r="T2744" s="53" t="s">
        <v>2201</v>
      </c>
      <c r="U2744" s="53"/>
      <c r="V2744" s="53"/>
      <c r="W2744" s="40"/>
      <c r="X2744" s="40" t="s">
        <v>2163</v>
      </c>
      <c r="Y2744" s="22">
        <v>24.9</v>
      </c>
      <c r="Z2744" s="40">
        <f t="shared" si="79"/>
        <v>0</v>
      </c>
      <c r="AA2744" s="41" t="str">
        <f t="shared" si="80"/>
        <v>Complete - With Adjustment</v>
      </c>
      <c r="AB2744" s="43"/>
      <c r="AC2744" s="17"/>
      <c r="AD2744" s="17"/>
      <c r="AE2744" s="17"/>
      <c r="AF2744" s="17"/>
      <c r="AG2744" s="17"/>
      <c r="AH2744" s="17"/>
      <c r="AI2744" s="17"/>
      <c r="AJ2744" s="17"/>
    </row>
    <row r="2745" spans="1:36" s="9" customFormat="1" x14ac:dyDescent="0.2">
      <c r="A2745" s="9">
        <v>2735</v>
      </c>
      <c r="B2745" s="31" t="s">
        <v>37</v>
      </c>
      <c r="C2745" s="31" t="s">
        <v>138</v>
      </c>
      <c r="D2745" s="31" t="s">
        <v>139</v>
      </c>
      <c r="E2745" s="31" t="s">
        <v>2202</v>
      </c>
      <c r="F2745" s="31" t="s">
        <v>2134</v>
      </c>
      <c r="G2745" s="53" t="s">
        <v>42</v>
      </c>
      <c r="H2745" s="51">
        <v>42199</v>
      </c>
      <c r="I2745" s="51">
        <v>42201</v>
      </c>
      <c r="J2745" s="52">
        <v>8462.7800000000007</v>
      </c>
      <c r="K2745" s="52">
        <v>772</v>
      </c>
      <c r="L2745" s="53"/>
      <c r="M2745" s="52" t="s">
        <v>2203</v>
      </c>
      <c r="N2745" s="53" t="s">
        <v>44</v>
      </c>
      <c r="O2745" s="53" t="s">
        <v>148</v>
      </c>
      <c r="P2745" s="53" t="s">
        <v>68</v>
      </c>
      <c r="Q2745" s="53" t="s">
        <v>1785</v>
      </c>
      <c r="R2745" s="53" t="s">
        <v>48</v>
      </c>
      <c r="S2745" s="53"/>
      <c r="T2745" s="53" t="s">
        <v>2204</v>
      </c>
      <c r="U2745" s="53"/>
      <c r="V2745" s="53"/>
      <c r="W2745" s="40"/>
      <c r="X2745" s="40" t="s">
        <v>2205</v>
      </c>
      <c r="Y2745" s="22">
        <v>772</v>
      </c>
      <c r="Z2745" s="40">
        <f t="shared" si="79"/>
        <v>0</v>
      </c>
      <c r="AA2745" s="41" t="str">
        <f t="shared" si="80"/>
        <v>Complete - With Adjustment</v>
      </c>
      <c r="AB2745" s="43"/>
      <c r="AC2745" s="17"/>
      <c r="AD2745" s="17"/>
      <c r="AE2745" s="17"/>
      <c r="AF2745" s="17"/>
      <c r="AG2745" s="17"/>
      <c r="AH2745" s="17"/>
      <c r="AI2745" s="17"/>
      <c r="AJ2745" s="17"/>
    </row>
    <row r="2746" spans="1:36" s="9" customFormat="1" x14ac:dyDescent="0.2">
      <c r="A2746" s="9">
        <v>2736</v>
      </c>
      <c r="B2746" s="31" t="s">
        <v>37</v>
      </c>
      <c r="C2746" s="31" t="s">
        <v>138</v>
      </c>
      <c r="D2746" s="31" t="s">
        <v>139</v>
      </c>
      <c r="E2746" s="31" t="s">
        <v>2202</v>
      </c>
      <c r="F2746" s="31" t="s">
        <v>2134</v>
      </c>
      <c r="G2746" s="53" t="s">
        <v>42</v>
      </c>
      <c r="H2746" s="51">
        <v>42199</v>
      </c>
      <c r="I2746" s="51">
        <v>42201</v>
      </c>
      <c r="J2746" s="52">
        <v>8462.7800000000007</v>
      </c>
      <c r="K2746" s="52">
        <v>185.38</v>
      </c>
      <c r="L2746" s="53"/>
      <c r="M2746" s="52" t="s">
        <v>2203</v>
      </c>
      <c r="N2746" s="53" t="s">
        <v>44</v>
      </c>
      <c r="O2746" s="53" t="s">
        <v>148</v>
      </c>
      <c r="P2746" s="53" t="s">
        <v>68</v>
      </c>
      <c r="Q2746" s="53" t="s">
        <v>1785</v>
      </c>
      <c r="R2746" s="53" t="s">
        <v>48</v>
      </c>
      <c r="S2746" s="53"/>
      <c r="T2746" s="53" t="s">
        <v>2204</v>
      </c>
      <c r="U2746" s="53"/>
      <c r="V2746" s="53"/>
      <c r="W2746" s="40"/>
      <c r="X2746" s="40" t="s">
        <v>2163</v>
      </c>
      <c r="Y2746" s="22">
        <v>185.38</v>
      </c>
      <c r="Z2746" s="40">
        <f t="shared" si="79"/>
        <v>0</v>
      </c>
      <c r="AA2746" s="41" t="str">
        <f t="shared" si="80"/>
        <v>Complete - With Adjustment</v>
      </c>
      <c r="AB2746" s="43"/>
      <c r="AC2746" s="17"/>
      <c r="AD2746" s="17"/>
      <c r="AE2746" s="17"/>
      <c r="AF2746" s="17"/>
      <c r="AG2746" s="17"/>
      <c r="AH2746" s="17"/>
      <c r="AI2746" s="17"/>
      <c r="AJ2746" s="17"/>
    </row>
    <row r="2747" spans="1:36" s="9" customFormat="1" x14ac:dyDescent="0.2">
      <c r="A2747" s="9">
        <v>2737</v>
      </c>
      <c r="B2747" s="31" t="s">
        <v>37</v>
      </c>
      <c r="C2747" s="31" t="s">
        <v>138</v>
      </c>
      <c r="D2747" s="31" t="s">
        <v>139</v>
      </c>
      <c r="E2747" s="31" t="s">
        <v>2202</v>
      </c>
      <c r="F2747" s="31" t="s">
        <v>2134</v>
      </c>
      <c r="G2747" s="53" t="s">
        <v>42</v>
      </c>
      <c r="H2747" s="51">
        <v>42199</v>
      </c>
      <c r="I2747" s="51">
        <v>42201</v>
      </c>
      <c r="J2747" s="52">
        <v>8462.7800000000007</v>
      </c>
      <c r="K2747" s="52">
        <v>308</v>
      </c>
      <c r="L2747" s="53"/>
      <c r="M2747" s="52" t="s">
        <v>2203</v>
      </c>
      <c r="N2747" s="53" t="s">
        <v>44</v>
      </c>
      <c r="O2747" s="53" t="s">
        <v>148</v>
      </c>
      <c r="P2747" s="53" t="s">
        <v>68</v>
      </c>
      <c r="Q2747" s="53" t="s">
        <v>47</v>
      </c>
      <c r="R2747" s="53" t="s">
        <v>48</v>
      </c>
      <c r="S2747" s="53"/>
      <c r="T2747" s="53" t="s">
        <v>2204</v>
      </c>
      <c r="U2747" s="53"/>
      <c r="V2747" s="53"/>
      <c r="W2747" s="40"/>
      <c r="X2747" s="40"/>
      <c r="Y2747" s="22">
        <v>0</v>
      </c>
      <c r="Z2747" s="40">
        <f t="shared" si="79"/>
        <v>308</v>
      </c>
      <c r="AA2747" s="41" t="str">
        <f t="shared" si="80"/>
        <v>Complete - No Adjustment</v>
      </c>
      <c r="AB2747" s="43"/>
      <c r="AC2747" s="17"/>
      <c r="AD2747" s="17"/>
      <c r="AE2747" s="17"/>
      <c r="AF2747" s="17"/>
      <c r="AG2747" s="17"/>
      <c r="AH2747" s="17"/>
      <c r="AI2747" s="17"/>
      <c r="AJ2747" s="17"/>
    </row>
    <row r="2748" spans="1:36" s="9" customFormat="1" x14ac:dyDescent="0.2">
      <c r="A2748" s="9">
        <v>2738</v>
      </c>
      <c r="B2748" s="31" t="s">
        <v>37</v>
      </c>
      <c r="C2748" s="31" t="s">
        <v>138</v>
      </c>
      <c r="D2748" s="31" t="s">
        <v>139</v>
      </c>
      <c r="E2748" s="31" t="s">
        <v>2202</v>
      </c>
      <c r="F2748" s="31" t="s">
        <v>2134</v>
      </c>
      <c r="G2748" s="53" t="s">
        <v>42</v>
      </c>
      <c r="H2748" s="51">
        <v>42199</v>
      </c>
      <c r="I2748" s="51">
        <v>42201</v>
      </c>
      <c r="J2748" s="52">
        <v>8462.7800000000007</v>
      </c>
      <c r="K2748" s="52">
        <v>298.75</v>
      </c>
      <c r="L2748" s="53"/>
      <c r="M2748" s="52" t="s">
        <v>2203</v>
      </c>
      <c r="N2748" s="53" t="s">
        <v>44</v>
      </c>
      <c r="O2748" s="53" t="s">
        <v>241</v>
      </c>
      <c r="P2748" s="53" t="s">
        <v>68</v>
      </c>
      <c r="Q2748" s="53" t="s">
        <v>47</v>
      </c>
      <c r="R2748" s="53" t="s">
        <v>48</v>
      </c>
      <c r="S2748" s="53"/>
      <c r="T2748" s="53" t="s">
        <v>2204</v>
      </c>
      <c r="U2748" s="53"/>
      <c r="V2748" s="53"/>
      <c r="W2748" s="40"/>
      <c r="X2748" s="40"/>
      <c r="Y2748" s="22">
        <v>0</v>
      </c>
      <c r="Z2748" s="40">
        <f t="shared" si="79"/>
        <v>298.75</v>
      </c>
      <c r="AA2748" s="41" t="str">
        <f t="shared" si="80"/>
        <v>Complete - No Adjustment</v>
      </c>
      <c r="AB2748" s="43"/>
      <c r="AC2748" s="17"/>
      <c r="AD2748" s="17"/>
      <c r="AE2748" s="17"/>
      <c r="AF2748" s="17"/>
      <c r="AG2748" s="17"/>
      <c r="AH2748" s="17"/>
      <c r="AI2748" s="17"/>
      <c r="AJ2748" s="17"/>
    </row>
    <row r="2749" spans="1:36" s="9" customFormat="1" x14ac:dyDescent="0.2">
      <c r="A2749" s="9">
        <v>2739</v>
      </c>
      <c r="B2749" s="31" t="s">
        <v>37</v>
      </c>
      <c r="C2749" s="31" t="s">
        <v>138</v>
      </c>
      <c r="D2749" s="31" t="s">
        <v>139</v>
      </c>
      <c r="E2749" s="31" t="s">
        <v>2202</v>
      </c>
      <c r="F2749" s="31" t="s">
        <v>2134</v>
      </c>
      <c r="G2749" s="53" t="s">
        <v>42</v>
      </c>
      <c r="H2749" s="51">
        <v>42199</v>
      </c>
      <c r="I2749" s="51">
        <v>42201</v>
      </c>
      <c r="J2749" s="52">
        <v>8462.7800000000007</v>
      </c>
      <c r="K2749" s="52">
        <v>517.20000000000005</v>
      </c>
      <c r="L2749" s="53"/>
      <c r="M2749" s="52" t="s">
        <v>2203</v>
      </c>
      <c r="N2749" s="53" t="s">
        <v>44</v>
      </c>
      <c r="O2749" s="53" t="s">
        <v>241</v>
      </c>
      <c r="P2749" s="53" t="s">
        <v>68</v>
      </c>
      <c r="Q2749" s="53" t="s">
        <v>47</v>
      </c>
      <c r="R2749" s="53" t="s">
        <v>48</v>
      </c>
      <c r="S2749" s="53"/>
      <c r="T2749" s="53" t="s">
        <v>2204</v>
      </c>
      <c r="U2749" s="53"/>
      <c r="V2749" s="53"/>
      <c r="W2749" s="40"/>
      <c r="X2749" s="40" t="s">
        <v>2205</v>
      </c>
      <c r="Y2749" s="22">
        <v>517.20000000000005</v>
      </c>
      <c r="Z2749" s="40">
        <f t="shared" si="79"/>
        <v>0</v>
      </c>
      <c r="AA2749" s="41" t="str">
        <f t="shared" si="80"/>
        <v>Complete - With Adjustment</v>
      </c>
      <c r="AB2749" s="43"/>
      <c r="AC2749" s="17"/>
      <c r="AD2749" s="17"/>
      <c r="AE2749" s="17"/>
      <c r="AF2749" s="17"/>
      <c r="AG2749" s="17"/>
      <c r="AH2749" s="17"/>
      <c r="AI2749" s="17"/>
      <c r="AJ2749" s="17"/>
    </row>
    <row r="2750" spans="1:36" s="9" customFormat="1" x14ac:dyDescent="0.2">
      <c r="A2750" s="9">
        <v>2740</v>
      </c>
      <c r="B2750" s="31" t="s">
        <v>37</v>
      </c>
      <c r="C2750" s="31" t="s">
        <v>2206</v>
      </c>
      <c r="D2750" s="31" t="s">
        <v>2207</v>
      </c>
      <c r="E2750" s="31" t="s">
        <v>2208</v>
      </c>
      <c r="F2750" s="31" t="s">
        <v>2094</v>
      </c>
      <c r="G2750" s="53" t="s">
        <v>42</v>
      </c>
      <c r="H2750" s="51">
        <v>42208</v>
      </c>
      <c r="I2750" s="51">
        <v>42212</v>
      </c>
      <c r="J2750" s="52">
        <v>16</v>
      </c>
      <c r="K2750" s="52">
        <v>16</v>
      </c>
      <c r="L2750" s="53"/>
      <c r="M2750" s="52" t="s">
        <v>2209</v>
      </c>
      <c r="N2750" s="53" t="s">
        <v>44</v>
      </c>
      <c r="O2750" s="53" t="s">
        <v>96</v>
      </c>
      <c r="P2750" s="53" t="s">
        <v>224</v>
      </c>
      <c r="Q2750" s="53" t="s">
        <v>53</v>
      </c>
      <c r="R2750" s="53" t="s">
        <v>48</v>
      </c>
      <c r="S2750" s="53"/>
      <c r="T2750" s="53" t="s">
        <v>2210</v>
      </c>
      <c r="U2750" s="53"/>
      <c r="V2750" s="53"/>
      <c r="W2750" s="40"/>
      <c r="X2750" s="40"/>
      <c r="Y2750" s="22">
        <v>0</v>
      </c>
      <c r="Z2750" s="40">
        <f t="shared" si="79"/>
        <v>16</v>
      </c>
      <c r="AA2750" s="41" t="str">
        <f t="shared" si="80"/>
        <v>Complete - No Adjustment</v>
      </c>
      <c r="AB2750" s="43"/>
      <c r="AC2750" s="17"/>
      <c r="AD2750" s="17"/>
      <c r="AE2750" s="17"/>
      <c r="AF2750" s="17"/>
      <c r="AG2750" s="17"/>
      <c r="AH2750" s="17"/>
      <c r="AI2750" s="17"/>
      <c r="AJ2750" s="17"/>
    </row>
    <row r="2751" spans="1:36" s="9" customFormat="1" x14ac:dyDescent="0.2">
      <c r="A2751" s="9">
        <v>2741</v>
      </c>
      <c r="B2751" s="31" t="s">
        <v>37</v>
      </c>
      <c r="C2751" s="31" t="s">
        <v>656</v>
      </c>
      <c r="D2751" s="31" t="s">
        <v>657</v>
      </c>
      <c r="E2751" s="31" t="s">
        <v>2211</v>
      </c>
      <c r="F2751" s="31" t="s">
        <v>2170</v>
      </c>
      <c r="G2751" s="53" t="s">
        <v>42</v>
      </c>
      <c r="H2751" s="51">
        <v>42201</v>
      </c>
      <c r="I2751" s="51">
        <v>42206</v>
      </c>
      <c r="J2751" s="52">
        <v>370.9</v>
      </c>
      <c r="K2751" s="52">
        <v>127.29</v>
      </c>
      <c r="L2751" s="53"/>
      <c r="M2751" s="52" t="s">
        <v>2212</v>
      </c>
      <c r="N2751" s="53" t="s">
        <v>44</v>
      </c>
      <c r="O2751" s="53" t="s">
        <v>67</v>
      </c>
      <c r="P2751" s="53" t="s">
        <v>46</v>
      </c>
      <c r="Q2751" s="53" t="s">
        <v>53</v>
      </c>
      <c r="R2751" s="53" t="s">
        <v>48</v>
      </c>
      <c r="S2751" s="53"/>
      <c r="T2751" s="53" t="s">
        <v>2213</v>
      </c>
      <c r="U2751" s="53"/>
      <c r="V2751" s="53"/>
      <c r="W2751" s="40"/>
      <c r="X2751" s="40"/>
      <c r="Y2751" s="22">
        <v>0</v>
      </c>
      <c r="Z2751" s="40">
        <f t="shared" si="79"/>
        <v>127.29</v>
      </c>
      <c r="AA2751" s="41" t="str">
        <f t="shared" si="80"/>
        <v>Complete - No Adjustment</v>
      </c>
      <c r="AB2751" s="43"/>
      <c r="AC2751" s="17"/>
      <c r="AD2751" s="17"/>
      <c r="AE2751" s="17"/>
      <c r="AF2751" s="17"/>
      <c r="AG2751" s="17"/>
      <c r="AH2751" s="17"/>
      <c r="AI2751" s="17"/>
      <c r="AJ2751" s="17"/>
    </row>
    <row r="2752" spans="1:36" s="9" customFormat="1" x14ac:dyDescent="0.2">
      <c r="A2752" s="9">
        <v>2742</v>
      </c>
      <c r="B2752" s="31" t="s">
        <v>37</v>
      </c>
      <c r="C2752" s="31" t="s">
        <v>656</v>
      </c>
      <c r="D2752" s="31" t="s">
        <v>657</v>
      </c>
      <c r="E2752" s="31" t="s">
        <v>2211</v>
      </c>
      <c r="F2752" s="31" t="s">
        <v>2170</v>
      </c>
      <c r="G2752" s="53" t="s">
        <v>42</v>
      </c>
      <c r="H2752" s="51">
        <v>42201</v>
      </c>
      <c r="I2752" s="51">
        <v>42206</v>
      </c>
      <c r="J2752" s="52">
        <v>370.9</v>
      </c>
      <c r="K2752" s="52">
        <v>227.98</v>
      </c>
      <c r="L2752" s="53"/>
      <c r="M2752" s="52" t="s">
        <v>2212</v>
      </c>
      <c r="N2752" s="53" t="s">
        <v>44</v>
      </c>
      <c r="O2752" s="53" t="s">
        <v>67</v>
      </c>
      <c r="P2752" s="53" t="s">
        <v>46</v>
      </c>
      <c r="Q2752" s="53" t="s">
        <v>73</v>
      </c>
      <c r="R2752" s="53" t="s">
        <v>48</v>
      </c>
      <c r="S2752" s="53"/>
      <c r="T2752" s="53" t="s">
        <v>2213</v>
      </c>
      <c r="U2752" s="53"/>
      <c r="V2752" s="53"/>
      <c r="W2752" s="40"/>
      <c r="X2752" s="40"/>
      <c r="Y2752" s="22">
        <v>0</v>
      </c>
      <c r="Z2752" s="40">
        <f t="shared" si="79"/>
        <v>227.98</v>
      </c>
      <c r="AA2752" s="41" t="str">
        <f t="shared" si="80"/>
        <v>Complete - No Adjustment</v>
      </c>
      <c r="AB2752" s="43"/>
      <c r="AC2752" s="17"/>
      <c r="AD2752" s="17"/>
      <c r="AE2752" s="17"/>
      <c r="AF2752" s="17"/>
      <c r="AG2752" s="17"/>
      <c r="AH2752" s="17"/>
      <c r="AI2752" s="17"/>
      <c r="AJ2752" s="17"/>
    </row>
    <row r="2753" spans="1:36" s="9" customFormat="1" x14ac:dyDescent="0.2">
      <c r="A2753" s="9">
        <v>2743</v>
      </c>
      <c r="B2753" s="31" t="s">
        <v>37</v>
      </c>
      <c r="C2753" s="31" t="s">
        <v>656</v>
      </c>
      <c r="D2753" s="31" t="s">
        <v>657</v>
      </c>
      <c r="E2753" s="31" t="s">
        <v>2211</v>
      </c>
      <c r="F2753" s="31" t="s">
        <v>2170</v>
      </c>
      <c r="G2753" s="53" t="s">
        <v>42</v>
      </c>
      <c r="H2753" s="51">
        <v>42201</v>
      </c>
      <c r="I2753" s="51">
        <v>42206</v>
      </c>
      <c r="J2753" s="52">
        <v>370.9</v>
      </c>
      <c r="K2753" s="52">
        <v>6.16</v>
      </c>
      <c r="L2753" s="53"/>
      <c r="M2753" s="52" t="s">
        <v>2212</v>
      </c>
      <c r="N2753" s="53" t="s">
        <v>44</v>
      </c>
      <c r="O2753" s="53" t="s">
        <v>67</v>
      </c>
      <c r="P2753" s="53" t="s">
        <v>46</v>
      </c>
      <c r="Q2753" s="53" t="s">
        <v>47</v>
      </c>
      <c r="R2753" s="53" t="s">
        <v>48</v>
      </c>
      <c r="S2753" s="53"/>
      <c r="T2753" s="53" t="s">
        <v>2213</v>
      </c>
      <c r="U2753" s="53"/>
      <c r="V2753" s="53"/>
      <c r="W2753" s="40"/>
      <c r="X2753" s="40" t="s">
        <v>1271</v>
      </c>
      <c r="Y2753" s="22">
        <v>6.16</v>
      </c>
      <c r="Z2753" s="40">
        <f t="shared" si="79"/>
        <v>0</v>
      </c>
      <c r="AA2753" s="41" t="str">
        <f t="shared" si="80"/>
        <v>Complete - With Adjustment</v>
      </c>
      <c r="AB2753" s="43"/>
      <c r="AC2753" s="17"/>
      <c r="AD2753" s="17"/>
      <c r="AE2753" s="17"/>
      <c r="AF2753" s="17"/>
      <c r="AG2753" s="17"/>
      <c r="AH2753" s="17"/>
      <c r="AI2753" s="17"/>
      <c r="AJ2753" s="17"/>
    </row>
    <row r="2754" spans="1:36" s="9" customFormat="1" x14ac:dyDescent="0.2">
      <c r="A2754" s="9">
        <v>2744</v>
      </c>
      <c r="B2754" s="31" t="s">
        <v>37</v>
      </c>
      <c r="C2754" s="31" t="s">
        <v>656</v>
      </c>
      <c r="D2754" s="31" t="s">
        <v>657</v>
      </c>
      <c r="E2754" s="31" t="s">
        <v>2211</v>
      </c>
      <c r="F2754" s="31" t="s">
        <v>2170</v>
      </c>
      <c r="G2754" s="53" t="s">
        <v>42</v>
      </c>
      <c r="H2754" s="51">
        <v>42201</v>
      </c>
      <c r="I2754" s="51">
        <v>42206</v>
      </c>
      <c r="J2754" s="52">
        <v>370.9</v>
      </c>
      <c r="K2754" s="52">
        <v>9.4700000000000006</v>
      </c>
      <c r="L2754" s="53"/>
      <c r="M2754" s="52" t="s">
        <v>2212</v>
      </c>
      <c r="N2754" s="53" t="s">
        <v>44</v>
      </c>
      <c r="O2754" s="53" t="s">
        <v>67</v>
      </c>
      <c r="P2754" s="53" t="s">
        <v>46</v>
      </c>
      <c r="Q2754" s="53" t="s">
        <v>47</v>
      </c>
      <c r="R2754" s="53" t="s">
        <v>48</v>
      </c>
      <c r="S2754" s="53"/>
      <c r="T2754" s="53" t="s">
        <v>2213</v>
      </c>
      <c r="U2754" s="53"/>
      <c r="V2754" s="53"/>
      <c r="W2754" s="40"/>
      <c r="X2754" s="40"/>
      <c r="Y2754" s="22">
        <v>0</v>
      </c>
      <c r="Z2754" s="40">
        <f t="shared" si="79"/>
        <v>9.4700000000000006</v>
      </c>
      <c r="AA2754" s="41" t="str">
        <f t="shared" si="80"/>
        <v>Complete - No Adjustment</v>
      </c>
      <c r="AB2754" s="43"/>
      <c r="AC2754" s="17"/>
      <c r="AD2754" s="17"/>
      <c r="AE2754" s="17"/>
      <c r="AF2754" s="17"/>
      <c r="AG2754" s="17"/>
      <c r="AH2754" s="17"/>
      <c r="AI2754" s="17"/>
      <c r="AJ2754" s="17"/>
    </row>
    <row r="2755" spans="1:36" s="9" customFormat="1" hidden="1" x14ac:dyDescent="0.2">
      <c r="A2755" s="9">
        <v>2745</v>
      </c>
      <c r="B2755" s="31" t="s">
        <v>37</v>
      </c>
      <c r="C2755" s="31" t="s">
        <v>656</v>
      </c>
      <c r="D2755" s="31" t="s">
        <v>657</v>
      </c>
      <c r="E2755" s="31" t="s">
        <v>2214</v>
      </c>
      <c r="F2755" s="31" t="s">
        <v>2138</v>
      </c>
      <c r="G2755" s="53" t="s">
        <v>42</v>
      </c>
      <c r="H2755" s="51">
        <v>42192</v>
      </c>
      <c r="I2755" s="51">
        <v>42198</v>
      </c>
      <c r="J2755" s="52">
        <v>720.42</v>
      </c>
      <c r="K2755" s="52">
        <v>47.94</v>
      </c>
      <c r="L2755" s="53"/>
      <c r="M2755" s="52" t="s">
        <v>2215</v>
      </c>
      <c r="N2755" s="53" t="s">
        <v>44</v>
      </c>
      <c r="O2755" s="53" t="s">
        <v>67</v>
      </c>
      <c r="P2755" s="53" t="s">
        <v>70</v>
      </c>
      <c r="Q2755" s="53" t="s">
        <v>105</v>
      </c>
      <c r="R2755" s="53" t="s">
        <v>48</v>
      </c>
      <c r="S2755" s="53"/>
      <c r="T2755" s="53" t="s">
        <v>2216</v>
      </c>
      <c r="U2755" s="53"/>
      <c r="V2755" s="53"/>
      <c r="W2755" s="40"/>
      <c r="X2755" s="40" t="s">
        <v>2217</v>
      </c>
      <c r="Y2755" s="22">
        <v>47.94</v>
      </c>
      <c r="Z2755" s="40">
        <f t="shared" si="79"/>
        <v>0</v>
      </c>
      <c r="AA2755" s="41" t="str">
        <f t="shared" si="80"/>
        <v>Complete - With Adjustment</v>
      </c>
      <c r="AB2755" s="43"/>
      <c r="AC2755" s="17"/>
      <c r="AD2755" s="17"/>
      <c r="AE2755" s="17"/>
      <c r="AF2755" s="17"/>
      <c r="AG2755" s="17"/>
      <c r="AH2755" s="17"/>
      <c r="AI2755" s="17"/>
      <c r="AJ2755" s="17"/>
    </row>
    <row r="2756" spans="1:36" s="9" customFormat="1" hidden="1" x14ac:dyDescent="0.2">
      <c r="A2756" s="9">
        <v>2746</v>
      </c>
      <c r="B2756" s="31" t="s">
        <v>37</v>
      </c>
      <c r="C2756" s="31" t="s">
        <v>656</v>
      </c>
      <c r="D2756" s="31" t="s">
        <v>657</v>
      </c>
      <c r="E2756" s="31" t="s">
        <v>2214</v>
      </c>
      <c r="F2756" s="31" t="s">
        <v>2138</v>
      </c>
      <c r="G2756" s="53" t="s">
        <v>42</v>
      </c>
      <c r="H2756" s="51">
        <v>42192</v>
      </c>
      <c r="I2756" s="51">
        <v>42198</v>
      </c>
      <c r="J2756" s="52">
        <v>720.42</v>
      </c>
      <c r="K2756" s="52">
        <v>43.94</v>
      </c>
      <c r="L2756" s="53"/>
      <c r="M2756" s="52" t="s">
        <v>2215</v>
      </c>
      <c r="N2756" s="53" t="s">
        <v>44</v>
      </c>
      <c r="O2756" s="53" t="s">
        <v>67</v>
      </c>
      <c r="P2756" s="53" t="s">
        <v>70</v>
      </c>
      <c r="Q2756" s="53" t="s">
        <v>105</v>
      </c>
      <c r="R2756" s="53" t="s">
        <v>48</v>
      </c>
      <c r="S2756" s="53"/>
      <c r="T2756" s="53" t="s">
        <v>2216</v>
      </c>
      <c r="U2756" s="53"/>
      <c r="V2756" s="53"/>
      <c r="W2756" s="40"/>
      <c r="X2756" s="40" t="s">
        <v>2217</v>
      </c>
      <c r="Y2756" s="22">
        <v>43.94</v>
      </c>
      <c r="Z2756" s="40">
        <f t="shared" si="79"/>
        <v>0</v>
      </c>
      <c r="AA2756" s="41" t="str">
        <f t="shared" si="80"/>
        <v>Complete - With Adjustment</v>
      </c>
      <c r="AB2756" s="43"/>
      <c r="AC2756" s="17"/>
      <c r="AD2756" s="17"/>
      <c r="AE2756" s="17"/>
      <c r="AF2756" s="17"/>
      <c r="AG2756" s="17"/>
      <c r="AH2756" s="17"/>
      <c r="AI2756" s="17"/>
      <c r="AJ2756" s="17"/>
    </row>
    <row r="2757" spans="1:36" s="9" customFormat="1" x14ac:dyDescent="0.2">
      <c r="A2757" s="9">
        <v>2747</v>
      </c>
      <c r="B2757" s="31" t="s">
        <v>37</v>
      </c>
      <c r="C2757" s="31" t="s">
        <v>656</v>
      </c>
      <c r="D2757" s="31" t="s">
        <v>657</v>
      </c>
      <c r="E2757" s="31" t="s">
        <v>2214</v>
      </c>
      <c r="F2757" s="31" t="s">
        <v>2138</v>
      </c>
      <c r="G2757" s="53" t="s">
        <v>42</v>
      </c>
      <c r="H2757" s="51">
        <v>42192</v>
      </c>
      <c r="I2757" s="51">
        <v>42198</v>
      </c>
      <c r="J2757" s="52">
        <v>720.42</v>
      </c>
      <c r="K2757" s="52">
        <v>88.81</v>
      </c>
      <c r="L2757" s="53"/>
      <c r="M2757" s="52" t="s">
        <v>2215</v>
      </c>
      <c r="N2757" s="53" t="s">
        <v>44</v>
      </c>
      <c r="O2757" s="53" t="s">
        <v>67</v>
      </c>
      <c r="P2757" s="53" t="s">
        <v>46</v>
      </c>
      <c r="Q2757" s="53" t="s">
        <v>47</v>
      </c>
      <c r="R2757" s="53" t="s">
        <v>48</v>
      </c>
      <c r="S2757" s="53"/>
      <c r="T2757" s="53" t="s">
        <v>2216</v>
      </c>
      <c r="U2757" s="53"/>
      <c r="V2757" s="53"/>
      <c r="W2757" s="40"/>
      <c r="X2757" s="40" t="s">
        <v>2217</v>
      </c>
      <c r="Y2757" s="22">
        <v>88.81</v>
      </c>
      <c r="Z2757" s="40">
        <f t="shared" si="79"/>
        <v>0</v>
      </c>
      <c r="AA2757" s="41" t="str">
        <f t="shared" si="80"/>
        <v>Complete - With Adjustment</v>
      </c>
      <c r="AB2757" s="43"/>
      <c r="AC2757" s="17"/>
      <c r="AD2757" s="17"/>
      <c r="AE2757" s="17"/>
      <c r="AF2757" s="17"/>
      <c r="AG2757" s="17"/>
      <c r="AH2757" s="17"/>
      <c r="AI2757" s="17"/>
      <c r="AJ2757" s="17"/>
    </row>
    <row r="2758" spans="1:36" s="9" customFormat="1" x14ac:dyDescent="0.2">
      <c r="A2758" s="9">
        <v>2748</v>
      </c>
      <c r="B2758" s="31" t="s">
        <v>37</v>
      </c>
      <c r="C2758" s="31" t="s">
        <v>656</v>
      </c>
      <c r="D2758" s="31" t="s">
        <v>657</v>
      </c>
      <c r="E2758" s="31" t="s">
        <v>2214</v>
      </c>
      <c r="F2758" s="31" t="s">
        <v>2138</v>
      </c>
      <c r="G2758" s="53" t="s">
        <v>42</v>
      </c>
      <c r="H2758" s="51">
        <v>42192</v>
      </c>
      <c r="I2758" s="51">
        <v>42198</v>
      </c>
      <c r="J2758" s="52">
        <v>720.42</v>
      </c>
      <c r="K2758" s="52">
        <v>226.42</v>
      </c>
      <c r="L2758" s="53"/>
      <c r="M2758" s="52" t="s">
        <v>2215</v>
      </c>
      <c r="N2758" s="53" t="s">
        <v>44</v>
      </c>
      <c r="O2758" s="53" t="s">
        <v>67</v>
      </c>
      <c r="P2758" s="53" t="s">
        <v>46</v>
      </c>
      <c r="Q2758" s="53" t="s">
        <v>47</v>
      </c>
      <c r="R2758" s="53" t="s">
        <v>48</v>
      </c>
      <c r="S2758" s="53"/>
      <c r="T2758" s="53" t="s">
        <v>2216</v>
      </c>
      <c r="U2758" s="53"/>
      <c r="V2758" s="53"/>
      <c r="W2758" s="40"/>
      <c r="X2758" s="40" t="s">
        <v>2217</v>
      </c>
      <c r="Y2758" s="22">
        <v>226.4</v>
      </c>
      <c r="Z2758" s="40">
        <f t="shared" si="79"/>
        <v>1.999999999998181E-2</v>
      </c>
      <c r="AA2758" s="41" t="str">
        <f t="shared" si="80"/>
        <v>Complete - With Adjustment</v>
      </c>
      <c r="AB2758" s="43"/>
      <c r="AC2758" s="17"/>
      <c r="AD2758" s="17"/>
      <c r="AE2758" s="17"/>
      <c r="AF2758" s="17"/>
      <c r="AG2758" s="17"/>
      <c r="AH2758" s="17"/>
      <c r="AI2758" s="17"/>
      <c r="AJ2758" s="17"/>
    </row>
    <row r="2759" spans="1:36" s="9" customFormat="1" hidden="1" x14ac:dyDescent="0.2">
      <c r="A2759" s="9">
        <v>2749</v>
      </c>
      <c r="B2759" s="31" t="s">
        <v>37</v>
      </c>
      <c r="C2759" s="31" t="s">
        <v>656</v>
      </c>
      <c r="D2759" s="31" t="s">
        <v>657</v>
      </c>
      <c r="E2759" s="31" t="s">
        <v>2214</v>
      </c>
      <c r="F2759" s="31" t="s">
        <v>2138</v>
      </c>
      <c r="G2759" s="53" t="s">
        <v>42</v>
      </c>
      <c r="H2759" s="51">
        <v>42192</v>
      </c>
      <c r="I2759" s="51">
        <v>42198</v>
      </c>
      <c r="J2759" s="52">
        <v>720.42</v>
      </c>
      <c r="K2759" s="52">
        <v>99.43</v>
      </c>
      <c r="L2759" s="53"/>
      <c r="M2759" s="52" t="s">
        <v>2215</v>
      </c>
      <c r="N2759" s="53" t="s">
        <v>44</v>
      </c>
      <c r="O2759" s="53" t="s">
        <v>67</v>
      </c>
      <c r="P2759" s="53" t="s">
        <v>70</v>
      </c>
      <c r="Q2759" s="53" t="s">
        <v>47</v>
      </c>
      <c r="R2759" s="53" t="s">
        <v>48</v>
      </c>
      <c r="S2759" s="53"/>
      <c r="T2759" s="53" t="s">
        <v>2216</v>
      </c>
      <c r="U2759" s="53"/>
      <c r="V2759" s="53"/>
      <c r="W2759" s="40"/>
      <c r="X2759" s="40" t="s">
        <v>0</v>
      </c>
      <c r="Y2759" s="22">
        <v>99.43</v>
      </c>
      <c r="Z2759" s="40">
        <f t="shared" si="79"/>
        <v>0</v>
      </c>
      <c r="AA2759" s="41" t="str">
        <f t="shared" si="80"/>
        <v>Complete - With Adjustment</v>
      </c>
      <c r="AB2759" s="43"/>
      <c r="AC2759" s="17"/>
      <c r="AD2759" s="17"/>
      <c r="AE2759" s="17"/>
      <c r="AF2759" s="17"/>
      <c r="AG2759" s="17"/>
      <c r="AH2759" s="17"/>
      <c r="AI2759" s="17"/>
      <c r="AJ2759" s="17"/>
    </row>
    <row r="2760" spans="1:36" s="9" customFormat="1" x14ac:dyDescent="0.2">
      <c r="A2760" s="9">
        <v>2750</v>
      </c>
      <c r="B2760" s="31" t="s">
        <v>37</v>
      </c>
      <c r="C2760" s="31" t="s">
        <v>656</v>
      </c>
      <c r="D2760" s="31" t="s">
        <v>657</v>
      </c>
      <c r="E2760" s="31" t="s">
        <v>2214</v>
      </c>
      <c r="F2760" s="31" t="s">
        <v>2138</v>
      </c>
      <c r="G2760" s="53" t="s">
        <v>42</v>
      </c>
      <c r="H2760" s="51">
        <v>42192</v>
      </c>
      <c r="I2760" s="51">
        <v>42198</v>
      </c>
      <c r="J2760" s="52">
        <v>720.42</v>
      </c>
      <c r="K2760" s="52">
        <v>89.4</v>
      </c>
      <c r="L2760" s="53"/>
      <c r="M2760" s="52" t="s">
        <v>2215</v>
      </c>
      <c r="N2760" s="53" t="s">
        <v>44</v>
      </c>
      <c r="O2760" s="53" t="s">
        <v>67</v>
      </c>
      <c r="P2760" s="53" t="s">
        <v>46</v>
      </c>
      <c r="Q2760" s="53" t="s">
        <v>268</v>
      </c>
      <c r="R2760" s="53" t="s">
        <v>48</v>
      </c>
      <c r="S2760" s="53"/>
      <c r="T2760" s="53" t="s">
        <v>2216</v>
      </c>
      <c r="U2760" s="53"/>
      <c r="V2760" s="53"/>
      <c r="W2760" s="40"/>
      <c r="X2760" s="40" t="s">
        <v>2217</v>
      </c>
      <c r="Y2760" s="22">
        <v>89.4</v>
      </c>
      <c r="Z2760" s="40">
        <f t="shared" si="79"/>
        <v>0</v>
      </c>
      <c r="AA2760" s="41" t="str">
        <f t="shared" si="80"/>
        <v>Complete - With Adjustment</v>
      </c>
      <c r="AB2760" s="43"/>
      <c r="AC2760" s="17"/>
      <c r="AD2760" s="17"/>
      <c r="AE2760" s="17"/>
      <c r="AF2760" s="17"/>
      <c r="AG2760" s="17"/>
      <c r="AH2760" s="17"/>
      <c r="AI2760" s="17"/>
      <c r="AJ2760" s="17"/>
    </row>
    <row r="2761" spans="1:36" s="9" customFormat="1" x14ac:dyDescent="0.2">
      <c r="A2761" s="9">
        <v>2751</v>
      </c>
      <c r="B2761" s="31" t="s">
        <v>37</v>
      </c>
      <c r="C2761" s="31" t="s">
        <v>656</v>
      </c>
      <c r="D2761" s="31" t="s">
        <v>657</v>
      </c>
      <c r="E2761" s="31" t="s">
        <v>2214</v>
      </c>
      <c r="F2761" s="31" t="s">
        <v>2138</v>
      </c>
      <c r="G2761" s="53" t="s">
        <v>42</v>
      </c>
      <c r="H2761" s="51">
        <v>42192</v>
      </c>
      <c r="I2761" s="51">
        <v>42198</v>
      </c>
      <c r="J2761" s="52">
        <v>720.42</v>
      </c>
      <c r="K2761" s="52">
        <v>124.48</v>
      </c>
      <c r="L2761" s="53"/>
      <c r="M2761" s="52" t="s">
        <v>2215</v>
      </c>
      <c r="N2761" s="53" t="s">
        <v>44</v>
      </c>
      <c r="O2761" s="53" t="s">
        <v>67</v>
      </c>
      <c r="P2761" s="53" t="s">
        <v>46</v>
      </c>
      <c r="Q2761" s="53" t="s">
        <v>150</v>
      </c>
      <c r="R2761" s="53" t="s">
        <v>48</v>
      </c>
      <c r="S2761" s="53"/>
      <c r="T2761" s="53" t="s">
        <v>2216</v>
      </c>
      <c r="U2761" s="53"/>
      <c r="V2761" s="53"/>
      <c r="W2761" s="40"/>
      <c r="X2761" s="40" t="s">
        <v>2163</v>
      </c>
      <c r="Y2761" s="22">
        <v>124.48</v>
      </c>
      <c r="Z2761" s="40">
        <f t="shared" si="79"/>
        <v>0</v>
      </c>
      <c r="AA2761" s="41" t="str">
        <f t="shared" si="80"/>
        <v>Complete - With Adjustment</v>
      </c>
      <c r="AB2761" s="43"/>
      <c r="AC2761" s="17"/>
      <c r="AD2761" s="17"/>
      <c r="AE2761" s="17"/>
      <c r="AF2761" s="17"/>
      <c r="AG2761" s="17"/>
      <c r="AH2761" s="17"/>
      <c r="AI2761" s="17"/>
      <c r="AJ2761" s="17"/>
    </row>
    <row r="2762" spans="1:36" s="9" customFormat="1" x14ac:dyDescent="0.2">
      <c r="A2762" s="9">
        <v>2752</v>
      </c>
      <c r="B2762" s="31" t="s">
        <v>37</v>
      </c>
      <c r="C2762" s="31" t="s">
        <v>143</v>
      </c>
      <c r="D2762" s="31" t="s">
        <v>144</v>
      </c>
      <c r="E2762" s="31" t="s">
        <v>2218</v>
      </c>
      <c r="F2762" s="31" t="s">
        <v>2178</v>
      </c>
      <c r="G2762" s="53" t="s">
        <v>42</v>
      </c>
      <c r="H2762" s="51">
        <v>42213</v>
      </c>
      <c r="I2762" s="51">
        <v>42216</v>
      </c>
      <c r="J2762" s="52">
        <v>11362.97</v>
      </c>
      <c r="K2762" s="52">
        <v>3578.6</v>
      </c>
      <c r="L2762" s="53"/>
      <c r="M2762" s="52" t="s">
        <v>2219</v>
      </c>
      <c r="N2762" s="53" t="s">
        <v>44</v>
      </c>
      <c r="O2762" s="53" t="s">
        <v>148</v>
      </c>
      <c r="P2762" s="53" t="s">
        <v>68</v>
      </c>
      <c r="Q2762" s="53" t="s">
        <v>268</v>
      </c>
      <c r="R2762" s="53" t="s">
        <v>48</v>
      </c>
      <c r="S2762" s="53"/>
      <c r="T2762" s="53" t="s">
        <v>2220</v>
      </c>
      <c r="U2762" s="53"/>
      <c r="V2762" s="53"/>
      <c r="W2762" s="40"/>
      <c r="X2762" s="40" t="s">
        <v>2221</v>
      </c>
      <c r="Y2762" s="22">
        <v>2121.4893099999999</v>
      </c>
      <c r="Z2762" s="40">
        <f t="shared" si="79"/>
        <v>1457.11069</v>
      </c>
      <c r="AA2762" s="41" t="str">
        <f t="shared" si="80"/>
        <v>Complete - With Adjustment</v>
      </c>
      <c r="AB2762" s="43"/>
      <c r="AC2762" s="17"/>
      <c r="AD2762" s="17"/>
      <c r="AE2762" s="17"/>
      <c r="AF2762" s="17"/>
      <c r="AG2762" s="17"/>
      <c r="AH2762" s="17"/>
      <c r="AI2762" s="17"/>
      <c r="AJ2762" s="17"/>
    </row>
    <row r="2763" spans="1:36" s="9" customFormat="1" x14ac:dyDescent="0.2">
      <c r="A2763" s="9">
        <v>2753</v>
      </c>
      <c r="B2763" s="31" t="s">
        <v>37</v>
      </c>
      <c r="C2763" s="31" t="s">
        <v>143</v>
      </c>
      <c r="D2763" s="31" t="s">
        <v>144</v>
      </c>
      <c r="E2763" s="31" t="s">
        <v>2218</v>
      </c>
      <c r="F2763" s="31" t="s">
        <v>2178</v>
      </c>
      <c r="G2763" s="53" t="s">
        <v>42</v>
      </c>
      <c r="H2763" s="51">
        <v>42213</v>
      </c>
      <c r="I2763" s="51">
        <v>42216</v>
      </c>
      <c r="J2763" s="52">
        <v>11362.97</v>
      </c>
      <c r="K2763" s="52">
        <v>4941.87</v>
      </c>
      <c r="L2763" s="53"/>
      <c r="M2763" s="52" t="s">
        <v>2219</v>
      </c>
      <c r="N2763" s="53" t="s">
        <v>44</v>
      </c>
      <c r="O2763" s="53" t="s">
        <v>148</v>
      </c>
      <c r="P2763" s="53" t="s">
        <v>68</v>
      </c>
      <c r="Q2763" s="53" t="s">
        <v>47</v>
      </c>
      <c r="R2763" s="53" t="s">
        <v>48</v>
      </c>
      <c r="S2763" s="53"/>
      <c r="T2763" s="53" t="s">
        <v>2220</v>
      </c>
      <c r="U2763" s="53"/>
      <c r="V2763" s="53"/>
      <c r="W2763" s="40"/>
      <c r="X2763" s="40" t="s">
        <v>2222</v>
      </c>
      <c r="Y2763" s="22">
        <v>4144.3580000000002</v>
      </c>
      <c r="Z2763" s="40">
        <f t="shared" ref="Z2763:Z2826" si="81">K2763-Y2763</f>
        <v>797.51199999999972</v>
      </c>
      <c r="AA2763" s="41" t="str">
        <f t="shared" si="80"/>
        <v>Complete - With Adjustment</v>
      </c>
      <c r="AB2763" s="43"/>
      <c r="AC2763" s="17"/>
      <c r="AD2763" s="17"/>
      <c r="AE2763" s="17"/>
      <c r="AF2763" s="17"/>
      <c r="AG2763" s="17"/>
      <c r="AH2763" s="17"/>
      <c r="AI2763" s="17"/>
      <c r="AJ2763" s="17"/>
    </row>
    <row r="2764" spans="1:36" s="9" customFormat="1" hidden="1" x14ac:dyDescent="0.2">
      <c r="A2764" s="9">
        <v>2754</v>
      </c>
      <c r="B2764" s="31" t="s">
        <v>37</v>
      </c>
      <c r="C2764" s="31" t="s">
        <v>143</v>
      </c>
      <c r="D2764" s="31" t="s">
        <v>144</v>
      </c>
      <c r="E2764" s="31" t="s">
        <v>2218</v>
      </c>
      <c r="F2764" s="31" t="s">
        <v>2178</v>
      </c>
      <c r="G2764" s="53" t="s">
        <v>42</v>
      </c>
      <c r="H2764" s="51">
        <v>42213</v>
      </c>
      <c r="I2764" s="51">
        <v>42216</v>
      </c>
      <c r="J2764" s="52">
        <v>11362.97</v>
      </c>
      <c r="K2764" s="52">
        <v>2842.5</v>
      </c>
      <c r="L2764" s="53"/>
      <c r="M2764" s="52" t="s">
        <v>2219</v>
      </c>
      <c r="N2764" s="53" t="s">
        <v>44</v>
      </c>
      <c r="O2764" s="53" t="s">
        <v>148</v>
      </c>
      <c r="P2764" s="53" t="s">
        <v>70</v>
      </c>
      <c r="Q2764" s="53" t="s">
        <v>47</v>
      </c>
      <c r="R2764" s="53" t="s">
        <v>48</v>
      </c>
      <c r="S2764" s="53"/>
      <c r="T2764" s="53" t="s">
        <v>2220</v>
      </c>
      <c r="U2764" s="53"/>
      <c r="V2764" s="53"/>
      <c r="W2764" s="40"/>
      <c r="X2764" s="40" t="s">
        <v>0</v>
      </c>
      <c r="Y2764" s="22">
        <v>2842.5</v>
      </c>
      <c r="Z2764" s="40">
        <f t="shared" si="81"/>
        <v>0</v>
      </c>
      <c r="AA2764" s="41" t="str">
        <f t="shared" si="80"/>
        <v>Complete - With Adjustment</v>
      </c>
      <c r="AB2764" s="43"/>
      <c r="AC2764" s="17"/>
      <c r="AD2764" s="17"/>
      <c r="AE2764" s="17"/>
      <c r="AF2764" s="17"/>
      <c r="AG2764" s="17"/>
      <c r="AH2764" s="17"/>
      <c r="AI2764" s="17"/>
      <c r="AJ2764" s="17"/>
    </row>
    <row r="2765" spans="1:36" s="9" customFormat="1" x14ac:dyDescent="0.2">
      <c r="A2765" s="9">
        <v>2755</v>
      </c>
      <c r="B2765" s="31" t="s">
        <v>37</v>
      </c>
      <c r="C2765" s="31" t="s">
        <v>2223</v>
      </c>
      <c r="D2765" s="31" t="s">
        <v>2224</v>
      </c>
      <c r="E2765" s="31" t="s">
        <v>2225</v>
      </c>
      <c r="F2765" s="31" t="s">
        <v>2107</v>
      </c>
      <c r="G2765" s="53" t="s">
        <v>42</v>
      </c>
      <c r="H2765" s="51">
        <v>42191</v>
      </c>
      <c r="I2765" s="51">
        <v>42194</v>
      </c>
      <c r="J2765" s="52">
        <v>44.93</v>
      </c>
      <c r="K2765" s="52">
        <v>44.93</v>
      </c>
      <c r="L2765" s="53"/>
      <c r="M2765" s="52" t="s">
        <v>2226</v>
      </c>
      <c r="N2765" s="53" t="s">
        <v>44</v>
      </c>
      <c r="O2765" s="53" t="s">
        <v>45</v>
      </c>
      <c r="P2765" s="53" t="s">
        <v>46</v>
      </c>
      <c r="Q2765" s="53" t="s">
        <v>47</v>
      </c>
      <c r="R2765" s="53" t="s">
        <v>48</v>
      </c>
      <c r="S2765" s="53"/>
      <c r="T2765" s="53" t="s">
        <v>2227</v>
      </c>
      <c r="U2765" s="53"/>
      <c r="V2765" s="53"/>
      <c r="W2765" s="40"/>
      <c r="X2765" s="40" t="s">
        <v>1864</v>
      </c>
      <c r="Y2765" s="22">
        <v>44.93</v>
      </c>
      <c r="Z2765" s="40">
        <f t="shared" si="81"/>
        <v>0</v>
      </c>
      <c r="AA2765" s="41" t="str">
        <f t="shared" si="80"/>
        <v>Complete - With Adjustment</v>
      </c>
      <c r="AB2765" s="43"/>
      <c r="AC2765" s="17"/>
      <c r="AD2765" s="17"/>
      <c r="AE2765" s="17"/>
      <c r="AF2765" s="17"/>
      <c r="AG2765" s="17"/>
      <c r="AH2765" s="17"/>
      <c r="AI2765" s="17"/>
      <c r="AJ2765" s="17"/>
    </row>
    <row r="2766" spans="1:36" s="9" customFormat="1" x14ac:dyDescent="0.2">
      <c r="A2766" s="9">
        <v>2756</v>
      </c>
      <c r="B2766" s="31" t="s">
        <v>37</v>
      </c>
      <c r="C2766" s="31" t="s">
        <v>2223</v>
      </c>
      <c r="D2766" s="31" t="s">
        <v>2224</v>
      </c>
      <c r="E2766" s="31" t="s">
        <v>2228</v>
      </c>
      <c r="F2766" s="31" t="s">
        <v>2094</v>
      </c>
      <c r="G2766" s="53" t="s">
        <v>42</v>
      </c>
      <c r="H2766" s="51">
        <v>42209</v>
      </c>
      <c r="I2766" s="51">
        <v>42212</v>
      </c>
      <c r="J2766" s="52">
        <v>46.17</v>
      </c>
      <c r="K2766" s="52">
        <v>46.17</v>
      </c>
      <c r="L2766" s="53"/>
      <c r="M2766" s="52" t="s">
        <v>2229</v>
      </c>
      <c r="N2766" s="53" t="s">
        <v>44</v>
      </c>
      <c r="O2766" s="53" t="s">
        <v>45</v>
      </c>
      <c r="P2766" s="53" t="s">
        <v>46</v>
      </c>
      <c r="Q2766" s="53" t="s">
        <v>47</v>
      </c>
      <c r="R2766" s="53" t="s">
        <v>48</v>
      </c>
      <c r="S2766" s="53"/>
      <c r="T2766" s="53" t="s">
        <v>2230</v>
      </c>
      <c r="U2766" s="53"/>
      <c r="V2766" s="53"/>
      <c r="W2766" s="40"/>
      <c r="X2766" s="40" t="s">
        <v>1864</v>
      </c>
      <c r="Y2766" s="22">
        <v>46.17</v>
      </c>
      <c r="Z2766" s="40">
        <f t="shared" si="81"/>
        <v>0</v>
      </c>
      <c r="AA2766" s="41" t="str">
        <f t="shared" si="80"/>
        <v>Complete - With Adjustment</v>
      </c>
      <c r="AB2766" s="43"/>
      <c r="AC2766" s="17"/>
      <c r="AD2766" s="17"/>
      <c r="AE2766" s="17"/>
      <c r="AF2766" s="17"/>
      <c r="AG2766" s="17"/>
      <c r="AH2766" s="17"/>
      <c r="AI2766" s="17"/>
      <c r="AJ2766" s="17"/>
    </row>
    <row r="2767" spans="1:36" s="9" customFormat="1" x14ac:dyDescent="0.2">
      <c r="A2767" s="9">
        <v>2757</v>
      </c>
      <c r="B2767" s="31" t="s">
        <v>37</v>
      </c>
      <c r="C2767" s="31" t="s">
        <v>666</v>
      </c>
      <c r="D2767" s="31" t="s">
        <v>667</v>
      </c>
      <c r="E2767" s="31" t="s">
        <v>2231</v>
      </c>
      <c r="F2767" s="31" t="s">
        <v>2107</v>
      </c>
      <c r="G2767" s="53" t="s">
        <v>42</v>
      </c>
      <c r="H2767" s="51">
        <v>42191</v>
      </c>
      <c r="I2767" s="51">
        <v>42194</v>
      </c>
      <c r="J2767" s="52">
        <v>584.41999999999996</v>
      </c>
      <c r="K2767" s="52">
        <v>16.489999999999998</v>
      </c>
      <c r="L2767" s="53"/>
      <c r="M2767" s="52" t="s">
        <v>2232</v>
      </c>
      <c r="N2767" s="53" t="s">
        <v>44</v>
      </c>
      <c r="O2767" s="53" t="s">
        <v>103</v>
      </c>
      <c r="P2767" s="53" t="s">
        <v>68</v>
      </c>
      <c r="Q2767" s="53" t="s">
        <v>53</v>
      </c>
      <c r="R2767" s="53" t="s">
        <v>48</v>
      </c>
      <c r="S2767" s="53"/>
      <c r="T2767" s="53" t="s">
        <v>2233</v>
      </c>
      <c r="U2767" s="53"/>
      <c r="V2767" s="53"/>
      <c r="W2767" s="40"/>
      <c r="X2767" s="40"/>
      <c r="Y2767" s="22">
        <v>0</v>
      </c>
      <c r="Z2767" s="40">
        <f t="shared" si="81"/>
        <v>16.489999999999998</v>
      </c>
      <c r="AA2767" s="41" t="str">
        <f t="shared" si="80"/>
        <v>Complete - No Adjustment</v>
      </c>
      <c r="AB2767" s="43"/>
      <c r="AC2767" s="17"/>
      <c r="AD2767" s="17"/>
      <c r="AE2767" s="17"/>
      <c r="AF2767" s="17"/>
      <c r="AG2767" s="17"/>
      <c r="AH2767" s="17"/>
      <c r="AI2767" s="17"/>
      <c r="AJ2767" s="17"/>
    </row>
    <row r="2768" spans="1:36" s="9" customFormat="1" x14ac:dyDescent="0.2">
      <c r="A2768" s="9">
        <v>2758</v>
      </c>
      <c r="B2768" s="31" t="s">
        <v>37</v>
      </c>
      <c r="C2768" s="31" t="s">
        <v>666</v>
      </c>
      <c r="D2768" s="31" t="s">
        <v>667</v>
      </c>
      <c r="E2768" s="31" t="s">
        <v>2231</v>
      </c>
      <c r="F2768" s="31" t="s">
        <v>2107</v>
      </c>
      <c r="G2768" s="53" t="s">
        <v>42</v>
      </c>
      <c r="H2768" s="51">
        <v>42191</v>
      </c>
      <c r="I2768" s="51">
        <v>42194</v>
      </c>
      <c r="J2768" s="52">
        <v>584.41999999999996</v>
      </c>
      <c r="K2768" s="52">
        <v>137.02000000000001</v>
      </c>
      <c r="L2768" s="53"/>
      <c r="M2768" s="52" t="s">
        <v>2232</v>
      </c>
      <c r="N2768" s="53" t="s">
        <v>44</v>
      </c>
      <c r="O2768" s="53" t="s">
        <v>103</v>
      </c>
      <c r="P2768" s="53" t="s">
        <v>68</v>
      </c>
      <c r="Q2768" s="53" t="s">
        <v>73</v>
      </c>
      <c r="R2768" s="53" t="s">
        <v>48</v>
      </c>
      <c r="S2768" s="53"/>
      <c r="T2768" s="53" t="s">
        <v>2233</v>
      </c>
      <c r="U2768" s="53"/>
      <c r="V2768" s="53"/>
      <c r="W2768" s="40"/>
      <c r="X2768" s="40"/>
      <c r="Y2768" s="22">
        <v>0</v>
      </c>
      <c r="Z2768" s="40">
        <f t="shared" si="81"/>
        <v>137.02000000000001</v>
      </c>
      <c r="AA2768" s="41" t="str">
        <f t="shared" si="80"/>
        <v>Complete - No Adjustment</v>
      </c>
      <c r="AB2768" s="43"/>
      <c r="AC2768" s="17"/>
      <c r="AD2768" s="17"/>
      <c r="AE2768" s="17"/>
      <c r="AF2768" s="17"/>
      <c r="AG2768" s="17"/>
      <c r="AH2768" s="17"/>
      <c r="AI2768" s="17"/>
      <c r="AJ2768" s="17"/>
    </row>
    <row r="2769" spans="1:36" s="9" customFormat="1" x14ac:dyDescent="0.2">
      <c r="A2769" s="9">
        <v>2759</v>
      </c>
      <c r="B2769" s="31" t="s">
        <v>37</v>
      </c>
      <c r="C2769" s="31" t="s">
        <v>666</v>
      </c>
      <c r="D2769" s="31" t="s">
        <v>667</v>
      </c>
      <c r="E2769" s="31" t="s">
        <v>2231</v>
      </c>
      <c r="F2769" s="31" t="s">
        <v>2107</v>
      </c>
      <c r="G2769" s="53" t="s">
        <v>42</v>
      </c>
      <c r="H2769" s="51">
        <v>42191</v>
      </c>
      <c r="I2769" s="51">
        <v>42194</v>
      </c>
      <c r="J2769" s="52">
        <v>584.41999999999996</v>
      </c>
      <c r="K2769" s="52">
        <v>11.24</v>
      </c>
      <c r="L2769" s="53"/>
      <c r="M2769" s="52" t="s">
        <v>2232</v>
      </c>
      <c r="N2769" s="53" t="s">
        <v>44</v>
      </c>
      <c r="O2769" s="53" t="s">
        <v>103</v>
      </c>
      <c r="P2769" s="53" t="s">
        <v>68</v>
      </c>
      <c r="Q2769" s="53" t="s">
        <v>47</v>
      </c>
      <c r="R2769" s="53" t="s">
        <v>48</v>
      </c>
      <c r="S2769" s="53"/>
      <c r="T2769" s="53" t="s">
        <v>2233</v>
      </c>
      <c r="U2769" s="53"/>
      <c r="V2769" s="53"/>
      <c r="W2769" s="40"/>
      <c r="X2769" s="40"/>
      <c r="Y2769" s="22">
        <v>0</v>
      </c>
      <c r="Z2769" s="40">
        <f t="shared" si="81"/>
        <v>11.24</v>
      </c>
      <c r="AA2769" s="41" t="str">
        <f t="shared" si="80"/>
        <v>Complete - No Adjustment</v>
      </c>
      <c r="AB2769" s="43"/>
      <c r="AC2769" s="17"/>
      <c r="AD2769" s="17"/>
      <c r="AE2769" s="17"/>
      <c r="AF2769" s="17"/>
      <c r="AG2769" s="17"/>
      <c r="AH2769" s="17"/>
      <c r="AI2769" s="17"/>
      <c r="AJ2769" s="17"/>
    </row>
    <row r="2770" spans="1:36" s="9" customFormat="1" x14ac:dyDescent="0.2">
      <c r="A2770" s="9">
        <v>2760</v>
      </c>
      <c r="B2770" s="31" t="s">
        <v>37</v>
      </c>
      <c r="C2770" s="31" t="s">
        <v>666</v>
      </c>
      <c r="D2770" s="31" t="s">
        <v>667</v>
      </c>
      <c r="E2770" s="31" t="s">
        <v>2231</v>
      </c>
      <c r="F2770" s="31" t="s">
        <v>2107</v>
      </c>
      <c r="G2770" s="53" t="s">
        <v>42</v>
      </c>
      <c r="H2770" s="51">
        <v>42191</v>
      </c>
      <c r="I2770" s="51">
        <v>42194</v>
      </c>
      <c r="J2770" s="52">
        <v>584.41999999999996</v>
      </c>
      <c r="K2770" s="52">
        <v>419.67</v>
      </c>
      <c r="L2770" s="53"/>
      <c r="M2770" s="52" t="s">
        <v>2232</v>
      </c>
      <c r="N2770" s="53" t="s">
        <v>44</v>
      </c>
      <c r="O2770" s="53" t="s">
        <v>103</v>
      </c>
      <c r="P2770" s="53" t="s">
        <v>68</v>
      </c>
      <c r="Q2770" s="53" t="s">
        <v>53</v>
      </c>
      <c r="R2770" s="53" t="s">
        <v>48</v>
      </c>
      <c r="S2770" s="53"/>
      <c r="T2770" s="53" t="s">
        <v>2233</v>
      </c>
      <c r="U2770" s="53"/>
      <c r="V2770" s="53"/>
      <c r="W2770" s="40"/>
      <c r="X2770" s="40"/>
      <c r="Y2770" s="22">
        <v>0</v>
      </c>
      <c r="Z2770" s="40">
        <f t="shared" si="81"/>
        <v>419.67</v>
      </c>
      <c r="AA2770" s="41" t="str">
        <f t="shared" si="80"/>
        <v>Complete - No Adjustment</v>
      </c>
      <c r="AB2770" s="43"/>
      <c r="AC2770" s="17"/>
      <c r="AD2770" s="17"/>
      <c r="AE2770" s="17"/>
      <c r="AF2770" s="17"/>
      <c r="AG2770" s="17"/>
      <c r="AH2770" s="17"/>
      <c r="AI2770" s="17"/>
      <c r="AJ2770" s="17"/>
    </row>
    <row r="2771" spans="1:36" s="9" customFormat="1" x14ac:dyDescent="0.2">
      <c r="A2771" s="9">
        <v>2761</v>
      </c>
      <c r="B2771" s="31" t="s">
        <v>37</v>
      </c>
      <c r="C2771" s="31" t="s">
        <v>672</v>
      </c>
      <c r="D2771" s="31" t="s">
        <v>673</v>
      </c>
      <c r="E2771" s="31" t="s">
        <v>2234</v>
      </c>
      <c r="F2771" s="31" t="s">
        <v>2151</v>
      </c>
      <c r="G2771" s="53" t="s">
        <v>42</v>
      </c>
      <c r="H2771" s="51">
        <v>42199</v>
      </c>
      <c r="I2771" s="51">
        <v>42209</v>
      </c>
      <c r="J2771" s="52">
        <v>167.79</v>
      </c>
      <c r="K2771" s="52">
        <v>167.79</v>
      </c>
      <c r="L2771" s="53"/>
      <c r="M2771" s="52" t="s">
        <v>2235</v>
      </c>
      <c r="N2771" s="53" t="s">
        <v>44</v>
      </c>
      <c r="O2771" s="53" t="s">
        <v>45</v>
      </c>
      <c r="P2771" s="53" t="s">
        <v>46</v>
      </c>
      <c r="Q2771" s="53" t="s">
        <v>87</v>
      </c>
      <c r="R2771" s="53" t="s">
        <v>48</v>
      </c>
      <c r="S2771" s="53"/>
      <c r="T2771" s="53" t="s">
        <v>2236</v>
      </c>
      <c r="U2771" s="53"/>
      <c r="V2771" s="53"/>
      <c r="W2771" s="40"/>
      <c r="X2771" s="40"/>
      <c r="Y2771" s="22">
        <v>0</v>
      </c>
      <c r="Z2771" s="40">
        <f t="shared" si="81"/>
        <v>167.79</v>
      </c>
      <c r="AA2771" s="41" t="str">
        <f t="shared" si="80"/>
        <v>Complete - No Adjustment</v>
      </c>
      <c r="AB2771" s="43"/>
      <c r="AC2771" s="17"/>
      <c r="AD2771" s="17"/>
      <c r="AE2771" s="17"/>
      <c r="AF2771" s="17"/>
      <c r="AG2771" s="17"/>
      <c r="AH2771" s="17"/>
      <c r="AI2771" s="17"/>
      <c r="AJ2771" s="17"/>
    </row>
    <row r="2772" spans="1:36" s="9" customFormat="1" x14ac:dyDescent="0.2">
      <c r="A2772" s="9">
        <v>2762</v>
      </c>
      <c r="B2772" s="31" t="s">
        <v>37</v>
      </c>
      <c r="C2772" s="31" t="s">
        <v>1109</v>
      </c>
      <c r="D2772" s="31" t="s">
        <v>1110</v>
      </c>
      <c r="E2772" s="31" t="s">
        <v>2237</v>
      </c>
      <c r="F2772" s="31" t="s">
        <v>2142</v>
      </c>
      <c r="G2772" s="53" t="s">
        <v>42</v>
      </c>
      <c r="H2772" s="51">
        <v>42201</v>
      </c>
      <c r="I2772" s="51">
        <v>42202</v>
      </c>
      <c r="J2772" s="52">
        <v>47.83</v>
      </c>
      <c r="K2772" s="52">
        <v>7.83</v>
      </c>
      <c r="L2772" s="53"/>
      <c r="M2772" s="52" t="s">
        <v>2238</v>
      </c>
      <c r="N2772" s="53" t="s">
        <v>44</v>
      </c>
      <c r="O2772" s="53" t="s">
        <v>45</v>
      </c>
      <c r="P2772" s="53" t="s">
        <v>46</v>
      </c>
      <c r="Q2772" s="53" t="s">
        <v>47</v>
      </c>
      <c r="R2772" s="53" t="s">
        <v>48</v>
      </c>
      <c r="S2772" s="53"/>
      <c r="T2772" s="53" t="s">
        <v>2239</v>
      </c>
      <c r="U2772" s="53"/>
      <c r="V2772" s="53"/>
      <c r="W2772" s="40"/>
      <c r="X2772" s="40" t="s">
        <v>1271</v>
      </c>
      <c r="Y2772" s="22">
        <v>7.83</v>
      </c>
      <c r="Z2772" s="40">
        <f t="shared" si="81"/>
        <v>0</v>
      </c>
      <c r="AA2772" s="41" t="str">
        <f t="shared" si="80"/>
        <v>Complete - With Adjustment</v>
      </c>
      <c r="AB2772" s="43"/>
      <c r="AC2772" s="17"/>
      <c r="AD2772" s="17"/>
      <c r="AE2772" s="17"/>
      <c r="AF2772" s="17"/>
      <c r="AG2772" s="17"/>
      <c r="AH2772" s="17"/>
      <c r="AI2772" s="17"/>
      <c r="AJ2772" s="17"/>
    </row>
    <row r="2773" spans="1:36" s="9" customFormat="1" x14ac:dyDescent="0.2">
      <c r="A2773" s="9">
        <v>2763</v>
      </c>
      <c r="B2773" s="31" t="s">
        <v>37</v>
      </c>
      <c r="C2773" s="31" t="s">
        <v>1109</v>
      </c>
      <c r="D2773" s="31" t="s">
        <v>1110</v>
      </c>
      <c r="E2773" s="31" t="s">
        <v>2237</v>
      </c>
      <c r="F2773" s="31" t="s">
        <v>2142</v>
      </c>
      <c r="G2773" s="53" t="s">
        <v>42</v>
      </c>
      <c r="H2773" s="51">
        <v>42201</v>
      </c>
      <c r="I2773" s="51">
        <v>42202</v>
      </c>
      <c r="J2773" s="52">
        <v>47.83</v>
      </c>
      <c r="K2773" s="52">
        <v>40</v>
      </c>
      <c r="L2773" s="53"/>
      <c r="M2773" s="52" t="s">
        <v>2238</v>
      </c>
      <c r="N2773" s="53" t="s">
        <v>44</v>
      </c>
      <c r="O2773" s="53" t="s">
        <v>45</v>
      </c>
      <c r="P2773" s="53" t="s">
        <v>46</v>
      </c>
      <c r="Q2773" s="53" t="s">
        <v>47</v>
      </c>
      <c r="R2773" s="53" t="s">
        <v>48</v>
      </c>
      <c r="S2773" s="53"/>
      <c r="T2773" s="53" t="s">
        <v>2239</v>
      </c>
      <c r="U2773" s="53"/>
      <c r="V2773" s="53"/>
      <c r="W2773" s="40"/>
      <c r="X2773" s="40"/>
      <c r="Y2773" s="22">
        <v>0</v>
      </c>
      <c r="Z2773" s="40">
        <f t="shared" si="81"/>
        <v>40</v>
      </c>
      <c r="AA2773" s="41" t="str">
        <f t="shared" si="80"/>
        <v>Complete - No Adjustment</v>
      </c>
      <c r="AB2773" s="43"/>
      <c r="AC2773" s="17"/>
      <c r="AD2773" s="17"/>
      <c r="AE2773" s="17"/>
      <c r="AF2773" s="17"/>
      <c r="AG2773" s="17"/>
      <c r="AH2773" s="17"/>
      <c r="AI2773" s="17"/>
      <c r="AJ2773" s="17"/>
    </row>
    <row r="2774" spans="1:36" s="9" customFormat="1" x14ac:dyDescent="0.2">
      <c r="A2774" s="9">
        <v>2764</v>
      </c>
      <c r="B2774" s="31" t="s">
        <v>37</v>
      </c>
      <c r="C2774" s="31" t="s">
        <v>1109</v>
      </c>
      <c r="D2774" s="31" t="s">
        <v>1110</v>
      </c>
      <c r="E2774" s="31" t="s">
        <v>2240</v>
      </c>
      <c r="F2774" s="31" t="s">
        <v>2182</v>
      </c>
      <c r="G2774" s="53" t="s">
        <v>42</v>
      </c>
      <c r="H2774" s="51">
        <v>42187</v>
      </c>
      <c r="I2774" s="51">
        <v>42192</v>
      </c>
      <c r="J2774" s="52">
        <v>4770.8999999999996</v>
      </c>
      <c r="K2774" s="52">
        <v>4770.8999999999996</v>
      </c>
      <c r="L2774" s="53"/>
      <c r="M2774" s="52" t="s">
        <v>2241</v>
      </c>
      <c r="N2774" s="53" t="s">
        <v>44</v>
      </c>
      <c r="O2774" s="53" t="s">
        <v>45</v>
      </c>
      <c r="P2774" s="53" t="s">
        <v>46</v>
      </c>
      <c r="Q2774" s="53" t="s">
        <v>53</v>
      </c>
      <c r="R2774" s="53" t="s">
        <v>48</v>
      </c>
      <c r="S2774" s="53"/>
      <c r="T2774" s="53" t="s">
        <v>2242</v>
      </c>
      <c r="U2774" s="53"/>
      <c r="V2774" s="53"/>
      <c r="W2774" s="40"/>
      <c r="X2774" s="40"/>
      <c r="Y2774" s="22">
        <v>0</v>
      </c>
      <c r="Z2774" s="40">
        <f t="shared" si="81"/>
        <v>4770.8999999999996</v>
      </c>
      <c r="AA2774" s="41" t="str">
        <f t="shared" si="80"/>
        <v>Complete - No Adjustment</v>
      </c>
      <c r="AB2774" s="43"/>
      <c r="AC2774" s="17"/>
      <c r="AD2774" s="17"/>
      <c r="AE2774" s="17"/>
      <c r="AF2774" s="17"/>
      <c r="AG2774" s="17"/>
      <c r="AH2774" s="17"/>
      <c r="AI2774" s="17"/>
      <c r="AJ2774" s="17"/>
    </row>
    <row r="2775" spans="1:36" s="9" customFormat="1" x14ac:dyDescent="0.2">
      <c r="A2775" s="9">
        <v>2765</v>
      </c>
      <c r="B2775" s="31" t="s">
        <v>37</v>
      </c>
      <c r="C2775" s="31" t="s">
        <v>156</v>
      </c>
      <c r="D2775" s="31" t="s">
        <v>157</v>
      </c>
      <c r="E2775" s="31" t="s">
        <v>2243</v>
      </c>
      <c r="F2775" s="31" t="s">
        <v>2151</v>
      </c>
      <c r="G2775" s="53" t="s">
        <v>42</v>
      </c>
      <c r="H2775" s="51">
        <v>42208</v>
      </c>
      <c r="I2775" s="51">
        <v>42209</v>
      </c>
      <c r="J2775" s="52">
        <v>177</v>
      </c>
      <c r="K2775" s="52">
        <v>88.5</v>
      </c>
      <c r="L2775" s="53"/>
      <c r="M2775" s="52" t="s">
        <v>2244</v>
      </c>
      <c r="N2775" s="53" t="s">
        <v>44</v>
      </c>
      <c r="O2775" s="53" t="s">
        <v>103</v>
      </c>
      <c r="P2775" s="53" t="s">
        <v>68</v>
      </c>
      <c r="Q2775" s="53" t="s">
        <v>53</v>
      </c>
      <c r="R2775" s="53" t="s">
        <v>48</v>
      </c>
      <c r="S2775" s="53"/>
      <c r="T2775" s="53" t="s">
        <v>2245</v>
      </c>
      <c r="U2775" s="53"/>
      <c r="V2775" s="53"/>
      <c r="W2775" s="40"/>
      <c r="X2775" s="40"/>
      <c r="Y2775" s="22">
        <v>0</v>
      </c>
      <c r="Z2775" s="40">
        <f t="shared" si="81"/>
        <v>88.5</v>
      </c>
      <c r="AA2775" s="41" t="str">
        <f t="shared" si="80"/>
        <v>Complete - No Adjustment</v>
      </c>
      <c r="AB2775" s="43"/>
      <c r="AC2775" s="17"/>
      <c r="AD2775" s="17"/>
      <c r="AE2775" s="17"/>
      <c r="AF2775" s="17"/>
      <c r="AG2775" s="17"/>
      <c r="AH2775" s="17"/>
      <c r="AI2775" s="17"/>
      <c r="AJ2775" s="17"/>
    </row>
    <row r="2776" spans="1:36" s="9" customFormat="1" x14ac:dyDescent="0.2">
      <c r="A2776" s="9">
        <v>2766</v>
      </c>
      <c r="B2776" s="31" t="s">
        <v>37</v>
      </c>
      <c r="C2776" s="31" t="s">
        <v>156</v>
      </c>
      <c r="D2776" s="31" t="s">
        <v>157</v>
      </c>
      <c r="E2776" s="31" t="s">
        <v>2243</v>
      </c>
      <c r="F2776" s="31" t="s">
        <v>2151</v>
      </c>
      <c r="G2776" s="53" t="s">
        <v>42</v>
      </c>
      <c r="H2776" s="51">
        <v>42208</v>
      </c>
      <c r="I2776" s="51">
        <v>42209</v>
      </c>
      <c r="J2776" s="52">
        <v>177</v>
      </c>
      <c r="K2776" s="52">
        <v>88.5</v>
      </c>
      <c r="L2776" s="53"/>
      <c r="M2776" s="52" t="s">
        <v>2244</v>
      </c>
      <c r="N2776" s="53" t="s">
        <v>44</v>
      </c>
      <c r="O2776" s="53" t="s">
        <v>103</v>
      </c>
      <c r="P2776" s="53" t="s">
        <v>68</v>
      </c>
      <c r="Q2776" s="53" t="s">
        <v>53</v>
      </c>
      <c r="R2776" s="53" t="s">
        <v>48</v>
      </c>
      <c r="S2776" s="53"/>
      <c r="T2776" s="53" t="s">
        <v>2245</v>
      </c>
      <c r="U2776" s="53"/>
      <c r="V2776" s="53"/>
      <c r="W2776" s="40"/>
      <c r="X2776" s="40"/>
      <c r="Y2776" s="22">
        <v>0</v>
      </c>
      <c r="Z2776" s="40">
        <f t="shared" si="81"/>
        <v>88.5</v>
      </c>
      <c r="AA2776" s="41" t="str">
        <f t="shared" si="80"/>
        <v>Complete - No Adjustment</v>
      </c>
      <c r="AB2776" s="43"/>
      <c r="AC2776" s="17"/>
      <c r="AD2776" s="17"/>
      <c r="AE2776" s="17"/>
      <c r="AF2776" s="17"/>
      <c r="AG2776" s="17"/>
      <c r="AH2776" s="17"/>
      <c r="AI2776" s="17"/>
      <c r="AJ2776" s="17"/>
    </row>
    <row r="2777" spans="1:36" s="9" customFormat="1" x14ac:dyDescent="0.2">
      <c r="A2777" s="9">
        <v>2767</v>
      </c>
      <c r="B2777" s="31" t="s">
        <v>37</v>
      </c>
      <c r="C2777" s="31" t="s">
        <v>1114</v>
      </c>
      <c r="D2777" s="31" t="s">
        <v>1115</v>
      </c>
      <c r="E2777" s="31" t="s">
        <v>2246</v>
      </c>
      <c r="F2777" s="31" t="s">
        <v>2123</v>
      </c>
      <c r="G2777" s="53" t="s">
        <v>42</v>
      </c>
      <c r="H2777" s="51">
        <v>42185</v>
      </c>
      <c r="I2777" s="51">
        <v>42191</v>
      </c>
      <c r="J2777" s="52">
        <v>87.95</v>
      </c>
      <c r="K2777" s="52">
        <v>9.93</v>
      </c>
      <c r="L2777" s="53"/>
      <c r="M2777" s="52" t="s">
        <v>2247</v>
      </c>
      <c r="N2777" s="53" t="s">
        <v>44</v>
      </c>
      <c r="O2777" s="53" t="s">
        <v>241</v>
      </c>
      <c r="P2777" s="53" t="s">
        <v>68</v>
      </c>
      <c r="Q2777" s="53" t="s">
        <v>563</v>
      </c>
      <c r="R2777" s="53" t="s">
        <v>48</v>
      </c>
      <c r="S2777" s="53"/>
      <c r="T2777" s="53" t="s">
        <v>2248</v>
      </c>
      <c r="U2777" s="53"/>
      <c r="V2777" s="53"/>
      <c r="W2777" s="40"/>
      <c r="X2777" s="40" t="s">
        <v>2249</v>
      </c>
      <c r="Y2777" s="22">
        <v>9.93</v>
      </c>
      <c r="Z2777" s="40">
        <f t="shared" si="81"/>
        <v>0</v>
      </c>
      <c r="AA2777" s="41" t="str">
        <f t="shared" si="80"/>
        <v>Complete - With Adjustment</v>
      </c>
      <c r="AB2777" s="43"/>
      <c r="AC2777" s="17"/>
      <c r="AD2777" s="17"/>
      <c r="AE2777" s="17"/>
      <c r="AF2777" s="17"/>
      <c r="AG2777" s="17"/>
      <c r="AH2777" s="17"/>
      <c r="AI2777" s="17"/>
      <c r="AJ2777" s="17"/>
    </row>
    <row r="2778" spans="1:36" s="9" customFormat="1" x14ac:dyDescent="0.2">
      <c r="A2778" s="9">
        <v>2768</v>
      </c>
      <c r="B2778" s="31" t="s">
        <v>37</v>
      </c>
      <c r="C2778" s="31" t="s">
        <v>1114</v>
      </c>
      <c r="D2778" s="31" t="s">
        <v>1115</v>
      </c>
      <c r="E2778" s="31" t="s">
        <v>2246</v>
      </c>
      <c r="F2778" s="31" t="s">
        <v>2123</v>
      </c>
      <c r="G2778" s="53" t="s">
        <v>42</v>
      </c>
      <c r="H2778" s="51">
        <v>42185</v>
      </c>
      <c r="I2778" s="51">
        <v>42191</v>
      </c>
      <c r="J2778" s="52">
        <v>87.95</v>
      </c>
      <c r="K2778" s="52">
        <v>60.74</v>
      </c>
      <c r="L2778" s="53"/>
      <c r="M2778" s="52" t="s">
        <v>2247</v>
      </c>
      <c r="N2778" s="53" t="s">
        <v>44</v>
      </c>
      <c r="O2778" s="53" t="s">
        <v>241</v>
      </c>
      <c r="P2778" s="53" t="s">
        <v>68</v>
      </c>
      <c r="Q2778" s="53" t="s">
        <v>47</v>
      </c>
      <c r="R2778" s="53" t="s">
        <v>48</v>
      </c>
      <c r="S2778" s="53"/>
      <c r="T2778" s="53" t="s">
        <v>2248</v>
      </c>
      <c r="U2778" s="53"/>
      <c r="V2778" s="53"/>
      <c r="W2778" s="40"/>
      <c r="X2778" s="40" t="s">
        <v>2249</v>
      </c>
      <c r="Y2778" s="22">
        <v>60.74</v>
      </c>
      <c r="Z2778" s="40">
        <f t="shared" si="81"/>
        <v>0</v>
      </c>
      <c r="AA2778" s="41" t="str">
        <f t="shared" si="80"/>
        <v>Complete - With Adjustment</v>
      </c>
      <c r="AB2778" s="43"/>
      <c r="AC2778" s="17"/>
      <c r="AD2778" s="17"/>
      <c r="AE2778" s="17"/>
      <c r="AF2778" s="17"/>
      <c r="AG2778" s="17"/>
      <c r="AH2778" s="17"/>
      <c r="AI2778" s="17"/>
      <c r="AJ2778" s="17"/>
    </row>
    <row r="2779" spans="1:36" s="9" customFormat="1" x14ac:dyDescent="0.2">
      <c r="A2779" s="9">
        <v>2769</v>
      </c>
      <c r="B2779" s="31" t="s">
        <v>37</v>
      </c>
      <c r="C2779" s="31" t="s">
        <v>1114</v>
      </c>
      <c r="D2779" s="31" t="s">
        <v>1115</v>
      </c>
      <c r="E2779" s="31" t="s">
        <v>2246</v>
      </c>
      <c r="F2779" s="31" t="s">
        <v>2123</v>
      </c>
      <c r="G2779" s="53" t="s">
        <v>42</v>
      </c>
      <c r="H2779" s="51">
        <v>42185</v>
      </c>
      <c r="I2779" s="51">
        <v>42191</v>
      </c>
      <c r="J2779" s="52">
        <v>87.95</v>
      </c>
      <c r="K2779" s="52">
        <v>17.28</v>
      </c>
      <c r="L2779" s="53"/>
      <c r="M2779" s="52" t="s">
        <v>2247</v>
      </c>
      <c r="N2779" s="53" t="s">
        <v>44</v>
      </c>
      <c r="O2779" s="53" t="s">
        <v>241</v>
      </c>
      <c r="P2779" s="53" t="s">
        <v>68</v>
      </c>
      <c r="Q2779" s="53" t="s">
        <v>563</v>
      </c>
      <c r="R2779" s="53" t="s">
        <v>48</v>
      </c>
      <c r="S2779" s="53"/>
      <c r="T2779" s="53" t="s">
        <v>2248</v>
      </c>
      <c r="U2779" s="53"/>
      <c r="V2779" s="53"/>
      <c r="W2779" s="40"/>
      <c r="X2779" s="40" t="s">
        <v>2249</v>
      </c>
      <c r="Y2779" s="22">
        <v>17.28</v>
      </c>
      <c r="Z2779" s="40">
        <f t="shared" si="81"/>
        <v>0</v>
      </c>
      <c r="AA2779" s="41" t="str">
        <f t="shared" si="80"/>
        <v>Complete - With Adjustment</v>
      </c>
      <c r="AB2779" s="43"/>
      <c r="AC2779" s="17"/>
      <c r="AD2779" s="17"/>
      <c r="AE2779" s="17"/>
      <c r="AF2779" s="17"/>
      <c r="AG2779" s="17"/>
      <c r="AH2779" s="17"/>
      <c r="AI2779" s="17"/>
      <c r="AJ2779" s="17"/>
    </row>
    <row r="2780" spans="1:36" s="9" customFormat="1" x14ac:dyDescent="0.2">
      <c r="A2780" s="9">
        <v>2770</v>
      </c>
      <c r="B2780" s="31" t="s">
        <v>37</v>
      </c>
      <c r="C2780" s="31" t="s">
        <v>161</v>
      </c>
      <c r="D2780" s="31" t="s">
        <v>162</v>
      </c>
      <c r="E2780" s="31" t="s">
        <v>2250</v>
      </c>
      <c r="F2780" s="31" t="s">
        <v>2134</v>
      </c>
      <c r="G2780" s="53" t="s">
        <v>42</v>
      </c>
      <c r="H2780" s="51">
        <v>42200</v>
      </c>
      <c r="I2780" s="51">
        <v>42201</v>
      </c>
      <c r="J2780" s="52">
        <v>1181.49</v>
      </c>
      <c r="K2780" s="52">
        <v>10.199999999999999</v>
      </c>
      <c r="L2780" s="53"/>
      <c r="M2780" s="52" t="s">
        <v>2251</v>
      </c>
      <c r="N2780" s="53" t="s">
        <v>44</v>
      </c>
      <c r="O2780" s="53" t="s">
        <v>45</v>
      </c>
      <c r="P2780" s="53" t="s">
        <v>46</v>
      </c>
      <c r="Q2780" s="53" t="s">
        <v>53</v>
      </c>
      <c r="R2780" s="53" t="s">
        <v>48</v>
      </c>
      <c r="S2780" s="53"/>
      <c r="T2780" s="53" t="s">
        <v>2252</v>
      </c>
      <c r="U2780" s="53"/>
      <c r="V2780" s="53"/>
      <c r="W2780" s="40"/>
      <c r="X2780" s="40"/>
      <c r="Y2780" s="22">
        <v>0</v>
      </c>
      <c r="Z2780" s="40">
        <f t="shared" si="81"/>
        <v>10.199999999999999</v>
      </c>
      <c r="AA2780" s="41" t="str">
        <f t="shared" si="80"/>
        <v>Complete - No Adjustment</v>
      </c>
      <c r="AB2780" s="43"/>
      <c r="AC2780" s="17"/>
      <c r="AD2780" s="17"/>
      <c r="AE2780" s="17"/>
      <c r="AF2780" s="17"/>
      <c r="AG2780" s="17"/>
      <c r="AH2780" s="17"/>
      <c r="AI2780" s="17"/>
      <c r="AJ2780" s="17"/>
    </row>
    <row r="2781" spans="1:36" s="9" customFormat="1" x14ac:dyDescent="0.2">
      <c r="A2781" s="9">
        <v>2771</v>
      </c>
      <c r="B2781" s="31" t="s">
        <v>37</v>
      </c>
      <c r="C2781" s="31" t="s">
        <v>161</v>
      </c>
      <c r="D2781" s="31" t="s">
        <v>162</v>
      </c>
      <c r="E2781" s="31" t="s">
        <v>2250</v>
      </c>
      <c r="F2781" s="31" t="s">
        <v>2134</v>
      </c>
      <c r="G2781" s="53" t="s">
        <v>42</v>
      </c>
      <c r="H2781" s="51">
        <v>42200</v>
      </c>
      <c r="I2781" s="51">
        <v>42201</v>
      </c>
      <c r="J2781" s="52">
        <v>1181.49</v>
      </c>
      <c r="K2781" s="52">
        <v>8.44</v>
      </c>
      <c r="L2781" s="53"/>
      <c r="M2781" s="52" t="s">
        <v>2251</v>
      </c>
      <c r="N2781" s="53" t="s">
        <v>44</v>
      </c>
      <c r="O2781" s="53" t="s">
        <v>45</v>
      </c>
      <c r="P2781" s="53" t="s">
        <v>46</v>
      </c>
      <c r="Q2781" s="53" t="s">
        <v>53</v>
      </c>
      <c r="R2781" s="53" t="s">
        <v>48</v>
      </c>
      <c r="S2781" s="53"/>
      <c r="T2781" s="53" t="s">
        <v>2252</v>
      </c>
      <c r="U2781" s="53"/>
      <c r="V2781" s="53"/>
      <c r="W2781" s="40"/>
      <c r="X2781" s="40"/>
      <c r="Y2781" s="22">
        <v>0</v>
      </c>
      <c r="Z2781" s="40">
        <f t="shared" si="81"/>
        <v>8.44</v>
      </c>
      <c r="AA2781" s="41" t="str">
        <f t="shared" si="80"/>
        <v>Complete - No Adjustment</v>
      </c>
      <c r="AB2781" s="43"/>
      <c r="AC2781" s="17"/>
      <c r="AD2781" s="17"/>
      <c r="AE2781" s="17"/>
      <c r="AF2781" s="17"/>
      <c r="AG2781" s="17"/>
      <c r="AH2781" s="17"/>
      <c r="AI2781" s="17"/>
      <c r="AJ2781" s="17"/>
    </row>
    <row r="2782" spans="1:36" s="9" customFormat="1" x14ac:dyDescent="0.2">
      <c r="A2782" s="9">
        <v>2772</v>
      </c>
      <c r="B2782" s="31" t="s">
        <v>37</v>
      </c>
      <c r="C2782" s="31" t="s">
        <v>161</v>
      </c>
      <c r="D2782" s="31" t="s">
        <v>162</v>
      </c>
      <c r="E2782" s="31" t="s">
        <v>2250</v>
      </c>
      <c r="F2782" s="31" t="s">
        <v>2134</v>
      </c>
      <c r="G2782" s="53" t="s">
        <v>42</v>
      </c>
      <c r="H2782" s="51">
        <v>42200</v>
      </c>
      <c r="I2782" s="51">
        <v>42201</v>
      </c>
      <c r="J2782" s="52">
        <v>1181.49</v>
      </c>
      <c r="K2782" s="52">
        <v>8.74</v>
      </c>
      <c r="L2782" s="53"/>
      <c r="M2782" s="52" t="s">
        <v>2251</v>
      </c>
      <c r="N2782" s="53" t="s">
        <v>44</v>
      </c>
      <c r="O2782" s="53" t="s">
        <v>45</v>
      </c>
      <c r="P2782" s="53" t="s">
        <v>46</v>
      </c>
      <c r="Q2782" s="53" t="s">
        <v>53</v>
      </c>
      <c r="R2782" s="53" t="s">
        <v>48</v>
      </c>
      <c r="S2782" s="53"/>
      <c r="T2782" s="53" t="s">
        <v>2252</v>
      </c>
      <c r="U2782" s="53"/>
      <c r="V2782" s="53"/>
      <c r="W2782" s="40"/>
      <c r="X2782" s="40"/>
      <c r="Y2782" s="22">
        <v>0</v>
      </c>
      <c r="Z2782" s="40">
        <f t="shared" si="81"/>
        <v>8.74</v>
      </c>
      <c r="AA2782" s="41" t="str">
        <f t="shared" si="80"/>
        <v>Complete - No Adjustment</v>
      </c>
      <c r="AB2782" s="43"/>
      <c r="AC2782" s="17"/>
      <c r="AD2782" s="17"/>
      <c r="AE2782" s="17"/>
      <c r="AF2782" s="17"/>
      <c r="AG2782" s="17"/>
      <c r="AH2782" s="17"/>
      <c r="AI2782" s="17"/>
      <c r="AJ2782" s="17"/>
    </row>
    <row r="2783" spans="1:36" s="9" customFormat="1" x14ac:dyDescent="0.2">
      <c r="A2783" s="9">
        <v>2773</v>
      </c>
      <c r="B2783" s="31" t="s">
        <v>37</v>
      </c>
      <c r="C2783" s="31" t="s">
        <v>161</v>
      </c>
      <c r="D2783" s="31" t="s">
        <v>162</v>
      </c>
      <c r="E2783" s="31" t="s">
        <v>2250</v>
      </c>
      <c r="F2783" s="31" t="s">
        <v>2134</v>
      </c>
      <c r="G2783" s="53" t="s">
        <v>42</v>
      </c>
      <c r="H2783" s="51">
        <v>42200</v>
      </c>
      <c r="I2783" s="51">
        <v>42201</v>
      </c>
      <c r="J2783" s="52">
        <v>1181.49</v>
      </c>
      <c r="K2783" s="52">
        <v>16</v>
      </c>
      <c r="L2783" s="53"/>
      <c r="M2783" s="52" t="s">
        <v>2251</v>
      </c>
      <c r="N2783" s="53" t="s">
        <v>44</v>
      </c>
      <c r="O2783" s="53" t="s">
        <v>45</v>
      </c>
      <c r="P2783" s="53" t="s">
        <v>46</v>
      </c>
      <c r="Q2783" s="53" t="s">
        <v>53</v>
      </c>
      <c r="R2783" s="53" t="s">
        <v>48</v>
      </c>
      <c r="S2783" s="53"/>
      <c r="T2783" s="53" t="s">
        <v>2252</v>
      </c>
      <c r="U2783" s="53"/>
      <c r="V2783" s="53"/>
      <c r="W2783" s="40"/>
      <c r="X2783" s="40"/>
      <c r="Y2783" s="22">
        <v>0</v>
      </c>
      <c r="Z2783" s="40">
        <f t="shared" si="81"/>
        <v>16</v>
      </c>
      <c r="AA2783" s="41" t="str">
        <f t="shared" si="80"/>
        <v>Complete - No Adjustment</v>
      </c>
      <c r="AB2783" s="43"/>
      <c r="AC2783" s="17"/>
      <c r="AD2783" s="17"/>
      <c r="AE2783" s="17"/>
      <c r="AF2783" s="17"/>
      <c r="AG2783" s="17"/>
      <c r="AH2783" s="17"/>
      <c r="AI2783" s="17"/>
      <c r="AJ2783" s="17"/>
    </row>
    <row r="2784" spans="1:36" s="9" customFormat="1" x14ac:dyDescent="0.2">
      <c r="A2784" s="9">
        <v>2774</v>
      </c>
      <c r="B2784" s="31" t="s">
        <v>37</v>
      </c>
      <c r="C2784" s="31" t="s">
        <v>161</v>
      </c>
      <c r="D2784" s="31" t="s">
        <v>162</v>
      </c>
      <c r="E2784" s="31" t="s">
        <v>2250</v>
      </c>
      <c r="F2784" s="31" t="s">
        <v>2134</v>
      </c>
      <c r="G2784" s="53" t="s">
        <v>42</v>
      </c>
      <c r="H2784" s="51">
        <v>42200</v>
      </c>
      <c r="I2784" s="51">
        <v>42201</v>
      </c>
      <c r="J2784" s="52">
        <v>1181.49</v>
      </c>
      <c r="K2784" s="52">
        <v>179.84</v>
      </c>
      <c r="L2784" s="53"/>
      <c r="M2784" s="52" t="s">
        <v>2251</v>
      </c>
      <c r="N2784" s="53" t="s">
        <v>44</v>
      </c>
      <c r="O2784" s="53" t="s">
        <v>45</v>
      </c>
      <c r="P2784" s="53" t="s">
        <v>46</v>
      </c>
      <c r="Q2784" s="53" t="s">
        <v>53</v>
      </c>
      <c r="R2784" s="53" t="s">
        <v>48</v>
      </c>
      <c r="S2784" s="53"/>
      <c r="T2784" s="53" t="s">
        <v>2252</v>
      </c>
      <c r="U2784" s="53"/>
      <c r="V2784" s="53"/>
      <c r="W2784" s="40"/>
      <c r="X2784" s="40" t="s">
        <v>2168</v>
      </c>
      <c r="Y2784" s="22">
        <v>2</v>
      </c>
      <c r="Z2784" s="40">
        <f t="shared" si="81"/>
        <v>177.84</v>
      </c>
      <c r="AA2784" s="41" t="str">
        <f t="shared" si="80"/>
        <v>Complete - With Adjustment</v>
      </c>
      <c r="AB2784" s="43"/>
      <c r="AC2784" s="17"/>
      <c r="AD2784" s="17"/>
      <c r="AE2784" s="17"/>
      <c r="AF2784" s="17"/>
      <c r="AG2784" s="17"/>
      <c r="AH2784" s="17"/>
      <c r="AI2784" s="17"/>
      <c r="AJ2784" s="17"/>
    </row>
    <row r="2785" spans="1:36" s="9" customFormat="1" x14ac:dyDescent="0.2">
      <c r="A2785" s="9">
        <v>2775</v>
      </c>
      <c r="B2785" s="31" t="s">
        <v>37</v>
      </c>
      <c r="C2785" s="31" t="s">
        <v>161</v>
      </c>
      <c r="D2785" s="31" t="s">
        <v>162</v>
      </c>
      <c r="E2785" s="31" t="s">
        <v>2250</v>
      </c>
      <c r="F2785" s="31" t="s">
        <v>2134</v>
      </c>
      <c r="G2785" s="53" t="s">
        <v>42</v>
      </c>
      <c r="H2785" s="51">
        <v>42200</v>
      </c>
      <c r="I2785" s="51">
        <v>42201</v>
      </c>
      <c r="J2785" s="52">
        <v>1181.49</v>
      </c>
      <c r="K2785" s="52">
        <v>111.87</v>
      </c>
      <c r="L2785" s="53"/>
      <c r="M2785" s="52" t="s">
        <v>2251</v>
      </c>
      <c r="N2785" s="53" t="s">
        <v>44</v>
      </c>
      <c r="O2785" s="53" t="s">
        <v>45</v>
      </c>
      <c r="P2785" s="53" t="s">
        <v>46</v>
      </c>
      <c r="Q2785" s="53" t="s">
        <v>73</v>
      </c>
      <c r="R2785" s="53" t="s">
        <v>48</v>
      </c>
      <c r="S2785" s="53"/>
      <c r="T2785" s="53" t="s">
        <v>2252</v>
      </c>
      <c r="U2785" s="53"/>
      <c r="V2785" s="53"/>
      <c r="W2785" s="40"/>
      <c r="X2785" s="40"/>
      <c r="Y2785" s="22">
        <v>0</v>
      </c>
      <c r="Z2785" s="40">
        <f t="shared" si="81"/>
        <v>111.87</v>
      </c>
      <c r="AA2785" s="41" t="str">
        <f t="shared" si="80"/>
        <v>Complete - No Adjustment</v>
      </c>
      <c r="AB2785" s="43"/>
      <c r="AC2785" s="17"/>
      <c r="AD2785" s="17"/>
      <c r="AE2785" s="17"/>
      <c r="AF2785" s="17"/>
      <c r="AG2785" s="17"/>
      <c r="AH2785" s="17"/>
      <c r="AI2785" s="17"/>
      <c r="AJ2785" s="17"/>
    </row>
    <row r="2786" spans="1:36" s="9" customFormat="1" x14ac:dyDescent="0.2">
      <c r="A2786" s="9">
        <v>2776</v>
      </c>
      <c r="B2786" s="31" t="s">
        <v>37</v>
      </c>
      <c r="C2786" s="31" t="s">
        <v>161</v>
      </c>
      <c r="D2786" s="31" t="s">
        <v>162</v>
      </c>
      <c r="E2786" s="31" t="s">
        <v>2250</v>
      </c>
      <c r="F2786" s="31" t="s">
        <v>2134</v>
      </c>
      <c r="G2786" s="53" t="s">
        <v>42</v>
      </c>
      <c r="H2786" s="51">
        <v>42200</v>
      </c>
      <c r="I2786" s="51">
        <v>42201</v>
      </c>
      <c r="J2786" s="52">
        <v>1181.49</v>
      </c>
      <c r="K2786" s="52">
        <v>111.87</v>
      </c>
      <c r="L2786" s="53"/>
      <c r="M2786" s="52" t="s">
        <v>2251</v>
      </c>
      <c r="N2786" s="53" t="s">
        <v>44</v>
      </c>
      <c r="O2786" s="53" t="s">
        <v>45</v>
      </c>
      <c r="P2786" s="53" t="s">
        <v>46</v>
      </c>
      <c r="Q2786" s="53" t="s">
        <v>73</v>
      </c>
      <c r="R2786" s="53" t="s">
        <v>48</v>
      </c>
      <c r="S2786" s="53"/>
      <c r="T2786" s="53" t="s">
        <v>2252</v>
      </c>
      <c r="U2786" s="53"/>
      <c r="V2786" s="53"/>
      <c r="W2786" s="40"/>
      <c r="X2786" s="40"/>
      <c r="Y2786" s="22">
        <v>0</v>
      </c>
      <c r="Z2786" s="40">
        <f t="shared" si="81"/>
        <v>111.87</v>
      </c>
      <c r="AA2786" s="41" t="str">
        <f t="shared" si="80"/>
        <v>Complete - No Adjustment</v>
      </c>
      <c r="AB2786" s="43"/>
      <c r="AC2786" s="17"/>
      <c r="AD2786" s="17"/>
      <c r="AE2786" s="17"/>
      <c r="AF2786" s="17"/>
      <c r="AG2786" s="17"/>
      <c r="AH2786" s="17"/>
      <c r="AI2786" s="17"/>
      <c r="AJ2786" s="17"/>
    </row>
    <row r="2787" spans="1:36" s="9" customFormat="1" x14ac:dyDescent="0.2">
      <c r="A2787" s="9">
        <v>2777</v>
      </c>
      <c r="B2787" s="31" t="s">
        <v>37</v>
      </c>
      <c r="C2787" s="31" t="s">
        <v>161</v>
      </c>
      <c r="D2787" s="31" t="s">
        <v>162</v>
      </c>
      <c r="E2787" s="31" t="s">
        <v>2250</v>
      </c>
      <c r="F2787" s="31" t="s">
        <v>2134</v>
      </c>
      <c r="G2787" s="53" t="s">
        <v>42</v>
      </c>
      <c r="H2787" s="51">
        <v>42200</v>
      </c>
      <c r="I2787" s="51">
        <v>42201</v>
      </c>
      <c r="J2787" s="52">
        <v>1181.49</v>
      </c>
      <c r="K2787" s="52">
        <v>111.87</v>
      </c>
      <c r="L2787" s="53"/>
      <c r="M2787" s="52" t="s">
        <v>2251</v>
      </c>
      <c r="N2787" s="53" t="s">
        <v>44</v>
      </c>
      <c r="O2787" s="53" t="s">
        <v>45</v>
      </c>
      <c r="P2787" s="53" t="s">
        <v>46</v>
      </c>
      <c r="Q2787" s="53" t="s">
        <v>73</v>
      </c>
      <c r="R2787" s="53" t="s">
        <v>48</v>
      </c>
      <c r="S2787" s="53"/>
      <c r="T2787" s="53" t="s">
        <v>2252</v>
      </c>
      <c r="U2787" s="53"/>
      <c r="V2787" s="53"/>
      <c r="W2787" s="40"/>
      <c r="X2787" s="40"/>
      <c r="Y2787" s="22">
        <v>0</v>
      </c>
      <c r="Z2787" s="40">
        <f t="shared" si="81"/>
        <v>111.87</v>
      </c>
      <c r="AA2787" s="41" t="str">
        <f t="shared" si="80"/>
        <v>Complete - No Adjustment</v>
      </c>
      <c r="AB2787" s="43"/>
      <c r="AC2787" s="17"/>
      <c r="AD2787" s="17"/>
      <c r="AE2787" s="17"/>
      <c r="AF2787" s="17"/>
      <c r="AG2787" s="17"/>
      <c r="AH2787" s="17"/>
      <c r="AI2787" s="17"/>
      <c r="AJ2787" s="17"/>
    </row>
    <row r="2788" spans="1:36" s="9" customFormat="1" x14ac:dyDescent="0.2">
      <c r="A2788" s="9">
        <v>2778</v>
      </c>
      <c r="B2788" s="31" t="s">
        <v>37</v>
      </c>
      <c r="C2788" s="31" t="s">
        <v>161</v>
      </c>
      <c r="D2788" s="31" t="s">
        <v>162</v>
      </c>
      <c r="E2788" s="31" t="s">
        <v>2250</v>
      </c>
      <c r="F2788" s="31" t="s">
        <v>2134</v>
      </c>
      <c r="G2788" s="53" t="s">
        <v>42</v>
      </c>
      <c r="H2788" s="51">
        <v>42200</v>
      </c>
      <c r="I2788" s="51">
        <v>42201</v>
      </c>
      <c r="J2788" s="52">
        <v>1181.49</v>
      </c>
      <c r="K2788" s="52">
        <v>15.77</v>
      </c>
      <c r="L2788" s="53"/>
      <c r="M2788" s="52" t="s">
        <v>2251</v>
      </c>
      <c r="N2788" s="53" t="s">
        <v>44</v>
      </c>
      <c r="O2788" s="53" t="s">
        <v>45</v>
      </c>
      <c r="P2788" s="53" t="s">
        <v>46</v>
      </c>
      <c r="Q2788" s="53" t="s">
        <v>47</v>
      </c>
      <c r="R2788" s="53" t="s">
        <v>48</v>
      </c>
      <c r="S2788" s="53"/>
      <c r="T2788" s="53" t="s">
        <v>2252</v>
      </c>
      <c r="U2788" s="53"/>
      <c r="V2788" s="53"/>
      <c r="W2788" s="40"/>
      <c r="X2788" s="40"/>
      <c r="Y2788" s="22">
        <v>0</v>
      </c>
      <c r="Z2788" s="40">
        <f t="shared" si="81"/>
        <v>15.77</v>
      </c>
      <c r="AA2788" s="41" t="str">
        <f t="shared" si="80"/>
        <v>Complete - No Adjustment</v>
      </c>
      <c r="AB2788" s="43"/>
      <c r="AC2788" s="17"/>
      <c r="AD2788" s="17"/>
      <c r="AE2788" s="17"/>
      <c r="AF2788" s="17"/>
      <c r="AG2788" s="17"/>
      <c r="AH2788" s="17"/>
      <c r="AI2788" s="17"/>
      <c r="AJ2788" s="17"/>
    </row>
    <row r="2789" spans="1:36" s="9" customFormat="1" hidden="1" x14ac:dyDescent="0.2">
      <c r="A2789" s="9">
        <v>2779</v>
      </c>
      <c r="B2789" s="31" t="s">
        <v>37</v>
      </c>
      <c r="C2789" s="31" t="s">
        <v>161</v>
      </c>
      <c r="D2789" s="31" t="s">
        <v>162</v>
      </c>
      <c r="E2789" s="31" t="s">
        <v>2250</v>
      </c>
      <c r="F2789" s="31" t="s">
        <v>2134</v>
      </c>
      <c r="G2789" s="53" t="s">
        <v>42</v>
      </c>
      <c r="H2789" s="51">
        <v>42200</v>
      </c>
      <c r="I2789" s="51">
        <v>42201</v>
      </c>
      <c r="J2789" s="52">
        <v>1181.49</v>
      </c>
      <c r="K2789" s="52">
        <v>68.900000000000006</v>
      </c>
      <c r="L2789" s="53"/>
      <c r="M2789" s="52" t="s">
        <v>2251</v>
      </c>
      <c r="N2789" s="53" t="s">
        <v>44</v>
      </c>
      <c r="O2789" s="53" t="s">
        <v>45</v>
      </c>
      <c r="P2789" s="53" t="s">
        <v>70</v>
      </c>
      <c r="Q2789" s="53" t="s">
        <v>47</v>
      </c>
      <c r="R2789" s="53" t="s">
        <v>48</v>
      </c>
      <c r="S2789" s="53"/>
      <c r="T2789" s="53" t="s">
        <v>2252</v>
      </c>
      <c r="U2789" s="53"/>
      <c r="V2789" s="53"/>
      <c r="W2789" s="40"/>
      <c r="X2789" s="40" t="s">
        <v>0</v>
      </c>
      <c r="Y2789" s="22">
        <v>68.900000000000006</v>
      </c>
      <c r="Z2789" s="40">
        <f t="shared" si="81"/>
        <v>0</v>
      </c>
      <c r="AA2789" s="41" t="str">
        <f t="shared" si="80"/>
        <v>Complete - With Adjustment</v>
      </c>
      <c r="AB2789" s="43"/>
      <c r="AC2789" s="17"/>
      <c r="AD2789" s="17"/>
      <c r="AE2789" s="17"/>
      <c r="AF2789" s="17"/>
      <c r="AG2789" s="17"/>
      <c r="AH2789" s="17"/>
      <c r="AI2789" s="17"/>
      <c r="AJ2789" s="17"/>
    </row>
    <row r="2790" spans="1:36" s="9" customFormat="1" x14ac:dyDescent="0.2">
      <c r="A2790" s="9">
        <v>2780</v>
      </c>
      <c r="B2790" s="31" t="s">
        <v>37</v>
      </c>
      <c r="C2790" s="31" t="s">
        <v>161</v>
      </c>
      <c r="D2790" s="31" t="s">
        <v>162</v>
      </c>
      <c r="E2790" s="31" t="s">
        <v>2250</v>
      </c>
      <c r="F2790" s="31" t="s">
        <v>2134</v>
      </c>
      <c r="G2790" s="53" t="s">
        <v>42</v>
      </c>
      <c r="H2790" s="51">
        <v>42200</v>
      </c>
      <c r="I2790" s="51">
        <v>42201</v>
      </c>
      <c r="J2790" s="52">
        <v>1181.49</v>
      </c>
      <c r="K2790" s="52">
        <v>404.59</v>
      </c>
      <c r="L2790" s="53"/>
      <c r="M2790" s="52" t="s">
        <v>2251</v>
      </c>
      <c r="N2790" s="53" t="s">
        <v>44</v>
      </c>
      <c r="O2790" s="53" t="s">
        <v>45</v>
      </c>
      <c r="P2790" s="53" t="s">
        <v>46</v>
      </c>
      <c r="Q2790" s="53" t="s">
        <v>47</v>
      </c>
      <c r="R2790" s="53" t="s">
        <v>48</v>
      </c>
      <c r="S2790" s="53"/>
      <c r="T2790" s="53" t="s">
        <v>2252</v>
      </c>
      <c r="U2790" s="53"/>
      <c r="V2790" s="53"/>
      <c r="W2790" s="40"/>
      <c r="X2790" s="40" t="s">
        <v>2253</v>
      </c>
      <c r="Y2790" s="22">
        <v>87.15000000000002</v>
      </c>
      <c r="Z2790" s="40">
        <f t="shared" si="81"/>
        <v>317.43999999999994</v>
      </c>
      <c r="AA2790" s="41" t="str">
        <f t="shared" si="80"/>
        <v>Complete - With Adjustment</v>
      </c>
      <c r="AB2790" s="43"/>
      <c r="AC2790" s="17"/>
      <c r="AD2790" s="17"/>
      <c r="AE2790" s="17"/>
      <c r="AF2790" s="17"/>
      <c r="AG2790" s="17"/>
      <c r="AH2790" s="17"/>
      <c r="AI2790" s="17"/>
      <c r="AJ2790" s="17"/>
    </row>
    <row r="2791" spans="1:36" s="9" customFormat="1" x14ac:dyDescent="0.2">
      <c r="A2791" s="9">
        <v>2781</v>
      </c>
      <c r="B2791" s="31" t="s">
        <v>37</v>
      </c>
      <c r="C2791" s="31" t="s">
        <v>161</v>
      </c>
      <c r="D2791" s="31" t="s">
        <v>162</v>
      </c>
      <c r="E2791" s="31" t="s">
        <v>2250</v>
      </c>
      <c r="F2791" s="31" t="s">
        <v>2134</v>
      </c>
      <c r="G2791" s="53" t="s">
        <v>42</v>
      </c>
      <c r="H2791" s="51">
        <v>42200</v>
      </c>
      <c r="I2791" s="51">
        <v>42201</v>
      </c>
      <c r="J2791" s="52">
        <v>1181.49</v>
      </c>
      <c r="K2791" s="52">
        <v>50.84</v>
      </c>
      <c r="L2791" s="53"/>
      <c r="M2791" s="52" t="s">
        <v>2251</v>
      </c>
      <c r="N2791" s="53" t="s">
        <v>44</v>
      </c>
      <c r="O2791" s="53" t="s">
        <v>45</v>
      </c>
      <c r="P2791" s="53" t="s">
        <v>46</v>
      </c>
      <c r="Q2791" s="53" t="s">
        <v>47</v>
      </c>
      <c r="R2791" s="53" t="s">
        <v>48</v>
      </c>
      <c r="S2791" s="53"/>
      <c r="T2791" s="53" t="s">
        <v>2252</v>
      </c>
      <c r="U2791" s="53"/>
      <c r="V2791" s="53"/>
      <c r="W2791" s="40"/>
      <c r="X2791" s="40"/>
      <c r="Y2791" s="22">
        <v>0</v>
      </c>
      <c r="Z2791" s="40">
        <f t="shared" si="81"/>
        <v>50.84</v>
      </c>
      <c r="AA2791" s="41" t="str">
        <f t="shared" si="80"/>
        <v>Complete - No Adjustment</v>
      </c>
      <c r="AB2791" s="43"/>
      <c r="AC2791" s="17"/>
      <c r="AD2791" s="17"/>
      <c r="AE2791" s="17"/>
      <c r="AF2791" s="17"/>
      <c r="AG2791" s="17"/>
      <c r="AH2791" s="17"/>
      <c r="AI2791" s="17"/>
      <c r="AJ2791" s="17"/>
    </row>
    <row r="2792" spans="1:36" s="9" customFormat="1" x14ac:dyDescent="0.2">
      <c r="A2792" s="9">
        <v>2782</v>
      </c>
      <c r="B2792" s="31" t="s">
        <v>37</v>
      </c>
      <c r="C2792" s="31" t="s">
        <v>161</v>
      </c>
      <c r="D2792" s="31" t="s">
        <v>162</v>
      </c>
      <c r="E2792" s="31" t="s">
        <v>2250</v>
      </c>
      <c r="F2792" s="31" t="s">
        <v>2134</v>
      </c>
      <c r="G2792" s="53" t="s">
        <v>42</v>
      </c>
      <c r="H2792" s="51">
        <v>42200</v>
      </c>
      <c r="I2792" s="51">
        <v>42201</v>
      </c>
      <c r="J2792" s="52">
        <v>1181.49</v>
      </c>
      <c r="K2792" s="52">
        <v>35.42</v>
      </c>
      <c r="L2792" s="53"/>
      <c r="M2792" s="52" t="s">
        <v>2251</v>
      </c>
      <c r="N2792" s="53" t="s">
        <v>44</v>
      </c>
      <c r="O2792" s="53" t="s">
        <v>45</v>
      </c>
      <c r="P2792" s="53" t="s">
        <v>46</v>
      </c>
      <c r="Q2792" s="53" t="s">
        <v>47</v>
      </c>
      <c r="R2792" s="53" t="s">
        <v>48</v>
      </c>
      <c r="S2792" s="53"/>
      <c r="T2792" s="53" t="s">
        <v>2252</v>
      </c>
      <c r="U2792" s="53"/>
      <c r="V2792" s="53"/>
      <c r="W2792" s="40"/>
      <c r="X2792" s="40" t="s">
        <v>647</v>
      </c>
      <c r="Y2792" s="22">
        <v>0.11599999999999966</v>
      </c>
      <c r="Z2792" s="40">
        <f t="shared" si="81"/>
        <v>35.304000000000002</v>
      </c>
      <c r="AA2792" s="41" t="str">
        <f t="shared" si="80"/>
        <v>Complete - With Adjustment</v>
      </c>
      <c r="AB2792" s="43"/>
      <c r="AC2792" s="17"/>
      <c r="AD2792" s="17"/>
      <c r="AE2792" s="17"/>
      <c r="AF2792" s="17"/>
      <c r="AG2792" s="17"/>
      <c r="AH2792" s="17"/>
      <c r="AI2792" s="17"/>
      <c r="AJ2792" s="17"/>
    </row>
    <row r="2793" spans="1:36" s="9" customFormat="1" x14ac:dyDescent="0.2">
      <c r="A2793" s="9">
        <v>2783</v>
      </c>
      <c r="B2793" s="31" t="s">
        <v>37</v>
      </c>
      <c r="C2793" s="31" t="s">
        <v>161</v>
      </c>
      <c r="D2793" s="31" t="s">
        <v>162</v>
      </c>
      <c r="E2793" s="31" t="s">
        <v>2250</v>
      </c>
      <c r="F2793" s="31" t="s">
        <v>2134</v>
      </c>
      <c r="G2793" s="53" t="s">
        <v>42</v>
      </c>
      <c r="H2793" s="51">
        <v>42200</v>
      </c>
      <c r="I2793" s="51">
        <v>42201</v>
      </c>
      <c r="J2793" s="52">
        <v>1181.49</v>
      </c>
      <c r="K2793" s="52">
        <v>17.38</v>
      </c>
      <c r="L2793" s="53"/>
      <c r="M2793" s="52" t="s">
        <v>2251</v>
      </c>
      <c r="N2793" s="53" t="s">
        <v>44</v>
      </c>
      <c r="O2793" s="53" t="s">
        <v>45</v>
      </c>
      <c r="P2793" s="53" t="s">
        <v>46</v>
      </c>
      <c r="Q2793" s="53" t="s">
        <v>53</v>
      </c>
      <c r="R2793" s="53" t="s">
        <v>48</v>
      </c>
      <c r="S2793" s="53"/>
      <c r="T2793" s="53" t="s">
        <v>2252</v>
      </c>
      <c r="U2793" s="53"/>
      <c r="V2793" s="53"/>
      <c r="W2793" s="40"/>
      <c r="X2793" s="40"/>
      <c r="Y2793" s="22">
        <v>0</v>
      </c>
      <c r="Z2793" s="40">
        <f t="shared" si="81"/>
        <v>17.38</v>
      </c>
      <c r="AA2793" s="41" t="str">
        <f t="shared" si="80"/>
        <v>Complete - No Adjustment</v>
      </c>
      <c r="AB2793" s="43"/>
      <c r="AC2793" s="17"/>
      <c r="AD2793" s="17"/>
      <c r="AE2793" s="17"/>
      <c r="AF2793" s="17"/>
      <c r="AG2793" s="17"/>
      <c r="AH2793" s="17"/>
      <c r="AI2793" s="17"/>
      <c r="AJ2793" s="17"/>
    </row>
    <row r="2794" spans="1:36" s="9" customFormat="1" x14ac:dyDescent="0.2">
      <c r="A2794" s="9">
        <v>2784</v>
      </c>
      <c r="B2794" s="31" t="s">
        <v>37</v>
      </c>
      <c r="C2794" s="31" t="s">
        <v>161</v>
      </c>
      <c r="D2794" s="31" t="s">
        <v>162</v>
      </c>
      <c r="E2794" s="31" t="s">
        <v>2250</v>
      </c>
      <c r="F2794" s="31" t="s">
        <v>2134</v>
      </c>
      <c r="G2794" s="53" t="s">
        <v>42</v>
      </c>
      <c r="H2794" s="51">
        <v>42200</v>
      </c>
      <c r="I2794" s="51">
        <v>42201</v>
      </c>
      <c r="J2794" s="52">
        <v>1181.49</v>
      </c>
      <c r="K2794" s="52">
        <v>8</v>
      </c>
      <c r="L2794" s="53"/>
      <c r="M2794" s="52" t="s">
        <v>2251</v>
      </c>
      <c r="N2794" s="53" t="s">
        <v>44</v>
      </c>
      <c r="O2794" s="53" t="s">
        <v>45</v>
      </c>
      <c r="P2794" s="53" t="s">
        <v>46</v>
      </c>
      <c r="Q2794" s="53" t="s">
        <v>53</v>
      </c>
      <c r="R2794" s="53" t="s">
        <v>48</v>
      </c>
      <c r="S2794" s="53"/>
      <c r="T2794" s="53" t="s">
        <v>2252</v>
      </c>
      <c r="U2794" s="53"/>
      <c r="V2794" s="53"/>
      <c r="W2794" s="40"/>
      <c r="X2794" s="40"/>
      <c r="Y2794" s="22">
        <v>0</v>
      </c>
      <c r="Z2794" s="40">
        <f t="shared" si="81"/>
        <v>8</v>
      </c>
      <c r="AA2794" s="41" t="str">
        <f t="shared" si="80"/>
        <v>Complete - No Adjustment</v>
      </c>
      <c r="AB2794" s="43"/>
      <c r="AC2794" s="17"/>
      <c r="AD2794" s="17"/>
      <c r="AE2794" s="17"/>
      <c r="AF2794" s="17"/>
      <c r="AG2794" s="17"/>
      <c r="AH2794" s="17"/>
      <c r="AI2794" s="17"/>
      <c r="AJ2794" s="17"/>
    </row>
    <row r="2795" spans="1:36" s="9" customFormat="1" x14ac:dyDescent="0.2">
      <c r="A2795" s="9">
        <v>2785</v>
      </c>
      <c r="B2795" s="31" t="s">
        <v>37</v>
      </c>
      <c r="C2795" s="31" t="s">
        <v>161</v>
      </c>
      <c r="D2795" s="31" t="s">
        <v>162</v>
      </c>
      <c r="E2795" s="31" t="s">
        <v>2250</v>
      </c>
      <c r="F2795" s="31" t="s">
        <v>2134</v>
      </c>
      <c r="G2795" s="53" t="s">
        <v>42</v>
      </c>
      <c r="H2795" s="51">
        <v>42200</v>
      </c>
      <c r="I2795" s="51">
        <v>42201</v>
      </c>
      <c r="J2795" s="52">
        <v>1181.49</v>
      </c>
      <c r="K2795" s="52">
        <v>16</v>
      </c>
      <c r="L2795" s="53"/>
      <c r="M2795" s="52" t="s">
        <v>2251</v>
      </c>
      <c r="N2795" s="53" t="s">
        <v>44</v>
      </c>
      <c r="O2795" s="53" t="s">
        <v>45</v>
      </c>
      <c r="P2795" s="53" t="s">
        <v>46</v>
      </c>
      <c r="Q2795" s="53" t="s">
        <v>53</v>
      </c>
      <c r="R2795" s="53" t="s">
        <v>48</v>
      </c>
      <c r="S2795" s="53"/>
      <c r="T2795" s="53" t="s">
        <v>2252</v>
      </c>
      <c r="U2795" s="53"/>
      <c r="V2795" s="53"/>
      <c r="W2795" s="40"/>
      <c r="X2795" s="40"/>
      <c r="Y2795" s="22">
        <v>0</v>
      </c>
      <c r="Z2795" s="40">
        <f t="shared" si="81"/>
        <v>16</v>
      </c>
      <c r="AA2795" s="41" t="str">
        <f t="shared" si="80"/>
        <v>Complete - No Adjustment</v>
      </c>
      <c r="AB2795" s="43"/>
      <c r="AC2795" s="17"/>
      <c r="AD2795" s="17"/>
      <c r="AE2795" s="17"/>
      <c r="AF2795" s="17"/>
      <c r="AG2795" s="17"/>
      <c r="AH2795" s="17"/>
      <c r="AI2795" s="17"/>
      <c r="AJ2795" s="17"/>
    </row>
    <row r="2796" spans="1:36" s="9" customFormat="1" x14ac:dyDescent="0.2">
      <c r="A2796" s="9">
        <v>2786</v>
      </c>
      <c r="B2796" s="31" t="s">
        <v>37</v>
      </c>
      <c r="C2796" s="31" t="s">
        <v>161</v>
      </c>
      <c r="D2796" s="31" t="s">
        <v>162</v>
      </c>
      <c r="E2796" s="31" t="s">
        <v>2250</v>
      </c>
      <c r="F2796" s="31" t="s">
        <v>2134</v>
      </c>
      <c r="G2796" s="53" t="s">
        <v>42</v>
      </c>
      <c r="H2796" s="51">
        <v>42200</v>
      </c>
      <c r="I2796" s="51">
        <v>42201</v>
      </c>
      <c r="J2796" s="52">
        <v>1181.49</v>
      </c>
      <c r="K2796" s="52">
        <v>5.76</v>
      </c>
      <c r="L2796" s="53"/>
      <c r="M2796" s="52" t="s">
        <v>2251</v>
      </c>
      <c r="N2796" s="53" t="s">
        <v>44</v>
      </c>
      <c r="O2796" s="53" t="s">
        <v>45</v>
      </c>
      <c r="P2796" s="53" t="s">
        <v>46</v>
      </c>
      <c r="Q2796" s="53" t="s">
        <v>53</v>
      </c>
      <c r="R2796" s="53" t="s">
        <v>48</v>
      </c>
      <c r="S2796" s="53"/>
      <c r="T2796" s="53" t="s">
        <v>2252</v>
      </c>
      <c r="U2796" s="53"/>
      <c r="V2796" s="53"/>
      <c r="W2796" s="40"/>
      <c r="X2796" s="40"/>
      <c r="Y2796" s="22">
        <v>0</v>
      </c>
      <c r="Z2796" s="40">
        <f t="shared" si="81"/>
        <v>5.76</v>
      </c>
      <c r="AA2796" s="41" t="str">
        <f t="shared" si="80"/>
        <v>Complete - No Adjustment</v>
      </c>
      <c r="AB2796" s="43"/>
      <c r="AC2796" s="17"/>
      <c r="AD2796" s="17"/>
      <c r="AE2796" s="17"/>
      <c r="AF2796" s="17"/>
      <c r="AG2796" s="17"/>
      <c r="AH2796" s="17"/>
      <c r="AI2796" s="17"/>
      <c r="AJ2796" s="17"/>
    </row>
    <row r="2797" spans="1:36" s="9" customFormat="1" x14ac:dyDescent="0.2">
      <c r="A2797" s="9">
        <v>2787</v>
      </c>
      <c r="B2797" s="31" t="s">
        <v>37</v>
      </c>
      <c r="C2797" s="31" t="s">
        <v>169</v>
      </c>
      <c r="D2797" s="31" t="s">
        <v>170</v>
      </c>
      <c r="E2797" s="31" t="s">
        <v>2254</v>
      </c>
      <c r="F2797" s="31" t="s">
        <v>2182</v>
      </c>
      <c r="G2797" s="53" t="s">
        <v>42</v>
      </c>
      <c r="H2797" s="51">
        <v>42186</v>
      </c>
      <c r="I2797" s="51">
        <v>42192</v>
      </c>
      <c r="J2797" s="52">
        <v>125.35</v>
      </c>
      <c r="K2797" s="52">
        <v>125.35</v>
      </c>
      <c r="L2797" s="53"/>
      <c r="M2797" s="52" t="s">
        <v>2255</v>
      </c>
      <c r="N2797" s="53" t="s">
        <v>44</v>
      </c>
      <c r="O2797" s="53" t="s">
        <v>103</v>
      </c>
      <c r="P2797" s="53" t="s">
        <v>68</v>
      </c>
      <c r="Q2797" s="53" t="s">
        <v>53</v>
      </c>
      <c r="R2797" s="53" t="s">
        <v>48</v>
      </c>
      <c r="S2797" s="53"/>
      <c r="T2797" s="53" t="s">
        <v>2256</v>
      </c>
      <c r="U2797" s="53"/>
      <c r="V2797" s="53"/>
      <c r="W2797" s="40"/>
      <c r="X2797" s="40"/>
      <c r="Y2797" s="22">
        <v>0</v>
      </c>
      <c r="Z2797" s="40">
        <f t="shared" si="81"/>
        <v>125.35</v>
      </c>
      <c r="AA2797" s="41" t="str">
        <f t="shared" si="80"/>
        <v>Complete - No Adjustment</v>
      </c>
      <c r="AB2797" s="43"/>
      <c r="AC2797" s="17"/>
      <c r="AD2797" s="17"/>
      <c r="AE2797" s="17"/>
      <c r="AF2797" s="17"/>
      <c r="AG2797" s="17"/>
      <c r="AH2797" s="17"/>
      <c r="AI2797" s="17"/>
      <c r="AJ2797" s="17"/>
    </row>
    <row r="2798" spans="1:36" s="9" customFormat="1" x14ac:dyDescent="0.2">
      <c r="A2798" s="9">
        <v>2788</v>
      </c>
      <c r="B2798" s="31" t="s">
        <v>37</v>
      </c>
      <c r="C2798" s="31" t="s">
        <v>175</v>
      </c>
      <c r="D2798" s="31" t="s">
        <v>176</v>
      </c>
      <c r="E2798" s="31" t="s">
        <v>2257</v>
      </c>
      <c r="F2798" s="31" t="s">
        <v>2258</v>
      </c>
      <c r="G2798" s="53" t="s">
        <v>42</v>
      </c>
      <c r="H2798" s="51">
        <v>42192</v>
      </c>
      <c r="I2798" s="51">
        <v>42195</v>
      </c>
      <c r="J2798" s="52">
        <v>2146.6799999999998</v>
      </c>
      <c r="K2798" s="52">
        <v>5.83</v>
      </c>
      <c r="L2798" s="53"/>
      <c r="M2798" s="52" t="s">
        <v>2259</v>
      </c>
      <c r="N2798" s="53" t="s">
        <v>44</v>
      </c>
      <c r="O2798" s="53" t="s">
        <v>96</v>
      </c>
      <c r="P2798" s="53" t="s">
        <v>46</v>
      </c>
      <c r="Q2798" s="53" t="s">
        <v>47</v>
      </c>
      <c r="R2798" s="53" t="s">
        <v>48</v>
      </c>
      <c r="S2798" s="53"/>
      <c r="T2798" s="53" t="s">
        <v>2260</v>
      </c>
      <c r="U2798" s="53"/>
      <c r="V2798" s="53"/>
      <c r="W2798" s="40"/>
      <c r="X2798" s="40"/>
      <c r="Y2798" s="22">
        <v>0</v>
      </c>
      <c r="Z2798" s="40">
        <f t="shared" si="81"/>
        <v>5.83</v>
      </c>
      <c r="AA2798" s="41" t="str">
        <f t="shared" si="80"/>
        <v>Complete - No Adjustment</v>
      </c>
      <c r="AB2798" s="43"/>
      <c r="AC2798" s="17"/>
      <c r="AD2798" s="17"/>
      <c r="AE2798" s="17"/>
      <c r="AF2798" s="17"/>
      <c r="AG2798" s="17"/>
      <c r="AH2798" s="17"/>
      <c r="AI2798" s="17"/>
      <c r="AJ2798" s="17"/>
    </row>
    <row r="2799" spans="1:36" s="9" customFormat="1" x14ac:dyDescent="0.2">
      <c r="A2799" s="9">
        <v>2789</v>
      </c>
      <c r="B2799" s="31" t="s">
        <v>37</v>
      </c>
      <c r="C2799" s="31" t="s">
        <v>175</v>
      </c>
      <c r="D2799" s="31" t="s">
        <v>176</v>
      </c>
      <c r="E2799" s="31" t="s">
        <v>2257</v>
      </c>
      <c r="F2799" s="31" t="s">
        <v>2258</v>
      </c>
      <c r="G2799" s="53" t="s">
        <v>42</v>
      </c>
      <c r="H2799" s="51">
        <v>42192</v>
      </c>
      <c r="I2799" s="51">
        <v>42195</v>
      </c>
      <c r="J2799" s="52">
        <v>2146.6799999999998</v>
      </c>
      <c r="K2799" s="52">
        <v>7.11</v>
      </c>
      <c r="L2799" s="53"/>
      <c r="M2799" s="52" t="s">
        <v>2259</v>
      </c>
      <c r="N2799" s="53" t="s">
        <v>44</v>
      </c>
      <c r="O2799" s="53" t="s">
        <v>96</v>
      </c>
      <c r="P2799" s="53" t="s">
        <v>46</v>
      </c>
      <c r="Q2799" s="53" t="s">
        <v>47</v>
      </c>
      <c r="R2799" s="53" t="s">
        <v>48</v>
      </c>
      <c r="S2799" s="53"/>
      <c r="T2799" s="53" t="s">
        <v>2260</v>
      </c>
      <c r="U2799" s="53"/>
      <c r="V2799" s="53"/>
      <c r="W2799" s="40"/>
      <c r="X2799" s="40"/>
      <c r="Y2799" s="22">
        <v>0</v>
      </c>
      <c r="Z2799" s="40">
        <f t="shared" si="81"/>
        <v>7.11</v>
      </c>
      <c r="AA2799" s="41" t="str">
        <f t="shared" si="80"/>
        <v>Complete - No Adjustment</v>
      </c>
      <c r="AB2799" s="43"/>
      <c r="AC2799" s="17"/>
      <c r="AD2799" s="17"/>
      <c r="AE2799" s="17"/>
      <c r="AF2799" s="17"/>
      <c r="AG2799" s="17"/>
      <c r="AH2799" s="17"/>
      <c r="AI2799" s="17"/>
      <c r="AJ2799" s="17"/>
    </row>
    <row r="2800" spans="1:36" s="9" customFormat="1" x14ac:dyDescent="0.2">
      <c r="A2800" s="9">
        <v>2790</v>
      </c>
      <c r="B2800" s="31" t="s">
        <v>37</v>
      </c>
      <c r="C2800" s="31" t="s">
        <v>175</v>
      </c>
      <c r="D2800" s="31" t="s">
        <v>176</v>
      </c>
      <c r="E2800" s="31" t="s">
        <v>2257</v>
      </c>
      <c r="F2800" s="31" t="s">
        <v>2258</v>
      </c>
      <c r="G2800" s="53" t="s">
        <v>42</v>
      </c>
      <c r="H2800" s="51">
        <v>42192</v>
      </c>
      <c r="I2800" s="51">
        <v>42195</v>
      </c>
      <c r="J2800" s="52">
        <v>2146.6799999999998</v>
      </c>
      <c r="K2800" s="52">
        <v>76.06</v>
      </c>
      <c r="L2800" s="53"/>
      <c r="M2800" s="52" t="s">
        <v>2259</v>
      </c>
      <c r="N2800" s="53" t="s">
        <v>44</v>
      </c>
      <c r="O2800" s="53" t="s">
        <v>96</v>
      </c>
      <c r="P2800" s="53" t="s">
        <v>46</v>
      </c>
      <c r="Q2800" s="53" t="s">
        <v>47</v>
      </c>
      <c r="R2800" s="53" t="s">
        <v>48</v>
      </c>
      <c r="S2800" s="53"/>
      <c r="T2800" s="53" t="s">
        <v>2260</v>
      </c>
      <c r="U2800" s="53"/>
      <c r="V2800" s="53"/>
      <c r="W2800" s="40"/>
      <c r="X2800" s="40"/>
      <c r="Y2800" s="22">
        <v>0</v>
      </c>
      <c r="Z2800" s="40">
        <f t="shared" si="81"/>
        <v>76.06</v>
      </c>
      <c r="AA2800" s="41" t="str">
        <f t="shared" ref="AA2800:AA2863" si="82">IF(Y2800&lt;&gt;0,"Complete - With Adjustment","Complete - No Adjustment")</f>
        <v>Complete - No Adjustment</v>
      </c>
      <c r="AB2800" s="43"/>
      <c r="AC2800" s="17"/>
      <c r="AD2800" s="17"/>
      <c r="AE2800" s="17"/>
      <c r="AF2800" s="17"/>
      <c r="AG2800" s="17"/>
      <c r="AH2800" s="17"/>
      <c r="AI2800" s="17"/>
      <c r="AJ2800" s="17"/>
    </row>
    <row r="2801" spans="1:36" s="9" customFormat="1" x14ac:dyDescent="0.2">
      <c r="A2801" s="9">
        <v>2791</v>
      </c>
      <c r="B2801" s="31" t="s">
        <v>37</v>
      </c>
      <c r="C2801" s="31" t="s">
        <v>175</v>
      </c>
      <c r="D2801" s="31" t="s">
        <v>176</v>
      </c>
      <c r="E2801" s="31" t="s">
        <v>2257</v>
      </c>
      <c r="F2801" s="31" t="s">
        <v>2258</v>
      </c>
      <c r="G2801" s="53" t="s">
        <v>42</v>
      </c>
      <c r="H2801" s="51">
        <v>42192</v>
      </c>
      <c r="I2801" s="51">
        <v>42195</v>
      </c>
      <c r="J2801" s="52">
        <v>2146.6799999999998</v>
      </c>
      <c r="K2801" s="52">
        <v>137.19999999999999</v>
      </c>
      <c r="L2801" s="53"/>
      <c r="M2801" s="52" t="s">
        <v>2259</v>
      </c>
      <c r="N2801" s="53" t="s">
        <v>44</v>
      </c>
      <c r="O2801" s="53" t="s">
        <v>96</v>
      </c>
      <c r="P2801" s="53" t="s">
        <v>46</v>
      </c>
      <c r="Q2801" s="53" t="s">
        <v>47</v>
      </c>
      <c r="R2801" s="53" t="s">
        <v>48</v>
      </c>
      <c r="S2801" s="53"/>
      <c r="T2801" s="53" t="s">
        <v>2260</v>
      </c>
      <c r="U2801" s="53"/>
      <c r="V2801" s="53"/>
      <c r="W2801" s="40"/>
      <c r="X2801" s="40"/>
      <c r="Y2801" s="22">
        <v>0</v>
      </c>
      <c r="Z2801" s="40">
        <f t="shared" si="81"/>
        <v>137.19999999999999</v>
      </c>
      <c r="AA2801" s="41" t="str">
        <f t="shared" si="82"/>
        <v>Complete - No Adjustment</v>
      </c>
      <c r="AB2801" s="43"/>
      <c r="AC2801" s="17"/>
      <c r="AD2801" s="17"/>
      <c r="AE2801" s="17"/>
      <c r="AF2801" s="17"/>
      <c r="AG2801" s="17"/>
      <c r="AH2801" s="17"/>
      <c r="AI2801" s="17"/>
      <c r="AJ2801" s="17"/>
    </row>
    <row r="2802" spans="1:36" s="9" customFormat="1" x14ac:dyDescent="0.2">
      <c r="A2802" s="9">
        <v>2792</v>
      </c>
      <c r="B2802" s="31" t="s">
        <v>37</v>
      </c>
      <c r="C2802" s="31" t="s">
        <v>175</v>
      </c>
      <c r="D2802" s="31" t="s">
        <v>176</v>
      </c>
      <c r="E2802" s="31" t="s">
        <v>2257</v>
      </c>
      <c r="F2802" s="31" t="s">
        <v>2258</v>
      </c>
      <c r="G2802" s="53" t="s">
        <v>42</v>
      </c>
      <c r="H2802" s="51">
        <v>42192</v>
      </c>
      <c r="I2802" s="51">
        <v>42195</v>
      </c>
      <c r="J2802" s="52">
        <v>2146.6799999999998</v>
      </c>
      <c r="K2802" s="52">
        <v>41.61</v>
      </c>
      <c r="L2802" s="53"/>
      <c r="M2802" s="52" t="s">
        <v>2259</v>
      </c>
      <c r="N2802" s="53" t="s">
        <v>44</v>
      </c>
      <c r="O2802" s="53" t="s">
        <v>96</v>
      </c>
      <c r="P2802" s="53" t="s">
        <v>46</v>
      </c>
      <c r="Q2802" s="53" t="s">
        <v>47</v>
      </c>
      <c r="R2802" s="53" t="s">
        <v>48</v>
      </c>
      <c r="S2802" s="53"/>
      <c r="T2802" s="53" t="s">
        <v>2260</v>
      </c>
      <c r="U2802" s="53"/>
      <c r="V2802" s="53"/>
      <c r="W2802" s="40"/>
      <c r="X2802" s="40"/>
      <c r="Y2802" s="22">
        <v>0</v>
      </c>
      <c r="Z2802" s="40">
        <f t="shared" si="81"/>
        <v>41.61</v>
      </c>
      <c r="AA2802" s="41" t="str">
        <f t="shared" si="82"/>
        <v>Complete - No Adjustment</v>
      </c>
      <c r="AB2802" s="43"/>
      <c r="AC2802" s="17"/>
      <c r="AD2802" s="17"/>
      <c r="AE2802" s="17"/>
      <c r="AF2802" s="17"/>
      <c r="AG2802" s="17"/>
      <c r="AH2802" s="17"/>
      <c r="AI2802" s="17"/>
      <c r="AJ2802" s="17"/>
    </row>
    <row r="2803" spans="1:36" s="9" customFormat="1" x14ac:dyDescent="0.2">
      <c r="A2803" s="9">
        <v>2793</v>
      </c>
      <c r="B2803" s="31" t="s">
        <v>37</v>
      </c>
      <c r="C2803" s="31" t="s">
        <v>175</v>
      </c>
      <c r="D2803" s="31" t="s">
        <v>176</v>
      </c>
      <c r="E2803" s="31" t="s">
        <v>2257</v>
      </c>
      <c r="F2803" s="31" t="s">
        <v>2258</v>
      </c>
      <c r="G2803" s="53" t="s">
        <v>42</v>
      </c>
      <c r="H2803" s="51">
        <v>42192</v>
      </c>
      <c r="I2803" s="51">
        <v>42195</v>
      </c>
      <c r="J2803" s="52">
        <v>2146.6799999999998</v>
      </c>
      <c r="K2803" s="52">
        <v>126.44</v>
      </c>
      <c r="L2803" s="53"/>
      <c r="M2803" s="52" t="s">
        <v>2259</v>
      </c>
      <c r="N2803" s="53" t="s">
        <v>44</v>
      </c>
      <c r="O2803" s="53" t="s">
        <v>96</v>
      </c>
      <c r="P2803" s="53" t="s">
        <v>46</v>
      </c>
      <c r="Q2803" s="53" t="s">
        <v>47</v>
      </c>
      <c r="R2803" s="53" t="s">
        <v>48</v>
      </c>
      <c r="S2803" s="53"/>
      <c r="T2803" s="53" t="s">
        <v>2260</v>
      </c>
      <c r="U2803" s="53"/>
      <c r="V2803" s="53"/>
      <c r="W2803" s="40"/>
      <c r="X2803" s="40"/>
      <c r="Y2803" s="22">
        <v>0</v>
      </c>
      <c r="Z2803" s="40">
        <f t="shared" si="81"/>
        <v>126.44</v>
      </c>
      <c r="AA2803" s="41" t="str">
        <f t="shared" si="82"/>
        <v>Complete - No Adjustment</v>
      </c>
      <c r="AB2803" s="43"/>
      <c r="AC2803" s="17"/>
      <c r="AD2803" s="17"/>
      <c r="AE2803" s="17"/>
      <c r="AF2803" s="17"/>
      <c r="AG2803" s="17"/>
      <c r="AH2803" s="17"/>
      <c r="AI2803" s="17"/>
      <c r="AJ2803" s="17"/>
    </row>
    <row r="2804" spans="1:36" s="9" customFormat="1" x14ac:dyDescent="0.2">
      <c r="A2804" s="9">
        <v>2794</v>
      </c>
      <c r="B2804" s="31" t="s">
        <v>37</v>
      </c>
      <c r="C2804" s="31" t="s">
        <v>175</v>
      </c>
      <c r="D2804" s="31" t="s">
        <v>176</v>
      </c>
      <c r="E2804" s="31" t="s">
        <v>2257</v>
      </c>
      <c r="F2804" s="31" t="s">
        <v>2258</v>
      </c>
      <c r="G2804" s="53" t="s">
        <v>42</v>
      </c>
      <c r="H2804" s="51">
        <v>42192</v>
      </c>
      <c r="I2804" s="51">
        <v>42195</v>
      </c>
      <c r="J2804" s="52">
        <v>2146.6799999999998</v>
      </c>
      <c r="K2804" s="52">
        <v>24.46</v>
      </c>
      <c r="L2804" s="53"/>
      <c r="M2804" s="52" t="s">
        <v>2259</v>
      </c>
      <c r="N2804" s="53" t="s">
        <v>44</v>
      </c>
      <c r="O2804" s="53" t="s">
        <v>96</v>
      </c>
      <c r="P2804" s="53" t="s">
        <v>46</v>
      </c>
      <c r="Q2804" s="53" t="s">
        <v>47</v>
      </c>
      <c r="R2804" s="53" t="s">
        <v>48</v>
      </c>
      <c r="S2804" s="53"/>
      <c r="T2804" s="53" t="s">
        <v>2260</v>
      </c>
      <c r="U2804" s="53"/>
      <c r="V2804" s="53"/>
      <c r="W2804" s="40"/>
      <c r="X2804" s="40" t="s">
        <v>647</v>
      </c>
      <c r="Y2804" s="22">
        <v>1.1079999999999997</v>
      </c>
      <c r="Z2804" s="40">
        <f t="shared" si="81"/>
        <v>23.352</v>
      </c>
      <c r="AA2804" s="41" t="str">
        <f t="shared" si="82"/>
        <v>Complete - With Adjustment</v>
      </c>
      <c r="AB2804" s="43"/>
      <c r="AC2804" s="17"/>
      <c r="AD2804" s="17"/>
      <c r="AE2804" s="17"/>
      <c r="AF2804" s="17"/>
      <c r="AG2804" s="17"/>
      <c r="AH2804" s="17"/>
      <c r="AI2804" s="17"/>
      <c r="AJ2804" s="17"/>
    </row>
    <row r="2805" spans="1:36" s="9" customFormat="1" x14ac:dyDescent="0.2">
      <c r="A2805" s="9">
        <v>2795</v>
      </c>
      <c r="B2805" s="31" t="s">
        <v>37</v>
      </c>
      <c r="C2805" s="31" t="s">
        <v>175</v>
      </c>
      <c r="D2805" s="31" t="s">
        <v>176</v>
      </c>
      <c r="E2805" s="31" t="s">
        <v>2257</v>
      </c>
      <c r="F2805" s="31" t="s">
        <v>2258</v>
      </c>
      <c r="G2805" s="53" t="s">
        <v>42</v>
      </c>
      <c r="H2805" s="51">
        <v>42192</v>
      </c>
      <c r="I2805" s="51">
        <v>42195</v>
      </c>
      <c r="J2805" s="52">
        <v>2146.6799999999998</v>
      </c>
      <c r="K2805" s="52">
        <v>3.35</v>
      </c>
      <c r="L2805" s="53"/>
      <c r="M2805" s="52" t="s">
        <v>2259</v>
      </c>
      <c r="N2805" s="53" t="s">
        <v>44</v>
      </c>
      <c r="O2805" s="53" t="s">
        <v>96</v>
      </c>
      <c r="P2805" s="53" t="s">
        <v>46</v>
      </c>
      <c r="Q2805" s="53" t="s">
        <v>53</v>
      </c>
      <c r="R2805" s="53" t="s">
        <v>48</v>
      </c>
      <c r="S2805" s="53"/>
      <c r="T2805" s="53" t="s">
        <v>2260</v>
      </c>
      <c r="U2805" s="53"/>
      <c r="V2805" s="53"/>
      <c r="W2805" s="40"/>
      <c r="X2805" s="40"/>
      <c r="Y2805" s="22">
        <v>0</v>
      </c>
      <c r="Z2805" s="40">
        <f t="shared" si="81"/>
        <v>3.35</v>
      </c>
      <c r="AA2805" s="41" t="str">
        <f t="shared" si="82"/>
        <v>Complete - No Adjustment</v>
      </c>
      <c r="AB2805" s="43"/>
      <c r="AC2805" s="17"/>
      <c r="AD2805" s="17"/>
      <c r="AE2805" s="17"/>
      <c r="AF2805" s="17"/>
      <c r="AG2805" s="17"/>
      <c r="AH2805" s="17"/>
      <c r="AI2805" s="17"/>
      <c r="AJ2805" s="17"/>
    </row>
    <row r="2806" spans="1:36" s="9" customFormat="1" x14ac:dyDescent="0.2">
      <c r="A2806" s="9">
        <v>2796</v>
      </c>
      <c r="B2806" s="31" t="s">
        <v>37</v>
      </c>
      <c r="C2806" s="31" t="s">
        <v>175</v>
      </c>
      <c r="D2806" s="31" t="s">
        <v>176</v>
      </c>
      <c r="E2806" s="31" t="s">
        <v>2257</v>
      </c>
      <c r="F2806" s="31" t="s">
        <v>2258</v>
      </c>
      <c r="G2806" s="53" t="s">
        <v>42</v>
      </c>
      <c r="H2806" s="51">
        <v>42192</v>
      </c>
      <c r="I2806" s="51">
        <v>42195</v>
      </c>
      <c r="J2806" s="52">
        <v>2146.6799999999998</v>
      </c>
      <c r="K2806" s="52">
        <v>194.35</v>
      </c>
      <c r="L2806" s="53"/>
      <c r="M2806" s="52" t="s">
        <v>2259</v>
      </c>
      <c r="N2806" s="53" t="s">
        <v>44</v>
      </c>
      <c r="O2806" s="53" t="s">
        <v>96</v>
      </c>
      <c r="P2806" s="53" t="s">
        <v>46</v>
      </c>
      <c r="Q2806" s="53" t="s">
        <v>73</v>
      </c>
      <c r="R2806" s="53" t="s">
        <v>48</v>
      </c>
      <c r="S2806" s="53"/>
      <c r="T2806" s="53" t="s">
        <v>2260</v>
      </c>
      <c r="U2806" s="53"/>
      <c r="V2806" s="53"/>
      <c r="W2806" s="40"/>
      <c r="X2806" s="40" t="s">
        <v>602</v>
      </c>
      <c r="Y2806" s="22">
        <v>19</v>
      </c>
      <c r="Z2806" s="40">
        <f t="shared" si="81"/>
        <v>175.35</v>
      </c>
      <c r="AA2806" s="41" t="str">
        <f t="shared" si="82"/>
        <v>Complete - With Adjustment</v>
      </c>
      <c r="AB2806" s="43"/>
      <c r="AC2806" s="17"/>
      <c r="AD2806" s="17"/>
      <c r="AE2806" s="17"/>
      <c r="AF2806" s="17"/>
      <c r="AG2806" s="17"/>
      <c r="AH2806" s="17"/>
      <c r="AI2806" s="17"/>
      <c r="AJ2806" s="17"/>
    </row>
    <row r="2807" spans="1:36" s="9" customFormat="1" x14ac:dyDescent="0.2">
      <c r="A2807" s="9">
        <v>2797</v>
      </c>
      <c r="B2807" s="31" t="s">
        <v>37</v>
      </c>
      <c r="C2807" s="31" t="s">
        <v>175</v>
      </c>
      <c r="D2807" s="31" t="s">
        <v>176</v>
      </c>
      <c r="E2807" s="31" t="s">
        <v>2257</v>
      </c>
      <c r="F2807" s="31" t="s">
        <v>2258</v>
      </c>
      <c r="G2807" s="53" t="s">
        <v>42</v>
      </c>
      <c r="H2807" s="51">
        <v>42192</v>
      </c>
      <c r="I2807" s="51">
        <v>42195</v>
      </c>
      <c r="J2807" s="52">
        <v>2146.6799999999998</v>
      </c>
      <c r="K2807" s="52">
        <v>74.14</v>
      </c>
      <c r="L2807" s="53"/>
      <c r="M2807" s="52" t="s">
        <v>2259</v>
      </c>
      <c r="N2807" s="53" t="s">
        <v>44</v>
      </c>
      <c r="O2807" s="53" t="s">
        <v>96</v>
      </c>
      <c r="P2807" s="53" t="s">
        <v>46</v>
      </c>
      <c r="Q2807" s="53" t="s">
        <v>53</v>
      </c>
      <c r="R2807" s="53" t="s">
        <v>48</v>
      </c>
      <c r="S2807" s="53"/>
      <c r="T2807" s="53" t="s">
        <v>2260</v>
      </c>
      <c r="U2807" s="53"/>
      <c r="V2807" s="53"/>
      <c r="W2807" s="40"/>
      <c r="X2807" s="40"/>
      <c r="Y2807" s="22">
        <v>0</v>
      </c>
      <c r="Z2807" s="40">
        <f t="shared" si="81"/>
        <v>74.14</v>
      </c>
      <c r="AA2807" s="41" t="str">
        <f t="shared" si="82"/>
        <v>Complete - No Adjustment</v>
      </c>
      <c r="AB2807" s="43"/>
      <c r="AC2807" s="17"/>
      <c r="AD2807" s="17"/>
      <c r="AE2807" s="17"/>
      <c r="AF2807" s="17"/>
      <c r="AG2807" s="17"/>
      <c r="AH2807" s="17"/>
      <c r="AI2807" s="17"/>
      <c r="AJ2807" s="17"/>
    </row>
    <row r="2808" spans="1:36" s="9" customFormat="1" x14ac:dyDescent="0.2">
      <c r="A2808" s="9">
        <v>2798</v>
      </c>
      <c r="B2808" s="31" t="s">
        <v>37</v>
      </c>
      <c r="C2808" s="31" t="s">
        <v>175</v>
      </c>
      <c r="D2808" s="31" t="s">
        <v>176</v>
      </c>
      <c r="E2808" s="31" t="s">
        <v>2257</v>
      </c>
      <c r="F2808" s="31" t="s">
        <v>2258</v>
      </c>
      <c r="G2808" s="53" t="s">
        <v>42</v>
      </c>
      <c r="H2808" s="51">
        <v>42192</v>
      </c>
      <c r="I2808" s="51">
        <v>42195</v>
      </c>
      <c r="J2808" s="52">
        <v>2146.6799999999998</v>
      </c>
      <c r="K2808" s="52">
        <v>420.99</v>
      </c>
      <c r="L2808" s="53"/>
      <c r="M2808" s="52" t="s">
        <v>2259</v>
      </c>
      <c r="N2808" s="53" t="s">
        <v>44</v>
      </c>
      <c r="O2808" s="53" t="s">
        <v>96</v>
      </c>
      <c r="P2808" s="53" t="s">
        <v>46</v>
      </c>
      <c r="Q2808" s="53" t="s">
        <v>53</v>
      </c>
      <c r="R2808" s="53" t="s">
        <v>48</v>
      </c>
      <c r="S2808" s="53"/>
      <c r="T2808" s="53" t="s">
        <v>2260</v>
      </c>
      <c r="U2808" s="53"/>
      <c r="V2808" s="53"/>
      <c r="W2808" s="40"/>
      <c r="X2808" s="40"/>
      <c r="Y2808" s="22">
        <v>0</v>
      </c>
      <c r="Z2808" s="40">
        <f t="shared" si="81"/>
        <v>420.99</v>
      </c>
      <c r="AA2808" s="41" t="str">
        <f t="shared" si="82"/>
        <v>Complete - No Adjustment</v>
      </c>
      <c r="AB2808" s="43"/>
      <c r="AC2808" s="17"/>
      <c r="AD2808" s="17"/>
      <c r="AE2808" s="17"/>
      <c r="AF2808" s="17"/>
      <c r="AG2808" s="17"/>
      <c r="AH2808" s="17"/>
      <c r="AI2808" s="17"/>
      <c r="AJ2808" s="17"/>
    </row>
    <row r="2809" spans="1:36" s="9" customFormat="1" x14ac:dyDescent="0.2">
      <c r="A2809" s="9">
        <v>2799</v>
      </c>
      <c r="B2809" s="31" t="s">
        <v>37</v>
      </c>
      <c r="C2809" s="31" t="s">
        <v>175</v>
      </c>
      <c r="D2809" s="31" t="s">
        <v>176</v>
      </c>
      <c r="E2809" s="31" t="s">
        <v>2257</v>
      </c>
      <c r="F2809" s="31" t="s">
        <v>2258</v>
      </c>
      <c r="G2809" s="53" t="s">
        <v>42</v>
      </c>
      <c r="H2809" s="51">
        <v>42192</v>
      </c>
      <c r="I2809" s="51">
        <v>42195</v>
      </c>
      <c r="J2809" s="52">
        <v>2146.6799999999998</v>
      </c>
      <c r="K2809" s="52">
        <v>112.66</v>
      </c>
      <c r="L2809" s="53"/>
      <c r="M2809" s="52" t="s">
        <v>2259</v>
      </c>
      <c r="N2809" s="53" t="s">
        <v>44</v>
      </c>
      <c r="O2809" s="53" t="s">
        <v>96</v>
      </c>
      <c r="P2809" s="53" t="s">
        <v>46</v>
      </c>
      <c r="Q2809" s="53" t="s">
        <v>47</v>
      </c>
      <c r="R2809" s="53" t="s">
        <v>48</v>
      </c>
      <c r="S2809" s="53"/>
      <c r="T2809" s="53" t="s">
        <v>2260</v>
      </c>
      <c r="U2809" s="53"/>
      <c r="V2809" s="53"/>
      <c r="W2809" s="40"/>
      <c r="X2809" s="40"/>
      <c r="Y2809" s="22">
        <v>0</v>
      </c>
      <c r="Z2809" s="40">
        <f t="shared" si="81"/>
        <v>112.66</v>
      </c>
      <c r="AA2809" s="41" t="str">
        <f t="shared" si="82"/>
        <v>Complete - No Adjustment</v>
      </c>
      <c r="AB2809" s="43"/>
      <c r="AC2809" s="17"/>
      <c r="AD2809" s="17"/>
      <c r="AE2809" s="17"/>
      <c r="AF2809" s="17"/>
      <c r="AG2809" s="17"/>
      <c r="AH2809" s="17"/>
      <c r="AI2809" s="17"/>
      <c r="AJ2809" s="17"/>
    </row>
    <row r="2810" spans="1:36" s="9" customFormat="1" x14ac:dyDescent="0.2">
      <c r="A2810" s="9">
        <v>2800</v>
      </c>
      <c r="B2810" s="31" t="s">
        <v>37</v>
      </c>
      <c r="C2810" s="31" t="s">
        <v>175</v>
      </c>
      <c r="D2810" s="31" t="s">
        <v>176</v>
      </c>
      <c r="E2810" s="31" t="s">
        <v>2257</v>
      </c>
      <c r="F2810" s="31" t="s">
        <v>2258</v>
      </c>
      <c r="G2810" s="53" t="s">
        <v>42</v>
      </c>
      <c r="H2810" s="51">
        <v>42192</v>
      </c>
      <c r="I2810" s="51">
        <v>42195</v>
      </c>
      <c r="J2810" s="52">
        <v>2146.6799999999998</v>
      </c>
      <c r="K2810" s="52">
        <v>26</v>
      </c>
      <c r="L2810" s="53"/>
      <c r="M2810" s="52" t="s">
        <v>2259</v>
      </c>
      <c r="N2810" s="53" t="s">
        <v>44</v>
      </c>
      <c r="O2810" s="53" t="s">
        <v>96</v>
      </c>
      <c r="P2810" s="53" t="s">
        <v>46</v>
      </c>
      <c r="Q2810" s="53" t="s">
        <v>53</v>
      </c>
      <c r="R2810" s="53" t="s">
        <v>48</v>
      </c>
      <c r="S2810" s="53"/>
      <c r="T2810" s="53" t="s">
        <v>2260</v>
      </c>
      <c r="U2810" s="53"/>
      <c r="V2810" s="53"/>
      <c r="W2810" s="40"/>
      <c r="X2810" s="40" t="s">
        <v>1271</v>
      </c>
      <c r="Y2810" s="22">
        <v>26</v>
      </c>
      <c r="Z2810" s="40">
        <f t="shared" si="81"/>
        <v>0</v>
      </c>
      <c r="AA2810" s="41" t="str">
        <f t="shared" si="82"/>
        <v>Complete - With Adjustment</v>
      </c>
      <c r="AB2810" s="43"/>
      <c r="AC2810" s="17"/>
      <c r="AD2810" s="17"/>
      <c r="AE2810" s="17"/>
      <c r="AF2810" s="17"/>
      <c r="AG2810" s="17"/>
      <c r="AH2810" s="17"/>
      <c r="AI2810" s="17"/>
      <c r="AJ2810" s="17"/>
    </row>
    <row r="2811" spans="1:36" s="9" customFormat="1" x14ac:dyDescent="0.2">
      <c r="A2811" s="9">
        <v>2801</v>
      </c>
      <c r="B2811" s="31" t="s">
        <v>37</v>
      </c>
      <c r="C2811" s="31" t="s">
        <v>175</v>
      </c>
      <c r="D2811" s="31" t="s">
        <v>176</v>
      </c>
      <c r="E2811" s="31" t="s">
        <v>2257</v>
      </c>
      <c r="F2811" s="31" t="s">
        <v>2258</v>
      </c>
      <c r="G2811" s="53" t="s">
        <v>42</v>
      </c>
      <c r="H2811" s="51">
        <v>42192</v>
      </c>
      <c r="I2811" s="51">
        <v>42195</v>
      </c>
      <c r="J2811" s="52">
        <v>2146.6799999999998</v>
      </c>
      <c r="K2811" s="52">
        <v>63.26</v>
      </c>
      <c r="L2811" s="53"/>
      <c r="M2811" s="52" t="s">
        <v>2259</v>
      </c>
      <c r="N2811" s="53" t="s">
        <v>44</v>
      </c>
      <c r="O2811" s="53" t="s">
        <v>96</v>
      </c>
      <c r="P2811" s="53" t="s">
        <v>46</v>
      </c>
      <c r="Q2811" s="53" t="s">
        <v>53</v>
      </c>
      <c r="R2811" s="53" t="s">
        <v>48</v>
      </c>
      <c r="S2811" s="53"/>
      <c r="T2811" s="53" t="s">
        <v>2260</v>
      </c>
      <c r="U2811" s="53"/>
      <c r="V2811" s="53"/>
      <c r="W2811" s="40"/>
      <c r="X2811" s="40"/>
      <c r="Y2811" s="22">
        <v>0</v>
      </c>
      <c r="Z2811" s="40">
        <f t="shared" si="81"/>
        <v>63.26</v>
      </c>
      <c r="AA2811" s="41" t="str">
        <f t="shared" si="82"/>
        <v>Complete - No Adjustment</v>
      </c>
      <c r="AB2811" s="43"/>
      <c r="AC2811" s="17"/>
      <c r="AD2811" s="17"/>
      <c r="AE2811" s="17"/>
      <c r="AF2811" s="17"/>
      <c r="AG2811" s="17"/>
      <c r="AH2811" s="17"/>
      <c r="AI2811" s="17"/>
      <c r="AJ2811" s="17"/>
    </row>
    <row r="2812" spans="1:36" s="9" customFormat="1" x14ac:dyDescent="0.2">
      <c r="A2812" s="9">
        <v>2802</v>
      </c>
      <c r="B2812" s="31" t="s">
        <v>37</v>
      </c>
      <c r="C2812" s="31" t="s">
        <v>175</v>
      </c>
      <c r="D2812" s="31" t="s">
        <v>176</v>
      </c>
      <c r="E2812" s="31" t="s">
        <v>2257</v>
      </c>
      <c r="F2812" s="31" t="s">
        <v>2258</v>
      </c>
      <c r="G2812" s="53" t="s">
        <v>42</v>
      </c>
      <c r="H2812" s="51">
        <v>42192</v>
      </c>
      <c r="I2812" s="51">
        <v>42195</v>
      </c>
      <c r="J2812" s="52">
        <v>2146.6799999999998</v>
      </c>
      <c r="K2812" s="52">
        <v>2.33</v>
      </c>
      <c r="L2812" s="53"/>
      <c r="M2812" s="52" t="s">
        <v>2259</v>
      </c>
      <c r="N2812" s="53" t="s">
        <v>44</v>
      </c>
      <c r="O2812" s="53" t="s">
        <v>96</v>
      </c>
      <c r="P2812" s="53" t="s">
        <v>46</v>
      </c>
      <c r="Q2812" s="53" t="s">
        <v>53</v>
      </c>
      <c r="R2812" s="53" t="s">
        <v>48</v>
      </c>
      <c r="S2812" s="53"/>
      <c r="T2812" s="53" t="s">
        <v>2260</v>
      </c>
      <c r="U2812" s="53"/>
      <c r="V2812" s="53"/>
      <c r="W2812" s="40"/>
      <c r="X2812" s="40" t="s">
        <v>1271</v>
      </c>
      <c r="Y2812" s="22">
        <v>2.33</v>
      </c>
      <c r="Z2812" s="40">
        <f t="shared" si="81"/>
        <v>0</v>
      </c>
      <c r="AA2812" s="41" t="str">
        <f t="shared" si="82"/>
        <v>Complete - With Adjustment</v>
      </c>
      <c r="AB2812" s="43"/>
      <c r="AC2812" s="17"/>
      <c r="AD2812" s="17"/>
      <c r="AE2812" s="17"/>
      <c r="AF2812" s="17"/>
      <c r="AG2812" s="17"/>
      <c r="AH2812" s="17"/>
      <c r="AI2812" s="17"/>
      <c r="AJ2812" s="17"/>
    </row>
    <row r="2813" spans="1:36" s="9" customFormat="1" x14ac:dyDescent="0.2">
      <c r="A2813" s="9">
        <v>2803</v>
      </c>
      <c r="B2813" s="31" t="s">
        <v>37</v>
      </c>
      <c r="C2813" s="31" t="s">
        <v>175</v>
      </c>
      <c r="D2813" s="31" t="s">
        <v>176</v>
      </c>
      <c r="E2813" s="31" t="s">
        <v>2257</v>
      </c>
      <c r="F2813" s="31" t="s">
        <v>2258</v>
      </c>
      <c r="G2813" s="53" t="s">
        <v>42</v>
      </c>
      <c r="H2813" s="51">
        <v>42192</v>
      </c>
      <c r="I2813" s="51">
        <v>42195</v>
      </c>
      <c r="J2813" s="52">
        <v>2146.6799999999998</v>
      </c>
      <c r="K2813" s="52">
        <v>6.46</v>
      </c>
      <c r="L2813" s="53"/>
      <c r="M2813" s="52" t="s">
        <v>2259</v>
      </c>
      <c r="N2813" s="53" t="s">
        <v>44</v>
      </c>
      <c r="O2813" s="53" t="s">
        <v>96</v>
      </c>
      <c r="P2813" s="53" t="s">
        <v>46</v>
      </c>
      <c r="Q2813" s="53" t="s">
        <v>53</v>
      </c>
      <c r="R2813" s="53" t="s">
        <v>48</v>
      </c>
      <c r="S2813" s="53"/>
      <c r="T2813" s="53" t="s">
        <v>2260</v>
      </c>
      <c r="U2813" s="53"/>
      <c r="V2813" s="53"/>
      <c r="W2813" s="40"/>
      <c r="X2813" s="40" t="s">
        <v>1271</v>
      </c>
      <c r="Y2813" s="22">
        <v>6.46</v>
      </c>
      <c r="Z2813" s="40">
        <f t="shared" si="81"/>
        <v>0</v>
      </c>
      <c r="AA2813" s="41" t="str">
        <f t="shared" si="82"/>
        <v>Complete - With Adjustment</v>
      </c>
      <c r="AB2813" s="43"/>
      <c r="AC2813" s="17"/>
      <c r="AD2813" s="17"/>
      <c r="AE2813" s="17"/>
      <c r="AF2813" s="17"/>
      <c r="AG2813" s="17"/>
      <c r="AH2813" s="17"/>
      <c r="AI2813" s="17"/>
      <c r="AJ2813" s="17"/>
    </row>
    <row r="2814" spans="1:36" s="9" customFormat="1" x14ac:dyDescent="0.2">
      <c r="A2814" s="9">
        <v>2804</v>
      </c>
      <c r="B2814" s="31" t="s">
        <v>37</v>
      </c>
      <c r="C2814" s="31" t="s">
        <v>175</v>
      </c>
      <c r="D2814" s="31" t="s">
        <v>176</v>
      </c>
      <c r="E2814" s="31" t="s">
        <v>2257</v>
      </c>
      <c r="F2814" s="31" t="s">
        <v>2258</v>
      </c>
      <c r="G2814" s="53" t="s">
        <v>42</v>
      </c>
      <c r="H2814" s="51">
        <v>42192</v>
      </c>
      <c r="I2814" s="51">
        <v>42195</v>
      </c>
      <c r="J2814" s="52">
        <v>2146.6799999999998</v>
      </c>
      <c r="K2814" s="52">
        <v>2.21</v>
      </c>
      <c r="L2814" s="53"/>
      <c r="M2814" s="52" t="s">
        <v>2259</v>
      </c>
      <c r="N2814" s="53" t="s">
        <v>44</v>
      </c>
      <c r="O2814" s="53" t="s">
        <v>96</v>
      </c>
      <c r="P2814" s="53" t="s">
        <v>46</v>
      </c>
      <c r="Q2814" s="53" t="s">
        <v>53</v>
      </c>
      <c r="R2814" s="53" t="s">
        <v>48</v>
      </c>
      <c r="S2814" s="53"/>
      <c r="T2814" s="53" t="s">
        <v>2260</v>
      </c>
      <c r="U2814" s="53"/>
      <c r="V2814" s="53"/>
      <c r="W2814" s="40"/>
      <c r="X2814" s="40"/>
      <c r="Y2814" s="22">
        <v>0</v>
      </c>
      <c r="Z2814" s="40">
        <f t="shared" si="81"/>
        <v>2.21</v>
      </c>
      <c r="AA2814" s="41" t="str">
        <f t="shared" si="82"/>
        <v>Complete - No Adjustment</v>
      </c>
      <c r="AB2814" s="43"/>
      <c r="AC2814" s="17"/>
      <c r="AD2814" s="17"/>
      <c r="AE2814" s="17"/>
      <c r="AF2814" s="17"/>
      <c r="AG2814" s="17"/>
      <c r="AH2814" s="17"/>
      <c r="AI2814" s="17"/>
      <c r="AJ2814" s="17"/>
    </row>
    <row r="2815" spans="1:36" s="9" customFormat="1" x14ac:dyDescent="0.2">
      <c r="A2815" s="9">
        <v>2805</v>
      </c>
      <c r="B2815" s="31" t="s">
        <v>37</v>
      </c>
      <c r="C2815" s="31" t="s">
        <v>175</v>
      </c>
      <c r="D2815" s="31" t="s">
        <v>176</v>
      </c>
      <c r="E2815" s="31" t="s">
        <v>2257</v>
      </c>
      <c r="F2815" s="31" t="s">
        <v>2258</v>
      </c>
      <c r="G2815" s="53" t="s">
        <v>42</v>
      </c>
      <c r="H2815" s="51">
        <v>42192</v>
      </c>
      <c r="I2815" s="51">
        <v>42195</v>
      </c>
      <c r="J2815" s="52">
        <v>2146.6799999999998</v>
      </c>
      <c r="K2815" s="52">
        <v>2.21</v>
      </c>
      <c r="L2815" s="53"/>
      <c r="M2815" s="52" t="s">
        <v>2259</v>
      </c>
      <c r="N2815" s="53" t="s">
        <v>44</v>
      </c>
      <c r="O2815" s="53" t="s">
        <v>96</v>
      </c>
      <c r="P2815" s="53" t="s">
        <v>46</v>
      </c>
      <c r="Q2815" s="53" t="s">
        <v>53</v>
      </c>
      <c r="R2815" s="53" t="s">
        <v>48</v>
      </c>
      <c r="S2815" s="53"/>
      <c r="T2815" s="53" t="s">
        <v>2260</v>
      </c>
      <c r="U2815" s="53"/>
      <c r="V2815" s="53"/>
      <c r="W2815" s="40"/>
      <c r="X2815" s="40"/>
      <c r="Y2815" s="22">
        <v>0</v>
      </c>
      <c r="Z2815" s="40">
        <f t="shared" si="81"/>
        <v>2.21</v>
      </c>
      <c r="AA2815" s="41" t="str">
        <f t="shared" si="82"/>
        <v>Complete - No Adjustment</v>
      </c>
      <c r="AB2815" s="43"/>
      <c r="AC2815" s="17"/>
      <c r="AD2815" s="17"/>
      <c r="AE2815" s="17"/>
      <c r="AF2815" s="17"/>
      <c r="AG2815" s="17"/>
      <c r="AH2815" s="17"/>
      <c r="AI2815" s="17"/>
      <c r="AJ2815" s="17"/>
    </row>
    <row r="2816" spans="1:36" s="9" customFormat="1" x14ac:dyDescent="0.2">
      <c r="A2816" s="9">
        <v>2806</v>
      </c>
      <c r="B2816" s="31" t="s">
        <v>37</v>
      </c>
      <c r="C2816" s="31" t="s">
        <v>175</v>
      </c>
      <c r="D2816" s="31" t="s">
        <v>176</v>
      </c>
      <c r="E2816" s="31" t="s">
        <v>2257</v>
      </c>
      <c r="F2816" s="31" t="s">
        <v>2258</v>
      </c>
      <c r="G2816" s="53" t="s">
        <v>42</v>
      </c>
      <c r="H2816" s="51">
        <v>42192</v>
      </c>
      <c r="I2816" s="51">
        <v>42195</v>
      </c>
      <c r="J2816" s="52">
        <v>2146.6799999999998</v>
      </c>
      <c r="K2816" s="52">
        <v>37.93</v>
      </c>
      <c r="L2816" s="53"/>
      <c r="M2816" s="52" t="s">
        <v>2259</v>
      </c>
      <c r="N2816" s="53" t="s">
        <v>44</v>
      </c>
      <c r="O2816" s="53" t="s">
        <v>96</v>
      </c>
      <c r="P2816" s="53" t="s">
        <v>46</v>
      </c>
      <c r="Q2816" s="53" t="s">
        <v>47</v>
      </c>
      <c r="R2816" s="53" t="s">
        <v>48</v>
      </c>
      <c r="S2816" s="53"/>
      <c r="T2816" s="53" t="s">
        <v>2260</v>
      </c>
      <c r="U2816" s="53"/>
      <c r="V2816" s="53"/>
      <c r="W2816" s="40"/>
      <c r="X2816" s="40"/>
      <c r="Y2816" s="22">
        <v>0</v>
      </c>
      <c r="Z2816" s="40">
        <f t="shared" si="81"/>
        <v>37.93</v>
      </c>
      <c r="AA2816" s="41" t="str">
        <f t="shared" si="82"/>
        <v>Complete - No Adjustment</v>
      </c>
      <c r="AB2816" s="43"/>
      <c r="AC2816" s="17"/>
      <c r="AD2816" s="17"/>
      <c r="AE2816" s="17"/>
      <c r="AF2816" s="17"/>
      <c r="AG2816" s="17"/>
      <c r="AH2816" s="17"/>
      <c r="AI2816" s="17"/>
      <c r="AJ2816" s="17"/>
    </row>
    <row r="2817" spans="1:36" s="9" customFormat="1" hidden="1" x14ac:dyDescent="0.2">
      <c r="A2817" s="9">
        <v>2807</v>
      </c>
      <c r="B2817" s="31" t="s">
        <v>37</v>
      </c>
      <c r="C2817" s="31" t="s">
        <v>175</v>
      </c>
      <c r="D2817" s="31" t="s">
        <v>176</v>
      </c>
      <c r="E2817" s="31" t="s">
        <v>2257</v>
      </c>
      <c r="F2817" s="31" t="s">
        <v>2258</v>
      </c>
      <c r="G2817" s="53" t="s">
        <v>42</v>
      </c>
      <c r="H2817" s="51">
        <v>42192</v>
      </c>
      <c r="I2817" s="51">
        <v>42195</v>
      </c>
      <c r="J2817" s="52">
        <v>2146.6799999999998</v>
      </c>
      <c r="K2817" s="52">
        <v>95.8</v>
      </c>
      <c r="L2817" s="53"/>
      <c r="M2817" s="52" t="s">
        <v>2259</v>
      </c>
      <c r="N2817" s="53" t="s">
        <v>44</v>
      </c>
      <c r="O2817" s="53" t="s">
        <v>96</v>
      </c>
      <c r="P2817" s="53" t="s">
        <v>70</v>
      </c>
      <c r="Q2817" s="53" t="s">
        <v>47</v>
      </c>
      <c r="R2817" s="53" t="s">
        <v>48</v>
      </c>
      <c r="S2817" s="53"/>
      <c r="T2817" s="53" t="s">
        <v>2260</v>
      </c>
      <c r="U2817" s="53"/>
      <c r="V2817" s="53"/>
      <c r="W2817" s="40"/>
      <c r="X2817" s="40" t="s">
        <v>0</v>
      </c>
      <c r="Y2817" s="22">
        <v>95.8</v>
      </c>
      <c r="Z2817" s="40">
        <f t="shared" si="81"/>
        <v>0</v>
      </c>
      <c r="AA2817" s="41" t="str">
        <f t="shared" si="82"/>
        <v>Complete - With Adjustment</v>
      </c>
      <c r="AB2817" s="43"/>
      <c r="AC2817" s="17"/>
      <c r="AD2817" s="17"/>
      <c r="AE2817" s="17"/>
      <c r="AF2817" s="17"/>
      <c r="AG2817" s="17"/>
      <c r="AH2817" s="17"/>
      <c r="AI2817" s="17"/>
      <c r="AJ2817" s="17"/>
    </row>
    <row r="2818" spans="1:36" s="9" customFormat="1" x14ac:dyDescent="0.2">
      <c r="A2818" s="9">
        <v>2808</v>
      </c>
      <c r="B2818" s="31" t="s">
        <v>37</v>
      </c>
      <c r="C2818" s="31" t="s">
        <v>175</v>
      </c>
      <c r="D2818" s="31" t="s">
        <v>176</v>
      </c>
      <c r="E2818" s="31" t="s">
        <v>2257</v>
      </c>
      <c r="F2818" s="31" t="s">
        <v>2258</v>
      </c>
      <c r="G2818" s="53" t="s">
        <v>42</v>
      </c>
      <c r="H2818" s="51">
        <v>42192</v>
      </c>
      <c r="I2818" s="51">
        <v>42195</v>
      </c>
      <c r="J2818" s="52">
        <v>2146.6799999999998</v>
      </c>
      <c r="K2818" s="52">
        <v>686.28</v>
      </c>
      <c r="L2818" s="53"/>
      <c r="M2818" s="52" t="s">
        <v>2259</v>
      </c>
      <c r="N2818" s="53" t="s">
        <v>44</v>
      </c>
      <c r="O2818" s="53" t="s">
        <v>96</v>
      </c>
      <c r="P2818" s="53" t="s">
        <v>46</v>
      </c>
      <c r="Q2818" s="53" t="s">
        <v>47</v>
      </c>
      <c r="R2818" s="53" t="s">
        <v>48</v>
      </c>
      <c r="S2818" s="53"/>
      <c r="T2818" s="53" t="s">
        <v>2260</v>
      </c>
      <c r="U2818" s="53"/>
      <c r="V2818" s="53"/>
      <c r="W2818" s="40"/>
      <c r="X2818" s="40"/>
      <c r="Y2818" s="22">
        <v>0</v>
      </c>
      <c r="Z2818" s="40">
        <f t="shared" si="81"/>
        <v>686.28</v>
      </c>
      <c r="AA2818" s="41" t="str">
        <f t="shared" si="82"/>
        <v>Complete - No Adjustment</v>
      </c>
      <c r="AB2818" s="43"/>
      <c r="AC2818" s="17"/>
      <c r="AD2818" s="17"/>
      <c r="AE2818" s="17"/>
      <c r="AF2818" s="17"/>
      <c r="AG2818" s="17"/>
      <c r="AH2818" s="17"/>
      <c r="AI2818" s="17"/>
      <c r="AJ2818" s="17"/>
    </row>
    <row r="2819" spans="1:36" s="9" customFormat="1" x14ac:dyDescent="0.2">
      <c r="A2819" s="9">
        <v>2809</v>
      </c>
      <c r="B2819" s="31" t="s">
        <v>37</v>
      </c>
      <c r="C2819" s="31" t="s">
        <v>186</v>
      </c>
      <c r="D2819" s="31" t="s">
        <v>187</v>
      </c>
      <c r="E2819" s="31" t="s">
        <v>2261</v>
      </c>
      <c r="F2819" s="31" t="s">
        <v>2127</v>
      </c>
      <c r="G2819" s="53" t="s">
        <v>42</v>
      </c>
      <c r="H2819" s="51">
        <v>42184</v>
      </c>
      <c r="I2819" s="51">
        <v>42187</v>
      </c>
      <c r="J2819" s="52">
        <v>64.88</v>
      </c>
      <c r="K2819" s="52">
        <v>64.88</v>
      </c>
      <c r="L2819" s="53"/>
      <c r="M2819" s="52" t="s">
        <v>2262</v>
      </c>
      <c r="N2819" s="53" t="s">
        <v>44</v>
      </c>
      <c r="O2819" s="53" t="s">
        <v>45</v>
      </c>
      <c r="P2819" s="53" t="s">
        <v>46</v>
      </c>
      <c r="Q2819" s="53" t="s">
        <v>47</v>
      </c>
      <c r="R2819" s="53" t="s">
        <v>48</v>
      </c>
      <c r="S2819" s="53"/>
      <c r="T2819" s="53" t="s">
        <v>2263</v>
      </c>
      <c r="U2819" s="53"/>
      <c r="V2819" s="53"/>
      <c r="W2819" s="40"/>
      <c r="X2819" s="40" t="s">
        <v>612</v>
      </c>
      <c r="Y2819" s="22">
        <v>64.88</v>
      </c>
      <c r="Z2819" s="40">
        <f t="shared" si="81"/>
        <v>0</v>
      </c>
      <c r="AA2819" s="41" t="str">
        <f t="shared" si="82"/>
        <v>Complete - With Adjustment</v>
      </c>
      <c r="AB2819" s="43"/>
      <c r="AC2819" s="17"/>
      <c r="AD2819" s="17"/>
      <c r="AE2819" s="17"/>
      <c r="AF2819" s="17"/>
      <c r="AG2819" s="17"/>
      <c r="AH2819" s="17"/>
      <c r="AI2819" s="17"/>
      <c r="AJ2819" s="17"/>
    </row>
    <row r="2820" spans="1:36" s="9" customFormat="1" x14ac:dyDescent="0.2">
      <c r="A2820" s="9">
        <v>2810</v>
      </c>
      <c r="B2820" s="31" t="s">
        <v>37</v>
      </c>
      <c r="C2820" s="31" t="s">
        <v>186</v>
      </c>
      <c r="D2820" s="31" t="s">
        <v>187</v>
      </c>
      <c r="E2820" s="31" t="s">
        <v>2264</v>
      </c>
      <c r="F2820" s="31" t="s">
        <v>2138</v>
      </c>
      <c r="G2820" s="53" t="s">
        <v>42</v>
      </c>
      <c r="H2820" s="51">
        <v>42194</v>
      </c>
      <c r="I2820" s="51">
        <v>42198</v>
      </c>
      <c r="J2820" s="52">
        <v>75.349999999999994</v>
      </c>
      <c r="K2820" s="52">
        <v>75.349999999999994</v>
      </c>
      <c r="L2820" s="53"/>
      <c r="M2820" s="52" t="s">
        <v>2265</v>
      </c>
      <c r="N2820" s="53" t="s">
        <v>44</v>
      </c>
      <c r="O2820" s="53" t="s">
        <v>45</v>
      </c>
      <c r="P2820" s="53" t="s">
        <v>46</v>
      </c>
      <c r="Q2820" s="53" t="s">
        <v>47</v>
      </c>
      <c r="R2820" s="53" t="s">
        <v>48</v>
      </c>
      <c r="S2820" s="53"/>
      <c r="T2820" s="53" t="s">
        <v>2266</v>
      </c>
      <c r="U2820" s="53"/>
      <c r="V2820" s="53"/>
      <c r="W2820" s="40"/>
      <c r="X2820" s="40" t="s">
        <v>612</v>
      </c>
      <c r="Y2820" s="22">
        <v>75.349999999999994</v>
      </c>
      <c r="Z2820" s="40">
        <f t="shared" si="81"/>
        <v>0</v>
      </c>
      <c r="AA2820" s="41" t="str">
        <f t="shared" si="82"/>
        <v>Complete - With Adjustment</v>
      </c>
      <c r="AB2820" s="43"/>
      <c r="AC2820" s="17"/>
      <c r="AD2820" s="17"/>
      <c r="AE2820" s="17"/>
      <c r="AF2820" s="17"/>
      <c r="AG2820" s="17"/>
      <c r="AH2820" s="17"/>
      <c r="AI2820" s="17"/>
      <c r="AJ2820" s="17"/>
    </row>
    <row r="2821" spans="1:36" s="9" customFormat="1" x14ac:dyDescent="0.2">
      <c r="A2821" s="9">
        <v>2811</v>
      </c>
      <c r="B2821" s="31" t="s">
        <v>37</v>
      </c>
      <c r="C2821" s="31" t="s">
        <v>186</v>
      </c>
      <c r="D2821" s="31" t="s">
        <v>187</v>
      </c>
      <c r="E2821" s="31" t="s">
        <v>2267</v>
      </c>
      <c r="F2821" s="31" t="s">
        <v>2268</v>
      </c>
      <c r="G2821" s="53" t="s">
        <v>42</v>
      </c>
      <c r="H2821" s="51">
        <v>42212</v>
      </c>
      <c r="I2821" s="51">
        <v>42213</v>
      </c>
      <c r="J2821" s="52">
        <v>124.75</v>
      </c>
      <c r="K2821" s="52">
        <v>124.75</v>
      </c>
      <c r="L2821" s="53"/>
      <c r="M2821" s="52" t="s">
        <v>2269</v>
      </c>
      <c r="N2821" s="53" t="s">
        <v>44</v>
      </c>
      <c r="O2821" s="53" t="s">
        <v>45</v>
      </c>
      <c r="P2821" s="53" t="s">
        <v>46</v>
      </c>
      <c r="Q2821" s="53" t="s">
        <v>47</v>
      </c>
      <c r="R2821" s="53" t="s">
        <v>48</v>
      </c>
      <c r="S2821" s="53"/>
      <c r="T2821" s="53" t="s">
        <v>2270</v>
      </c>
      <c r="U2821" s="53"/>
      <c r="V2821" s="53"/>
      <c r="W2821" s="40"/>
      <c r="X2821" s="40"/>
      <c r="Y2821" s="22">
        <v>0</v>
      </c>
      <c r="Z2821" s="40">
        <f t="shared" si="81"/>
        <v>124.75</v>
      </c>
      <c r="AA2821" s="41" t="str">
        <f t="shared" si="82"/>
        <v>Complete - No Adjustment</v>
      </c>
      <c r="AB2821" s="43"/>
      <c r="AC2821" s="17"/>
      <c r="AD2821" s="17"/>
      <c r="AE2821" s="17"/>
      <c r="AF2821" s="17"/>
      <c r="AG2821" s="17"/>
      <c r="AH2821" s="17"/>
      <c r="AI2821" s="17"/>
      <c r="AJ2821" s="17"/>
    </row>
    <row r="2822" spans="1:36" s="9" customFormat="1" x14ac:dyDescent="0.2">
      <c r="A2822" s="9">
        <v>2812</v>
      </c>
      <c r="B2822" s="31" t="s">
        <v>37</v>
      </c>
      <c r="C2822" s="31" t="s">
        <v>186</v>
      </c>
      <c r="D2822" s="31" t="s">
        <v>187</v>
      </c>
      <c r="E2822" s="31" t="s">
        <v>2271</v>
      </c>
      <c r="F2822" s="31" t="s">
        <v>2170</v>
      </c>
      <c r="G2822" s="53" t="s">
        <v>42</v>
      </c>
      <c r="H2822" s="51">
        <v>42205</v>
      </c>
      <c r="I2822" s="51">
        <v>42206</v>
      </c>
      <c r="J2822" s="52">
        <v>730</v>
      </c>
      <c r="K2822" s="52">
        <v>730</v>
      </c>
      <c r="L2822" s="53"/>
      <c r="M2822" s="52" t="s">
        <v>2272</v>
      </c>
      <c r="N2822" s="53" t="s">
        <v>44</v>
      </c>
      <c r="O2822" s="53" t="s">
        <v>45</v>
      </c>
      <c r="P2822" s="53" t="s">
        <v>46</v>
      </c>
      <c r="Q2822" s="53" t="s">
        <v>1236</v>
      </c>
      <c r="R2822" s="53" t="s">
        <v>48</v>
      </c>
      <c r="S2822" s="53"/>
      <c r="T2822" s="53" t="s">
        <v>2273</v>
      </c>
      <c r="U2822" s="53"/>
      <c r="V2822" s="53"/>
      <c r="W2822" s="40"/>
      <c r="X2822" s="40"/>
      <c r="Y2822" s="22">
        <v>0</v>
      </c>
      <c r="Z2822" s="40">
        <f t="shared" si="81"/>
        <v>730</v>
      </c>
      <c r="AA2822" s="41" t="str">
        <f t="shared" si="82"/>
        <v>Complete - No Adjustment</v>
      </c>
      <c r="AB2822" s="43"/>
      <c r="AC2822" s="17"/>
      <c r="AD2822" s="17"/>
      <c r="AE2822" s="17"/>
      <c r="AF2822" s="17"/>
      <c r="AG2822" s="17"/>
      <c r="AH2822" s="17"/>
      <c r="AI2822" s="17"/>
      <c r="AJ2822" s="17"/>
    </row>
    <row r="2823" spans="1:36" s="9" customFormat="1" hidden="1" x14ac:dyDescent="0.2">
      <c r="A2823" s="9">
        <v>2813</v>
      </c>
      <c r="B2823" s="31" t="s">
        <v>37</v>
      </c>
      <c r="C2823" s="31" t="s">
        <v>715</v>
      </c>
      <c r="D2823" s="31" t="s">
        <v>716</v>
      </c>
      <c r="E2823" s="31" t="s">
        <v>2274</v>
      </c>
      <c r="F2823" s="31" t="s">
        <v>2134</v>
      </c>
      <c r="G2823" s="53" t="s">
        <v>42</v>
      </c>
      <c r="H2823" s="51">
        <v>42200</v>
      </c>
      <c r="I2823" s="51">
        <v>42201</v>
      </c>
      <c r="J2823" s="52">
        <v>583.29999999999995</v>
      </c>
      <c r="K2823" s="52">
        <v>8.42</v>
      </c>
      <c r="L2823" s="53" t="s">
        <v>424</v>
      </c>
      <c r="M2823" s="52" t="s">
        <v>2275</v>
      </c>
      <c r="N2823" s="53" t="s">
        <v>44</v>
      </c>
      <c r="O2823" s="53" t="s">
        <v>426</v>
      </c>
      <c r="P2823" s="53" t="s">
        <v>427</v>
      </c>
      <c r="Q2823" s="53" t="s">
        <v>47</v>
      </c>
      <c r="R2823" s="53" t="s">
        <v>48</v>
      </c>
      <c r="S2823" s="53"/>
      <c r="T2823" s="53" t="s">
        <v>2276</v>
      </c>
      <c r="U2823" s="53" t="s">
        <v>431</v>
      </c>
      <c r="V2823" s="53"/>
      <c r="W2823" s="40"/>
      <c r="X2823" s="40"/>
      <c r="Y2823" s="22">
        <v>0</v>
      </c>
      <c r="Z2823" s="40">
        <f t="shared" si="81"/>
        <v>8.42</v>
      </c>
      <c r="AA2823" s="41" t="str">
        <f t="shared" si="82"/>
        <v>Complete - No Adjustment</v>
      </c>
      <c r="AB2823" s="43"/>
      <c r="AC2823" s="17"/>
      <c r="AD2823" s="17"/>
      <c r="AE2823" s="17"/>
      <c r="AF2823" s="17"/>
      <c r="AG2823" s="17"/>
      <c r="AH2823" s="17"/>
      <c r="AI2823" s="17"/>
      <c r="AJ2823" s="17"/>
    </row>
    <row r="2824" spans="1:36" s="9" customFormat="1" hidden="1" x14ac:dyDescent="0.2">
      <c r="A2824" s="9">
        <v>2814</v>
      </c>
      <c r="B2824" s="31" t="s">
        <v>37</v>
      </c>
      <c r="C2824" s="31" t="s">
        <v>715</v>
      </c>
      <c r="D2824" s="31" t="s">
        <v>716</v>
      </c>
      <c r="E2824" s="31" t="s">
        <v>2274</v>
      </c>
      <c r="F2824" s="31" t="s">
        <v>2134</v>
      </c>
      <c r="G2824" s="53" t="s">
        <v>42</v>
      </c>
      <c r="H2824" s="51">
        <v>42200</v>
      </c>
      <c r="I2824" s="51">
        <v>42201</v>
      </c>
      <c r="J2824" s="52">
        <v>583.29999999999995</v>
      </c>
      <c r="K2824" s="52">
        <v>419.75</v>
      </c>
      <c r="L2824" s="53" t="s">
        <v>424</v>
      </c>
      <c r="M2824" s="52" t="s">
        <v>2275</v>
      </c>
      <c r="N2824" s="53" t="s">
        <v>44</v>
      </c>
      <c r="O2824" s="53" t="s">
        <v>426</v>
      </c>
      <c r="P2824" s="53" t="s">
        <v>427</v>
      </c>
      <c r="Q2824" s="53" t="s">
        <v>432</v>
      </c>
      <c r="R2824" s="53" t="s">
        <v>48</v>
      </c>
      <c r="S2824" s="53"/>
      <c r="T2824" s="53" t="s">
        <v>2277</v>
      </c>
      <c r="U2824" s="53" t="s">
        <v>436</v>
      </c>
      <c r="V2824" s="53"/>
      <c r="W2824" s="40"/>
      <c r="X2824" s="40"/>
      <c r="Y2824" s="22">
        <v>0</v>
      </c>
      <c r="Z2824" s="40">
        <f t="shared" si="81"/>
        <v>419.75</v>
      </c>
      <c r="AA2824" s="41" t="str">
        <f t="shared" si="82"/>
        <v>Complete - No Adjustment</v>
      </c>
      <c r="AB2824" s="43"/>
      <c r="AC2824" s="17"/>
      <c r="AD2824" s="17"/>
      <c r="AE2824" s="17"/>
      <c r="AF2824" s="17"/>
      <c r="AG2824" s="17"/>
      <c r="AH2824" s="17"/>
      <c r="AI2824" s="17"/>
      <c r="AJ2824" s="17"/>
    </row>
    <row r="2825" spans="1:36" s="9" customFormat="1" hidden="1" x14ac:dyDescent="0.2">
      <c r="A2825" s="9">
        <v>2815</v>
      </c>
      <c r="B2825" s="31" t="s">
        <v>37</v>
      </c>
      <c r="C2825" s="31" t="s">
        <v>715</v>
      </c>
      <c r="D2825" s="31" t="s">
        <v>716</v>
      </c>
      <c r="E2825" s="31" t="s">
        <v>2274</v>
      </c>
      <c r="F2825" s="31" t="s">
        <v>2134</v>
      </c>
      <c r="G2825" s="53" t="s">
        <v>42</v>
      </c>
      <c r="H2825" s="51">
        <v>42200</v>
      </c>
      <c r="I2825" s="51">
        <v>42201</v>
      </c>
      <c r="J2825" s="52">
        <v>583.29999999999995</v>
      </c>
      <c r="K2825" s="52">
        <v>146.38</v>
      </c>
      <c r="L2825" s="53" t="s">
        <v>424</v>
      </c>
      <c r="M2825" s="52" t="s">
        <v>2275</v>
      </c>
      <c r="N2825" s="53" t="s">
        <v>44</v>
      </c>
      <c r="O2825" s="53" t="s">
        <v>426</v>
      </c>
      <c r="P2825" s="53" t="s">
        <v>427</v>
      </c>
      <c r="Q2825" s="53" t="s">
        <v>73</v>
      </c>
      <c r="R2825" s="53" t="s">
        <v>48</v>
      </c>
      <c r="S2825" s="53"/>
      <c r="T2825" s="53" t="s">
        <v>2278</v>
      </c>
      <c r="U2825" s="53" t="s">
        <v>438</v>
      </c>
      <c r="V2825" s="53"/>
      <c r="W2825" s="40"/>
      <c r="X2825" s="40"/>
      <c r="Y2825" s="22">
        <v>0</v>
      </c>
      <c r="Z2825" s="40">
        <f t="shared" si="81"/>
        <v>146.38</v>
      </c>
      <c r="AA2825" s="41" t="str">
        <f t="shared" si="82"/>
        <v>Complete - No Adjustment</v>
      </c>
      <c r="AB2825" s="43"/>
      <c r="AC2825" s="17"/>
      <c r="AD2825" s="17"/>
      <c r="AE2825" s="17"/>
      <c r="AF2825" s="17"/>
      <c r="AG2825" s="17"/>
      <c r="AH2825" s="17"/>
      <c r="AI2825" s="17"/>
      <c r="AJ2825" s="17"/>
    </row>
    <row r="2826" spans="1:36" s="9" customFormat="1" hidden="1" x14ac:dyDescent="0.2">
      <c r="A2826" s="9">
        <v>2816</v>
      </c>
      <c r="B2826" s="31" t="s">
        <v>37</v>
      </c>
      <c r="C2826" s="31" t="s">
        <v>715</v>
      </c>
      <c r="D2826" s="31" t="s">
        <v>716</v>
      </c>
      <c r="E2826" s="31" t="s">
        <v>2274</v>
      </c>
      <c r="F2826" s="31" t="s">
        <v>2134</v>
      </c>
      <c r="G2826" s="53" t="s">
        <v>42</v>
      </c>
      <c r="H2826" s="51">
        <v>42200</v>
      </c>
      <c r="I2826" s="51">
        <v>42201</v>
      </c>
      <c r="J2826" s="52">
        <v>583.29999999999995</v>
      </c>
      <c r="K2826" s="52">
        <v>8.75</v>
      </c>
      <c r="L2826" s="53" t="s">
        <v>424</v>
      </c>
      <c r="M2826" s="52" t="s">
        <v>2275</v>
      </c>
      <c r="N2826" s="53" t="s">
        <v>44</v>
      </c>
      <c r="O2826" s="53" t="s">
        <v>426</v>
      </c>
      <c r="P2826" s="53" t="s">
        <v>427</v>
      </c>
      <c r="Q2826" s="53" t="s">
        <v>47</v>
      </c>
      <c r="R2826" s="53" t="s">
        <v>48</v>
      </c>
      <c r="S2826" s="53"/>
      <c r="T2826" s="53" t="s">
        <v>2276</v>
      </c>
      <c r="U2826" s="53" t="s">
        <v>431</v>
      </c>
      <c r="V2826" s="53"/>
      <c r="W2826" s="40"/>
      <c r="X2826" s="40"/>
      <c r="Y2826" s="22">
        <v>0</v>
      </c>
      <c r="Z2826" s="40">
        <f t="shared" si="81"/>
        <v>8.75</v>
      </c>
      <c r="AA2826" s="41" t="str">
        <f t="shared" si="82"/>
        <v>Complete - No Adjustment</v>
      </c>
      <c r="AB2826" s="43"/>
      <c r="AC2826" s="17"/>
      <c r="AD2826" s="17"/>
      <c r="AE2826" s="17"/>
      <c r="AF2826" s="17"/>
      <c r="AG2826" s="17"/>
      <c r="AH2826" s="17"/>
      <c r="AI2826" s="17"/>
      <c r="AJ2826" s="17"/>
    </row>
    <row r="2827" spans="1:36" s="9" customFormat="1" hidden="1" x14ac:dyDescent="0.2">
      <c r="A2827" s="9">
        <v>2817</v>
      </c>
      <c r="B2827" s="31" t="s">
        <v>37</v>
      </c>
      <c r="C2827" s="31" t="s">
        <v>2279</v>
      </c>
      <c r="D2827" s="31" t="s">
        <v>2280</v>
      </c>
      <c r="E2827" s="31" t="s">
        <v>2281</v>
      </c>
      <c r="F2827" s="31" t="s">
        <v>2123</v>
      </c>
      <c r="G2827" s="53" t="s">
        <v>42</v>
      </c>
      <c r="H2827" s="51">
        <v>42186</v>
      </c>
      <c r="I2827" s="51">
        <v>42191</v>
      </c>
      <c r="J2827" s="52">
        <v>2285.7199999999998</v>
      </c>
      <c r="K2827" s="52">
        <v>77.180000000000007</v>
      </c>
      <c r="L2827" s="53"/>
      <c r="M2827" s="52" t="s">
        <v>2282</v>
      </c>
      <c r="N2827" s="53" t="s">
        <v>44</v>
      </c>
      <c r="O2827" s="53" t="s">
        <v>241</v>
      </c>
      <c r="P2827" s="53" t="s">
        <v>70</v>
      </c>
      <c r="Q2827" s="53" t="s">
        <v>47</v>
      </c>
      <c r="R2827" s="53" t="s">
        <v>48</v>
      </c>
      <c r="S2827" s="53"/>
      <c r="T2827" s="53" t="s">
        <v>2283</v>
      </c>
      <c r="U2827" s="53"/>
      <c r="V2827" s="53"/>
      <c r="W2827" s="40"/>
      <c r="X2827" s="40" t="s">
        <v>0</v>
      </c>
      <c r="Y2827" s="22">
        <v>77.180000000000007</v>
      </c>
      <c r="Z2827" s="40">
        <f t="shared" ref="Z2827:Z2890" si="83">K2827-Y2827</f>
        <v>0</v>
      </c>
      <c r="AA2827" s="41" t="str">
        <f t="shared" si="82"/>
        <v>Complete - With Adjustment</v>
      </c>
      <c r="AB2827" s="43"/>
      <c r="AC2827" s="17"/>
      <c r="AD2827" s="17"/>
      <c r="AE2827" s="17"/>
      <c r="AF2827" s="17"/>
      <c r="AG2827" s="17"/>
      <c r="AH2827" s="17"/>
      <c r="AI2827" s="17"/>
      <c r="AJ2827" s="17"/>
    </row>
    <row r="2828" spans="1:36" s="9" customFormat="1" x14ac:dyDescent="0.2">
      <c r="A2828" s="9">
        <v>2818</v>
      </c>
      <c r="B2828" s="31" t="s">
        <v>37</v>
      </c>
      <c r="C2828" s="31" t="s">
        <v>2284</v>
      </c>
      <c r="D2828" s="31" t="s">
        <v>2285</v>
      </c>
      <c r="E2828" s="31" t="s">
        <v>2286</v>
      </c>
      <c r="F2828" s="31" t="s">
        <v>2186</v>
      </c>
      <c r="G2828" s="53" t="s">
        <v>42</v>
      </c>
      <c r="H2828" s="51">
        <v>42181</v>
      </c>
      <c r="I2828" s="51">
        <v>42186</v>
      </c>
      <c r="J2828" s="52">
        <v>238.72</v>
      </c>
      <c r="K2828" s="52">
        <v>4.58</v>
      </c>
      <c r="L2828" s="53"/>
      <c r="M2828" s="52" t="s">
        <v>2287</v>
      </c>
      <c r="N2828" s="53" t="s">
        <v>44</v>
      </c>
      <c r="O2828" s="53" t="s">
        <v>45</v>
      </c>
      <c r="P2828" s="53" t="s">
        <v>46</v>
      </c>
      <c r="Q2828" s="53" t="s">
        <v>53</v>
      </c>
      <c r="R2828" s="53" t="s">
        <v>48</v>
      </c>
      <c r="S2828" s="53"/>
      <c r="T2828" s="53" t="s">
        <v>2288</v>
      </c>
      <c r="U2828" s="53"/>
      <c r="V2828" s="53"/>
      <c r="W2828" s="40"/>
      <c r="X2828" s="40"/>
      <c r="Y2828" s="22">
        <v>0</v>
      </c>
      <c r="Z2828" s="40">
        <f t="shared" si="83"/>
        <v>4.58</v>
      </c>
      <c r="AA2828" s="41" t="str">
        <f t="shared" si="82"/>
        <v>Complete - No Adjustment</v>
      </c>
      <c r="AB2828" s="43"/>
      <c r="AC2828" s="17"/>
      <c r="AD2828" s="17"/>
      <c r="AE2828" s="17"/>
      <c r="AF2828" s="17"/>
      <c r="AG2828" s="17"/>
      <c r="AH2828" s="17"/>
      <c r="AI2828" s="17"/>
      <c r="AJ2828" s="17"/>
    </row>
    <row r="2829" spans="1:36" s="9" customFormat="1" x14ac:dyDescent="0.2">
      <c r="A2829" s="9">
        <v>2819</v>
      </c>
      <c r="B2829" s="31" t="s">
        <v>37</v>
      </c>
      <c r="C2829" s="31" t="s">
        <v>2284</v>
      </c>
      <c r="D2829" s="31" t="s">
        <v>2285</v>
      </c>
      <c r="E2829" s="31" t="s">
        <v>2286</v>
      </c>
      <c r="F2829" s="31" t="s">
        <v>2186</v>
      </c>
      <c r="G2829" s="53" t="s">
        <v>42</v>
      </c>
      <c r="H2829" s="51">
        <v>42181</v>
      </c>
      <c r="I2829" s="51">
        <v>42186</v>
      </c>
      <c r="J2829" s="52">
        <v>238.72</v>
      </c>
      <c r="K2829" s="52">
        <v>16</v>
      </c>
      <c r="L2829" s="53"/>
      <c r="M2829" s="52" t="s">
        <v>2287</v>
      </c>
      <c r="N2829" s="53" t="s">
        <v>44</v>
      </c>
      <c r="O2829" s="53" t="s">
        <v>45</v>
      </c>
      <c r="P2829" s="53" t="s">
        <v>46</v>
      </c>
      <c r="Q2829" s="53" t="s">
        <v>53</v>
      </c>
      <c r="R2829" s="53" t="s">
        <v>48</v>
      </c>
      <c r="S2829" s="53"/>
      <c r="T2829" s="53" t="s">
        <v>2288</v>
      </c>
      <c r="U2829" s="53"/>
      <c r="V2829" s="53"/>
      <c r="W2829" s="40"/>
      <c r="X2829" s="40"/>
      <c r="Y2829" s="22">
        <v>0</v>
      </c>
      <c r="Z2829" s="40">
        <f t="shared" si="83"/>
        <v>16</v>
      </c>
      <c r="AA2829" s="41" t="str">
        <f t="shared" si="82"/>
        <v>Complete - No Adjustment</v>
      </c>
      <c r="AB2829" s="43"/>
      <c r="AC2829" s="17"/>
      <c r="AD2829" s="17"/>
      <c r="AE2829" s="17"/>
      <c r="AF2829" s="17"/>
      <c r="AG2829" s="17"/>
      <c r="AH2829" s="17"/>
      <c r="AI2829" s="17"/>
      <c r="AJ2829" s="17"/>
    </row>
    <row r="2830" spans="1:36" s="9" customFormat="1" x14ac:dyDescent="0.2">
      <c r="A2830" s="9">
        <v>2820</v>
      </c>
      <c r="B2830" s="31" t="s">
        <v>37</v>
      </c>
      <c r="C2830" s="31" t="s">
        <v>2284</v>
      </c>
      <c r="D2830" s="31" t="s">
        <v>2285</v>
      </c>
      <c r="E2830" s="31" t="s">
        <v>2286</v>
      </c>
      <c r="F2830" s="31" t="s">
        <v>2186</v>
      </c>
      <c r="G2830" s="53" t="s">
        <v>42</v>
      </c>
      <c r="H2830" s="51">
        <v>42181</v>
      </c>
      <c r="I2830" s="51">
        <v>42186</v>
      </c>
      <c r="J2830" s="52">
        <v>238.72</v>
      </c>
      <c r="K2830" s="52">
        <v>1.98</v>
      </c>
      <c r="L2830" s="53"/>
      <c r="M2830" s="52" t="s">
        <v>2287</v>
      </c>
      <c r="N2830" s="53" t="s">
        <v>44</v>
      </c>
      <c r="O2830" s="53" t="s">
        <v>45</v>
      </c>
      <c r="P2830" s="53" t="s">
        <v>46</v>
      </c>
      <c r="Q2830" s="53" t="s">
        <v>53</v>
      </c>
      <c r="R2830" s="53" t="s">
        <v>48</v>
      </c>
      <c r="S2830" s="53"/>
      <c r="T2830" s="53" t="s">
        <v>2288</v>
      </c>
      <c r="U2830" s="53"/>
      <c r="V2830" s="53"/>
      <c r="W2830" s="40"/>
      <c r="X2830" s="40"/>
      <c r="Y2830" s="22">
        <v>0</v>
      </c>
      <c r="Z2830" s="40">
        <f t="shared" si="83"/>
        <v>1.98</v>
      </c>
      <c r="AA2830" s="41" t="str">
        <f t="shared" si="82"/>
        <v>Complete - No Adjustment</v>
      </c>
      <c r="AB2830" s="43"/>
      <c r="AC2830" s="17"/>
      <c r="AD2830" s="17"/>
      <c r="AE2830" s="17"/>
      <c r="AF2830" s="17"/>
      <c r="AG2830" s="17"/>
      <c r="AH2830" s="17"/>
      <c r="AI2830" s="17"/>
      <c r="AJ2830" s="17"/>
    </row>
    <row r="2831" spans="1:36" s="9" customFormat="1" x14ac:dyDescent="0.2">
      <c r="A2831" s="9">
        <v>2821</v>
      </c>
      <c r="B2831" s="31" t="s">
        <v>37</v>
      </c>
      <c r="C2831" s="31" t="s">
        <v>2284</v>
      </c>
      <c r="D2831" s="31" t="s">
        <v>2285</v>
      </c>
      <c r="E2831" s="31" t="s">
        <v>2286</v>
      </c>
      <c r="F2831" s="31" t="s">
        <v>2186</v>
      </c>
      <c r="G2831" s="53" t="s">
        <v>42</v>
      </c>
      <c r="H2831" s="51">
        <v>42181</v>
      </c>
      <c r="I2831" s="51">
        <v>42186</v>
      </c>
      <c r="J2831" s="52">
        <v>238.72</v>
      </c>
      <c r="K2831" s="52">
        <v>190.97</v>
      </c>
      <c r="L2831" s="53"/>
      <c r="M2831" s="52" t="s">
        <v>2287</v>
      </c>
      <c r="N2831" s="53" t="s">
        <v>44</v>
      </c>
      <c r="O2831" s="53" t="s">
        <v>45</v>
      </c>
      <c r="P2831" s="53" t="s">
        <v>46</v>
      </c>
      <c r="Q2831" s="53" t="s">
        <v>73</v>
      </c>
      <c r="R2831" s="53" t="s">
        <v>48</v>
      </c>
      <c r="S2831" s="53"/>
      <c r="T2831" s="53" t="s">
        <v>2288</v>
      </c>
      <c r="U2831" s="53"/>
      <c r="V2831" s="53"/>
      <c r="W2831" s="40"/>
      <c r="X2831" s="40" t="s">
        <v>602</v>
      </c>
      <c r="Y2831" s="22">
        <v>19</v>
      </c>
      <c r="Z2831" s="40">
        <f t="shared" si="83"/>
        <v>171.97</v>
      </c>
      <c r="AA2831" s="41" t="str">
        <f t="shared" si="82"/>
        <v>Complete - With Adjustment</v>
      </c>
      <c r="AB2831" s="43"/>
      <c r="AC2831" s="17"/>
      <c r="AD2831" s="17"/>
      <c r="AE2831" s="17"/>
      <c r="AF2831" s="17"/>
      <c r="AG2831" s="17"/>
      <c r="AH2831" s="17"/>
      <c r="AI2831" s="17"/>
      <c r="AJ2831" s="17"/>
    </row>
    <row r="2832" spans="1:36" s="9" customFormat="1" x14ac:dyDescent="0.2">
      <c r="A2832" s="9">
        <v>2822</v>
      </c>
      <c r="B2832" s="31" t="s">
        <v>37</v>
      </c>
      <c r="C2832" s="31" t="s">
        <v>2284</v>
      </c>
      <c r="D2832" s="31" t="s">
        <v>2285</v>
      </c>
      <c r="E2832" s="31" t="s">
        <v>2286</v>
      </c>
      <c r="F2832" s="31" t="s">
        <v>2186</v>
      </c>
      <c r="G2832" s="53" t="s">
        <v>42</v>
      </c>
      <c r="H2832" s="51">
        <v>42181</v>
      </c>
      <c r="I2832" s="51">
        <v>42186</v>
      </c>
      <c r="J2832" s="52">
        <v>238.72</v>
      </c>
      <c r="K2832" s="52">
        <v>25.19</v>
      </c>
      <c r="L2832" s="53"/>
      <c r="M2832" s="52" t="s">
        <v>2287</v>
      </c>
      <c r="N2832" s="53" t="s">
        <v>44</v>
      </c>
      <c r="O2832" s="53" t="s">
        <v>45</v>
      </c>
      <c r="P2832" s="53" t="s">
        <v>46</v>
      </c>
      <c r="Q2832" s="53" t="s">
        <v>47</v>
      </c>
      <c r="R2832" s="53" t="s">
        <v>48</v>
      </c>
      <c r="S2832" s="53"/>
      <c r="T2832" s="53" t="s">
        <v>2288</v>
      </c>
      <c r="U2832" s="53"/>
      <c r="V2832" s="53"/>
      <c r="W2832" s="40"/>
      <c r="X2832" s="40"/>
      <c r="Y2832" s="22">
        <v>0</v>
      </c>
      <c r="Z2832" s="40">
        <f t="shared" si="83"/>
        <v>25.19</v>
      </c>
      <c r="AA2832" s="41" t="str">
        <f t="shared" si="82"/>
        <v>Complete - No Adjustment</v>
      </c>
      <c r="AB2832" s="43"/>
      <c r="AC2832" s="17"/>
      <c r="AD2832" s="17"/>
      <c r="AE2832" s="17"/>
      <c r="AF2832" s="17"/>
      <c r="AG2832" s="17"/>
      <c r="AH2832" s="17"/>
      <c r="AI2832" s="17"/>
      <c r="AJ2832" s="17"/>
    </row>
    <row r="2833" spans="1:36" s="9" customFormat="1" x14ac:dyDescent="0.2">
      <c r="A2833" s="9">
        <v>2823</v>
      </c>
      <c r="B2833" s="31" t="s">
        <v>37</v>
      </c>
      <c r="C2833" s="31" t="s">
        <v>1161</v>
      </c>
      <c r="D2833" s="31" t="s">
        <v>1162</v>
      </c>
      <c r="E2833" s="31" t="s">
        <v>2289</v>
      </c>
      <c r="F2833" s="31" t="s">
        <v>2186</v>
      </c>
      <c r="G2833" s="53" t="s">
        <v>42</v>
      </c>
      <c r="H2833" s="51">
        <v>42179</v>
      </c>
      <c r="I2833" s="51">
        <v>42186</v>
      </c>
      <c r="J2833" s="52">
        <v>21.16</v>
      </c>
      <c r="K2833" s="52">
        <v>21.16</v>
      </c>
      <c r="L2833" s="53"/>
      <c r="M2833" s="52" t="s">
        <v>2290</v>
      </c>
      <c r="N2833" s="53" t="s">
        <v>44</v>
      </c>
      <c r="O2833" s="53" t="s">
        <v>45</v>
      </c>
      <c r="P2833" s="53" t="s">
        <v>46</v>
      </c>
      <c r="Q2833" s="53" t="s">
        <v>53</v>
      </c>
      <c r="R2833" s="53" t="s">
        <v>48</v>
      </c>
      <c r="S2833" s="53"/>
      <c r="T2833" s="53" t="s">
        <v>2291</v>
      </c>
      <c r="U2833" s="53"/>
      <c r="V2833" s="53"/>
      <c r="W2833" s="40"/>
      <c r="X2833" s="40"/>
      <c r="Y2833" s="22">
        <v>0</v>
      </c>
      <c r="Z2833" s="40">
        <f t="shared" si="83"/>
        <v>21.16</v>
      </c>
      <c r="AA2833" s="41" t="str">
        <f t="shared" si="82"/>
        <v>Complete - No Adjustment</v>
      </c>
      <c r="AB2833" s="43"/>
      <c r="AC2833" s="17"/>
      <c r="AD2833" s="17"/>
      <c r="AE2833" s="17"/>
      <c r="AF2833" s="17"/>
      <c r="AG2833" s="17"/>
      <c r="AH2833" s="17"/>
      <c r="AI2833" s="17"/>
      <c r="AJ2833" s="17"/>
    </row>
    <row r="2834" spans="1:36" s="9" customFormat="1" x14ac:dyDescent="0.2">
      <c r="A2834" s="9">
        <v>2824</v>
      </c>
      <c r="B2834" s="31" t="s">
        <v>37</v>
      </c>
      <c r="C2834" s="31" t="s">
        <v>1734</v>
      </c>
      <c r="D2834" s="31" t="s">
        <v>1735</v>
      </c>
      <c r="E2834" s="31" t="s">
        <v>2292</v>
      </c>
      <c r="F2834" s="31" t="s">
        <v>2089</v>
      </c>
      <c r="G2834" s="53" t="s">
        <v>42</v>
      </c>
      <c r="H2834" s="51">
        <v>42213</v>
      </c>
      <c r="I2834" s="51">
        <v>42215</v>
      </c>
      <c r="J2834" s="52">
        <v>232.3</v>
      </c>
      <c r="K2834" s="52">
        <v>232.3</v>
      </c>
      <c r="L2834" s="53"/>
      <c r="M2834" s="52" t="s">
        <v>2293</v>
      </c>
      <c r="N2834" s="53" t="s">
        <v>44</v>
      </c>
      <c r="O2834" s="53" t="s">
        <v>60</v>
      </c>
      <c r="P2834" s="53" t="s">
        <v>224</v>
      </c>
      <c r="Q2834" s="53" t="s">
        <v>53</v>
      </c>
      <c r="R2834" s="53" t="s">
        <v>48</v>
      </c>
      <c r="S2834" s="53"/>
      <c r="T2834" s="53" t="s">
        <v>2294</v>
      </c>
      <c r="U2834" s="53"/>
      <c r="V2834" s="53"/>
      <c r="W2834" s="40"/>
      <c r="X2834" s="40"/>
      <c r="Y2834" s="22">
        <v>0</v>
      </c>
      <c r="Z2834" s="40">
        <f t="shared" si="83"/>
        <v>232.3</v>
      </c>
      <c r="AA2834" s="41" t="str">
        <f t="shared" si="82"/>
        <v>Complete - No Adjustment</v>
      </c>
      <c r="AB2834" s="43"/>
      <c r="AC2834" s="17"/>
      <c r="AD2834" s="17"/>
      <c r="AE2834" s="17"/>
      <c r="AF2834" s="17"/>
      <c r="AG2834" s="17"/>
      <c r="AH2834" s="17"/>
      <c r="AI2834" s="17"/>
      <c r="AJ2834" s="17"/>
    </row>
    <row r="2835" spans="1:36" s="9" customFormat="1" x14ac:dyDescent="0.2">
      <c r="A2835" s="9">
        <v>2825</v>
      </c>
      <c r="B2835" s="31" t="s">
        <v>37</v>
      </c>
      <c r="C2835" s="31" t="s">
        <v>2295</v>
      </c>
      <c r="D2835" s="31" t="s">
        <v>2296</v>
      </c>
      <c r="E2835" s="31" t="s">
        <v>2297</v>
      </c>
      <c r="F2835" s="31" t="s">
        <v>2142</v>
      </c>
      <c r="G2835" s="53" t="s">
        <v>42</v>
      </c>
      <c r="H2835" s="51">
        <v>42201</v>
      </c>
      <c r="I2835" s="51">
        <v>42202</v>
      </c>
      <c r="J2835" s="52">
        <v>126.5</v>
      </c>
      <c r="K2835" s="52">
        <v>126.5</v>
      </c>
      <c r="L2835" s="53"/>
      <c r="M2835" s="52" t="s">
        <v>2298</v>
      </c>
      <c r="N2835" s="53" t="s">
        <v>44</v>
      </c>
      <c r="O2835" s="53" t="s">
        <v>148</v>
      </c>
      <c r="P2835" s="53" t="s">
        <v>46</v>
      </c>
      <c r="Q2835" s="53" t="s">
        <v>53</v>
      </c>
      <c r="R2835" s="53" t="s">
        <v>48</v>
      </c>
      <c r="S2835" s="53"/>
      <c r="T2835" s="53" t="s">
        <v>2299</v>
      </c>
      <c r="U2835" s="53"/>
      <c r="V2835" s="53"/>
      <c r="W2835" s="40"/>
      <c r="X2835" s="40"/>
      <c r="Y2835" s="22">
        <v>0</v>
      </c>
      <c r="Z2835" s="40">
        <f t="shared" si="83"/>
        <v>126.5</v>
      </c>
      <c r="AA2835" s="41" t="str">
        <f t="shared" si="82"/>
        <v>Complete - No Adjustment</v>
      </c>
      <c r="AB2835" s="43"/>
      <c r="AC2835" s="17"/>
      <c r="AD2835" s="17"/>
      <c r="AE2835" s="17"/>
      <c r="AF2835" s="17"/>
      <c r="AG2835" s="17"/>
      <c r="AH2835" s="17"/>
      <c r="AI2835" s="17"/>
      <c r="AJ2835" s="17"/>
    </row>
    <row r="2836" spans="1:36" s="9" customFormat="1" x14ac:dyDescent="0.2">
      <c r="A2836" s="9">
        <v>2826</v>
      </c>
      <c r="B2836" s="31" t="s">
        <v>37</v>
      </c>
      <c r="C2836" s="31" t="s">
        <v>212</v>
      </c>
      <c r="D2836" s="31" t="s">
        <v>213</v>
      </c>
      <c r="E2836" s="31" t="s">
        <v>2300</v>
      </c>
      <c r="F2836" s="31" t="s">
        <v>2107</v>
      </c>
      <c r="G2836" s="53" t="s">
        <v>42</v>
      </c>
      <c r="H2836" s="51">
        <v>42191</v>
      </c>
      <c r="I2836" s="51">
        <v>42194</v>
      </c>
      <c r="J2836" s="52">
        <v>499.97</v>
      </c>
      <c r="K2836" s="52">
        <v>20.59</v>
      </c>
      <c r="L2836" s="53"/>
      <c r="M2836" s="52" t="s">
        <v>2301</v>
      </c>
      <c r="N2836" s="53" t="s">
        <v>44</v>
      </c>
      <c r="O2836" s="53" t="s">
        <v>241</v>
      </c>
      <c r="P2836" s="53" t="s">
        <v>46</v>
      </c>
      <c r="Q2836" s="53" t="s">
        <v>47</v>
      </c>
      <c r="R2836" s="53" t="s">
        <v>48</v>
      </c>
      <c r="S2836" s="53"/>
      <c r="T2836" s="53" t="s">
        <v>2302</v>
      </c>
      <c r="U2836" s="53"/>
      <c r="V2836" s="53"/>
      <c r="W2836" s="40"/>
      <c r="X2836" s="40"/>
      <c r="Y2836" s="22">
        <v>0</v>
      </c>
      <c r="Z2836" s="40">
        <f t="shared" si="83"/>
        <v>20.59</v>
      </c>
      <c r="AA2836" s="41" t="str">
        <f t="shared" si="82"/>
        <v>Complete - No Adjustment</v>
      </c>
      <c r="AB2836" s="43"/>
      <c r="AC2836" s="17"/>
      <c r="AD2836" s="17"/>
      <c r="AE2836" s="17"/>
      <c r="AF2836" s="17"/>
      <c r="AG2836" s="17"/>
      <c r="AH2836" s="17"/>
      <c r="AI2836" s="17"/>
      <c r="AJ2836" s="17"/>
    </row>
    <row r="2837" spans="1:36" s="9" customFormat="1" hidden="1" x14ac:dyDescent="0.2">
      <c r="A2837" s="9">
        <v>2827</v>
      </c>
      <c r="B2837" s="31" t="s">
        <v>37</v>
      </c>
      <c r="C2837" s="31" t="s">
        <v>212</v>
      </c>
      <c r="D2837" s="31" t="s">
        <v>213</v>
      </c>
      <c r="E2837" s="31" t="s">
        <v>2300</v>
      </c>
      <c r="F2837" s="31" t="s">
        <v>2107</v>
      </c>
      <c r="G2837" s="53" t="s">
        <v>42</v>
      </c>
      <c r="H2837" s="51">
        <v>42191</v>
      </c>
      <c r="I2837" s="51">
        <v>42194</v>
      </c>
      <c r="J2837" s="52">
        <v>499.97</v>
      </c>
      <c r="K2837" s="52">
        <v>7</v>
      </c>
      <c r="L2837" s="53"/>
      <c r="M2837" s="52" t="s">
        <v>2301</v>
      </c>
      <c r="N2837" s="53" t="s">
        <v>44</v>
      </c>
      <c r="O2837" s="53" t="s">
        <v>241</v>
      </c>
      <c r="P2837" s="53" t="s">
        <v>70</v>
      </c>
      <c r="Q2837" s="53" t="s">
        <v>47</v>
      </c>
      <c r="R2837" s="53" t="s">
        <v>48</v>
      </c>
      <c r="S2837" s="53"/>
      <c r="T2837" s="53" t="s">
        <v>2302</v>
      </c>
      <c r="U2837" s="53"/>
      <c r="V2837" s="53"/>
      <c r="W2837" s="40"/>
      <c r="X2837" s="40" t="s">
        <v>0</v>
      </c>
      <c r="Y2837" s="22">
        <v>7</v>
      </c>
      <c r="Z2837" s="40">
        <f t="shared" si="83"/>
        <v>0</v>
      </c>
      <c r="AA2837" s="41" t="str">
        <f t="shared" si="82"/>
        <v>Complete - With Adjustment</v>
      </c>
      <c r="AB2837" s="43"/>
      <c r="AC2837" s="17"/>
      <c r="AD2837" s="17"/>
      <c r="AE2837" s="17"/>
      <c r="AF2837" s="17"/>
      <c r="AG2837" s="17"/>
      <c r="AH2837" s="17"/>
      <c r="AI2837" s="17"/>
      <c r="AJ2837" s="17"/>
    </row>
    <row r="2838" spans="1:36" s="9" customFormat="1" x14ac:dyDescent="0.2">
      <c r="A2838" s="9">
        <v>2828</v>
      </c>
      <c r="B2838" s="31" t="s">
        <v>37</v>
      </c>
      <c r="C2838" s="31" t="s">
        <v>212</v>
      </c>
      <c r="D2838" s="31" t="s">
        <v>213</v>
      </c>
      <c r="E2838" s="31" t="s">
        <v>2300</v>
      </c>
      <c r="F2838" s="31" t="s">
        <v>2107</v>
      </c>
      <c r="G2838" s="53" t="s">
        <v>42</v>
      </c>
      <c r="H2838" s="51">
        <v>42191</v>
      </c>
      <c r="I2838" s="51">
        <v>42194</v>
      </c>
      <c r="J2838" s="52">
        <v>499.97</v>
      </c>
      <c r="K2838" s="52">
        <v>20.59</v>
      </c>
      <c r="L2838" s="53"/>
      <c r="M2838" s="52" t="s">
        <v>2301</v>
      </c>
      <c r="N2838" s="53" t="s">
        <v>44</v>
      </c>
      <c r="O2838" s="53" t="s">
        <v>241</v>
      </c>
      <c r="P2838" s="53" t="s">
        <v>46</v>
      </c>
      <c r="Q2838" s="53" t="s">
        <v>47</v>
      </c>
      <c r="R2838" s="53" t="s">
        <v>48</v>
      </c>
      <c r="S2838" s="53"/>
      <c r="T2838" s="53" t="s">
        <v>2302</v>
      </c>
      <c r="U2838" s="53"/>
      <c r="V2838" s="53"/>
      <c r="W2838" s="40"/>
      <c r="X2838" s="40"/>
      <c r="Y2838" s="22">
        <v>0</v>
      </c>
      <c r="Z2838" s="40">
        <f t="shared" si="83"/>
        <v>20.59</v>
      </c>
      <c r="AA2838" s="41" t="str">
        <f t="shared" si="82"/>
        <v>Complete - No Adjustment</v>
      </c>
      <c r="AB2838" s="43"/>
      <c r="AC2838" s="17"/>
      <c r="AD2838" s="17"/>
      <c r="AE2838" s="17"/>
      <c r="AF2838" s="17"/>
      <c r="AG2838" s="17"/>
      <c r="AH2838" s="17"/>
      <c r="AI2838" s="17"/>
      <c r="AJ2838" s="17"/>
    </row>
    <row r="2839" spans="1:36" s="9" customFormat="1" x14ac:dyDescent="0.2">
      <c r="A2839" s="9">
        <v>2829</v>
      </c>
      <c r="B2839" s="31" t="s">
        <v>37</v>
      </c>
      <c r="C2839" s="31" t="s">
        <v>212</v>
      </c>
      <c r="D2839" s="31" t="s">
        <v>213</v>
      </c>
      <c r="E2839" s="31" t="s">
        <v>2300</v>
      </c>
      <c r="F2839" s="31" t="s">
        <v>2107</v>
      </c>
      <c r="G2839" s="53" t="s">
        <v>42</v>
      </c>
      <c r="H2839" s="51">
        <v>42191</v>
      </c>
      <c r="I2839" s="51">
        <v>42194</v>
      </c>
      <c r="J2839" s="52">
        <v>499.97</v>
      </c>
      <c r="K2839" s="52">
        <v>138</v>
      </c>
      <c r="L2839" s="53"/>
      <c r="M2839" s="52" t="s">
        <v>2301</v>
      </c>
      <c r="N2839" s="53" t="s">
        <v>44</v>
      </c>
      <c r="O2839" s="53" t="s">
        <v>241</v>
      </c>
      <c r="P2839" s="53" t="s">
        <v>46</v>
      </c>
      <c r="Q2839" s="53" t="s">
        <v>53</v>
      </c>
      <c r="R2839" s="53" t="s">
        <v>48</v>
      </c>
      <c r="S2839" s="53"/>
      <c r="T2839" s="53" t="s">
        <v>2302</v>
      </c>
      <c r="U2839" s="53"/>
      <c r="V2839" s="53"/>
      <c r="W2839" s="40"/>
      <c r="X2839" s="40"/>
      <c r="Y2839" s="22">
        <v>0</v>
      </c>
      <c r="Z2839" s="40">
        <f t="shared" si="83"/>
        <v>138</v>
      </c>
      <c r="AA2839" s="41" t="str">
        <f t="shared" si="82"/>
        <v>Complete - No Adjustment</v>
      </c>
      <c r="AB2839" s="43"/>
      <c r="AC2839" s="17"/>
      <c r="AD2839" s="17"/>
      <c r="AE2839" s="17"/>
      <c r="AF2839" s="17"/>
      <c r="AG2839" s="17"/>
      <c r="AH2839" s="17"/>
      <c r="AI2839" s="17"/>
      <c r="AJ2839" s="17"/>
    </row>
    <row r="2840" spans="1:36" s="9" customFormat="1" x14ac:dyDescent="0.2">
      <c r="A2840" s="9">
        <v>2830</v>
      </c>
      <c r="B2840" s="31" t="s">
        <v>37</v>
      </c>
      <c r="C2840" s="31" t="s">
        <v>212</v>
      </c>
      <c r="D2840" s="31" t="s">
        <v>213</v>
      </c>
      <c r="E2840" s="31" t="s">
        <v>2300</v>
      </c>
      <c r="F2840" s="31" t="s">
        <v>2107</v>
      </c>
      <c r="G2840" s="53" t="s">
        <v>42</v>
      </c>
      <c r="H2840" s="51">
        <v>42191</v>
      </c>
      <c r="I2840" s="51">
        <v>42194</v>
      </c>
      <c r="J2840" s="52">
        <v>499.97</v>
      </c>
      <c r="K2840" s="52">
        <v>292.76</v>
      </c>
      <c r="L2840" s="53"/>
      <c r="M2840" s="52" t="s">
        <v>2301</v>
      </c>
      <c r="N2840" s="53" t="s">
        <v>44</v>
      </c>
      <c r="O2840" s="53" t="s">
        <v>241</v>
      </c>
      <c r="P2840" s="53" t="s">
        <v>46</v>
      </c>
      <c r="Q2840" s="53" t="s">
        <v>73</v>
      </c>
      <c r="R2840" s="53" t="s">
        <v>48</v>
      </c>
      <c r="S2840" s="53"/>
      <c r="T2840" s="53" t="s">
        <v>2302</v>
      </c>
      <c r="U2840" s="53"/>
      <c r="V2840" s="53"/>
      <c r="W2840" s="40"/>
      <c r="X2840" s="40"/>
      <c r="Y2840" s="22">
        <v>0</v>
      </c>
      <c r="Z2840" s="40">
        <f t="shared" si="83"/>
        <v>292.76</v>
      </c>
      <c r="AA2840" s="41" t="str">
        <f t="shared" si="82"/>
        <v>Complete - No Adjustment</v>
      </c>
      <c r="AB2840" s="43"/>
      <c r="AC2840" s="17"/>
      <c r="AD2840" s="17"/>
      <c r="AE2840" s="17"/>
      <c r="AF2840" s="17"/>
      <c r="AG2840" s="17"/>
      <c r="AH2840" s="17"/>
      <c r="AI2840" s="17"/>
      <c r="AJ2840" s="17"/>
    </row>
    <row r="2841" spans="1:36" s="9" customFormat="1" x14ac:dyDescent="0.2">
      <c r="A2841" s="9">
        <v>2831</v>
      </c>
      <c r="B2841" s="31" t="s">
        <v>37</v>
      </c>
      <c r="C2841" s="31" t="s">
        <v>212</v>
      </c>
      <c r="D2841" s="31" t="s">
        <v>213</v>
      </c>
      <c r="E2841" s="31" t="s">
        <v>2300</v>
      </c>
      <c r="F2841" s="31" t="s">
        <v>2107</v>
      </c>
      <c r="G2841" s="53" t="s">
        <v>42</v>
      </c>
      <c r="H2841" s="51">
        <v>42191</v>
      </c>
      <c r="I2841" s="51">
        <v>42194</v>
      </c>
      <c r="J2841" s="52">
        <v>499.97</v>
      </c>
      <c r="K2841" s="52">
        <v>21.03</v>
      </c>
      <c r="L2841" s="53"/>
      <c r="M2841" s="52" t="s">
        <v>2301</v>
      </c>
      <c r="N2841" s="53" t="s">
        <v>44</v>
      </c>
      <c r="O2841" s="53" t="s">
        <v>241</v>
      </c>
      <c r="P2841" s="53" t="s">
        <v>46</v>
      </c>
      <c r="Q2841" s="53" t="s">
        <v>47</v>
      </c>
      <c r="R2841" s="53" t="s">
        <v>48</v>
      </c>
      <c r="S2841" s="53"/>
      <c r="T2841" s="53" t="s">
        <v>2302</v>
      </c>
      <c r="U2841" s="53"/>
      <c r="V2841" s="53"/>
      <c r="W2841" s="40"/>
      <c r="X2841" s="40"/>
      <c r="Y2841" s="22">
        <v>0</v>
      </c>
      <c r="Z2841" s="40">
        <f t="shared" si="83"/>
        <v>21.03</v>
      </c>
      <c r="AA2841" s="41" t="str">
        <f t="shared" si="82"/>
        <v>Complete - No Adjustment</v>
      </c>
      <c r="AB2841" s="43"/>
      <c r="AC2841" s="17"/>
      <c r="AD2841" s="17"/>
      <c r="AE2841" s="17"/>
      <c r="AF2841" s="17"/>
      <c r="AG2841" s="17"/>
      <c r="AH2841" s="17"/>
      <c r="AI2841" s="17"/>
      <c r="AJ2841" s="17"/>
    </row>
    <row r="2842" spans="1:36" s="9" customFormat="1" hidden="1" x14ac:dyDescent="0.2">
      <c r="A2842" s="9">
        <v>2832</v>
      </c>
      <c r="B2842" s="31" t="s">
        <v>37</v>
      </c>
      <c r="C2842" s="31" t="s">
        <v>212</v>
      </c>
      <c r="D2842" s="31" t="s">
        <v>213</v>
      </c>
      <c r="E2842" s="31" t="s">
        <v>2303</v>
      </c>
      <c r="F2842" s="31" t="s">
        <v>2186</v>
      </c>
      <c r="G2842" s="53" t="s">
        <v>42</v>
      </c>
      <c r="H2842" s="51">
        <v>42181</v>
      </c>
      <c r="I2842" s="51">
        <v>42186</v>
      </c>
      <c r="J2842" s="52">
        <v>599.04999999999995</v>
      </c>
      <c r="K2842" s="52">
        <v>7.5</v>
      </c>
      <c r="L2842" s="53"/>
      <c r="M2842" s="52" t="s">
        <v>2304</v>
      </c>
      <c r="N2842" s="53" t="s">
        <v>44</v>
      </c>
      <c r="O2842" s="53" t="s">
        <v>241</v>
      </c>
      <c r="P2842" s="53" t="s">
        <v>70</v>
      </c>
      <c r="Q2842" s="53" t="s">
        <v>47</v>
      </c>
      <c r="R2842" s="53" t="s">
        <v>48</v>
      </c>
      <c r="S2842" s="53"/>
      <c r="T2842" s="53" t="s">
        <v>2305</v>
      </c>
      <c r="U2842" s="53"/>
      <c r="V2842" s="53"/>
      <c r="W2842" s="40"/>
      <c r="X2842" s="40"/>
      <c r="Y2842" s="22">
        <v>7.5</v>
      </c>
      <c r="Z2842" s="40">
        <f t="shared" si="83"/>
        <v>0</v>
      </c>
      <c r="AA2842" s="41" t="str">
        <f t="shared" si="82"/>
        <v>Complete - With Adjustment</v>
      </c>
      <c r="AB2842" s="43"/>
      <c r="AC2842" s="17"/>
      <c r="AD2842" s="17"/>
      <c r="AE2842" s="17"/>
      <c r="AF2842" s="17"/>
      <c r="AG2842" s="17"/>
      <c r="AH2842" s="17"/>
      <c r="AI2842" s="17"/>
      <c r="AJ2842" s="17"/>
    </row>
    <row r="2843" spans="1:36" s="9" customFormat="1" x14ac:dyDescent="0.2">
      <c r="A2843" s="9">
        <v>2833</v>
      </c>
      <c r="B2843" s="31" t="s">
        <v>37</v>
      </c>
      <c r="C2843" s="31" t="s">
        <v>212</v>
      </c>
      <c r="D2843" s="31" t="s">
        <v>213</v>
      </c>
      <c r="E2843" s="31" t="s">
        <v>2303</v>
      </c>
      <c r="F2843" s="31" t="s">
        <v>2186</v>
      </c>
      <c r="G2843" s="53" t="s">
        <v>42</v>
      </c>
      <c r="H2843" s="51">
        <v>42181</v>
      </c>
      <c r="I2843" s="51">
        <v>42186</v>
      </c>
      <c r="J2843" s="52">
        <v>599.04999999999995</v>
      </c>
      <c r="K2843" s="52">
        <v>20.59</v>
      </c>
      <c r="L2843" s="53"/>
      <c r="M2843" s="52" t="s">
        <v>2304</v>
      </c>
      <c r="N2843" s="53" t="s">
        <v>44</v>
      </c>
      <c r="O2843" s="53" t="s">
        <v>241</v>
      </c>
      <c r="P2843" s="53" t="s">
        <v>46</v>
      </c>
      <c r="Q2843" s="53" t="s">
        <v>47</v>
      </c>
      <c r="R2843" s="53" t="s">
        <v>48</v>
      </c>
      <c r="S2843" s="53"/>
      <c r="T2843" s="53" t="s">
        <v>2305</v>
      </c>
      <c r="U2843" s="53"/>
      <c r="V2843" s="53"/>
      <c r="W2843" s="40"/>
      <c r="X2843" s="40"/>
      <c r="Y2843" s="22">
        <v>0</v>
      </c>
      <c r="Z2843" s="40">
        <f t="shared" si="83"/>
        <v>20.59</v>
      </c>
      <c r="AA2843" s="41" t="str">
        <f t="shared" si="82"/>
        <v>Complete - No Adjustment</v>
      </c>
      <c r="AB2843" s="43"/>
      <c r="AC2843" s="17"/>
      <c r="AD2843" s="17"/>
      <c r="AE2843" s="17"/>
      <c r="AF2843" s="17"/>
      <c r="AG2843" s="17"/>
      <c r="AH2843" s="17"/>
      <c r="AI2843" s="17"/>
      <c r="AJ2843" s="17"/>
    </row>
    <row r="2844" spans="1:36" s="9" customFormat="1" hidden="1" x14ac:dyDescent="0.2">
      <c r="A2844" s="9">
        <v>2834</v>
      </c>
      <c r="B2844" s="31" t="s">
        <v>37</v>
      </c>
      <c r="C2844" s="31" t="s">
        <v>212</v>
      </c>
      <c r="D2844" s="31" t="s">
        <v>213</v>
      </c>
      <c r="E2844" s="31" t="s">
        <v>2303</v>
      </c>
      <c r="F2844" s="31" t="s">
        <v>2186</v>
      </c>
      <c r="G2844" s="53" t="s">
        <v>42</v>
      </c>
      <c r="H2844" s="51">
        <v>42181</v>
      </c>
      <c r="I2844" s="51">
        <v>42186</v>
      </c>
      <c r="J2844" s="52">
        <v>599.04999999999995</v>
      </c>
      <c r="K2844" s="52">
        <v>10.5</v>
      </c>
      <c r="L2844" s="53"/>
      <c r="M2844" s="52" t="s">
        <v>2304</v>
      </c>
      <c r="N2844" s="53" t="s">
        <v>44</v>
      </c>
      <c r="O2844" s="53" t="s">
        <v>241</v>
      </c>
      <c r="P2844" s="53" t="s">
        <v>70</v>
      </c>
      <c r="Q2844" s="53" t="s">
        <v>47</v>
      </c>
      <c r="R2844" s="53" t="s">
        <v>48</v>
      </c>
      <c r="S2844" s="53"/>
      <c r="T2844" s="53" t="s">
        <v>2305</v>
      </c>
      <c r="U2844" s="53"/>
      <c r="V2844" s="53"/>
      <c r="W2844" s="40"/>
      <c r="X2844" s="40"/>
      <c r="Y2844" s="22">
        <v>10.5</v>
      </c>
      <c r="Z2844" s="40">
        <f t="shared" si="83"/>
        <v>0</v>
      </c>
      <c r="AA2844" s="41" t="str">
        <f t="shared" si="82"/>
        <v>Complete - With Adjustment</v>
      </c>
      <c r="AB2844" s="43"/>
      <c r="AC2844" s="17"/>
      <c r="AD2844" s="17"/>
      <c r="AE2844" s="17"/>
      <c r="AF2844" s="17"/>
      <c r="AG2844" s="17"/>
      <c r="AH2844" s="17"/>
      <c r="AI2844" s="17"/>
      <c r="AJ2844" s="17"/>
    </row>
    <row r="2845" spans="1:36" s="9" customFormat="1" x14ac:dyDescent="0.2">
      <c r="A2845" s="9">
        <v>2835</v>
      </c>
      <c r="B2845" s="31" t="s">
        <v>37</v>
      </c>
      <c r="C2845" s="31" t="s">
        <v>212</v>
      </c>
      <c r="D2845" s="31" t="s">
        <v>213</v>
      </c>
      <c r="E2845" s="31" t="s">
        <v>2303</v>
      </c>
      <c r="F2845" s="31" t="s">
        <v>2186</v>
      </c>
      <c r="G2845" s="53" t="s">
        <v>42</v>
      </c>
      <c r="H2845" s="51">
        <v>42181</v>
      </c>
      <c r="I2845" s="51">
        <v>42186</v>
      </c>
      <c r="J2845" s="52">
        <v>599.04999999999995</v>
      </c>
      <c r="K2845" s="52">
        <v>18.89</v>
      </c>
      <c r="L2845" s="53"/>
      <c r="M2845" s="52" t="s">
        <v>2304</v>
      </c>
      <c r="N2845" s="53" t="s">
        <v>44</v>
      </c>
      <c r="O2845" s="53" t="s">
        <v>241</v>
      </c>
      <c r="P2845" s="53" t="s">
        <v>46</v>
      </c>
      <c r="Q2845" s="53" t="s">
        <v>47</v>
      </c>
      <c r="R2845" s="53" t="s">
        <v>48</v>
      </c>
      <c r="S2845" s="53"/>
      <c r="T2845" s="53" t="s">
        <v>2305</v>
      </c>
      <c r="U2845" s="53"/>
      <c r="V2845" s="53"/>
      <c r="W2845" s="40"/>
      <c r="X2845" s="40"/>
      <c r="Y2845" s="22">
        <v>0</v>
      </c>
      <c r="Z2845" s="40">
        <f t="shared" si="83"/>
        <v>18.89</v>
      </c>
      <c r="AA2845" s="41" t="str">
        <f t="shared" si="82"/>
        <v>Complete - No Adjustment</v>
      </c>
      <c r="AB2845" s="43"/>
      <c r="AC2845" s="17"/>
      <c r="AD2845" s="17"/>
      <c r="AE2845" s="17"/>
      <c r="AF2845" s="17"/>
      <c r="AG2845" s="17"/>
      <c r="AH2845" s="17"/>
      <c r="AI2845" s="17"/>
      <c r="AJ2845" s="17"/>
    </row>
    <row r="2846" spans="1:36" s="9" customFormat="1" x14ac:dyDescent="0.2">
      <c r="A2846" s="9">
        <v>2836</v>
      </c>
      <c r="B2846" s="31" t="s">
        <v>37</v>
      </c>
      <c r="C2846" s="31" t="s">
        <v>212</v>
      </c>
      <c r="D2846" s="31" t="s">
        <v>213</v>
      </c>
      <c r="E2846" s="31" t="s">
        <v>2303</v>
      </c>
      <c r="F2846" s="31" t="s">
        <v>2186</v>
      </c>
      <c r="G2846" s="53" t="s">
        <v>42</v>
      </c>
      <c r="H2846" s="51">
        <v>42181</v>
      </c>
      <c r="I2846" s="51">
        <v>42186</v>
      </c>
      <c r="J2846" s="52">
        <v>599.04999999999995</v>
      </c>
      <c r="K2846" s="52">
        <v>361.92</v>
      </c>
      <c r="L2846" s="53"/>
      <c r="M2846" s="52" t="s">
        <v>2304</v>
      </c>
      <c r="N2846" s="53" t="s">
        <v>44</v>
      </c>
      <c r="O2846" s="53" t="s">
        <v>241</v>
      </c>
      <c r="P2846" s="53" t="s">
        <v>46</v>
      </c>
      <c r="Q2846" s="53" t="s">
        <v>73</v>
      </c>
      <c r="R2846" s="53" t="s">
        <v>48</v>
      </c>
      <c r="S2846" s="53"/>
      <c r="T2846" s="53" t="s">
        <v>2305</v>
      </c>
      <c r="U2846" s="53"/>
      <c r="V2846" s="53"/>
      <c r="W2846" s="40"/>
      <c r="X2846" s="40" t="s">
        <v>602</v>
      </c>
      <c r="Y2846" s="22">
        <v>14</v>
      </c>
      <c r="Z2846" s="40">
        <f t="shared" si="83"/>
        <v>347.92</v>
      </c>
      <c r="AA2846" s="41" t="str">
        <f t="shared" si="82"/>
        <v>Complete - With Adjustment</v>
      </c>
      <c r="AB2846" s="43"/>
      <c r="AC2846" s="17"/>
      <c r="AD2846" s="17"/>
      <c r="AE2846" s="17"/>
      <c r="AF2846" s="17"/>
      <c r="AG2846" s="17"/>
      <c r="AH2846" s="17"/>
      <c r="AI2846" s="17"/>
      <c r="AJ2846" s="17"/>
    </row>
    <row r="2847" spans="1:36" s="9" customFormat="1" x14ac:dyDescent="0.2">
      <c r="A2847" s="9">
        <v>2837</v>
      </c>
      <c r="B2847" s="31" t="s">
        <v>37</v>
      </c>
      <c r="C2847" s="31" t="s">
        <v>212</v>
      </c>
      <c r="D2847" s="31" t="s">
        <v>213</v>
      </c>
      <c r="E2847" s="31" t="s">
        <v>2303</v>
      </c>
      <c r="F2847" s="31" t="s">
        <v>2186</v>
      </c>
      <c r="G2847" s="53" t="s">
        <v>42</v>
      </c>
      <c r="H2847" s="51">
        <v>42181</v>
      </c>
      <c r="I2847" s="51">
        <v>42186</v>
      </c>
      <c r="J2847" s="52">
        <v>599.04999999999995</v>
      </c>
      <c r="K2847" s="52">
        <v>138</v>
      </c>
      <c r="L2847" s="53"/>
      <c r="M2847" s="52" t="s">
        <v>2304</v>
      </c>
      <c r="N2847" s="53" t="s">
        <v>44</v>
      </c>
      <c r="O2847" s="53" t="s">
        <v>241</v>
      </c>
      <c r="P2847" s="53" t="s">
        <v>46</v>
      </c>
      <c r="Q2847" s="53" t="s">
        <v>53</v>
      </c>
      <c r="R2847" s="53" t="s">
        <v>48</v>
      </c>
      <c r="S2847" s="53"/>
      <c r="T2847" s="53" t="s">
        <v>2305</v>
      </c>
      <c r="U2847" s="53"/>
      <c r="V2847" s="53"/>
      <c r="W2847" s="40"/>
      <c r="X2847" s="40"/>
      <c r="Y2847" s="22">
        <v>0</v>
      </c>
      <c r="Z2847" s="40">
        <f t="shared" si="83"/>
        <v>138</v>
      </c>
      <c r="AA2847" s="41" t="str">
        <f t="shared" si="82"/>
        <v>Complete - No Adjustment</v>
      </c>
      <c r="AB2847" s="43"/>
      <c r="AC2847" s="17"/>
      <c r="AD2847" s="17"/>
      <c r="AE2847" s="17"/>
      <c r="AF2847" s="17"/>
      <c r="AG2847" s="17"/>
      <c r="AH2847" s="17"/>
      <c r="AI2847" s="17"/>
      <c r="AJ2847" s="17"/>
    </row>
    <row r="2848" spans="1:36" s="9" customFormat="1" x14ac:dyDescent="0.2">
      <c r="A2848" s="9">
        <v>2838</v>
      </c>
      <c r="B2848" s="31" t="s">
        <v>37</v>
      </c>
      <c r="C2848" s="31" t="s">
        <v>212</v>
      </c>
      <c r="D2848" s="31" t="s">
        <v>213</v>
      </c>
      <c r="E2848" s="31" t="s">
        <v>2303</v>
      </c>
      <c r="F2848" s="31" t="s">
        <v>2186</v>
      </c>
      <c r="G2848" s="53" t="s">
        <v>42</v>
      </c>
      <c r="H2848" s="51">
        <v>42181</v>
      </c>
      <c r="I2848" s="51">
        <v>42186</v>
      </c>
      <c r="J2848" s="52">
        <v>599.04999999999995</v>
      </c>
      <c r="K2848" s="52">
        <v>21.06</v>
      </c>
      <c r="L2848" s="53"/>
      <c r="M2848" s="52" t="s">
        <v>2304</v>
      </c>
      <c r="N2848" s="53" t="s">
        <v>44</v>
      </c>
      <c r="O2848" s="53" t="s">
        <v>241</v>
      </c>
      <c r="P2848" s="53" t="s">
        <v>46</v>
      </c>
      <c r="Q2848" s="53" t="s">
        <v>47</v>
      </c>
      <c r="R2848" s="53" t="s">
        <v>48</v>
      </c>
      <c r="S2848" s="53"/>
      <c r="T2848" s="53" t="s">
        <v>2305</v>
      </c>
      <c r="U2848" s="53"/>
      <c r="V2848" s="53"/>
      <c r="W2848" s="40"/>
      <c r="X2848" s="40"/>
      <c r="Y2848" s="22">
        <v>0</v>
      </c>
      <c r="Z2848" s="40">
        <f t="shared" si="83"/>
        <v>21.06</v>
      </c>
      <c r="AA2848" s="41" t="str">
        <f t="shared" si="82"/>
        <v>Complete - No Adjustment</v>
      </c>
      <c r="AB2848" s="43"/>
      <c r="AC2848" s="17"/>
      <c r="AD2848" s="17"/>
      <c r="AE2848" s="17"/>
      <c r="AF2848" s="17"/>
      <c r="AG2848" s="17"/>
      <c r="AH2848" s="17"/>
      <c r="AI2848" s="17"/>
      <c r="AJ2848" s="17"/>
    </row>
    <row r="2849" spans="1:36" s="9" customFormat="1" x14ac:dyDescent="0.2">
      <c r="A2849" s="9">
        <v>2839</v>
      </c>
      <c r="B2849" s="31" t="s">
        <v>37</v>
      </c>
      <c r="C2849" s="31" t="s">
        <v>212</v>
      </c>
      <c r="D2849" s="31" t="s">
        <v>213</v>
      </c>
      <c r="E2849" s="31" t="s">
        <v>2303</v>
      </c>
      <c r="F2849" s="31" t="s">
        <v>2186</v>
      </c>
      <c r="G2849" s="53" t="s">
        <v>42</v>
      </c>
      <c r="H2849" s="51">
        <v>42181</v>
      </c>
      <c r="I2849" s="51">
        <v>42186</v>
      </c>
      <c r="J2849" s="52">
        <v>599.04999999999995</v>
      </c>
      <c r="K2849" s="52">
        <v>20.59</v>
      </c>
      <c r="L2849" s="53"/>
      <c r="M2849" s="52" t="s">
        <v>2304</v>
      </c>
      <c r="N2849" s="53" t="s">
        <v>44</v>
      </c>
      <c r="O2849" s="53" t="s">
        <v>241</v>
      </c>
      <c r="P2849" s="53" t="s">
        <v>46</v>
      </c>
      <c r="Q2849" s="53" t="s">
        <v>47</v>
      </c>
      <c r="R2849" s="53" t="s">
        <v>48</v>
      </c>
      <c r="S2849" s="53"/>
      <c r="T2849" s="53" t="s">
        <v>2305</v>
      </c>
      <c r="U2849" s="53"/>
      <c r="V2849" s="53"/>
      <c r="W2849" s="40"/>
      <c r="X2849" s="40"/>
      <c r="Y2849" s="22">
        <v>0</v>
      </c>
      <c r="Z2849" s="40">
        <f t="shared" si="83"/>
        <v>20.59</v>
      </c>
      <c r="AA2849" s="41" t="str">
        <f t="shared" si="82"/>
        <v>Complete - No Adjustment</v>
      </c>
      <c r="AB2849" s="43"/>
      <c r="AC2849" s="17"/>
      <c r="AD2849" s="17"/>
      <c r="AE2849" s="17"/>
      <c r="AF2849" s="17"/>
      <c r="AG2849" s="17"/>
      <c r="AH2849" s="17"/>
      <c r="AI2849" s="17"/>
      <c r="AJ2849" s="17"/>
    </row>
    <row r="2850" spans="1:36" s="9" customFormat="1" x14ac:dyDescent="0.2">
      <c r="A2850" s="9">
        <v>2840</v>
      </c>
      <c r="B2850" s="31" t="s">
        <v>37</v>
      </c>
      <c r="C2850" s="31" t="s">
        <v>212</v>
      </c>
      <c r="D2850" s="31" t="s">
        <v>213</v>
      </c>
      <c r="E2850" s="31" t="s">
        <v>2306</v>
      </c>
      <c r="F2850" s="31" t="s">
        <v>2142</v>
      </c>
      <c r="G2850" s="53" t="s">
        <v>42</v>
      </c>
      <c r="H2850" s="51">
        <v>42201</v>
      </c>
      <c r="I2850" s="51">
        <v>42202</v>
      </c>
      <c r="J2850" s="52">
        <v>733.89</v>
      </c>
      <c r="K2850" s="52">
        <v>37.450000000000003</v>
      </c>
      <c r="L2850" s="53"/>
      <c r="M2850" s="52" t="s">
        <v>2307</v>
      </c>
      <c r="N2850" s="53" t="s">
        <v>44</v>
      </c>
      <c r="O2850" s="53" t="s">
        <v>241</v>
      </c>
      <c r="P2850" s="53" t="s">
        <v>46</v>
      </c>
      <c r="Q2850" s="53" t="s">
        <v>47</v>
      </c>
      <c r="R2850" s="53" t="s">
        <v>48</v>
      </c>
      <c r="S2850" s="53"/>
      <c r="T2850" s="53" t="s">
        <v>2308</v>
      </c>
      <c r="U2850" s="53"/>
      <c r="V2850" s="53"/>
      <c r="W2850" s="40"/>
      <c r="X2850" s="40"/>
      <c r="Y2850" s="22">
        <v>0</v>
      </c>
      <c r="Z2850" s="40">
        <f t="shared" si="83"/>
        <v>37.450000000000003</v>
      </c>
      <c r="AA2850" s="41" t="str">
        <f t="shared" si="82"/>
        <v>Complete - No Adjustment</v>
      </c>
      <c r="AB2850" s="43"/>
      <c r="AC2850" s="17"/>
      <c r="AD2850" s="17"/>
      <c r="AE2850" s="17"/>
      <c r="AF2850" s="17"/>
      <c r="AG2850" s="17"/>
      <c r="AH2850" s="17"/>
      <c r="AI2850" s="17"/>
      <c r="AJ2850" s="17"/>
    </row>
    <row r="2851" spans="1:36" s="9" customFormat="1" hidden="1" x14ac:dyDescent="0.2">
      <c r="A2851" s="9">
        <v>2841</v>
      </c>
      <c r="B2851" s="31" t="s">
        <v>37</v>
      </c>
      <c r="C2851" s="31" t="s">
        <v>212</v>
      </c>
      <c r="D2851" s="31" t="s">
        <v>213</v>
      </c>
      <c r="E2851" s="31" t="s">
        <v>2306</v>
      </c>
      <c r="F2851" s="31" t="s">
        <v>2142</v>
      </c>
      <c r="G2851" s="53" t="s">
        <v>42</v>
      </c>
      <c r="H2851" s="51">
        <v>42201</v>
      </c>
      <c r="I2851" s="51">
        <v>42202</v>
      </c>
      <c r="J2851" s="52">
        <v>733.89</v>
      </c>
      <c r="K2851" s="52">
        <v>8</v>
      </c>
      <c r="L2851" s="53"/>
      <c r="M2851" s="52" t="s">
        <v>2307</v>
      </c>
      <c r="N2851" s="53" t="s">
        <v>44</v>
      </c>
      <c r="O2851" s="53" t="s">
        <v>241</v>
      </c>
      <c r="P2851" s="53" t="s">
        <v>70</v>
      </c>
      <c r="Q2851" s="53" t="s">
        <v>47</v>
      </c>
      <c r="R2851" s="53" t="s">
        <v>48</v>
      </c>
      <c r="S2851" s="53"/>
      <c r="T2851" s="53" t="s">
        <v>2308</v>
      </c>
      <c r="U2851" s="53"/>
      <c r="V2851" s="53"/>
      <c r="W2851" s="40"/>
      <c r="X2851" s="40" t="s">
        <v>0</v>
      </c>
      <c r="Y2851" s="22">
        <v>8</v>
      </c>
      <c r="Z2851" s="40">
        <f t="shared" si="83"/>
        <v>0</v>
      </c>
      <c r="AA2851" s="41" t="str">
        <f t="shared" si="82"/>
        <v>Complete - With Adjustment</v>
      </c>
      <c r="AB2851" s="43"/>
      <c r="AC2851" s="17"/>
      <c r="AD2851" s="17"/>
      <c r="AE2851" s="17"/>
      <c r="AF2851" s="17"/>
      <c r="AG2851" s="17"/>
      <c r="AH2851" s="17"/>
      <c r="AI2851" s="17"/>
      <c r="AJ2851" s="17"/>
    </row>
    <row r="2852" spans="1:36" s="9" customFormat="1" x14ac:dyDescent="0.2">
      <c r="A2852" s="9">
        <v>2842</v>
      </c>
      <c r="B2852" s="31" t="s">
        <v>37</v>
      </c>
      <c r="C2852" s="31" t="s">
        <v>212</v>
      </c>
      <c r="D2852" s="31" t="s">
        <v>213</v>
      </c>
      <c r="E2852" s="31" t="s">
        <v>2306</v>
      </c>
      <c r="F2852" s="31" t="s">
        <v>2142</v>
      </c>
      <c r="G2852" s="53" t="s">
        <v>42</v>
      </c>
      <c r="H2852" s="51">
        <v>42201</v>
      </c>
      <c r="I2852" s="51">
        <v>42202</v>
      </c>
      <c r="J2852" s="52">
        <v>733.89</v>
      </c>
      <c r="K2852" s="52">
        <v>515.22</v>
      </c>
      <c r="L2852" s="53"/>
      <c r="M2852" s="52" t="s">
        <v>2307</v>
      </c>
      <c r="N2852" s="53" t="s">
        <v>44</v>
      </c>
      <c r="O2852" s="53" t="s">
        <v>241</v>
      </c>
      <c r="P2852" s="53" t="s">
        <v>46</v>
      </c>
      <c r="Q2852" s="53" t="s">
        <v>73</v>
      </c>
      <c r="R2852" s="53" t="s">
        <v>48</v>
      </c>
      <c r="S2852" s="53"/>
      <c r="T2852" s="53" t="s">
        <v>2308</v>
      </c>
      <c r="U2852" s="53"/>
      <c r="V2852" s="53"/>
      <c r="W2852" s="40"/>
      <c r="X2852" s="40"/>
      <c r="Y2852" s="22">
        <v>0</v>
      </c>
      <c r="Z2852" s="40">
        <f t="shared" si="83"/>
        <v>515.22</v>
      </c>
      <c r="AA2852" s="41" t="str">
        <f t="shared" si="82"/>
        <v>Complete - No Adjustment</v>
      </c>
      <c r="AB2852" s="43"/>
      <c r="AC2852" s="17"/>
      <c r="AD2852" s="17"/>
      <c r="AE2852" s="17"/>
      <c r="AF2852" s="17"/>
      <c r="AG2852" s="17"/>
      <c r="AH2852" s="17"/>
      <c r="AI2852" s="17"/>
      <c r="AJ2852" s="17"/>
    </row>
    <row r="2853" spans="1:36" s="9" customFormat="1" x14ac:dyDescent="0.2">
      <c r="A2853" s="9">
        <v>2843</v>
      </c>
      <c r="B2853" s="31" t="s">
        <v>37</v>
      </c>
      <c r="C2853" s="31" t="s">
        <v>212</v>
      </c>
      <c r="D2853" s="31" t="s">
        <v>213</v>
      </c>
      <c r="E2853" s="31" t="s">
        <v>2306</v>
      </c>
      <c r="F2853" s="31" t="s">
        <v>2142</v>
      </c>
      <c r="G2853" s="53" t="s">
        <v>42</v>
      </c>
      <c r="H2853" s="51">
        <v>42201</v>
      </c>
      <c r="I2853" s="51">
        <v>42202</v>
      </c>
      <c r="J2853" s="52">
        <v>733.89</v>
      </c>
      <c r="K2853" s="52">
        <v>18.670000000000002</v>
      </c>
      <c r="L2853" s="53"/>
      <c r="M2853" s="52" t="s">
        <v>2307</v>
      </c>
      <c r="N2853" s="53" t="s">
        <v>44</v>
      </c>
      <c r="O2853" s="53" t="s">
        <v>241</v>
      </c>
      <c r="P2853" s="53" t="s">
        <v>46</v>
      </c>
      <c r="Q2853" s="53" t="s">
        <v>47</v>
      </c>
      <c r="R2853" s="53" t="s">
        <v>48</v>
      </c>
      <c r="S2853" s="53"/>
      <c r="T2853" s="53" t="s">
        <v>2308</v>
      </c>
      <c r="U2853" s="53"/>
      <c r="V2853" s="53"/>
      <c r="W2853" s="40"/>
      <c r="X2853" s="40"/>
      <c r="Y2853" s="22">
        <v>0</v>
      </c>
      <c r="Z2853" s="40">
        <f t="shared" si="83"/>
        <v>18.670000000000002</v>
      </c>
      <c r="AA2853" s="41" t="str">
        <f t="shared" si="82"/>
        <v>Complete - No Adjustment</v>
      </c>
      <c r="AB2853" s="43"/>
      <c r="AC2853" s="17"/>
      <c r="AD2853" s="17"/>
      <c r="AE2853" s="17"/>
      <c r="AF2853" s="17"/>
      <c r="AG2853" s="17"/>
      <c r="AH2853" s="17"/>
      <c r="AI2853" s="17"/>
      <c r="AJ2853" s="17"/>
    </row>
    <row r="2854" spans="1:36" s="9" customFormat="1" x14ac:dyDescent="0.2">
      <c r="A2854" s="9">
        <v>2844</v>
      </c>
      <c r="B2854" s="31" t="s">
        <v>37</v>
      </c>
      <c r="C2854" s="31" t="s">
        <v>212</v>
      </c>
      <c r="D2854" s="31" t="s">
        <v>213</v>
      </c>
      <c r="E2854" s="31" t="s">
        <v>2306</v>
      </c>
      <c r="F2854" s="31" t="s">
        <v>2142</v>
      </c>
      <c r="G2854" s="53" t="s">
        <v>42</v>
      </c>
      <c r="H2854" s="51">
        <v>42201</v>
      </c>
      <c r="I2854" s="51">
        <v>42202</v>
      </c>
      <c r="J2854" s="52">
        <v>733.89</v>
      </c>
      <c r="K2854" s="52">
        <v>145.47999999999999</v>
      </c>
      <c r="L2854" s="53"/>
      <c r="M2854" s="52" t="s">
        <v>2307</v>
      </c>
      <c r="N2854" s="53" t="s">
        <v>44</v>
      </c>
      <c r="O2854" s="53" t="s">
        <v>241</v>
      </c>
      <c r="P2854" s="53" t="s">
        <v>46</v>
      </c>
      <c r="Q2854" s="53" t="s">
        <v>53</v>
      </c>
      <c r="R2854" s="53" t="s">
        <v>48</v>
      </c>
      <c r="S2854" s="53"/>
      <c r="T2854" s="53" t="s">
        <v>2308</v>
      </c>
      <c r="U2854" s="53"/>
      <c r="V2854" s="53"/>
      <c r="W2854" s="40"/>
      <c r="X2854" s="40"/>
      <c r="Y2854" s="22">
        <v>0</v>
      </c>
      <c r="Z2854" s="40">
        <f t="shared" si="83"/>
        <v>145.47999999999999</v>
      </c>
      <c r="AA2854" s="41" t="str">
        <f t="shared" si="82"/>
        <v>Complete - No Adjustment</v>
      </c>
      <c r="AB2854" s="43"/>
      <c r="AC2854" s="17"/>
      <c r="AD2854" s="17"/>
      <c r="AE2854" s="17"/>
      <c r="AF2854" s="17"/>
      <c r="AG2854" s="17"/>
      <c r="AH2854" s="17"/>
      <c r="AI2854" s="17"/>
      <c r="AJ2854" s="17"/>
    </row>
    <row r="2855" spans="1:36" s="9" customFormat="1" x14ac:dyDescent="0.2">
      <c r="A2855" s="9">
        <v>2845</v>
      </c>
      <c r="B2855" s="31" t="s">
        <v>37</v>
      </c>
      <c r="C2855" s="31" t="s">
        <v>212</v>
      </c>
      <c r="D2855" s="31" t="s">
        <v>213</v>
      </c>
      <c r="E2855" s="31" t="s">
        <v>2306</v>
      </c>
      <c r="F2855" s="31" t="s">
        <v>2142</v>
      </c>
      <c r="G2855" s="53" t="s">
        <v>42</v>
      </c>
      <c r="H2855" s="51">
        <v>42201</v>
      </c>
      <c r="I2855" s="51">
        <v>42202</v>
      </c>
      <c r="J2855" s="52">
        <v>733.89</v>
      </c>
      <c r="K2855" s="52">
        <v>9.07</v>
      </c>
      <c r="L2855" s="53"/>
      <c r="M2855" s="52" t="s">
        <v>2307</v>
      </c>
      <c r="N2855" s="53" t="s">
        <v>44</v>
      </c>
      <c r="O2855" s="53" t="s">
        <v>241</v>
      </c>
      <c r="P2855" s="53" t="s">
        <v>46</v>
      </c>
      <c r="Q2855" s="53" t="s">
        <v>47</v>
      </c>
      <c r="R2855" s="53" t="s">
        <v>48</v>
      </c>
      <c r="S2855" s="53"/>
      <c r="T2855" s="53" t="s">
        <v>2308</v>
      </c>
      <c r="U2855" s="53"/>
      <c r="V2855" s="53"/>
      <c r="W2855" s="40"/>
      <c r="X2855" s="40"/>
      <c r="Y2855" s="22">
        <v>0</v>
      </c>
      <c r="Z2855" s="40">
        <f t="shared" si="83"/>
        <v>9.07</v>
      </c>
      <c r="AA2855" s="41" t="str">
        <f t="shared" si="82"/>
        <v>Complete - No Adjustment</v>
      </c>
      <c r="AB2855" s="43"/>
      <c r="AC2855" s="17"/>
      <c r="AD2855" s="17"/>
      <c r="AE2855" s="17"/>
      <c r="AF2855" s="17"/>
      <c r="AG2855" s="17"/>
      <c r="AH2855" s="17"/>
      <c r="AI2855" s="17"/>
      <c r="AJ2855" s="17"/>
    </row>
    <row r="2856" spans="1:36" s="9" customFormat="1" hidden="1" x14ac:dyDescent="0.2">
      <c r="A2856" s="9">
        <v>2846</v>
      </c>
      <c r="B2856" s="31" t="s">
        <v>37</v>
      </c>
      <c r="C2856" s="31" t="s">
        <v>212</v>
      </c>
      <c r="D2856" s="31" t="s">
        <v>213</v>
      </c>
      <c r="E2856" s="31" t="s">
        <v>2309</v>
      </c>
      <c r="F2856" s="31" t="s">
        <v>2134</v>
      </c>
      <c r="G2856" s="53" t="s">
        <v>42</v>
      </c>
      <c r="H2856" s="51">
        <v>42199</v>
      </c>
      <c r="I2856" s="51">
        <v>42201</v>
      </c>
      <c r="J2856" s="52">
        <v>1358.07</v>
      </c>
      <c r="K2856" s="52">
        <v>147.63</v>
      </c>
      <c r="L2856" s="53"/>
      <c r="M2856" s="52" t="s">
        <v>2310</v>
      </c>
      <c r="N2856" s="53" t="s">
        <v>44</v>
      </c>
      <c r="O2856" s="53" t="s">
        <v>241</v>
      </c>
      <c r="P2856" s="53" t="s">
        <v>70</v>
      </c>
      <c r="Q2856" s="53" t="s">
        <v>47</v>
      </c>
      <c r="R2856" s="53" t="s">
        <v>48</v>
      </c>
      <c r="S2856" s="53"/>
      <c r="T2856" s="53" t="s">
        <v>2311</v>
      </c>
      <c r="U2856" s="53"/>
      <c r="V2856" s="53"/>
      <c r="W2856" s="40"/>
      <c r="X2856" s="40" t="s">
        <v>0</v>
      </c>
      <c r="Y2856" s="22">
        <v>147.63</v>
      </c>
      <c r="Z2856" s="40">
        <f t="shared" si="83"/>
        <v>0</v>
      </c>
      <c r="AA2856" s="41" t="str">
        <f t="shared" si="82"/>
        <v>Complete - With Adjustment</v>
      </c>
      <c r="AB2856" s="43"/>
      <c r="AC2856" s="17"/>
      <c r="AD2856" s="17"/>
      <c r="AE2856" s="17"/>
      <c r="AF2856" s="17"/>
      <c r="AG2856" s="17"/>
      <c r="AH2856" s="17"/>
      <c r="AI2856" s="17"/>
      <c r="AJ2856" s="17"/>
    </row>
    <row r="2857" spans="1:36" s="9" customFormat="1" x14ac:dyDescent="0.2">
      <c r="A2857" s="9">
        <v>2847</v>
      </c>
      <c r="B2857" s="31" t="s">
        <v>37</v>
      </c>
      <c r="C2857" s="31" t="s">
        <v>212</v>
      </c>
      <c r="D2857" s="31" t="s">
        <v>213</v>
      </c>
      <c r="E2857" s="31" t="s">
        <v>2309</v>
      </c>
      <c r="F2857" s="31" t="s">
        <v>2134</v>
      </c>
      <c r="G2857" s="53" t="s">
        <v>42</v>
      </c>
      <c r="H2857" s="51">
        <v>42199</v>
      </c>
      <c r="I2857" s="51">
        <v>42201</v>
      </c>
      <c r="J2857" s="52">
        <v>1358.07</v>
      </c>
      <c r="K2857" s="52">
        <v>33.9</v>
      </c>
      <c r="L2857" s="53"/>
      <c r="M2857" s="52" t="s">
        <v>2310</v>
      </c>
      <c r="N2857" s="53" t="s">
        <v>44</v>
      </c>
      <c r="O2857" s="53" t="s">
        <v>241</v>
      </c>
      <c r="P2857" s="53" t="s">
        <v>46</v>
      </c>
      <c r="Q2857" s="53" t="s">
        <v>47</v>
      </c>
      <c r="R2857" s="53" t="s">
        <v>48</v>
      </c>
      <c r="S2857" s="53"/>
      <c r="T2857" s="53" t="s">
        <v>2311</v>
      </c>
      <c r="U2857" s="53"/>
      <c r="V2857" s="53"/>
      <c r="W2857" s="40"/>
      <c r="X2857" s="40"/>
      <c r="Y2857" s="22">
        <v>0</v>
      </c>
      <c r="Z2857" s="40">
        <f t="shared" si="83"/>
        <v>33.9</v>
      </c>
      <c r="AA2857" s="41" t="str">
        <f t="shared" si="82"/>
        <v>Complete - No Adjustment</v>
      </c>
      <c r="AB2857" s="43"/>
      <c r="AC2857" s="17"/>
      <c r="AD2857" s="17"/>
      <c r="AE2857" s="17"/>
      <c r="AF2857" s="17"/>
      <c r="AG2857" s="17"/>
      <c r="AH2857" s="17"/>
      <c r="AI2857" s="17"/>
      <c r="AJ2857" s="17"/>
    </row>
    <row r="2858" spans="1:36" s="9" customFormat="1" x14ac:dyDescent="0.2">
      <c r="A2858" s="9">
        <v>2848</v>
      </c>
      <c r="B2858" s="31" t="s">
        <v>37</v>
      </c>
      <c r="C2858" s="31" t="s">
        <v>212</v>
      </c>
      <c r="D2858" s="31" t="s">
        <v>213</v>
      </c>
      <c r="E2858" s="31" t="s">
        <v>2309</v>
      </c>
      <c r="F2858" s="31" t="s">
        <v>2134</v>
      </c>
      <c r="G2858" s="53" t="s">
        <v>42</v>
      </c>
      <c r="H2858" s="51">
        <v>42199</v>
      </c>
      <c r="I2858" s="51">
        <v>42201</v>
      </c>
      <c r="J2858" s="52">
        <v>1358.07</v>
      </c>
      <c r="K2858" s="52">
        <v>20.59</v>
      </c>
      <c r="L2858" s="53"/>
      <c r="M2858" s="52" t="s">
        <v>2310</v>
      </c>
      <c r="N2858" s="53" t="s">
        <v>44</v>
      </c>
      <c r="O2858" s="53" t="s">
        <v>241</v>
      </c>
      <c r="P2858" s="53" t="s">
        <v>46</v>
      </c>
      <c r="Q2858" s="53" t="s">
        <v>47</v>
      </c>
      <c r="R2858" s="53" t="s">
        <v>48</v>
      </c>
      <c r="S2858" s="53"/>
      <c r="T2858" s="53" t="s">
        <v>2311</v>
      </c>
      <c r="U2858" s="53"/>
      <c r="V2858" s="53"/>
      <c r="W2858" s="40"/>
      <c r="X2858" s="40"/>
      <c r="Y2858" s="22">
        <v>0</v>
      </c>
      <c r="Z2858" s="40">
        <f t="shared" si="83"/>
        <v>20.59</v>
      </c>
      <c r="AA2858" s="41" t="str">
        <f t="shared" si="82"/>
        <v>Complete - No Adjustment</v>
      </c>
      <c r="AB2858" s="43"/>
      <c r="AC2858" s="17"/>
      <c r="AD2858" s="17"/>
      <c r="AE2858" s="17"/>
      <c r="AF2858" s="17"/>
      <c r="AG2858" s="17"/>
      <c r="AH2858" s="17"/>
      <c r="AI2858" s="17"/>
      <c r="AJ2858" s="17"/>
    </row>
    <row r="2859" spans="1:36" s="9" customFormat="1" x14ac:dyDescent="0.2">
      <c r="A2859" s="9">
        <v>2849</v>
      </c>
      <c r="B2859" s="31" t="s">
        <v>37</v>
      </c>
      <c r="C2859" s="31" t="s">
        <v>212</v>
      </c>
      <c r="D2859" s="31" t="s">
        <v>213</v>
      </c>
      <c r="E2859" s="31" t="s">
        <v>2309</v>
      </c>
      <c r="F2859" s="31" t="s">
        <v>2134</v>
      </c>
      <c r="G2859" s="53" t="s">
        <v>42</v>
      </c>
      <c r="H2859" s="51">
        <v>42199</v>
      </c>
      <c r="I2859" s="51">
        <v>42201</v>
      </c>
      <c r="J2859" s="52">
        <v>1358.07</v>
      </c>
      <c r="K2859" s="52">
        <v>20.59</v>
      </c>
      <c r="L2859" s="53"/>
      <c r="M2859" s="52" t="s">
        <v>2310</v>
      </c>
      <c r="N2859" s="53" t="s">
        <v>44</v>
      </c>
      <c r="O2859" s="53" t="s">
        <v>241</v>
      </c>
      <c r="P2859" s="53" t="s">
        <v>46</v>
      </c>
      <c r="Q2859" s="53" t="s">
        <v>47</v>
      </c>
      <c r="R2859" s="53" t="s">
        <v>48</v>
      </c>
      <c r="S2859" s="53"/>
      <c r="T2859" s="53" t="s">
        <v>2311</v>
      </c>
      <c r="U2859" s="53"/>
      <c r="V2859" s="53"/>
      <c r="W2859" s="40"/>
      <c r="X2859" s="40"/>
      <c r="Y2859" s="22">
        <v>0</v>
      </c>
      <c r="Z2859" s="40">
        <f t="shared" si="83"/>
        <v>20.59</v>
      </c>
      <c r="AA2859" s="41" t="str">
        <f t="shared" si="82"/>
        <v>Complete - No Adjustment</v>
      </c>
      <c r="AB2859" s="43"/>
      <c r="AC2859" s="17"/>
      <c r="AD2859" s="17"/>
      <c r="AE2859" s="17"/>
      <c r="AF2859" s="17"/>
      <c r="AG2859" s="17"/>
      <c r="AH2859" s="17"/>
      <c r="AI2859" s="17"/>
      <c r="AJ2859" s="17"/>
    </row>
    <row r="2860" spans="1:36" s="9" customFormat="1" x14ac:dyDescent="0.2">
      <c r="A2860" s="9">
        <v>2850</v>
      </c>
      <c r="B2860" s="31" t="s">
        <v>37</v>
      </c>
      <c r="C2860" s="31" t="s">
        <v>212</v>
      </c>
      <c r="D2860" s="31" t="s">
        <v>213</v>
      </c>
      <c r="E2860" s="31" t="s">
        <v>2309</v>
      </c>
      <c r="F2860" s="31" t="s">
        <v>2134</v>
      </c>
      <c r="G2860" s="53" t="s">
        <v>42</v>
      </c>
      <c r="H2860" s="51">
        <v>42199</v>
      </c>
      <c r="I2860" s="51">
        <v>42201</v>
      </c>
      <c r="J2860" s="52">
        <v>1358.07</v>
      </c>
      <c r="K2860" s="52">
        <v>655</v>
      </c>
      <c r="L2860" s="53"/>
      <c r="M2860" s="52" t="s">
        <v>2310</v>
      </c>
      <c r="N2860" s="53" t="s">
        <v>44</v>
      </c>
      <c r="O2860" s="53" t="s">
        <v>241</v>
      </c>
      <c r="P2860" s="53" t="s">
        <v>46</v>
      </c>
      <c r="Q2860" s="53" t="s">
        <v>1102</v>
      </c>
      <c r="R2860" s="53" t="s">
        <v>48</v>
      </c>
      <c r="S2860" s="53"/>
      <c r="T2860" s="53" t="s">
        <v>2311</v>
      </c>
      <c r="U2860" s="53"/>
      <c r="V2860" s="53"/>
      <c r="W2860" s="40"/>
      <c r="X2860" s="40"/>
      <c r="Y2860" s="22">
        <v>0</v>
      </c>
      <c r="Z2860" s="40">
        <f t="shared" si="83"/>
        <v>655</v>
      </c>
      <c r="AA2860" s="41" t="str">
        <f t="shared" si="82"/>
        <v>Complete - No Adjustment</v>
      </c>
      <c r="AB2860" s="43"/>
      <c r="AC2860" s="17"/>
      <c r="AD2860" s="17"/>
      <c r="AE2860" s="17"/>
      <c r="AF2860" s="17"/>
      <c r="AG2860" s="17"/>
      <c r="AH2860" s="17"/>
      <c r="AI2860" s="17"/>
      <c r="AJ2860" s="17"/>
    </row>
    <row r="2861" spans="1:36" s="9" customFormat="1" x14ac:dyDescent="0.2">
      <c r="A2861" s="9">
        <v>2851</v>
      </c>
      <c r="B2861" s="31" t="s">
        <v>37</v>
      </c>
      <c r="C2861" s="31" t="s">
        <v>212</v>
      </c>
      <c r="D2861" s="31" t="s">
        <v>213</v>
      </c>
      <c r="E2861" s="31" t="s">
        <v>2309</v>
      </c>
      <c r="F2861" s="31" t="s">
        <v>2134</v>
      </c>
      <c r="G2861" s="53" t="s">
        <v>42</v>
      </c>
      <c r="H2861" s="51">
        <v>42199</v>
      </c>
      <c r="I2861" s="51">
        <v>42201</v>
      </c>
      <c r="J2861" s="52">
        <v>1358.07</v>
      </c>
      <c r="K2861" s="52">
        <v>292.76</v>
      </c>
      <c r="L2861" s="53"/>
      <c r="M2861" s="52" t="s">
        <v>2310</v>
      </c>
      <c r="N2861" s="53" t="s">
        <v>44</v>
      </c>
      <c r="O2861" s="53" t="s">
        <v>241</v>
      </c>
      <c r="P2861" s="53" t="s">
        <v>46</v>
      </c>
      <c r="Q2861" s="53" t="s">
        <v>73</v>
      </c>
      <c r="R2861" s="53" t="s">
        <v>48</v>
      </c>
      <c r="S2861" s="53"/>
      <c r="T2861" s="53" t="s">
        <v>2311</v>
      </c>
      <c r="U2861" s="53"/>
      <c r="V2861" s="53"/>
      <c r="W2861" s="40"/>
      <c r="X2861" s="40"/>
      <c r="Y2861" s="22">
        <v>0</v>
      </c>
      <c r="Z2861" s="40">
        <f t="shared" si="83"/>
        <v>292.76</v>
      </c>
      <c r="AA2861" s="41" t="str">
        <f t="shared" si="82"/>
        <v>Complete - No Adjustment</v>
      </c>
      <c r="AB2861" s="43"/>
      <c r="AC2861" s="17"/>
      <c r="AD2861" s="17"/>
      <c r="AE2861" s="17"/>
      <c r="AF2861" s="17"/>
      <c r="AG2861" s="17"/>
      <c r="AH2861" s="17"/>
      <c r="AI2861" s="17"/>
      <c r="AJ2861" s="17"/>
    </row>
    <row r="2862" spans="1:36" s="9" customFormat="1" hidden="1" x14ac:dyDescent="0.2">
      <c r="A2862" s="9">
        <v>2852</v>
      </c>
      <c r="B2862" s="31" t="s">
        <v>37</v>
      </c>
      <c r="C2862" s="31" t="s">
        <v>212</v>
      </c>
      <c r="D2862" s="31" t="s">
        <v>213</v>
      </c>
      <c r="E2862" s="31" t="s">
        <v>2309</v>
      </c>
      <c r="F2862" s="31" t="s">
        <v>2134</v>
      </c>
      <c r="G2862" s="53" t="s">
        <v>42</v>
      </c>
      <c r="H2862" s="51">
        <v>42199</v>
      </c>
      <c r="I2862" s="51">
        <v>42201</v>
      </c>
      <c r="J2862" s="52">
        <v>1358.07</v>
      </c>
      <c r="K2862" s="52">
        <v>13</v>
      </c>
      <c r="L2862" s="53"/>
      <c r="M2862" s="52" t="s">
        <v>2310</v>
      </c>
      <c r="N2862" s="53" t="s">
        <v>44</v>
      </c>
      <c r="O2862" s="53" t="s">
        <v>241</v>
      </c>
      <c r="P2862" s="53" t="s">
        <v>70</v>
      </c>
      <c r="Q2862" s="53" t="s">
        <v>47</v>
      </c>
      <c r="R2862" s="53" t="s">
        <v>48</v>
      </c>
      <c r="S2862" s="53"/>
      <c r="T2862" s="53" t="s">
        <v>2311</v>
      </c>
      <c r="U2862" s="53"/>
      <c r="V2862" s="53"/>
      <c r="W2862" s="40"/>
      <c r="X2862" s="40" t="s">
        <v>0</v>
      </c>
      <c r="Y2862" s="22">
        <v>13</v>
      </c>
      <c r="Z2862" s="40">
        <f t="shared" si="83"/>
        <v>0</v>
      </c>
      <c r="AA2862" s="41" t="str">
        <f t="shared" si="82"/>
        <v>Complete - With Adjustment</v>
      </c>
      <c r="AB2862" s="43"/>
      <c r="AC2862" s="17"/>
      <c r="AD2862" s="17"/>
      <c r="AE2862" s="17"/>
      <c r="AF2862" s="17"/>
      <c r="AG2862" s="17"/>
      <c r="AH2862" s="17"/>
      <c r="AI2862" s="17"/>
      <c r="AJ2862" s="17"/>
    </row>
    <row r="2863" spans="1:36" s="9" customFormat="1" x14ac:dyDescent="0.2">
      <c r="A2863" s="9">
        <v>2853</v>
      </c>
      <c r="B2863" s="31" t="s">
        <v>37</v>
      </c>
      <c r="C2863" s="31" t="s">
        <v>212</v>
      </c>
      <c r="D2863" s="31" t="s">
        <v>213</v>
      </c>
      <c r="E2863" s="31" t="s">
        <v>2309</v>
      </c>
      <c r="F2863" s="31" t="s">
        <v>2134</v>
      </c>
      <c r="G2863" s="53" t="s">
        <v>42</v>
      </c>
      <c r="H2863" s="51">
        <v>42199</v>
      </c>
      <c r="I2863" s="51">
        <v>42201</v>
      </c>
      <c r="J2863" s="52">
        <v>1358.07</v>
      </c>
      <c r="K2863" s="52">
        <v>28.18</v>
      </c>
      <c r="L2863" s="53"/>
      <c r="M2863" s="52" t="s">
        <v>2310</v>
      </c>
      <c r="N2863" s="53" t="s">
        <v>44</v>
      </c>
      <c r="O2863" s="53" t="s">
        <v>241</v>
      </c>
      <c r="P2863" s="53" t="s">
        <v>46</v>
      </c>
      <c r="Q2863" s="53" t="s">
        <v>47</v>
      </c>
      <c r="R2863" s="53" t="s">
        <v>48</v>
      </c>
      <c r="S2863" s="53"/>
      <c r="T2863" s="53" t="s">
        <v>2311</v>
      </c>
      <c r="U2863" s="53"/>
      <c r="V2863" s="53"/>
      <c r="W2863" s="40"/>
      <c r="X2863" s="40" t="s">
        <v>2312</v>
      </c>
      <c r="Y2863" s="22">
        <v>1.36</v>
      </c>
      <c r="Z2863" s="40">
        <f t="shared" si="83"/>
        <v>26.82</v>
      </c>
      <c r="AA2863" s="41" t="str">
        <f t="shared" si="82"/>
        <v>Complete - With Adjustment</v>
      </c>
      <c r="AB2863" s="43"/>
      <c r="AC2863" s="17"/>
      <c r="AD2863" s="17"/>
      <c r="AE2863" s="17"/>
      <c r="AF2863" s="17"/>
      <c r="AG2863" s="17"/>
      <c r="AH2863" s="17"/>
      <c r="AI2863" s="17"/>
      <c r="AJ2863" s="17"/>
    </row>
    <row r="2864" spans="1:36" s="9" customFormat="1" x14ac:dyDescent="0.2">
      <c r="A2864" s="9">
        <v>2854</v>
      </c>
      <c r="B2864" s="31" t="s">
        <v>37</v>
      </c>
      <c r="C2864" s="31" t="s">
        <v>212</v>
      </c>
      <c r="D2864" s="31" t="s">
        <v>213</v>
      </c>
      <c r="E2864" s="31" t="s">
        <v>2309</v>
      </c>
      <c r="F2864" s="31" t="s">
        <v>2134</v>
      </c>
      <c r="G2864" s="53" t="s">
        <v>42</v>
      </c>
      <c r="H2864" s="51">
        <v>42199</v>
      </c>
      <c r="I2864" s="51">
        <v>42201</v>
      </c>
      <c r="J2864" s="52">
        <v>1358.07</v>
      </c>
      <c r="K2864" s="52">
        <v>138</v>
      </c>
      <c r="L2864" s="53"/>
      <c r="M2864" s="52" t="s">
        <v>2310</v>
      </c>
      <c r="N2864" s="53" t="s">
        <v>44</v>
      </c>
      <c r="O2864" s="53" t="s">
        <v>241</v>
      </c>
      <c r="P2864" s="53" t="s">
        <v>46</v>
      </c>
      <c r="Q2864" s="53" t="s">
        <v>53</v>
      </c>
      <c r="R2864" s="53" t="s">
        <v>48</v>
      </c>
      <c r="S2864" s="53"/>
      <c r="T2864" s="53" t="s">
        <v>2311</v>
      </c>
      <c r="U2864" s="53"/>
      <c r="V2864" s="53"/>
      <c r="W2864" s="40"/>
      <c r="X2864" s="40"/>
      <c r="Y2864" s="22">
        <v>0</v>
      </c>
      <c r="Z2864" s="40">
        <f t="shared" si="83"/>
        <v>138</v>
      </c>
      <c r="AA2864" s="41" t="str">
        <f t="shared" ref="AA2864:AA2927" si="84">IF(Y2864&lt;&gt;0,"Complete - With Adjustment","Complete - No Adjustment")</f>
        <v>Complete - No Adjustment</v>
      </c>
      <c r="AB2864" s="43"/>
      <c r="AC2864" s="17"/>
      <c r="AD2864" s="17"/>
      <c r="AE2864" s="17"/>
      <c r="AF2864" s="17"/>
      <c r="AG2864" s="17"/>
      <c r="AH2864" s="17"/>
      <c r="AI2864" s="17"/>
      <c r="AJ2864" s="17"/>
    </row>
    <row r="2865" spans="1:36" s="9" customFormat="1" x14ac:dyDescent="0.2">
      <c r="A2865" s="9">
        <v>2855</v>
      </c>
      <c r="B2865" s="31" t="s">
        <v>37</v>
      </c>
      <c r="C2865" s="31" t="s">
        <v>212</v>
      </c>
      <c r="D2865" s="31" t="s">
        <v>213</v>
      </c>
      <c r="E2865" s="31" t="s">
        <v>2309</v>
      </c>
      <c r="F2865" s="31" t="s">
        <v>2134</v>
      </c>
      <c r="G2865" s="53" t="s">
        <v>42</v>
      </c>
      <c r="H2865" s="51">
        <v>42199</v>
      </c>
      <c r="I2865" s="51">
        <v>42201</v>
      </c>
      <c r="J2865" s="52">
        <v>1358.07</v>
      </c>
      <c r="K2865" s="52">
        <v>8.42</v>
      </c>
      <c r="L2865" s="53"/>
      <c r="M2865" s="52" t="s">
        <v>2310</v>
      </c>
      <c r="N2865" s="53" t="s">
        <v>44</v>
      </c>
      <c r="O2865" s="53" t="s">
        <v>241</v>
      </c>
      <c r="P2865" s="53" t="s">
        <v>46</v>
      </c>
      <c r="Q2865" s="53" t="s">
        <v>47</v>
      </c>
      <c r="R2865" s="53" t="s">
        <v>48</v>
      </c>
      <c r="S2865" s="53"/>
      <c r="T2865" s="53" t="s">
        <v>2311</v>
      </c>
      <c r="U2865" s="53"/>
      <c r="V2865" s="53"/>
      <c r="W2865" s="40"/>
      <c r="X2865" s="40"/>
      <c r="Y2865" s="22">
        <v>0</v>
      </c>
      <c r="Z2865" s="40">
        <f t="shared" si="83"/>
        <v>8.42</v>
      </c>
      <c r="AA2865" s="41" t="str">
        <f t="shared" si="84"/>
        <v>Complete - No Adjustment</v>
      </c>
      <c r="AB2865" s="43"/>
      <c r="AC2865" s="17"/>
      <c r="AD2865" s="17"/>
      <c r="AE2865" s="17"/>
      <c r="AF2865" s="17"/>
      <c r="AG2865" s="17"/>
      <c r="AH2865" s="17"/>
      <c r="AI2865" s="17"/>
      <c r="AJ2865" s="17"/>
    </row>
    <row r="2866" spans="1:36" s="9" customFormat="1" x14ac:dyDescent="0.2">
      <c r="A2866" s="9">
        <v>2856</v>
      </c>
      <c r="B2866" s="31" t="s">
        <v>37</v>
      </c>
      <c r="C2866" s="31" t="s">
        <v>751</v>
      </c>
      <c r="D2866" s="31" t="s">
        <v>752</v>
      </c>
      <c r="E2866" s="31" t="s">
        <v>2313</v>
      </c>
      <c r="F2866" s="31" t="s">
        <v>2314</v>
      </c>
      <c r="G2866" s="53" t="s">
        <v>42</v>
      </c>
      <c r="H2866" s="51">
        <v>42198</v>
      </c>
      <c r="I2866" s="51">
        <v>42200</v>
      </c>
      <c r="J2866" s="52">
        <v>23.06</v>
      </c>
      <c r="K2866" s="52">
        <v>23.06</v>
      </c>
      <c r="L2866" s="53"/>
      <c r="M2866" s="52" t="s">
        <v>2315</v>
      </c>
      <c r="N2866" s="53" t="s">
        <v>44</v>
      </c>
      <c r="O2866" s="53" t="s">
        <v>45</v>
      </c>
      <c r="P2866" s="53" t="s">
        <v>46</v>
      </c>
      <c r="Q2866" s="53" t="s">
        <v>47</v>
      </c>
      <c r="R2866" s="53" t="s">
        <v>48</v>
      </c>
      <c r="S2866" s="53"/>
      <c r="T2866" s="53" t="s">
        <v>2316</v>
      </c>
      <c r="U2866" s="53"/>
      <c r="V2866" s="53"/>
      <c r="W2866" s="40"/>
      <c r="X2866" s="40" t="s">
        <v>612</v>
      </c>
      <c r="Y2866" s="22">
        <v>23.06</v>
      </c>
      <c r="Z2866" s="40">
        <f t="shared" si="83"/>
        <v>0</v>
      </c>
      <c r="AA2866" s="41" t="str">
        <f t="shared" si="84"/>
        <v>Complete - With Adjustment</v>
      </c>
      <c r="AB2866" s="43"/>
      <c r="AC2866" s="17"/>
      <c r="AD2866" s="17"/>
      <c r="AE2866" s="17"/>
      <c r="AF2866" s="17"/>
      <c r="AG2866" s="17"/>
      <c r="AH2866" s="17"/>
      <c r="AI2866" s="17"/>
      <c r="AJ2866" s="17"/>
    </row>
    <row r="2867" spans="1:36" s="9" customFormat="1" x14ac:dyDescent="0.2">
      <c r="A2867" s="9">
        <v>2857</v>
      </c>
      <c r="B2867" s="31" t="s">
        <v>37</v>
      </c>
      <c r="C2867" s="31" t="s">
        <v>751</v>
      </c>
      <c r="D2867" s="31" t="s">
        <v>752</v>
      </c>
      <c r="E2867" s="31" t="s">
        <v>2317</v>
      </c>
      <c r="F2867" s="31" t="s">
        <v>2186</v>
      </c>
      <c r="G2867" s="53" t="s">
        <v>42</v>
      </c>
      <c r="H2867" s="51">
        <v>42181</v>
      </c>
      <c r="I2867" s="51">
        <v>42186</v>
      </c>
      <c r="J2867" s="52">
        <v>56.18</v>
      </c>
      <c r="K2867" s="52">
        <v>56.18</v>
      </c>
      <c r="L2867" s="53"/>
      <c r="M2867" s="52" t="s">
        <v>2318</v>
      </c>
      <c r="N2867" s="53" t="s">
        <v>44</v>
      </c>
      <c r="O2867" s="53" t="s">
        <v>45</v>
      </c>
      <c r="P2867" s="53" t="s">
        <v>46</v>
      </c>
      <c r="Q2867" s="53" t="s">
        <v>47</v>
      </c>
      <c r="R2867" s="53" t="s">
        <v>48</v>
      </c>
      <c r="S2867" s="53"/>
      <c r="T2867" s="53" t="s">
        <v>2319</v>
      </c>
      <c r="U2867" s="53"/>
      <c r="V2867" s="53"/>
      <c r="W2867" s="40"/>
      <c r="X2867" s="40"/>
      <c r="Y2867" s="22">
        <v>0</v>
      </c>
      <c r="Z2867" s="40">
        <f t="shared" si="83"/>
        <v>56.18</v>
      </c>
      <c r="AA2867" s="41" t="str">
        <f t="shared" si="84"/>
        <v>Complete - No Adjustment</v>
      </c>
      <c r="AB2867" s="43"/>
      <c r="AC2867" s="17"/>
      <c r="AD2867" s="17"/>
      <c r="AE2867" s="17"/>
      <c r="AF2867" s="17"/>
      <c r="AG2867" s="17"/>
      <c r="AH2867" s="17"/>
      <c r="AI2867" s="17"/>
      <c r="AJ2867" s="17"/>
    </row>
    <row r="2868" spans="1:36" s="9" customFormat="1" x14ac:dyDescent="0.2">
      <c r="A2868" s="9">
        <v>2858</v>
      </c>
      <c r="B2868" s="31" t="s">
        <v>37</v>
      </c>
      <c r="C2868" s="31" t="s">
        <v>751</v>
      </c>
      <c r="D2868" s="31" t="s">
        <v>752</v>
      </c>
      <c r="E2868" s="31" t="s">
        <v>2320</v>
      </c>
      <c r="F2868" s="31" t="s">
        <v>2182</v>
      </c>
      <c r="G2868" s="53" t="s">
        <v>42</v>
      </c>
      <c r="H2868" s="51">
        <v>42187</v>
      </c>
      <c r="I2868" s="51">
        <v>42192</v>
      </c>
      <c r="J2868" s="52">
        <v>84.08</v>
      </c>
      <c r="K2868" s="52">
        <v>44.61</v>
      </c>
      <c r="L2868" s="53"/>
      <c r="M2868" s="52" t="s">
        <v>2321</v>
      </c>
      <c r="N2868" s="53" t="s">
        <v>44</v>
      </c>
      <c r="O2868" s="53" t="s">
        <v>45</v>
      </c>
      <c r="P2868" s="53" t="s">
        <v>46</v>
      </c>
      <c r="Q2868" s="53" t="s">
        <v>150</v>
      </c>
      <c r="R2868" s="53" t="s">
        <v>48</v>
      </c>
      <c r="S2868" s="53"/>
      <c r="T2868" s="53" t="s">
        <v>2322</v>
      </c>
      <c r="U2868" s="53"/>
      <c r="V2868" s="53"/>
      <c r="W2868" s="40"/>
      <c r="X2868" s="40" t="s">
        <v>2323</v>
      </c>
      <c r="Y2868" s="22">
        <v>44.61</v>
      </c>
      <c r="Z2868" s="40">
        <f t="shared" si="83"/>
        <v>0</v>
      </c>
      <c r="AA2868" s="41" t="str">
        <f t="shared" si="84"/>
        <v>Complete - With Adjustment</v>
      </c>
      <c r="AB2868" s="43"/>
      <c r="AC2868" s="17"/>
      <c r="AD2868" s="17"/>
      <c r="AE2868" s="17"/>
      <c r="AF2868" s="17"/>
      <c r="AG2868" s="17"/>
      <c r="AH2868" s="17"/>
      <c r="AI2868" s="17"/>
      <c r="AJ2868" s="17"/>
    </row>
    <row r="2869" spans="1:36" s="9" customFormat="1" x14ac:dyDescent="0.2">
      <c r="A2869" s="9">
        <v>2859</v>
      </c>
      <c r="B2869" s="31" t="s">
        <v>37</v>
      </c>
      <c r="C2869" s="31" t="s">
        <v>751</v>
      </c>
      <c r="D2869" s="31" t="s">
        <v>752</v>
      </c>
      <c r="E2869" s="31" t="s">
        <v>2320</v>
      </c>
      <c r="F2869" s="31" t="s">
        <v>2182</v>
      </c>
      <c r="G2869" s="53" t="s">
        <v>42</v>
      </c>
      <c r="H2869" s="51">
        <v>42187</v>
      </c>
      <c r="I2869" s="51">
        <v>42192</v>
      </c>
      <c r="J2869" s="52">
        <v>84.08</v>
      </c>
      <c r="K2869" s="52">
        <v>39.47</v>
      </c>
      <c r="L2869" s="53"/>
      <c r="M2869" s="52" t="s">
        <v>2321</v>
      </c>
      <c r="N2869" s="53" t="s">
        <v>44</v>
      </c>
      <c r="O2869" s="53" t="s">
        <v>45</v>
      </c>
      <c r="P2869" s="53" t="s">
        <v>46</v>
      </c>
      <c r="Q2869" s="53" t="s">
        <v>150</v>
      </c>
      <c r="R2869" s="53" t="s">
        <v>48</v>
      </c>
      <c r="S2869" s="53"/>
      <c r="T2869" s="53" t="s">
        <v>2322</v>
      </c>
      <c r="U2869" s="53"/>
      <c r="V2869" s="53"/>
      <c r="W2869" s="40"/>
      <c r="X2869" s="40" t="s">
        <v>2323</v>
      </c>
      <c r="Y2869" s="22">
        <v>39.47</v>
      </c>
      <c r="Z2869" s="40">
        <f t="shared" si="83"/>
        <v>0</v>
      </c>
      <c r="AA2869" s="41" t="str">
        <f t="shared" si="84"/>
        <v>Complete - With Adjustment</v>
      </c>
      <c r="AB2869" s="43"/>
      <c r="AC2869" s="17"/>
      <c r="AD2869" s="17"/>
      <c r="AE2869" s="17"/>
      <c r="AF2869" s="17"/>
      <c r="AG2869" s="17"/>
      <c r="AH2869" s="17"/>
      <c r="AI2869" s="17"/>
      <c r="AJ2869" s="17"/>
    </row>
    <row r="2870" spans="1:36" s="9" customFormat="1" x14ac:dyDescent="0.2">
      <c r="A2870" s="9">
        <v>2860</v>
      </c>
      <c r="B2870" s="31" t="s">
        <v>37</v>
      </c>
      <c r="C2870" s="31" t="s">
        <v>1201</v>
      </c>
      <c r="D2870" s="31" t="s">
        <v>1202</v>
      </c>
      <c r="E2870" s="31" t="s">
        <v>2324</v>
      </c>
      <c r="F2870" s="31" t="s">
        <v>2107</v>
      </c>
      <c r="G2870" s="53" t="s">
        <v>42</v>
      </c>
      <c r="H2870" s="51">
        <v>42191</v>
      </c>
      <c r="I2870" s="51">
        <v>42194</v>
      </c>
      <c r="J2870" s="52">
        <v>836.08</v>
      </c>
      <c r="K2870" s="52">
        <v>10</v>
      </c>
      <c r="L2870" s="53"/>
      <c r="M2870" s="52" t="s">
        <v>2325</v>
      </c>
      <c r="N2870" s="53" t="s">
        <v>44</v>
      </c>
      <c r="O2870" s="53" t="s">
        <v>241</v>
      </c>
      <c r="P2870" s="53" t="s">
        <v>224</v>
      </c>
      <c r="Q2870" s="53" t="s">
        <v>47</v>
      </c>
      <c r="R2870" s="53" t="s">
        <v>48</v>
      </c>
      <c r="S2870" s="53"/>
      <c r="T2870" s="53" t="s">
        <v>2326</v>
      </c>
      <c r="U2870" s="53"/>
      <c r="V2870" s="53"/>
      <c r="W2870" s="40"/>
      <c r="X2870" s="40"/>
      <c r="Y2870" s="22">
        <v>0</v>
      </c>
      <c r="Z2870" s="40">
        <f t="shared" si="83"/>
        <v>10</v>
      </c>
      <c r="AA2870" s="41" t="str">
        <f t="shared" si="84"/>
        <v>Complete - No Adjustment</v>
      </c>
      <c r="AB2870" s="43"/>
      <c r="AC2870" s="17"/>
      <c r="AD2870" s="17"/>
      <c r="AE2870" s="17"/>
      <c r="AF2870" s="17"/>
      <c r="AG2870" s="17"/>
      <c r="AH2870" s="17"/>
      <c r="AI2870" s="17"/>
      <c r="AJ2870" s="17"/>
    </row>
    <row r="2871" spans="1:36" s="9" customFormat="1" x14ac:dyDescent="0.2">
      <c r="A2871" s="9">
        <v>2861</v>
      </c>
      <c r="B2871" s="31" t="s">
        <v>37</v>
      </c>
      <c r="C2871" s="31" t="s">
        <v>1201</v>
      </c>
      <c r="D2871" s="31" t="s">
        <v>1202</v>
      </c>
      <c r="E2871" s="31" t="s">
        <v>2324</v>
      </c>
      <c r="F2871" s="31" t="s">
        <v>2107</v>
      </c>
      <c r="G2871" s="53" t="s">
        <v>42</v>
      </c>
      <c r="H2871" s="51">
        <v>42191</v>
      </c>
      <c r="I2871" s="51">
        <v>42194</v>
      </c>
      <c r="J2871" s="52">
        <v>836.08</v>
      </c>
      <c r="K2871" s="52">
        <v>159.36000000000001</v>
      </c>
      <c r="L2871" s="53"/>
      <c r="M2871" s="52" t="s">
        <v>2325</v>
      </c>
      <c r="N2871" s="53" t="s">
        <v>44</v>
      </c>
      <c r="O2871" s="53" t="s">
        <v>241</v>
      </c>
      <c r="P2871" s="53" t="s">
        <v>224</v>
      </c>
      <c r="Q2871" s="53" t="s">
        <v>47</v>
      </c>
      <c r="R2871" s="53" t="s">
        <v>48</v>
      </c>
      <c r="S2871" s="53"/>
      <c r="T2871" s="53" t="s">
        <v>2326</v>
      </c>
      <c r="U2871" s="53"/>
      <c r="V2871" s="53"/>
      <c r="W2871" s="40"/>
      <c r="X2871" s="40"/>
      <c r="Y2871" s="22">
        <v>0</v>
      </c>
      <c r="Z2871" s="40">
        <f t="shared" si="83"/>
        <v>159.36000000000001</v>
      </c>
      <c r="AA2871" s="41" t="str">
        <f t="shared" si="84"/>
        <v>Complete - No Adjustment</v>
      </c>
      <c r="AB2871" s="43"/>
      <c r="AC2871" s="17"/>
      <c r="AD2871" s="17"/>
      <c r="AE2871" s="17"/>
      <c r="AF2871" s="17"/>
      <c r="AG2871" s="17"/>
      <c r="AH2871" s="17"/>
      <c r="AI2871" s="17"/>
      <c r="AJ2871" s="17"/>
    </row>
    <row r="2872" spans="1:36" s="9" customFormat="1" x14ac:dyDescent="0.2">
      <c r="A2872" s="9">
        <v>2862</v>
      </c>
      <c r="B2872" s="31" t="s">
        <v>37</v>
      </c>
      <c r="C2872" s="31" t="s">
        <v>1201</v>
      </c>
      <c r="D2872" s="31" t="s">
        <v>1202</v>
      </c>
      <c r="E2872" s="31" t="s">
        <v>2324</v>
      </c>
      <c r="F2872" s="31" t="s">
        <v>2107</v>
      </c>
      <c r="G2872" s="53" t="s">
        <v>42</v>
      </c>
      <c r="H2872" s="51">
        <v>42191</v>
      </c>
      <c r="I2872" s="51">
        <v>42194</v>
      </c>
      <c r="J2872" s="52">
        <v>836.08</v>
      </c>
      <c r="K2872" s="52">
        <v>24.2</v>
      </c>
      <c r="L2872" s="53"/>
      <c r="M2872" s="52" t="s">
        <v>2325</v>
      </c>
      <c r="N2872" s="53" t="s">
        <v>44</v>
      </c>
      <c r="O2872" s="53" t="s">
        <v>241</v>
      </c>
      <c r="P2872" s="53" t="s">
        <v>224</v>
      </c>
      <c r="Q2872" s="53" t="s">
        <v>47</v>
      </c>
      <c r="R2872" s="53" t="s">
        <v>48</v>
      </c>
      <c r="S2872" s="53"/>
      <c r="T2872" s="53" t="s">
        <v>2326</v>
      </c>
      <c r="U2872" s="53"/>
      <c r="V2872" s="53"/>
      <c r="W2872" s="40"/>
      <c r="X2872" s="40"/>
      <c r="Y2872" s="22">
        <v>0</v>
      </c>
      <c r="Z2872" s="40">
        <f t="shared" si="83"/>
        <v>24.2</v>
      </c>
      <c r="AA2872" s="41" t="str">
        <f t="shared" si="84"/>
        <v>Complete - No Adjustment</v>
      </c>
      <c r="AB2872" s="43"/>
      <c r="AC2872" s="17"/>
      <c r="AD2872" s="17"/>
      <c r="AE2872" s="17"/>
      <c r="AF2872" s="17"/>
      <c r="AG2872" s="17"/>
      <c r="AH2872" s="17"/>
      <c r="AI2872" s="17"/>
      <c r="AJ2872" s="17"/>
    </row>
    <row r="2873" spans="1:36" s="9" customFormat="1" x14ac:dyDescent="0.2">
      <c r="A2873" s="9">
        <v>2863</v>
      </c>
      <c r="B2873" s="31" t="s">
        <v>37</v>
      </c>
      <c r="C2873" s="31" t="s">
        <v>1201</v>
      </c>
      <c r="D2873" s="31" t="s">
        <v>1202</v>
      </c>
      <c r="E2873" s="31" t="s">
        <v>2324</v>
      </c>
      <c r="F2873" s="31" t="s">
        <v>2107</v>
      </c>
      <c r="G2873" s="53" t="s">
        <v>42</v>
      </c>
      <c r="H2873" s="51">
        <v>42191</v>
      </c>
      <c r="I2873" s="51">
        <v>42194</v>
      </c>
      <c r="J2873" s="52">
        <v>836.08</v>
      </c>
      <c r="K2873" s="52">
        <v>50.44</v>
      </c>
      <c r="L2873" s="53"/>
      <c r="M2873" s="52" t="s">
        <v>2325</v>
      </c>
      <c r="N2873" s="53" t="s">
        <v>44</v>
      </c>
      <c r="O2873" s="53" t="s">
        <v>241</v>
      </c>
      <c r="P2873" s="53" t="s">
        <v>224</v>
      </c>
      <c r="Q2873" s="53" t="s">
        <v>47</v>
      </c>
      <c r="R2873" s="53" t="s">
        <v>48</v>
      </c>
      <c r="S2873" s="53"/>
      <c r="T2873" s="53" t="s">
        <v>2326</v>
      </c>
      <c r="U2873" s="53"/>
      <c r="V2873" s="53"/>
      <c r="W2873" s="40"/>
      <c r="X2873" s="40"/>
      <c r="Y2873" s="22">
        <v>0</v>
      </c>
      <c r="Z2873" s="40">
        <f t="shared" si="83"/>
        <v>50.44</v>
      </c>
      <c r="AA2873" s="41" t="str">
        <f t="shared" si="84"/>
        <v>Complete - No Adjustment</v>
      </c>
      <c r="AB2873" s="43"/>
      <c r="AC2873" s="17"/>
      <c r="AD2873" s="17"/>
      <c r="AE2873" s="17"/>
      <c r="AF2873" s="17"/>
      <c r="AG2873" s="17"/>
      <c r="AH2873" s="17"/>
      <c r="AI2873" s="17"/>
      <c r="AJ2873" s="17"/>
    </row>
    <row r="2874" spans="1:36" s="9" customFormat="1" x14ac:dyDescent="0.2">
      <c r="A2874" s="9">
        <v>2864</v>
      </c>
      <c r="B2874" s="31" t="s">
        <v>37</v>
      </c>
      <c r="C2874" s="31" t="s">
        <v>1201</v>
      </c>
      <c r="D2874" s="31" t="s">
        <v>1202</v>
      </c>
      <c r="E2874" s="31" t="s">
        <v>2324</v>
      </c>
      <c r="F2874" s="31" t="s">
        <v>2107</v>
      </c>
      <c r="G2874" s="53" t="s">
        <v>42</v>
      </c>
      <c r="H2874" s="51">
        <v>42191</v>
      </c>
      <c r="I2874" s="51">
        <v>42194</v>
      </c>
      <c r="J2874" s="52">
        <v>836.08</v>
      </c>
      <c r="K2874" s="52">
        <v>42.98</v>
      </c>
      <c r="L2874" s="53"/>
      <c r="M2874" s="52" t="s">
        <v>2325</v>
      </c>
      <c r="N2874" s="53" t="s">
        <v>44</v>
      </c>
      <c r="O2874" s="53" t="s">
        <v>241</v>
      </c>
      <c r="P2874" s="53" t="s">
        <v>224</v>
      </c>
      <c r="Q2874" s="53" t="s">
        <v>47</v>
      </c>
      <c r="R2874" s="53" t="s">
        <v>48</v>
      </c>
      <c r="S2874" s="53"/>
      <c r="T2874" s="53" t="s">
        <v>2326</v>
      </c>
      <c r="U2874" s="53"/>
      <c r="V2874" s="53"/>
      <c r="W2874" s="40"/>
      <c r="X2874" s="40"/>
      <c r="Y2874" s="22">
        <v>0</v>
      </c>
      <c r="Z2874" s="40">
        <f t="shared" si="83"/>
        <v>42.98</v>
      </c>
      <c r="AA2874" s="41" t="str">
        <f t="shared" si="84"/>
        <v>Complete - No Adjustment</v>
      </c>
      <c r="AB2874" s="43"/>
      <c r="AC2874" s="17"/>
      <c r="AD2874" s="17"/>
      <c r="AE2874" s="17"/>
      <c r="AF2874" s="17"/>
      <c r="AG2874" s="17"/>
      <c r="AH2874" s="17"/>
      <c r="AI2874" s="17"/>
      <c r="AJ2874" s="17"/>
    </row>
    <row r="2875" spans="1:36" s="9" customFormat="1" x14ac:dyDescent="0.2">
      <c r="A2875" s="9">
        <v>2865</v>
      </c>
      <c r="B2875" s="31" t="s">
        <v>37</v>
      </c>
      <c r="C2875" s="31" t="s">
        <v>1201</v>
      </c>
      <c r="D2875" s="31" t="s">
        <v>1202</v>
      </c>
      <c r="E2875" s="31" t="s">
        <v>2324</v>
      </c>
      <c r="F2875" s="31" t="s">
        <v>2107</v>
      </c>
      <c r="G2875" s="53" t="s">
        <v>42</v>
      </c>
      <c r="H2875" s="51">
        <v>42191</v>
      </c>
      <c r="I2875" s="51">
        <v>42194</v>
      </c>
      <c r="J2875" s="52">
        <v>836.08</v>
      </c>
      <c r="K2875" s="52">
        <v>24.63</v>
      </c>
      <c r="L2875" s="53"/>
      <c r="M2875" s="52" t="s">
        <v>2325</v>
      </c>
      <c r="N2875" s="53" t="s">
        <v>44</v>
      </c>
      <c r="O2875" s="53" t="s">
        <v>241</v>
      </c>
      <c r="P2875" s="53" t="s">
        <v>224</v>
      </c>
      <c r="Q2875" s="53" t="s">
        <v>47</v>
      </c>
      <c r="R2875" s="53" t="s">
        <v>48</v>
      </c>
      <c r="S2875" s="53"/>
      <c r="T2875" s="53" t="s">
        <v>2326</v>
      </c>
      <c r="U2875" s="53"/>
      <c r="V2875" s="53"/>
      <c r="W2875" s="40"/>
      <c r="X2875" s="40"/>
      <c r="Y2875" s="22">
        <v>0</v>
      </c>
      <c r="Z2875" s="40">
        <f t="shared" si="83"/>
        <v>24.63</v>
      </c>
      <c r="AA2875" s="41" t="str">
        <f t="shared" si="84"/>
        <v>Complete - No Adjustment</v>
      </c>
      <c r="AB2875" s="43"/>
      <c r="AC2875" s="17"/>
      <c r="AD2875" s="17"/>
      <c r="AE2875" s="17"/>
      <c r="AF2875" s="17"/>
      <c r="AG2875" s="17"/>
      <c r="AH2875" s="17"/>
      <c r="AI2875" s="17"/>
      <c r="AJ2875" s="17"/>
    </row>
    <row r="2876" spans="1:36" s="9" customFormat="1" x14ac:dyDescent="0.2">
      <c r="A2876" s="9">
        <v>2866</v>
      </c>
      <c r="B2876" s="31" t="s">
        <v>37</v>
      </c>
      <c r="C2876" s="31" t="s">
        <v>1201</v>
      </c>
      <c r="D2876" s="31" t="s">
        <v>1202</v>
      </c>
      <c r="E2876" s="31" t="s">
        <v>2324</v>
      </c>
      <c r="F2876" s="31" t="s">
        <v>2107</v>
      </c>
      <c r="G2876" s="53" t="s">
        <v>42</v>
      </c>
      <c r="H2876" s="51">
        <v>42191</v>
      </c>
      <c r="I2876" s="51">
        <v>42194</v>
      </c>
      <c r="J2876" s="52">
        <v>836.08</v>
      </c>
      <c r="K2876" s="52">
        <v>4.9800000000000004</v>
      </c>
      <c r="L2876" s="53"/>
      <c r="M2876" s="52" t="s">
        <v>2325</v>
      </c>
      <c r="N2876" s="53" t="s">
        <v>44</v>
      </c>
      <c r="O2876" s="53" t="s">
        <v>241</v>
      </c>
      <c r="P2876" s="53" t="s">
        <v>224</v>
      </c>
      <c r="Q2876" s="53" t="s">
        <v>47</v>
      </c>
      <c r="R2876" s="53" t="s">
        <v>48</v>
      </c>
      <c r="S2876" s="53"/>
      <c r="T2876" s="53" t="s">
        <v>2326</v>
      </c>
      <c r="U2876" s="53"/>
      <c r="V2876" s="53"/>
      <c r="W2876" s="40"/>
      <c r="X2876" s="40"/>
      <c r="Y2876" s="22">
        <v>0</v>
      </c>
      <c r="Z2876" s="40">
        <f t="shared" si="83"/>
        <v>4.9800000000000004</v>
      </c>
      <c r="AA2876" s="41" t="str">
        <f t="shared" si="84"/>
        <v>Complete - No Adjustment</v>
      </c>
      <c r="AB2876" s="43"/>
      <c r="AC2876" s="17"/>
      <c r="AD2876" s="17"/>
      <c r="AE2876" s="17"/>
      <c r="AF2876" s="17"/>
      <c r="AG2876" s="17"/>
      <c r="AH2876" s="17"/>
      <c r="AI2876" s="17"/>
      <c r="AJ2876" s="17"/>
    </row>
    <row r="2877" spans="1:36" s="9" customFormat="1" x14ac:dyDescent="0.2">
      <c r="A2877" s="9">
        <v>2867</v>
      </c>
      <c r="B2877" s="31" t="s">
        <v>37</v>
      </c>
      <c r="C2877" s="31" t="s">
        <v>1201</v>
      </c>
      <c r="D2877" s="31" t="s">
        <v>1202</v>
      </c>
      <c r="E2877" s="31" t="s">
        <v>2324</v>
      </c>
      <c r="F2877" s="31" t="s">
        <v>2107</v>
      </c>
      <c r="G2877" s="53" t="s">
        <v>42</v>
      </c>
      <c r="H2877" s="51">
        <v>42191</v>
      </c>
      <c r="I2877" s="51">
        <v>42194</v>
      </c>
      <c r="J2877" s="52">
        <v>836.08</v>
      </c>
      <c r="K2877" s="52">
        <v>24.52</v>
      </c>
      <c r="L2877" s="53"/>
      <c r="M2877" s="52" t="s">
        <v>2325</v>
      </c>
      <c r="N2877" s="53" t="s">
        <v>44</v>
      </c>
      <c r="O2877" s="53" t="s">
        <v>241</v>
      </c>
      <c r="P2877" s="53" t="s">
        <v>224</v>
      </c>
      <c r="Q2877" s="53" t="s">
        <v>47</v>
      </c>
      <c r="R2877" s="53" t="s">
        <v>48</v>
      </c>
      <c r="S2877" s="53"/>
      <c r="T2877" s="53" t="s">
        <v>2326</v>
      </c>
      <c r="U2877" s="53"/>
      <c r="V2877" s="53"/>
      <c r="W2877" s="40"/>
      <c r="X2877" s="40"/>
      <c r="Y2877" s="22">
        <v>0</v>
      </c>
      <c r="Z2877" s="40">
        <f t="shared" si="83"/>
        <v>24.52</v>
      </c>
      <c r="AA2877" s="41" t="str">
        <f t="shared" si="84"/>
        <v>Complete - No Adjustment</v>
      </c>
      <c r="AB2877" s="43"/>
      <c r="AC2877" s="17"/>
      <c r="AD2877" s="17"/>
      <c r="AE2877" s="17"/>
      <c r="AF2877" s="17"/>
      <c r="AG2877" s="17"/>
      <c r="AH2877" s="17"/>
      <c r="AI2877" s="17"/>
      <c r="AJ2877" s="17"/>
    </row>
    <row r="2878" spans="1:36" s="9" customFormat="1" x14ac:dyDescent="0.2">
      <c r="A2878" s="9">
        <v>2868</v>
      </c>
      <c r="B2878" s="31" t="s">
        <v>37</v>
      </c>
      <c r="C2878" s="31" t="s">
        <v>1201</v>
      </c>
      <c r="D2878" s="31" t="s">
        <v>1202</v>
      </c>
      <c r="E2878" s="31" t="s">
        <v>2324</v>
      </c>
      <c r="F2878" s="31" t="s">
        <v>2107</v>
      </c>
      <c r="G2878" s="53" t="s">
        <v>42</v>
      </c>
      <c r="H2878" s="51">
        <v>42191</v>
      </c>
      <c r="I2878" s="51">
        <v>42194</v>
      </c>
      <c r="J2878" s="52">
        <v>836.08</v>
      </c>
      <c r="K2878" s="52">
        <v>24.85</v>
      </c>
      <c r="L2878" s="53"/>
      <c r="M2878" s="52" t="s">
        <v>2325</v>
      </c>
      <c r="N2878" s="53" t="s">
        <v>44</v>
      </c>
      <c r="O2878" s="53" t="s">
        <v>241</v>
      </c>
      <c r="P2878" s="53" t="s">
        <v>224</v>
      </c>
      <c r="Q2878" s="53" t="s">
        <v>47</v>
      </c>
      <c r="R2878" s="53" t="s">
        <v>48</v>
      </c>
      <c r="S2878" s="53"/>
      <c r="T2878" s="53" t="s">
        <v>2326</v>
      </c>
      <c r="U2878" s="53"/>
      <c r="V2878" s="53"/>
      <c r="W2878" s="40"/>
      <c r="X2878" s="40"/>
      <c r="Y2878" s="22">
        <v>0</v>
      </c>
      <c r="Z2878" s="40">
        <f t="shared" si="83"/>
        <v>24.85</v>
      </c>
      <c r="AA2878" s="41" t="str">
        <f t="shared" si="84"/>
        <v>Complete - No Adjustment</v>
      </c>
      <c r="AB2878" s="43"/>
      <c r="AC2878" s="17"/>
      <c r="AD2878" s="17"/>
      <c r="AE2878" s="17"/>
      <c r="AF2878" s="17"/>
      <c r="AG2878" s="17"/>
      <c r="AH2878" s="17"/>
      <c r="AI2878" s="17"/>
      <c r="AJ2878" s="17"/>
    </row>
    <row r="2879" spans="1:36" s="9" customFormat="1" x14ac:dyDescent="0.2">
      <c r="A2879" s="9">
        <v>2869</v>
      </c>
      <c r="B2879" s="31" t="s">
        <v>37</v>
      </c>
      <c r="C2879" s="31" t="s">
        <v>1201</v>
      </c>
      <c r="D2879" s="31" t="s">
        <v>1202</v>
      </c>
      <c r="E2879" s="31" t="s">
        <v>2324</v>
      </c>
      <c r="F2879" s="31" t="s">
        <v>2107</v>
      </c>
      <c r="G2879" s="53" t="s">
        <v>42</v>
      </c>
      <c r="H2879" s="51">
        <v>42191</v>
      </c>
      <c r="I2879" s="51">
        <v>42194</v>
      </c>
      <c r="J2879" s="52">
        <v>836.08</v>
      </c>
      <c r="K2879" s="52">
        <v>97.06</v>
      </c>
      <c r="L2879" s="53"/>
      <c r="M2879" s="52" t="s">
        <v>2325</v>
      </c>
      <c r="N2879" s="53" t="s">
        <v>44</v>
      </c>
      <c r="O2879" s="53" t="s">
        <v>241</v>
      </c>
      <c r="P2879" s="53" t="s">
        <v>224</v>
      </c>
      <c r="Q2879" s="53" t="s">
        <v>47</v>
      </c>
      <c r="R2879" s="53" t="s">
        <v>48</v>
      </c>
      <c r="S2879" s="53"/>
      <c r="T2879" s="53" t="s">
        <v>2326</v>
      </c>
      <c r="U2879" s="53"/>
      <c r="V2879" s="53"/>
      <c r="W2879" s="40"/>
      <c r="X2879" s="40"/>
      <c r="Y2879" s="22">
        <v>0</v>
      </c>
      <c r="Z2879" s="40">
        <f t="shared" si="83"/>
        <v>97.06</v>
      </c>
      <c r="AA2879" s="41" t="str">
        <f t="shared" si="84"/>
        <v>Complete - No Adjustment</v>
      </c>
      <c r="AB2879" s="43"/>
      <c r="AC2879" s="17"/>
      <c r="AD2879" s="17"/>
      <c r="AE2879" s="17"/>
      <c r="AF2879" s="17"/>
      <c r="AG2879" s="17"/>
      <c r="AH2879" s="17"/>
      <c r="AI2879" s="17"/>
      <c r="AJ2879" s="17"/>
    </row>
    <row r="2880" spans="1:36" s="9" customFormat="1" hidden="1" x14ac:dyDescent="0.2">
      <c r="A2880" s="9">
        <v>2870</v>
      </c>
      <c r="B2880" s="31" t="s">
        <v>37</v>
      </c>
      <c r="C2880" s="31" t="s">
        <v>1201</v>
      </c>
      <c r="D2880" s="31" t="s">
        <v>1202</v>
      </c>
      <c r="E2880" s="31" t="s">
        <v>2324</v>
      </c>
      <c r="F2880" s="31" t="s">
        <v>2107</v>
      </c>
      <c r="G2880" s="53" t="s">
        <v>42</v>
      </c>
      <c r="H2880" s="51">
        <v>42191</v>
      </c>
      <c r="I2880" s="51">
        <v>42194</v>
      </c>
      <c r="J2880" s="52">
        <v>836.08</v>
      </c>
      <c r="K2880" s="52">
        <v>20.309999999999999</v>
      </c>
      <c r="L2880" s="53"/>
      <c r="M2880" s="52" t="s">
        <v>2325</v>
      </c>
      <c r="N2880" s="53" t="s">
        <v>44</v>
      </c>
      <c r="O2880" s="53" t="s">
        <v>241</v>
      </c>
      <c r="P2880" s="53" t="s">
        <v>70</v>
      </c>
      <c r="Q2880" s="53" t="s">
        <v>47</v>
      </c>
      <c r="R2880" s="53" t="s">
        <v>48</v>
      </c>
      <c r="S2880" s="53"/>
      <c r="T2880" s="53" t="s">
        <v>2326</v>
      </c>
      <c r="U2880" s="53"/>
      <c r="V2880" s="53"/>
      <c r="W2880" s="40"/>
      <c r="X2880" s="40" t="s">
        <v>0</v>
      </c>
      <c r="Y2880" s="22">
        <v>20.309999999999999</v>
      </c>
      <c r="Z2880" s="40">
        <f t="shared" si="83"/>
        <v>0</v>
      </c>
      <c r="AA2880" s="41" t="str">
        <f t="shared" si="84"/>
        <v>Complete - With Adjustment</v>
      </c>
      <c r="AB2880" s="43"/>
      <c r="AC2880" s="17"/>
      <c r="AD2880" s="17"/>
      <c r="AE2880" s="17"/>
      <c r="AF2880" s="17"/>
      <c r="AG2880" s="17"/>
      <c r="AH2880" s="17"/>
      <c r="AI2880" s="17"/>
      <c r="AJ2880" s="17"/>
    </row>
    <row r="2881" spans="1:36" s="9" customFormat="1" hidden="1" x14ac:dyDescent="0.2">
      <c r="A2881" s="9">
        <v>2871</v>
      </c>
      <c r="B2881" s="31" t="s">
        <v>37</v>
      </c>
      <c r="C2881" s="31" t="s">
        <v>1201</v>
      </c>
      <c r="D2881" s="31" t="s">
        <v>1202</v>
      </c>
      <c r="E2881" s="31" t="s">
        <v>2324</v>
      </c>
      <c r="F2881" s="31" t="s">
        <v>2107</v>
      </c>
      <c r="G2881" s="53" t="s">
        <v>42</v>
      </c>
      <c r="H2881" s="51">
        <v>42191</v>
      </c>
      <c r="I2881" s="51">
        <v>42194</v>
      </c>
      <c r="J2881" s="52">
        <v>836.08</v>
      </c>
      <c r="K2881" s="52">
        <v>81.41</v>
      </c>
      <c r="L2881" s="53"/>
      <c r="M2881" s="52" t="s">
        <v>2325</v>
      </c>
      <c r="N2881" s="53" t="s">
        <v>44</v>
      </c>
      <c r="O2881" s="53" t="s">
        <v>241</v>
      </c>
      <c r="P2881" s="53" t="s">
        <v>70</v>
      </c>
      <c r="Q2881" s="53" t="s">
        <v>47</v>
      </c>
      <c r="R2881" s="53" t="s">
        <v>48</v>
      </c>
      <c r="S2881" s="53"/>
      <c r="T2881" s="53" t="s">
        <v>2326</v>
      </c>
      <c r="U2881" s="53"/>
      <c r="V2881" s="53"/>
      <c r="W2881" s="40"/>
      <c r="X2881" s="40" t="s">
        <v>0</v>
      </c>
      <c r="Y2881" s="22">
        <v>81.41</v>
      </c>
      <c r="Z2881" s="40">
        <f t="shared" si="83"/>
        <v>0</v>
      </c>
      <c r="AA2881" s="41" t="str">
        <f t="shared" si="84"/>
        <v>Complete - With Adjustment</v>
      </c>
      <c r="AB2881" s="43"/>
      <c r="AC2881" s="17"/>
      <c r="AD2881" s="17"/>
      <c r="AE2881" s="17"/>
      <c r="AF2881" s="17"/>
      <c r="AG2881" s="17"/>
      <c r="AH2881" s="17"/>
      <c r="AI2881" s="17"/>
      <c r="AJ2881" s="17"/>
    </row>
    <row r="2882" spans="1:36" s="9" customFormat="1" x14ac:dyDescent="0.2">
      <c r="A2882" s="9">
        <v>2872</v>
      </c>
      <c r="B2882" s="31" t="s">
        <v>37</v>
      </c>
      <c r="C2882" s="31" t="s">
        <v>1201</v>
      </c>
      <c r="D2882" s="31" t="s">
        <v>1202</v>
      </c>
      <c r="E2882" s="31" t="s">
        <v>2324</v>
      </c>
      <c r="F2882" s="31" t="s">
        <v>2107</v>
      </c>
      <c r="G2882" s="53" t="s">
        <v>42</v>
      </c>
      <c r="H2882" s="51">
        <v>42191</v>
      </c>
      <c r="I2882" s="51">
        <v>42194</v>
      </c>
      <c r="J2882" s="52">
        <v>836.08</v>
      </c>
      <c r="K2882" s="52">
        <v>95</v>
      </c>
      <c r="L2882" s="53"/>
      <c r="M2882" s="52" t="s">
        <v>2325</v>
      </c>
      <c r="N2882" s="53" t="s">
        <v>44</v>
      </c>
      <c r="O2882" s="53" t="s">
        <v>241</v>
      </c>
      <c r="P2882" s="53" t="s">
        <v>224</v>
      </c>
      <c r="Q2882" s="53" t="s">
        <v>47</v>
      </c>
      <c r="R2882" s="53" t="s">
        <v>48</v>
      </c>
      <c r="S2882" s="53"/>
      <c r="T2882" s="53" t="s">
        <v>2326</v>
      </c>
      <c r="U2882" s="53"/>
      <c r="V2882" s="53"/>
      <c r="W2882" s="40"/>
      <c r="X2882" s="40"/>
      <c r="Y2882" s="22">
        <v>0</v>
      </c>
      <c r="Z2882" s="40">
        <f t="shared" si="83"/>
        <v>95</v>
      </c>
      <c r="AA2882" s="41" t="str">
        <f t="shared" si="84"/>
        <v>Complete - No Adjustment</v>
      </c>
      <c r="AB2882" s="43"/>
      <c r="AC2882" s="17"/>
      <c r="AD2882" s="17"/>
      <c r="AE2882" s="17"/>
      <c r="AF2882" s="17"/>
      <c r="AG2882" s="17"/>
      <c r="AH2882" s="17"/>
      <c r="AI2882" s="17"/>
      <c r="AJ2882" s="17"/>
    </row>
    <row r="2883" spans="1:36" s="9" customFormat="1" x14ac:dyDescent="0.2">
      <c r="A2883" s="9">
        <v>2873</v>
      </c>
      <c r="B2883" s="31" t="s">
        <v>37</v>
      </c>
      <c r="C2883" s="31" t="s">
        <v>1201</v>
      </c>
      <c r="D2883" s="31" t="s">
        <v>1202</v>
      </c>
      <c r="E2883" s="31" t="s">
        <v>2324</v>
      </c>
      <c r="F2883" s="31" t="s">
        <v>2107</v>
      </c>
      <c r="G2883" s="53" t="s">
        <v>42</v>
      </c>
      <c r="H2883" s="51">
        <v>42191</v>
      </c>
      <c r="I2883" s="51">
        <v>42194</v>
      </c>
      <c r="J2883" s="52">
        <v>836.08</v>
      </c>
      <c r="K2883" s="52">
        <v>176.34</v>
      </c>
      <c r="L2883" s="53"/>
      <c r="M2883" s="52" t="s">
        <v>2325</v>
      </c>
      <c r="N2883" s="53" t="s">
        <v>44</v>
      </c>
      <c r="O2883" s="53" t="s">
        <v>241</v>
      </c>
      <c r="P2883" s="53" t="s">
        <v>224</v>
      </c>
      <c r="Q2883" s="53" t="s">
        <v>47</v>
      </c>
      <c r="R2883" s="53" t="s">
        <v>48</v>
      </c>
      <c r="S2883" s="53"/>
      <c r="T2883" s="53" t="s">
        <v>2326</v>
      </c>
      <c r="U2883" s="53"/>
      <c r="V2883" s="53"/>
      <c r="W2883" s="40"/>
      <c r="X2883" s="40" t="s">
        <v>2163</v>
      </c>
      <c r="Y2883" s="22">
        <v>176.34</v>
      </c>
      <c r="Z2883" s="40">
        <f t="shared" si="83"/>
        <v>0</v>
      </c>
      <c r="AA2883" s="41" t="str">
        <f t="shared" si="84"/>
        <v>Complete - With Adjustment</v>
      </c>
      <c r="AB2883" s="43"/>
      <c r="AC2883" s="17"/>
      <c r="AD2883" s="17"/>
      <c r="AE2883" s="17"/>
      <c r="AF2883" s="17"/>
      <c r="AG2883" s="17"/>
      <c r="AH2883" s="17"/>
      <c r="AI2883" s="17"/>
      <c r="AJ2883" s="17"/>
    </row>
    <row r="2884" spans="1:36" s="9" customFormat="1" x14ac:dyDescent="0.2">
      <c r="A2884" s="9">
        <v>2874</v>
      </c>
      <c r="B2884" s="31" t="s">
        <v>37</v>
      </c>
      <c r="C2884" s="31" t="s">
        <v>226</v>
      </c>
      <c r="D2884" s="31" t="s">
        <v>227</v>
      </c>
      <c r="E2884" s="31" t="s">
        <v>2327</v>
      </c>
      <c r="F2884" s="31" t="s">
        <v>2328</v>
      </c>
      <c r="G2884" s="53" t="s">
        <v>42</v>
      </c>
      <c r="H2884" s="51">
        <v>42195</v>
      </c>
      <c r="I2884" s="51">
        <v>42199</v>
      </c>
      <c r="J2884" s="52">
        <v>248.29</v>
      </c>
      <c r="K2884" s="52">
        <v>11.94</v>
      </c>
      <c r="L2884" s="53"/>
      <c r="M2884" s="52" t="s">
        <v>2329</v>
      </c>
      <c r="N2884" s="53" t="s">
        <v>44</v>
      </c>
      <c r="O2884" s="53" t="s">
        <v>45</v>
      </c>
      <c r="P2884" s="53" t="s">
        <v>224</v>
      </c>
      <c r="Q2884" s="53" t="s">
        <v>47</v>
      </c>
      <c r="R2884" s="53" t="s">
        <v>48</v>
      </c>
      <c r="S2884" s="53"/>
      <c r="T2884" s="53" t="s">
        <v>2330</v>
      </c>
      <c r="U2884" s="53"/>
      <c r="V2884" s="53"/>
      <c r="W2884" s="40"/>
      <c r="X2884" s="40"/>
      <c r="Y2884" s="22">
        <v>0</v>
      </c>
      <c r="Z2884" s="40">
        <f t="shared" si="83"/>
        <v>11.94</v>
      </c>
      <c r="AA2884" s="41" t="str">
        <f t="shared" si="84"/>
        <v>Complete - No Adjustment</v>
      </c>
      <c r="AB2884" s="43"/>
      <c r="AC2884" s="17"/>
      <c r="AD2884" s="17"/>
      <c r="AE2884" s="17"/>
      <c r="AF2884" s="17"/>
      <c r="AG2884" s="17"/>
      <c r="AH2884" s="17"/>
      <c r="AI2884" s="17"/>
      <c r="AJ2884" s="17"/>
    </row>
    <row r="2885" spans="1:36" s="9" customFormat="1" x14ac:dyDescent="0.2">
      <c r="A2885" s="9">
        <v>2875</v>
      </c>
      <c r="B2885" s="31" t="s">
        <v>37</v>
      </c>
      <c r="C2885" s="31" t="s">
        <v>226</v>
      </c>
      <c r="D2885" s="31" t="s">
        <v>227</v>
      </c>
      <c r="E2885" s="31" t="s">
        <v>2327</v>
      </c>
      <c r="F2885" s="31" t="s">
        <v>2328</v>
      </c>
      <c r="G2885" s="53" t="s">
        <v>42</v>
      </c>
      <c r="H2885" s="51">
        <v>42195</v>
      </c>
      <c r="I2885" s="51">
        <v>42199</v>
      </c>
      <c r="J2885" s="52">
        <v>248.29</v>
      </c>
      <c r="K2885" s="52">
        <v>126.45</v>
      </c>
      <c r="L2885" s="53"/>
      <c r="M2885" s="52" t="s">
        <v>2329</v>
      </c>
      <c r="N2885" s="53" t="s">
        <v>44</v>
      </c>
      <c r="O2885" s="53" t="s">
        <v>45</v>
      </c>
      <c r="P2885" s="53" t="s">
        <v>224</v>
      </c>
      <c r="Q2885" s="53" t="s">
        <v>47</v>
      </c>
      <c r="R2885" s="53" t="s">
        <v>48</v>
      </c>
      <c r="S2885" s="53"/>
      <c r="T2885" s="53" t="s">
        <v>2330</v>
      </c>
      <c r="U2885" s="53"/>
      <c r="V2885" s="53"/>
      <c r="W2885" s="40"/>
      <c r="X2885" s="40"/>
      <c r="Y2885" s="22">
        <v>0</v>
      </c>
      <c r="Z2885" s="40">
        <f t="shared" si="83"/>
        <v>126.45</v>
      </c>
      <c r="AA2885" s="41" t="str">
        <f t="shared" si="84"/>
        <v>Complete - No Adjustment</v>
      </c>
      <c r="AB2885" s="43"/>
      <c r="AC2885" s="17"/>
      <c r="AD2885" s="17"/>
      <c r="AE2885" s="17"/>
      <c r="AF2885" s="17"/>
      <c r="AG2885" s="17"/>
      <c r="AH2885" s="17"/>
      <c r="AI2885" s="17"/>
      <c r="AJ2885" s="17"/>
    </row>
    <row r="2886" spans="1:36" s="9" customFormat="1" hidden="1" x14ac:dyDescent="0.2">
      <c r="A2886" s="9">
        <v>2876</v>
      </c>
      <c r="B2886" s="31" t="s">
        <v>37</v>
      </c>
      <c r="C2886" s="31" t="s">
        <v>226</v>
      </c>
      <c r="D2886" s="31" t="s">
        <v>227</v>
      </c>
      <c r="E2886" s="31" t="s">
        <v>2327</v>
      </c>
      <c r="F2886" s="31" t="s">
        <v>2328</v>
      </c>
      <c r="G2886" s="53" t="s">
        <v>42</v>
      </c>
      <c r="H2886" s="51">
        <v>42195</v>
      </c>
      <c r="I2886" s="51">
        <v>42199</v>
      </c>
      <c r="J2886" s="52">
        <v>248.29</v>
      </c>
      <c r="K2886" s="52">
        <v>109.9</v>
      </c>
      <c r="L2886" s="53"/>
      <c r="M2886" s="52" t="s">
        <v>2329</v>
      </c>
      <c r="N2886" s="53" t="s">
        <v>44</v>
      </c>
      <c r="O2886" s="53" t="s">
        <v>45</v>
      </c>
      <c r="P2886" s="53" t="s">
        <v>70</v>
      </c>
      <c r="Q2886" s="53" t="s">
        <v>105</v>
      </c>
      <c r="R2886" s="53" t="s">
        <v>48</v>
      </c>
      <c r="S2886" s="53"/>
      <c r="T2886" s="53" t="s">
        <v>2330</v>
      </c>
      <c r="U2886" s="53"/>
      <c r="V2886" s="53"/>
      <c r="W2886" s="40"/>
      <c r="X2886" s="40" t="s">
        <v>612</v>
      </c>
      <c r="Y2886" s="22">
        <v>109.9</v>
      </c>
      <c r="Z2886" s="40">
        <f t="shared" si="83"/>
        <v>0</v>
      </c>
      <c r="AA2886" s="41" t="str">
        <f t="shared" si="84"/>
        <v>Complete - With Adjustment</v>
      </c>
      <c r="AB2886" s="43"/>
      <c r="AC2886" s="17"/>
      <c r="AD2886" s="17"/>
      <c r="AE2886" s="17"/>
      <c r="AF2886" s="17"/>
      <c r="AG2886" s="17"/>
      <c r="AH2886" s="17"/>
      <c r="AI2886" s="17"/>
      <c r="AJ2886" s="17"/>
    </row>
    <row r="2887" spans="1:36" s="9" customFormat="1" x14ac:dyDescent="0.2">
      <c r="A2887" s="9">
        <v>2877</v>
      </c>
      <c r="B2887" s="31" t="s">
        <v>37</v>
      </c>
      <c r="C2887" s="31" t="s">
        <v>226</v>
      </c>
      <c r="D2887" s="31" t="s">
        <v>227</v>
      </c>
      <c r="E2887" s="31" t="s">
        <v>2331</v>
      </c>
      <c r="F2887" s="31" t="s">
        <v>2332</v>
      </c>
      <c r="G2887" s="53" t="s">
        <v>42</v>
      </c>
      <c r="H2887" s="51">
        <v>42209</v>
      </c>
      <c r="I2887" s="51">
        <v>42214</v>
      </c>
      <c r="J2887" s="52">
        <v>681.42</v>
      </c>
      <c r="K2887" s="52">
        <v>12.51</v>
      </c>
      <c r="L2887" s="53"/>
      <c r="M2887" s="52" t="s">
        <v>2333</v>
      </c>
      <c r="N2887" s="53" t="s">
        <v>44</v>
      </c>
      <c r="O2887" s="53" t="s">
        <v>45</v>
      </c>
      <c r="P2887" s="53" t="s">
        <v>224</v>
      </c>
      <c r="Q2887" s="53" t="s">
        <v>47</v>
      </c>
      <c r="R2887" s="53" t="s">
        <v>48</v>
      </c>
      <c r="S2887" s="53"/>
      <c r="T2887" s="53" t="s">
        <v>2334</v>
      </c>
      <c r="U2887" s="53"/>
      <c r="V2887" s="53"/>
      <c r="W2887" s="40"/>
      <c r="X2887" s="40"/>
      <c r="Y2887" s="22">
        <v>0</v>
      </c>
      <c r="Z2887" s="40">
        <f t="shared" si="83"/>
        <v>12.51</v>
      </c>
      <c r="AA2887" s="41" t="str">
        <f t="shared" si="84"/>
        <v>Complete - No Adjustment</v>
      </c>
      <c r="AB2887" s="43"/>
      <c r="AC2887" s="17"/>
      <c r="AD2887" s="17"/>
      <c r="AE2887" s="17"/>
      <c r="AF2887" s="17"/>
      <c r="AG2887" s="17"/>
      <c r="AH2887" s="17"/>
      <c r="AI2887" s="17"/>
      <c r="AJ2887" s="17"/>
    </row>
    <row r="2888" spans="1:36" s="9" customFormat="1" x14ac:dyDescent="0.2">
      <c r="A2888" s="9">
        <v>2878</v>
      </c>
      <c r="B2888" s="31" t="s">
        <v>37</v>
      </c>
      <c r="C2888" s="31" t="s">
        <v>226</v>
      </c>
      <c r="D2888" s="31" t="s">
        <v>227</v>
      </c>
      <c r="E2888" s="31" t="s">
        <v>2331</v>
      </c>
      <c r="F2888" s="31" t="s">
        <v>2332</v>
      </c>
      <c r="G2888" s="53" t="s">
        <v>42</v>
      </c>
      <c r="H2888" s="51">
        <v>42209</v>
      </c>
      <c r="I2888" s="51">
        <v>42214</v>
      </c>
      <c r="J2888" s="52">
        <v>681.42</v>
      </c>
      <c r="K2888" s="52">
        <v>223.74</v>
      </c>
      <c r="L2888" s="53"/>
      <c r="M2888" s="52" t="s">
        <v>2333</v>
      </c>
      <c r="N2888" s="53" t="s">
        <v>44</v>
      </c>
      <c r="O2888" s="53" t="s">
        <v>45</v>
      </c>
      <c r="P2888" s="53" t="s">
        <v>224</v>
      </c>
      <c r="Q2888" s="53" t="s">
        <v>73</v>
      </c>
      <c r="R2888" s="53" t="s">
        <v>48</v>
      </c>
      <c r="S2888" s="53"/>
      <c r="T2888" s="53" t="s">
        <v>2334</v>
      </c>
      <c r="U2888" s="53"/>
      <c r="V2888" s="53"/>
      <c r="W2888" s="40"/>
      <c r="X2888" s="40"/>
      <c r="Y2888" s="22">
        <v>0</v>
      </c>
      <c r="Z2888" s="40">
        <f t="shared" si="83"/>
        <v>223.74</v>
      </c>
      <c r="AA2888" s="41" t="str">
        <f t="shared" si="84"/>
        <v>Complete - No Adjustment</v>
      </c>
      <c r="AB2888" s="43"/>
      <c r="AC2888" s="17"/>
      <c r="AD2888" s="17"/>
      <c r="AE2888" s="17"/>
      <c r="AF2888" s="17"/>
      <c r="AG2888" s="17"/>
      <c r="AH2888" s="17"/>
      <c r="AI2888" s="17"/>
      <c r="AJ2888" s="17"/>
    </row>
    <row r="2889" spans="1:36" s="9" customFormat="1" x14ac:dyDescent="0.2">
      <c r="A2889" s="9">
        <v>2879</v>
      </c>
      <c r="B2889" s="31" t="s">
        <v>37</v>
      </c>
      <c r="C2889" s="31" t="s">
        <v>226</v>
      </c>
      <c r="D2889" s="31" t="s">
        <v>227</v>
      </c>
      <c r="E2889" s="31" t="s">
        <v>2331</v>
      </c>
      <c r="F2889" s="31" t="s">
        <v>2332</v>
      </c>
      <c r="G2889" s="53" t="s">
        <v>42</v>
      </c>
      <c r="H2889" s="51">
        <v>42209</v>
      </c>
      <c r="I2889" s="51">
        <v>42214</v>
      </c>
      <c r="J2889" s="52">
        <v>681.42</v>
      </c>
      <c r="K2889" s="52">
        <v>223.74</v>
      </c>
      <c r="L2889" s="53"/>
      <c r="M2889" s="52" t="s">
        <v>2333</v>
      </c>
      <c r="N2889" s="53" t="s">
        <v>44</v>
      </c>
      <c r="O2889" s="53" t="s">
        <v>45</v>
      </c>
      <c r="P2889" s="53" t="s">
        <v>224</v>
      </c>
      <c r="Q2889" s="53" t="s">
        <v>73</v>
      </c>
      <c r="R2889" s="53" t="s">
        <v>48</v>
      </c>
      <c r="S2889" s="53"/>
      <c r="T2889" s="53" t="s">
        <v>2334</v>
      </c>
      <c r="U2889" s="53"/>
      <c r="V2889" s="53"/>
      <c r="W2889" s="40"/>
      <c r="X2889" s="40"/>
      <c r="Y2889" s="22">
        <v>0</v>
      </c>
      <c r="Z2889" s="40">
        <f t="shared" si="83"/>
        <v>223.74</v>
      </c>
      <c r="AA2889" s="41" t="str">
        <f t="shared" si="84"/>
        <v>Complete - No Adjustment</v>
      </c>
      <c r="AB2889" s="43"/>
      <c r="AC2889" s="17"/>
      <c r="AD2889" s="17"/>
      <c r="AE2889" s="17"/>
      <c r="AF2889" s="17"/>
      <c r="AG2889" s="17"/>
      <c r="AH2889" s="17"/>
      <c r="AI2889" s="17"/>
      <c r="AJ2889" s="17"/>
    </row>
    <row r="2890" spans="1:36" s="9" customFormat="1" x14ac:dyDescent="0.2">
      <c r="A2890" s="9">
        <v>2880</v>
      </c>
      <c r="B2890" s="31" t="s">
        <v>37</v>
      </c>
      <c r="C2890" s="31" t="s">
        <v>226</v>
      </c>
      <c r="D2890" s="31" t="s">
        <v>227</v>
      </c>
      <c r="E2890" s="31" t="s">
        <v>2331</v>
      </c>
      <c r="F2890" s="31" t="s">
        <v>2332</v>
      </c>
      <c r="G2890" s="53" t="s">
        <v>42</v>
      </c>
      <c r="H2890" s="51">
        <v>42209</v>
      </c>
      <c r="I2890" s="51">
        <v>42214</v>
      </c>
      <c r="J2890" s="52">
        <v>681.42</v>
      </c>
      <c r="K2890" s="52">
        <v>12.1</v>
      </c>
      <c r="L2890" s="53"/>
      <c r="M2890" s="52" t="s">
        <v>2333</v>
      </c>
      <c r="N2890" s="53" t="s">
        <v>44</v>
      </c>
      <c r="O2890" s="53" t="s">
        <v>45</v>
      </c>
      <c r="P2890" s="53" t="s">
        <v>224</v>
      </c>
      <c r="Q2890" s="53" t="s">
        <v>53</v>
      </c>
      <c r="R2890" s="53" t="s">
        <v>48</v>
      </c>
      <c r="S2890" s="53"/>
      <c r="T2890" s="53" t="s">
        <v>2334</v>
      </c>
      <c r="U2890" s="53"/>
      <c r="V2890" s="53"/>
      <c r="W2890" s="40"/>
      <c r="X2890" s="40"/>
      <c r="Y2890" s="22">
        <v>0</v>
      </c>
      <c r="Z2890" s="40">
        <f t="shared" si="83"/>
        <v>12.1</v>
      </c>
      <c r="AA2890" s="41" t="str">
        <f t="shared" si="84"/>
        <v>Complete - No Adjustment</v>
      </c>
      <c r="AB2890" s="43"/>
      <c r="AC2890" s="17"/>
      <c r="AD2890" s="17"/>
      <c r="AE2890" s="17"/>
      <c r="AF2890" s="17"/>
      <c r="AG2890" s="17"/>
      <c r="AH2890" s="17"/>
      <c r="AI2890" s="17"/>
      <c r="AJ2890" s="17"/>
    </row>
    <row r="2891" spans="1:36" s="9" customFormat="1" x14ac:dyDescent="0.2">
      <c r="A2891" s="9">
        <v>2881</v>
      </c>
      <c r="B2891" s="31" t="s">
        <v>37</v>
      </c>
      <c r="C2891" s="31" t="s">
        <v>226</v>
      </c>
      <c r="D2891" s="31" t="s">
        <v>227</v>
      </c>
      <c r="E2891" s="31" t="s">
        <v>2331</v>
      </c>
      <c r="F2891" s="31" t="s">
        <v>2332</v>
      </c>
      <c r="G2891" s="53" t="s">
        <v>42</v>
      </c>
      <c r="H2891" s="51">
        <v>42209</v>
      </c>
      <c r="I2891" s="51">
        <v>42214</v>
      </c>
      <c r="J2891" s="52">
        <v>681.42</v>
      </c>
      <c r="K2891" s="52">
        <v>209.33</v>
      </c>
      <c r="L2891" s="53"/>
      <c r="M2891" s="52" t="s">
        <v>2333</v>
      </c>
      <c r="N2891" s="53" t="s">
        <v>44</v>
      </c>
      <c r="O2891" s="53" t="s">
        <v>45</v>
      </c>
      <c r="P2891" s="53" t="s">
        <v>224</v>
      </c>
      <c r="Q2891" s="53" t="s">
        <v>53</v>
      </c>
      <c r="R2891" s="53" t="s">
        <v>48</v>
      </c>
      <c r="S2891" s="53"/>
      <c r="T2891" s="53" t="s">
        <v>2334</v>
      </c>
      <c r="U2891" s="53"/>
      <c r="V2891" s="53"/>
      <c r="W2891" s="40"/>
      <c r="X2891" s="40" t="s">
        <v>1104</v>
      </c>
      <c r="Y2891" s="22">
        <v>22.87</v>
      </c>
      <c r="Z2891" s="40">
        <f t="shared" ref="Z2891:Z2954" si="85">K2891-Y2891</f>
        <v>186.46</v>
      </c>
      <c r="AA2891" s="41" t="str">
        <f t="shared" si="84"/>
        <v>Complete - With Adjustment</v>
      </c>
      <c r="AB2891" s="43"/>
      <c r="AC2891" s="17"/>
      <c r="AD2891" s="17"/>
      <c r="AE2891" s="17"/>
      <c r="AF2891" s="17"/>
      <c r="AG2891" s="17"/>
      <c r="AH2891" s="17"/>
      <c r="AI2891" s="17"/>
      <c r="AJ2891" s="17"/>
    </row>
    <row r="2892" spans="1:36" s="9" customFormat="1" x14ac:dyDescent="0.2">
      <c r="A2892" s="9">
        <v>2882</v>
      </c>
      <c r="B2892" s="31" t="s">
        <v>37</v>
      </c>
      <c r="C2892" s="31" t="s">
        <v>226</v>
      </c>
      <c r="D2892" s="31" t="s">
        <v>227</v>
      </c>
      <c r="E2892" s="31" t="s">
        <v>2335</v>
      </c>
      <c r="F2892" s="31" t="s">
        <v>2182</v>
      </c>
      <c r="G2892" s="53" t="s">
        <v>42</v>
      </c>
      <c r="H2892" s="51">
        <v>42184</v>
      </c>
      <c r="I2892" s="51">
        <v>42192</v>
      </c>
      <c r="J2892" s="52">
        <v>912.02</v>
      </c>
      <c r="K2892" s="52">
        <v>912.02</v>
      </c>
      <c r="L2892" s="53"/>
      <c r="M2892" s="52" t="s">
        <v>2336</v>
      </c>
      <c r="N2892" s="53" t="s">
        <v>44</v>
      </c>
      <c r="O2892" s="53" t="s">
        <v>45</v>
      </c>
      <c r="P2892" s="53" t="s">
        <v>224</v>
      </c>
      <c r="Q2892" s="53" t="s">
        <v>53</v>
      </c>
      <c r="R2892" s="53" t="s">
        <v>48</v>
      </c>
      <c r="S2892" s="53"/>
      <c r="T2892" s="53" t="s">
        <v>2337</v>
      </c>
      <c r="U2892" s="53"/>
      <c r="V2892" s="53"/>
      <c r="W2892" s="40"/>
      <c r="X2892" s="40"/>
      <c r="Y2892" s="22">
        <v>0</v>
      </c>
      <c r="Z2892" s="40">
        <f t="shared" si="85"/>
        <v>912.02</v>
      </c>
      <c r="AA2892" s="41" t="str">
        <f t="shared" si="84"/>
        <v>Complete - No Adjustment</v>
      </c>
      <c r="AB2892" s="43"/>
      <c r="AC2892" s="17"/>
      <c r="AD2892" s="17"/>
      <c r="AE2892" s="17"/>
      <c r="AF2892" s="17"/>
      <c r="AG2892" s="17"/>
      <c r="AH2892" s="17"/>
      <c r="AI2892" s="17"/>
      <c r="AJ2892" s="17"/>
    </row>
    <row r="2893" spans="1:36" s="9" customFormat="1" x14ac:dyDescent="0.2">
      <c r="A2893" s="9">
        <v>2883</v>
      </c>
      <c r="B2893" s="31" t="s">
        <v>37</v>
      </c>
      <c r="C2893" s="31" t="s">
        <v>757</v>
      </c>
      <c r="D2893" s="31" t="s">
        <v>758</v>
      </c>
      <c r="E2893" s="31" t="s">
        <v>2338</v>
      </c>
      <c r="F2893" s="31" t="s">
        <v>2094</v>
      </c>
      <c r="G2893" s="53" t="s">
        <v>42</v>
      </c>
      <c r="H2893" s="51">
        <v>42208</v>
      </c>
      <c r="I2893" s="51">
        <v>42212</v>
      </c>
      <c r="J2893" s="52">
        <v>1464.12</v>
      </c>
      <c r="K2893" s="52">
        <v>162.75</v>
      </c>
      <c r="L2893" s="53"/>
      <c r="M2893" s="52" t="s">
        <v>2339</v>
      </c>
      <c r="N2893" s="53" t="s">
        <v>44</v>
      </c>
      <c r="O2893" s="53" t="s">
        <v>60</v>
      </c>
      <c r="P2893" s="53" t="s">
        <v>46</v>
      </c>
      <c r="Q2893" s="53" t="s">
        <v>73</v>
      </c>
      <c r="R2893" s="53" t="s">
        <v>48</v>
      </c>
      <c r="S2893" s="53"/>
      <c r="T2893" s="53" t="s">
        <v>2340</v>
      </c>
      <c r="U2893" s="53"/>
      <c r="V2893" s="53"/>
      <c r="W2893" s="40"/>
      <c r="X2893" s="40"/>
      <c r="Y2893" s="22">
        <v>0</v>
      </c>
      <c r="Z2893" s="40">
        <f t="shared" si="85"/>
        <v>162.75</v>
      </c>
      <c r="AA2893" s="41" t="str">
        <f t="shared" si="84"/>
        <v>Complete - No Adjustment</v>
      </c>
      <c r="AB2893" s="43"/>
      <c r="AC2893" s="17"/>
      <c r="AD2893" s="17"/>
      <c r="AE2893" s="17"/>
      <c r="AF2893" s="17"/>
      <c r="AG2893" s="17"/>
      <c r="AH2893" s="17"/>
      <c r="AI2893" s="17"/>
      <c r="AJ2893" s="17"/>
    </row>
    <row r="2894" spans="1:36" s="9" customFormat="1" x14ac:dyDescent="0.2">
      <c r="A2894" s="9">
        <v>2884</v>
      </c>
      <c r="B2894" s="31" t="s">
        <v>37</v>
      </c>
      <c r="C2894" s="31" t="s">
        <v>757</v>
      </c>
      <c r="D2894" s="31" t="s">
        <v>758</v>
      </c>
      <c r="E2894" s="31" t="s">
        <v>2338</v>
      </c>
      <c r="F2894" s="31" t="s">
        <v>2094</v>
      </c>
      <c r="G2894" s="53" t="s">
        <v>42</v>
      </c>
      <c r="H2894" s="51">
        <v>42208</v>
      </c>
      <c r="I2894" s="51">
        <v>42212</v>
      </c>
      <c r="J2894" s="52">
        <v>1464.12</v>
      </c>
      <c r="K2894" s="52">
        <v>16.72</v>
      </c>
      <c r="L2894" s="53"/>
      <c r="M2894" s="52" t="s">
        <v>2339</v>
      </c>
      <c r="N2894" s="53" t="s">
        <v>44</v>
      </c>
      <c r="O2894" s="53" t="s">
        <v>60</v>
      </c>
      <c r="P2894" s="53" t="s">
        <v>46</v>
      </c>
      <c r="Q2894" s="53" t="s">
        <v>47</v>
      </c>
      <c r="R2894" s="53" t="s">
        <v>48</v>
      </c>
      <c r="S2894" s="53"/>
      <c r="T2894" s="53" t="s">
        <v>2340</v>
      </c>
      <c r="U2894" s="53"/>
      <c r="V2894" s="53"/>
      <c r="W2894" s="40"/>
      <c r="X2894" s="40" t="s">
        <v>1271</v>
      </c>
      <c r="Y2894" s="22">
        <v>16.72</v>
      </c>
      <c r="Z2894" s="40">
        <f t="shared" si="85"/>
        <v>0</v>
      </c>
      <c r="AA2894" s="41" t="str">
        <f t="shared" si="84"/>
        <v>Complete - With Adjustment</v>
      </c>
      <c r="AB2894" s="43"/>
      <c r="AC2894" s="17"/>
      <c r="AD2894" s="17"/>
      <c r="AE2894" s="17"/>
      <c r="AF2894" s="17"/>
      <c r="AG2894" s="17"/>
      <c r="AH2894" s="17"/>
      <c r="AI2894" s="17"/>
      <c r="AJ2894" s="17"/>
    </row>
    <row r="2895" spans="1:36" s="9" customFormat="1" x14ac:dyDescent="0.2">
      <c r="A2895" s="9">
        <v>2885</v>
      </c>
      <c r="B2895" s="31" t="s">
        <v>37</v>
      </c>
      <c r="C2895" s="31" t="s">
        <v>757</v>
      </c>
      <c r="D2895" s="31" t="s">
        <v>758</v>
      </c>
      <c r="E2895" s="31" t="s">
        <v>2338</v>
      </c>
      <c r="F2895" s="31" t="s">
        <v>2094</v>
      </c>
      <c r="G2895" s="53" t="s">
        <v>42</v>
      </c>
      <c r="H2895" s="51">
        <v>42208</v>
      </c>
      <c r="I2895" s="51">
        <v>42212</v>
      </c>
      <c r="J2895" s="52">
        <v>1464.12</v>
      </c>
      <c r="K2895" s="52">
        <v>10.61</v>
      </c>
      <c r="L2895" s="53"/>
      <c r="M2895" s="52" t="s">
        <v>2339</v>
      </c>
      <c r="N2895" s="53" t="s">
        <v>44</v>
      </c>
      <c r="O2895" s="53" t="s">
        <v>60</v>
      </c>
      <c r="P2895" s="53" t="s">
        <v>46</v>
      </c>
      <c r="Q2895" s="53" t="s">
        <v>47</v>
      </c>
      <c r="R2895" s="53" t="s">
        <v>48</v>
      </c>
      <c r="S2895" s="53"/>
      <c r="T2895" s="53" t="s">
        <v>2340</v>
      </c>
      <c r="U2895" s="53"/>
      <c r="V2895" s="53"/>
      <c r="W2895" s="40"/>
      <c r="X2895" s="40"/>
      <c r="Y2895" s="22">
        <v>0</v>
      </c>
      <c r="Z2895" s="40">
        <f t="shared" si="85"/>
        <v>10.61</v>
      </c>
      <c r="AA2895" s="41" t="str">
        <f t="shared" si="84"/>
        <v>Complete - No Adjustment</v>
      </c>
      <c r="AB2895" s="43"/>
      <c r="AC2895" s="17"/>
      <c r="AD2895" s="17"/>
      <c r="AE2895" s="17"/>
      <c r="AF2895" s="17"/>
      <c r="AG2895" s="17"/>
      <c r="AH2895" s="17"/>
      <c r="AI2895" s="17"/>
      <c r="AJ2895" s="17"/>
    </row>
    <row r="2896" spans="1:36" s="9" customFormat="1" x14ac:dyDescent="0.2">
      <c r="A2896" s="9">
        <v>2886</v>
      </c>
      <c r="B2896" s="31" t="s">
        <v>37</v>
      </c>
      <c r="C2896" s="31" t="s">
        <v>757</v>
      </c>
      <c r="D2896" s="31" t="s">
        <v>758</v>
      </c>
      <c r="E2896" s="31" t="s">
        <v>2338</v>
      </c>
      <c r="F2896" s="31" t="s">
        <v>2094</v>
      </c>
      <c r="G2896" s="53" t="s">
        <v>42</v>
      </c>
      <c r="H2896" s="51">
        <v>42208</v>
      </c>
      <c r="I2896" s="51">
        <v>42212</v>
      </c>
      <c r="J2896" s="52">
        <v>1464.12</v>
      </c>
      <c r="K2896" s="52">
        <v>149.32</v>
      </c>
      <c r="L2896" s="53"/>
      <c r="M2896" s="52" t="s">
        <v>2339</v>
      </c>
      <c r="N2896" s="53" t="s">
        <v>44</v>
      </c>
      <c r="O2896" s="53" t="s">
        <v>60</v>
      </c>
      <c r="P2896" s="53" t="s">
        <v>46</v>
      </c>
      <c r="Q2896" s="53" t="s">
        <v>47</v>
      </c>
      <c r="R2896" s="53" t="s">
        <v>48</v>
      </c>
      <c r="S2896" s="53"/>
      <c r="T2896" s="53" t="s">
        <v>2340</v>
      </c>
      <c r="U2896" s="53"/>
      <c r="V2896" s="53"/>
      <c r="W2896" s="40"/>
      <c r="X2896" s="40"/>
      <c r="Y2896" s="22">
        <v>0</v>
      </c>
      <c r="Z2896" s="40">
        <f t="shared" si="85"/>
        <v>149.32</v>
      </c>
      <c r="AA2896" s="41" t="str">
        <f t="shared" si="84"/>
        <v>Complete - No Adjustment</v>
      </c>
      <c r="AB2896" s="43"/>
      <c r="AC2896" s="17"/>
      <c r="AD2896" s="17"/>
      <c r="AE2896" s="17"/>
      <c r="AF2896" s="17"/>
      <c r="AG2896" s="17"/>
      <c r="AH2896" s="17"/>
      <c r="AI2896" s="17"/>
      <c r="AJ2896" s="17"/>
    </row>
    <row r="2897" spans="1:36" s="9" customFormat="1" x14ac:dyDescent="0.2">
      <c r="A2897" s="9">
        <v>2887</v>
      </c>
      <c r="B2897" s="31" t="s">
        <v>37</v>
      </c>
      <c r="C2897" s="31" t="s">
        <v>757</v>
      </c>
      <c r="D2897" s="31" t="s">
        <v>758</v>
      </c>
      <c r="E2897" s="31" t="s">
        <v>2338</v>
      </c>
      <c r="F2897" s="31" t="s">
        <v>2094</v>
      </c>
      <c r="G2897" s="53" t="s">
        <v>42</v>
      </c>
      <c r="H2897" s="51">
        <v>42208</v>
      </c>
      <c r="I2897" s="51">
        <v>42212</v>
      </c>
      <c r="J2897" s="52">
        <v>1464.12</v>
      </c>
      <c r="K2897" s="52">
        <v>58.03</v>
      </c>
      <c r="L2897" s="53"/>
      <c r="M2897" s="52" t="s">
        <v>2339</v>
      </c>
      <c r="N2897" s="53" t="s">
        <v>44</v>
      </c>
      <c r="O2897" s="53" t="s">
        <v>60</v>
      </c>
      <c r="P2897" s="53" t="s">
        <v>46</v>
      </c>
      <c r="Q2897" s="53" t="s">
        <v>47</v>
      </c>
      <c r="R2897" s="53" t="s">
        <v>48</v>
      </c>
      <c r="S2897" s="53"/>
      <c r="T2897" s="53" t="s">
        <v>2340</v>
      </c>
      <c r="U2897" s="53"/>
      <c r="V2897" s="53"/>
      <c r="W2897" s="40"/>
      <c r="X2897" s="40"/>
      <c r="Y2897" s="22">
        <v>0</v>
      </c>
      <c r="Z2897" s="40">
        <f t="shared" si="85"/>
        <v>58.03</v>
      </c>
      <c r="AA2897" s="41" t="str">
        <f t="shared" si="84"/>
        <v>Complete - No Adjustment</v>
      </c>
      <c r="AB2897" s="43"/>
      <c r="AC2897" s="17"/>
      <c r="AD2897" s="17"/>
      <c r="AE2897" s="17"/>
      <c r="AF2897" s="17"/>
      <c r="AG2897" s="17"/>
      <c r="AH2897" s="17"/>
      <c r="AI2897" s="17"/>
      <c r="AJ2897" s="17"/>
    </row>
    <row r="2898" spans="1:36" s="9" customFormat="1" x14ac:dyDescent="0.2">
      <c r="A2898" s="9">
        <v>2888</v>
      </c>
      <c r="B2898" s="31" t="s">
        <v>37</v>
      </c>
      <c r="C2898" s="31" t="s">
        <v>757</v>
      </c>
      <c r="D2898" s="31" t="s">
        <v>758</v>
      </c>
      <c r="E2898" s="31" t="s">
        <v>2338</v>
      </c>
      <c r="F2898" s="31" t="s">
        <v>2094</v>
      </c>
      <c r="G2898" s="53" t="s">
        <v>42</v>
      </c>
      <c r="H2898" s="51">
        <v>42208</v>
      </c>
      <c r="I2898" s="51">
        <v>42212</v>
      </c>
      <c r="J2898" s="52">
        <v>1464.12</v>
      </c>
      <c r="K2898" s="52">
        <v>162.75</v>
      </c>
      <c r="L2898" s="53"/>
      <c r="M2898" s="52" t="s">
        <v>2339</v>
      </c>
      <c r="N2898" s="53" t="s">
        <v>44</v>
      </c>
      <c r="O2898" s="53" t="s">
        <v>60</v>
      </c>
      <c r="P2898" s="53" t="s">
        <v>46</v>
      </c>
      <c r="Q2898" s="53" t="s">
        <v>73</v>
      </c>
      <c r="R2898" s="53" t="s">
        <v>48</v>
      </c>
      <c r="S2898" s="53"/>
      <c r="T2898" s="53" t="s">
        <v>2340</v>
      </c>
      <c r="U2898" s="53"/>
      <c r="V2898" s="53"/>
      <c r="W2898" s="40"/>
      <c r="X2898" s="40"/>
      <c r="Y2898" s="22">
        <v>0</v>
      </c>
      <c r="Z2898" s="40">
        <f t="shared" si="85"/>
        <v>162.75</v>
      </c>
      <c r="AA2898" s="41" t="str">
        <f t="shared" si="84"/>
        <v>Complete - No Adjustment</v>
      </c>
      <c r="AB2898" s="43"/>
      <c r="AC2898" s="17"/>
      <c r="AD2898" s="17"/>
      <c r="AE2898" s="17"/>
      <c r="AF2898" s="17"/>
      <c r="AG2898" s="17"/>
      <c r="AH2898" s="17"/>
      <c r="AI2898" s="17"/>
      <c r="AJ2898" s="17"/>
    </row>
    <row r="2899" spans="1:36" s="9" customFormat="1" x14ac:dyDescent="0.2">
      <c r="A2899" s="9">
        <v>2889</v>
      </c>
      <c r="B2899" s="31" t="s">
        <v>37</v>
      </c>
      <c r="C2899" s="31" t="s">
        <v>757</v>
      </c>
      <c r="D2899" s="31" t="s">
        <v>758</v>
      </c>
      <c r="E2899" s="31" t="s">
        <v>2338</v>
      </c>
      <c r="F2899" s="31" t="s">
        <v>2094</v>
      </c>
      <c r="G2899" s="53" t="s">
        <v>42</v>
      </c>
      <c r="H2899" s="51">
        <v>42208</v>
      </c>
      <c r="I2899" s="51">
        <v>42212</v>
      </c>
      <c r="J2899" s="52">
        <v>1464.12</v>
      </c>
      <c r="K2899" s="52">
        <v>162.75</v>
      </c>
      <c r="L2899" s="53"/>
      <c r="M2899" s="52" t="s">
        <v>2339</v>
      </c>
      <c r="N2899" s="53" t="s">
        <v>44</v>
      </c>
      <c r="O2899" s="53" t="s">
        <v>60</v>
      </c>
      <c r="P2899" s="53" t="s">
        <v>46</v>
      </c>
      <c r="Q2899" s="53" t="s">
        <v>73</v>
      </c>
      <c r="R2899" s="53" t="s">
        <v>48</v>
      </c>
      <c r="S2899" s="53"/>
      <c r="T2899" s="53" t="s">
        <v>2340</v>
      </c>
      <c r="U2899" s="53"/>
      <c r="V2899" s="53"/>
      <c r="W2899" s="40"/>
      <c r="X2899" s="40"/>
      <c r="Y2899" s="22">
        <v>0</v>
      </c>
      <c r="Z2899" s="40">
        <f t="shared" si="85"/>
        <v>162.75</v>
      </c>
      <c r="AA2899" s="41" t="str">
        <f t="shared" si="84"/>
        <v>Complete - No Adjustment</v>
      </c>
      <c r="AB2899" s="43"/>
      <c r="AC2899" s="17"/>
      <c r="AD2899" s="17"/>
      <c r="AE2899" s="17"/>
      <c r="AF2899" s="17"/>
      <c r="AG2899" s="17"/>
      <c r="AH2899" s="17"/>
      <c r="AI2899" s="17"/>
      <c r="AJ2899" s="17"/>
    </row>
    <row r="2900" spans="1:36" s="9" customFormat="1" x14ac:dyDescent="0.2">
      <c r="A2900" s="9">
        <v>2890</v>
      </c>
      <c r="B2900" s="31" t="s">
        <v>37</v>
      </c>
      <c r="C2900" s="31" t="s">
        <v>757</v>
      </c>
      <c r="D2900" s="31" t="s">
        <v>758</v>
      </c>
      <c r="E2900" s="31" t="s">
        <v>2338</v>
      </c>
      <c r="F2900" s="31" t="s">
        <v>2094</v>
      </c>
      <c r="G2900" s="53" t="s">
        <v>42</v>
      </c>
      <c r="H2900" s="51">
        <v>42208</v>
      </c>
      <c r="I2900" s="51">
        <v>42212</v>
      </c>
      <c r="J2900" s="52">
        <v>1464.12</v>
      </c>
      <c r="K2900" s="52">
        <v>44.8</v>
      </c>
      <c r="L2900" s="53"/>
      <c r="M2900" s="52" t="s">
        <v>2339</v>
      </c>
      <c r="N2900" s="53" t="s">
        <v>44</v>
      </c>
      <c r="O2900" s="53" t="s">
        <v>60</v>
      </c>
      <c r="P2900" s="53" t="s">
        <v>46</v>
      </c>
      <c r="Q2900" s="53" t="s">
        <v>53</v>
      </c>
      <c r="R2900" s="53" t="s">
        <v>48</v>
      </c>
      <c r="S2900" s="53"/>
      <c r="T2900" s="53" t="s">
        <v>2340</v>
      </c>
      <c r="U2900" s="53"/>
      <c r="V2900" s="53"/>
      <c r="W2900" s="40"/>
      <c r="X2900" s="40"/>
      <c r="Y2900" s="22">
        <v>0</v>
      </c>
      <c r="Z2900" s="40">
        <f t="shared" si="85"/>
        <v>44.8</v>
      </c>
      <c r="AA2900" s="41" t="str">
        <f t="shared" si="84"/>
        <v>Complete - No Adjustment</v>
      </c>
      <c r="AB2900" s="43"/>
      <c r="AC2900" s="17"/>
      <c r="AD2900" s="17"/>
      <c r="AE2900" s="17"/>
      <c r="AF2900" s="17"/>
      <c r="AG2900" s="17"/>
      <c r="AH2900" s="17"/>
      <c r="AI2900" s="17"/>
      <c r="AJ2900" s="17"/>
    </row>
    <row r="2901" spans="1:36" s="9" customFormat="1" x14ac:dyDescent="0.2">
      <c r="A2901" s="9">
        <v>2891</v>
      </c>
      <c r="B2901" s="31" t="s">
        <v>37</v>
      </c>
      <c r="C2901" s="31" t="s">
        <v>757</v>
      </c>
      <c r="D2901" s="31" t="s">
        <v>758</v>
      </c>
      <c r="E2901" s="31" t="s">
        <v>2338</v>
      </c>
      <c r="F2901" s="31" t="s">
        <v>2094</v>
      </c>
      <c r="G2901" s="53" t="s">
        <v>42</v>
      </c>
      <c r="H2901" s="51">
        <v>42208</v>
      </c>
      <c r="I2901" s="51">
        <v>42212</v>
      </c>
      <c r="J2901" s="52">
        <v>1464.12</v>
      </c>
      <c r="K2901" s="52">
        <v>16.399999999999999</v>
      </c>
      <c r="L2901" s="53"/>
      <c r="M2901" s="52" t="s">
        <v>2339</v>
      </c>
      <c r="N2901" s="53" t="s">
        <v>44</v>
      </c>
      <c r="O2901" s="53" t="s">
        <v>60</v>
      </c>
      <c r="P2901" s="53" t="s">
        <v>46</v>
      </c>
      <c r="Q2901" s="53" t="s">
        <v>53</v>
      </c>
      <c r="R2901" s="53" t="s">
        <v>48</v>
      </c>
      <c r="S2901" s="53"/>
      <c r="T2901" s="53" t="s">
        <v>2340</v>
      </c>
      <c r="U2901" s="53"/>
      <c r="V2901" s="53"/>
      <c r="W2901" s="40"/>
      <c r="X2901" s="40"/>
      <c r="Y2901" s="22">
        <v>0</v>
      </c>
      <c r="Z2901" s="40">
        <f t="shared" si="85"/>
        <v>16.399999999999999</v>
      </c>
      <c r="AA2901" s="41" t="str">
        <f t="shared" si="84"/>
        <v>Complete - No Adjustment</v>
      </c>
      <c r="AB2901" s="43"/>
      <c r="AC2901" s="17"/>
      <c r="AD2901" s="17"/>
      <c r="AE2901" s="17"/>
      <c r="AF2901" s="17"/>
      <c r="AG2901" s="17"/>
      <c r="AH2901" s="17"/>
      <c r="AI2901" s="17"/>
      <c r="AJ2901" s="17"/>
    </row>
    <row r="2902" spans="1:36" s="9" customFormat="1" x14ac:dyDescent="0.2">
      <c r="A2902" s="9">
        <v>2892</v>
      </c>
      <c r="B2902" s="31" t="s">
        <v>37</v>
      </c>
      <c r="C2902" s="31" t="s">
        <v>757</v>
      </c>
      <c r="D2902" s="31" t="s">
        <v>758</v>
      </c>
      <c r="E2902" s="31" t="s">
        <v>2338</v>
      </c>
      <c r="F2902" s="31" t="s">
        <v>2094</v>
      </c>
      <c r="G2902" s="53" t="s">
        <v>42</v>
      </c>
      <c r="H2902" s="51">
        <v>42208</v>
      </c>
      <c r="I2902" s="51">
        <v>42212</v>
      </c>
      <c r="J2902" s="52">
        <v>1464.12</v>
      </c>
      <c r="K2902" s="52">
        <v>15.42</v>
      </c>
      <c r="L2902" s="53"/>
      <c r="M2902" s="52" t="s">
        <v>2339</v>
      </c>
      <c r="N2902" s="53" t="s">
        <v>44</v>
      </c>
      <c r="O2902" s="53" t="s">
        <v>60</v>
      </c>
      <c r="P2902" s="53" t="s">
        <v>46</v>
      </c>
      <c r="Q2902" s="53" t="s">
        <v>53</v>
      </c>
      <c r="R2902" s="53" t="s">
        <v>48</v>
      </c>
      <c r="S2902" s="53"/>
      <c r="T2902" s="53" t="s">
        <v>2340</v>
      </c>
      <c r="U2902" s="53"/>
      <c r="V2902" s="53"/>
      <c r="W2902" s="40"/>
      <c r="X2902" s="40"/>
      <c r="Y2902" s="22">
        <v>0</v>
      </c>
      <c r="Z2902" s="40">
        <f t="shared" si="85"/>
        <v>15.42</v>
      </c>
      <c r="AA2902" s="41" t="str">
        <f t="shared" si="84"/>
        <v>Complete - No Adjustment</v>
      </c>
      <c r="AB2902" s="43"/>
      <c r="AC2902" s="17"/>
      <c r="AD2902" s="17"/>
      <c r="AE2902" s="17"/>
      <c r="AF2902" s="17"/>
      <c r="AG2902" s="17"/>
      <c r="AH2902" s="17"/>
      <c r="AI2902" s="17"/>
      <c r="AJ2902" s="17"/>
    </row>
    <row r="2903" spans="1:36" s="9" customFormat="1" x14ac:dyDescent="0.2">
      <c r="A2903" s="9">
        <v>2893</v>
      </c>
      <c r="B2903" s="31" t="s">
        <v>37</v>
      </c>
      <c r="C2903" s="31" t="s">
        <v>757</v>
      </c>
      <c r="D2903" s="31" t="s">
        <v>758</v>
      </c>
      <c r="E2903" s="31" t="s">
        <v>2338</v>
      </c>
      <c r="F2903" s="31" t="s">
        <v>2094</v>
      </c>
      <c r="G2903" s="53" t="s">
        <v>42</v>
      </c>
      <c r="H2903" s="51">
        <v>42208</v>
      </c>
      <c r="I2903" s="51">
        <v>42212</v>
      </c>
      <c r="J2903" s="52">
        <v>1464.12</v>
      </c>
      <c r="K2903" s="52">
        <v>39</v>
      </c>
      <c r="L2903" s="53"/>
      <c r="M2903" s="52" t="s">
        <v>2339</v>
      </c>
      <c r="N2903" s="53" t="s">
        <v>44</v>
      </c>
      <c r="O2903" s="53" t="s">
        <v>60</v>
      </c>
      <c r="P2903" s="53" t="s">
        <v>46</v>
      </c>
      <c r="Q2903" s="53" t="s">
        <v>53</v>
      </c>
      <c r="R2903" s="53" t="s">
        <v>48</v>
      </c>
      <c r="S2903" s="53"/>
      <c r="T2903" s="53" t="s">
        <v>2340</v>
      </c>
      <c r="U2903" s="53"/>
      <c r="V2903" s="53"/>
      <c r="W2903" s="40"/>
      <c r="X2903" s="40"/>
      <c r="Y2903" s="22">
        <v>0</v>
      </c>
      <c r="Z2903" s="40">
        <f t="shared" si="85"/>
        <v>39</v>
      </c>
      <c r="AA2903" s="41" t="str">
        <f t="shared" si="84"/>
        <v>Complete - No Adjustment</v>
      </c>
      <c r="AB2903" s="43"/>
      <c r="AC2903" s="17"/>
      <c r="AD2903" s="17"/>
      <c r="AE2903" s="17"/>
      <c r="AF2903" s="17"/>
      <c r="AG2903" s="17"/>
      <c r="AH2903" s="17"/>
      <c r="AI2903" s="17"/>
      <c r="AJ2903" s="17"/>
    </row>
    <row r="2904" spans="1:36" s="9" customFormat="1" x14ac:dyDescent="0.2">
      <c r="A2904" s="9">
        <v>2894</v>
      </c>
      <c r="B2904" s="31" t="s">
        <v>37</v>
      </c>
      <c r="C2904" s="31" t="s">
        <v>757</v>
      </c>
      <c r="D2904" s="31" t="s">
        <v>758</v>
      </c>
      <c r="E2904" s="31" t="s">
        <v>2338</v>
      </c>
      <c r="F2904" s="31" t="s">
        <v>2094</v>
      </c>
      <c r="G2904" s="53" t="s">
        <v>42</v>
      </c>
      <c r="H2904" s="51">
        <v>42208</v>
      </c>
      <c r="I2904" s="51">
        <v>42212</v>
      </c>
      <c r="J2904" s="52">
        <v>1464.12</v>
      </c>
      <c r="K2904" s="52">
        <v>26</v>
      </c>
      <c r="L2904" s="53"/>
      <c r="M2904" s="52" t="s">
        <v>2339</v>
      </c>
      <c r="N2904" s="53" t="s">
        <v>44</v>
      </c>
      <c r="O2904" s="53" t="s">
        <v>60</v>
      </c>
      <c r="P2904" s="53" t="s">
        <v>46</v>
      </c>
      <c r="Q2904" s="53" t="s">
        <v>53</v>
      </c>
      <c r="R2904" s="53" t="s">
        <v>48</v>
      </c>
      <c r="S2904" s="53"/>
      <c r="T2904" s="53" t="s">
        <v>2340</v>
      </c>
      <c r="U2904" s="53"/>
      <c r="V2904" s="53"/>
      <c r="W2904" s="40"/>
      <c r="X2904" s="40"/>
      <c r="Y2904" s="22">
        <v>0</v>
      </c>
      <c r="Z2904" s="40">
        <f t="shared" si="85"/>
        <v>26</v>
      </c>
      <c r="AA2904" s="41" t="str">
        <f t="shared" si="84"/>
        <v>Complete - No Adjustment</v>
      </c>
      <c r="AB2904" s="43"/>
      <c r="AC2904" s="17"/>
      <c r="AD2904" s="17"/>
      <c r="AE2904" s="17"/>
      <c r="AF2904" s="17"/>
      <c r="AG2904" s="17"/>
      <c r="AH2904" s="17"/>
      <c r="AI2904" s="17"/>
      <c r="AJ2904" s="17"/>
    </row>
    <row r="2905" spans="1:36" s="9" customFormat="1" x14ac:dyDescent="0.2">
      <c r="A2905" s="9">
        <v>2895</v>
      </c>
      <c r="B2905" s="31" t="s">
        <v>37</v>
      </c>
      <c r="C2905" s="31" t="s">
        <v>757</v>
      </c>
      <c r="D2905" s="31" t="s">
        <v>758</v>
      </c>
      <c r="E2905" s="31" t="s">
        <v>2338</v>
      </c>
      <c r="F2905" s="31" t="s">
        <v>2094</v>
      </c>
      <c r="G2905" s="53" t="s">
        <v>42</v>
      </c>
      <c r="H2905" s="51">
        <v>42208</v>
      </c>
      <c r="I2905" s="51">
        <v>42212</v>
      </c>
      <c r="J2905" s="52">
        <v>1464.12</v>
      </c>
      <c r="K2905" s="52">
        <v>13.92</v>
      </c>
      <c r="L2905" s="53"/>
      <c r="M2905" s="52" t="s">
        <v>2339</v>
      </c>
      <c r="N2905" s="53" t="s">
        <v>44</v>
      </c>
      <c r="O2905" s="53" t="s">
        <v>60</v>
      </c>
      <c r="P2905" s="53" t="s">
        <v>46</v>
      </c>
      <c r="Q2905" s="53" t="s">
        <v>53</v>
      </c>
      <c r="R2905" s="53" t="s">
        <v>48</v>
      </c>
      <c r="S2905" s="53"/>
      <c r="T2905" s="53" t="s">
        <v>2340</v>
      </c>
      <c r="U2905" s="53"/>
      <c r="V2905" s="53"/>
      <c r="W2905" s="40"/>
      <c r="X2905" s="40"/>
      <c r="Y2905" s="22">
        <v>0</v>
      </c>
      <c r="Z2905" s="40">
        <f t="shared" si="85"/>
        <v>13.92</v>
      </c>
      <c r="AA2905" s="41" t="str">
        <f t="shared" si="84"/>
        <v>Complete - No Adjustment</v>
      </c>
      <c r="AB2905" s="43"/>
      <c r="AC2905" s="17"/>
      <c r="AD2905" s="17"/>
      <c r="AE2905" s="17"/>
      <c r="AF2905" s="17"/>
      <c r="AG2905" s="17"/>
      <c r="AH2905" s="17"/>
      <c r="AI2905" s="17"/>
      <c r="AJ2905" s="17"/>
    </row>
    <row r="2906" spans="1:36" s="9" customFormat="1" x14ac:dyDescent="0.2">
      <c r="A2906" s="9">
        <v>2896</v>
      </c>
      <c r="B2906" s="31" t="s">
        <v>37</v>
      </c>
      <c r="C2906" s="31" t="s">
        <v>757</v>
      </c>
      <c r="D2906" s="31" t="s">
        <v>758</v>
      </c>
      <c r="E2906" s="31" t="s">
        <v>2338</v>
      </c>
      <c r="F2906" s="31" t="s">
        <v>2094</v>
      </c>
      <c r="G2906" s="53" t="s">
        <v>42</v>
      </c>
      <c r="H2906" s="51">
        <v>42208</v>
      </c>
      <c r="I2906" s="51">
        <v>42212</v>
      </c>
      <c r="J2906" s="52">
        <v>1464.12</v>
      </c>
      <c r="K2906" s="52">
        <v>183.53</v>
      </c>
      <c r="L2906" s="53"/>
      <c r="M2906" s="52" t="s">
        <v>2339</v>
      </c>
      <c r="N2906" s="53" t="s">
        <v>44</v>
      </c>
      <c r="O2906" s="53" t="s">
        <v>60</v>
      </c>
      <c r="P2906" s="53" t="s">
        <v>46</v>
      </c>
      <c r="Q2906" s="53" t="s">
        <v>73</v>
      </c>
      <c r="R2906" s="53" t="s">
        <v>48</v>
      </c>
      <c r="S2906" s="53"/>
      <c r="T2906" s="53" t="s">
        <v>2340</v>
      </c>
      <c r="U2906" s="53"/>
      <c r="V2906" s="53"/>
      <c r="W2906" s="40"/>
      <c r="X2906" s="40"/>
      <c r="Y2906" s="22">
        <v>0</v>
      </c>
      <c r="Z2906" s="40">
        <f t="shared" si="85"/>
        <v>183.53</v>
      </c>
      <c r="AA2906" s="41" t="str">
        <f t="shared" si="84"/>
        <v>Complete - No Adjustment</v>
      </c>
      <c r="AB2906" s="43"/>
      <c r="AC2906" s="17"/>
      <c r="AD2906" s="17"/>
      <c r="AE2906" s="17"/>
      <c r="AF2906" s="17"/>
      <c r="AG2906" s="17"/>
      <c r="AH2906" s="17"/>
      <c r="AI2906" s="17"/>
      <c r="AJ2906" s="17"/>
    </row>
    <row r="2907" spans="1:36" s="9" customFormat="1" x14ac:dyDescent="0.2">
      <c r="A2907" s="9">
        <v>2897</v>
      </c>
      <c r="B2907" s="31" t="s">
        <v>37</v>
      </c>
      <c r="C2907" s="31" t="s">
        <v>757</v>
      </c>
      <c r="D2907" s="31" t="s">
        <v>758</v>
      </c>
      <c r="E2907" s="31" t="s">
        <v>2338</v>
      </c>
      <c r="F2907" s="31" t="s">
        <v>2094</v>
      </c>
      <c r="G2907" s="53" t="s">
        <v>42</v>
      </c>
      <c r="H2907" s="51">
        <v>42208</v>
      </c>
      <c r="I2907" s="51">
        <v>42212</v>
      </c>
      <c r="J2907" s="52">
        <v>1464.12</v>
      </c>
      <c r="K2907" s="52">
        <v>200.44</v>
      </c>
      <c r="L2907" s="53"/>
      <c r="M2907" s="52" t="s">
        <v>2339</v>
      </c>
      <c r="N2907" s="53" t="s">
        <v>44</v>
      </c>
      <c r="O2907" s="53" t="s">
        <v>60</v>
      </c>
      <c r="P2907" s="53" t="s">
        <v>46</v>
      </c>
      <c r="Q2907" s="53" t="s">
        <v>47</v>
      </c>
      <c r="R2907" s="53" t="s">
        <v>48</v>
      </c>
      <c r="S2907" s="53"/>
      <c r="T2907" s="53" t="s">
        <v>2340</v>
      </c>
      <c r="U2907" s="53"/>
      <c r="V2907" s="53"/>
      <c r="W2907" s="40"/>
      <c r="X2907" s="40" t="s">
        <v>2163</v>
      </c>
      <c r="Y2907" s="22">
        <v>200.44</v>
      </c>
      <c r="Z2907" s="40">
        <f t="shared" si="85"/>
        <v>0</v>
      </c>
      <c r="AA2907" s="41" t="str">
        <f t="shared" si="84"/>
        <v>Complete - With Adjustment</v>
      </c>
      <c r="AB2907" s="43"/>
      <c r="AC2907" s="17"/>
      <c r="AD2907" s="17"/>
      <c r="AE2907" s="17"/>
      <c r="AF2907" s="17"/>
      <c r="AG2907" s="17"/>
      <c r="AH2907" s="17"/>
      <c r="AI2907" s="17"/>
      <c r="AJ2907" s="17"/>
    </row>
    <row r="2908" spans="1:36" s="9" customFormat="1" x14ac:dyDescent="0.2">
      <c r="A2908" s="9">
        <v>2898</v>
      </c>
      <c r="B2908" s="31" t="s">
        <v>37</v>
      </c>
      <c r="C2908" s="31" t="s">
        <v>757</v>
      </c>
      <c r="D2908" s="31" t="s">
        <v>758</v>
      </c>
      <c r="E2908" s="31" t="s">
        <v>2338</v>
      </c>
      <c r="F2908" s="31" t="s">
        <v>2094</v>
      </c>
      <c r="G2908" s="53" t="s">
        <v>42</v>
      </c>
      <c r="H2908" s="51">
        <v>42208</v>
      </c>
      <c r="I2908" s="51">
        <v>42212</v>
      </c>
      <c r="J2908" s="52">
        <v>1464.12</v>
      </c>
      <c r="K2908" s="52">
        <v>90.23</v>
      </c>
      <c r="L2908" s="53"/>
      <c r="M2908" s="52" t="s">
        <v>2339</v>
      </c>
      <c r="N2908" s="53" t="s">
        <v>44</v>
      </c>
      <c r="O2908" s="53" t="s">
        <v>60</v>
      </c>
      <c r="P2908" s="53" t="s">
        <v>46</v>
      </c>
      <c r="Q2908" s="53" t="s">
        <v>47</v>
      </c>
      <c r="R2908" s="53" t="s">
        <v>48</v>
      </c>
      <c r="S2908" s="53"/>
      <c r="T2908" s="53" t="s">
        <v>2340</v>
      </c>
      <c r="U2908" s="53"/>
      <c r="V2908" s="53"/>
      <c r="W2908" s="40"/>
      <c r="X2908" s="40" t="s">
        <v>612</v>
      </c>
      <c r="Y2908" s="22">
        <v>90.23</v>
      </c>
      <c r="Z2908" s="40">
        <f t="shared" si="85"/>
        <v>0</v>
      </c>
      <c r="AA2908" s="41" t="str">
        <f t="shared" si="84"/>
        <v>Complete - With Adjustment</v>
      </c>
      <c r="AB2908" s="43"/>
      <c r="AC2908" s="17"/>
      <c r="AD2908" s="17"/>
      <c r="AE2908" s="17"/>
      <c r="AF2908" s="17"/>
      <c r="AG2908" s="17"/>
      <c r="AH2908" s="17"/>
      <c r="AI2908" s="17"/>
      <c r="AJ2908" s="17"/>
    </row>
    <row r="2909" spans="1:36" s="9" customFormat="1" x14ac:dyDescent="0.2">
      <c r="A2909" s="9">
        <v>2899</v>
      </c>
      <c r="B2909" s="31" t="s">
        <v>37</v>
      </c>
      <c r="C2909" s="31" t="s">
        <v>757</v>
      </c>
      <c r="D2909" s="31" t="s">
        <v>758</v>
      </c>
      <c r="E2909" s="31" t="s">
        <v>2338</v>
      </c>
      <c r="F2909" s="31" t="s">
        <v>2094</v>
      </c>
      <c r="G2909" s="53" t="s">
        <v>42</v>
      </c>
      <c r="H2909" s="51">
        <v>42208</v>
      </c>
      <c r="I2909" s="51">
        <v>42212</v>
      </c>
      <c r="J2909" s="52">
        <v>1464.12</v>
      </c>
      <c r="K2909" s="52">
        <v>2.12</v>
      </c>
      <c r="L2909" s="53"/>
      <c r="M2909" s="52" t="s">
        <v>2339</v>
      </c>
      <c r="N2909" s="53" t="s">
        <v>44</v>
      </c>
      <c r="O2909" s="53" t="s">
        <v>60</v>
      </c>
      <c r="P2909" s="53" t="s">
        <v>46</v>
      </c>
      <c r="Q2909" s="53" t="s">
        <v>47</v>
      </c>
      <c r="R2909" s="53" t="s">
        <v>48</v>
      </c>
      <c r="S2909" s="53"/>
      <c r="T2909" s="53" t="s">
        <v>2340</v>
      </c>
      <c r="U2909" s="53"/>
      <c r="V2909" s="53"/>
      <c r="W2909" s="40"/>
      <c r="X2909" s="40"/>
      <c r="Y2909" s="22">
        <v>0</v>
      </c>
      <c r="Z2909" s="40">
        <f t="shared" si="85"/>
        <v>2.12</v>
      </c>
      <c r="AA2909" s="41" t="str">
        <f t="shared" si="84"/>
        <v>Complete - No Adjustment</v>
      </c>
      <c r="AB2909" s="43"/>
      <c r="AC2909" s="17"/>
      <c r="AD2909" s="17"/>
      <c r="AE2909" s="17"/>
      <c r="AF2909" s="17"/>
      <c r="AG2909" s="17"/>
      <c r="AH2909" s="17"/>
      <c r="AI2909" s="17"/>
      <c r="AJ2909" s="17"/>
    </row>
    <row r="2910" spans="1:36" s="9" customFormat="1" x14ac:dyDescent="0.2">
      <c r="A2910" s="9">
        <v>2900</v>
      </c>
      <c r="B2910" s="31" t="s">
        <v>37</v>
      </c>
      <c r="C2910" s="31" t="s">
        <v>757</v>
      </c>
      <c r="D2910" s="31" t="s">
        <v>758</v>
      </c>
      <c r="E2910" s="31" t="s">
        <v>2338</v>
      </c>
      <c r="F2910" s="31" t="s">
        <v>2094</v>
      </c>
      <c r="G2910" s="53" t="s">
        <v>42</v>
      </c>
      <c r="H2910" s="51">
        <v>42208</v>
      </c>
      <c r="I2910" s="51">
        <v>42212</v>
      </c>
      <c r="J2910" s="52">
        <v>1464.12</v>
      </c>
      <c r="K2910" s="52">
        <v>35.770000000000003</v>
      </c>
      <c r="L2910" s="53"/>
      <c r="M2910" s="52" t="s">
        <v>2339</v>
      </c>
      <c r="N2910" s="53" t="s">
        <v>44</v>
      </c>
      <c r="O2910" s="53" t="s">
        <v>60</v>
      </c>
      <c r="P2910" s="53" t="s">
        <v>46</v>
      </c>
      <c r="Q2910" s="53" t="s">
        <v>47</v>
      </c>
      <c r="R2910" s="53" t="s">
        <v>48</v>
      </c>
      <c r="S2910" s="53"/>
      <c r="T2910" s="53" t="s">
        <v>2340</v>
      </c>
      <c r="U2910" s="53"/>
      <c r="V2910" s="53"/>
      <c r="W2910" s="40"/>
      <c r="X2910" s="40"/>
      <c r="Y2910" s="22">
        <v>0</v>
      </c>
      <c r="Z2910" s="40">
        <f t="shared" si="85"/>
        <v>35.770000000000003</v>
      </c>
      <c r="AA2910" s="41" t="str">
        <f t="shared" si="84"/>
        <v>Complete - No Adjustment</v>
      </c>
      <c r="AB2910" s="43"/>
      <c r="AC2910" s="17"/>
      <c r="AD2910" s="17"/>
      <c r="AE2910" s="17"/>
      <c r="AF2910" s="17"/>
      <c r="AG2910" s="17"/>
      <c r="AH2910" s="17"/>
      <c r="AI2910" s="17"/>
      <c r="AJ2910" s="17"/>
    </row>
    <row r="2911" spans="1:36" s="9" customFormat="1" x14ac:dyDescent="0.2">
      <c r="A2911" s="9">
        <v>2901</v>
      </c>
      <c r="B2911" s="31" t="s">
        <v>37</v>
      </c>
      <c r="C2911" s="31" t="s">
        <v>757</v>
      </c>
      <c r="D2911" s="31" t="s">
        <v>758</v>
      </c>
      <c r="E2911" s="31" t="s">
        <v>2338</v>
      </c>
      <c r="F2911" s="31" t="s">
        <v>2094</v>
      </c>
      <c r="G2911" s="53" t="s">
        <v>42</v>
      </c>
      <c r="H2911" s="51">
        <v>42208</v>
      </c>
      <c r="I2911" s="51">
        <v>42212</v>
      </c>
      <c r="J2911" s="52">
        <v>1464.12</v>
      </c>
      <c r="K2911" s="52">
        <v>20.07</v>
      </c>
      <c r="L2911" s="53"/>
      <c r="M2911" s="52" t="s">
        <v>2339</v>
      </c>
      <c r="N2911" s="53" t="s">
        <v>44</v>
      </c>
      <c r="O2911" s="53" t="s">
        <v>60</v>
      </c>
      <c r="P2911" s="53" t="s">
        <v>46</v>
      </c>
      <c r="Q2911" s="53" t="s">
        <v>47</v>
      </c>
      <c r="R2911" s="53" t="s">
        <v>48</v>
      </c>
      <c r="S2911" s="53"/>
      <c r="T2911" s="53" t="s">
        <v>2340</v>
      </c>
      <c r="U2911" s="53"/>
      <c r="V2911" s="53"/>
      <c r="W2911" s="40"/>
      <c r="X2911" s="40"/>
      <c r="Y2911" s="22">
        <v>0</v>
      </c>
      <c r="Z2911" s="40">
        <f t="shared" si="85"/>
        <v>20.07</v>
      </c>
      <c r="AA2911" s="41" t="str">
        <f t="shared" si="84"/>
        <v>Complete - No Adjustment</v>
      </c>
      <c r="AB2911" s="43"/>
      <c r="AC2911" s="17"/>
      <c r="AD2911" s="17"/>
      <c r="AE2911" s="17"/>
      <c r="AF2911" s="17"/>
      <c r="AG2911" s="17"/>
      <c r="AH2911" s="17"/>
      <c r="AI2911" s="17"/>
      <c r="AJ2911" s="17"/>
    </row>
    <row r="2912" spans="1:36" s="9" customFormat="1" x14ac:dyDescent="0.2">
      <c r="A2912" s="9">
        <v>2902</v>
      </c>
      <c r="B2912" s="31" t="s">
        <v>37</v>
      </c>
      <c r="C2912" s="31" t="s">
        <v>757</v>
      </c>
      <c r="D2912" s="31" t="s">
        <v>758</v>
      </c>
      <c r="E2912" s="31" t="s">
        <v>2338</v>
      </c>
      <c r="F2912" s="31" t="s">
        <v>2094</v>
      </c>
      <c r="G2912" s="53" t="s">
        <v>42</v>
      </c>
      <c r="H2912" s="51">
        <v>42208</v>
      </c>
      <c r="I2912" s="51">
        <v>42212</v>
      </c>
      <c r="J2912" s="52">
        <v>1464.12</v>
      </c>
      <c r="K2912" s="52">
        <v>22.21</v>
      </c>
      <c r="L2912" s="53"/>
      <c r="M2912" s="52" t="s">
        <v>2339</v>
      </c>
      <c r="N2912" s="53" t="s">
        <v>44</v>
      </c>
      <c r="O2912" s="53" t="s">
        <v>60</v>
      </c>
      <c r="P2912" s="53" t="s">
        <v>46</v>
      </c>
      <c r="Q2912" s="53" t="s">
        <v>47</v>
      </c>
      <c r="R2912" s="53" t="s">
        <v>48</v>
      </c>
      <c r="S2912" s="53"/>
      <c r="T2912" s="53" t="s">
        <v>2340</v>
      </c>
      <c r="U2912" s="53"/>
      <c r="V2912" s="53"/>
      <c r="W2912" s="40"/>
      <c r="X2912" s="40"/>
      <c r="Y2912" s="22">
        <v>0</v>
      </c>
      <c r="Z2912" s="40">
        <f t="shared" si="85"/>
        <v>22.21</v>
      </c>
      <c r="AA2912" s="41" t="str">
        <f t="shared" si="84"/>
        <v>Complete - No Adjustment</v>
      </c>
      <c r="AB2912" s="43"/>
      <c r="AC2912" s="17"/>
      <c r="AD2912" s="17"/>
      <c r="AE2912" s="17"/>
      <c r="AF2912" s="17"/>
      <c r="AG2912" s="17"/>
      <c r="AH2912" s="17"/>
      <c r="AI2912" s="17"/>
      <c r="AJ2912" s="17"/>
    </row>
    <row r="2913" spans="1:36" s="9" customFormat="1" x14ac:dyDescent="0.2">
      <c r="A2913" s="9">
        <v>2903</v>
      </c>
      <c r="B2913" s="31" t="s">
        <v>37</v>
      </c>
      <c r="C2913" s="31" t="s">
        <v>757</v>
      </c>
      <c r="D2913" s="31" t="s">
        <v>758</v>
      </c>
      <c r="E2913" s="31" t="s">
        <v>2338</v>
      </c>
      <c r="F2913" s="31" t="s">
        <v>2094</v>
      </c>
      <c r="G2913" s="53" t="s">
        <v>42</v>
      </c>
      <c r="H2913" s="51">
        <v>42208</v>
      </c>
      <c r="I2913" s="51">
        <v>42212</v>
      </c>
      <c r="J2913" s="52">
        <v>1464.12</v>
      </c>
      <c r="K2913" s="52">
        <v>17.510000000000002</v>
      </c>
      <c r="L2913" s="53"/>
      <c r="M2913" s="52" t="s">
        <v>2339</v>
      </c>
      <c r="N2913" s="53" t="s">
        <v>44</v>
      </c>
      <c r="O2913" s="53" t="s">
        <v>60</v>
      </c>
      <c r="P2913" s="53" t="s">
        <v>46</v>
      </c>
      <c r="Q2913" s="53" t="s">
        <v>47</v>
      </c>
      <c r="R2913" s="53" t="s">
        <v>48</v>
      </c>
      <c r="S2913" s="53"/>
      <c r="T2913" s="53" t="s">
        <v>2340</v>
      </c>
      <c r="U2913" s="53"/>
      <c r="V2913" s="53"/>
      <c r="W2913" s="40"/>
      <c r="X2913" s="40"/>
      <c r="Y2913" s="22">
        <v>0</v>
      </c>
      <c r="Z2913" s="40">
        <f t="shared" si="85"/>
        <v>17.510000000000002</v>
      </c>
      <c r="AA2913" s="41" t="str">
        <f t="shared" si="84"/>
        <v>Complete - No Adjustment</v>
      </c>
      <c r="AB2913" s="43"/>
      <c r="AC2913" s="17"/>
      <c r="AD2913" s="17"/>
      <c r="AE2913" s="17"/>
      <c r="AF2913" s="17"/>
      <c r="AG2913" s="17"/>
      <c r="AH2913" s="17"/>
      <c r="AI2913" s="17"/>
      <c r="AJ2913" s="17"/>
    </row>
    <row r="2914" spans="1:36" s="9" customFormat="1" x14ac:dyDescent="0.2">
      <c r="A2914" s="9">
        <v>2904</v>
      </c>
      <c r="B2914" s="31" t="s">
        <v>37</v>
      </c>
      <c r="C2914" s="31" t="s">
        <v>757</v>
      </c>
      <c r="D2914" s="31" t="s">
        <v>758</v>
      </c>
      <c r="E2914" s="31" t="s">
        <v>2338</v>
      </c>
      <c r="F2914" s="31" t="s">
        <v>2094</v>
      </c>
      <c r="G2914" s="53" t="s">
        <v>42</v>
      </c>
      <c r="H2914" s="51">
        <v>42208</v>
      </c>
      <c r="I2914" s="51">
        <v>42212</v>
      </c>
      <c r="J2914" s="52">
        <v>1464.12</v>
      </c>
      <c r="K2914" s="52">
        <v>13.77</v>
      </c>
      <c r="L2914" s="53"/>
      <c r="M2914" s="52" t="s">
        <v>2339</v>
      </c>
      <c r="N2914" s="53" t="s">
        <v>44</v>
      </c>
      <c r="O2914" s="53" t="s">
        <v>60</v>
      </c>
      <c r="P2914" s="53" t="s">
        <v>46</v>
      </c>
      <c r="Q2914" s="53" t="s">
        <v>47</v>
      </c>
      <c r="R2914" s="53" t="s">
        <v>48</v>
      </c>
      <c r="S2914" s="53"/>
      <c r="T2914" s="53" t="s">
        <v>2340</v>
      </c>
      <c r="U2914" s="53"/>
      <c r="V2914" s="53"/>
      <c r="W2914" s="40"/>
      <c r="X2914" s="40"/>
      <c r="Y2914" s="22">
        <v>0</v>
      </c>
      <c r="Z2914" s="40">
        <f t="shared" si="85"/>
        <v>13.77</v>
      </c>
      <c r="AA2914" s="41" t="str">
        <f t="shared" si="84"/>
        <v>Complete - No Adjustment</v>
      </c>
      <c r="AB2914" s="43"/>
      <c r="AC2914" s="17"/>
      <c r="AD2914" s="17"/>
      <c r="AE2914" s="17"/>
      <c r="AF2914" s="17"/>
      <c r="AG2914" s="17"/>
      <c r="AH2914" s="17"/>
      <c r="AI2914" s="17"/>
      <c r="AJ2914" s="17"/>
    </row>
    <row r="2915" spans="1:36" s="9" customFormat="1" x14ac:dyDescent="0.2">
      <c r="A2915" s="9">
        <v>2905</v>
      </c>
      <c r="B2915" s="31" t="s">
        <v>37</v>
      </c>
      <c r="C2915" s="31" t="s">
        <v>762</v>
      </c>
      <c r="D2915" s="31" t="s">
        <v>763</v>
      </c>
      <c r="E2915" s="31" t="s">
        <v>2341</v>
      </c>
      <c r="F2915" s="31" t="s">
        <v>2094</v>
      </c>
      <c r="G2915" s="53" t="s">
        <v>42</v>
      </c>
      <c r="H2915" s="51">
        <v>42208</v>
      </c>
      <c r="I2915" s="51">
        <v>42212</v>
      </c>
      <c r="J2915" s="52">
        <v>282.64</v>
      </c>
      <c r="K2915" s="52">
        <v>144.63999999999999</v>
      </c>
      <c r="L2915" s="53"/>
      <c r="M2915" s="52" t="s">
        <v>2342</v>
      </c>
      <c r="N2915" s="53" t="s">
        <v>44</v>
      </c>
      <c r="O2915" s="53" t="s">
        <v>103</v>
      </c>
      <c r="P2915" s="53" t="s">
        <v>68</v>
      </c>
      <c r="Q2915" s="53" t="s">
        <v>73</v>
      </c>
      <c r="R2915" s="53" t="s">
        <v>48</v>
      </c>
      <c r="S2915" s="53"/>
      <c r="T2915" s="53" t="s">
        <v>2343</v>
      </c>
      <c r="U2915" s="53"/>
      <c r="V2915" s="53"/>
      <c r="W2915" s="40"/>
      <c r="X2915" s="40"/>
      <c r="Y2915" s="22">
        <v>0</v>
      </c>
      <c r="Z2915" s="40">
        <f t="shared" si="85"/>
        <v>144.63999999999999</v>
      </c>
      <c r="AA2915" s="41" t="str">
        <f t="shared" si="84"/>
        <v>Complete - No Adjustment</v>
      </c>
      <c r="AB2915" s="43"/>
      <c r="AC2915" s="17"/>
      <c r="AD2915" s="17"/>
      <c r="AE2915" s="17"/>
      <c r="AF2915" s="17"/>
      <c r="AG2915" s="17"/>
      <c r="AH2915" s="17"/>
      <c r="AI2915" s="17"/>
      <c r="AJ2915" s="17"/>
    </row>
    <row r="2916" spans="1:36" s="9" customFormat="1" x14ac:dyDescent="0.2">
      <c r="A2916" s="9">
        <v>2906</v>
      </c>
      <c r="B2916" s="31" t="s">
        <v>37</v>
      </c>
      <c r="C2916" s="31" t="s">
        <v>762</v>
      </c>
      <c r="D2916" s="31" t="s">
        <v>763</v>
      </c>
      <c r="E2916" s="31" t="s">
        <v>2341</v>
      </c>
      <c r="F2916" s="31" t="s">
        <v>2094</v>
      </c>
      <c r="G2916" s="53" t="s">
        <v>42</v>
      </c>
      <c r="H2916" s="51">
        <v>42208</v>
      </c>
      <c r="I2916" s="51">
        <v>42212</v>
      </c>
      <c r="J2916" s="52">
        <v>282.64</v>
      </c>
      <c r="K2916" s="52">
        <v>138</v>
      </c>
      <c r="L2916" s="53"/>
      <c r="M2916" s="52" t="s">
        <v>2342</v>
      </c>
      <c r="N2916" s="53" t="s">
        <v>44</v>
      </c>
      <c r="O2916" s="53" t="s">
        <v>103</v>
      </c>
      <c r="P2916" s="53" t="s">
        <v>68</v>
      </c>
      <c r="Q2916" s="53" t="s">
        <v>53</v>
      </c>
      <c r="R2916" s="53" t="s">
        <v>48</v>
      </c>
      <c r="S2916" s="53"/>
      <c r="T2916" s="53" t="s">
        <v>2343</v>
      </c>
      <c r="U2916" s="53"/>
      <c r="V2916" s="53"/>
      <c r="W2916" s="40"/>
      <c r="X2916" s="40"/>
      <c r="Y2916" s="22">
        <v>0</v>
      </c>
      <c r="Z2916" s="40">
        <f t="shared" si="85"/>
        <v>138</v>
      </c>
      <c r="AA2916" s="41" t="str">
        <f t="shared" si="84"/>
        <v>Complete - No Adjustment</v>
      </c>
      <c r="AB2916" s="43"/>
      <c r="AC2916" s="17"/>
      <c r="AD2916" s="17"/>
      <c r="AE2916" s="17"/>
      <c r="AF2916" s="17"/>
      <c r="AG2916" s="17"/>
      <c r="AH2916" s="17"/>
      <c r="AI2916" s="17"/>
      <c r="AJ2916" s="17"/>
    </row>
    <row r="2917" spans="1:36" s="9" customFormat="1" x14ac:dyDescent="0.2">
      <c r="A2917" s="9">
        <v>2907</v>
      </c>
      <c r="B2917" s="31" t="s">
        <v>37</v>
      </c>
      <c r="C2917" s="31" t="s">
        <v>253</v>
      </c>
      <c r="D2917" s="31" t="s">
        <v>254</v>
      </c>
      <c r="E2917" s="31" t="s">
        <v>2344</v>
      </c>
      <c r="F2917" s="31" t="s">
        <v>2186</v>
      </c>
      <c r="G2917" s="53" t="s">
        <v>42</v>
      </c>
      <c r="H2917" s="51">
        <v>42184</v>
      </c>
      <c r="I2917" s="51">
        <v>42186</v>
      </c>
      <c r="J2917" s="52">
        <v>97.73</v>
      </c>
      <c r="K2917" s="52">
        <v>97.73</v>
      </c>
      <c r="L2917" s="53"/>
      <c r="M2917" s="52" t="s">
        <v>2345</v>
      </c>
      <c r="N2917" s="53" t="s">
        <v>44</v>
      </c>
      <c r="O2917" s="53" t="s">
        <v>148</v>
      </c>
      <c r="P2917" s="53" t="s">
        <v>68</v>
      </c>
      <c r="Q2917" s="53" t="s">
        <v>47</v>
      </c>
      <c r="R2917" s="53" t="s">
        <v>48</v>
      </c>
      <c r="S2917" s="53"/>
      <c r="T2917" s="53" t="s">
        <v>2346</v>
      </c>
      <c r="U2917" s="53"/>
      <c r="V2917" s="53"/>
      <c r="W2917" s="40"/>
      <c r="X2917" s="40"/>
      <c r="Y2917" s="22">
        <v>0</v>
      </c>
      <c r="Z2917" s="40">
        <f t="shared" si="85"/>
        <v>97.73</v>
      </c>
      <c r="AA2917" s="41" t="str">
        <f t="shared" si="84"/>
        <v>Complete - No Adjustment</v>
      </c>
      <c r="AB2917" s="43"/>
      <c r="AC2917" s="17"/>
      <c r="AD2917" s="17"/>
      <c r="AE2917" s="17"/>
      <c r="AF2917" s="17"/>
      <c r="AG2917" s="17"/>
      <c r="AH2917" s="17"/>
      <c r="AI2917" s="17"/>
      <c r="AJ2917" s="17"/>
    </row>
    <row r="2918" spans="1:36" s="9" customFormat="1" x14ac:dyDescent="0.2">
      <c r="A2918" s="9">
        <v>2908</v>
      </c>
      <c r="B2918" s="31" t="s">
        <v>37</v>
      </c>
      <c r="C2918" s="31" t="s">
        <v>253</v>
      </c>
      <c r="D2918" s="31" t="s">
        <v>254</v>
      </c>
      <c r="E2918" s="31" t="s">
        <v>2347</v>
      </c>
      <c r="F2918" s="31" t="s">
        <v>2328</v>
      </c>
      <c r="G2918" s="53" t="s">
        <v>42</v>
      </c>
      <c r="H2918" s="51">
        <v>42195</v>
      </c>
      <c r="I2918" s="51">
        <v>42199</v>
      </c>
      <c r="J2918" s="52">
        <v>122.12</v>
      </c>
      <c r="K2918" s="52">
        <v>18.62</v>
      </c>
      <c r="L2918" s="53"/>
      <c r="M2918" s="52" t="s">
        <v>2348</v>
      </c>
      <c r="N2918" s="53" t="s">
        <v>44</v>
      </c>
      <c r="O2918" s="53" t="s">
        <v>148</v>
      </c>
      <c r="P2918" s="53" t="s">
        <v>68</v>
      </c>
      <c r="Q2918" s="53" t="s">
        <v>47</v>
      </c>
      <c r="R2918" s="53" t="s">
        <v>48</v>
      </c>
      <c r="S2918" s="53"/>
      <c r="T2918" s="53" t="s">
        <v>2349</v>
      </c>
      <c r="U2918" s="53"/>
      <c r="V2918" s="53"/>
      <c r="W2918" s="40"/>
      <c r="X2918" s="40"/>
      <c r="Y2918" s="22">
        <v>0</v>
      </c>
      <c r="Z2918" s="40">
        <f t="shared" si="85"/>
        <v>18.62</v>
      </c>
      <c r="AA2918" s="41" t="str">
        <f t="shared" si="84"/>
        <v>Complete - No Adjustment</v>
      </c>
      <c r="AB2918" s="43"/>
      <c r="AC2918" s="17"/>
      <c r="AD2918" s="17"/>
      <c r="AE2918" s="17"/>
      <c r="AF2918" s="17"/>
      <c r="AG2918" s="17"/>
      <c r="AH2918" s="17"/>
      <c r="AI2918" s="17"/>
      <c r="AJ2918" s="17"/>
    </row>
    <row r="2919" spans="1:36" s="9" customFormat="1" x14ac:dyDescent="0.2">
      <c r="A2919" s="9">
        <v>2909</v>
      </c>
      <c r="B2919" s="31" t="s">
        <v>37</v>
      </c>
      <c r="C2919" s="31" t="s">
        <v>253</v>
      </c>
      <c r="D2919" s="31" t="s">
        <v>254</v>
      </c>
      <c r="E2919" s="31" t="s">
        <v>2347</v>
      </c>
      <c r="F2919" s="31" t="s">
        <v>2328</v>
      </c>
      <c r="G2919" s="53" t="s">
        <v>42</v>
      </c>
      <c r="H2919" s="51">
        <v>42195</v>
      </c>
      <c r="I2919" s="51">
        <v>42199</v>
      </c>
      <c r="J2919" s="52">
        <v>122.12</v>
      </c>
      <c r="K2919" s="52">
        <v>103.5</v>
      </c>
      <c r="L2919" s="53"/>
      <c r="M2919" s="52" t="s">
        <v>2348</v>
      </c>
      <c r="N2919" s="53" t="s">
        <v>44</v>
      </c>
      <c r="O2919" s="53" t="s">
        <v>148</v>
      </c>
      <c r="P2919" s="53" t="s">
        <v>68</v>
      </c>
      <c r="Q2919" s="53" t="s">
        <v>53</v>
      </c>
      <c r="R2919" s="53" t="s">
        <v>48</v>
      </c>
      <c r="S2919" s="53"/>
      <c r="T2919" s="53" t="s">
        <v>2349</v>
      </c>
      <c r="U2919" s="53"/>
      <c r="V2919" s="53"/>
      <c r="W2919" s="40"/>
      <c r="X2919" s="40"/>
      <c r="Y2919" s="22">
        <v>0</v>
      </c>
      <c r="Z2919" s="40">
        <f t="shared" si="85"/>
        <v>103.5</v>
      </c>
      <c r="AA2919" s="41" t="str">
        <f t="shared" si="84"/>
        <v>Complete - No Adjustment</v>
      </c>
      <c r="AB2919" s="43"/>
      <c r="AC2919" s="17"/>
      <c r="AD2919" s="17"/>
      <c r="AE2919" s="17"/>
      <c r="AF2919" s="17"/>
      <c r="AG2919" s="17"/>
      <c r="AH2919" s="17"/>
      <c r="AI2919" s="17"/>
      <c r="AJ2919" s="17"/>
    </row>
    <row r="2920" spans="1:36" s="9" customFormat="1" hidden="1" x14ac:dyDescent="0.2">
      <c r="A2920" s="9">
        <v>2910</v>
      </c>
      <c r="B2920" s="31" t="s">
        <v>37</v>
      </c>
      <c r="C2920" s="31" t="s">
        <v>2350</v>
      </c>
      <c r="D2920" s="31" t="s">
        <v>2351</v>
      </c>
      <c r="E2920" s="31" t="s">
        <v>2352</v>
      </c>
      <c r="F2920" s="31" t="s">
        <v>2099</v>
      </c>
      <c r="G2920" s="53" t="s">
        <v>42</v>
      </c>
      <c r="H2920" s="51">
        <v>42205</v>
      </c>
      <c r="I2920" s="51">
        <v>42208</v>
      </c>
      <c r="J2920" s="52">
        <v>697.33</v>
      </c>
      <c r="K2920" s="52">
        <v>14.25</v>
      </c>
      <c r="L2920" s="53"/>
      <c r="M2920" s="52" t="s">
        <v>2353</v>
      </c>
      <c r="N2920" s="53" t="s">
        <v>44</v>
      </c>
      <c r="O2920" s="53" t="s">
        <v>148</v>
      </c>
      <c r="P2920" s="53" t="s">
        <v>70</v>
      </c>
      <c r="Q2920" s="53" t="s">
        <v>47</v>
      </c>
      <c r="R2920" s="53" t="s">
        <v>48</v>
      </c>
      <c r="S2920" s="53"/>
      <c r="T2920" s="53" t="s">
        <v>2354</v>
      </c>
      <c r="U2920" s="53"/>
      <c r="V2920" s="53"/>
      <c r="W2920" s="40"/>
      <c r="X2920" s="40" t="s">
        <v>2355</v>
      </c>
      <c r="Y2920" s="22">
        <v>14.25</v>
      </c>
      <c r="Z2920" s="40">
        <f t="shared" si="85"/>
        <v>0</v>
      </c>
      <c r="AA2920" s="41" t="str">
        <f t="shared" si="84"/>
        <v>Complete - With Adjustment</v>
      </c>
      <c r="AB2920" s="43"/>
      <c r="AC2920" s="17"/>
      <c r="AD2920" s="17"/>
      <c r="AE2920" s="17"/>
      <c r="AF2920" s="17"/>
      <c r="AG2920" s="17"/>
      <c r="AH2920" s="17"/>
      <c r="AI2920" s="17"/>
      <c r="AJ2920" s="17"/>
    </row>
    <row r="2921" spans="1:36" s="9" customFormat="1" x14ac:dyDescent="0.2">
      <c r="A2921" s="9">
        <v>2911</v>
      </c>
      <c r="B2921" s="31" t="s">
        <v>37</v>
      </c>
      <c r="C2921" s="31" t="s">
        <v>2350</v>
      </c>
      <c r="D2921" s="31" t="s">
        <v>2351</v>
      </c>
      <c r="E2921" s="31" t="s">
        <v>2352</v>
      </c>
      <c r="F2921" s="31" t="s">
        <v>2099</v>
      </c>
      <c r="G2921" s="53" t="s">
        <v>42</v>
      </c>
      <c r="H2921" s="51">
        <v>42205</v>
      </c>
      <c r="I2921" s="51">
        <v>42208</v>
      </c>
      <c r="J2921" s="52">
        <v>697.33</v>
      </c>
      <c r="K2921" s="52">
        <v>26.9</v>
      </c>
      <c r="L2921" s="53"/>
      <c r="M2921" s="52" t="s">
        <v>2353</v>
      </c>
      <c r="N2921" s="53" t="s">
        <v>44</v>
      </c>
      <c r="O2921" s="53" t="s">
        <v>148</v>
      </c>
      <c r="P2921" s="53" t="s">
        <v>2356</v>
      </c>
      <c r="Q2921" s="53" t="s">
        <v>47</v>
      </c>
      <c r="R2921" s="53" t="s">
        <v>48</v>
      </c>
      <c r="S2921" s="53"/>
      <c r="T2921" s="53" t="s">
        <v>2354</v>
      </c>
      <c r="U2921" s="53"/>
      <c r="V2921" s="53"/>
      <c r="W2921" s="40"/>
      <c r="X2921" s="40"/>
      <c r="Y2921" s="22">
        <v>0</v>
      </c>
      <c r="Z2921" s="40">
        <f t="shared" si="85"/>
        <v>26.9</v>
      </c>
      <c r="AA2921" s="41" t="str">
        <f t="shared" si="84"/>
        <v>Complete - No Adjustment</v>
      </c>
      <c r="AB2921" s="43"/>
      <c r="AC2921" s="17"/>
      <c r="AD2921" s="17"/>
      <c r="AE2921" s="17"/>
      <c r="AF2921" s="17"/>
      <c r="AG2921" s="17"/>
      <c r="AH2921" s="17"/>
      <c r="AI2921" s="17"/>
      <c r="AJ2921" s="17"/>
    </row>
    <row r="2922" spans="1:36" s="9" customFormat="1" hidden="1" x14ac:dyDescent="0.2">
      <c r="A2922" s="9">
        <v>2912</v>
      </c>
      <c r="B2922" s="31" t="s">
        <v>37</v>
      </c>
      <c r="C2922" s="31" t="s">
        <v>2350</v>
      </c>
      <c r="D2922" s="31" t="s">
        <v>2351</v>
      </c>
      <c r="E2922" s="31" t="s">
        <v>2352</v>
      </c>
      <c r="F2922" s="31" t="s">
        <v>2099</v>
      </c>
      <c r="G2922" s="53" t="s">
        <v>42</v>
      </c>
      <c r="H2922" s="51">
        <v>42205</v>
      </c>
      <c r="I2922" s="51">
        <v>42208</v>
      </c>
      <c r="J2922" s="52">
        <v>697.33</v>
      </c>
      <c r="K2922" s="52">
        <v>8.58</v>
      </c>
      <c r="L2922" s="53"/>
      <c r="M2922" s="52" t="s">
        <v>2353</v>
      </c>
      <c r="N2922" s="53" t="s">
        <v>44</v>
      </c>
      <c r="O2922" s="53" t="s">
        <v>148</v>
      </c>
      <c r="P2922" s="53" t="s">
        <v>70</v>
      </c>
      <c r="Q2922" s="53" t="s">
        <v>47</v>
      </c>
      <c r="R2922" s="53" t="s">
        <v>48</v>
      </c>
      <c r="S2922" s="53"/>
      <c r="T2922" s="53" t="s">
        <v>2354</v>
      </c>
      <c r="U2922" s="53"/>
      <c r="V2922" s="53"/>
      <c r="W2922" s="40"/>
      <c r="X2922" s="40" t="s">
        <v>0</v>
      </c>
      <c r="Y2922" s="22">
        <v>8.58</v>
      </c>
      <c r="Z2922" s="40">
        <f t="shared" si="85"/>
        <v>0</v>
      </c>
      <c r="AA2922" s="41" t="str">
        <f t="shared" si="84"/>
        <v>Complete - With Adjustment</v>
      </c>
      <c r="AB2922" s="43"/>
      <c r="AC2922" s="17"/>
      <c r="AD2922" s="17"/>
      <c r="AE2922" s="17"/>
      <c r="AF2922" s="17"/>
      <c r="AG2922" s="17"/>
      <c r="AH2922" s="17"/>
      <c r="AI2922" s="17"/>
      <c r="AJ2922" s="17"/>
    </row>
    <row r="2923" spans="1:36" s="9" customFormat="1" hidden="1" x14ac:dyDescent="0.2">
      <c r="A2923" s="9">
        <v>2913</v>
      </c>
      <c r="B2923" s="31" t="s">
        <v>37</v>
      </c>
      <c r="C2923" s="31" t="s">
        <v>2350</v>
      </c>
      <c r="D2923" s="31" t="s">
        <v>2351</v>
      </c>
      <c r="E2923" s="31" t="s">
        <v>2352</v>
      </c>
      <c r="F2923" s="31" t="s">
        <v>2099</v>
      </c>
      <c r="G2923" s="53" t="s">
        <v>42</v>
      </c>
      <c r="H2923" s="51">
        <v>42205</v>
      </c>
      <c r="I2923" s="51">
        <v>42208</v>
      </c>
      <c r="J2923" s="52">
        <v>697.33</v>
      </c>
      <c r="K2923" s="52">
        <v>10.99</v>
      </c>
      <c r="L2923" s="53"/>
      <c r="M2923" s="52" t="s">
        <v>2353</v>
      </c>
      <c r="N2923" s="53" t="s">
        <v>44</v>
      </c>
      <c r="O2923" s="53" t="s">
        <v>148</v>
      </c>
      <c r="P2923" s="53" t="s">
        <v>70</v>
      </c>
      <c r="Q2923" s="53" t="s">
        <v>268</v>
      </c>
      <c r="R2923" s="53" t="s">
        <v>48</v>
      </c>
      <c r="S2923" s="53"/>
      <c r="T2923" s="53" t="s">
        <v>2354</v>
      </c>
      <c r="U2923" s="53"/>
      <c r="V2923" s="53"/>
      <c r="W2923" s="40"/>
      <c r="X2923" s="40" t="s">
        <v>2119</v>
      </c>
      <c r="Y2923" s="22">
        <v>0</v>
      </c>
      <c r="Z2923" s="40">
        <f t="shared" si="85"/>
        <v>10.99</v>
      </c>
      <c r="AA2923" s="41" t="str">
        <f t="shared" si="84"/>
        <v>Complete - No Adjustment</v>
      </c>
      <c r="AB2923" s="43"/>
      <c r="AC2923" s="17"/>
      <c r="AD2923" s="17"/>
      <c r="AE2923" s="17"/>
      <c r="AF2923" s="17"/>
      <c r="AG2923" s="17"/>
      <c r="AH2923" s="17"/>
      <c r="AI2923" s="17"/>
      <c r="AJ2923" s="17"/>
    </row>
    <row r="2924" spans="1:36" s="9" customFormat="1" x14ac:dyDescent="0.2">
      <c r="A2924" s="9">
        <v>2914</v>
      </c>
      <c r="B2924" s="31" t="s">
        <v>37</v>
      </c>
      <c r="C2924" s="31" t="s">
        <v>2350</v>
      </c>
      <c r="D2924" s="31" t="s">
        <v>2351</v>
      </c>
      <c r="E2924" s="31" t="s">
        <v>2352</v>
      </c>
      <c r="F2924" s="31" t="s">
        <v>2099</v>
      </c>
      <c r="G2924" s="53" t="s">
        <v>42</v>
      </c>
      <c r="H2924" s="51">
        <v>42205</v>
      </c>
      <c r="I2924" s="51">
        <v>42208</v>
      </c>
      <c r="J2924" s="52">
        <v>697.33</v>
      </c>
      <c r="K2924" s="52">
        <v>33.61</v>
      </c>
      <c r="L2924" s="53"/>
      <c r="M2924" s="52" t="s">
        <v>2353</v>
      </c>
      <c r="N2924" s="53" t="s">
        <v>44</v>
      </c>
      <c r="O2924" s="53" t="s">
        <v>148</v>
      </c>
      <c r="P2924" s="53" t="s">
        <v>2356</v>
      </c>
      <c r="Q2924" s="53" t="s">
        <v>47</v>
      </c>
      <c r="R2924" s="53" t="s">
        <v>48</v>
      </c>
      <c r="S2924" s="53"/>
      <c r="T2924" s="53" t="s">
        <v>2354</v>
      </c>
      <c r="U2924" s="53"/>
      <c r="V2924" s="53"/>
      <c r="W2924" s="40"/>
      <c r="X2924" s="40"/>
      <c r="Y2924" s="22">
        <v>0</v>
      </c>
      <c r="Z2924" s="40">
        <f t="shared" si="85"/>
        <v>33.61</v>
      </c>
      <c r="AA2924" s="41" t="str">
        <f t="shared" si="84"/>
        <v>Complete - No Adjustment</v>
      </c>
      <c r="AB2924" s="43"/>
      <c r="AC2924" s="17"/>
      <c r="AD2924" s="17"/>
      <c r="AE2924" s="17"/>
      <c r="AF2924" s="17"/>
      <c r="AG2924" s="17"/>
      <c r="AH2924" s="17"/>
      <c r="AI2924" s="17"/>
      <c r="AJ2924" s="17"/>
    </row>
    <row r="2925" spans="1:36" s="9" customFormat="1" x14ac:dyDescent="0.2">
      <c r="A2925" s="9">
        <v>2915</v>
      </c>
      <c r="B2925" s="31" t="s">
        <v>37</v>
      </c>
      <c r="C2925" s="31" t="s">
        <v>2350</v>
      </c>
      <c r="D2925" s="31" t="s">
        <v>2351</v>
      </c>
      <c r="E2925" s="31" t="s">
        <v>2352</v>
      </c>
      <c r="F2925" s="31" t="s">
        <v>2099</v>
      </c>
      <c r="G2925" s="53" t="s">
        <v>42</v>
      </c>
      <c r="H2925" s="51">
        <v>42205</v>
      </c>
      <c r="I2925" s="51">
        <v>42208</v>
      </c>
      <c r="J2925" s="52">
        <v>697.33</v>
      </c>
      <c r="K2925" s="52">
        <v>181.07</v>
      </c>
      <c r="L2925" s="53"/>
      <c r="M2925" s="52" t="s">
        <v>2353</v>
      </c>
      <c r="N2925" s="53" t="s">
        <v>44</v>
      </c>
      <c r="O2925" s="53" t="s">
        <v>148</v>
      </c>
      <c r="P2925" s="53" t="s">
        <v>2356</v>
      </c>
      <c r="Q2925" s="53" t="s">
        <v>73</v>
      </c>
      <c r="R2925" s="53" t="s">
        <v>48</v>
      </c>
      <c r="S2925" s="53"/>
      <c r="T2925" s="53" t="s">
        <v>2354</v>
      </c>
      <c r="U2925" s="53"/>
      <c r="V2925" s="53"/>
      <c r="W2925" s="40"/>
      <c r="X2925" s="40" t="s">
        <v>602</v>
      </c>
      <c r="Y2925" s="22">
        <v>9</v>
      </c>
      <c r="Z2925" s="40">
        <f t="shared" si="85"/>
        <v>172.07</v>
      </c>
      <c r="AA2925" s="41" t="str">
        <f t="shared" si="84"/>
        <v>Complete - With Adjustment</v>
      </c>
      <c r="AB2925" s="43"/>
      <c r="AC2925" s="17"/>
      <c r="AD2925" s="17"/>
      <c r="AE2925" s="17"/>
      <c r="AF2925" s="17"/>
      <c r="AG2925" s="17"/>
      <c r="AH2925" s="17"/>
      <c r="AI2925" s="17"/>
      <c r="AJ2925" s="17"/>
    </row>
    <row r="2926" spans="1:36" s="9" customFormat="1" x14ac:dyDescent="0.2">
      <c r="A2926" s="9">
        <v>2916</v>
      </c>
      <c r="B2926" s="31" t="s">
        <v>37</v>
      </c>
      <c r="C2926" s="31" t="s">
        <v>2350</v>
      </c>
      <c r="D2926" s="31" t="s">
        <v>2351</v>
      </c>
      <c r="E2926" s="31" t="s">
        <v>2352</v>
      </c>
      <c r="F2926" s="31" t="s">
        <v>2099</v>
      </c>
      <c r="G2926" s="53" t="s">
        <v>42</v>
      </c>
      <c r="H2926" s="51">
        <v>42205</v>
      </c>
      <c r="I2926" s="51">
        <v>42208</v>
      </c>
      <c r="J2926" s="52">
        <v>697.33</v>
      </c>
      <c r="K2926" s="52">
        <v>405.95</v>
      </c>
      <c r="L2926" s="53"/>
      <c r="M2926" s="52" t="s">
        <v>2353</v>
      </c>
      <c r="N2926" s="53" t="s">
        <v>44</v>
      </c>
      <c r="O2926" s="53" t="s">
        <v>148</v>
      </c>
      <c r="P2926" s="53" t="s">
        <v>2356</v>
      </c>
      <c r="Q2926" s="53" t="s">
        <v>53</v>
      </c>
      <c r="R2926" s="53" t="s">
        <v>48</v>
      </c>
      <c r="S2926" s="53"/>
      <c r="T2926" s="53" t="s">
        <v>2354</v>
      </c>
      <c r="U2926" s="53"/>
      <c r="V2926" s="53"/>
      <c r="W2926" s="40"/>
      <c r="X2926" s="40"/>
      <c r="Y2926" s="22">
        <v>0</v>
      </c>
      <c r="Z2926" s="40">
        <f t="shared" si="85"/>
        <v>405.95</v>
      </c>
      <c r="AA2926" s="41" t="str">
        <f t="shared" si="84"/>
        <v>Complete - No Adjustment</v>
      </c>
      <c r="AB2926" s="43"/>
      <c r="AC2926" s="17"/>
      <c r="AD2926" s="17"/>
      <c r="AE2926" s="17"/>
      <c r="AF2926" s="17"/>
      <c r="AG2926" s="17"/>
      <c r="AH2926" s="17"/>
      <c r="AI2926" s="17"/>
      <c r="AJ2926" s="17"/>
    </row>
    <row r="2927" spans="1:36" s="9" customFormat="1" hidden="1" x14ac:dyDescent="0.2">
      <c r="A2927" s="9">
        <v>2917</v>
      </c>
      <c r="B2927" s="31" t="s">
        <v>37</v>
      </c>
      <c r="C2927" s="31" t="s">
        <v>2350</v>
      </c>
      <c r="D2927" s="31" t="s">
        <v>2351</v>
      </c>
      <c r="E2927" s="31" t="s">
        <v>2352</v>
      </c>
      <c r="F2927" s="31" t="s">
        <v>2099</v>
      </c>
      <c r="G2927" s="53" t="s">
        <v>42</v>
      </c>
      <c r="H2927" s="51">
        <v>42205</v>
      </c>
      <c r="I2927" s="51">
        <v>42208</v>
      </c>
      <c r="J2927" s="52">
        <v>697.33</v>
      </c>
      <c r="K2927" s="52">
        <v>15.98</v>
      </c>
      <c r="L2927" s="53"/>
      <c r="M2927" s="52" t="s">
        <v>2353</v>
      </c>
      <c r="N2927" s="53" t="s">
        <v>44</v>
      </c>
      <c r="O2927" s="53" t="s">
        <v>148</v>
      </c>
      <c r="P2927" s="53" t="s">
        <v>70</v>
      </c>
      <c r="Q2927" s="53" t="s">
        <v>268</v>
      </c>
      <c r="R2927" s="53" t="s">
        <v>48</v>
      </c>
      <c r="S2927" s="53"/>
      <c r="T2927" s="53" t="s">
        <v>2354</v>
      </c>
      <c r="U2927" s="53"/>
      <c r="V2927" s="53"/>
      <c r="W2927" s="40"/>
      <c r="X2927" s="40" t="s">
        <v>2119</v>
      </c>
      <c r="Y2927" s="22">
        <v>0</v>
      </c>
      <c r="Z2927" s="40">
        <f t="shared" si="85"/>
        <v>15.98</v>
      </c>
      <c r="AA2927" s="41" t="str">
        <f t="shared" si="84"/>
        <v>Complete - No Adjustment</v>
      </c>
      <c r="AB2927" s="43"/>
      <c r="AC2927" s="17"/>
      <c r="AD2927" s="17"/>
      <c r="AE2927" s="17"/>
      <c r="AF2927" s="17"/>
      <c r="AG2927" s="17"/>
      <c r="AH2927" s="17"/>
      <c r="AI2927" s="17"/>
      <c r="AJ2927" s="17"/>
    </row>
    <row r="2928" spans="1:36" s="9" customFormat="1" x14ac:dyDescent="0.2">
      <c r="A2928" s="9">
        <v>2918</v>
      </c>
      <c r="B2928" s="31" t="s">
        <v>37</v>
      </c>
      <c r="C2928" s="31" t="s">
        <v>1251</v>
      </c>
      <c r="D2928" s="31" t="s">
        <v>1252</v>
      </c>
      <c r="E2928" s="31" t="s">
        <v>2357</v>
      </c>
      <c r="F2928" s="31" t="s">
        <v>2107</v>
      </c>
      <c r="G2928" s="53" t="s">
        <v>42</v>
      </c>
      <c r="H2928" s="51">
        <v>42191</v>
      </c>
      <c r="I2928" s="51">
        <v>42194</v>
      </c>
      <c r="J2928" s="52">
        <v>51</v>
      </c>
      <c r="K2928" s="52">
        <v>51</v>
      </c>
      <c r="L2928" s="53"/>
      <c r="M2928" s="52" t="s">
        <v>2358</v>
      </c>
      <c r="N2928" s="53" t="s">
        <v>44</v>
      </c>
      <c r="O2928" s="53" t="s">
        <v>96</v>
      </c>
      <c r="P2928" s="53" t="s">
        <v>224</v>
      </c>
      <c r="Q2928" s="53" t="s">
        <v>53</v>
      </c>
      <c r="R2928" s="53" t="s">
        <v>48</v>
      </c>
      <c r="S2928" s="53"/>
      <c r="T2928" s="53" t="s">
        <v>2359</v>
      </c>
      <c r="U2928" s="53"/>
      <c r="V2928" s="53"/>
      <c r="W2928" s="40"/>
      <c r="X2928" s="40"/>
      <c r="Y2928" s="22">
        <v>0</v>
      </c>
      <c r="Z2928" s="40">
        <f t="shared" si="85"/>
        <v>51</v>
      </c>
      <c r="AA2928" s="41" t="str">
        <f t="shared" ref="AA2928:AA2991" si="86">IF(Y2928&lt;&gt;0,"Complete - With Adjustment","Complete - No Adjustment")</f>
        <v>Complete - No Adjustment</v>
      </c>
      <c r="AB2928" s="43"/>
      <c r="AC2928" s="17"/>
      <c r="AD2928" s="17"/>
      <c r="AE2928" s="17"/>
      <c r="AF2928" s="17"/>
      <c r="AG2928" s="17"/>
      <c r="AH2928" s="17"/>
      <c r="AI2928" s="17"/>
      <c r="AJ2928" s="17"/>
    </row>
    <row r="2929" spans="1:36" s="9" customFormat="1" x14ac:dyDescent="0.2">
      <c r="A2929" s="9">
        <v>2919</v>
      </c>
      <c r="B2929" s="31" t="s">
        <v>37</v>
      </c>
      <c r="C2929" s="31" t="s">
        <v>263</v>
      </c>
      <c r="D2929" s="31" t="s">
        <v>264</v>
      </c>
      <c r="E2929" s="31" t="s">
        <v>2360</v>
      </c>
      <c r="F2929" s="31" t="s">
        <v>2182</v>
      </c>
      <c r="G2929" s="53" t="s">
        <v>42</v>
      </c>
      <c r="H2929" s="51">
        <v>42186</v>
      </c>
      <c r="I2929" s="51">
        <v>42192</v>
      </c>
      <c r="J2929" s="52">
        <v>1273.33</v>
      </c>
      <c r="K2929" s="52">
        <v>194.79</v>
      </c>
      <c r="L2929" s="53"/>
      <c r="M2929" s="52" t="s">
        <v>2361</v>
      </c>
      <c r="N2929" s="53" t="s">
        <v>44</v>
      </c>
      <c r="O2929" s="53" t="s">
        <v>45</v>
      </c>
      <c r="P2929" s="53" t="s">
        <v>46</v>
      </c>
      <c r="Q2929" s="53" t="s">
        <v>73</v>
      </c>
      <c r="R2929" s="53" t="s">
        <v>48</v>
      </c>
      <c r="S2929" s="53"/>
      <c r="T2929" s="53" t="s">
        <v>2362</v>
      </c>
      <c r="U2929" s="53"/>
      <c r="V2929" s="53"/>
      <c r="W2929" s="40"/>
      <c r="X2929" s="40" t="s">
        <v>602</v>
      </c>
      <c r="Y2929" s="22">
        <v>19</v>
      </c>
      <c r="Z2929" s="40">
        <f t="shared" si="85"/>
        <v>175.79</v>
      </c>
      <c r="AA2929" s="41" t="str">
        <f t="shared" si="86"/>
        <v>Complete - With Adjustment</v>
      </c>
      <c r="AB2929" s="43"/>
      <c r="AC2929" s="17"/>
      <c r="AD2929" s="17"/>
      <c r="AE2929" s="17"/>
      <c r="AF2929" s="17"/>
      <c r="AG2929" s="17"/>
      <c r="AH2929" s="17"/>
      <c r="AI2929" s="17"/>
      <c r="AJ2929" s="17"/>
    </row>
    <row r="2930" spans="1:36" s="9" customFormat="1" x14ac:dyDescent="0.2">
      <c r="A2930" s="9">
        <v>2920</v>
      </c>
      <c r="B2930" s="31" t="s">
        <v>37</v>
      </c>
      <c r="C2930" s="31" t="s">
        <v>263</v>
      </c>
      <c r="D2930" s="31" t="s">
        <v>264</v>
      </c>
      <c r="E2930" s="31" t="s">
        <v>2360</v>
      </c>
      <c r="F2930" s="31" t="s">
        <v>2182</v>
      </c>
      <c r="G2930" s="53" t="s">
        <v>42</v>
      </c>
      <c r="H2930" s="51">
        <v>42186</v>
      </c>
      <c r="I2930" s="51">
        <v>42192</v>
      </c>
      <c r="J2930" s="52">
        <v>1273.33</v>
      </c>
      <c r="K2930" s="52">
        <v>23.74</v>
      </c>
      <c r="L2930" s="53"/>
      <c r="M2930" s="52" t="s">
        <v>2361</v>
      </c>
      <c r="N2930" s="53" t="s">
        <v>44</v>
      </c>
      <c r="O2930" s="53" t="s">
        <v>45</v>
      </c>
      <c r="P2930" s="53" t="s">
        <v>46</v>
      </c>
      <c r="Q2930" s="53" t="s">
        <v>53</v>
      </c>
      <c r="R2930" s="53" t="s">
        <v>48</v>
      </c>
      <c r="S2930" s="53"/>
      <c r="T2930" s="53" t="s">
        <v>2362</v>
      </c>
      <c r="U2930" s="53"/>
      <c r="V2930" s="53"/>
      <c r="W2930" s="40"/>
      <c r="X2930" s="40"/>
      <c r="Y2930" s="22">
        <v>0</v>
      </c>
      <c r="Z2930" s="40">
        <f t="shared" si="85"/>
        <v>23.74</v>
      </c>
      <c r="AA2930" s="41" t="str">
        <f t="shared" si="86"/>
        <v>Complete - No Adjustment</v>
      </c>
      <c r="AB2930" s="43"/>
      <c r="AC2930" s="17"/>
      <c r="AD2930" s="17"/>
      <c r="AE2930" s="17"/>
      <c r="AF2930" s="17"/>
      <c r="AG2930" s="17"/>
      <c r="AH2930" s="17"/>
      <c r="AI2930" s="17"/>
      <c r="AJ2930" s="17"/>
    </row>
    <row r="2931" spans="1:36" s="9" customFormat="1" x14ac:dyDescent="0.2">
      <c r="A2931" s="9">
        <v>2921</v>
      </c>
      <c r="B2931" s="31" t="s">
        <v>37</v>
      </c>
      <c r="C2931" s="31" t="s">
        <v>263</v>
      </c>
      <c r="D2931" s="31" t="s">
        <v>264</v>
      </c>
      <c r="E2931" s="31" t="s">
        <v>2360</v>
      </c>
      <c r="F2931" s="31" t="s">
        <v>2182</v>
      </c>
      <c r="G2931" s="53" t="s">
        <v>42</v>
      </c>
      <c r="H2931" s="51">
        <v>42186</v>
      </c>
      <c r="I2931" s="51">
        <v>42192</v>
      </c>
      <c r="J2931" s="52">
        <v>1273.33</v>
      </c>
      <c r="K2931" s="52">
        <v>174</v>
      </c>
      <c r="L2931" s="53"/>
      <c r="M2931" s="52" t="s">
        <v>2361</v>
      </c>
      <c r="N2931" s="53" t="s">
        <v>44</v>
      </c>
      <c r="O2931" s="53" t="s">
        <v>45</v>
      </c>
      <c r="P2931" s="53" t="s">
        <v>46</v>
      </c>
      <c r="Q2931" s="53" t="s">
        <v>53</v>
      </c>
      <c r="R2931" s="53" t="s">
        <v>48</v>
      </c>
      <c r="S2931" s="53"/>
      <c r="T2931" s="53" t="s">
        <v>2362</v>
      </c>
      <c r="U2931" s="53"/>
      <c r="V2931" s="53"/>
      <c r="W2931" s="40"/>
      <c r="X2931" s="40"/>
      <c r="Y2931" s="22">
        <v>0</v>
      </c>
      <c r="Z2931" s="40">
        <f t="shared" si="85"/>
        <v>174</v>
      </c>
      <c r="AA2931" s="41" t="str">
        <f t="shared" si="86"/>
        <v>Complete - No Adjustment</v>
      </c>
      <c r="AB2931" s="43"/>
      <c r="AC2931" s="17"/>
      <c r="AD2931" s="17"/>
      <c r="AE2931" s="17"/>
      <c r="AF2931" s="17"/>
      <c r="AG2931" s="17"/>
      <c r="AH2931" s="17"/>
      <c r="AI2931" s="17"/>
      <c r="AJ2931" s="17"/>
    </row>
    <row r="2932" spans="1:36" s="9" customFormat="1" x14ac:dyDescent="0.2">
      <c r="A2932" s="9">
        <v>2922</v>
      </c>
      <c r="B2932" s="31" t="s">
        <v>37</v>
      </c>
      <c r="C2932" s="31" t="s">
        <v>263</v>
      </c>
      <c r="D2932" s="31" t="s">
        <v>264</v>
      </c>
      <c r="E2932" s="31" t="s">
        <v>2360</v>
      </c>
      <c r="F2932" s="31" t="s">
        <v>2182</v>
      </c>
      <c r="G2932" s="53" t="s">
        <v>42</v>
      </c>
      <c r="H2932" s="51">
        <v>42186</v>
      </c>
      <c r="I2932" s="51">
        <v>42192</v>
      </c>
      <c r="J2932" s="52">
        <v>1273.33</v>
      </c>
      <c r="K2932" s="52">
        <v>13.53</v>
      </c>
      <c r="L2932" s="53"/>
      <c r="M2932" s="52" t="s">
        <v>2361</v>
      </c>
      <c r="N2932" s="53" t="s">
        <v>44</v>
      </c>
      <c r="O2932" s="53" t="s">
        <v>45</v>
      </c>
      <c r="P2932" s="53" t="s">
        <v>46</v>
      </c>
      <c r="Q2932" s="53" t="s">
        <v>47</v>
      </c>
      <c r="R2932" s="53" t="s">
        <v>48</v>
      </c>
      <c r="S2932" s="53"/>
      <c r="T2932" s="53" t="s">
        <v>2362</v>
      </c>
      <c r="U2932" s="53"/>
      <c r="V2932" s="53"/>
      <c r="W2932" s="40"/>
      <c r="X2932" s="40"/>
      <c r="Y2932" s="22">
        <v>0</v>
      </c>
      <c r="Z2932" s="40">
        <f t="shared" si="85"/>
        <v>13.53</v>
      </c>
      <c r="AA2932" s="41" t="str">
        <f t="shared" si="86"/>
        <v>Complete - No Adjustment</v>
      </c>
      <c r="AB2932" s="43"/>
      <c r="AC2932" s="17"/>
      <c r="AD2932" s="17"/>
      <c r="AE2932" s="17"/>
      <c r="AF2932" s="17"/>
      <c r="AG2932" s="17"/>
      <c r="AH2932" s="17"/>
      <c r="AI2932" s="17"/>
      <c r="AJ2932" s="17"/>
    </row>
    <row r="2933" spans="1:36" s="9" customFormat="1" x14ac:dyDescent="0.2">
      <c r="A2933" s="9">
        <v>2923</v>
      </c>
      <c r="B2933" s="31" t="s">
        <v>37</v>
      </c>
      <c r="C2933" s="31" t="s">
        <v>263</v>
      </c>
      <c r="D2933" s="31" t="s">
        <v>264</v>
      </c>
      <c r="E2933" s="31" t="s">
        <v>2360</v>
      </c>
      <c r="F2933" s="31" t="s">
        <v>2182</v>
      </c>
      <c r="G2933" s="53" t="s">
        <v>42</v>
      </c>
      <c r="H2933" s="51">
        <v>42186</v>
      </c>
      <c r="I2933" s="51">
        <v>42192</v>
      </c>
      <c r="J2933" s="52">
        <v>1273.33</v>
      </c>
      <c r="K2933" s="52">
        <v>157.07</v>
      </c>
      <c r="L2933" s="53"/>
      <c r="M2933" s="52" t="s">
        <v>2361</v>
      </c>
      <c r="N2933" s="53" t="s">
        <v>44</v>
      </c>
      <c r="O2933" s="53" t="s">
        <v>45</v>
      </c>
      <c r="P2933" s="53" t="s">
        <v>46</v>
      </c>
      <c r="Q2933" s="53" t="s">
        <v>73</v>
      </c>
      <c r="R2933" s="53" t="s">
        <v>48</v>
      </c>
      <c r="S2933" s="53"/>
      <c r="T2933" s="53" t="s">
        <v>2362</v>
      </c>
      <c r="U2933" s="53"/>
      <c r="V2933" s="53"/>
      <c r="W2933" s="40"/>
      <c r="X2933" s="40"/>
      <c r="Y2933" s="22">
        <v>0</v>
      </c>
      <c r="Z2933" s="40">
        <f t="shared" si="85"/>
        <v>157.07</v>
      </c>
      <c r="AA2933" s="41" t="str">
        <f t="shared" si="86"/>
        <v>Complete - No Adjustment</v>
      </c>
      <c r="AB2933" s="43"/>
      <c r="AC2933" s="17"/>
      <c r="AD2933" s="17"/>
      <c r="AE2933" s="17"/>
      <c r="AF2933" s="17"/>
      <c r="AG2933" s="17"/>
      <c r="AH2933" s="17"/>
      <c r="AI2933" s="17"/>
      <c r="AJ2933" s="17"/>
    </row>
    <row r="2934" spans="1:36" s="9" customFormat="1" x14ac:dyDescent="0.2">
      <c r="A2934" s="9">
        <v>2924</v>
      </c>
      <c r="B2934" s="31" t="s">
        <v>37</v>
      </c>
      <c r="C2934" s="31" t="s">
        <v>263</v>
      </c>
      <c r="D2934" s="31" t="s">
        <v>264</v>
      </c>
      <c r="E2934" s="31" t="s">
        <v>2360</v>
      </c>
      <c r="F2934" s="31" t="s">
        <v>2182</v>
      </c>
      <c r="G2934" s="53" t="s">
        <v>42</v>
      </c>
      <c r="H2934" s="51">
        <v>42186</v>
      </c>
      <c r="I2934" s="51">
        <v>42192</v>
      </c>
      <c r="J2934" s="52">
        <v>1273.33</v>
      </c>
      <c r="K2934" s="52">
        <v>28.48</v>
      </c>
      <c r="L2934" s="53"/>
      <c r="M2934" s="52" t="s">
        <v>2361</v>
      </c>
      <c r="N2934" s="53" t="s">
        <v>44</v>
      </c>
      <c r="O2934" s="53" t="s">
        <v>45</v>
      </c>
      <c r="P2934" s="53" t="s">
        <v>46</v>
      </c>
      <c r="Q2934" s="53" t="s">
        <v>53</v>
      </c>
      <c r="R2934" s="53" t="s">
        <v>48</v>
      </c>
      <c r="S2934" s="53"/>
      <c r="T2934" s="53" t="s">
        <v>2362</v>
      </c>
      <c r="U2934" s="53"/>
      <c r="V2934" s="53"/>
      <c r="W2934" s="40"/>
      <c r="X2934" s="40"/>
      <c r="Y2934" s="22">
        <v>0</v>
      </c>
      <c r="Z2934" s="40">
        <f t="shared" si="85"/>
        <v>28.48</v>
      </c>
      <c r="AA2934" s="41" t="str">
        <f t="shared" si="86"/>
        <v>Complete - No Adjustment</v>
      </c>
      <c r="AB2934" s="43"/>
      <c r="AC2934" s="17"/>
      <c r="AD2934" s="17"/>
      <c r="AE2934" s="17"/>
      <c r="AF2934" s="17"/>
      <c r="AG2934" s="17"/>
      <c r="AH2934" s="17"/>
      <c r="AI2934" s="17"/>
      <c r="AJ2934" s="17"/>
    </row>
    <row r="2935" spans="1:36" s="9" customFormat="1" x14ac:dyDescent="0.2">
      <c r="A2935" s="9">
        <v>2925</v>
      </c>
      <c r="B2935" s="31" t="s">
        <v>37</v>
      </c>
      <c r="C2935" s="31" t="s">
        <v>263</v>
      </c>
      <c r="D2935" s="31" t="s">
        <v>264</v>
      </c>
      <c r="E2935" s="31" t="s">
        <v>2360</v>
      </c>
      <c r="F2935" s="31" t="s">
        <v>2182</v>
      </c>
      <c r="G2935" s="53" t="s">
        <v>42</v>
      </c>
      <c r="H2935" s="51">
        <v>42186</v>
      </c>
      <c r="I2935" s="51">
        <v>42192</v>
      </c>
      <c r="J2935" s="52">
        <v>1273.33</v>
      </c>
      <c r="K2935" s="52">
        <v>456.01</v>
      </c>
      <c r="L2935" s="53"/>
      <c r="M2935" s="52" t="s">
        <v>2361</v>
      </c>
      <c r="N2935" s="53" t="s">
        <v>44</v>
      </c>
      <c r="O2935" s="53" t="s">
        <v>45</v>
      </c>
      <c r="P2935" s="53" t="s">
        <v>46</v>
      </c>
      <c r="Q2935" s="53" t="s">
        <v>53</v>
      </c>
      <c r="R2935" s="53" t="s">
        <v>48</v>
      </c>
      <c r="S2935" s="53"/>
      <c r="T2935" s="53" t="s">
        <v>2362</v>
      </c>
      <c r="U2935" s="53"/>
      <c r="V2935" s="53"/>
      <c r="W2935" s="40"/>
      <c r="X2935" s="40"/>
      <c r="Y2935" s="22">
        <v>0</v>
      </c>
      <c r="Z2935" s="40">
        <f t="shared" si="85"/>
        <v>456.01</v>
      </c>
      <c r="AA2935" s="41" t="str">
        <f t="shared" si="86"/>
        <v>Complete - No Adjustment</v>
      </c>
      <c r="AB2935" s="43"/>
      <c r="AC2935" s="17"/>
      <c r="AD2935" s="17"/>
      <c r="AE2935" s="17"/>
      <c r="AF2935" s="17"/>
      <c r="AG2935" s="17"/>
      <c r="AH2935" s="17"/>
      <c r="AI2935" s="17"/>
      <c r="AJ2935" s="17"/>
    </row>
    <row r="2936" spans="1:36" s="9" customFormat="1" x14ac:dyDescent="0.2">
      <c r="A2936" s="9">
        <v>2926</v>
      </c>
      <c r="B2936" s="31" t="s">
        <v>37</v>
      </c>
      <c r="C2936" s="31" t="s">
        <v>263</v>
      </c>
      <c r="D2936" s="31" t="s">
        <v>264</v>
      </c>
      <c r="E2936" s="31" t="s">
        <v>2360</v>
      </c>
      <c r="F2936" s="31" t="s">
        <v>2182</v>
      </c>
      <c r="G2936" s="53" t="s">
        <v>42</v>
      </c>
      <c r="H2936" s="51">
        <v>42186</v>
      </c>
      <c r="I2936" s="51">
        <v>42192</v>
      </c>
      <c r="J2936" s="52">
        <v>1273.33</v>
      </c>
      <c r="K2936" s="52">
        <v>11.9</v>
      </c>
      <c r="L2936" s="53"/>
      <c r="M2936" s="52" t="s">
        <v>2361</v>
      </c>
      <c r="N2936" s="53" t="s">
        <v>44</v>
      </c>
      <c r="O2936" s="53" t="s">
        <v>45</v>
      </c>
      <c r="P2936" s="53" t="s">
        <v>46</v>
      </c>
      <c r="Q2936" s="53" t="s">
        <v>47</v>
      </c>
      <c r="R2936" s="53" t="s">
        <v>48</v>
      </c>
      <c r="S2936" s="53"/>
      <c r="T2936" s="53" t="s">
        <v>2362</v>
      </c>
      <c r="U2936" s="53"/>
      <c r="V2936" s="53"/>
      <c r="W2936" s="40"/>
      <c r="X2936" s="40"/>
      <c r="Y2936" s="22">
        <v>0</v>
      </c>
      <c r="Z2936" s="40">
        <f t="shared" si="85"/>
        <v>11.9</v>
      </c>
      <c r="AA2936" s="41" t="str">
        <f t="shared" si="86"/>
        <v>Complete - No Adjustment</v>
      </c>
      <c r="AB2936" s="43"/>
      <c r="AC2936" s="17"/>
      <c r="AD2936" s="17"/>
      <c r="AE2936" s="17"/>
      <c r="AF2936" s="17"/>
      <c r="AG2936" s="17"/>
      <c r="AH2936" s="17"/>
      <c r="AI2936" s="17"/>
      <c r="AJ2936" s="17"/>
    </row>
    <row r="2937" spans="1:36" s="9" customFormat="1" x14ac:dyDescent="0.2">
      <c r="A2937" s="9">
        <v>2927</v>
      </c>
      <c r="B2937" s="31" t="s">
        <v>37</v>
      </c>
      <c r="C2937" s="31" t="s">
        <v>263</v>
      </c>
      <c r="D2937" s="31" t="s">
        <v>264</v>
      </c>
      <c r="E2937" s="31" t="s">
        <v>2360</v>
      </c>
      <c r="F2937" s="31" t="s">
        <v>2182</v>
      </c>
      <c r="G2937" s="53" t="s">
        <v>42</v>
      </c>
      <c r="H2937" s="51">
        <v>42186</v>
      </c>
      <c r="I2937" s="51">
        <v>42192</v>
      </c>
      <c r="J2937" s="52">
        <v>1273.33</v>
      </c>
      <c r="K2937" s="52">
        <v>27.06</v>
      </c>
      <c r="L2937" s="53"/>
      <c r="M2937" s="52" t="s">
        <v>2361</v>
      </c>
      <c r="N2937" s="53" t="s">
        <v>44</v>
      </c>
      <c r="O2937" s="53" t="s">
        <v>45</v>
      </c>
      <c r="P2937" s="53" t="s">
        <v>46</v>
      </c>
      <c r="Q2937" s="53" t="s">
        <v>53</v>
      </c>
      <c r="R2937" s="53" t="s">
        <v>48</v>
      </c>
      <c r="S2937" s="53"/>
      <c r="T2937" s="53" t="s">
        <v>2362</v>
      </c>
      <c r="U2937" s="53"/>
      <c r="V2937" s="53"/>
      <c r="W2937" s="40"/>
      <c r="X2937" s="40"/>
      <c r="Y2937" s="22">
        <v>0</v>
      </c>
      <c r="Z2937" s="40">
        <f t="shared" si="85"/>
        <v>27.06</v>
      </c>
      <c r="AA2937" s="41" t="str">
        <f t="shared" si="86"/>
        <v>Complete - No Adjustment</v>
      </c>
      <c r="AB2937" s="43"/>
      <c r="AC2937" s="17"/>
      <c r="AD2937" s="17"/>
      <c r="AE2937" s="17"/>
      <c r="AF2937" s="17"/>
      <c r="AG2937" s="17"/>
      <c r="AH2937" s="17"/>
      <c r="AI2937" s="17"/>
      <c r="AJ2937" s="17"/>
    </row>
    <row r="2938" spans="1:36" s="9" customFormat="1" x14ac:dyDescent="0.2">
      <c r="A2938" s="9">
        <v>2928</v>
      </c>
      <c r="B2938" s="31" t="s">
        <v>37</v>
      </c>
      <c r="C2938" s="31" t="s">
        <v>263</v>
      </c>
      <c r="D2938" s="31" t="s">
        <v>264</v>
      </c>
      <c r="E2938" s="31" t="s">
        <v>2360</v>
      </c>
      <c r="F2938" s="31" t="s">
        <v>2182</v>
      </c>
      <c r="G2938" s="53" t="s">
        <v>42</v>
      </c>
      <c r="H2938" s="51">
        <v>42186</v>
      </c>
      <c r="I2938" s="51">
        <v>42192</v>
      </c>
      <c r="J2938" s="52">
        <v>1273.33</v>
      </c>
      <c r="K2938" s="52">
        <v>170.75</v>
      </c>
      <c r="L2938" s="53"/>
      <c r="M2938" s="52" t="s">
        <v>2361</v>
      </c>
      <c r="N2938" s="53" t="s">
        <v>44</v>
      </c>
      <c r="O2938" s="53" t="s">
        <v>45</v>
      </c>
      <c r="P2938" s="53" t="s">
        <v>46</v>
      </c>
      <c r="Q2938" s="53" t="s">
        <v>53</v>
      </c>
      <c r="R2938" s="53" t="s">
        <v>48</v>
      </c>
      <c r="S2938" s="53"/>
      <c r="T2938" s="53" t="s">
        <v>2362</v>
      </c>
      <c r="U2938" s="53"/>
      <c r="V2938" s="53"/>
      <c r="W2938" s="40"/>
      <c r="X2938" s="40"/>
      <c r="Y2938" s="22">
        <v>0</v>
      </c>
      <c r="Z2938" s="40">
        <f t="shared" si="85"/>
        <v>170.75</v>
      </c>
      <c r="AA2938" s="41" t="str">
        <f t="shared" si="86"/>
        <v>Complete - No Adjustment</v>
      </c>
      <c r="AB2938" s="43"/>
      <c r="AC2938" s="17"/>
      <c r="AD2938" s="17"/>
      <c r="AE2938" s="17"/>
      <c r="AF2938" s="17"/>
      <c r="AG2938" s="17"/>
      <c r="AH2938" s="17"/>
      <c r="AI2938" s="17"/>
      <c r="AJ2938" s="17"/>
    </row>
    <row r="2939" spans="1:36" s="9" customFormat="1" x14ac:dyDescent="0.2">
      <c r="A2939" s="9">
        <v>2929</v>
      </c>
      <c r="B2939" s="31" t="s">
        <v>37</v>
      </c>
      <c r="C2939" s="31" t="s">
        <v>263</v>
      </c>
      <c r="D2939" s="31" t="s">
        <v>264</v>
      </c>
      <c r="E2939" s="31" t="s">
        <v>2360</v>
      </c>
      <c r="F2939" s="31" t="s">
        <v>2182</v>
      </c>
      <c r="G2939" s="53" t="s">
        <v>42</v>
      </c>
      <c r="H2939" s="51">
        <v>42186</v>
      </c>
      <c r="I2939" s="51">
        <v>42192</v>
      </c>
      <c r="J2939" s="52">
        <v>1273.33</v>
      </c>
      <c r="K2939" s="52">
        <v>16</v>
      </c>
      <c r="L2939" s="53"/>
      <c r="M2939" s="52" t="s">
        <v>2361</v>
      </c>
      <c r="N2939" s="53" t="s">
        <v>44</v>
      </c>
      <c r="O2939" s="53" t="s">
        <v>45</v>
      </c>
      <c r="P2939" s="53" t="s">
        <v>46</v>
      </c>
      <c r="Q2939" s="53" t="s">
        <v>53</v>
      </c>
      <c r="R2939" s="53" t="s">
        <v>48</v>
      </c>
      <c r="S2939" s="53"/>
      <c r="T2939" s="53" t="s">
        <v>2362</v>
      </c>
      <c r="U2939" s="53"/>
      <c r="V2939" s="53"/>
      <c r="W2939" s="40"/>
      <c r="X2939" s="40"/>
      <c r="Y2939" s="22">
        <v>0</v>
      </c>
      <c r="Z2939" s="40">
        <f t="shared" si="85"/>
        <v>16</v>
      </c>
      <c r="AA2939" s="41" t="str">
        <f t="shared" si="86"/>
        <v>Complete - No Adjustment</v>
      </c>
      <c r="AB2939" s="43"/>
      <c r="AC2939" s="17"/>
      <c r="AD2939" s="17"/>
      <c r="AE2939" s="17"/>
      <c r="AF2939" s="17"/>
      <c r="AG2939" s="17"/>
      <c r="AH2939" s="17"/>
      <c r="AI2939" s="17"/>
      <c r="AJ2939" s="17"/>
    </row>
    <row r="2940" spans="1:36" s="9" customFormat="1" x14ac:dyDescent="0.2">
      <c r="A2940" s="9">
        <v>2930</v>
      </c>
      <c r="B2940" s="31" t="s">
        <v>37</v>
      </c>
      <c r="C2940" s="31" t="s">
        <v>263</v>
      </c>
      <c r="D2940" s="31" t="s">
        <v>264</v>
      </c>
      <c r="E2940" s="31" t="s">
        <v>2363</v>
      </c>
      <c r="F2940" s="31" t="s">
        <v>2094</v>
      </c>
      <c r="G2940" s="53" t="s">
        <v>42</v>
      </c>
      <c r="H2940" s="51">
        <v>42206</v>
      </c>
      <c r="I2940" s="51">
        <v>42212</v>
      </c>
      <c r="J2940" s="52">
        <v>3426.54</v>
      </c>
      <c r="K2940" s="52">
        <v>396.93</v>
      </c>
      <c r="L2940" s="53"/>
      <c r="M2940" s="52" t="s">
        <v>2364</v>
      </c>
      <c r="N2940" s="53" t="s">
        <v>44</v>
      </c>
      <c r="O2940" s="53" t="s">
        <v>45</v>
      </c>
      <c r="P2940" s="53" t="s">
        <v>46</v>
      </c>
      <c r="Q2940" s="53" t="s">
        <v>47</v>
      </c>
      <c r="R2940" s="53" t="s">
        <v>48</v>
      </c>
      <c r="S2940" s="53"/>
      <c r="T2940" s="53" t="s">
        <v>2365</v>
      </c>
      <c r="U2940" s="53"/>
      <c r="V2940" s="53"/>
      <c r="W2940" s="40"/>
      <c r="X2940" s="40"/>
      <c r="Y2940" s="22">
        <v>0</v>
      </c>
      <c r="Z2940" s="40">
        <f t="shared" si="85"/>
        <v>396.93</v>
      </c>
      <c r="AA2940" s="41" t="str">
        <f t="shared" si="86"/>
        <v>Complete - No Adjustment</v>
      </c>
      <c r="AB2940" s="43"/>
      <c r="AC2940" s="17"/>
      <c r="AD2940" s="17"/>
      <c r="AE2940" s="17"/>
      <c r="AF2940" s="17"/>
      <c r="AG2940" s="17"/>
      <c r="AH2940" s="17"/>
      <c r="AI2940" s="17"/>
      <c r="AJ2940" s="17"/>
    </row>
    <row r="2941" spans="1:36" s="9" customFormat="1" x14ac:dyDescent="0.2">
      <c r="A2941" s="9">
        <v>2931</v>
      </c>
      <c r="B2941" s="31" t="s">
        <v>37</v>
      </c>
      <c r="C2941" s="31" t="s">
        <v>263</v>
      </c>
      <c r="D2941" s="31" t="s">
        <v>264</v>
      </c>
      <c r="E2941" s="31" t="s">
        <v>2363</v>
      </c>
      <c r="F2941" s="31" t="s">
        <v>2094</v>
      </c>
      <c r="G2941" s="53" t="s">
        <v>42</v>
      </c>
      <c r="H2941" s="51">
        <v>42206</v>
      </c>
      <c r="I2941" s="51">
        <v>42212</v>
      </c>
      <c r="J2941" s="52">
        <v>3426.54</v>
      </c>
      <c r="K2941" s="52">
        <v>334.48</v>
      </c>
      <c r="L2941" s="53"/>
      <c r="M2941" s="52" t="s">
        <v>2364</v>
      </c>
      <c r="N2941" s="53" t="s">
        <v>44</v>
      </c>
      <c r="O2941" s="53" t="s">
        <v>45</v>
      </c>
      <c r="P2941" s="53" t="s">
        <v>46</v>
      </c>
      <c r="Q2941" s="53" t="s">
        <v>47</v>
      </c>
      <c r="R2941" s="53" t="s">
        <v>48</v>
      </c>
      <c r="S2941" s="53"/>
      <c r="T2941" s="53" t="s">
        <v>2365</v>
      </c>
      <c r="U2941" s="53"/>
      <c r="V2941" s="53"/>
      <c r="W2941" s="40"/>
      <c r="X2941" s="40"/>
      <c r="Y2941" s="22">
        <v>0</v>
      </c>
      <c r="Z2941" s="40">
        <f t="shared" si="85"/>
        <v>334.48</v>
      </c>
      <c r="AA2941" s="41" t="str">
        <f t="shared" si="86"/>
        <v>Complete - No Adjustment</v>
      </c>
      <c r="AB2941" s="43"/>
      <c r="AC2941" s="17"/>
      <c r="AD2941" s="17"/>
      <c r="AE2941" s="17"/>
      <c r="AF2941" s="17"/>
      <c r="AG2941" s="17"/>
      <c r="AH2941" s="17"/>
      <c r="AI2941" s="17"/>
      <c r="AJ2941" s="17"/>
    </row>
    <row r="2942" spans="1:36" s="9" customFormat="1" x14ac:dyDescent="0.2">
      <c r="A2942" s="9">
        <v>2932</v>
      </c>
      <c r="B2942" s="31" t="s">
        <v>37</v>
      </c>
      <c r="C2942" s="31" t="s">
        <v>263</v>
      </c>
      <c r="D2942" s="31" t="s">
        <v>264</v>
      </c>
      <c r="E2942" s="31" t="s">
        <v>2363</v>
      </c>
      <c r="F2942" s="31" t="s">
        <v>2094</v>
      </c>
      <c r="G2942" s="53" t="s">
        <v>42</v>
      </c>
      <c r="H2942" s="51">
        <v>42206</v>
      </c>
      <c r="I2942" s="51">
        <v>42212</v>
      </c>
      <c r="J2942" s="52">
        <v>3426.54</v>
      </c>
      <c r="K2942" s="52">
        <v>567.16</v>
      </c>
      <c r="L2942" s="53"/>
      <c r="M2942" s="52" t="s">
        <v>2364</v>
      </c>
      <c r="N2942" s="53" t="s">
        <v>44</v>
      </c>
      <c r="O2942" s="53" t="s">
        <v>45</v>
      </c>
      <c r="P2942" s="53" t="s">
        <v>46</v>
      </c>
      <c r="Q2942" s="53" t="s">
        <v>47</v>
      </c>
      <c r="R2942" s="53" t="s">
        <v>48</v>
      </c>
      <c r="S2942" s="53"/>
      <c r="T2942" s="53" t="s">
        <v>2365</v>
      </c>
      <c r="U2942" s="53"/>
      <c r="V2942" s="53"/>
      <c r="W2942" s="40"/>
      <c r="X2942" s="40"/>
      <c r="Y2942" s="22">
        <v>0</v>
      </c>
      <c r="Z2942" s="40">
        <f t="shared" si="85"/>
        <v>567.16</v>
      </c>
      <c r="AA2942" s="41" t="str">
        <f t="shared" si="86"/>
        <v>Complete - No Adjustment</v>
      </c>
      <c r="AB2942" s="43"/>
      <c r="AC2942" s="17"/>
      <c r="AD2942" s="17"/>
      <c r="AE2942" s="17"/>
      <c r="AF2942" s="17"/>
      <c r="AG2942" s="17"/>
      <c r="AH2942" s="17"/>
      <c r="AI2942" s="17"/>
      <c r="AJ2942" s="17"/>
    </row>
    <row r="2943" spans="1:36" s="9" customFormat="1" x14ac:dyDescent="0.2">
      <c r="A2943" s="9">
        <v>2933</v>
      </c>
      <c r="B2943" s="31" t="s">
        <v>37</v>
      </c>
      <c r="C2943" s="31" t="s">
        <v>263</v>
      </c>
      <c r="D2943" s="31" t="s">
        <v>264</v>
      </c>
      <c r="E2943" s="31" t="s">
        <v>2363</v>
      </c>
      <c r="F2943" s="31" t="s">
        <v>2094</v>
      </c>
      <c r="G2943" s="53" t="s">
        <v>42</v>
      </c>
      <c r="H2943" s="51">
        <v>42206</v>
      </c>
      <c r="I2943" s="51">
        <v>42212</v>
      </c>
      <c r="J2943" s="52">
        <v>3426.54</v>
      </c>
      <c r="K2943" s="52">
        <v>12.58</v>
      </c>
      <c r="L2943" s="53"/>
      <c r="M2943" s="52" t="s">
        <v>2364</v>
      </c>
      <c r="N2943" s="53" t="s">
        <v>44</v>
      </c>
      <c r="O2943" s="53" t="s">
        <v>45</v>
      </c>
      <c r="P2943" s="53" t="s">
        <v>46</v>
      </c>
      <c r="Q2943" s="53" t="s">
        <v>53</v>
      </c>
      <c r="R2943" s="53" t="s">
        <v>48</v>
      </c>
      <c r="S2943" s="53"/>
      <c r="T2943" s="53" t="s">
        <v>2365</v>
      </c>
      <c r="U2943" s="53"/>
      <c r="V2943" s="53"/>
      <c r="W2943" s="40"/>
      <c r="X2943" s="40"/>
      <c r="Y2943" s="22">
        <v>0</v>
      </c>
      <c r="Z2943" s="40">
        <f t="shared" si="85"/>
        <v>12.58</v>
      </c>
      <c r="AA2943" s="41" t="str">
        <f t="shared" si="86"/>
        <v>Complete - No Adjustment</v>
      </c>
      <c r="AB2943" s="43"/>
      <c r="AC2943" s="17"/>
      <c r="AD2943" s="17"/>
      <c r="AE2943" s="17"/>
      <c r="AF2943" s="17"/>
      <c r="AG2943" s="17"/>
      <c r="AH2943" s="17"/>
      <c r="AI2943" s="17"/>
      <c r="AJ2943" s="17"/>
    </row>
    <row r="2944" spans="1:36" s="9" customFormat="1" x14ac:dyDescent="0.2">
      <c r="A2944" s="9">
        <v>2934</v>
      </c>
      <c r="B2944" s="31" t="s">
        <v>37</v>
      </c>
      <c r="C2944" s="31" t="s">
        <v>263</v>
      </c>
      <c r="D2944" s="31" t="s">
        <v>264</v>
      </c>
      <c r="E2944" s="31" t="s">
        <v>2363</v>
      </c>
      <c r="F2944" s="31" t="s">
        <v>2094</v>
      </c>
      <c r="G2944" s="53" t="s">
        <v>42</v>
      </c>
      <c r="H2944" s="51">
        <v>42206</v>
      </c>
      <c r="I2944" s="51">
        <v>42212</v>
      </c>
      <c r="J2944" s="52">
        <v>3426.54</v>
      </c>
      <c r="K2944" s="52">
        <v>229.57</v>
      </c>
      <c r="L2944" s="53"/>
      <c r="M2944" s="52" t="s">
        <v>2364</v>
      </c>
      <c r="N2944" s="53" t="s">
        <v>44</v>
      </c>
      <c r="O2944" s="53" t="s">
        <v>45</v>
      </c>
      <c r="P2944" s="53" t="s">
        <v>46</v>
      </c>
      <c r="Q2944" s="53" t="s">
        <v>47</v>
      </c>
      <c r="R2944" s="53" t="s">
        <v>48</v>
      </c>
      <c r="S2944" s="53"/>
      <c r="T2944" s="53" t="s">
        <v>2365</v>
      </c>
      <c r="U2944" s="53"/>
      <c r="V2944" s="53"/>
      <c r="W2944" s="40"/>
      <c r="X2944" s="40"/>
      <c r="Y2944" s="22">
        <v>0</v>
      </c>
      <c r="Z2944" s="40">
        <f t="shared" si="85"/>
        <v>229.57</v>
      </c>
      <c r="AA2944" s="41" t="str">
        <f t="shared" si="86"/>
        <v>Complete - No Adjustment</v>
      </c>
      <c r="AB2944" s="43"/>
      <c r="AC2944" s="17"/>
      <c r="AD2944" s="17"/>
      <c r="AE2944" s="17"/>
      <c r="AF2944" s="17"/>
      <c r="AG2944" s="17"/>
      <c r="AH2944" s="17"/>
      <c r="AI2944" s="17"/>
      <c r="AJ2944" s="17"/>
    </row>
    <row r="2945" spans="1:36" s="9" customFormat="1" x14ac:dyDescent="0.2">
      <c r="A2945" s="9">
        <v>2935</v>
      </c>
      <c r="B2945" s="31" t="s">
        <v>37</v>
      </c>
      <c r="C2945" s="31" t="s">
        <v>263</v>
      </c>
      <c r="D2945" s="31" t="s">
        <v>264</v>
      </c>
      <c r="E2945" s="31" t="s">
        <v>2363</v>
      </c>
      <c r="F2945" s="31" t="s">
        <v>2094</v>
      </c>
      <c r="G2945" s="53" t="s">
        <v>42</v>
      </c>
      <c r="H2945" s="51">
        <v>42206</v>
      </c>
      <c r="I2945" s="51">
        <v>42212</v>
      </c>
      <c r="J2945" s="52">
        <v>3426.54</v>
      </c>
      <c r="K2945" s="52">
        <v>123.17</v>
      </c>
      <c r="L2945" s="53"/>
      <c r="M2945" s="52" t="s">
        <v>2364</v>
      </c>
      <c r="N2945" s="53" t="s">
        <v>44</v>
      </c>
      <c r="O2945" s="53" t="s">
        <v>45</v>
      </c>
      <c r="P2945" s="53" t="s">
        <v>46</v>
      </c>
      <c r="Q2945" s="53" t="s">
        <v>73</v>
      </c>
      <c r="R2945" s="53" t="s">
        <v>48</v>
      </c>
      <c r="S2945" s="53"/>
      <c r="T2945" s="53" t="s">
        <v>2365</v>
      </c>
      <c r="U2945" s="53"/>
      <c r="V2945" s="53"/>
      <c r="W2945" s="40"/>
      <c r="X2945" s="40"/>
      <c r="Y2945" s="22">
        <v>0</v>
      </c>
      <c r="Z2945" s="40">
        <f t="shared" si="85"/>
        <v>123.17</v>
      </c>
      <c r="AA2945" s="41" t="str">
        <f t="shared" si="86"/>
        <v>Complete - No Adjustment</v>
      </c>
      <c r="AB2945" s="43"/>
      <c r="AC2945" s="17"/>
      <c r="AD2945" s="17"/>
      <c r="AE2945" s="17"/>
      <c r="AF2945" s="17"/>
      <c r="AG2945" s="17"/>
      <c r="AH2945" s="17"/>
      <c r="AI2945" s="17"/>
      <c r="AJ2945" s="17"/>
    </row>
    <row r="2946" spans="1:36" s="9" customFormat="1" x14ac:dyDescent="0.2">
      <c r="A2946" s="9">
        <v>2936</v>
      </c>
      <c r="B2946" s="31" t="s">
        <v>37</v>
      </c>
      <c r="C2946" s="31" t="s">
        <v>263</v>
      </c>
      <c r="D2946" s="31" t="s">
        <v>264</v>
      </c>
      <c r="E2946" s="31" t="s">
        <v>2363</v>
      </c>
      <c r="F2946" s="31" t="s">
        <v>2094</v>
      </c>
      <c r="G2946" s="53" t="s">
        <v>42</v>
      </c>
      <c r="H2946" s="51">
        <v>42206</v>
      </c>
      <c r="I2946" s="51">
        <v>42212</v>
      </c>
      <c r="J2946" s="52">
        <v>3426.54</v>
      </c>
      <c r="K2946" s="52">
        <v>123.17</v>
      </c>
      <c r="L2946" s="53"/>
      <c r="M2946" s="52" t="s">
        <v>2364</v>
      </c>
      <c r="N2946" s="53" t="s">
        <v>44</v>
      </c>
      <c r="O2946" s="53" t="s">
        <v>45</v>
      </c>
      <c r="P2946" s="53" t="s">
        <v>46</v>
      </c>
      <c r="Q2946" s="53" t="s">
        <v>73</v>
      </c>
      <c r="R2946" s="53" t="s">
        <v>48</v>
      </c>
      <c r="S2946" s="53"/>
      <c r="T2946" s="53" t="s">
        <v>2365</v>
      </c>
      <c r="U2946" s="53"/>
      <c r="V2946" s="53"/>
      <c r="W2946" s="40"/>
      <c r="X2946" s="40"/>
      <c r="Y2946" s="22">
        <v>0</v>
      </c>
      <c r="Z2946" s="40">
        <f t="shared" si="85"/>
        <v>123.17</v>
      </c>
      <c r="AA2946" s="41" t="str">
        <f t="shared" si="86"/>
        <v>Complete - No Adjustment</v>
      </c>
      <c r="AB2946" s="43"/>
      <c r="AC2946" s="17"/>
      <c r="AD2946" s="17"/>
      <c r="AE2946" s="17"/>
      <c r="AF2946" s="17"/>
      <c r="AG2946" s="17"/>
      <c r="AH2946" s="17"/>
      <c r="AI2946" s="17"/>
      <c r="AJ2946" s="17"/>
    </row>
    <row r="2947" spans="1:36" s="9" customFormat="1" x14ac:dyDescent="0.2">
      <c r="A2947" s="9">
        <v>2937</v>
      </c>
      <c r="B2947" s="31" t="s">
        <v>37</v>
      </c>
      <c r="C2947" s="31" t="s">
        <v>263</v>
      </c>
      <c r="D2947" s="31" t="s">
        <v>264</v>
      </c>
      <c r="E2947" s="31" t="s">
        <v>2363</v>
      </c>
      <c r="F2947" s="31" t="s">
        <v>2094</v>
      </c>
      <c r="G2947" s="53" t="s">
        <v>42</v>
      </c>
      <c r="H2947" s="51">
        <v>42206</v>
      </c>
      <c r="I2947" s="51">
        <v>42212</v>
      </c>
      <c r="J2947" s="52">
        <v>3426.54</v>
      </c>
      <c r="K2947" s="52">
        <v>123.17</v>
      </c>
      <c r="L2947" s="53"/>
      <c r="M2947" s="52" t="s">
        <v>2364</v>
      </c>
      <c r="N2947" s="53" t="s">
        <v>44</v>
      </c>
      <c r="O2947" s="53" t="s">
        <v>45</v>
      </c>
      <c r="P2947" s="53" t="s">
        <v>46</v>
      </c>
      <c r="Q2947" s="53" t="s">
        <v>73</v>
      </c>
      <c r="R2947" s="53" t="s">
        <v>48</v>
      </c>
      <c r="S2947" s="53"/>
      <c r="T2947" s="53" t="s">
        <v>2365</v>
      </c>
      <c r="U2947" s="53"/>
      <c r="V2947" s="53"/>
      <c r="W2947" s="40"/>
      <c r="X2947" s="40"/>
      <c r="Y2947" s="22">
        <v>0</v>
      </c>
      <c r="Z2947" s="40">
        <f t="shared" si="85"/>
        <v>123.17</v>
      </c>
      <c r="AA2947" s="41" t="str">
        <f t="shared" si="86"/>
        <v>Complete - No Adjustment</v>
      </c>
      <c r="AB2947" s="43"/>
      <c r="AC2947" s="17"/>
      <c r="AD2947" s="17"/>
      <c r="AE2947" s="17"/>
      <c r="AF2947" s="17"/>
      <c r="AG2947" s="17"/>
      <c r="AH2947" s="17"/>
      <c r="AI2947" s="17"/>
      <c r="AJ2947" s="17"/>
    </row>
    <row r="2948" spans="1:36" s="9" customFormat="1" x14ac:dyDescent="0.2">
      <c r="A2948" s="9">
        <v>2938</v>
      </c>
      <c r="B2948" s="31" t="s">
        <v>37</v>
      </c>
      <c r="C2948" s="31" t="s">
        <v>263</v>
      </c>
      <c r="D2948" s="31" t="s">
        <v>264</v>
      </c>
      <c r="E2948" s="31" t="s">
        <v>2363</v>
      </c>
      <c r="F2948" s="31" t="s">
        <v>2094</v>
      </c>
      <c r="G2948" s="53" t="s">
        <v>42</v>
      </c>
      <c r="H2948" s="51">
        <v>42206</v>
      </c>
      <c r="I2948" s="51">
        <v>42212</v>
      </c>
      <c r="J2948" s="52">
        <v>3426.54</v>
      </c>
      <c r="K2948" s="52">
        <v>123.17</v>
      </c>
      <c r="L2948" s="53"/>
      <c r="M2948" s="52" t="s">
        <v>2364</v>
      </c>
      <c r="N2948" s="53" t="s">
        <v>44</v>
      </c>
      <c r="O2948" s="53" t="s">
        <v>45</v>
      </c>
      <c r="P2948" s="53" t="s">
        <v>46</v>
      </c>
      <c r="Q2948" s="53" t="s">
        <v>73</v>
      </c>
      <c r="R2948" s="53" t="s">
        <v>48</v>
      </c>
      <c r="S2948" s="53"/>
      <c r="T2948" s="53" t="s">
        <v>2365</v>
      </c>
      <c r="U2948" s="53"/>
      <c r="V2948" s="53"/>
      <c r="W2948" s="40"/>
      <c r="X2948" s="40"/>
      <c r="Y2948" s="22">
        <v>0</v>
      </c>
      <c r="Z2948" s="40">
        <f t="shared" si="85"/>
        <v>123.17</v>
      </c>
      <c r="AA2948" s="41" t="str">
        <f t="shared" si="86"/>
        <v>Complete - No Adjustment</v>
      </c>
      <c r="AB2948" s="43"/>
      <c r="AC2948" s="17"/>
      <c r="AD2948" s="17"/>
      <c r="AE2948" s="17"/>
      <c r="AF2948" s="17"/>
      <c r="AG2948" s="17"/>
      <c r="AH2948" s="17"/>
      <c r="AI2948" s="17"/>
      <c r="AJ2948" s="17"/>
    </row>
    <row r="2949" spans="1:36" s="9" customFormat="1" x14ac:dyDescent="0.2">
      <c r="A2949" s="9">
        <v>2939</v>
      </c>
      <c r="B2949" s="31" t="s">
        <v>37</v>
      </c>
      <c r="C2949" s="31" t="s">
        <v>263</v>
      </c>
      <c r="D2949" s="31" t="s">
        <v>264</v>
      </c>
      <c r="E2949" s="31" t="s">
        <v>2363</v>
      </c>
      <c r="F2949" s="31" t="s">
        <v>2094</v>
      </c>
      <c r="G2949" s="53" t="s">
        <v>42</v>
      </c>
      <c r="H2949" s="51">
        <v>42206</v>
      </c>
      <c r="I2949" s="51">
        <v>42212</v>
      </c>
      <c r="J2949" s="52">
        <v>3426.54</v>
      </c>
      <c r="K2949" s="52">
        <v>123.17</v>
      </c>
      <c r="L2949" s="53"/>
      <c r="M2949" s="52" t="s">
        <v>2364</v>
      </c>
      <c r="N2949" s="53" t="s">
        <v>44</v>
      </c>
      <c r="O2949" s="53" t="s">
        <v>45</v>
      </c>
      <c r="P2949" s="53" t="s">
        <v>46</v>
      </c>
      <c r="Q2949" s="53" t="s">
        <v>73</v>
      </c>
      <c r="R2949" s="53" t="s">
        <v>48</v>
      </c>
      <c r="S2949" s="53"/>
      <c r="T2949" s="53" t="s">
        <v>2365</v>
      </c>
      <c r="U2949" s="53"/>
      <c r="V2949" s="53"/>
      <c r="W2949" s="40"/>
      <c r="X2949" s="40"/>
      <c r="Y2949" s="22">
        <v>0</v>
      </c>
      <c r="Z2949" s="40">
        <f t="shared" si="85"/>
        <v>123.17</v>
      </c>
      <c r="AA2949" s="41" t="str">
        <f t="shared" si="86"/>
        <v>Complete - No Adjustment</v>
      </c>
      <c r="AB2949" s="43"/>
      <c r="AC2949" s="17"/>
      <c r="AD2949" s="17"/>
      <c r="AE2949" s="17"/>
      <c r="AF2949" s="17"/>
      <c r="AG2949" s="17"/>
      <c r="AH2949" s="17"/>
      <c r="AI2949" s="17"/>
      <c r="AJ2949" s="17"/>
    </row>
    <row r="2950" spans="1:36" s="9" customFormat="1" x14ac:dyDescent="0.2">
      <c r="A2950" s="9">
        <v>2940</v>
      </c>
      <c r="B2950" s="31" t="s">
        <v>37</v>
      </c>
      <c r="C2950" s="31" t="s">
        <v>263</v>
      </c>
      <c r="D2950" s="31" t="s">
        <v>264</v>
      </c>
      <c r="E2950" s="31" t="s">
        <v>2363</v>
      </c>
      <c r="F2950" s="31" t="s">
        <v>2094</v>
      </c>
      <c r="G2950" s="53" t="s">
        <v>42</v>
      </c>
      <c r="H2950" s="51">
        <v>42206</v>
      </c>
      <c r="I2950" s="51">
        <v>42212</v>
      </c>
      <c r="J2950" s="52">
        <v>3426.54</v>
      </c>
      <c r="K2950" s="52">
        <v>123.17</v>
      </c>
      <c r="L2950" s="53"/>
      <c r="M2950" s="52" t="s">
        <v>2364</v>
      </c>
      <c r="N2950" s="53" t="s">
        <v>44</v>
      </c>
      <c r="O2950" s="53" t="s">
        <v>45</v>
      </c>
      <c r="P2950" s="53" t="s">
        <v>46</v>
      </c>
      <c r="Q2950" s="53" t="s">
        <v>73</v>
      </c>
      <c r="R2950" s="53" t="s">
        <v>48</v>
      </c>
      <c r="S2950" s="53"/>
      <c r="T2950" s="53" t="s">
        <v>2365</v>
      </c>
      <c r="U2950" s="53"/>
      <c r="V2950" s="53"/>
      <c r="W2950" s="40"/>
      <c r="X2950" s="40"/>
      <c r="Y2950" s="22">
        <v>0</v>
      </c>
      <c r="Z2950" s="40">
        <f t="shared" si="85"/>
        <v>123.17</v>
      </c>
      <c r="AA2950" s="41" t="str">
        <f t="shared" si="86"/>
        <v>Complete - No Adjustment</v>
      </c>
      <c r="AB2950" s="43"/>
      <c r="AC2950" s="17"/>
      <c r="AD2950" s="17"/>
      <c r="AE2950" s="17"/>
      <c r="AF2950" s="17"/>
      <c r="AG2950" s="17"/>
      <c r="AH2950" s="17"/>
      <c r="AI2950" s="17"/>
      <c r="AJ2950" s="17"/>
    </row>
    <row r="2951" spans="1:36" s="9" customFormat="1" x14ac:dyDescent="0.2">
      <c r="A2951" s="9">
        <v>2941</v>
      </c>
      <c r="B2951" s="31" t="s">
        <v>37</v>
      </c>
      <c r="C2951" s="31" t="s">
        <v>263</v>
      </c>
      <c r="D2951" s="31" t="s">
        <v>264</v>
      </c>
      <c r="E2951" s="31" t="s">
        <v>2363</v>
      </c>
      <c r="F2951" s="31" t="s">
        <v>2094</v>
      </c>
      <c r="G2951" s="53" t="s">
        <v>42</v>
      </c>
      <c r="H2951" s="51">
        <v>42206</v>
      </c>
      <c r="I2951" s="51">
        <v>42212</v>
      </c>
      <c r="J2951" s="52">
        <v>3426.54</v>
      </c>
      <c r="K2951" s="52">
        <v>730</v>
      </c>
      <c r="L2951" s="53"/>
      <c r="M2951" s="52" t="s">
        <v>2364</v>
      </c>
      <c r="N2951" s="53" t="s">
        <v>44</v>
      </c>
      <c r="O2951" s="53" t="s">
        <v>45</v>
      </c>
      <c r="P2951" s="53" t="s">
        <v>46</v>
      </c>
      <c r="Q2951" s="53" t="s">
        <v>1102</v>
      </c>
      <c r="R2951" s="53" t="s">
        <v>48</v>
      </c>
      <c r="S2951" s="53"/>
      <c r="T2951" s="53" t="s">
        <v>2365</v>
      </c>
      <c r="U2951" s="53"/>
      <c r="V2951" s="53"/>
      <c r="W2951" s="40"/>
      <c r="X2951" s="40"/>
      <c r="Y2951" s="22">
        <v>0</v>
      </c>
      <c r="Z2951" s="40">
        <f t="shared" si="85"/>
        <v>730</v>
      </c>
      <c r="AA2951" s="41" t="str">
        <f t="shared" si="86"/>
        <v>Complete - No Adjustment</v>
      </c>
      <c r="AB2951" s="43"/>
      <c r="AC2951" s="17"/>
      <c r="AD2951" s="17"/>
      <c r="AE2951" s="17"/>
      <c r="AF2951" s="17"/>
      <c r="AG2951" s="17"/>
      <c r="AH2951" s="17"/>
      <c r="AI2951" s="17"/>
      <c r="AJ2951" s="17"/>
    </row>
    <row r="2952" spans="1:36" s="9" customFormat="1" x14ac:dyDescent="0.2">
      <c r="A2952" s="9">
        <v>2942</v>
      </c>
      <c r="B2952" s="31" t="s">
        <v>37</v>
      </c>
      <c r="C2952" s="31" t="s">
        <v>263</v>
      </c>
      <c r="D2952" s="31" t="s">
        <v>264</v>
      </c>
      <c r="E2952" s="31" t="s">
        <v>2363</v>
      </c>
      <c r="F2952" s="31" t="s">
        <v>2094</v>
      </c>
      <c r="G2952" s="53" t="s">
        <v>42</v>
      </c>
      <c r="H2952" s="51">
        <v>42206</v>
      </c>
      <c r="I2952" s="51">
        <v>42212</v>
      </c>
      <c r="J2952" s="52">
        <v>3426.54</v>
      </c>
      <c r="K2952" s="52">
        <v>114.1</v>
      </c>
      <c r="L2952" s="53"/>
      <c r="M2952" s="52" t="s">
        <v>2364</v>
      </c>
      <c r="N2952" s="53" t="s">
        <v>44</v>
      </c>
      <c r="O2952" s="53" t="s">
        <v>45</v>
      </c>
      <c r="P2952" s="53" t="s">
        <v>46</v>
      </c>
      <c r="Q2952" s="53" t="s">
        <v>53</v>
      </c>
      <c r="R2952" s="53" t="s">
        <v>48</v>
      </c>
      <c r="S2952" s="53"/>
      <c r="T2952" s="53" t="s">
        <v>2365</v>
      </c>
      <c r="U2952" s="53"/>
      <c r="V2952" s="53"/>
      <c r="W2952" s="40"/>
      <c r="X2952" s="40"/>
      <c r="Y2952" s="22">
        <v>0</v>
      </c>
      <c r="Z2952" s="40">
        <f t="shared" si="85"/>
        <v>114.1</v>
      </c>
      <c r="AA2952" s="41" t="str">
        <f t="shared" si="86"/>
        <v>Complete - No Adjustment</v>
      </c>
      <c r="AB2952" s="43"/>
      <c r="AC2952" s="17"/>
      <c r="AD2952" s="17"/>
      <c r="AE2952" s="17"/>
      <c r="AF2952" s="17"/>
      <c r="AG2952" s="17"/>
      <c r="AH2952" s="17"/>
      <c r="AI2952" s="17"/>
      <c r="AJ2952" s="17"/>
    </row>
    <row r="2953" spans="1:36" s="9" customFormat="1" x14ac:dyDescent="0.2">
      <c r="A2953" s="9">
        <v>2943</v>
      </c>
      <c r="B2953" s="31" t="s">
        <v>37</v>
      </c>
      <c r="C2953" s="31" t="s">
        <v>263</v>
      </c>
      <c r="D2953" s="31" t="s">
        <v>264</v>
      </c>
      <c r="E2953" s="31" t="s">
        <v>2363</v>
      </c>
      <c r="F2953" s="31" t="s">
        <v>2094</v>
      </c>
      <c r="G2953" s="53" t="s">
        <v>42</v>
      </c>
      <c r="H2953" s="51">
        <v>42206</v>
      </c>
      <c r="I2953" s="51">
        <v>42212</v>
      </c>
      <c r="J2953" s="52">
        <v>3426.54</v>
      </c>
      <c r="K2953" s="52">
        <v>120.1</v>
      </c>
      <c r="L2953" s="53"/>
      <c r="M2953" s="52" t="s">
        <v>2364</v>
      </c>
      <c r="N2953" s="53" t="s">
        <v>44</v>
      </c>
      <c r="O2953" s="53" t="s">
        <v>45</v>
      </c>
      <c r="P2953" s="53" t="s">
        <v>46</v>
      </c>
      <c r="Q2953" s="53" t="s">
        <v>53</v>
      </c>
      <c r="R2953" s="53" t="s">
        <v>48</v>
      </c>
      <c r="S2953" s="53"/>
      <c r="T2953" s="53" t="s">
        <v>2365</v>
      </c>
      <c r="U2953" s="53"/>
      <c r="V2953" s="53"/>
      <c r="W2953" s="40"/>
      <c r="X2953" s="40"/>
      <c r="Y2953" s="22">
        <v>0</v>
      </c>
      <c r="Z2953" s="40">
        <f t="shared" si="85"/>
        <v>120.1</v>
      </c>
      <c r="AA2953" s="41" t="str">
        <f t="shared" si="86"/>
        <v>Complete - No Adjustment</v>
      </c>
      <c r="AB2953" s="43"/>
      <c r="AC2953" s="17"/>
      <c r="AD2953" s="17"/>
      <c r="AE2953" s="17"/>
      <c r="AF2953" s="17"/>
      <c r="AG2953" s="17"/>
      <c r="AH2953" s="17"/>
      <c r="AI2953" s="17"/>
      <c r="AJ2953" s="17"/>
    </row>
    <row r="2954" spans="1:36" s="9" customFormat="1" x14ac:dyDescent="0.2">
      <c r="A2954" s="9">
        <v>2944</v>
      </c>
      <c r="B2954" s="31" t="s">
        <v>37</v>
      </c>
      <c r="C2954" s="31" t="s">
        <v>263</v>
      </c>
      <c r="D2954" s="31" t="s">
        <v>264</v>
      </c>
      <c r="E2954" s="31" t="s">
        <v>2363</v>
      </c>
      <c r="F2954" s="31" t="s">
        <v>2094</v>
      </c>
      <c r="G2954" s="53" t="s">
        <v>42</v>
      </c>
      <c r="H2954" s="51">
        <v>42206</v>
      </c>
      <c r="I2954" s="51">
        <v>42212</v>
      </c>
      <c r="J2954" s="52">
        <v>3426.54</v>
      </c>
      <c r="K2954" s="52">
        <v>182.6</v>
      </c>
      <c r="L2954" s="53"/>
      <c r="M2954" s="52" t="s">
        <v>2364</v>
      </c>
      <c r="N2954" s="53" t="s">
        <v>44</v>
      </c>
      <c r="O2954" s="53" t="s">
        <v>45</v>
      </c>
      <c r="P2954" s="53" t="s">
        <v>46</v>
      </c>
      <c r="Q2954" s="53" t="s">
        <v>53</v>
      </c>
      <c r="R2954" s="53" t="s">
        <v>48</v>
      </c>
      <c r="S2954" s="53"/>
      <c r="T2954" s="53" t="s">
        <v>2365</v>
      </c>
      <c r="U2954" s="53"/>
      <c r="V2954" s="53"/>
      <c r="W2954" s="40"/>
      <c r="X2954" s="40"/>
      <c r="Y2954" s="22">
        <v>0</v>
      </c>
      <c r="Z2954" s="40">
        <f t="shared" si="85"/>
        <v>182.6</v>
      </c>
      <c r="AA2954" s="41" t="str">
        <f t="shared" si="86"/>
        <v>Complete - No Adjustment</v>
      </c>
      <c r="AB2954" s="43"/>
      <c r="AC2954" s="17"/>
      <c r="AD2954" s="17"/>
      <c r="AE2954" s="17"/>
      <c r="AF2954" s="17"/>
      <c r="AG2954" s="17"/>
      <c r="AH2954" s="17"/>
      <c r="AI2954" s="17"/>
      <c r="AJ2954" s="17"/>
    </row>
    <row r="2955" spans="1:36" s="9" customFormat="1" x14ac:dyDescent="0.2">
      <c r="A2955" s="9">
        <v>2945</v>
      </c>
      <c r="B2955" s="31" t="s">
        <v>37</v>
      </c>
      <c r="C2955" s="31" t="s">
        <v>275</v>
      </c>
      <c r="D2955" s="31" t="s">
        <v>276</v>
      </c>
      <c r="E2955" s="31" t="s">
        <v>2366</v>
      </c>
      <c r="F2955" s="31" t="s">
        <v>2151</v>
      </c>
      <c r="G2955" s="53" t="s">
        <v>42</v>
      </c>
      <c r="H2955" s="51">
        <v>42208</v>
      </c>
      <c r="I2955" s="51">
        <v>42209</v>
      </c>
      <c r="J2955" s="52">
        <v>149.19999999999999</v>
      </c>
      <c r="K2955" s="52">
        <v>126.5</v>
      </c>
      <c r="L2955" s="53"/>
      <c r="M2955" s="52" t="s">
        <v>2367</v>
      </c>
      <c r="N2955" s="53" t="s">
        <v>44</v>
      </c>
      <c r="O2955" s="53" t="s">
        <v>241</v>
      </c>
      <c r="P2955" s="53" t="s">
        <v>224</v>
      </c>
      <c r="Q2955" s="53" t="s">
        <v>53</v>
      </c>
      <c r="R2955" s="53" t="s">
        <v>48</v>
      </c>
      <c r="S2955" s="53"/>
      <c r="T2955" s="53" t="s">
        <v>2368</v>
      </c>
      <c r="U2955" s="53"/>
      <c r="V2955" s="53"/>
      <c r="W2955" s="40"/>
      <c r="X2955" s="40" t="s">
        <v>2163</v>
      </c>
      <c r="Y2955" s="22">
        <v>126.5</v>
      </c>
      <c r="Z2955" s="40">
        <f t="shared" ref="Z2955:Z3018" si="87">K2955-Y2955</f>
        <v>0</v>
      </c>
      <c r="AA2955" s="41" t="str">
        <f t="shared" si="86"/>
        <v>Complete - With Adjustment</v>
      </c>
      <c r="AB2955" s="43"/>
      <c r="AC2955" s="17"/>
      <c r="AD2955" s="17"/>
      <c r="AE2955" s="17"/>
      <c r="AF2955" s="17"/>
      <c r="AG2955" s="17"/>
      <c r="AH2955" s="17"/>
      <c r="AI2955" s="17"/>
      <c r="AJ2955" s="17"/>
    </row>
    <row r="2956" spans="1:36" s="9" customFormat="1" x14ac:dyDescent="0.2">
      <c r="A2956" s="9">
        <v>2946</v>
      </c>
      <c r="B2956" s="31" t="s">
        <v>37</v>
      </c>
      <c r="C2956" s="31" t="s">
        <v>275</v>
      </c>
      <c r="D2956" s="31" t="s">
        <v>276</v>
      </c>
      <c r="E2956" s="31" t="s">
        <v>2366</v>
      </c>
      <c r="F2956" s="31" t="s">
        <v>2151</v>
      </c>
      <c r="G2956" s="53" t="s">
        <v>42</v>
      </c>
      <c r="H2956" s="51">
        <v>42208</v>
      </c>
      <c r="I2956" s="51">
        <v>42209</v>
      </c>
      <c r="J2956" s="52">
        <v>149.19999999999999</v>
      </c>
      <c r="K2956" s="52">
        <v>22.7</v>
      </c>
      <c r="L2956" s="53"/>
      <c r="M2956" s="52" t="s">
        <v>2367</v>
      </c>
      <c r="N2956" s="53" t="s">
        <v>44</v>
      </c>
      <c r="O2956" s="53" t="s">
        <v>241</v>
      </c>
      <c r="P2956" s="53" t="s">
        <v>224</v>
      </c>
      <c r="Q2956" s="53" t="s">
        <v>47</v>
      </c>
      <c r="R2956" s="53" t="s">
        <v>48</v>
      </c>
      <c r="S2956" s="53"/>
      <c r="T2956" s="53" t="s">
        <v>2368</v>
      </c>
      <c r="U2956" s="53"/>
      <c r="V2956" s="53"/>
      <c r="W2956" s="40"/>
      <c r="X2956" s="40"/>
      <c r="Y2956" s="22">
        <v>0</v>
      </c>
      <c r="Z2956" s="40">
        <f t="shared" si="87"/>
        <v>22.7</v>
      </c>
      <c r="AA2956" s="41" t="str">
        <f t="shared" si="86"/>
        <v>Complete - No Adjustment</v>
      </c>
      <c r="AB2956" s="43"/>
      <c r="AC2956" s="17"/>
      <c r="AD2956" s="17"/>
      <c r="AE2956" s="17"/>
      <c r="AF2956" s="17"/>
      <c r="AG2956" s="17"/>
      <c r="AH2956" s="17"/>
      <c r="AI2956" s="17"/>
      <c r="AJ2956" s="17"/>
    </row>
    <row r="2957" spans="1:36" s="9" customFormat="1" x14ac:dyDescent="0.2">
      <c r="A2957" s="9">
        <v>2947</v>
      </c>
      <c r="B2957" s="31" t="s">
        <v>37</v>
      </c>
      <c r="C2957" s="31" t="s">
        <v>275</v>
      </c>
      <c r="D2957" s="31" t="s">
        <v>276</v>
      </c>
      <c r="E2957" s="31" t="s">
        <v>2369</v>
      </c>
      <c r="F2957" s="31" t="s">
        <v>2127</v>
      </c>
      <c r="G2957" s="53" t="s">
        <v>42</v>
      </c>
      <c r="H2957" s="51">
        <v>42184</v>
      </c>
      <c r="I2957" s="51">
        <v>42187</v>
      </c>
      <c r="J2957" s="52">
        <v>182.85</v>
      </c>
      <c r="K2957" s="52">
        <v>14.53</v>
      </c>
      <c r="L2957" s="53"/>
      <c r="M2957" s="52" t="s">
        <v>2370</v>
      </c>
      <c r="N2957" s="53" t="s">
        <v>44</v>
      </c>
      <c r="O2957" s="53" t="s">
        <v>241</v>
      </c>
      <c r="P2957" s="53" t="s">
        <v>224</v>
      </c>
      <c r="Q2957" s="53" t="s">
        <v>47</v>
      </c>
      <c r="R2957" s="53" t="s">
        <v>48</v>
      </c>
      <c r="S2957" s="53"/>
      <c r="T2957" s="53" t="s">
        <v>2371</v>
      </c>
      <c r="U2957" s="53"/>
      <c r="V2957" s="53"/>
      <c r="W2957" s="40"/>
      <c r="X2957" s="40"/>
      <c r="Y2957" s="22">
        <v>0</v>
      </c>
      <c r="Z2957" s="40">
        <f t="shared" si="87"/>
        <v>14.53</v>
      </c>
      <c r="AA2957" s="41" t="str">
        <f t="shared" si="86"/>
        <v>Complete - No Adjustment</v>
      </c>
      <c r="AB2957" s="43"/>
      <c r="AC2957" s="17"/>
      <c r="AD2957" s="17"/>
      <c r="AE2957" s="17"/>
      <c r="AF2957" s="17"/>
      <c r="AG2957" s="17"/>
      <c r="AH2957" s="17"/>
      <c r="AI2957" s="17"/>
      <c r="AJ2957" s="17"/>
    </row>
    <row r="2958" spans="1:36" s="9" customFormat="1" x14ac:dyDescent="0.2">
      <c r="A2958" s="9">
        <v>2948</v>
      </c>
      <c r="B2958" s="31" t="s">
        <v>37</v>
      </c>
      <c r="C2958" s="31" t="s">
        <v>275</v>
      </c>
      <c r="D2958" s="31" t="s">
        <v>276</v>
      </c>
      <c r="E2958" s="31" t="s">
        <v>2369</v>
      </c>
      <c r="F2958" s="31" t="s">
        <v>2127</v>
      </c>
      <c r="G2958" s="53" t="s">
        <v>42</v>
      </c>
      <c r="H2958" s="51">
        <v>42184</v>
      </c>
      <c r="I2958" s="51">
        <v>42187</v>
      </c>
      <c r="J2958" s="52">
        <v>182.85</v>
      </c>
      <c r="K2958" s="52">
        <v>168.32</v>
      </c>
      <c r="L2958" s="53"/>
      <c r="M2958" s="52" t="s">
        <v>2370</v>
      </c>
      <c r="N2958" s="53" t="s">
        <v>44</v>
      </c>
      <c r="O2958" s="53" t="s">
        <v>241</v>
      </c>
      <c r="P2958" s="53" t="s">
        <v>224</v>
      </c>
      <c r="Q2958" s="53" t="s">
        <v>47</v>
      </c>
      <c r="R2958" s="53" t="s">
        <v>48</v>
      </c>
      <c r="S2958" s="53"/>
      <c r="T2958" s="53" t="s">
        <v>2371</v>
      </c>
      <c r="U2958" s="53"/>
      <c r="V2958" s="53"/>
      <c r="W2958" s="40"/>
      <c r="X2958" s="40"/>
      <c r="Y2958" s="22">
        <v>0</v>
      </c>
      <c r="Z2958" s="40">
        <f t="shared" si="87"/>
        <v>168.32</v>
      </c>
      <c r="AA2958" s="41" t="str">
        <f t="shared" si="86"/>
        <v>Complete - No Adjustment</v>
      </c>
      <c r="AB2958" s="43"/>
      <c r="AC2958" s="17"/>
      <c r="AD2958" s="17"/>
      <c r="AE2958" s="17"/>
      <c r="AF2958" s="17"/>
      <c r="AG2958" s="17"/>
      <c r="AH2958" s="17"/>
      <c r="AI2958" s="17"/>
      <c r="AJ2958" s="17"/>
    </row>
    <row r="2959" spans="1:36" s="9" customFormat="1" x14ac:dyDescent="0.2">
      <c r="A2959" s="9">
        <v>2949</v>
      </c>
      <c r="B2959" s="31" t="s">
        <v>37</v>
      </c>
      <c r="C2959" s="31" t="s">
        <v>275</v>
      </c>
      <c r="D2959" s="31" t="s">
        <v>276</v>
      </c>
      <c r="E2959" s="31" t="s">
        <v>2372</v>
      </c>
      <c r="F2959" s="31" t="s">
        <v>2138</v>
      </c>
      <c r="G2959" s="53" t="s">
        <v>42</v>
      </c>
      <c r="H2959" s="51">
        <v>42194</v>
      </c>
      <c r="I2959" s="51">
        <v>42198</v>
      </c>
      <c r="J2959" s="52">
        <v>386.6</v>
      </c>
      <c r="K2959" s="52">
        <v>70.37</v>
      </c>
      <c r="L2959" s="53"/>
      <c r="M2959" s="52" t="s">
        <v>2373</v>
      </c>
      <c r="N2959" s="53" t="s">
        <v>44</v>
      </c>
      <c r="O2959" s="53" t="s">
        <v>241</v>
      </c>
      <c r="P2959" s="53" t="s">
        <v>224</v>
      </c>
      <c r="Q2959" s="53" t="s">
        <v>87</v>
      </c>
      <c r="R2959" s="53" t="s">
        <v>48</v>
      </c>
      <c r="S2959" s="53"/>
      <c r="T2959" s="53" t="s">
        <v>2374</v>
      </c>
      <c r="U2959" s="53"/>
      <c r="V2959" s="53"/>
      <c r="W2959" s="40"/>
      <c r="X2959" s="40"/>
      <c r="Y2959" s="22">
        <v>0</v>
      </c>
      <c r="Z2959" s="40">
        <f t="shared" si="87"/>
        <v>70.37</v>
      </c>
      <c r="AA2959" s="41" t="str">
        <f t="shared" si="86"/>
        <v>Complete - No Adjustment</v>
      </c>
      <c r="AB2959" s="43"/>
      <c r="AC2959" s="17"/>
      <c r="AD2959" s="17"/>
      <c r="AE2959" s="17"/>
      <c r="AF2959" s="17"/>
      <c r="AG2959" s="17"/>
      <c r="AH2959" s="17"/>
      <c r="AI2959" s="17"/>
      <c r="AJ2959" s="17"/>
    </row>
    <row r="2960" spans="1:36" s="9" customFormat="1" x14ac:dyDescent="0.2">
      <c r="A2960" s="9">
        <v>2950</v>
      </c>
      <c r="B2960" s="31" t="s">
        <v>37</v>
      </c>
      <c r="C2960" s="31" t="s">
        <v>275</v>
      </c>
      <c r="D2960" s="31" t="s">
        <v>276</v>
      </c>
      <c r="E2960" s="31" t="s">
        <v>2372</v>
      </c>
      <c r="F2960" s="31" t="s">
        <v>2138</v>
      </c>
      <c r="G2960" s="53" t="s">
        <v>42</v>
      </c>
      <c r="H2960" s="51">
        <v>42194</v>
      </c>
      <c r="I2960" s="51">
        <v>42198</v>
      </c>
      <c r="J2960" s="52">
        <v>386.6</v>
      </c>
      <c r="K2960" s="52">
        <v>284.52</v>
      </c>
      <c r="L2960" s="53"/>
      <c r="M2960" s="52" t="s">
        <v>2373</v>
      </c>
      <c r="N2960" s="53" t="s">
        <v>44</v>
      </c>
      <c r="O2960" s="53" t="s">
        <v>241</v>
      </c>
      <c r="P2960" s="53" t="s">
        <v>224</v>
      </c>
      <c r="Q2960" s="53" t="s">
        <v>47</v>
      </c>
      <c r="R2960" s="53" t="s">
        <v>48</v>
      </c>
      <c r="S2960" s="53"/>
      <c r="T2960" s="53" t="s">
        <v>2374</v>
      </c>
      <c r="U2960" s="53"/>
      <c r="V2960" s="53"/>
      <c r="W2960" s="40"/>
      <c r="X2960" s="40"/>
      <c r="Y2960" s="22">
        <v>0</v>
      </c>
      <c r="Z2960" s="40">
        <f t="shared" si="87"/>
        <v>284.52</v>
      </c>
      <c r="AA2960" s="41" t="str">
        <f t="shared" si="86"/>
        <v>Complete - No Adjustment</v>
      </c>
      <c r="AB2960" s="43"/>
      <c r="AC2960" s="17"/>
      <c r="AD2960" s="17"/>
      <c r="AE2960" s="17"/>
      <c r="AF2960" s="17"/>
      <c r="AG2960" s="17"/>
      <c r="AH2960" s="17"/>
      <c r="AI2960" s="17"/>
      <c r="AJ2960" s="17"/>
    </row>
    <row r="2961" spans="1:36" s="9" customFormat="1" x14ac:dyDescent="0.2">
      <c r="A2961" s="9">
        <v>2951</v>
      </c>
      <c r="B2961" s="31" t="s">
        <v>37</v>
      </c>
      <c r="C2961" s="31" t="s">
        <v>275</v>
      </c>
      <c r="D2961" s="31" t="s">
        <v>276</v>
      </c>
      <c r="E2961" s="31" t="s">
        <v>2372</v>
      </c>
      <c r="F2961" s="31" t="s">
        <v>2138</v>
      </c>
      <c r="G2961" s="53" t="s">
        <v>42</v>
      </c>
      <c r="H2961" s="51">
        <v>42194</v>
      </c>
      <c r="I2961" s="51">
        <v>42198</v>
      </c>
      <c r="J2961" s="52">
        <v>386.6</v>
      </c>
      <c r="K2961" s="52">
        <v>31.71</v>
      </c>
      <c r="L2961" s="53"/>
      <c r="M2961" s="52" t="s">
        <v>2373</v>
      </c>
      <c r="N2961" s="53" t="s">
        <v>44</v>
      </c>
      <c r="O2961" s="53" t="s">
        <v>241</v>
      </c>
      <c r="P2961" s="53" t="s">
        <v>224</v>
      </c>
      <c r="Q2961" s="53" t="s">
        <v>47</v>
      </c>
      <c r="R2961" s="53" t="s">
        <v>48</v>
      </c>
      <c r="S2961" s="53"/>
      <c r="T2961" s="53" t="s">
        <v>2374</v>
      </c>
      <c r="U2961" s="53"/>
      <c r="V2961" s="53"/>
      <c r="W2961" s="40"/>
      <c r="X2961" s="40" t="s">
        <v>612</v>
      </c>
      <c r="Y2961" s="22">
        <v>31.71</v>
      </c>
      <c r="Z2961" s="40">
        <f t="shared" si="87"/>
        <v>0</v>
      </c>
      <c r="AA2961" s="41" t="str">
        <f t="shared" si="86"/>
        <v>Complete - With Adjustment</v>
      </c>
      <c r="AB2961" s="43"/>
      <c r="AC2961" s="17"/>
      <c r="AD2961" s="17"/>
      <c r="AE2961" s="17"/>
      <c r="AF2961" s="17"/>
      <c r="AG2961" s="17"/>
      <c r="AH2961" s="17"/>
      <c r="AI2961" s="17"/>
      <c r="AJ2961" s="17"/>
    </row>
    <row r="2962" spans="1:36" s="9" customFormat="1" x14ac:dyDescent="0.2">
      <c r="A2962" s="9">
        <v>2952</v>
      </c>
      <c r="B2962" s="31" t="s">
        <v>37</v>
      </c>
      <c r="C2962" s="31" t="s">
        <v>1280</v>
      </c>
      <c r="D2962" s="31" t="s">
        <v>1281</v>
      </c>
      <c r="E2962" s="31" t="s">
        <v>2375</v>
      </c>
      <c r="F2962" s="31" t="s">
        <v>2138</v>
      </c>
      <c r="G2962" s="53" t="s">
        <v>42</v>
      </c>
      <c r="H2962" s="51">
        <v>42193</v>
      </c>
      <c r="I2962" s="51">
        <v>42198</v>
      </c>
      <c r="J2962" s="52">
        <v>83.77</v>
      </c>
      <c r="K2962" s="52">
        <v>83.77</v>
      </c>
      <c r="L2962" s="53"/>
      <c r="M2962" s="52" t="s">
        <v>2376</v>
      </c>
      <c r="N2962" s="53" t="s">
        <v>44</v>
      </c>
      <c r="O2962" s="53" t="s">
        <v>45</v>
      </c>
      <c r="P2962" s="53" t="s">
        <v>46</v>
      </c>
      <c r="Q2962" s="53" t="s">
        <v>47</v>
      </c>
      <c r="R2962" s="53" t="s">
        <v>48</v>
      </c>
      <c r="S2962" s="53"/>
      <c r="T2962" s="53" t="s">
        <v>2377</v>
      </c>
      <c r="U2962" s="53"/>
      <c r="V2962" s="53"/>
      <c r="W2962" s="40"/>
      <c r="X2962" s="40"/>
      <c r="Y2962" s="22">
        <v>0</v>
      </c>
      <c r="Z2962" s="40">
        <f t="shared" si="87"/>
        <v>83.77</v>
      </c>
      <c r="AA2962" s="41" t="str">
        <f t="shared" si="86"/>
        <v>Complete - No Adjustment</v>
      </c>
      <c r="AB2962" s="43"/>
      <c r="AC2962" s="17"/>
      <c r="AD2962" s="17"/>
      <c r="AE2962" s="17"/>
      <c r="AF2962" s="17"/>
      <c r="AG2962" s="17"/>
      <c r="AH2962" s="17"/>
      <c r="AI2962" s="17"/>
      <c r="AJ2962" s="17"/>
    </row>
    <row r="2963" spans="1:36" s="9" customFormat="1" x14ac:dyDescent="0.2">
      <c r="A2963" s="9">
        <v>2953</v>
      </c>
      <c r="B2963" s="31" t="s">
        <v>37</v>
      </c>
      <c r="C2963" s="31" t="s">
        <v>1285</v>
      </c>
      <c r="D2963" s="31" t="s">
        <v>1286</v>
      </c>
      <c r="E2963" s="31" t="s">
        <v>2378</v>
      </c>
      <c r="F2963" s="31" t="s">
        <v>2103</v>
      </c>
      <c r="G2963" s="53" t="s">
        <v>42</v>
      </c>
      <c r="H2963" s="51">
        <v>42205</v>
      </c>
      <c r="I2963" s="51">
        <v>42207</v>
      </c>
      <c r="J2963" s="52">
        <v>183.53</v>
      </c>
      <c r="K2963" s="52">
        <v>169.53</v>
      </c>
      <c r="L2963" s="53"/>
      <c r="M2963" s="52" t="s">
        <v>2379</v>
      </c>
      <c r="N2963" s="53" t="s">
        <v>44</v>
      </c>
      <c r="O2963" s="53" t="s">
        <v>60</v>
      </c>
      <c r="P2963" s="53" t="s">
        <v>224</v>
      </c>
      <c r="Q2963" s="53" t="s">
        <v>73</v>
      </c>
      <c r="R2963" s="53" t="s">
        <v>48</v>
      </c>
      <c r="S2963" s="53"/>
      <c r="T2963" s="53" t="s">
        <v>2380</v>
      </c>
      <c r="U2963" s="53"/>
      <c r="V2963" s="53"/>
      <c r="W2963" s="40"/>
      <c r="X2963" s="40"/>
      <c r="Y2963" s="22">
        <v>0</v>
      </c>
      <c r="Z2963" s="40">
        <f t="shared" si="87"/>
        <v>169.53</v>
      </c>
      <c r="AA2963" s="41" t="str">
        <f t="shared" si="86"/>
        <v>Complete - No Adjustment</v>
      </c>
      <c r="AB2963" s="43"/>
      <c r="AC2963" s="17"/>
      <c r="AD2963" s="17"/>
      <c r="AE2963" s="17"/>
      <c r="AF2963" s="17"/>
      <c r="AG2963" s="17"/>
      <c r="AH2963" s="17"/>
      <c r="AI2963" s="17"/>
      <c r="AJ2963" s="17"/>
    </row>
    <row r="2964" spans="1:36" s="9" customFormat="1" x14ac:dyDescent="0.2">
      <c r="A2964" s="9">
        <v>2954</v>
      </c>
      <c r="B2964" s="31" t="s">
        <v>37</v>
      </c>
      <c r="C2964" s="31" t="s">
        <v>1285</v>
      </c>
      <c r="D2964" s="31" t="s">
        <v>1286</v>
      </c>
      <c r="E2964" s="31" t="s">
        <v>2378</v>
      </c>
      <c r="F2964" s="31" t="s">
        <v>2103</v>
      </c>
      <c r="G2964" s="53" t="s">
        <v>42</v>
      </c>
      <c r="H2964" s="51">
        <v>42205</v>
      </c>
      <c r="I2964" s="51">
        <v>42207</v>
      </c>
      <c r="J2964" s="52">
        <v>183.53</v>
      </c>
      <c r="K2964" s="52">
        <v>14</v>
      </c>
      <c r="L2964" s="53"/>
      <c r="M2964" s="52" t="s">
        <v>2379</v>
      </c>
      <c r="N2964" s="53" t="s">
        <v>44</v>
      </c>
      <c r="O2964" s="53" t="s">
        <v>60</v>
      </c>
      <c r="P2964" s="53" t="s">
        <v>224</v>
      </c>
      <c r="Q2964" s="53" t="s">
        <v>53</v>
      </c>
      <c r="R2964" s="53" t="s">
        <v>48</v>
      </c>
      <c r="S2964" s="53"/>
      <c r="T2964" s="53" t="s">
        <v>2380</v>
      </c>
      <c r="U2964" s="53"/>
      <c r="V2964" s="53"/>
      <c r="W2964" s="40"/>
      <c r="X2964" s="40"/>
      <c r="Y2964" s="22">
        <v>0</v>
      </c>
      <c r="Z2964" s="40">
        <f t="shared" si="87"/>
        <v>14</v>
      </c>
      <c r="AA2964" s="41" t="str">
        <f t="shared" si="86"/>
        <v>Complete - No Adjustment</v>
      </c>
      <c r="AB2964" s="43"/>
      <c r="AC2964" s="17"/>
      <c r="AD2964" s="17"/>
      <c r="AE2964" s="17"/>
      <c r="AF2964" s="17"/>
      <c r="AG2964" s="17"/>
      <c r="AH2964" s="17"/>
      <c r="AI2964" s="17"/>
      <c r="AJ2964" s="17"/>
    </row>
    <row r="2965" spans="1:36" s="9" customFormat="1" x14ac:dyDescent="0.2">
      <c r="A2965" s="9">
        <v>2955</v>
      </c>
      <c r="B2965" s="31" t="s">
        <v>37</v>
      </c>
      <c r="C2965" s="31" t="s">
        <v>2381</v>
      </c>
      <c r="D2965" s="31" t="s">
        <v>2382</v>
      </c>
      <c r="E2965" s="31" t="s">
        <v>2383</v>
      </c>
      <c r="F2965" s="31" t="s">
        <v>2138</v>
      </c>
      <c r="G2965" s="53" t="s">
        <v>42</v>
      </c>
      <c r="H2965" s="51">
        <v>42193</v>
      </c>
      <c r="I2965" s="51">
        <v>42198</v>
      </c>
      <c r="J2965" s="52">
        <v>34</v>
      </c>
      <c r="K2965" s="52">
        <v>34</v>
      </c>
      <c r="L2965" s="53"/>
      <c r="M2965" s="52" t="s">
        <v>2384</v>
      </c>
      <c r="N2965" s="53" t="s">
        <v>44</v>
      </c>
      <c r="O2965" s="53" t="s">
        <v>96</v>
      </c>
      <c r="P2965" s="53" t="s">
        <v>224</v>
      </c>
      <c r="Q2965" s="53" t="s">
        <v>53</v>
      </c>
      <c r="R2965" s="53" t="s">
        <v>48</v>
      </c>
      <c r="S2965" s="53"/>
      <c r="T2965" s="53" t="s">
        <v>2385</v>
      </c>
      <c r="U2965" s="53"/>
      <c r="V2965" s="53"/>
      <c r="W2965" s="40"/>
      <c r="X2965" s="40" t="s">
        <v>2386</v>
      </c>
      <c r="Y2965" s="22">
        <v>0</v>
      </c>
      <c r="Z2965" s="40">
        <f t="shared" si="87"/>
        <v>34</v>
      </c>
      <c r="AA2965" s="41" t="str">
        <f t="shared" si="86"/>
        <v>Complete - No Adjustment</v>
      </c>
      <c r="AB2965" s="43"/>
      <c r="AC2965" s="17"/>
      <c r="AD2965" s="17"/>
      <c r="AE2965" s="17"/>
      <c r="AF2965" s="17"/>
      <c r="AG2965" s="17"/>
      <c r="AH2965" s="17"/>
      <c r="AI2965" s="17"/>
      <c r="AJ2965" s="17"/>
    </row>
    <row r="2966" spans="1:36" s="9" customFormat="1" x14ac:dyDescent="0.2">
      <c r="A2966" s="9">
        <v>2956</v>
      </c>
      <c r="B2966" s="31" t="s">
        <v>37</v>
      </c>
      <c r="C2966" s="31" t="s">
        <v>2387</v>
      </c>
      <c r="D2966" s="31" t="s">
        <v>2388</v>
      </c>
      <c r="E2966" s="31" t="s">
        <v>2389</v>
      </c>
      <c r="F2966" s="31" t="s">
        <v>2089</v>
      </c>
      <c r="G2966" s="53" t="s">
        <v>42</v>
      </c>
      <c r="H2966" s="51">
        <v>42212</v>
      </c>
      <c r="I2966" s="51">
        <v>42215</v>
      </c>
      <c r="J2966" s="52">
        <v>183.53</v>
      </c>
      <c r="K2966" s="52">
        <v>168.37</v>
      </c>
      <c r="L2966" s="53"/>
      <c r="M2966" s="52" t="s">
        <v>2390</v>
      </c>
      <c r="N2966" s="53" t="s">
        <v>44</v>
      </c>
      <c r="O2966" s="53" t="s">
        <v>60</v>
      </c>
      <c r="P2966" s="53" t="s">
        <v>46</v>
      </c>
      <c r="Q2966" s="53" t="s">
        <v>73</v>
      </c>
      <c r="R2966" s="53" t="s">
        <v>48</v>
      </c>
      <c r="S2966" s="53"/>
      <c r="T2966" s="53" t="s">
        <v>2391</v>
      </c>
      <c r="U2966" s="53"/>
      <c r="V2966" s="53"/>
      <c r="W2966" s="40"/>
      <c r="X2966" s="40"/>
      <c r="Y2966" s="22">
        <v>0</v>
      </c>
      <c r="Z2966" s="40">
        <f t="shared" si="87"/>
        <v>168.37</v>
      </c>
      <c r="AA2966" s="41" t="str">
        <f t="shared" si="86"/>
        <v>Complete - No Adjustment</v>
      </c>
      <c r="AB2966" s="43"/>
      <c r="AC2966" s="17"/>
      <c r="AD2966" s="17"/>
      <c r="AE2966" s="17"/>
      <c r="AF2966" s="17"/>
      <c r="AG2966" s="17"/>
      <c r="AH2966" s="17"/>
      <c r="AI2966" s="17"/>
      <c r="AJ2966" s="17"/>
    </row>
    <row r="2967" spans="1:36" s="9" customFormat="1" x14ac:dyDescent="0.2">
      <c r="A2967" s="9">
        <v>2957</v>
      </c>
      <c r="B2967" s="31" t="s">
        <v>37</v>
      </c>
      <c r="C2967" s="31" t="s">
        <v>2387</v>
      </c>
      <c r="D2967" s="31" t="s">
        <v>2388</v>
      </c>
      <c r="E2967" s="31" t="s">
        <v>2389</v>
      </c>
      <c r="F2967" s="31" t="s">
        <v>2089</v>
      </c>
      <c r="G2967" s="53" t="s">
        <v>42</v>
      </c>
      <c r="H2967" s="51">
        <v>42212</v>
      </c>
      <c r="I2967" s="51">
        <v>42215</v>
      </c>
      <c r="J2967" s="52">
        <v>183.53</v>
      </c>
      <c r="K2967" s="52">
        <v>15.16</v>
      </c>
      <c r="L2967" s="53"/>
      <c r="M2967" s="52" t="s">
        <v>2390</v>
      </c>
      <c r="N2967" s="53" t="s">
        <v>44</v>
      </c>
      <c r="O2967" s="53" t="s">
        <v>60</v>
      </c>
      <c r="P2967" s="53" t="s">
        <v>46</v>
      </c>
      <c r="Q2967" s="53" t="s">
        <v>53</v>
      </c>
      <c r="R2967" s="53" t="s">
        <v>48</v>
      </c>
      <c r="S2967" s="53"/>
      <c r="T2967" s="53" t="s">
        <v>2391</v>
      </c>
      <c r="U2967" s="53"/>
      <c r="V2967" s="53"/>
      <c r="W2967" s="40"/>
      <c r="X2967" s="40"/>
      <c r="Y2967" s="22">
        <v>0</v>
      </c>
      <c r="Z2967" s="40">
        <f t="shared" si="87"/>
        <v>15.16</v>
      </c>
      <c r="AA2967" s="41" t="str">
        <f t="shared" si="86"/>
        <v>Complete - No Adjustment</v>
      </c>
      <c r="AB2967" s="43"/>
      <c r="AC2967" s="17"/>
      <c r="AD2967" s="17"/>
      <c r="AE2967" s="17"/>
      <c r="AF2967" s="17"/>
      <c r="AG2967" s="17"/>
      <c r="AH2967" s="17"/>
      <c r="AI2967" s="17"/>
      <c r="AJ2967" s="17"/>
    </row>
    <row r="2968" spans="1:36" s="9" customFormat="1" x14ac:dyDescent="0.2">
      <c r="A2968" s="9">
        <v>2958</v>
      </c>
      <c r="B2968" s="31" t="s">
        <v>37</v>
      </c>
      <c r="C2968" s="31" t="s">
        <v>807</v>
      </c>
      <c r="D2968" s="31" t="s">
        <v>808</v>
      </c>
      <c r="E2968" s="31" t="s">
        <v>2392</v>
      </c>
      <c r="F2968" s="31" t="s">
        <v>2142</v>
      </c>
      <c r="G2968" s="53" t="s">
        <v>42</v>
      </c>
      <c r="H2968" s="51">
        <v>42201</v>
      </c>
      <c r="I2968" s="51">
        <v>42202</v>
      </c>
      <c r="J2968" s="52">
        <v>34.29</v>
      </c>
      <c r="K2968" s="52">
        <v>34.29</v>
      </c>
      <c r="L2968" s="53"/>
      <c r="M2968" s="52" t="s">
        <v>2393</v>
      </c>
      <c r="N2968" s="53" t="s">
        <v>44</v>
      </c>
      <c r="O2968" s="53" t="s">
        <v>45</v>
      </c>
      <c r="P2968" s="53" t="s">
        <v>46</v>
      </c>
      <c r="Q2968" s="53" t="s">
        <v>150</v>
      </c>
      <c r="R2968" s="53" t="s">
        <v>48</v>
      </c>
      <c r="S2968" s="53"/>
      <c r="T2968" s="53" t="s">
        <v>2394</v>
      </c>
      <c r="U2968" s="53"/>
      <c r="V2968" s="53"/>
      <c r="W2968" s="40"/>
      <c r="X2968" s="40" t="s">
        <v>2205</v>
      </c>
      <c r="Y2968" s="22">
        <v>34.29</v>
      </c>
      <c r="Z2968" s="40">
        <f t="shared" si="87"/>
        <v>0</v>
      </c>
      <c r="AA2968" s="41" t="str">
        <f t="shared" si="86"/>
        <v>Complete - With Adjustment</v>
      </c>
      <c r="AB2968" s="43"/>
      <c r="AC2968" s="17"/>
      <c r="AD2968" s="17"/>
      <c r="AE2968" s="17"/>
      <c r="AF2968" s="17"/>
      <c r="AG2968" s="17"/>
      <c r="AH2968" s="17"/>
      <c r="AI2968" s="17"/>
      <c r="AJ2968" s="17"/>
    </row>
    <row r="2969" spans="1:36" s="9" customFormat="1" x14ac:dyDescent="0.2">
      <c r="A2969" s="9">
        <v>2959</v>
      </c>
      <c r="B2969" s="31" t="s">
        <v>37</v>
      </c>
      <c r="C2969" s="31" t="s">
        <v>280</v>
      </c>
      <c r="D2969" s="31" t="s">
        <v>281</v>
      </c>
      <c r="E2969" s="31" t="s">
        <v>2395</v>
      </c>
      <c r="F2969" s="31" t="s">
        <v>2268</v>
      </c>
      <c r="G2969" s="53" t="s">
        <v>42</v>
      </c>
      <c r="H2969" s="51">
        <v>42207</v>
      </c>
      <c r="I2969" s="51">
        <v>42213</v>
      </c>
      <c r="J2969" s="52">
        <v>854.71</v>
      </c>
      <c r="K2969" s="52">
        <v>16.71</v>
      </c>
      <c r="L2969" s="53"/>
      <c r="M2969" s="52" t="s">
        <v>2396</v>
      </c>
      <c r="N2969" s="53" t="s">
        <v>44</v>
      </c>
      <c r="O2969" s="53" t="s">
        <v>67</v>
      </c>
      <c r="P2969" s="53" t="s">
        <v>224</v>
      </c>
      <c r="Q2969" s="53" t="s">
        <v>53</v>
      </c>
      <c r="R2969" s="53" t="s">
        <v>48</v>
      </c>
      <c r="S2969" s="53"/>
      <c r="T2969" s="53" t="s">
        <v>2397</v>
      </c>
      <c r="U2969" s="53"/>
      <c r="V2969" s="53"/>
      <c r="W2969" s="40"/>
      <c r="X2969" s="40"/>
      <c r="Y2969" s="22">
        <v>0</v>
      </c>
      <c r="Z2969" s="40">
        <f t="shared" si="87"/>
        <v>16.71</v>
      </c>
      <c r="AA2969" s="41" t="str">
        <f t="shared" si="86"/>
        <v>Complete - No Adjustment</v>
      </c>
      <c r="AB2969" s="43"/>
      <c r="AC2969" s="17"/>
      <c r="AD2969" s="17"/>
      <c r="AE2969" s="17"/>
      <c r="AF2969" s="17"/>
      <c r="AG2969" s="17"/>
      <c r="AH2969" s="17"/>
      <c r="AI2969" s="17"/>
      <c r="AJ2969" s="17"/>
    </row>
    <row r="2970" spans="1:36" s="9" customFormat="1" x14ac:dyDescent="0.2">
      <c r="A2970" s="9">
        <v>2960</v>
      </c>
      <c r="B2970" s="31" t="s">
        <v>37</v>
      </c>
      <c r="C2970" s="31" t="s">
        <v>280</v>
      </c>
      <c r="D2970" s="31" t="s">
        <v>281</v>
      </c>
      <c r="E2970" s="31" t="s">
        <v>2395</v>
      </c>
      <c r="F2970" s="31" t="s">
        <v>2268</v>
      </c>
      <c r="G2970" s="53" t="s">
        <v>42</v>
      </c>
      <c r="H2970" s="51">
        <v>42207</v>
      </c>
      <c r="I2970" s="51">
        <v>42213</v>
      </c>
      <c r="J2970" s="52">
        <v>854.71</v>
      </c>
      <c r="K2970" s="52">
        <v>14</v>
      </c>
      <c r="L2970" s="53"/>
      <c r="M2970" s="52" t="s">
        <v>2396</v>
      </c>
      <c r="N2970" s="53" t="s">
        <v>44</v>
      </c>
      <c r="O2970" s="53" t="s">
        <v>67</v>
      </c>
      <c r="P2970" s="53" t="s">
        <v>224</v>
      </c>
      <c r="Q2970" s="53" t="s">
        <v>53</v>
      </c>
      <c r="R2970" s="53" t="s">
        <v>48</v>
      </c>
      <c r="S2970" s="53"/>
      <c r="T2970" s="53" t="s">
        <v>2397</v>
      </c>
      <c r="U2970" s="53"/>
      <c r="V2970" s="53"/>
      <c r="W2970" s="40"/>
      <c r="X2970" s="40"/>
      <c r="Y2970" s="22">
        <v>0</v>
      </c>
      <c r="Z2970" s="40">
        <f t="shared" si="87"/>
        <v>14</v>
      </c>
      <c r="AA2970" s="41" t="str">
        <f t="shared" si="86"/>
        <v>Complete - No Adjustment</v>
      </c>
      <c r="AB2970" s="43"/>
      <c r="AC2970" s="17"/>
      <c r="AD2970" s="17"/>
      <c r="AE2970" s="17"/>
      <c r="AF2970" s="17"/>
      <c r="AG2970" s="17"/>
      <c r="AH2970" s="17"/>
      <c r="AI2970" s="17"/>
      <c r="AJ2970" s="17"/>
    </row>
    <row r="2971" spans="1:36" s="9" customFormat="1" x14ac:dyDescent="0.2">
      <c r="A2971" s="9">
        <v>2961</v>
      </c>
      <c r="B2971" s="31" t="s">
        <v>37</v>
      </c>
      <c r="C2971" s="31" t="s">
        <v>280</v>
      </c>
      <c r="D2971" s="31" t="s">
        <v>281</v>
      </c>
      <c r="E2971" s="31" t="s">
        <v>2395</v>
      </c>
      <c r="F2971" s="31" t="s">
        <v>2268</v>
      </c>
      <c r="G2971" s="53" t="s">
        <v>42</v>
      </c>
      <c r="H2971" s="51">
        <v>42207</v>
      </c>
      <c r="I2971" s="51">
        <v>42213</v>
      </c>
      <c r="J2971" s="52">
        <v>854.71</v>
      </c>
      <c r="K2971" s="52">
        <v>17.93</v>
      </c>
      <c r="L2971" s="53"/>
      <c r="M2971" s="52" t="s">
        <v>2396</v>
      </c>
      <c r="N2971" s="53" t="s">
        <v>44</v>
      </c>
      <c r="O2971" s="53" t="s">
        <v>67</v>
      </c>
      <c r="P2971" s="53" t="s">
        <v>224</v>
      </c>
      <c r="Q2971" s="53" t="s">
        <v>47</v>
      </c>
      <c r="R2971" s="53" t="s">
        <v>48</v>
      </c>
      <c r="S2971" s="53"/>
      <c r="T2971" s="53" t="s">
        <v>2397</v>
      </c>
      <c r="U2971" s="53"/>
      <c r="V2971" s="53"/>
      <c r="W2971" s="40"/>
      <c r="X2971" s="40"/>
      <c r="Y2971" s="22">
        <v>0</v>
      </c>
      <c r="Z2971" s="40">
        <f t="shared" si="87"/>
        <v>17.93</v>
      </c>
      <c r="AA2971" s="41" t="str">
        <f t="shared" si="86"/>
        <v>Complete - No Adjustment</v>
      </c>
      <c r="AB2971" s="43"/>
      <c r="AC2971" s="17"/>
      <c r="AD2971" s="17"/>
      <c r="AE2971" s="17"/>
      <c r="AF2971" s="17"/>
      <c r="AG2971" s="17"/>
      <c r="AH2971" s="17"/>
      <c r="AI2971" s="17"/>
      <c r="AJ2971" s="17"/>
    </row>
    <row r="2972" spans="1:36" s="9" customFormat="1" x14ac:dyDescent="0.2">
      <c r="A2972" s="9">
        <v>2962</v>
      </c>
      <c r="B2972" s="31" t="s">
        <v>37</v>
      </c>
      <c r="C2972" s="31" t="s">
        <v>280</v>
      </c>
      <c r="D2972" s="31" t="s">
        <v>281</v>
      </c>
      <c r="E2972" s="31" t="s">
        <v>2395</v>
      </c>
      <c r="F2972" s="31" t="s">
        <v>2268</v>
      </c>
      <c r="G2972" s="53" t="s">
        <v>42</v>
      </c>
      <c r="H2972" s="51">
        <v>42207</v>
      </c>
      <c r="I2972" s="51">
        <v>42213</v>
      </c>
      <c r="J2972" s="52">
        <v>854.71</v>
      </c>
      <c r="K2972" s="52">
        <v>11.9</v>
      </c>
      <c r="L2972" s="53"/>
      <c r="M2972" s="52" t="s">
        <v>2396</v>
      </c>
      <c r="N2972" s="53" t="s">
        <v>44</v>
      </c>
      <c r="O2972" s="53" t="s">
        <v>67</v>
      </c>
      <c r="P2972" s="53" t="s">
        <v>224</v>
      </c>
      <c r="Q2972" s="53" t="s">
        <v>87</v>
      </c>
      <c r="R2972" s="53" t="s">
        <v>48</v>
      </c>
      <c r="S2972" s="53"/>
      <c r="T2972" s="53" t="s">
        <v>2397</v>
      </c>
      <c r="U2972" s="53"/>
      <c r="V2972" s="53"/>
      <c r="W2972" s="40"/>
      <c r="X2972" s="40"/>
      <c r="Y2972" s="22">
        <v>0</v>
      </c>
      <c r="Z2972" s="40">
        <f t="shared" si="87"/>
        <v>11.9</v>
      </c>
      <c r="AA2972" s="41" t="str">
        <f t="shared" si="86"/>
        <v>Complete - No Adjustment</v>
      </c>
      <c r="AB2972" s="43"/>
      <c r="AC2972" s="17"/>
      <c r="AD2972" s="17"/>
      <c r="AE2972" s="17"/>
      <c r="AF2972" s="17"/>
      <c r="AG2972" s="17"/>
      <c r="AH2972" s="17"/>
      <c r="AI2972" s="17"/>
      <c r="AJ2972" s="17"/>
    </row>
    <row r="2973" spans="1:36" s="9" customFormat="1" x14ac:dyDescent="0.2">
      <c r="A2973" s="9">
        <v>2963</v>
      </c>
      <c r="B2973" s="31" t="s">
        <v>37</v>
      </c>
      <c r="C2973" s="31" t="s">
        <v>280</v>
      </c>
      <c r="D2973" s="31" t="s">
        <v>281</v>
      </c>
      <c r="E2973" s="31" t="s">
        <v>2395</v>
      </c>
      <c r="F2973" s="31" t="s">
        <v>2268</v>
      </c>
      <c r="G2973" s="53" t="s">
        <v>42</v>
      </c>
      <c r="H2973" s="51">
        <v>42207</v>
      </c>
      <c r="I2973" s="51">
        <v>42213</v>
      </c>
      <c r="J2973" s="52">
        <v>854.71</v>
      </c>
      <c r="K2973" s="52">
        <v>99.95</v>
      </c>
      <c r="L2973" s="53"/>
      <c r="M2973" s="52" t="s">
        <v>2396</v>
      </c>
      <c r="N2973" s="53" t="s">
        <v>44</v>
      </c>
      <c r="O2973" s="53" t="s">
        <v>67</v>
      </c>
      <c r="P2973" s="53" t="s">
        <v>224</v>
      </c>
      <c r="Q2973" s="53" t="s">
        <v>87</v>
      </c>
      <c r="R2973" s="53" t="s">
        <v>48</v>
      </c>
      <c r="S2973" s="53"/>
      <c r="T2973" s="53" t="s">
        <v>2397</v>
      </c>
      <c r="U2973" s="53"/>
      <c r="V2973" s="53"/>
      <c r="W2973" s="40"/>
      <c r="X2973" s="40"/>
      <c r="Y2973" s="22">
        <v>0</v>
      </c>
      <c r="Z2973" s="40">
        <f t="shared" si="87"/>
        <v>99.95</v>
      </c>
      <c r="AA2973" s="41" t="str">
        <f t="shared" si="86"/>
        <v>Complete - No Adjustment</v>
      </c>
      <c r="AB2973" s="43"/>
      <c r="AC2973" s="17"/>
      <c r="AD2973" s="17"/>
      <c r="AE2973" s="17"/>
      <c r="AF2973" s="17"/>
      <c r="AG2973" s="17"/>
      <c r="AH2973" s="17"/>
      <c r="AI2973" s="17"/>
      <c r="AJ2973" s="17"/>
    </row>
    <row r="2974" spans="1:36" s="9" customFormat="1" x14ac:dyDescent="0.2">
      <c r="A2974" s="9">
        <v>2964</v>
      </c>
      <c r="B2974" s="31" t="s">
        <v>37</v>
      </c>
      <c r="C2974" s="31" t="s">
        <v>280</v>
      </c>
      <c r="D2974" s="31" t="s">
        <v>281</v>
      </c>
      <c r="E2974" s="31" t="s">
        <v>2395</v>
      </c>
      <c r="F2974" s="31" t="s">
        <v>2268</v>
      </c>
      <c r="G2974" s="53" t="s">
        <v>42</v>
      </c>
      <c r="H2974" s="51">
        <v>42207</v>
      </c>
      <c r="I2974" s="51">
        <v>42213</v>
      </c>
      <c r="J2974" s="52">
        <v>854.71</v>
      </c>
      <c r="K2974" s="52">
        <v>341.97</v>
      </c>
      <c r="L2974" s="53"/>
      <c r="M2974" s="52" t="s">
        <v>2396</v>
      </c>
      <c r="N2974" s="53" t="s">
        <v>44</v>
      </c>
      <c r="O2974" s="53" t="s">
        <v>67</v>
      </c>
      <c r="P2974" s="53" t="s">
        <v>224</v>
      </c>
      <c r="Q2974" s="53" t="s">
        <v>73</v>
      </c>
      <c r="R2974" s="53" t="s">
        <v>48</v>
      </c>
      <c r="S2974" s="53"/>
      <c r="T2974" s="53" t="s">
        <v>2397</v>
      </c>
      <c r="U2974" s="53"/>
      <c r="V2974" s="53"/>
      <c r="W2974" s="40"/>
      <c r="X2974" s="40"/>
      <c r="Y2974" s="22">
        <v>0</v>
      </c>
      <c r="Z2974" s="40">
        <f t="shared" si="87"/>
        <v>341.97</v>
      </c>
      <c r="AA2974" s="41" t="str">
        <f t="shared" si="86"/>
        <v>Complete - No Adjustment</v>
      </c>
      <c r="AB2974" s="43"/>
      <c r="AC2974" s="17"/>
      <c r="AD2974" s="17"/>
      <c r="AE2974" s="17"/>
      <c r="AF2974" s="17"/>
      <c r="AG2974" s="17"/>
      <c r="AH2974" s="17"/>
      <c r="AI2974" s="17"/>
      <c r="AJ2974" s="17"/>
    </row>
    <row r="2975" spans="1:36" s="9" customFormat="1" x14ac:dyDescent="0.2">
      <c r="A2975" s="9">
        <v>2965</v>
      </c>
      <c r="B2975" s="31" t="s">
        <v>37</v>
      </c>
      <c r="C2975" s="31" t="s">
        <v>280</v>
      </c>
      <c r="D2975" s="31" t="s">
        <v>281</v>
      </c>
      <c r="E2975" s="31" t="s">
        <v>2395</v>
      </c>
      <c r="F2975" s="31" t="s">
        <v>2268</v>
      </c>
      <c r="G2975" s="53" t="s">
        <v>42</v>
      </c>
      <c r="H2975" s="51">
        <v>42207</v>
      </c>
      <c r="I2975" s="51">
        <v>42213</v>
      </c>
      <c r="J2975" s="52">
        <v>854.71</v>
      </c>
      <c r="K2975" s="52">
        <v>319</v>
      </c>
      <c r="L2975" s="53"/>
      <c r="M2975" s="52" t="s">
        <v>2396</v>
      </c>
      <c r="N2975" s="53" t="s">
        <v>44</v>
      </c>
      <c r="O2975" s="53" t="s">
        <v>67</v>
      </c>
      <c r="P2975" s="53" t="s">
        <v>224</v>
      </c>
      <c r="Q2975" s="53" t="s">
        <v>53</v>
      </c>
      <c r="R2975" s="53" t="s">
        <v>48</v>
      </c>
      <c r="S2975" s="53"/>
      <c r="T2975" s="53" t="s">
        <v>2397</v>
      </c>
      <c r="U2975" s="53"/>
      <c r="V2975" s="53"/>
      <c r="W2975" s="40"/>
      <c r="X2975" s="40"/>
      <c r="Y2975" s="22">
        <v>0</v>
      </c>
      <c r="Z2975" s="40">
        <f t="shared" si="87"/>
        <v>319</v>
      </c>
      <c r="AA2975" s="41" t="str">
        <f t="shared" si="86"/>
        <v>Complete - No Adjustment</v>
      </c>
      <c r="AB2975" s="43"/>
      <c r="AC2975" s="17"/>
      <c r="AD2975" s="17"/>
      <c r="AE2975" s="17"/>
      <c r="AF2975" s="17"/>
      <c r="AG2975" s="17"/>
      <c r="AH2975" s="17"/>
      <c r="AI2975" s="17"/>
      <c r="AJ2975" s="17"/>
    </row>
    <row r="2976" spans="1:36" s="9" customFormat="1" x14ac:dyDescent="0.2">
      <c r="A2976" s="9">
        <v>2966</v>
      </c>
      <c r="B2976" s="31" t="s">
        <v>37</v>
      </c>
      <c r="C2976" s="31" t="s">
        <v>280</v>
      </c>
      <c r="D2976" s="31" t="s">
        <v>281</v>
      </c>
      <c r="E2976" s="31" t="s">
        <v>2395</v>
      </c>
      <c r="F2976" s="31" t="s">
        <v>2268</v>
      </c>
      <c r="G2976" s="53" t="s">
        <v>42</v>
      </c>
      <c r="H2976" s="51">
        <v>42207</v>
      </c>
      <c r="I2976" s="51">
        <v>42213</v>
      </c>
      <c r="J2976" s="52">
        <v>854.71</v>
      </c>
      <c r="K2976" s="52">
        <v>25.25</v>
      </c>
      <c r="L2976" s="53"/>
      <c r="M2976" s="52" t="s">
        <v>2396</v>
      </c>
      <c r="N2976" s="53" t="s">
        <v>44</v>
      </c>
      <c r="O2976" s="53" t="s">
        <v>67</v>
      </c>
      <c r="P2976" s="53" t="s">
        <v>224</v>
      </c>
      <c r="Q2976" s="53" t="s">
        <v>53</v>
      </c>
      <c r="R2976" s="53" t="s">
        <v>48</v>
      </c>
      <c r="S2976" s="53"/>
      <c r="T2976" s="53" t="s">
        <v>2397</v>
      </c>
      <c r="U2976" s="53"/>
      <c r="V2976" s="53"/>
      <c r="W2976" s="40"/>
      <c r="X2976" s="40"/>
      <c r="Y2976" s="22">
        <v>0</v>
      </c>
      <c r="Z2976" s="40">
        <f t="shared" si="87"/>
        <v>25.25</v>
      </c>
      <c r="AA2976" s="41" t="str">
        <f t="shared" si="86"/>
        <v>Complete - No Adjustment</v>
      </c>
      <c r="AB2976" s="43"/>
      <c r="AC2976" s="17"/>
      <c r="AD2976" s="17"/>
      <c r="AE2976" s="17"/>
      <c r="AF2976" s="17"/>
      <c r="AG2976" s="17"/>
      <c r="AH2976" s="17"/>
      <c r="AI2976" s="17"/>
      <c r="AJ2976" s="17"/>
    </row>
    <row r="2977" spans="1:36" s="9" customFormat="1" x14ac:dyDescent="0.2">
      <c r="A2977" s="9">
        <v>2967</v>
      </c>
      <c r="B2977" s="31" t="s">
        <v>37</v>
      </c>
      <c r="C2977" s="31" t="s">
        <v>280</v>
      </c>
      <c r="D2977" s="31" t="s">
        <v>281</v>
      </c>
      <c r="E2977" s="31" t="s">
        <v>2395</v>
      </c>
      <c r="F2977" s="31" t="s">
        <v>2268</v>
      </c>
      <c r="G2977" s="53" t="s">
        <v>42</v>
      </c>
      <c r="H2977" s="51">
        <v>42207</v>
      </c>
      <c r="I2977" s="51">
        <v>42213</v>
      </c>
      <c r="J2977" s="52">
        <v>854.71</v>
      </c>
      <c r="K2977" s="52">
        <v>8</v>
      </c>
      <c r="L2977" s="53"/>
      <c r="M2977" s="52" t="s">
        <v>2396</v>
      </c>
      <c r="N2977" s="53" t="s">
        <v>44</v>
      </c>
      <c r="O2977" s="53" t="s">
        <v>67</v>
      </c>
      <c r="P2977" s="53" t="s">
        <v>224</v>
      </c>
      <c r="Q2977" s="53" t="s">
        <v>53</v>
      </c>
      <c r="R2977" s="53" t="s">
        <v>48</v>
      </c>
      <c r="S2977" s="53"/>
      <c r="T2977" s="53" t="s">
        <v>2397</v>
      </c>
      <c r="U2977" s="53"/>
      <c r="V2977" s="53"/>
      <c r="W2977" s="40"/>
      <c r="X2977" s="40" t="s">
        <v>1271</v>
      </c>
      <c r="Y2977" s="22">
        <v>8</v>
      </c>
      <c r="Z2977" s="40">
        <f t="shared" si="87"/>
        <v>0</v>
      </c>
      <c r="AA2977" s="41" t="str">
        <f t="shared" si="86"/>
        <v>Complete - With Adjustment</v>
      </c>
      <c r="AB2977" s="43"/>
      <c r="AC2977" s="17"/>
      <c r="AD2977" s="17"/>
      <c r="AE2977" s="17"/>
      <c r="AF2977" s="17"/>
      <c r="AG2977" s="17"/>
      <c r="AH2977" s="17"/>
      <c r="AI2977" s="17"/>
      <c r="AJ2977" s="17"/>
    </row>
    <row r="2978" spans="1:36" s="9" customFormat="1" x14ac:dyDescent="0.2">
      <c r="A2978" s="9">
        <v>2968</v>
      </c>
      <c r="B2978" s="31" t="s">
        <v>37</v>
      </c>
      <c r="C2978" s="31" t="s">
        <v>285</v>
      </c>
      <c r="D2978" s="31" t="s">
        <v>286</v>
      </c>
      <c r="E2978" s="31" t="s">
        <v>2398</v>
      </c>
      <c r="F2978" s="31" t="s">
        <v>2142</v>
      </c>
      <c r="G2978" s="53" t="s">
        <v>42</v>
      </c>
      <c r="H2978" s="51">
        <v>42201</v>
      </c>
      <c r="I2978" s="51">
        <v>42202</v>
      </c>
      <c r="J2978" s="52">
        <v>367.83</v>
      </c>
      <c r="K2978" s="52">
        <v>367.83</v>
      </c>
      <c r="L2978" s="53"/>
      <c r="M2978" s="52" t="s">
        <v>2399</v>
      </c>
      <c r="N2978" s="53" t="s">
        <v>44</v>
      </c>
      <c r="O2978" s="53" t="s">
        <v>45</v>
      </c>
      <c r="P2978" s="53" t="s">
        <v>224</v>
      </c>
      <c r="Q2978" s="53" t="s">
        <v>47</v>
      </c>
      <c r="R2978" s="53" t="s">
        <v>48</v>
      </c>
      <c r="S2978" s="53"/>
      <c r="T2978" s="53" t="s">
        <v>2400</v>
      </c>
      <c r="U2978" s="53"/>
      <c r="V2978" s="53"/>
      <c r="W2978" s="40"/>
      <c r="X2978" s="40" t="s">
        <v>2205</v>
      </c>
      <c r="Y2978" s="22">
        <v>367.83</v>
      </c>
      <c r="Z2978" s="40">
        <f t="shared" si="87"/>
        <v>0</v>
      </c>
      <c r="AA2978" s="41" t="str">
        <f t="shared" si="86"/>
        <v>Complete - With Adjustment</v>
      </c>
      <c r="AB2978" s="43"/>
      <c r="AC2978" s="17"/>
      <c r="AD2978" s="17"/>
      <c r="AE2978" s="17"/>
      <c r="AF2978" s="17"/>
      <c r="AG2978" s="17"/>
      <c r="AH2978" s="17"/>
      <c r="AI2978" s="17"/>
      <c r="AJ2978" s="17"/>
    </row>
    <row r="2979" spans="1:36" s="9" customFormat="1" x14ac:dyDescent="0.2">
      <c r="A2979" s="9">
        <v>2969</v>
      </c>
      <c r="B2979" s="31" t="s">
        <v>37</v>
      </c>
      <c r="C2979" s="31" t="s">
        <v>285</v>
      </c>
      <c r="D2979" s="31" t="s">
        <v>286</v>
      </c>
      <c r="E2979" s="31" t="s">
        <v>2401</v>
      </c>
      <c r="F2979" s="31" t="s">
        <v>2328</v>
      </c>
      <c r="G2979" s="53" t="s">
        <v>42</v>
      </c>
      <c r="H2979" s="51">
        <v>42195</v>
      </c>
      <c r="I2979" s="51">
        <v>42199</v>
      </c>
      <c r="J2979" s="52">
        <v>1990.32</v>
      </c>
      <c r="K2979" s="52">
        <v>123.17</v>
      </c>
      <c r="L2979" s="53"/>
      <c r="M2979" s="52" t="s">
        <v>2402</v>
      </c>
      <c r="N2979" s="53" t="s">
        <v>44</v>
      </c>
      <c r="O2979" s="53" t="s">
        <v>45</v>
      </c>
      <c r="P2979" s="53" t="s">
        <v>224</v>
      </c>
      <c r="Q2979" s="53" t="s">
        <v>73</v>
      </c>
      <c r="R2979" s="53" t="s">
        <v>48</v>
      </c>
      <c r="S2979" s="53"/>
      <c r="T2979" s="53" t="s">
        <v>2403</v>
      </c>
      <c r="U2979" s="53"/>
      <c r="V2979" s="53"/>
      <c r="W2979" s="40"/>
      <c r="X2979" s="40"/>
      <c r="Y2979" s="22">
        <v>0</v>
      </c>
      <c r="Z2979" s="40">
        <f t="shared" si="87"/>
        <v>123.17</v>
      </c>
      <c r="AA2979" s="41" t="str">
        <f t="shared" si="86"/>
        <v>Complete - No Adjustment</v>
      </c>
      <c r="AB2979" s="43"/>
      <c r="AC2979" s="17"/>
      <c r="AD2979" s="17"/>
      <c r="AE2979" s="17"/>
      <c r="AF2979" s="17"/>
      <c r="AG2979" s="17"/>
      <c r="AH2979" s="17"/>
      <c r="AI2979" s="17"/>
      <c r="AJ2979" s="17"/>
    </row>
    <row r="2980" spans="1:36" s="9" customFormat="1" x14ac:dyDescent="0.2">
      <c r="A2980" s="9">
        <v>2970</v>
      </c>
      <c r="B2980" s="31" t="s">
        <v>37</v>
      </c>
      <c r="C2980" s="31" t="s">
        <v>285</v>
      </c>
      <c r="D2980" s="31" t="s">
        <v>286</v>
      </c>
      <c r="E2980" s="31" t="s">
        <v>2401</v>
      </c>
      <c r="F2980" s="31" t="s">
        <v>2328</v>
      </c>
      <c r="G2980" s="53" t="s">
        <v>42</v>
      </c>
      <c r="H2980" s="51">
        <v>42195</v>
      </c>
      <c r="I2980" s="51">
        <v>42199</v>
      </c>
      <c r="J2980" s="52">
        <v>1990.32</v>
      </c>
      <c r="K2980" s="52">
        <v>199.68</v>
      </c>
      <c r="L2980" s="53"/>
      <c r="M2980" s="52" t="s">
        <v>2402</v>
      </c>
      <c r="N2980" s="53" t="s">
        <v>44</v>
      </c>
      <c r="O2980" s="53" t="s">
        <v>45</v>
      </c>
      <c r="P2980" s="53" t="s">
        <v>224</v>
      </c>
      <c r="Q2980" s="53" t="s">
        <v>47</v>
      </c>
      <c r="R2980" s="53" t="s">
        <v>48</v>
      </c>
      <c r="S2980" s="53"/>
      <c r="T2980" s="53" t="s">
        <v>2403</v>
      </c>
      <c r="U2980" s="53"/>
      <c r="V2980" s="53"/>
      <c r="W2980" s="40"/>
      <c r="X2980" s="40" t="s">
        <v>812</v>
      </c>
      <c r="Y2980" s="22">
        <v>199.68</v>
      </c>
      <c r="Z2980" s="40">
        <f t="shared" si="87"/>
        <v>0</v>
      </c>
      <c r="AA2980" s="41" t="str">
        <f t="shared" si="86"/>
        <v>Complete - With Adjustment</v>
      </c>
      <c r="AB2980" s="43"/>
      <c r="AC2980" s="17"/>
      <c r="AD2980" s="17"/>
      <c r="AE2980" s="17"/>
      <c r="AF2980" s="17"/>
      <c r="AG2980" s="17"/>
      <c r="AH2980" s="17"/>
      <c r="AI2980" s="17"/>
      <c r="AJ2980" s="17"/>
    </row>
    <row r="2981" spans="1:36" s="9" customFormat="1" x14ac:dyDescent="0.2">
      <c r="A2981" s="9">
        <v>2971</v>
      </c>
      <c r="B2981" s="31" t="s">
        <v>37</v>
      </c>
      <c r="C2981" s="31" t="s">
        <v>285</v>
      </c>
      <c r="D2981" s="31" t="s">
        <v>286</v>
      </c>
      <c r="E2981" s="31" t="s">
        <v>2401</v>
      </c>
      <c r="F2981" s="31" t="s">
        <v>2328</v>
      </c>
      <c r="G2981" s="53" t="s">
        <v>42</v>
      </c>
      <c r="H2981" s="51">
        <v>42195</v>
      </c>
      <c r="I2981" s="51">
        <v>42199</v>
      </c>
      <c r="J2981" s="52">
        <v>1990.32</v>
      </c>
      <c r="K2981" s="52">
        <v>24.36</v>
      </c>
      <c r="L2981" s="53"/>
      <c r="M2981" s="52" t="s">
        <v>2402</v>
      </c>
      <c r="N2981" s="53" t="s">
        <v>44</v>
      </c>
      <c r="O2981" s="53" t="s">
        <v>45</v>
      </c>
      <c r="P2981" s="53" t="s">
        <v>224</v>
      </c>
      <c r="Q2981" s="53" t="s">
        <v>150</v>
      </c>
      <c r="R2981" s="53" t="s">
        <v>48</v>
      </c>
      <c r="S2981" s="53"/>
      <c r="T2981" s="53" t="s">
        <v>2403</v>
      </c>
      <c r="U2981" s="53"/>
      <c r="V2981" s="53"/>
      <c r="W2981" s="40"/>
      <c r="X2981" s="40" t="s">
        <v>812</v>
      </c>
      <c r="Y2981" s="22">
        <v>24.36</v>
      </c>
      <c r="Z2981" s="40">
        <f t="shared" si="87"/>
        <v>0</v>
      </c>
      <c r="AA2981" s="41" t="str">
        <f t="shared" si="86"/>
        <v>Complete - With Adjustment</v>
      </c>
      <c r="AB2981" s="43"/>
      <c r="AC2981" s="17"/>
      <c r="AD2981" s="17"/>
      <c r="AE2981" s="17"/>
      <c r="AF2981" s="17"/>
      <c r="AG2981" s="17"/>
      <c r="AH2981" s="17"/>
      <c r="AI2981" s="17"/>
      <c r="AJ2981" s="17"/>
    </row>
    <row r="2982" spans="1:36" s="9" customFormat="1" x14ac:dyDescent="0.2">
      <c r="A2982" s="9">
        <v>2972</v>
      </c>
      <c r="B2982" s="31" t="s">
        <v>37</v>
      </c>
      <c r="C2982" s="31" t="s">
        <v>285</v>
      </c>
      <c r="D2982" s="31" t="s">
        <v>286</v>
      </c>
      <c r="E2982" s="31" t="s">
        <v>2401</v>
      </c>
      <c r="F2982" s="31" t="s">
        <v>2328</v>
      </c>
      <c r="G2982" s="53" t="s">
        <v>42</v>
      </c>
      <c r="H2982" s="51">
        <v>42195</v>
      </c>
      <c r="I2982" s="51">
        <v>42199</v>
      </c>
      <c r="J2982" s="52">
        <v>1990.32</v>
      </c>
      <c r="K2982" s="52">
        <v>22.43</v>
      </c>
      <c r="L2982" s="53"/>
      <c r="M2982" s="52" t="s">
        <v>2402</v>
      </c>
      <c r="N2982" s="53" t="s">
        <v>44</v>
      </c>
      <c r="O2982" s="53" t="s">
        <v>45</v>
      </c>
      <c r="P2982" s="53" t="s">
        <v>224</v>
      </c>
      <c r="Q2982" s="53" t="s">
        <v>53</v>
      </c>
      <c r="R2982" s="53" t="s">
        <v>48</v>
      </c>
      <c r="S2982" s="53"/>
      <c r="T2982" s="53" t="s">
        <v>2403</v>
      </c>
      <c r="U2982" s="53"/>
      <c r="V2982" s="53"/>
      <c r="W2982" s="40"/>
      <c r="X2982" s="40"/>
      <c r="Y2982" s="22">
        <v>0</v>
      </c>
      <c r="Z2982" s="40">
        <f t="shared" si="87"/>
        <v>22.43</v>
      </c>
      <c r="AA2982" s="41" t="str">
        <f t="shared" si="86"/>
        <v>Complete - No Adjustment</v>
      </c>
      <c r="AB2982" s="43"/>
      <c r="AC2982" s="17"/>
      <c r="AD2982" s="17"/>
      <c r="AE2982" s="17"/>
      <c r="AF2982" s="17"/>
      <c r="AG2982" s="17"/>
      <c r="AH2982" s="17"/>
      <c r="AI2982" s="17"/>
      <c r="AJ2982" s="17"/>
    </row>
    <row r="2983" spans="1:36" s="9" customFormat="1" x14ac:dyDescent="0.2">
      <c r="A2983" s="9">
        <v>2973</v>
      </c>
      <c r="B2983" s="31" t="s">
        <v>37</v>
      </c>
      <c r="C2983" s="31" t="s">
        <v>285</v>
      </c>
      <c r="D2983" s="31" t="s">
        <v>286</v>
      </c>
      <c r="E2983" s="31" t="s">
        <v>2401</v>
      </c>
      <c r="F2983" s="31" t="s">
        <v>2328</v>
      </c>
      <c r="G2983" s="53" t="s">
        <v>42</v>
      </c>
      <c r="H2983" s="51">
        <v>42195</v>
      </c>
      <c r="I2983" s="51">
        <v>42199</v>
      </c>
      <c r="J2983" s="52">
        <v>1990.32</v>
      </c>
      <c r="K2983" s="52">
        <v>219.1</v>
      </c>
      <c r="L2983" s="53"/>
      <c r="M2983" s="52" t="s">
        <v>2402</v>
      </c>
      <c r="N2983" s="53" t="s">
        <v>44</v>
      </c>
      <c r="O2983" s="53" t="s">
        <v>45</v>
      </c>
      <c r="P2983" s="53" t="s">
        <v>224</v>
      </c>
      <c r="Q2983" s="53" t="s">
        <v>73</v>
      </c>
      <c r="R2983" s="53" t="s">
        <v>48</v>
      </c>
      <c r="S2983" s="53"/>
      <c r="T2983" s="53" t="s">
        <v>2403</v>
      </c>
      <c r="U2983" s="53"/>
      <c r="V2983" s="53"/>
      <c r="W2983" s="40"/>
      <c r="X2983" s="40" t="s">
        <v>602</v>
      </c>
      <c r="Y2983" s="22">
        <v>39</v>
      </c>
      <c r="Z2983" s="40">
        <f t="shared" si="87"/>
        <v>180.1</v>
      </c>
      <c r="AA2983" s="41" t="str">
        <f t="shared" si="86"/>
        <v>Complete - With Adjustment</v>
      </c>
      <c r="AB2983" s="43"/>
      <c r="AC2983" s="17"/>
      <c r="AD2983" s="17"/>
      <c r="AE2983" s="17"/>
      <c r="AF2983" s="17"/>
      <c r="AG2983" s="17"/>
      <c r="AH2983" s="17"/>
      <c r="AI2983" s="17"/>
      <c r="AJ2983" s="17"/>
    </row>
    <row r="2984" spans="1:36" s="9" customFormat="1" x14ac:dyDescent="0.2">
      <c r="A2984" s="9">
        <v>2974</v>
      </c>
      <c r="B2984" s="31" t="s">
        <v>37</v>
      </c>
      <c r="C2984" s="31" t="s">
        <v>285</v>
      </c>
      <c r="D2984" s="31" t="s">
        <v>286</v>
      </c>
      <c r="E2984" s="31" t="s">
        <v>2401</v>
      </c>
      <c r="F2984" s="31" t="s">
        <v>2328</v>
      </c>
      <c r="G2984" s="53" t="s">
        <v>42</v>
      </c>
      <c r="H2984" s="51">
        <v>42195</v>
      </c>
      <c r="I2984" s="51">
        <v>42199</v>
      </c>
      <c r="J2984" s="52">
        <v>1990.32</v>
      </c>
      <c r="K2984" s="52">
        <v>146.38</v>
      </c>
      <c r="L2984" s="53"/>
      <c r="M2984" s="52" t="s">
        <v>2402</v>
      </c>
      <c r="N2984" s="53" t="s">
        <v>44</v>
      </c>
      <c r="O2984" s="53" t="s">
        <v>45</v>
      </c>
      <c r="P2984" s="53" t="s">
        <v>224</v>
      </c>
      <c r="Q2984" s="53" t="s">
        <v>73</v>
      </c>
      <c r="R2984" s="53" t="s">
        <v>48</v>
      </c>
      <c r="S2984" s="53"/>
      <c r="T2984" s="53" t="s">
        <v>2403</v>
      </c>
      <c r="U2984" s="53"/>
      <c r="V2984" s="53"/>
      <c r="W2984" s="40"/>
      <c r="X2984" s="40"/>
      <c r="Y2984" s="22">
        <v>0</v>
      </c>
      <c r="Z2984" s="40">
        <f t="shared" si="87"/>
        <v>146.38</v>
      </c>
      <c r="AA2984" s="41" t="str">
        <f t="shared" si="86"/>
        <v>Complete - No Adjustment</v>
      </c>
      <c r="AB2984" s="43"/>
      <c r="AC2984" s="17"/>
      <c r="AD2984" s="17"/>
      <c r="AE2984" s="17"/>
      <c r="AF2984" s="17"/>
      <c r="AG2984" s="17"/>
      <c r="AH2984" s="17"/>
      <c r="AI2984" s="17"/>
      <c r="AJ2984" s="17"/>
    </row>
    <row r="2985" spans="1:36" s="9" customFormat="1" x14ac:dyDescent="0.2">
      <c r="A2985" s="9">
        <v>2975</v>
      </c>
      <c r="B2985" s="31" t="s">
        <v>37</v>
      </c>
      <c r="C2985" s="31" t="s">
        <v>285</v>
      </c>
      <c r="D2985" s="31" t="s">
        <v>286</v>
      </c>
      <c r="E2985" s="31" t="s">
        <v>2401</v>
      </c>
      <c r="F2985" s="31" t="s">
        <v>2328</v>
      </c>
      <c r="G2985" s="53" t="s">
        <v>42</v>
      </c>
      <c r="H2985" s="51">
        <v>42195</v>
      </c>
      <c r="I2985" s="51">
        <v>42199</v>
      </c>
      <c r="J2985" s="52">
        <v>1990.32</v>
      </c>
      <c r="K2985" s="52">
        <v>146.38</v>
      </c>
      <c r="L2985" s="53"/>
      <c r="M2985" s="52" t="s">
        <v>2402</v>
      </c>
      <c r="N2985" s="53" t="s">
        <v>44</v>
      </c>
      <c r="O2985" s="53" t="s">
        <v>45</v>
      </c>
      <c r="P2985" s="53" t="s">
        <v>224</v>
      </c>
      <c r="Q2985" s="53" t="s">
        <v>73</v>
      </c>
      <c r="R2985" s="53" t="s">
        <v>48</v>
      </c>
      <c r="S2985" s="53"/>
      <c r="T2985" s="53" t="s">
        <v>2403</v>
      </c>
      <c r="U2985" s="53"/>
      <c r="V2985" s="53"/>
      <c r="W2985" s="40"/>
      <c r="X2985" s="40"/>
      <c r="Y2985" s="22">
        <v>0</v>
      </c>
      <c r="Z2985" s="40">
        <f t="shared" si="87"/>
        <v>146.38</v>
      </c>
      <c r="AA2985" s="41" t="str">
        <f t="shared" si="86"/>
        <v>Complete - No Adjustment</v>
      </c>
      <c r="AB2985" s="43"/>
      <c r="AC2985" s="17"/>
      <c r="AD2985" s="17"/>
      <c r="AE2985" s="17"/>
      <c r="AF2985" s="17"/>
      <c r="AG2985" s="17"/>
      <c r="AH2985" s="17"/>
      <c r="AI2985" s="17"/>
      <c r="AJ2985" s="17"/>
    </row>
    <row r="2986" spans="1:36" s="9" customFormat="1" x14ac:dyDescent="0.2">
      <c r="A2986" s="9">
        <v>2976</v>
      </c>
      <c r="B2986" s="31" t="s">
        <v>37</v>
      </c>
      <c r="C2986" s="31" t="s">
        <v>285</v>
      </c>
      <c r="D2986" s="31" t="s">
        <v>286</v>
      </c>
      <c r="E2986" s="31" t="s">
        <v>2401</v>
      </c>
      <c r="F2986" s="31" t="s">
        <v>2328</v>
      </c>
      <c r="G2986" s="53" t="s">
        <v>42</v>
      </c>
      <c r="H2986" s="51">
        <v>42195</v>
      </c>
      <c r="I2986" s="51">
        <v>42199</v>
      </c>
      <c r="J2986" s="52">
        <v>1990.32</v>
      </c>
      <c r="K2986" s="52">
        <v>146.38</v>
      </c>
      <c r="L2986" s="53"/>
      <c r="M2986" s="52" t="s">
        <v>2402</v>
      </c>
      <c r="N2986" s="53" t="s">
        <v>44</v>
      </c>
      <c r="O2986" s="53" t="s">
        <v>45</v>
      </c>
      <c r="P2986" s="53" t="s">
        <v>224</v>
      </c>
      <c r="Q2986" s="53" t="s">
        <v>73</v>
      </c>
      <c r="R2986" s="53" t="s">
        <v>48</v>
      </c>
      <c r="S2986" s="53"/>
      <c r="T2986" s="53" t="s">
        <v>2403</v>
      </c>
      <c r="U2986" s="53"/>
      <c r="V2986" s="53"/>
      <c r="W2986" s="40"/>
      <c r="X2986" s="40"/>
      <c r="Y2986" s="22">
        <v>0</v>
      </c>
      <c r="Z2986" s="40">
        <f t="shared" si="87"/>
        <v>146.38</v>
      </c>
      <c r="AA2986" s="41" t="str">
        <f t="shared" si="86"/>
        <v>Complete - No Adjustment</v>
      </c>
      <c r="AB2986" s="43"/>
      <c r="AC2986" s="17"/>
      <c r="AD2986" s="17"/>
      <c r="AE2986" s="17"/>
      <c r="AF2986" s="17"/>
      <c r="AG2986" s="17"/>
      <c r="AH2986" s="17"/>
      <c r="AI2986" s="17"/>
      <c r="AJ2986" s="17"/>
    </row>
    <row r="2987" spans="1:36" s="9" customFormat="1" x14ac:dyDescent="0.2">
      <c r="A2987" s="9">
        <v>2977</v>
      </c>
      <c r="B2987" s="31" t="s">
        <v>37</v>
      </c>
      <c r="C2987" s="31" t="s">
        <v>285</v>
      </c>
      <c r="D2987" s="31" t="s">
        <v>286</v>
      </c>
      <c r="E2987" s="31" t="s">
        <v>2401</v>
      </c>
      <c r="F2987" s="31" t="s">
        <v>2328</v>
      </c>
      <c r="G2987" s="53" t="s">
        <v>42</v>
      </c>
      <c r="H2987" s="51">
        <v>42195</v>
      </c>
      <c r="I2987" s="51">
        <v>42199</v>
      </c>
      <c r="J2987" s="52">
        <v>1990.32</v>
      </c>
      <c r="K2987" s="52">
        <v>39.97</v>
      </c>
      <c r="L2987" s="53"/>
      <c r="M2987" s="52" t="s">
        <v>2402</v>
      </c>
      <c r="N2987" s="53" t="s">
        <v>44</v>
      </c>
      <c r="O2987" s="53" t="s">
        <v>45</v>
      </c>
      <c r="P2987" s="53" t="s">
        <v>224</v>
      </c>
      <c r="Q2987" s="53" t="s">
        <v>47</v>
      </c>
      <c r="R2987" s="53" t="s">
        <v>48</v>
      </c>
      <c r="S2987" s="53"/>
      <c r="T2987" s="53" t="s">
        <v>2403</v>
      </c>
      <c r="U2987" s="53"/>
      <c r="V2987" s="53"/>
      <c r="W2987" s="40"/>
      <c r="X2987" s="40" t="s">
        <v>1271</v>
      </c>
      <c r="Y2987" s="22">
        <v>39.97</v>
      </c>
      <c r="Z2987" s="40">
        <f t="shared" si="87"/>
        <v>0</v>
      </c>
      <c r="AA2987" s="41" t="str">
        <f t="shared" si="86"/>
        <v>Complete - With Adjustment</v>
      </c>
      <c r="AB2987" s="43"/>
      <c r="AC2987" s="17"/>
      <c r="AD2987" s="17"/>
      <c r="AE2987" s="17"/>
      <c r="AF2987" s="17"/>
      <c r="AG2987" s="17"/>
      <c r="AH2987" s="17"/>
      <c r="AI2987" s="17"/>
      <c r="AJ2987" s="17"/>
    </row>
    <row r="2988" spans="1:36" s="9" customFormat="1" x14ac:dyDescent="0.2">
      <c r="A2988" s="9">
        <v>2978</v>
      </c>
      <c r="B2988" s="31" t="s">
        <v>37</v>
      </c>
      <c r="C2988" s="31" t="s">
        <v>285</v>
      </c>
      <c r="D2988" s="31" t="s">
        <v>286</v>
      </c>
      <c r="E2988" s="31" t="s">
        <v>2401</v>
      </c>
      <c r="F2988" s="31" t="s">
        <v>2328</v>
      </c>
      <c r="G2988" s="53" t="s">
        <v>42</v>
      </c>
      <c r="H2988" s="51">
        <v>42195</v>
      </c>
      <c r="I2988" s="51">
        <v>42199</v>
      </c>
      <c r="J2988" s="52">
        <v>1990.32</v>
      </c>
      <c r="K2988" s="52">
        <v>162.72</v>
      </c>
      <c r="L2988" s="53"/>
      <c r="M2988" s="52" t="s">
        <v>2402</v>
      </c>
      <c r="N2988" s="53" t="s">
        <v>44</v>
      </c>
      <c r="O2988" s="53" t="s">
        <v>45</v>
      </c>
      <c r="P2988" s="53" t="s">
        <v>224</v>
      </c>
      <c r="Q2988" s="53" t="s">
        <v>73</v>
      </c>
      <c r="R2988" s="53" t="s">
        <v>48</v>
      </c>
      <c r="S2988" s="53"/>
      <c r="T2988" s="53" t="s">
        <v>2403</v>
      </c>
      <c r="U2988" s="53"/>
      <c r="V2988" s="53"/>
      <c r="W2988" s="40"/>
      <c r="X2988" s="40"/>
      <c r="Y2988" s="22">
        <v>0</v>
      </c>
      <c r="Z2988" s="40">
        <f t="shared" si="87"/>
        <v>162.72</v>
      </c>
      <c r="AA2988" s="41" t="str">
        <f t="shared" si="86"/>
        <v>Complete - No Adjustment</v>
      </c>
      <c r="AB2988" s="43"/>
      <c r="AC2988" s="17"/>
      <c r="AD2988" s="17"/>
      <c r="AE2988" s="17"/>
      <c r="AF2988" s="17"/>
      <c r="AG2988" s="17"/>
      <c r="AH2988" s="17"/>
      <c r="AI2988" s="17"/>
      <c r="AJ2988" s="17"/>
    </row>
    <row r="2989" spans="1:36" s="9" customFormat="1" x14ac:dyDescent="0.2">
      <c r="A2989" s="9">
        <v>2979</v>
      </c>
      <c r="B2989" s="31" t="s">
        <v>37</v>
      </c>
      <c r="C2989" s="31" t="s">
        <v>285</v>
      </c>
      <c r="D2989" s="31" t="s">
        <v>286</v>
      </c>
      <c r="E2989" s="31" t="s">
        <v>2401</v>
      </c>
      <c r="F2989" s="31" t="s">
        <v>2328</v>
      </c>
      <c r="G2989" s="53" t="s">
        <v>42</v>
      </c>
      <c r="H2989" s="51">
        <v>42195</v>
      </c>
      <c r="I2989" s="51">
        <v>42199</v>
      </c>
      <c r="J2989" s="52">
        <v>1990.32</v>
      </c>
      <c r="K2989" s="52">
        <v>4.95</v>
      </c>
      <c r="L2989" s="53"/>
      <c r="M2989" s="52" t="s">
        <v>2402</v>
      </c>
      <c r="N2989" s="53" t="s">
        <v>44</v>
      </c>
      <c r="O2989" s="53" t="s">
        <v>45</v>
      </c>
      <c r="P2989" s="53" t="s">
        <v>224</v>
      </c>
      <c r="Q2989" s="53" t="s">
        <v>1259</v>
      </c>
      <c r="R2989" s="53" t="s">
        <v>48</v>
      </c>
      <c r="S2989" s="53"/>
      <c r="T2989" s="53" t="s">
        <v>2403</v>
      </c>
      <c r="U2989" s="53"/>
      <c r="V2989" s="53"/>
      <c r="W2989" s="40"/>
      <c r="X2989" s="40"/>
      <c r="Y2989" s="22">
        <v>0</v>
      </c>
      <c r="Z2989" s="40">
        <f t="shared" si="87"/>
        <v>4.95</v>
      </c>
      <c r="AA2989" s="41" t="str">
        <f t="shared" si="86"/>
        <v>Complete - No Adjustment</v>
      </c>
      <c r="AB2989" s="43"/>
      <c r="AC2989" s="17"/>
      <c r="AD2989" s="17"/>
      <c r="AE2989" s="17"/>
      <c r="AF2989" s="17"/>
      <c r="AG2989" s="17"/>
      <c r="AH2989" s="17"/>
      <c r="AI2989" s="17"/>
      <c r="AJ2989" s="17"/>
    </row>
    <row r="2990" spans="1:36" s="9" customFormat="1" x14ac:dyDescent="0.2">
      <c r="A2990" s="9">
        <v>2980</v>
      </c>
      <c r="B2990" s="31" t="s">
        <v>37</v>
      </c>
      <c r="C2990" s="31" t="s">
        <v>285</v>
      </c>
      <c r="D2990" s="31" t="s">
        <v>286</v>
      </c>
      <c r="E2990" s="31" t="s">
        <v>2401</v>
      </c>
      <c r="F2990" s="31" t="s">
        <v>2328</v>
      </c>
      <c r="G2990" s="53" t="s">
        <v>42</v>
      </c>
      <c r="H2990" s="51">
        <v>42195</v>
      </c>
      <c r="I2990" s="51">
        <v>42199</v>
      </c>
      <c r="J2990" s="52">
        <v>1990.32</v>
      </c>
      <c r="K2990" s="52">
        <v>123.17</v>
      </c>
      <c r="L2990" s="53"/>
      <c r="M2990" s="52" t="s">
        <v>2402</v>
      </c>
      <c r="N2990" s="53" t="s">
        <v>44</v>
      </c>
      <c r="O2990" s="53" t="s">
        <v>45</v>
      </c>
      <c r="P2990" s="53" t="s">
        <v>224</v>
      </c>
      <c r="Q2990" s="53" t="s">
        <v>73</v>
      </c>
      <c r="R2990" s="53" t="s">
        <v>48</v>
      </c>
      <c r="S2990" s="53"/>
      <c r="T2990" s="53" t="s">
        <v>2403</v>
      </c>
      <c r="U2990" s="53"/>
      <c r="V2990" s="53"/>
      <c r="W2990" s="40"/>
      <c r="X2990" s="40"/>
      <c r="Y2990" s="22">
        <v>0</v>
      </c>
      <c r="Z2990" s="40">
        <f t="shared" si="87"/>
        <v>123.17</v>
      </c>
      <c r="AA2990" s="41" t="str">
        <f t="shared" si="86"/>
        <v>Complete - No Adjustment</v>
      </c>
      <c r="AB2990" s="43"/>
      <c r="AC2990" s="17"/>
      <c r="AD2990" s="17"/>
      <c r="AE2990" s="17"/>
      <c r="AF2990" s="17"/>
      <c r="AG2990" s="17"/>
      <c r="AH2990" s="17"/>
      <c r="AI2990" s="17"/>
      <c r="AJ2990" s="17"/>
    </row>
    <row r="2991" spans="1:36" s="9" customFormat="1" x14ac:dyDescent="0.2">
      <c r="A2991" s="9">
        <v>2981</v>
      </c>
      <c r="B2991" s="31" t="s">
        <v>37</v>
      </c>
      <c r="C2991" s="31" t="s">
        <v>285</v>
      </c>
      <c r="D2991" s="31" t="s">
        <v>286</v>
      </c>
      <c r="E2991" s="31" t="s">
        <v>2401</v>
      </c>
      <c r="F2991" s="31" t="s">
        <v>2328</v>
      </c>
      <c r="G2991" s="53" t="s">
        <v>42</v>
      </c>
      <c r="H2991" s="51">
        <v>42195</v>
      </c>
      <c r="I2991" s="51">
        <v>42199</v>
      </c>
      <c r="J2991" s="52">
        <v>1990.32</v>
      </c>
      <c r="K2991" s="52">
        <v>123.17</v>
      </c>
      <c r="L2991" s="53"/>
      <c r="M2991" s="52" t="s">
        <v>2402</v>
      </c>
      <c r="N2991" s="53" t="s">
        <v>44</v>
      </c>
      <c r="O2991" s="53" t="s">
        <v>45</v>
      </c>
      <c r="P2991" s="53" t="s">
        <v>224</v>
      </c>
      <c r="Q2991" s="53" t="s">
        <v>73</v>
      </c>
      <c r="R2991" s="53" t="s">
        <v>48</v>
      </c>
      <c r="S2991" s="53"/>
      <c r="T2991" s="53" t="s">
        <v>2403</v>
      </c>
      <c r="U2991" s="53"/>
      <c r="V2991" s="53"/>
      <c r="W2991" s="40"/>
      <c r="X2991" s="40"/>
      <c r="Y2991" s="22">
        <v>0</v>
      </c>
      <c r="Z2991" s="40">
        <f t="shared" si="87"/>
        <v>123.17</v>
      </c>
      <c r="AA2991" s="41" t="str">
        <f t="shared" si="86"/>
        <v>Complete - No Adjustment</v>
      </c>
      <c r="AB2991" s="43"/>
      <c r="AC2991" s="17"/>
      <c r="AD2991" s="17"/>
      <c r="AE2991" s="17"/>
      <c r="AF2991" s="17"/>
      <c r="AG2991" s="17"/>
      <c r="AH2991" s="17"/>
      <c r="AI2991" s="17"/>
      <c r="AJ2991" s="17"/>
    </row>
    <row r="2992" spans="1:36" s="9" customFormat="1" x14ac:dyDescent="0.2">
      <c r="A2992" s="9">
        <v>2982</v>
      </c>
      <c r="B2992" s="31" t="s">
        <v>37</v>
      </c>
      <c r="C2992" s="31" t="s">
        <v>285</v>
      </c>
      <c r="D2992" s="31" t="s">
        <v>286</v>
      </c>
      <c r="E2992" s="31" t="s">
        <v>2401</v>
      </c>
      <c r="F2992" s="31" t="s">
        <v>2328</v>
      </c>
      <c r="G2992" s="53" t="s">
        <v>42</v>
      </c>
      <c r="H2992" s="51">
        <v>42195</v>
      </c>
      <c r="I2992" s="51">
        <v>42199</v>
      </c>
      <c r="J2992" s="52">
        <v>1990.32</v>
      </c>
      <c r="K2992" s="52">
        <v>123.17</v>
      </c>
      <c r="L2992" s="53"/>
      <c r="M2992" s="52" t="s">
        <v>2402</v>
      </c>
      <c r="N2992" s="53" t="s">
        <v>44</v>
      </c>
      <c r="O2992" s="53" t="s">
        <v>45</v>
      </c>
      <c r="P2992" s="53" t="s">
        <v>224</v>
      </c>
      <c r="Q2992" s="53" t="s">
        <v>73</v>
      </c>
      <c r="R2992" s="53" t="s">
        <v>48</v>
      </c>
      <c r="S2992" s="53"/>
      <c r="T2992" s="53" t="s">
        <v>2403</v>
      </c>
      <c r="U2992" s="53"/>
      <c r="V2992" s="53"/>
      <c r="W2992" s="40"/>
      <c r="X2992" s="40"/>
      <c r="Y2992" s="22">
        <v>0</v>
      </c>
      <c r="Z2992" s="40">
        <f t="shared" si="87"/>
        <v>123.17</v>
      </c>
      <c r="AA2992" s="41" t="str">
        <f t="shared" ref="AA2992:AA3055" si="88">IF(Y2992&lt;&gt;0,"Complete - With Adjustment","Complete - No Adjustment")</f>
        <v>Complete - No Adjustment</v>
      </c>
      <c r="AB2992" s="43"/>
      <c r="AC2992" s="17"/>
      <c r="AD2992" s="17"/>
      <c r="AE2992" s="17"/>
      <c r="AF2992" s="17"/>
      <c r="AG2992" s="17"/>
      <c r="AH2992" s="17"/>
      <c r="AI2992" s="17"/>
      <c r="AJ2992" s="17"/>
    </row>
    <row r="2993" spans="1:36" s="9" customFormat="1" x14ac:dyDescent="0.2">
      <c r="A2993" s="9">
        <v>2983</v>
      </c>
      <c r="B2993" s="31" t="s">
        <v>37</v>
      </c>
      <c r="C2993" s="31" t="s">
        <v>285</v>
      </c>
      <c r="D2993" s="31" t="s">
        <v>286</v>
      </c>
      <c r="E2993" s="31" t="s">
        <v>2401</v>
      </c>
      <c r="F2993" s="31" t="s">
        <v>2328</v>
      </c>
      <c r="G2993" s="53" t="s">
        <v>42</v>
      </c>
      <c r="H2993" s="51">
        <v>42195</v>
      </c>
      <c r="I2993" s="51">
        <v>42199</v>
      </c>
      <c r="J2993" s="52">
        <v>1990.32</v>
      </c>
      <c r="K2993" s="52">
        <v>123.17</v>
      </c>
      <c r="L2993" s="53"/>
      <c r="M2993" s="52" t="s">
        <v>2402</v>
      </c>
      <c r="N2993" s="53" t="s">
        <v>44</v>
      </c>
      <c r="O2993" s="53" t="s">
        <v>45</v>
      </c>
      <c r="P2993" s="53" t="s">
        <v>224</v>
      </c>
      <c r="Q2993" s="53" t="s">
        <v>73</v>
      </c>
      <c r="R2993" s="53" t="s">
        <v>48</v>
      </c>
      <c r="S2993" s="53"/>
      <c r="T2993" s="53" t="s">
        <v>2403</v>
      </c>
      <c r="U2993" s="53"/>
      <c r="V2993" s="53"/>
      <c r="W2993" s="40"/>
      <c r="X2993" s="40"/>
      <c r="Y2993" s="22">
        <v>0</v>
      </c>
      <c r="Z2993" s="40">
        <f t="shared" si="87"/>
        <v>123.17</v>
      </c>
      <c r="AA2993" s="41" t="str">
        <f t="shared" si="88"/>
        <v>Complete - No Adjustment</v>
      </c>
      <c r="AB2993" s="43"/>
      <c r="AC2993" s="17"/>
      <c r="AD2993" s="17"/>
      <c r="AE2993" s="17"/>
      <c r="AF2993" s="17"/>
      <c r="AG2993" s="17"/>
      <c r="AH2993" s="17"/>
      <c r="AI2993" s="17"/>
      <c r="AJ2993" s="17"/>
    </row>
    <row r="2994" spans="1:36" s="9" customFormat="1" x14ac:dyDescent="0.2">
      <c r="A2994" s="9">
        <v>2984</v>
      </c>
      <c r="B2994" s="31" t="s">
        <v>37</v>
      </c>
      <c r="C2994" s="31" t="s">
        <v>285</v>
      </c>
      <c r="D2994" s="31" t="s">
        <v>286</v>
      </c>
      <c r="E2994" s="31" t="s">
        <v>2401</v>
      </c>
      <c r="F2994" s="31" t="s">
        <v>2328</v>
      </c>
      <c r="G2994" s="53" t="s">
        <v>42</v>
      </c>
      <c r="H2994" s="51">
        <v>42195</v>
      </c>
      <c r="I2994" s="51">
        <v>42199</v>
      </c>
      <c r="J2994" s="52">
        <v>1990.32</v>
      </c>
      <c r="K2994" s="52">
        <v>15.78</v>
      </c>
      <c r="L2994" s="53"/>
      <c r="M2994" s="52" t="s">
        <v>2402</v>
      </c>
      <c r="N2994" s="53" t="s">
        <v>44</v>
      </c>
      <c r="O2994" s="53" t="s">
        <v>45</v>
      </c>
      <c r="P2994" s="53" t="s">
        <v>224</v>
      </c>
      <c r="Q2994" s="53" t="s">
        <v>47</v>
      </c>
      <c r="R2994" s="53" t="s">
        <v>48</v>
      </c>
      <c r="S2994" s="53"/>
      <c r="T2994" s="53" t="s">
        <v>2403</v>
      </c>
      <c r="U2994" s="53"/>
      <c r="V2994" s="53"/>
      <c r="W2994" s="40"/>
      <c r="X2994" s="40" t="s">
        <v>812</v>
      </c>
      <c r="Y2994" s="22">
        <v>15.78</v>
      </c>
      <c r="Z2994" s="40">
        <f t="shared" si="87"/>
        <v>0</v>
      </c>
      <c r="AA2994" s="41" t="str">
        <f t="shared" si="88"/>
        <v>Complete - With Adjustment</v>
      </c>
      <c r="AB2994" s="43"/>
      <c r="AC2994" s="17"/>
      <c r="AD2994" s="17"/>
      <c r="AE2994" s="17"/>
      <c r="AF2994" s="17"/>
      <c r="AG2994" s="17"/>
      <c r="AH2994" s="17"/>
      <c r="AI2994" s="17"/>
      <c r="AJ2994" s="17"/>
    </row>
    <row r="2995" spans="1:36" s="9" customFormat="1" x14ac:dyDescent="0.2">
      <c r="A2995" s="9">
        <v>2985</v>
      </c>
      <c r="B2995" s="31" t="s">
        <v>37</v>
      </c>
      <c r="C2995" s="31" t="s">
        <v>285</v>
      </c>
      <c r="D2995" s="31" t="s">
        <v>286</v>
      </c>
      <c r="E2995" s="31" t="s">
        <v>2401</v>
      </c>
      <c r="F2995" s="31" t="s">
        <v>2328</v>
      </c>
      <c r="G2995" s="53" t="s">
        <v>42</v>
      </c>
      <c r="H2995" s="51">
        <v>42195</v>
      </c>
      <c r="I2995" s="51">
        <v>42199</v>
      </c>
      <c r="J2995" s="52">
        <v>1990.32</v>
      </c>
      <c r="K2995" s="52">
        <v>123.17</v>
      </c>
      <c r="L2995" s="53"/>
      <c r="M2995" s="52" t="s">
        <v>2402</v>
      </c>
      <c r="N2995" s="53" t="s">
        <v>44</v>
      </c>
      <c r="O2995" s="53" t="s">
        <v>45</v>
      </c>
      <c r="P2995" s="53" t="s">
        <v>224</v>
      </c>
      <c r="Q2995" s="53" t="s">
        <v>73</v>
      </c>
      <c r="R2995" s="53" t="s">
        <v>48</v>
      </c>
      <c r="S2995" s="53"/>
      <c r="T2995" s="53" t="s">
        <v>2403</v>
      </c>
      <c r="U2995" s="53"/>
      <c r="V2995" s="53"/>
      <c r="W2995" s="40"/>
      <c r="X2995" s="40"/>
      <c r="Y2995" s="22">
        <v>0</v>
      </c>
      <c r="Z2995" s="40">
        <f t="shared" si="87"/>
        <v>123.17</v>
      </c>
      <c r="AA2995" s="41" t="str">
        <f t="shared" si="88"/>
        <v>Complete - No Adjustment</v>
      </c>
      <c r="AB2995" s="43"/>
      <c r="AC2995" s="17"/>
      <c r="AD2995" s="17"/>
      <c r="AE2995" s="17"/>
      <c r="AF2995" s="17"/>
      <c r="AG2995" s="17"/>
      <c r="AH2995" s="17"/>
      <c r="AI2995" s="17"/>
      <c r="AJ2995" s="17"/>
    </row>
    <row r="2996" spans="1:36" s="9" customFormat="1" x14ac:dyDescent="0.2">
      <c r="A2996" s="9">
        <v>2986</v>
      </c>
      <c r="B2996" s="31" t="s">
        <v>37</v>
      </c>
      <c r="C2996" s="31" t="s">
        <v>285</v>
      </c>
      <c r="D2996" s="31" t="s">
        <v>286</v>
      </c>
      <c r="E2996" s="31" t="s">
        <v>2401</v>
      </c>
      <c r="F2996" s="31" t="s">
        <v>2328</v>
      </c>
      <c r="G2996" s="53" t="s">
        <v>42</v>
      </c>
      <c r="H2996" s="51">
        <v>42195</v>
      </c>
      <c r="I2996" s="51">
        <v>42199</v>
      </c>
      <c r="J2996" s="52">
        <v>1990.32</v>
      </c>
      <c r="K2996" s="52">
        <v>123.17</v>
      </c>
      <c r="L2996" s="53"/>
      <c r="M2996" s="52" t="s">
        <v>2402</v>
      </c>
      <c r="N2996" s="53" t="s">
        <v>44</v>
      </c>
      <c r="O2996" s="53" t="s">
        <v>45</v>
      </c>
      <c r="P2996" s="53" t="s">
        <v>224</v>
      </c>
      <c r="Q2996" s="53" t="s">
        <v>73</v>
      </c>
      <c r="R2996" s="53" t="s">
        <v>48</v>
      </c>
      <c r="S2996" s="53"/>
      <c r="T2996" s="53" t="s">
        <v>2403</v>
      </c>
      <c r="U2996" s="53"/>
      <c r="V2996" s="53"/>
      <c r="W2996" s="40"/>
      <c r="X2996" s="40"/>
      <c r="Y2996" s="22">
        <v>0</v>
      </c>
      <c r="Z2996" s="40">
        <f t="shared" si="87"/>
        <v>123.17</v>
      </c>
      <c r="AA2996" s="41" t="str">
        <f t="shared" si="88"/>
        <v>Complete - No Adjustment</v>
      </c>
      <c r="AB2996" s="43"/>
      <c r="AC2996" s="17"/>
      <c r="AD2996" s="17"/>
      <c r="AE2996" s="17"/>
      <c r="AF2996" s="17"/>
      <c r="AG2996" s="17"/>
      <c r="AH2996" s="17"/>
      <c r="AI2996" s="17"/>
      <c r="AJ2996" s="17"/>
    </row>
    <row r="2997" spans="1:36" s="9" customFormat="1" x14ac:dyDescent="0.2">
      <c r="A2997" s="9">
        <v>2987</v>
      </c>
      <c r="B2997" s="31" t="s">
        <v>37</v>
      </c>
      <c r="C2997" s="31" t="s">
        <v>299</v>
      </c>
      <c r="D2997" s="31" t="s">
        <v>300</v>
      </c>
      <c r="E2997" s="31" t="s">
        <v>2404</v>
      </c>
      <c r="F2997" s="31" t="s">
        <v>2151</v>
      </c>
      <c r="G2997" s="53" t="s">
        <v>42</v>
      </c>
      <c r="H2997" s="51">
        <v>42206</v>
      </c>
      <c r="I2997" s="51">
        <v>42209</v>
      </c>
      <c r="J2997" s="52">
        <v>3064.52</v>
      </c>
      <c r="K2997" s="52">
        <v>4.97</v>
      </c>
      <c r="L2997" s="53"/>
      <c r="M2997" s="52" t="s">
        <v>2405</v>
      </c>
      <c r="N2997" s="53" t="s">
        <v>44</v>
      </c>
      <c r="O2997" s="53" t="s">
        <v>67</v>
      </c>
      <c r="P2997" s="53" t="s">
        <v>46</v>
      </c>
      <c r="Q2997" s="53" t="s">
        <v>47</v>
      </c>
      <c r="R2997" s="53" t="s">
        <v>48</v>
      </c>
      <c r="S2997" s="53"/>
      <c r="T2997" s="53" t="s">
        <v>2406</v>
      </c>
      <c r="U2997" s="53"/>
      <c r="V2997" s="53"/>
      <c r="W2997" s="40"/>
      <c r="X2997" s="40"/>
      <c r="Y2997" s="22">
        <v>0</v>
      </c>
      <c r="Z2997" s="40">
        <f t="shared" si="87"/>
        <v>4.97</v>
      </c>
      <c r="AA2997" s="41" t="str">
        <f t="shared" si="88"/>
        <v>Complete - No Adjustment</v>
      </c>
      <c r="AB2997" s="43"/>
      <c r="AC2997" s="17"/>
      <c r="AD2997" s="17"/>
      <c r="AE2997" s="17"/>
      <c r="AF2997" s="17"/>
      <c r="AG2997" s="17"/>
      <c r="AH2997" s="17"/>
      <c r="AI2997" s="17"/>
      <c r="AJ2997" s="17"/>
    </row>
    <row r="2998" spans="1:36" s="9" customFormat="1" x14ac:dyDescent="0.2">
      <c r="A2998" s="9">
        <v>2988</v>
      </c>
      <c r="B2998" s="31" t="s">
        <v>37</v>
      </c>
      <c r="C2998" s="31" t="s">
        <v>299</v>
      </c>
      <c r="D2998" s="31" t="s">
        <v>300</v>
      </c>
      <c r="E2998" s="31" t="s">
        <v>2404</v>
      </c>
      <c r="F2998" s="31" t="s">
        <v>2151</v>
      </c>
      <c r="G2998" s="53" t="s">
        <v>42</v>
      </c>
      <c r="H2998" s="51">
        <v>42206</v>
      </c>
      <c r="I2998" s="51">
        <v>42209</v>
      </c>
      <c r="J2998" s="52">
        <v>3064.52</v>
      </c>
      <c r="K2998" s="52">
        <v>82.97</v>
      </c>
      <c r="L2998" s="53"/>
      <c r="M2998" s="52" t="s">
        <v>2405</v>
      </c>
      <c r="N2998" s="53" t="s">
        <v>44</v>
      </c>
      <c r="O2998" s="53" t="s">
        <v>67</v>
      </c>
      <c r="P2998" s="53" t="s">
        <v>46</v>
      </c>
      <c r="Q2998" s="53" t="s">
        <v>47</v>
      </c>
      <c r="R2998" s="53" t="s">
        <v>48</v>
      </c>
      <c r="S2998" s="53"/>
      <c r="T2998" s="53" t="s">
        <v>2406</v>
      </c>
      <c r="U2998" s="53"/>
      <c r="V2998" s="53"/>
      <c r="W2998" s="40"/>
      <c r="X2998" s="40" t="s">
        <v>2163</v>
      </c>
      <c r="Y2998" s="22">
        <v>82.97</v>
      </c>
      <c r="Z2998" s="40">
        <f t="shared" si="87"/>
        <v>0</v>
      </c>
      <c r="AA2998" s="41" t="str">
        <f t="shared" si="88"/>
        <v>Complete - With Adjustment</v>
      </c>
      <c r="AB2998" s="43"/>
      <c r="AC2998" s="17"/>
      <c r="AD2998" s="17"/>
      <c r="AE2998" s="17"/>
      <c r="AF2998" s="17"/>
      <c r="AG2998" s="17"/>
      <c r="AH2998" s="17"/>
      <c r="AI2998" s="17"/>
      <c r="AJ2998" s="17"/>
    </row>
    <row r="2999" spans="1:36" s="9" customFormat="1" x14ac:dyDescent="0.2">
      <c r="A2999" s="9">
        <v>2989</v>
      </c>
      <c r="B2999" s="31" t="s">
        <v>37</v>
      </c>
      <c r="C2999" s="31" t="s">
        <v>299</v>
      </c>
      <c r="D2999" s="31" t="s">
        <v>300</v>
      </c>
      <c r="E2999" s="31" t="s">
        <v>2404</v>
      </c>
      <c r="F2999" s="31" t="s">
        <v>2151</v>
      </c>
      <c r="G2999" s="53" t="s">
        <v>42</v>
      </c>
      <c r="H2999" s="51">
        <v>42206</v>
      </c>
      <c r="I2999" s="51">
        <v>42209</v>
      </c>
      <c r="J2999" s="52">
        <v>3064.52</v>
      </c>
      <c r="K2999" s="52">
        <v>38.65</v>
      </c>
      <c r="L2999" s="53"/>
      <c r="M2999" s="52" t="s">
        <v>2405</v>
      </c>
      <c r="N2999" s="53" t="s">
        <v>44</v>
      </c>
      <c r="O2999" s="53" t="s">
        <v>67</v>
      </c>
      <c r="P2999" s="53" t="s">
        <v>46</v>
      </c>
      <c r="Q2999" s="53" t="s">
        <v>47</v>
      </c>
      <c r="R2999" s="53" t="s">
        <v>48</v>
      </c>
      <c r="S2999" s="53"/>
      <c r="T2999" s="53" t="s">
        <v>2406</v>
      </c>
      <c r="U2999" s="53"/>
      <c r="V2999" s="53"/>
      <c r="W2999" s="40"/>
      <c r="X2999" s="40" t="s">
        <v>2163</v>
      </c>
      <c r="Y2999" s="22">
        <v>38.65</v>
      </c>
      <c r="Z2999" s="40">
        <f t="shared" si="87"/>
        <v>0</v>
      </c>
      <c r="AA2999" s="41" t="str">
        <f t="shared" si="88"/>
        <v>Complete - With Adjustment</v>
      </c>
      <c r="AB2999" s="43"/>
      <c r="AC2999" s="17"/>
      <c r="AD2999" s="17"/>
      <c r="AE2999" s="17"/>
      <c r="AF2999" s="17"/>
      <c r="AG2999" s="17"/>
      <c r="AH2999" s="17"/>
      <c r="AI2999" s="17"/>
      <c r="AJ2999" s="17"/>
    </row>
    <row r="3000" spans="1:36" s="9" customFormat="1" x14ac:dyDescent="0.2">
      <c r="A3000" s="9">
        <v>2990</v>
      </c>
      <c r="B3000" s="31" t="s">
        <v>37</v>
      </c>
      <c r="C3000" s="31" t="s">
        <v>299</v>
      </c>
      <c r="D3000" s="31" t="s">
        <v>300</v>
      </c>
      <c r="E3000" s="31" t="s">
        <v>2404</v>
      </c>
      <c r="F3000" s="31" t="s">
        <v>2151</v>
      </c>
      <c r="G3000" s="53" t="s">
        <v>42</v>
      </c>
      <c r="H3000" s="51">
        <v>42206</v>
      </c>
      <c r="I3000" s="51">
        <v>42209</v>
      </c>
      <c r="J3000" s="52">
        <v>3064.52</v>
      </c>
      <c r="K3000" s="52">
        <v>19.46</v>
      </c>
      <c r="L3000" s="53"/>
      <c r="M3000" s="52" t="s">
        <v>2405</v>
      </c>
      <c r="N3000" s="53" t="s">
        <v>44</v>
      </c>
      <c r="O3000" s="53" t="s">
        <v>67</v>
      </c>
      <c r="P3000" s="53" t="s">
        <v>46</v>
      </c>
      <c r="Q3000" s="53" t="s">
        <v>150</v>
      </c>
      <c r="R3000" s="53" t="s">
        <v>48</v>
      </c>
      <c r="S3000" s="53"/>
      <c r="T3000" s="53" t="s">
        <v>2406</v>
      </c>
      <c r="U3000" s="53"/>
      <c r="V3000" s="53"/>
      <c r="W3000" s="40"/>
      <c r="X3000" s="40" t="s">
        <v>2163</v>
      </c>
      <c r="Y3000" s="22">
        <v>19.46</v>
      </c>
      <c r="Z3000" s="40">
        <f t="shared" si="87"/>
        <v>0</v>
      </c>
      <c r="AA3000" s="41" t="str">
        <f t="shared" si="88"/>
        <v>Complete - With Adjustment</v>
      </c>
      <c r="AB3000" s="43"/>
      <c r="AC3000" s="17"/>
      <c r="AD3000" s="17"/>
      <c r="AE3000" s="17"/>
      <c r="AF3000" s="17"/>
      <c r="AG3000" s="17"/>
      <c r="AH3000" s="17"/>
      <c r="AI3000" s="17"/>
      <c r="AJ3000" s="17"/>
    </row>
    <row r="3001" spans="1:36" s="9" customFormat="1" x14ac:dyDescent="0.2">
      <c r="A3001" s="9">
        <v>2991</v>
      </c>
      <c r="B3001" s="31" t="s">
        <v>37</v>
      </c>
      <c r="C3001" s="31" t="s">
        <v>299</v>
      </c>
      <c r="D3001" s="31" t="s">
        <v>300</v>
      </c>
      <c r="E3001" s="31" t="s">
        <v>2404</v>
      </c>
      <c r="F3001" s="31" t="s">
        <v>2151</v>
      </c>
      <c r="G3001" s="53" t="s">
        <v>42</v>
      </c>
      <c r="H3001" s="51">
        <v>42206</v>
      </c>
      <c r="I3001" s="51">
        <v>42209</v>
      </c>
      <c r="J3001" s="52">
        <v>3064.52</v>
      </c>
      <c r="K3001" s="52">
        <v>69.7</v>
      </c>
      <c r="L3001" s="53"/>
      <c r="M3001" s="52" t="s">
        <v>2405</v>
      </c>
      <c r="N3001" s="53" t="s">
        <v>44</v>
      </c>
      <c r="O3001" s="53" t="s">
        <v>67</v>
      </c>
      <c r="P3001" s="53" t="s">
        <v>46</v>
      </c>
      <c r="Q3001" s="53" t="s">
        <v>47</v>
      </c>
      <c r="R3001" s="53" t="s">
        <v>48</v>
      </c>
      <c r="S3001" s="53"/>
      <c r="T3001" s="53" t="s">
        <v>2406</v>
      </c>
      <c r="U3001" s="53"/>
      <c r="V3001" s="53"/>
      <c r="W3001" s="40"/>
      <c r="X3001" s="40"/>
      <c r="Y3001" s="22">
        <v>0</v>
      </c>
      <c r="Z3001" s="40">
        <f t="shared" si="87"/>
        <v>69.7</v>
      </c>
      <c r="AA3001" s="41" t="str">
        <f t="shared" si="88"/>
        <v>Complete - No Adjustment</v>
      </c>
      <c r="AB3001" s="43"/>
      <c r="AC3001" s="17"/>
      <c r="AD3001" s="17"/>
      <c r="AE3001" s="17"/>
      <c r="AF3001" s="17"/>
      <c r="AG3001" s="17"/>
      <c r="AH3001" s="17"/>
      <c r="AI3001" s="17"/>
      <c r="AJ3001" s="17"/>
    </row>
    <row r="3002" spans="1:36" s="9" customFormat="1" x14ac:dyDescent="0.2">
      <c r="A3002" s="9">
        <v>2992</v>
      </c>
      <c r="B3002" s="31" t="s">
        <v>37</v>
      </c>
      <c r="C3002" s="31" t="s">
        <v>299</v>
      </c>
      <c r="D3002" s="31" t="s">
        <v>300</v>
      </c>
      <c r="E3002" s="31" t="s">
        <v>2404</v>
      </c>
      <c r="F3002" s="31" t="s">
        <v>2151</v>
      </c>
      <c r="G3002" s="53" t="s">
        <v>42</v>
      </c>
      <c r="H3002" s="51">
        <v>42206</v>
      </c>
      <c r="I3002" s="51">
        <v>42209</v>
      </c>
      <c r="J3002" s="52">
        <v>3064.52</v>
      </c>
      <c r="K3002" s="52">
        <v>9.74</v>
      </c>
      <c r="L3002" s="53"/>
      <c r="M3002" s="52" t="s">
        <v>2405</v>
      </c>
      <c r="N3002" s="53" t="s">
        <v>44</v>
      </c>
      <c r="O3002" s="53" t="s">
        <v>67</v>
      </c>
      <c r="P3002" s="53" t="s">
        <v>46</v>
      </c>
      <c r="Q3002" s="53" t="s">
        <v>106</v>
      </c>
      <c r="R3002" s="53" t="s">
        <v>48</v>
      </c>
      <c r="S3002" s="53"/>
      <c r="T3002" s="53" t="s">
        <v>2406</v>
      </c>
      <c r="U3002" s="53"/>
      <c r="V3002" s="53"/>
      <c r="W3002" s="40"/>
      <c r="X3002" s="40"/>
      <c r="Y3002" s="22">
        <v>0</v>
      </c>
      <c r="Z3002" s="40">
        <f t="shared" si="87"/>
        <v>9.74</v>
      </c>
      <c r="AA3002" s="41" t="str">
        <f t="shared" si="88"/>
        <v>Complete - No Adjustment</v>
      </c>
      <c r="AB3002" s="43"/>
      <c r="AC3002" s="17"/>
      <c r="AD3002" s="17"/>
      <c r="AE3002" s="17"/>
      <c r="AF3002" s="17"/>
      <c r="AG3002" s="17"/>
      <c r="AH3002" s="17"/>
      <c r="AI3002" s="17"/>
      <c r="AJ3002" s="17"/>
    </row>
    <row r="3003" spans="1:36" s="9" customFormat="1" hidden="1" x14ac:dyDescent="0.2">
      <c r="A3003" s="9">
        <v>2993</v>
      </c>
      <c r="B3003" s="31" t="s">
        <v>37</v>
      </c>
      <c r="C3003" s="31" t="s">
        <v>299</v>
      </c>
      <c r="D3003" s="31" t="s">
        <v>300</v>
      </c>
      <c r="E3003" s="31" t="s">
        <v>2404</v>
      </c>
      <c r="F3003" s="31" t="s">
        <v>2151</v>
      </c>
      <c r="G3003" s="53" t="s">
        <v>42</v>
      </c>
      <c r="H3003" s="51">
        <v>42206</v>
      </c>
      <c r="I3003" s="51">
        <v>42209</v>
      </c>
      <c r="J3003" s="52">
        <v>3064.52</v>
      </c>
      <c r="K3003" s="52">
        <v>93.05</v>
      </c>
      <c r="L3003" s="53"/>
      <c r="M3003" s="52" t="s">
        <v>2405</v>
      </c>
      <c r="N3003" s="53" t="s">
        <v>44</v>
      </c>
      <c r="O3003" s="53" t="s">
        <v>67</v>
      </c>
      <c r="P3003" s="53" t="s">
        <v>70</v>
      </c>
      <c r="Q3003" s="53" t="s">
        <v>150</v>
      </c>
      <c r="R3003" s="53" t="s">
        <v>48</v>
      </c>
      <c r="S3003" s="53"/>
      <c r="T3003" s="53" t="s">
        <v>2406</v>
      </c>
      <c r="U3003" s="53"/>
      <c r="V3003" s="53"/>
      <c r="W3003" s="40"/>
      <c r="X3003" s="40" t="s">
        <v>2407</v>
      </c>
      <c r="Y3003" s="22">
        <v>93.05</v>
      </c>
      <c r="Z3003" s="40">
        <f t="shared" si="87"/>
        <v>0</v>
      </c>
      <c r="AA3003" s="41" t="str">
        <f t="shared" si="88"/>
        <v>Complete - With Adjustment</v>
      </c>
      <c r="AB3003" s="43"/>
      <c r="AC3003" s="17"/>
      <c r="AD3003" s="17"/>
      <c r="AE3003" s="17"/>
      <c r="AF3003" s="17"/>
      <c r="AG3003" s="17"/>
      <c r="AH3003" s="17"/>
      <c r="AI3003" s="17"/>
      <c r="AJ3003" s="17"/>
    </row>
    <row r="3004" spans="1:36" s="9" customFormat="1" x14ac:dyDescent="0.2">
      <c r="A3004" s="9">
        <v>2994</v>
      </c>
      <c r="B3004" s="31" t="s">
        <v>37</v>
      </c>
      <c r="C3004" s="31" t="s">
        <v>299</v>
      </c>
      <c r="D3004" s="31" t="s">
        <v>300</v>
      </c>
      <c r="E3004" s="31" t="s">
        <v>2404</v>
      </c>
      <c r="F3004" s="31" t="s">
        <v>2151</v>
      </c>
      <c r="G3004" s="53" t="s">
        <v>42</v>
      </c>
      <c r="H3004" s="51">
        <v>42206</v>
      </c>
      <c r="I3004" s="51">
        <v>42209</v>
      </c>
      <c r="J3004" s="52">
        <v>3064.52</v>
      </c>
      <c r="K3004" s="52">
        <v>541.14</v>
      </c>
      <c r="L3004" s="53"/>
      <c r="M3004" s="52" t="s">
        <v>2405</v>
      </c>
      <c r="N3004" s="53" t="s">
        <v>44</v>
      </c>
      <c r="O3004" s="53" t="s">
        <v>67</v>
      </c>
      <c r="P3004" s="53" t="s">
        <v>46</v>
      </c>
      <c r="Q3004" s="53" t="s">
        <v>150</v>
      </c>
      <c r="R3004" s="53" t="s">
        <v>48</v>
      </c>
      <c r="S3004" s="53"/>
      <c r="T3004" s="53" t="s">
        <v>2406</v>
      </c>
      <c r="U3004" s="53"/>
      <c r="V3004" s="53"/>
      <c r="W3004" s="40"/>
      <c r="X3004" s="40" t="s">
        <v>2163</v>
      </c>
      <c r="Y3004" s="22">
        <v>541.14</v>
      </c>
      <c r="Z3004" s="40">
        <f t="shared" si="87"/>
        <v>0</v>
      </c>
      <c r="AA3004" s="41" t="str">
        <f t="shared" si="88"/>
        <v>Complete - With Adjustment</v>
      </c>
      <c r="AB3004" s="43"/>
      <c r="AC3004" s="17"/>
      <c r="AD3004" s="17"/>
      <c r="AE3004" s="17"/>
      <c r="AF3004" s="17"/>
      <c r="AG3004" s="17"/>
      <c r="AH3004" s="17"/>
      <c r="AI3004" s="17"/>
      <c r="AJ3004" s="17"/>
    </row>
    <row r="3005" spans="1:36" s="9" customFormat="1" x14ac:dyDescent="0.2">
      <c r="A3005" s="9">
        <v>2995</v>
      </c>
      <c r="B3005" s="31" t="s">
        <v>37</v>
      </c>
      <c r="C3005" s="31" t="s">
        <v>299</v>
      </c>
      <c r="D3005" s="31" t="s">
        <v>300</v>
      </c>
      <c r="E3005" s="31" t="s">
        <v>2404</v>
      </c>
      <c r="F3005" s="31" t="s">
        <v>2151</v>
      </c>
      <c r="G3005" s="53" t="s">
        <v>42</v>
      </c>
      <c r="H3005" s="51">
        <v>42206</v>
      </c>
      <c r="I3005" s="51">
        <v>42209</v>
      </c>
      <c r="J3005" s="52">
        <v>3064.52</v>
      </c>
      <c r="K3005" s="52">
        <v>116.92</v>
      </c>
      <c r="L3005" s="53"/>
      <c r="M3005" s="52" t="s">
        <v>2405</v>
      </c>
      <c r="N3005" s="53" t="s">
        <v>44</v>
      </c>
      <c r="O3005" s="53" t="s">
        <v>67</v>
      </c>
      <c r="P3005" s="53" t="s">
        <v>46</v>
      </c>
      <c r="Q3005" s="53" t="s">
        <v>150</v>
      </c>
      <c r="R3005" s="53" t="s">
        <v>48</v>
      </c>
      <c r="S3005" s="53"/>
      <c r="T3005" s="53" t="s">
        <v>2406</v>
      </c>
      <c r="U3005" s="53"/>
      <c r="V3005" s="53"/>
      <c r="W3005" s="40"/>
      <c r="X3005" s="40" t="s">
        <v>2163</v>
      </c>
      <c r="Y3005" s="22">
        <v>116.92</v>
      </c>
      <c r="Z3005" s="40">
        <f t="shared" si="87"/>
        <v>0</v>
      </c>
      <c r="AA3005" s="41" t="str">
        <f t="shared" si="88"/>
        <v>Complete - With Adjustment</v>
      </c>
      <c r="AB3005" s="43"/>
      <c r="AC3005" s="17"/>
      <c r="AD3005" s="17"/>
      <c r="AE3005" s="17"/>
      <c r="AF3005" s="17"/>
      <c r="AG3005" s="17"/>
      <c r="AH3005" s="17"/>
      <c r="AI3005" s="17"/>
      <c r="AJ3005" s="17"/>
    </row>
    <row r="3006" spans="1:36" s="9" customFormat="1" x14ac:dyDescent="0.2">
      <c r="A3006" s="9">
        <v>2996</v>
      </c>
      <c r="B3006" s="31" t="s">
        <v>37</v>
      </c>
      <c r="C3006" s="31" t="s">
        <v>299</v>
      </c>
      <c r="D3006" s="31" t="s">
        <v>300</v>
      </c>
      <c r="E3006" s="31" t="s">
        <v>2404</v>
      </c>
      <c r="F3006" s="31" t="s">
        <v>2151</v>
      </c>
      <c r="G3006" s="53" t="s">
        <v>42</v>
      </c>
      <c r="H3006" s="51">
        <v>42206</v>
      </c>
      <c r="I3006" s="51">
        <v>42209</v>
      </c>
      <c r="J3006" s="52">
        <v>3064.52</v>
      </c>
      <c r="K3006" s="52">
        <v>6.5</v>
      </c>
      <c r="L3006" s="53"/>
      <c r="M3006" s="52" t="s">
        <v>2405</v>
      </c>
      <c r="N3006" s="53" t="s">
        <v>44</v>
      </c>
      <c r="O3006" s="53" t="s">
        <v>67</v>
      </c>
      <c r="P3006" s="53" t="s">
        <v>46</v>
      </c>
      <c r="Q3006" s="53" t="s">
        <v>150</v>
      </c>
      <c r="R3006" s="53" t="s">
        <v>48</v>
      </c>
      <c r="S3006" s="53"/>
      <c r="T3006" s="53" t="s">
        <v>2406</v>
      </c>
      <c r="U3006" s="53"/>
      <c r="V3006" s="53"/>
      <c r="W3006" s="40"/>
      <c r="X3006" s="40" t="s">
        <v>1271</v>
      </c>
      <c r="Y3006" s="22">
        <v>6.5</v>
      </c>
      <c r="Z3006" s="40">
        <f t="shared" si="87"/>
        <v>0</v>
      </c>
      <c r="AA3006" s="41" t="str">
        <f t="shared" si="88"/>
        <v>Complete - With Adjustment</v>
      </c>
      <c r="AB3006" s="43"/>
      <c r="AC3006" s="17"/>
      <c r="AD3006" s="17"/>
      <c r="AE3006" s="17"/>
      <c r="AF3006" s="17"/>
      <c r="AG3006" s="17"/>
      <c r="AH3006" s="17"/>
      <c r="AI3006" s="17"/>
      <c r="AJ3006" s="17"/>
    </row>
    <row r="3007" spans="1:36" s="9" customFormat="1" x14ac:dyDescent="0.2">
      <c r="A3007" s="9">
        <v>2997</v>
      </c>
      <c r="B3007" s="31" t="s">
        <v>37</v>
      </c>
      <c r="C3007" s="31" t="s">
        <v>299</v>
      </c>
      <c r="D3007" s="31" t="s">
        <v>300</v>
      </c>
      <c r="E3007" s="31" t="s">
        <v>2404</v>
      </c>
      <c r="F3007" s="31" t="s">
        <v>2151</v>
      </c>
      <c r="G3007" s="53" t="s">
        <v>42</v>
      </c>
      <c r="H3007" s="51">
        <v>42206</v>
      </c>
      <c r="I3007" s="51">
        <v>42209</v>
      </c>
      <c r="J3007" s="52">
        <v>3064.52</v>
      </c>
      <c r="K3007" s="52">
        <v>75.709999999999994</v>
      </c>
      <c r="L3007" s="53"/>
      <c r="M3007" s="52" t="s">
        <v>2405</v>
      </c>
      <c r="N3007" s="53" t="s">
        <v>44</v>
      </c>
      <c r="O3007" s="53" t="s">
        <v>67</v>
      </c>
      <c r="P3007" s="53" t="s">
        <v>46</v>
      </c>
      <c r="Q3007" s="53" t="s">
        <v>150</v>
      </c>
      <c r="R3007" s="53" t="s">
        <v>48</v>
      </c>
      <c r="S3007" s="53"/>
      <c r="T3007" s="53" t="s">
        <v>2406</v>
      </c>
      <c r="U3007" s="53"/>
      <c r="V3007" s="53"/>
      <c r="W3007" s="40"/>
      <c r="X3007" s="40" t="s">
        <v>2163</v>
      </c>
      <c r="Y3007" s="22">
        <v>75.709999999999994</v>
      </c>
      <c r="Z3007" s="40">
        <f t="shared" si="87"/>
        <v>0</v>
      </c>
      <c r="AA3007" s="41" t="str">
        <f t="shared" si="88"/>
        <v>Complete - With Adjustment</v>
      </c>
      <c r="AB3007" s="43"/>
      <c r="AC3007" s="17"/>
      <c r="AD3007" s="17"/>
      <c r="AE3007" s="17"/>
      <c r="AF3007" s="17"/>
      <c r="AG3007" s="17"/>
      <c r="AH3007" s="17"/>
      <c r="AI3007" s="17"/>
      <c r="AJ3007" s="17"/>
    </row>
    <row r="3008" spans="1:36" s="9" customFormat="1" x14ac:dyDescent="0.2">
      <c r="A3008" s="9">
        <v>2998</v>
      </c>
      <c r="B3008" s="31" t="s">
        <v>37</v>
      </c>
      <c r="C3008" s="31" t="s">
        <v>299</v>
      </c>
      <c r="D3008" s="31" t="s">
        <v>300</v>
      </c>
      <c r="E3008" s="31" t="s">
        <v>2404</v>
      </c>
      <c r="F3008" s="31" t="s">
        <v>2151</v>
      </c>
      <c r="G3008" s="53" t="s">
        <v>42</v>
      </c>
      <c r="H3008" s="51">
        <v>42206</v>
      </c>
      <c r="I3008" s="51">
        <v>42209</v>
      </c>
      <c r="J3008" s="52">
        <v>3064.52</v>
      </c>
      <c r="K3008" s="52">
        <v>24</v>
      </c>
      <c r="L3008" s="53"/>
      <c r="M3008" s="52" t="s">
        <v>2405</v>
      </c>
      <c r="N3008" s="53" t="s">
        <v>44</v>
      </c>
      <c r="O3008" s="53" t="s">
        <v>67</v>
      </c>
      <c r="P3008" s="53" t="s">
        <v>46</v>
      </c>
      <c r="Q3008" s="53" t="s">
        <v>53</v>
      </c>
      <c r="R3008" s="53" t="s">
        <v>48</v>
      </c>
      <c r="S3008" s="53"/>
      <c r="T3008" s="53" t="s">
        <v>2406</v>
      </c>
      <c r="U3008" s="53"/>
      <c r="V3008" s="53"/>
      <c r="W3008" s="40"/>
      <c r="X3008" s="40"/>
      <c r="Y3008" s="22">
        <v>0</v>
      </c>
      <c r="Z3008" s="40">
        <f t="shared" si="87"/>
        <v>24</v>
      </c>
      <c r="AA3008" s="41" t="str">
        <f t="shared" si="88"/>
        <v>Complete - No Adjustment</v>
      </c>
      <c r="AB3008" s="43"/>
      <c r="AC3008" s="17"/>
      <c r="AD3008" s="17"/>
      <c r="AE3008" s="17"/>
      <c r="AF3008" s="17"/>
      <c r="AG3008" s="17"/>
      <c r="AH3008" s="17"/>
      <c r="AI3008" s="17"/>
      <c r="AJ3008" s="17"/>
    </row>
    <row r="3009" spans="1:36" s="9" customFormat="1" x14ac:dyDescent="0.2">
      <c r="A3009" s="9">
        <v>2999</v>
      </c>
      <c r="B3009" s="31" t="s">
        <v>37</v>
      </c>
      <c r="C3009" s="31" t="s">
        <v>299</v>
      </c>
      <c r="D3009" s="31" t="s">
        <v>300</v>
      </c>
      <c r="E3009" s="31" t="s">
        <v>2404</v>
      </c>
      <c r="F3009" s="31" t="s">
        <v>2151</v>
      </c>
      <c r="G3009" s="53" t="s">
        <v>42</v>
      </c>
      <c r="H3009" s="51">
        <v>42206</v>
      </c>
      <c r="I3009" s="51">
        <v>42209</v>
      </c>
      <c r="J3009" s="52">
        <v>3064.52</v>
      </c>
      <c r="K3009" s="52">
        <v>5.51</v>
      </c>
      <c r="L3009" s="53"/>
      <c r="M3009" s="52" t="s">
        <v>2405</v>
      </c>
      <c r="N3009" s="53" t="s">
        <v>44</v>
      </c>
      <c r="O3009" s="53" t="s">
        <v>67</v>
      </c>
      <c r="P3009" s="53" t="s">
        <v>46</v>
      </c>
      <c r="Q3009" s="53" t="s">
        <v>47</v>
      </c>
      <c r="R3009" s="53" t="s">
        <v>48</v>
      </c>
      <c r="S3009" s="53"/>
      <c r="T3009" s="53" t="s">
        <v>2406</v>
      </c>
      <c r="U3009" s="53"/>
      <c r="V3009" s="53"/>
      <c r="W3009" s="40"/>
      <c r="X3009" s="40"/>
      <c r="Y3009" s="22">
        <v>0</v>
      </c>
      <c r="Z3009" s="40">
        <f t="shared" si="87"/>
        <v>5.51</v>
      </c>
      <c r="AA3009" s="41" t="str">
        <f t="shared" si="88"/>
        <v>Complete - No Adjustment</v>
      </c>
      <c r="AB3009" s="43"/>
      <c r="AC3009" s="17"/>
      <c r="AD3009" s="17"/>
      <c r="AE3009" s="17"/>
      <c r="AF3009" s="17"/>
      <c r="AG3009" s="17"/>
      <c r="AH3009" s="17"/>
      <c r="AI3009" s="17"/>
      <c r="AJ3009" s="17"/>
    </row>
    <row r="3010" spans="1:36" s="9" customFormat="1" x14ac:dyDescent="0.2">
      <c r="A3010" s="9">
        <v>3000</v>
      </c>
      <c r="B3010" s="31" t="s">
        <v>37</v>
      </c>
      <c r="C3010" s="31" t="s">
        <v>299</v>
      </c>
      <c r="D3010" s="31" t="s">
        <v>300</v>
      </c>
      <c r="E3010" s="31" t="s">
        <v>2404</v>
      </c>
      <c r="F3010" s="31" t="s">
        <v>2151</v>
      </c>
      <c r="G3010" s="53" t="s">
        <v>42</v>
      </c>
      <c r="H3010" s="51">
        <v>42206</v>
      </c>
      <c r="I3010" s="51">
        <v>42209</v>
      </c>
      <c r="J3010" s="52">
        <v>3064.52</v>
      </c>
      <c r="K3010" s="52">
        <v>163.29</v>
      </c>
      <c r="L3010" s="53"/>
      <c r="M3010" s="52" t="s">
        <v>2405</v>
      </c>
      <c r="N3010" s="53" t="s">
        <v>44</v>
      </c>
      <c r="O3010" s="53" t="s">
        <v>67</v>
      </c>
      <c r="P3010" s="53" t="s">
        <v>46</v>
      </c>
      <c r="Q3010" s="53" t="s">
        <v>53</v>
      </c>
      <c r="R3010" s="53" t="s">
        <v>48</v>
      </c>
      <c r="S3010" s="53"/>
      <c r="T3010" s="53" t="s">
        <v>2406</v>
      </c>
      <c r="U3010" s="53"/>
      <c r="V3010" s="53"/>
      <c r="W3010" s="40"/>
      <c r="X3010" s="40" t="s">
        <v>1104</v>
      </c>
      <c r="Y3010" s="22">
        <v>8.19</v>
      </c>
      <c r="Z3010" s="40">
        <f t="shared" si="87"/>
        <v>155.1</v>
      </c>
      <c r="AA3010" s="41" t="str">
        <f t="shared" si="88"/>
        <v>Complete - With Adjustment</v>
      </c>
      <c r="AB3010" s="43"/>
      <c r="AC3010" s="17"/>
      <c r="AD3010" s="17"/>
      <c r="AE3010" s="17"/>
      <c r="AF3010" s="17"/>
      <c r="AG3010" s="17"/>
      <c r="AH3010" s="17"/>
      <c r="AI3010" s="17"/>
      <c r="AJ3010" s="17"/>
    </row>
    <row r="3011" spans="1:36" s="9" customFormat="1" x14ac:dyDescent="0.2">
      <c r="A3011" s="9">
        <v>3001</v>
      </c>
      <c r="B3011" s="31" t="s">
        <v>37</v>
      </c>
      <c r="C3011" s="31" t="s">
        <v>299</v>
      </c>
      <c r="D3011" s="31" t="s">
        <v>300</v>
      </c>
      <c r="E3011" s="31" t="s">
        <v>2404</v>
      </c>
      <c r="F3011" s="31" t="s">
        <v>2151</v>
      </c>
      <c r="G3011" s="53" t="s">
        <v>42</v>
      </c>
      <c r="H3011" s="51">
        <v>42206</v>
      </c>
      <c r="I3011" s="51">
        <v>42209</v>
      </c>
      <c r="J3011" s="52">
        <v>3064.52</v>
      </c>
      <c r="K3011" s="52">
        <v>17</v>
      </c>
      <c r="L3011" s="53"/>
      <c r="M3011" s="52" t="s">
        <v>2405</v>
      </c>
      <c r="N3011" s="53" t="s">
        <v>44</v>
      </c>
      <c r="O3011" s="53" t="s">
        <v>67</v>
      </c>
      <c r="P3011" s="53" t="s">
        <v>46</v>
      </c>
      <c r="Q3011" s="53" t="s">
        <v>47</v>
      </c>
      <c r="R3011" s="53" t="s">
        <v>48</v>
      </c>
      <c r="S3011" s="53"/>
      <c r="T3011" s="53" t="s">
        <v>2406</v>
      </c>
      <c r="U3011" s="53"/>
      <c r="V3011" s="53"/>
      <c r="W3011" s="40"/>
      <c r="X3011" s="40"/>
      <c r="Y3011" s="22">
        <v>0</v>
      </c>
      <c r="Z3011" s="40">
        <f t="shared" si="87"/>
        <v>17</v>
      </c>
      <c r="AA3011" s="41" t="str">
        <f t="shared" si="88"/>
        <v>Complete - No Adjustment</v>
      </c>
      <c r="AB3011" s="43"/>
      <c r="AC3011" s="17"/>
      <c r="AD3011" s="17"/>
      <c r="AE3011" s="17"/>
      <c r="AF3011" s="17"/>
      <c r="AG3011" s="17"/>
      <c r="AH3011" s="17"/>
      <c r="AI3011" s="17"/>
      <c r="AJ3011" s="17"/>
    </row>
    <row r="3012" spans="1:36" s="9" customFormat="1" x14ac:dyDescent="0.2">
      <c r="A3012" s="9">
        <v>3002</v>
      </c>
      <c r="B3012" s="31" t="s">
        <v>37</v>
      </c>
      <c r="C3012" s="31" t="s">
        <v>299</v>
      </c>
      <c r="D3012" s="31" t="s">
        <v>300</v>
      </c>
      <c r="E3012" s="31" t="s">
        <v>2404</v>
      </c>
      <c r="F3012" s="31" t="s">
        <v>2151</v>
      </c>
      <c r="G3012" s="53" t="s">
        <v>42</v>
      </c>
      <c r="H3012" s="51">
        <v>42206</v>
      </c>
      <c r="I3012" s="51">
        <v>42209</v>
      </c>
      <c r="J3012" s="52">
        <v>3064.52</v>
      </c>
      <c r="K3012" s="52">
        <v>274.04000000000002</v>
      </c>
      <c r="L3012" s="53"/>
      <c r="M3012" s="52" t="s">
        <v>2405</v>
      </c>
      <c r="N3012" s="53" t="s">
        <v>44</v>
      </c>
      <c r="O3012" s="53" t="s">
        <v>67</v>
      </c>
      <c r="P3012" s="53" t="s">
        <v>46</v>
      </c>
      <c r="Q3012" s="53" t="s">
        <v>73</v>
      </c>
      <c r="R3012" s="53" t="s">
        <v>48</v>
      </c>
      <c r="S3012" s="53"/>
      <c r="T3012" s="53" t="s">
        <v>2406</v>
      </c>
      <c r="U3012" s="53"/>
      <c r="V3012" s="53"/>
      <c r="W3012" s="40"/>
      <c r="X3012" s="40"/>
      <c r="Y3012" s="22">
        <v>0</v>
      </c>
      <c r="Z3012" s="40">
        <f t="shared" si="87"/>
        <v>274.04000000000002</v>
      </c>
      <c r="AA3012" s="41" t="str">
        <f t="shared" si="88"/>
        <v>Complete - No Adjustment</v>
      </c>
      <c r="AB3012" s="43"/>
      <c r="AC3012" s="17"/>
      <c r="AD3012" s="17"/>
      <c r="AE3012" s="17"/>
      <c r="AF3012" s="17"/>
      <c r="AG3012" s="17"/>
      <c r="AH3012" s="17"/>
      <c r="AI3012" s="17"/>
      <c r="AJ3012" s="17"/>
    </row>
    <row r="3013" spans="1:36" s="9" customFormat="1" x14ac:dyDescent="0.2">
      <c r="A3013" s="9">
        <v>3003</v>
      </c>
      <c r="B3013" s="31" t="s">
        <v>37</v>
      </c>
      <c r="C3013" s="31" t="s">
        <v>299</v>
      </c>
      <c r="D3013" s="31" t="s">
        <v>300</v>
      </c>
      <c r="E3013" s="31" t="s">
        <v>2404</v>
      </c>
      <c r="F3013" s="31" t="s">
        <v>2151</v>
      </c>
      <c r="G3013" s="53" t="s">
        <v>42</v>
      </c>
      <c r="H3013" s="51">
        <v>42206</v>
      </c>
      <c r="I3013" s="51">
        <v>42209</v>
      </c>
      <c r="J3013" s="52">
        <v>3064.52</v>
      </c>
      <c r="K3013" s="52">
        <v>12.73</v>
      </c>
      <c r="L3013" s="53"/>
      <c r="M3013" s="52" t="s">
        <v>2405</v>
      </c>
      <c r="N3013" s="53" t="s">
        <v>44</v>
      </c>
      <c r="O3013" s="53" t="s">
        <v>67</v>
      </c>
      <c r="P3013" s="53" t="s">
        <v>46</v>
      </c>
      <c r="Q3013" s="53" t="s">
        <v>47</v>
      </c>
      <c r="R3013" s="53" t="s">
        <v>48</v>
      </c>
      <c r="S3013" s="53"/>
      <c r="T3013" s="53" t="s">
        <v>2406</v>
      </c>
      <c r="U3013" s="53"/>
      <c r="V3013" s="53"/>
      <c r="W3013" s="40"/>
      <c r="X3013" s="40"/>
      <c r="Y3013" s="22">
        <v>0</v>
      </c>
      <c r="Z3013" s="40">
        <f t="shared" si="87"/>
        <v>12.73</v>
      </c>
      <c r="AA3013" s="41" t="str">
        <f t="shared" si="88"/>
        <v>Complete - No Adjustment</v>
      </c>
      <c r="AB3013" s="43"/>
      <c r="AC3013" s="17"/>
      <c r="AD3013" s="17"/>
      <c r="AE3013" s="17"/>
      <c r="AF3013" s="17"/>
      <c r="AG3013" s="17"/>
      <c r="AH3013" s="17"/>
      <c r="AI3013" s="17"/>
      <c r="AJ3013" s="17"/>
    </row>
    <row r="3014" spans="1:36" s="9" customFormat="1" x14ac:dyDescent="0.2">
      <c r="A3014" s="9">
        <v>3004</v>
      </c>
      <c r="B3014" s="31" t="s">
        <v>37</v>
      </c>
      <c r="C3014" s="31" t="s">
        <v>299</v>
      </c>
      <c r="D3014" s="31" t="s">
        <v>300</v>
      </c>
      <c r="E3014" s="31" t="s">
        <v>2404</v>
      </c>
      <c r="F3014" s="31" t="s">
        <v>2151</v>
      </c>
      <c r="G3014" s="53" t="s">
        <v>42</v>
      </c>
      <c r="H3014" s="51">
        <v>42206</v>
      </c>
      <c r="I3014" s="51">
        <v>42209</v>
      </c>
      <c r="J3014" s="52">
        <v>3064.52</v>
      </c>
      <c r="K3014" s="52">
        <v>10.95</v>
      </c>
      <c r="L3014" s="53"/>
      <c r="M3014" s="52" t="s">
        <v>2405</v>
      </c>
      <c r="N3014" s="53" t="s">
        <v>44</v>
      </c>
      <c r="O3014" s="53" t="s">
        <v>67</v>
      </c>
      <c r="P3014" s="53" t="s">
        <v>46</v>
      </c>
      <c r="Q3014" s="53" t="s">
        <v>47</v>
      </c>
      <c r="R3014" s="53" t="s">
        <v>48</v>
      </c>
      <c r="S3014" s="53"/>
      <c r="T3014" s="53" t="s">
        <v>2406</v>
      </c>
      <c r="U3014" s="53"/>
      <c r="V3014" s="53"/>
      <c r="W3014" s="40"/>
      <c r="X3014" s="40"/>
      <c r="Y3014" s="22">
        <v>0</v>
      </c>
      <c r="Z3014" s="40">
        <f t="shared" si="87"/>
        <v>10.95</v>
      </c>
      <c r="AA3014" s="41" t="str">
        <f t="shared" si="88"/>
        <v>Complete - No Adjustment</v>
      </c>
      <c r="AB3014" s="43"/>
      <c r="AC3014" s="17"/>
      <c r="AD3014" s="17"/>
      <c r="AE3014" s="17"/>
      <c r="AF3014" s="17"/>
      <c r="AG3014" s="17"/>
      <c r="AH3014" s="17"/>
      <c r="AI3014" s="17"/>
      <c r="AJ3014" s="17"/>
    </row>
    <row r="3015" spans="1:36" s="9" customFormat="1" x14ac:dyDescent="0.2">
      <c r="A3015" s="9">
        <v>3005</v>
      </c>
      <c r="B3015" s="31" t="s">
        <v>37</v>
      </c>
      <c r="C3015" s="31" t="s">
        <v>299</v>
      </c>
      <c r="D3015" s="31" t="s">
        <v>300</v>
      </c>
      <c r="E3015" s="31" t="s">
        <v>2404</v>
      </c>
      <c r="F3015" s="31" t="s">
        <v>2151</v>
      </c>
      <c r="G3015" s="53" t="s">
        <v>42</v>
      </c>
      <c r="H3015" s="51">
        <v>42206</v>
      </c>
      <c r="I3015" s="51">
        <v>42209</v>
      </c>
      <c r="J3015" s="52">
        <v>3064.52</v>
      </c>
      <c r="K3015" s="52">
        <v>13.48</v>
      </c>
      <c r="L3015" s="53"/>
      <c r="M3015" s="52" t="s">
        <v>2405</v>
      </c>
      <c r="N3015" s="53" t="s">
        <v>44</v>
      </c>
      <c r="O3015" s="53" t="s">
        <v>67</v>
      </c>
      <c r="P3015" s="53" t="s">
        <v>46</v>
      </c>
      <c r="Q3015" s="53" t="s">
        <v>47</v>
      </c>
      <c r="R3015" s="53" t="s">
        <v>48</v>
      </c>
      <c r="S3015" s="53"/>
      <c r="T3015" s="53" t="s">
        <v>2406</v>
      </c>
      <c r="U3015" s="53"/>
      <c r="V3015" s="53"/>
      <c r="W3015" s="40"/>
      <c r="X3015" s="40"/>
      <c r="Y3015" s="22">
        <v>0</v>
      </c>
      <c r="Z3015" s="40">
        <f t="shared" si="87"/>
        <v>13.48</v>
      </c>
      <c r="AA3015" s="41" t="str">
        <f t="shared" si="88"/>
        <v>Complete - No Adjustment</v>
      </c>
      <c r="AB3015" s="43"/>
      <c r="AC3015" s="17"/>
      <c r="AD3015" s="17"/>
      <c r="AE3015" s="17"/>
      <c r="AF3015" s="17"/>
      <c r="AG3015" s="17"/>
      <c r="AH3015" s="17"/>
      <c r="AI3015" s="17"/>
      <c r="AJ3015" s="17"/>
    </row>
    <row r="3016" spans="1:36" s="9" customFormat="1" x14ac:dyDescent="0.2">
      <c r="A3016" s="9">
        <v>3006</v>
      </c>
      <c r="B3016" s="31" t="s">
        <v>37</v>
      </c>
      <c r="C3016" s="31" t="s">
        <v>299</v>
      </c>
      <c r="D3016" s="31" t="s">
        <v>300</v>
      </c>
      <c r="E3016" s="31" t="s">
        <v>2404</v>
      </c>
      <c r="F3016" s="31" t="s">
        <v>2151</v>
      </c>
      <c r="G3016" s="53" t="s">
        <v>42</v>
      </c>
      <c r="H3016" s="51">
        <v>42206</v>
      </c>
      <c r="I3016" s="51">
        <v>42209</v>
      </c>
      <c r="J3016" s="52">
        <v>3064.52</v>
      </c>
      <c r="K3016" s="52">
        <v>23.37</v>
      </c>
      <c r="L3016" s="53"/>
      <c r="M3016" s="52" t="s">
        <v>2405</v>
      </c>
      <c r="N3016" s="53" t="s">
        <v>44</v>
      </c>
      <c r="O3016" s="53" t="s">
        <v>67</v>
      </c>
      <c r="P3016" s="53" t="s">
        <v>46</v>
      </c>
      <c r="Q3016" s="53" t="s">
        <v>47</v>
      </c>
      <c r="R3016" s="53" t="s">
        <v>48</v>
      </c>
      <c r="S3016" s="53"/>
      <c r="T3016" s="53" t="s">
        <v>2406</v>
      </c>
      <c r="U3016" s="53"/>
      <c r="V3016" s="53"/>
      <c r="W3016" s="40"/>
      <c r="X3016" s="40"/>
      <c r="Y3016" s="22">
        <v>0</v>
      </c>
      <c r="Z3016" s="40">
        <f t="shared" si="87"/>
        <v>23.37</v>
      </c>
      <c r="AA3016" s="41" t="str">
        <f t="shared" si="88"/>
        <v>Complete - No Adjustment</v>
      </c>
      <c r="AB3016" s="43"/>
      <c r="AC3016" s="17"/>
      <c r="AD3016" s="17"/>
      <c r="AE3016" s="17"/>
      <c r="AF3016" s="17"/>
      <c r="AG3016" s="17"/>
      <c r="AH3016" s="17"/>
      <c r="AI3016" s="17"/>
      <c r="AJ3016" s="17"/>
    </row>
    <row r="3017" spans="1:36" s="9" customFormat="1" hidden="1" x14ac:dyDescent="0.2">
      <c r="A3017" s="9">
        <v>3007</v>
      </c>
      <c r="B3017" s="31" t="s">
        <v>37</v>
      </c>
      <c r="C3017" s="31" t="s">
        <v>299</v>
      </c>
      <c r="D3017" s="31" t="s">
        <v>300</v>
      </c>
      <c r="E3017" s="31" t="s">
        <v>2404</v>
      </c>
      <c r="F3017" s="31" t="s">
        <v>2151</v>
      </c>
      <c r="G3017" s="53" t="s">
        <v>42</v>
      </c>
      <c r="H3017" s="51">
        <v>42206</v>
      </c>
      <c r="I3017" s="51">
        <v>42209</v>
      </c>
      <c r="J3017" s="52">
        <v>3064.52</v>
      </c>
      <c r="K3017" s="52">
        <v>28.15</v>
      </c>
      <c r="L3017" s="53"/>
      <c r="M3017" s="52" t="s">
        <v>2405</v>
      </c>
      <c r="N3017" s="53" t="s">
        <v>44</v>
      </c>
      <c r="O3017" s="53" t="s">
        <v>67</v>
      </c>
      <c r="P3017" s="53" t="s">
        <v>70</v>
      </c>
      <c r="Q3017" s="53" t="s">
        <v>47</v>
      </c>
      <c r="R3017" s="53" t="s">
        <v>48</v>
      </c>
      <c r="S3017" s="53"/>
      <c r="T3017" s="53" t="s">
        <v>2406</v>
      </c>
      <c r="U3017" s="53"/>
      <c r="V3017" s="53"/>
      <c r="W3017" s="40"/>
      <c r="X3017" s="40" t="s">
        <v>0</v>
      </c>
      <c r="Y3017" s="22">
        <v>28.15</v>
      </c>
      <c r="Z3017" s="40">
        <f t="shared" si="87"/>
        <v>0</v>
      </c>
      <c r="AA3017" s="41" t="str">
        <f t="shared" si="88"/>
        <v>Complete - With Adjustment</v>
      </c>
      <c r="AB3017" s="43"/>
      <c r="AC3017" s="17"/>
      <c r="AD3017" s="17"/>
      <c r="AE3017" s="17"/>
      <c r="AF3017" s="17"/>
      <c r="AG3017" s="17"/>
      <c r="AH3017" s="17"/>
      <c r="AI3017" s="17"/>
      <c r="AJ3017" s="17"/>
    </row>
    <row r="3018" spans="1:36" s="9" customFormat="1" x14ac:dyDescent="0.2">
      <c r="A3018" s="9">
        <v>3008</v>
      </c>
      <c r="B3018" s="31" t="s">
        <v>37</v>
      </c>
      <c r="C3018" s="31" t="s">
        <v>299</v>
      </c>
      <c r="D3018" s="31" t="s">
        <v>300</v>
      </c>
      <c r="E3018" s="31" t="s">
        <v>2404</v>
      </c>
      <c r="F3018" s="31" t="s">
        <v>2151</v>
      </c>
      <c r="G3018" s="53" t="s">
        <v>42</v>
      </c>
      <c r="H3018" s="51">
        <v>42206</v>
      </c>
      <c r="I3018" s="51">
        <v>42209</v>
      </c>
      <c r="J3018" s="52">
        <v>3064.52</v>
      </c>
      <c r="K3018" s="52">
        <v>77.08</v>
      </c>
      <c r="L3018" s="53"/>
      <c r="M3018" s="52" t="s">
        <v>2405</v>
      </c>
      <c r="N3018" s="53" t="s">
        <v>44</v>
      </c>
      <c r="O3018" s="53" t="s">
        <v>67</v>
      </c>
      <c r="P3018" s="53" t="s">
        <v>46</v>
      </c>
      <c r="Q3018" s="53" t="s">
        <v>47</v>
      </c>
      <c r="R3018" s="53" t="s">
        <v>48</v>
      </c>
      <c r="S3018" s="53"/>
      <c r="T3018" s="53" t="s">
        <v>2406</v>
      </c>
      <c r="U3018" s="53"/>
      <c r="V3018" s="53"/>
      <c r="W3018" s="40"/>
      <c r="X3018" s="40" t="s">
        <v>1578</v>
      </c>
      <c r="Y3018" s="22">
        <v>11.97</v>
      </c>
      <c r="Z3018" s="40">
        <f t="shared" si="87"/>
        <v>65.11</v>
      </c>
      <c r="AA3018" s="41" t="str">
        <f t="shared" si="88"/>
        <v>Complete - With Adjustment</v>
      </c>
      <c r="AB3018" s="43"/>
      <c r="AC3018" s="17"/>
      <c r="AD3018" s="17"/>
      <c r="AE3018" s="17"/>
      <c r="AF3018" s="17"/>
      <c r="AG3018" s="17"/>
      <c r="AH3018" s="17"/>
      <c r="AI3018" s="17"/>
      <c r="AJ3018" s="17"/>
    </row>
    <row r="3019" spans="1:36" s="9" customFormat="1" x14ac:dyDescent="0.2">
      <c r="A3019" s="9">
        <v>3009</v>
      </c>
      <c r="B3019" s="31" t="s">
        <v>37</v>
      </c>
      <c r="C3019" s="31" t="s">
        <v>299</v>
      </c>
      <c r="D3019" s="31" t="s">
        <v>300</v>
      </c>
      <c r="E3019" s="31" t="s">
        <v>2404</v>
      </c>
      <c r="F3019" s="31" t="s">
        <v>2151</v>
      </c>
      <c r="G3019" s="53" t="s">
        <v>42</v>
      </c>
      <c r="H3019" s="51">
        <v>42206</v>
      </c>
      <c r="I3019" s="51">
        <v>42209</v>
      </c>
      <c r="J3019" s="52">
        <v>3064.52</v>
      </c>
      <c r="K3019" s="52">
        <v>8.66</v>
      </c>
      <c r="L3019" s="53"/>
      <c r="M3019" s="52" t="s">
        <v>2405</v>
      </c>
      <c r="N3019" s="53" t="s">
        <v>44</v>
      </c>
      <c r="O3019" s="53" t="s">
        <v>67</v>
      </c>
      <c r="P3019" s="53" t="s">
        <v>46</v>
      </c>
      <c r="Q3019" s="53" t="s">
        <v>47</v>
      </c>
      <c r="R3019" s="53" t="s">
        <v>48</v>
      </c>
      <c r="S3019" s="53"/>
      <c r="T3019" s="53" t="s">
        <v>2406</v>
      </c>
      <c r="U3019" s="53"/>
      <c r="V3019" s="53"/>
      <c r="W3019" s="40"/>
      <c r="X3019" s="40"/>
      <c r="Y3019" s="22">
        <v>0</v>
      </c>
      <c r="Z3019" s="40">
        <f t="shared" ref="Z3019:Z3082" si="89">K3019-Y3019</f>
        <v>8.66</v>
      </c>
      <c r="AA3019" s="41" t="str">
        <f t="shared" si="88"/>
        <v>Complete - No Adjustment</v>
      </c>
      <c r="AB3019" s="43"/>
      <c r="AC3019" s="17"/>
      <c r="AD3019" s="17"/>
      <c r="AE3019" s="17"/>
      <c r="AF3019" s="17"/>
      <c r="AG3019" s="17"/>
      <c r="AH3019" s="17"/>
      <c r="AI3019" s="17"/>
      <c r="AJ3019" s="17"/>
    </row>
    <row r="3020" spans="1:36" s="9" customFormat="1" x14ac:dyDescent="0.2">
      <c r="A3020" s="9">
        <v>3010</v>
      </c>
      <c r="B3020" s="31" t="s">
        <v>37</v>
      </c>
      <c r="C3020" s="31" t="s">
        <v>299</v>
      </c>
      <c r="D3020" s="31" t="s">
        <v>300</v>
      </c>
      <c r="E3020" s="31" t="s">
        <v>2404</v>
      </c>
      <c r="F3020" s="31" t="s">
        <v>2151</v>
      </c>
      <c r="G3020" s="53" t="s">
        <v>42</v>
      </c>
      <c r="H3020" s="51">
        <v>42206</v>
      </c>
      <c r="I3020" s="51">
        <v>42209</v>
      </c>
      <c r="J3020" s="52">
        <v>3064.52</v>
      </c>
      <c r="K3020" s="52">
        <v>16</v>
      </c>
      <c r="L3020" s="53"/>
      <c r="M3020" s="52" t="s">
        <v>2405</v>
      </c>
      <c r="N3020" s="53" t="s">
        <v>44</v>
      </c>
      <c r="O3020" s="53" t="s">
        <v>67</v>
      </c>
      <c r="P3020" s="53" t="s">
        <v>46</v>
      </c>
      <c r="Q3020" s="53" t="s">
        <v>53</v>
      </c>
      <c r="R3020" s="53" t="s">
        <v>48</v>
      </c>
      <c r="S3020" s="53"/>
      <c r="T3020" s="53" t="s">
        <v>2406</v>
      </c>
      <c r="U3020" s="53"/>
      <c r="V3020" s="53"/>
      <c r="W3020" s="40"/>
      <c r="X3020" s="40"/>
      <c r="Y3020" s="22">
        <v>0</v>
      </c>
      <c r="Z3020" s="40">
        <f t="shared" si="89"/>
        <v>16</v>
      </c>
      <c r="AA3020" s="41" t="str">
        <f t="shared" si="88"/>
        <v>Complete - No Adjustment</v>
      </c>
      <c r="AB3020" s="43"/>
      <c r="AC3020" s="17"/>
      <c r="AD3020" s="17"/>
      <c r="AE3020" s="17"/>
      <c r="AF3020" s="17"/>
      <c r="AG3020" s="17"/>
      <c r="AH3020" s="17"/>
      <c r="AI3020" s="17"/>
      <c r="AJ3020" s="17"/>
    </row>
    <row r="3021" spans="1:36" s="9" customFormat="1" x14ac:dyDescent="0.2">
      <c r="A3021" s="9">
        <v>3011</v>
      </c>
      <c r="B3021" s="31" t="s">
        <v>37</v>
      </c>
      <c r="C3021" s="31" t="s">
        <v>299</v>
      </c>
      <c r="D3021" s="31" t="s">
        <v>300</v>
      </c>
      <c r="E3021" s="31" t="s">
        <v>2404</v>
      </c>
      <c r="F3021" s="31" t="s">
        <v>2151</v>
      </c>
      <c r="G3021" s="53" t="s">
        <v>42</v>
      </c>
      <c r="H3021" s="51">
        <v>42206</v>
      </c>
      <c r="I3021" s="51">
        <v>42209</v>
      </c>
      <c r="J3021" s="52">
        <v>3064.52</v>
      </c>
      <c r="K3021" s="52">
        <v>319</v>
      </c>
      <c r="L3021" s="53"/>
      <c r="M3021" s="52" t="s">
        <v>2405</v>
      </c>
      <c r="N3021" s="53" t="s">
        <v>44</v>
      </c>
      <c r="O3021" s="53" t="s">
        <v>67</v>
      </c>
      <c r="P3021" s="53" t="s">
        <v>46</v>
      </c>
      <c r="Q3021" s="53" t="s">
        <v>53</v>
      </c>
      <c r="R3021" s="53" t="s">
        <v>48</v>
      </c>
      <c r="S3021" s="53"/>
      <c r="T3021" s="53" t="s">
        <v>2406</v>
      </c>
      <c r="U3021" s="53"/>
      <c r="V3021" s="53"/>
      <c r="W3021" s="40"/>
      <c r="X3021" s="40"/>
      <c r="Y3021" s="22">
        <v>0</v>
      </c>
      <c r="Z3021" s="40">
        <f t="shared" si="89"/>
        <v>319</v>
      </c>
      <c r="AA3021" s="41" t="str">
        <f t="shared" si="88"/>
        <v>Complete - No Adjustment</v>
      </c>
      <c r="AB3021" s="43"/>
      <c r="AC3021" s="17"/>
      <c r="AD3021" s="17"/>
      <c r="AE3021" s="17"/>
      <c r="AF3021" s="17"/>
      <c r="AG3021" s="17"/>
      <c r="AH3021" s="17"/>
      <c r="AI3021" s="17"/>
      <c r="AJ3021" s="17"/>
    </row>
    <row r="3022" spans="1:36" s="9" customFormat="1" x14ac:dyDescent="0.2">
      <c r="A3022" s="9">
        <v>3012</v>
      </c>
      <c r="B3022" s="31" t="s">
        <v>37</v>
      </c>
      <c r="C3022" s="31" t="s">
        <v>299</v>
      </c>
      <c r="D3022" s="31" t="s">
        <v>300</v>
      </c>
      <c r="E3022" s="31" t="s">
        <v>2404</v>
      </c>
      <c r="F3022" s="31" t="s">
        <v>2151</v>
      </c>
      <c r="G3022" s="53" t="s">
        <v>42</v>
      </c>
      <c r="H3022" s="51">
        <v>42206</v>
      </c>
      <c r="I3022" s="51">
        <v>42209</v>
      </c>
      <c r="J3022" s="52">
        <v>3064.52</v>
      </c>
      <c r="K3022" s="52">
        <v>103.4</v>
      </c>
      <c r="L3022" s="53"/>
      <c r="M3022" s="52" t="s">
        <v>2405</v>
      </c>
      <c r="N3022" s="53" t="s">
        <v>44</v>
      </c>
      <c r="O3022" s="53" t="s">
        <v>67</v>
      </c>
      <c r="P3022" s="53" t="s">
        <v>46</v>
      </c>
      <c r="Q3022" s="53" t="s">
        <v>53</v>
      </c>
      <c r="R3022" s="53" t="s">
        <v>48</v>
      </c>
      <c r="S3022" s="53"/>
      <c r="T3022" s="53" t="s">
        <v>2406</v>
      </c>
      <c r="U3022" s="53"/>
      <c r="V3022" s="53"/>
      <c r="W3022" s="40"/>
      <c r="X3022" s="40"/>
      <c r="Y3022" s="22">
        <v>0</v>
      </c>
      <c r="Z3022" s="40">
        <f t="shared" si="89"/>
        <v>103.4</v>
      </c>
      <c r="AA3022" s="41" t="str">
        <f t="shared" si="88"/>
        <v>Complete - No Adjustment</v>
      </c>
      <c r="AB3022" s="43"/>
      <c r="AC3022" s="17"/>
      <c r="AD3022" s="17"/>
      <c r="AE3022" s="17"/>
      <c r="AF3022" s="17"/>
      <c r="AG3022" s="17"/>
      <c r="AH3022" s="17"/>
      <c r="AI3022" s="17"/>
      <c r="AJ3022" s="17"/>
    </row>
    <row r="3023" spans="1:36" s="9" customFormat="1" x14ac:dyDescent="0.2">
      <c r="A3023" s="9">
        <v>3013</v>
      </c>
      <c r="B3023" s="31" t="s">
        <v>37</v>
      </c>
      <c r="C3023" s="31" t="s">
        <v>299</v>
      </c>
      <c r="D3023" s="31" t="s">
        <v>300</v>
      </c>
      <c r="E3023" s="31" t="s">
        <v>2404</v>
      </c>
      <c r="F3023" s="31" t="s">
        <v>2151</v>
      </c>
      <c r="G3023" s="53" t="s">
        <v>42</v>
      </c>
      <c r="H3023" s="51">
        <v>42206</v>
      </c>
      <c r="I3023" s="51">
        <v>42209</v>
      </c>
      <c r="J3023" s="52">
        <v>3064.52</v>
      </c>
      <c r="K3023" s="52">
        <v>20.03</v>
      </c>
      <c r="L3023" s="53"/>
      <c r="M3023" s="52" t="s">
        <v>2405</v>
      </c>
      <c r="N3023" s="53" t="s">
        <v>44</v>
      </c>
      <c r="O3023" s="53" t="s">
        <v>67</v>
      </c>
      <c r="P3023" s="53" t="s">
        <v>46</v>
      </c>
      <c r="Q3023" s="53" t="s">
        <v>47</v>
      </c>
      <c r="R3023" s="53" t="s">
        <v>48</v>
      </c>
      <c r="S3023" s="53"/>
      <c r="T3023" s="53" t="s">
        <v>2406</v>
      </c>
      <c r="U3023" s="53"/>
      <c r="V3023" s="53"/>
      <c r="W3023" s="40"/>
      <c r="X3023" s="40" t="s">
        <v>828</v>
      </c>
      <c r="Y3023" s="22">
        <v>20.03</v>
      </c>
      <c r="Z3023" s="40">
        <f t="shared" si="89"/>
        <v>0</v>
      </c>
      <c r="AA3023" s="41" t="str">
        <f t="shared" si="88"/>
        <v>Complete - With Adjustment</v>
      </c>
      <c r="AB3023" s="43"/>
      <c r="AC3023" s="17"/>
      <c r="AD3023" s="17"/>
      <c r="AE3023" s="17"/>
      <c r="AF3023" s="17"/>
      <c r="AG3023" s="17"/>
      <c r="AH3023" s="17"/>
      <c r="AI3023" s="17"/>
      <c r="AJ3023" s="17"/>
    </row>
    <row r="3024" spans="1:36" s="9" customFormat="1" x14ac:dyDescent="0.2">
      <c r="A3024" s="9">
        <v>3014</v>
      </c>
      <c r="B3024" s="31" t="s">
        <v>37</v>
      </c>
      <c r="C3024" s="31" t="s">
        <v>299</v>
      </c>
      <c r="D3024" s="31" t="s">
        <v>300</v>
      </c>
      <c r="E3024" s="31" t="s">
        <v>2404</v>
      </c>
      <c r="F3024" s="31" t="s">
        <v>2151</v>
      </c>
      <c r="G3024" s="53" t="s">
        <v>42</v>
      </c>
      <c r="H3024" s="51">
        <v>42206</v>
      </c>
      <c r="I3024" s="51">
        <v>42209</v>
      </c>
      <c r="J3024" s="52">
        <v>3064.52</v>
      </c>
      <c r="K3024" s="52">
        <v>20.95</v>
      </c>
      <c r="L3024" s="53"/>
      <c r="M3024" s="52" t="s">
        <v>2405</v>
      </c>
      <c r="N3024" s="53" t="s">
        <v>44</v>
      </c>
      <c r="O3024" s="53" t="s">
        <v>67</v>
      </c>
      <c r="P3024" s="53" t="s">
        <v>46</v>
      </c>
      <c r="Q3024" s="53" t="s">
        <v>47</v>
      </c>
      <c r="R3024" s="53" t="s">
        <v>48</v>
      </c>
      <c r="S3024" s="53"/>
      <c r="T3024" s="53" t="s">
        <v>2406</v>
      </c>
      <c r="U3024" s="53"/>
      <c r="V3024" s="53"/>
      <c r="W3024" s="40"/>
      <c r="X3024" s="40" t="s">
        <v>828</v>
      </c>
      <c r="Y3024" s="22">
        <v>20.95</v>
      </c>
      <c r="Z3024" s="40">
        <f t="shared" si="89"/>
        <v>0</v>
      </c>
      <c r="AA3024" s="41" t="str">
        <f t="shared" si="88"/>
        <v>Complete - With Adjustment</v>
      </c>
      <c r="AB3024" s="43"/>
      <c r="AC3024" s="17"/>
      <c r="AD3024" s="17"/>
      <c r="AE3024" s="17"/>
      <c r="AF3024" s="17"/>
      <c r="AG3024" s="17"/>
      <c r="AH3024" s="17"/>
      <c r="AI3024" s="17"/>
      <c r="AJ3024" s="17"/>
    </row>
    <row r="3025" spans="1:36" s="9" customFormat="1" x14ac:dyDescent="0.2">
      <c r="A3025" s="9">
        <v>3015</v>
      </c>
      <c r="B3025" s="31" t="s">
        <v>37</v>
      </c>
      <c r="C3025" s="31" t="s">
        <v>299</v>
      </c>
      <c r="D3025" s="31" t="s">
        <v>300</v>
      </c>
      <c r="E3025" s="31" t="s">
        <v>2404</v>
      </c>
      <c r="F3025" s="31" t="s">
        <v>2151</v>
      </c>
      <c r="G3025" s="53" t="s">
        <v>42</v>
      </c>
      <c r="H3025" s="51">
        <v>42206</v>
      </c>
      <c r="I3025" s="51">
        <v>42209</v>
      </c>
      <c r="J3025" s="52">
        <v>3064.52</v>
      </c>
      <c r="K3025" s="52">
        <v>117.52</v>
      </c>
      <c r="L3025" s="53"/>
      <c r="M3025" s="52" t="s">
        <v>2405</v>
      </c>
      <c r="N3025" s="53" t="s">
        <v>44</v>
      </c>
      <c r="O3025" s="53" t="s">
        <v>67</v>
      </c>
      <c r="P3025" s="53" t="s">
        <v>46</v>
      </c>
      <c r="Q3025" s="53" t="s">
        <v>73</v>
      </c>
      <c r="R3025" s="53" t="s">
        <v>48</v>
      </c>
      <c r="S3025" s="53"/>
      <c r="T3025" s="53" t="s">
        <v>2406</v>
      </c>
      <c r="U3025" s="53"/>
      <c r="V3025" s="53"/>
      <c r="W3025" s="40"/>
      <c r="X3025" s="40" t="s">
        <v>2408</v>
      </c>
      <c r="Y3025" s="22">
        <v>117.12</v>
      </c>
      <c r="Z3025" s="40">
        <f t="shared" si="89"/>
        <v>0.39999999999999147</v>
      </c>
      <c r="AA3025" s="41" t="str">
        <f t="shared" si="88"/>
        <v>Complete - With Adjustment</v>
      </c>
      <c r="AB3025" s="43"/>
      <c r="AC3025" s="17"/>
      <c r="AD3025" s="17"/>
      <c r="AE3025" s="17"/>
      <c r="AF3025" s="17"/>
      <c r="AG3025" s="17"/>
      <c r="AH3025" s="17"/>
      <c r="AI3025" s="17"/>
      <c r="AJ3025" s="17"/>
    </row>
    <row r="3026" spans="1:36" s="9" customFormat="1" x14ac:dyDescent="0.2">
      <c r="A3026" s="9">
        <v>3016</v>
      </c>
      <c r="B3026" s="31" t="s">
        <v>37</v>
      </c>
      <c r="C3026" s="31" t="s">
        <v>299</v>
      </c>
      <c r="D3026" s="31" t="s">
        <v>300</v>
      </c>
      <c r="E3026" s="31" t="s">
        <v>2404</v>
      </c>
      <c r="F3026" s="31" t="s">
        <v>2151</v>
      </c>
      <c r="G3026" s="53" t="s">
        <v>42</v>
      </c>
      <c r="H3026" s="51">
        <v>42206</v>
      </c>
      <c r="I3026" s="51">
        <v>42209</v>
      </c>
      <c r="J3026" s="52">
        <v>3064.52</v>
      </c>
      <c r="K3026" s="52">
        <v>32.549999999999997</v>
      </c>
      <c r="L3026" s="53"/>
      <c r="M3026" s="52" t="s">
        <v>2405</v>
      </c>
      <c r="N3026" s="53" t="s">
        <v>44</v>
      </c>
      <c r="O3026" s="53" t="s">
        <v>67</v>
      </c>
      <c r="P3026" s="53" t="s">
        <v>46</v>
      </c>
      <c r="Q3026" s="53" t="s">
        <v>47</v>
      </c>
      <c r="R3026" s="53" t="s">
        <v>48</v>
      </c>
      <c r="S3026" s="53"/>
      <c r="T3026" s="53" t="s">
        <v>2406</v>
      </c>
      <c r="U3026" s="53"/>
      <c r="V3026" s="53"/>
      <c r="W3026" s="40"/>
      <c r="X3026" s="40" t="s">
        <v>2163</v>
      </c>
      <c r="Y3026" s="22">
        <v>32.549999999999997</v>
      </c>
      <c r="Z3026" s="40">
        <f t="shared" si="89"/>
        <v>0</v>
      </c>
      <c r="AA3026" s="41" t="str">
        <f t="shared" si="88"/>
        <v>Complete - With Adjustment</v>
      </c>
      <c r="AB3026" s="43"/>
      <c r="AC3026" s="17"/>
      <c r="AD3026" s="17"/>
      <c r="AE3026" s="17"/>
      <c r="AF3026" s="17"/>
      <c r="AG3026" s="17"/>
      <c r="AH3026" s="17"/>
      <c r="AI3026" s="17"/>
      <c r="AJ3026" s="17"/>
    </row>
    <row r="3027" spans="1:36" s="9" customFormat="1" x14ac:dyDescent="0.2">
      <c r="A3027" s="9">
        <v>3017</v>
      </c>
      <c r="B3027" s="31" t="s">
        <v>37</v>
      </c>
      <c r="C3027" s="31" t="s">
        <v>299</v>
      </c>
      <c r="D3027" s="31" t="s">
        <v>300</v>
      </c>
      <c r="E3027" s="31" t="s">
        <v>2404</v>
      </c>
      <c r="F3027" s="31" t="s">
        <v>2151</v>
      </c>
      <c r="G3027" s="53" t="s">
        <v>42</v>
      </c>
      <c r="H3027" s="51">
        <v>42206</v>
      </c>
      <c r="I3027" s="51">
        <v>42209</v>
      </c>
      <c r="J3027" s="52">
        <v>3064.52</v>
      </c>
      <c r="K3027" s="52">
        <v>18.73</v>
      </c>
      <c r="L3027" s="53"/>
      <c r="M3027" s="52" t="s">
        <v>2405</v>
      </c>
      <c r="N3027" s="53" t="s">
        <v>44</v>
      </c>
      <c r="O3027" s="53" t="s">
        <v>67</v>
      </c>
      <c r="P3027" s="53" t="s">
        <v>46</v>
      </c>
      <c r="Q3027" s="53" t="s">
        <v>47</v>
      </c>
      <c r="R3027" s="53" t="s">
        <v>48</v>
      </c>
      <c r="S3027" s="53"/>
      <c r="T3027" s="53" t="s">
        <v>2406</v>
      </c>
      <c r="U3027" s="53"/>
      <c r="V3027" s="53"/>
      <c r="W3027" s="40"/>
      <c r="X3027" s="40" t="s">
        <v>2163</v>
      </c>
      <c r="Y3027" s="22">
        <v>18.73</v>
      </c>
      <c r="Z3027" s="40">
        <f t="shared" si="89"/>
        <v>0</v>
      </c>
      <c r="AA3027" s="41" t="str">
        <f t="shared" si="88"/>
        <v>Complete - With Adjustment</v>
      </c>
      <c r="AB3027" s="43"/>
      <c r="AC3027" s="17"/>
      <c r="AD3027" s="17"/>
      <c r="AE3027" s="17"/>
      <c r="AF3027" s="17"/>
      <c r="AG3027" s="17"/>
      <c r="AH3027" s="17"/>
      <c r="AI3027" s="17"/>
      <c r="AJ3027" s="17"/>
    </row>
    <row r="3028" spans="1:36" s="9" customFormat="1" x14ac:dyDescent="0.2">
      <c r="A3028" s="9">
        <v>3018</v>
      </c>
      <c r="B3028" s="31" t="s">
        <v>37</v>
      </c>
      <c r="C3028" s="31" t="s">
        <v>299</v>
      </c>
      <c r="D3028" s="31" t="s">
        <v>300</v>
      </c>
      <c r="E3028" s="31" t="s">
        <v>2404</v>
      </c>
      <c r="F3028" s="31" t="s">
        <v>2151</v>
      </c>
      <c r="G3028" s="53" t="s">
        <v>42</v>
      </c>
      <c r="H3028" s="51">
        <v>42206</v>
      </c>
      <c r="I3028" s="51">
        <v>42209</v>
      </c>
      <c r="J3028" s="52">
        <v>3064.52</v>
      </c>
      <c r="K3028" s="52">
        <v>10.14</v>
      </c>
      <c r="L3028" s="53"/>
      <c r="M3028" s="52" t="s">
        <v>2405</v>
      </c>
      <c r="N3028" s="53" t="s">
        <v>44</v>
      </c>
      <c r="O3028" s="53" t="s">
        <v>67</v>
      </c>
      <c r="P3028" s="53" t="s">
        <v>46</v>
      </c>
      <c r="Q3028" s="53" t="s">
        <v>47</v>
      </c>
      <c r="R3028" s="53" t="s">
        <v>48</v>
      </c>
      <c r="S3028" s="53"/>
      <c r="T3028" s="53" t="s">
        <v>2406</v>
      </c>
      <c r="U3028" s="53"/>
      <c r="V3028" s="53"/>
      <c r="W3028" s="40"/>
      <c r="X3028" s="40" t="s">
        <v>2163</v>
      </c>
      <c r="Y3028" s="22">
        <v>10.14</v>
      </c>
      <c r="Z3028" s="40">
        <f t="shared" si="89"/>
        <v>0</v>
      </c>
      <c r="AA3028" s="41" t="str">
        <f t="shared" si="88"/>
        <v>Complete - With Adjustment</v>
      </c>
      <c r="AB3028" s="43"/>
      <c r="AC3028" s="17"/>
      <c r="AD3028" s="17"/>
      <c r="AE3028" s="17"/>
      <c r="AF3028" s="17"/>
      <c r="AG3028" s="17"/>
      <c r="AH3028" s="17"/>
      <c r="AI3028" s="17"/>
      <c r="AJ3028" s="17"/>
    </row>
    <row r="3029" spans="1:36" s="9" customFormat="1" x14ac:dyDescent="0.2">
      <c r="A3029" s="9">
        <v>3019</v>
      </c>
      <c r="B3029" s="31" t="s">
        <v>37</v>
      </c>
      <c r="C3029" s="31" t="s">
        <v>299</v>
      </c>
      <c r="D3029" s="31" t="s">
        <v>300</v>
      </c>
      <c r="E3029" s="31" t="s">
        <v>2404</v>
      </c>
      <c r="F3029" s="31" t="s">
        <v>2151</v>
      </c>
      <c r="G3029" s="53" t="s">
        <v>42</v>
      </c>
      <c r="H3029" s="51">
        <v>42206</v>
      </c>
      <c r="I3029" s="51">
        <v>42209</v>
      </c>
      <c r="J3029" s="52">
        <v>3064.52</v>
      </c>
      <c r="K3029" s="52">
        <v>22.45</v>
      </c>
      <c r="L3029" s="53"/>
      <c r="M3029" s="52" t="s">
        <v>2405</v>
      </c>
      <c r="N3029" s="53" t="s">
        <v>44</v>
      </c>
      <c r="O3029" s="53" t="s">
        <v>67</v>
      </c>
      <c r="P3029" s="53" t="s">
        <v>46</v>
      </c>
      <c r="Q3029" s="53" t="s">
        <v>53</v>
      </c>
      <c r="R3029" s="53" t="s">
        <v>48</v>
      </c>
      <c r="S3029" s="53"/>
      <c r="T3029" s="53" t="s">
        <v>2406</v>
      </c>
      <c r="U3029" s="53"/>
      <c r="V3029" s="53"/>
      <c r="W3029" s="40"/>
      <c r="X3029" s="40" t="s">
        <v>2163</v>
      </c>
      <c r="Y3029" s="22">
        <v>22.45</v>
      </c>
      <c r="Z3029" s="40">
        <f t="shared" si="89"/>
        <v>0</v>
      </c>
      <c r="AA3029" s="41" t="str">
        <f t="shared" si="88"/>
        <v>Complete - With Adjustment</v>
      </c>
      <c r="AB3029" s="43"/>
      <c r="AC3029" s="17"/>
      <c r="AD3029" s="17"/>
      <c r="AE3029" s="17"/>
      <c r="AF3029" s="17"/>
      <c r="AG3029" s="17"/>
      <c r="AH3029" s="17"/>
      <c r="AI3029" s="17"/>
      <c r="AJ3029" s="17"/>
    </row>
    <row r="3030" spans="1:36" s="9" customFormat="1" x14ac:dyDescent="0.2">
      <c r="A3030" s="9">
        <v>3020</v>
      </c>
      <c r="B3030" s="31" t="s">
        <v>37</v>
      </c>
      <c r="C3030" s="31" t="s">
        <v>299</v>
      </c>
      <c r="D3030" s="31" t="s">
        <v>300</v>
      </c>
      <c r="E3030" s="31" t="s">
        <v>2404</v>
      </c>
      <c r="F3030" s="31" t="s">
        <v>2151</v>
      </c>
      <c r="G3030" s="53" t="s">
        <v>42</v>
      </c>
      <c r="H3030" s="51">
        <v>42206</v>
      </c>
      <c r="I3030" s="51">
        <v>42209</v>
      </c>
      <c r="J3030" s="52">
        <v>3064.52</v>
      </c>
      <c r="K3030" s="52">
        <v>21</v>
      </c>
      <c r="L3030" s="53"/>
      <c r="M3030" s="52" t="s">
        <v>2405</v>
      </c>
      <c r="N3030" s="53" t="s">
        <v>44</v>
      </c>
      <c r="O3030" s="53" t="s">
        <v>67</v>
      </c>
      <c r="P3030" s="53" t="s">
        <v>46</v>
      </c>
      <c r="Q3030" s="53" t="s">
        <v>53</v>
      </c>
      <c r="R3030" s="53" t="s">
        <v>48</v>
      </c>
      <c r="S3030" s="53"/>
      <c r="T3030" s="53" t="s">
        <v>2406</v>
      </c>
      <c r="U3030" s="53"/>
      <c r="V3030" s="53"/>
      <c r="W3030" s="40"/>
      <c r="X3030" s="40"/>
      <c r="Y3030" s="22">
        <v>0</v>
      </c>
      <c r="Z3030" s="40">
        <f t="shared" si="89"/>
        <v>21</v>
      </c>
      <c r="AA3030" s="41" t="str">
        <f t="shared" si="88"/>
        <v>Complete - No Adjustment</v>
      </c>
      <c r="AB3030" s="43"/>
      <c r="AC3030" s="17"/>
      <c r="AD3030" s="17"/>
      <c r="AE3030" s="17"/>
      <c r="AF3030" s="17"/>
      <c r="AG3030" s="17"/>
      <c r="AH3030" s="17"/>
      <c r="AI3030" s="17"/>
      <c r="AJ3030" s="17"/>
    </row>
    <row r="3031" spans="1:36" s="9" customFormat="1" x14ac:dyDescent="0.2">
      <c r="A3031" s="9">
        <v>3021</v>
      </c>
      <c r="B3031" s="31" t="s">
        <v>37</v>
      </c>
      <c r="C3031" s="31" t="s">
        <v>299</v>
      </c>
      <c r="D3031" s="31" t="s">
        <v>300</v>
      </c>
      <c r="E3031" s="31" t="s">
        <v>2404</v>
      </c>
      <c r="F3031" s="31" t="s">
        <v>2151</v>
      </c>
      <c r="G3031" s="53" t="s">
        <v>42</v>
      </c>
      <c r="H3031" s="51">
        <v>42206</v>
      </c>
      <c r="I3031" s="51">
        <v>42209</v>
      </c>
      <c r="J3031" s="52">
        <v>3064.52</v>
      </c>
      <c r="K3031" s="52">
        <v>155.1</v>
      </c>
      <c r="L3031" s="53"/>
      <c r="M3031" s="52" t="s">
        <v>2405</v>
      </c>
      <c r="N3031" s="53" t="s">
        <v>44</v>
      </c>
      <c r="O3031" s="53" t="s">
        <v>67</v>
      </c>
      <c r="P3031" s="53" t="s">
        <v>46</v>
      </c>
      <c r="Q3031" s="53" t="s">
        <v>53</v>
      </c>
      <c r="R3031" s="53" t="s">
        <v>48</v>
      </c>
      <c r="S3031" s="53"/>
      <c r="T3031" s="53" t="s">
        <v>2406</v>
      </c>
      <c r="U3031" s="53"/>
      <c r="V3031" s="53"/>
      <c r="W3031" s="40"/>
      <c r="X3031" s="40"/>
      <c r="Y3031" s="22">
        <v>0</v>
      </c>
      <c r="Z3031" s="40">
        <f t="shared" si="89"/>
        <v>155.1</v>
      </c>
      <c r="AA3031" s="41" t="str">
        <f t="shared" si="88"/>
        <v>Complete - No Adjustment</v>
      </c>
      <c r="AB3031" s="43"/>
      <c r="AC3031" s="17"/>
      <c r="AD3031" s="17"/>
      <c r="AE3031" s="17"/>
      <c r="AF3031" s="17"/>
      <c r="AG3031" s="17"/>
      <c r="AH3031" s="17"/>
      <c r="AI3031" s="17"/>
      <c r="AJ3031" s="17"/>
    </row>
    <row r="3032" spans="1:36" s="9" customFormat="1" x14ac:dyDescent="0.2">
      <c r="A3032" s="9">
        <v>3022</v>
      </c>
      <c r="B3032" s="31" t="s">
        <v>37</v>
      </c>
      <c r="C3032" s="31" t="s">
        <v>299</v>
      </c>
      <c r="D3032" s="31" t="s">
        <v>300</v>
      </c>
      <c r="E3032" s="31" t="s">
        <v>2404</v>
      </c>
      <c r="F3032" s="31" t="s">
        <v>2151</v>
      </c>
      <c r="G3032" s="53" t="s">
        <v>42</v>
      </c>
      <c r="H3032" s="51">
        <v>42206</v>
      </c>
      <c r="I3032" s="51">
        <v>42209</v>
      </c>
      <c r="J3032" s="52">
        <v>3064.52</v>
      </c>
      <c r="K3032" s="52">
        <v>97.23</v>
      </c>
      <c r="L3032" s="53"/>
      <c r="M3032" s="52" t="s">
        <v>2405</v>
      </c>
      <c r="N3032" s="53" t="s">
        <v>44</v>
      </c>
      <c r="O3032" s="53" t="s">
        <v>67</v>
      </c>
      <c r="P3032" s="53" t="s">
        <v>46</v>
      </c>
      <c r="Q3032" s="53" t="s">
        <v>47</v>
      </c>
      <c r="R3032" s="53" t="s">
        <v>48</v>
      </c>
      <c r="S3032" s="53"/>
      <c r="T3032" s="53" t="s">
        <v>2406</v>
      </c>
      <c r="U3032" s="53"/>
      <c r="V3032" s="53"/>
      <c r="W3032" s="40"/>
      <c r="X3032" s="40"/>
      <c r="Y3032" s="22">
        <v>0</v>
      </c>
      <c r="Z3032" s="40">
        <f t="shared" si="89"/>
        <v>97.23</v>
      </c>
      <c r="AA3032" s="41" t="str">
        <f t="shared" si="88"/>
        <v>Complete - No Adjustment</v>
      </c>
      <c r="AB3032" s="43"/>
      <c r="AC3032" s="17"/>
      <c r="AD3032" s="17"/>
      <c r="AE3032" s="17"/>
      <c r="AF3032" s="17"/>
      <c r="AG3032" s="17"/>
      <c r="AH3032" s="17"/>
      <c r="AI3032" s="17"/>
      <c r="AJ3032" s="17"/>
    </row>
    <row r="3033" spans="1:36" s="9" customFormat="1" x14ac:dyDescent="0.2">
      <c r="A3033" s="9">
        <v>3023</v>
      </c>
      <c r="B3033" s="31" t="s">
        <v>37</v>
      </c>
      <c r="C3033" s="31" t="s">
        <v>299</v>
      </c>
      <c r="D3033" s="31" t="s">
        <v>300</v>
      </c>
      <c r="E3033" s="31" t="s">
        <v>2404</v>
      </c>
      <c r="F3033" s="31" t="s">
        <v>2151</v>
      </c>
      <c r="G3033" s="53" t="s">
        <v>42</v>
      </c>
      <c r="H3033" s="51">
        <v>42206</v>
      </c>
      <c r="I3033" s="51">
        <v>42209</v>
      </c>
      <c r="J3033" s="52">
        <v>3064.52</v>
      </c>
      <c r="K3033" s="52">
        <v>341.97</v>
      </c>
      <c r="L3033" s="53"/>
      <c r="M3033" s="52" t="s">
        <v>2405</v>
      </c>
      <c r="N3033" s="53" t="s">
        <v>44</v>
      </c>
      <c r="O3033" s="53" t="s">
        <v>67</v>
      </c>
      <c r="P3033" s="53" t="s">
        <v>46</v>
      </c>
      <c r="Q3033" s="53" t="s">
        <v>73</v>
      </c>
      <c r="R3033" s="53" t="s">
        <v>48</v>
      </c>
      <c r="S3033" s="53"/>
      <c r="T3033" s="53" t="s">
        <v>2406</v>
      </c>
      <c r="U3033" s="53"/>
      <c r="V3033" s="53"/>
      <c r="W3033" s="40"/>
      <c r="X3033" s="40"/>
      <c r="Y3033" s="22">
        <v>0</v>
      </c>
      <c r="Z3033" s="40">
        <f t="shared" si="89"/>
        <v>341.97</v>
      </c>
      <c r="AA3033" s="41" t="str">
        <f t="shared" si="88"/>
        <v>Complete - No Adjustment</v>
      </c>
      <c r="AB3033" s="43"/>
      <c r="AC3033" s="17"/>
      <c r="AD3033" s="17"/>
      <c r="AE3033" s="17"/>
      <c r="AF3033" s="17"/>
      <c r="AG3033" s="17"/>
      <c r="AH3033" s="17"/>
      <c r="AI3033" s="17"/>
      <c r="AJ3033" s="17"/>
    </row>
    <row r="3034" spans="1:36" s="9" customFormat="1" x14ac:dyDescent="0.2">
      <c r="A3034" s="9">
        <v>3024</v>
      </c>
      <c r="B3034" s="31" t="s">
        <v>37</v>
      </c>
      <c r="C3034" s="31" t="s">
        <v>299</v>
      </c>
      <c r="D3034" s="31" t="s">
        <v>300</v>
      </c>
      <c r="E3034" s="31" t="s">
        <v>2404</v>
      </c>
      <c r="F3034" s="31" t="s">
        <v>2151</v>
      </c>
      <c r="G3034" s="53" t="s">
        <v>42</v>
      </c>
      <c r="H3034" s="51">
        <v>42206</v>
      </c>
      <c r="I3034" s="51">
        <v>42209</v>
      </c>
      <c r="J3034" s="52">
        <v>3064.52</v>
      </c>
      <c r="K3034" s="52">
        <v>6.5</v>
      </c>
      <c r="L3034" s="53"/>
      <c r="M3034" s="52" t="s">
        <v>2405</v>
      </c>
      <c r="N3034" s="53" t="s">
        <v>44</v>
      </c>
      <c r="O3034" s="53" t="s">
        <v>67</v>
      </c>
      <c r="P3034" s="53" t="s">
        <v>46</v>
      </c>
      <c r="Q3034" s="53" t="s">
        <v>47</v>
      </c>
      <c r="R3034" s="53" t="s">
        <v>48</v>
      </c>
      <c r="S3034" s="53"/>
      <c r="T3034" s="53" t="s">
        <v>2406</v>
      </c>
      <c r="U3034" s="53"/>
      <c r="V3034" s="53"/>
      <c r="W3034" s="40"/>
      <c r="X3034" s="40" t="s">
        <v>2163</v>
      </c>
      <c r="Y3034" s="22">
        <v>6.5</v>
      </c>
      <c r="Z3034" s="40">
        <f t="shared" si="89"/>
        <v>0</v>
      </c>
      <c r="AA3034" s="41" t="str">
        <f t="shared" si="88"/>
        <v>Complete - With Adjustment</v>
      </c>
      <c r="AB3034" s="43"/>
      <c r="AC3034" s="17"/>
      <c r="AD3034" s="17"/>
      <c r="AE3034" s="17"/>
      <c r="AF3034" s="17"/>
      <c r="AG3034" s="17"/>
      <c r="AH3034" s="17"/>
      <c r="AI3034" s="17"/>
      <c r="AJ3034" s="17"/>
    </row>
    <row r="3035" spans="1:36" s="9" customFormat="1" x14ac:dyDescent="0.2">
      <c r="A3035" s="9">
        <v>3025</v>
      </c>
      <c r="B3035" s="31" t="s">
        <v>37</v>
      </c>
      <c r="C3035" s="31" t="s">
        <v>299</v>
      </c>
      <c r="D3035" s="31" t="s">
        <v>300</v>
      </c>
      <c r="E3035" s="31" t="s">
        <v>2404</v>
      </c>
      <c r="F3035" s="31" t="s">
        <v>2151</v>
      </c>
      <c r="G3035" s="53" t="s">
        <v>42</v>
      </c>
      <c r="H3035" s="51">
        <v>42206</v>
      </c>
      <c r="I3035" s="51">
        <v>42209</v>
      </c>
      <c r="J3035" s="52">
        <v>3064.52</v>
      </c>
      <c r="K3035" s="52">
        <v>9.7200000000000006</v>
      </c>
      <c r="L3035" s="53"/>
      <c r="M3035" s="52" t="s">
        <v>2405</v>
      </c>
      <c r="N3035" s="53" t="s">
        <v>44</v>
      </c>
      <c r="O3035" s="53" t="s">
        <v>67</v>
      </c>
      <c r="P3035" s="53" t="s">
        <v>46</v>
      </c>
      <c r="Q3035" s="53" t="s">
        <v>47</v>
      </c>
      <c r="R3035" s="53" t="s">
        <v>48</v>
      </c>
      <c r="S3035" s="53"/>
      <c r="T3035" s="53" t="s">
        <v>2406</v>
      </c>
      <c r="U3035" s="53"/>
      <c r="V3035" s="53"/>
      <c r="W3035" s="40"/>
      <c r="X3035" s="40"/>
      <c r="Y3035" s="22">
        <v>0</v>
      </c>
      <c r="Z3035" s="40">
        <f t="shared" si="89"/>
        <v>9.7200000000000006</v>
      </c>
      <c r="AA3035" s="41" t="str">
        <f t="shared" si="88"/>
        <v>Complete - No Adjustment</v>
      </c>
      <c r="AB3035" s="43"/>
      <c r="AC3035" s="17"/>
      <c r="AD3035" s="17"/>
      <c r="AE3035" s="17"/>
      <c r="AF3035" s="17"/>
      <c r="AG3035" s="17"/>
      <c r="AH3035" s="17"/>
      <c r="AI3035" s="17"/>
      <c r="AJ3035" s="17"/>
    </row>
    <row r="3036" spans="1:36" s="9" customFormat="1" x14ac:dyDescent="0.2">
      <c r="A3036" s="9">
        <v>3026</v>
      </c>
      <c r="B3036" s="31" t="s">
        <v>37</v>
      </c>
      <c r="C3036" s="31" t="s">
        <v>299</v>
      </c>
      <c r="D3036" s="31" t="s">
        <v>300</v>
      </c>
      <c r="E3036" s="31" t="s">
        <v>2404</v>
      </c>
      <c r="F3036" s="31" t="s">
        <v>2151</v>
      </c>
      <c r="G3036" s="53" t="s">
        <v>42</v>
      </c>
      <c r="H3036" s="51">
        <v>42206</v>
      </c>
      <c r="I3036" s="51">
        <v>42209</v>
      </c>
      <c r="J3036" s="52">
        <v>3064.52</v>
      </c>
      <c r="K3036" s="52">
        <v>14.59</v>
      </c>
      <c r="L3036" s="53"/>
      <c r="M3036" s="52" t="s">
        <v>2405</v>
      </c>
      <c r="N3036" s="53" t="s">
        <v>44</v>
      </c>
      <c r="O3036" s="53" t="s">
        <v>67</v>
      </c>
      <c r="P3036" s="53" t="s">
        <v>46</v>
      </c>
      <c r="Q3036" s="53" t="s">
        <v>53</v>
      </c>
      <c r="R3036" s="53" t="s">
        <v>48</v>
      </c>
      <c r="S3036" s="53"/>
      <c r="T3036" s="53" t="s">
        <v>2406</v>
      </c>
      <c r="U3036" s="53"/>
      <c r="V3036" s="53"/>
      <c r="W3036" s="40"/>
      <c r="X3036" s="40"/>
      <c r="Y3036" s="22">
        <v>0</v>
      </c>
      <c r="Z3036" s="40">
        <f t="shared" si="89"/>
        <v>14.59</v>
      </c>
      <c r="AA3036" s="41" t="str">
        <f t="shared" si="88"/>
        <v>Complete - No Adjustment</v>
      </c>
      <c r="AB3036" s="43"/>
      <c r="AC3036" s="17"/>
      <c r="AD3036" s="17"/>
      <c r="AE3036" s="17"/>
      <c r="AF3036" s="17"/>
      <c r="AG3036" s="17"/>
      <c r="AH3036" s="17"/>
      <c r="AI3036" s="17"/>
      <c r="AJ3036" s="17"/>
    </row>
    <row r="3037" spans="1:36" s="9" customFormat="1" x14ac:dyDescent="0.2">
      <c r="A3037" s="9">
        <v>3027</v>
      </c>
      <c r="B3037" s="31" t="s">
        <v>37</v>
      </c>
      <c r="C3037" s="31" t="s">
        <v>299</v>
      </c>
      <c r="D3037" s="31" t="s">
        <v>300</v>
      </c>
      <c r="E3037" s="31" t="s">
        <v>2404</v>
      </c>
      <c r="F3037" s="31" t="s">
        <v>2151</v>
      </c>
      <c r="G3037" s="53" t="s">
        <v>42</v>
      </c>
      <c r="H3037" s="51">
        <v>42206</v>
      </c>
      <c r="I3037" s="51">
        <v>42209</v>
      </c>
      <c r="J3037" s="52">
        <v>3064.52</v>
      </c>
      <c r="K3037" s="52">
        <v>20.57</v>
      </c>
      <c r="L3037" s="53"/>
      <c r="M3037" s="52" t="s">
        <v>2405</v>
      </c>
      <c r="N3037" s="53" t="s">
        <v>44</v>
      </c>
      <c r="O3037" s="53" t="s">
        <v>67</v>
      </c>
      <c r="P3037" s="53" t="s">
        <v>46</v>
      </c>
      <c r="Q3037" s="53" t="s">
        <v>150</v>
      </c>
      <c r="R3037" s="53" t="s">
        <v>48</v>
      </c>
      <c r="S3037" s="53"/>
      <c r="T3037" s="53" t="s">
        <v>2406</v>
      </c>
      <c r="U3037" s="53"/>
      <c r="V3037" s="53"/>
      <c r="W3037" s="40"/>
      <c r="X3037" s="40" t="s">
        <v>2163</v>
      </c>
      <c r="Y3037" s="22">
        <v>20.57</v>
      </c>
      <c r="Z3037" s="40">
        <f t="shared" si="89"/>
        <v>0</v>
      </c>
      <c r="AA3037" s="41" t="str">
        <f t="shared" si="88"/>
        <v>Complete - With Adjustment</v>
      </c>
      <c r="AB3037" s="43"/>
      <c r="AC3037" s="17"/>
      <c r="AD3037" s="17"/>
      <c r="AE3037" s="17"/>
      <c r="AF3037" s="17"/>
      <c r="AG3037" s="17"/>
      <c r="AH3037" s="17"/>
      <c r="AI3037" s="17"/>
      <c r="AJ3037" s="17"/>
    </row>
    <row r="3038" spans="1:36" s="9" customFormat="1" x14ac:dyDescent="0.2">
      <c r="A3038" s="9">
        <v>3028</v>
      </c>
      <c r="B3038" s="31" t="s">
        <v>37</v>
      </c>
      <c r="C3038" s="31" t="s">
        <v>1847</v>
      </c>
      <c r="D3038" s="31" t="s">
        <v>1848</v>
      </c>
      <c r="E3038" s="31" t="s">
        <v>2409</v>
      </c>
      <c r="F3038" s="31" t="s">
        <v>2186</v>
      </c>
      <c r="G3038" s="53" t="s">
        <v>42</v>
      </c>
      <c r="H3038" s="51">
        <v>42181</v>
      </c>
      <c r="I3038" s="51">
        <v>42186</v>
      </c>
      <c r="J3038" s="52">
        <v>312</v>
      </c>
      <c r="K3038" s="52">
        <v>312</v>
      </c>
      <c r="L3038" s="53"/>
      <c r="M3038" s="52" t="s">
        <v>2410</v>
      </c>
      <c r="N3038" s="53" t="s">
        <v>44</v>
      </c>
      <c r="O3038" s="53" t="s">
        <v>241</v>
      </c>
      <c r="P3038" s="53" t="s">
        <v>224</v>
      </c>
      <c r="Q3038" s="53" t="s">
        <v>878</v>
      </c>
      <c r="R3038" s="53" t="s">
        <v>48</v>
      </c>
      <c r="S3038" s="53"/>
      <c r="T3038" s="53" t="s">
        <v>2411</v>
      </c>
      <c r="U3038" s="53"/>
      <c r="V3038" s="53"/>
      <c r="W3038" s="40"/>
      <c r="X3038" s="40"/>
      <c r="Y3038" s="22">
        <v>0</v>
      </c>
      <c r="Z3038" s="40">
        <f t="shared" si="89"/>
        <v>312</v>
      </c>
      <c r="AA3038" s="41" t="str">
        <f t="shared" si="88"/>
        <v>Complete - No Adjustment</v>
      </c>
      <c r="AB3038" s="43"/>
      <c r="AC3038" s="17"/>
      <c r="AD3038" s="17"/>
      <c r="AE3038" s="17"/>
      <c r="AF3038" s="17"/>
      <c r="AG3038" s="17"/>
      <c r="AH3038" s="17"/>
      <c r="AI3038" s="17"/>
      <c r="AJ3038" s="17"/>
    </row>
    <row r="3039" spans="1:36" s="9" customFormat="1" hidden="1" x14ac:dyDescent="0.2">
      <c r="A3039" s="9">
        <v>3029</v>
      </c>
      <c r="B3039" s="31" t="s">
        <v>37</v>
      </c>
      <c r="C3039" s="31" t="s">
        <v>307</v>
      </c>
      <c r="D3039" s="31" t="s">
        <v>308</v>
      </c>
      <c r="E3039" s="31" t="s">
        <v>2412</v>
      </c>
      <c r="F3039" s="31" t="s">
        <v>2170</v>
      </c>
      <c r="G3039" s="53" t="s">
        <v>42</v>
      </c>
      <c r="H3039" s="51">
        <v>42202</v>
      </c>
      <c r="I3039" s="51">
        <v>42206</v>
      </c>
      <c r="J3039" s="52">
        <v>607.92999999999995</v>
      </c>
      <c r="K3039" s="52">
        <v>65.3</v>
      </c>
      <c r="L3039" s="53"/>
      <c r="M3039" s="52" t="s">
        <v>2413</v>
      </c>
      <c r="N3039" s="53" t="s">
        <v>44</v>
      </c>
      <c r="O3039" s="53" t="s">
        <v>45</v>
      </c>
      <c r="P3039" s="53" t="s">
        <v>70</v>
      </c>
      <c r="Q3039" s="53" t="s">
        <v>47</v>
      </c>
      <c r="R3039" s="53" t="s">
        <v>48</v>
      </c>
      <c r="S3039" s="53"/>
      <c r="T3039" s="53" t="s">
        <v>2414</v>
      </c>
      <c r="U3039" s="53"/>
      <c r="V3039" s="53"/>
      <c r="W3039" s="40"/>
      <c r="X3039" s="40" t="s">
        <v>0</v>
      </c>
      <c r="Y3039" s="22">
        <v>65.3</v>
      </c>
      <c r="Z3039" s="40">
        <f t="shared" si="89"/>
        <v>0</v>
      </c>
      <c r="AA3039" s="41" t="str">
        <f t="shared" si="88"/>
        <v>Complete - With Adjustment</v>
      </c>
      <c r="AB3039" s="43"/>
      <c r="AC3039" s="17"/>
      <c r="AD3039" s="17"/>
      <c r="AE3039" s="17"/>
      <c r="AF3039" s="17"/>
      <c r="AG3039" s="17"/>
      <c r="AH3039" s="17"/>
      <c r="AI3039" s="17"/>
      <c r="AJ3039" s="17"/>
    </row>
    <row r="3040" spans="1:36" s="9" customFormat="1" x14ac:dyDescent="0.2">
      <c r="A3040" s="9">
        <v>3030</v>
      </c>
      <c r="B3040" s="31" t="s">
        <v>37</v>
      </c>
      <c r="C3040" s="31" t="s">
        <v>307</v>
      </c>
      <c r="D3040" s="31" t="s">
        <v>308</v>
      </c>
      <c r="E3040" s="31" t="s">
        <v>2412</v>
      </c>
      <c r="F3040" s="31" t="s">
        <v>2170</v>
      </c>
      <c r="G3040" s="53" t="s">
        <v>42</v>
      </c>
      <c r="H3040" s="51">
        <v>42202</v>
      </c>
      <c r="I3040" s="51">
        <v>42206</v>
      </c>
      <c r="J3040" s="52">
        <v>607.92999999999995</v>
      </c>
      <c r="K3040" s="52">
        <v>16</v>
      </c>
      <c r="L3040" s="53"/>
      <c r="M3040" s="52" t="s">
        <v>2413</v>
      </c>
      <c r="N3040" s="53" t="s">
        <v>44</v>
      </c>
      <c r="O3040" s="53" t="s">
        <v>45</v>
      </c>
      <c r="P3040" s="53" t="s">
        <v>46</v>
      </c>
      <c r="Q3040" s="53" t="s">
        <v>53</v>
      </c>
      <c r="R3040" s="53" t="s">
        <v>48</v>
      </c>
      <c r="S3040" s="53"/>
      <c r="T3040" s="53" t="s">
        <v>2414</v>
      </c>
      <c r="U3040" s="53"/>
      <c r="V3040" s="53"/>
      <c r="W3040" s="40"/>
      <c r="X3040" s="40"/>
      <c r="Y3040" s="22">
        <v>0</v>
      </c>
      <c r="Z3040" s="40">
        <f t="shared" si="89"/>
        <v>16</v>
      </c>
      <c r="AA3040" s="41" t="str">
        <f t="shared" si="88"/>
        <v>Complete - No Adjustment</v>
      </c>
      <c r="AB3040" s="43"/>
      <c r="AC3040" s="17"/>
      <c r="AD3040" s="17"/>
      <c r="AE3040" s="17"/>
      <c r="AF3040" s="17"/>
      <c r="AG3040" s="17"/>
      <c r="AH3040" s="17"/>
      <c r="AI3040" s="17"/>
      <c r="AJ3040" s="17"/>
    </row>
    <row r="3041" spans="1:36" s="9" customFormat="1" x14ac:dyDescent="0.2">
      <c r="A3041" s="9">
        <v>3031</v>
      </c>
      <c r="B3041" s="31" t="s">
        <v>37</v>
      </c>
      <c r="C3041" s="31" t="s">
        <v>307</v>
      </c>
      <c r="D3041" s="31" t="s">
        <v>308</v>
      </c>
      <c r="E3041" s="31" t="s">
        <v>2412</v>
      </c>
      <c r="F3041" s="31" t="s">
        <v>2170</v>
      </c>
      <c r="G3041" s="53" t="s">
        <v>42</v>
      </c>
      <c r="H3041" s="51">
        <v>42202</v>
      </c>
      <c r="I3041" s="51">
        <v>42206</v>
      </c>
      <c r="J3041" s="52">
        <v>607.92999999999995</v>
      </c>
      <c r="K3041" s="52">
        <v>27.01</v>
      </c>
      <c r="L3041" s="53"/>
      <c r="M3041" s="52" t="s">
        <v>2413</v>
      </c>
      <c r="N3041" s="53" t="s">
        <v>44</v>
      </c>
      <c r="O3041" s="53" t="s">
        <v>45</v>
      </c>
      <c r="P3041" s="53" t="s">
        <v>46</v>
      </c>
      <c r="Q3041" s="53" t="s">
        <v>47</v>
      </c>
      <c r="R3041" s="53" t="s">
        <v>48</v>
      </c>
      <c r="S3041" s="53"/>
      <c r="T3041" s="53" t="s">
        <v>2414</v>
      </c>
      <c r="U3041" s="53"/>
      <c r="V3041" s="53"/>
      <c r="W3041" s="40"/>
      <c r="X3041" s="40"/>
      <c r="Y3041" s="22">
        <v>0</v>
      </c>
      <c r="Z3041" s="40">
        <f t="shared" si="89"/>
        <v>27.01</v>
      </c>
      <c r="AA3041" s="41" t="str">
        <f t="shared" si="88"/>
        <v>Complete - No Adjustment</v>
      </c>
      <c r="AB3041" s="43"/>
      <c r="AC3041" s="17"/>
      <c r="AD3041" s="17"/>
      <c r="AE3041" s="17"/>
      <c r="AF3041" s="17"/>
      <c r="AG3041" s="17"/>
      <c r="AH3041" s="17"/>
      <c r="AI3041" s="17"/>
      <c r="AJ3041" s="17"/>
    </row>
    <row r="3042" spans="1:36" s="9" customFormat="1" x14ac:dyDescent="0.2">
      <c r="A3042" s="9">
        <v>3032</v>
      </c>
      <c r="B3042" s="31" t="s">
        <v>37</v>
      </c>
      <c r="C3042" s="31" t="s">
        <v>307</v>
      </c>
      <c r="D3042" s="31" t="s">
        <v>308</v>
      </c>
      <c r="E3042" s="31" t="s">
        <v>2412</v>
      </c>
      <c r="F3042" s="31" t="s">
        <v>2170</v>
      </c>
      <c r="G3042" s="53" t="s">
        <v>42</v>
      </c>
      <c r="H3042" s="51">
        <v>42202</v>
      </c>
      <c r="I3042" s="51">
        <v>42206</v>
      </c>
      <c r="J3042" s="52">
        <v>607.92999999999995</v>
      </c>
      <c r="K3042" s="52">
        <v>18.649999999999999</v>
      </c>
      <c r="L3042" s="53"/>
      <c r="M3042" s="52" t="s">
        <v>2413</v>
      </c>
      <c r="N3042" s="53" t="s">
        <v>44</v>
      </c>
      <c r="O3042" s="53" t="s">
        <v>45</v>
      </c>
      <c r="P3042" s="53" t="s">
        <v>46</v>
      </c>
      <c r="Q3042" s="53" t="s">
        <v>53</v>
      </c>
      <c r="R3042" s="53" t="s">
        <v>48</v>
      </c>
      <c r="S3042" s="53"/>
      <c r="T3042" s="53" t="s">
        <v>2414</v>
      </c>
      <c r="U3042" s="53"/>
      <c r="V3042" s="53"/>
      <c r="W3042" s="40"/>
      <c r="X3042" s="40"/>
      <c r="Y3042" s="22">
        <v>0</v>
      </c>
      <c r="Z3042" s="40">
        <f t="shared" si="89"/>
        <v>18.649999999999999</v>
      </c>
      <c r="AA3042" s="41" t="str">
        <f t="shared" si="88"/>
        <v>Complete - No Adjustment</v>
      </c>
      <c r="AB3042" s="43"/>
      <c r="AC3042" s="17"/>
      <c r="AD3042" s="17"/>
      <c r="AE3042" s="17"/>
      <c r="AF3042" s="17"/>
      <c r="AG3042" s="17"/>
      <c r="AH3042" s="17"/>
      <c r="AI3042" s="17"/>
      <c r="AJ3042" s="17"/>
    </row>
    <row r="3043" spans="1:36" s="9" customFormat="1" x14ac:dyDescent="0.2">
      <c r="A3043" s="9">
        <v>3033</v>
      </c>
      <c r="B3043" s="31" t="s">
        <v>37</v>
      </c>
      <c r="C3043" s="31" t="s">
        <v>307</v>
      </c>
      <c r="D3043" s="31" t="s">
        <v>308</v>
      </c>
      <c r="E3043" s="31" t="s">
        <v>2412</v>
      </c>
      <c r="F3043" s="31" t="s">
        <v>2170</v>
      </c>
      <c r="G3043" s="53" t="s">
        <v>42</v>
      </c>
      <c r="H3043" s="51">
        <v>42202</v>
      </c>
      <c r="I3043" s="51">
        <v>42206</v>
      </c>
      <c r="J3043" s="52">
        <v>607.92999999999995</v>
      </c>
      <c r="K3043" s="52">
        <v>1.78</v>
      </c>
      <c r="L3043" s="53"/>
      <c r="M3043" s="52" t="s">
        <v>2413</v>
      </c>
      <c r="N3043" s="53" t="s">
        <v>44</v>
      </c>
      <c r="O3043" s="53" t="s">
        <v>45</v>
      </c>
      <c r="P3043" s="53" t="s">
        <v>46</v>
      </c>
      <c r="Q3043" s="53" t="s">
        <v>53</v>
      </c>
      <c r="R3043" s="53" t="s">
        <v>48</v>
      </c>
      <c r="S3043" s="53"/>
      <c r="T3043" s="53" t="s">
        <v>2414</v>
      </c>
      <c r="U3043" s="53"/>
      <c r="V3043" s="53"/>
      <c r="W3043" s="40"/>
      <c r="X3043" s="40"/>
      <c r="Y3043" s="22">
        <v>0</v>
      </c>
      <c r="Z3043" s="40">
        <f t="shared" si="89"/>
        <v>1.78</v>
      </c>
      <c r="AA3043" s="41" t="str">
        <f t="shared" si="88"/>
        <v>Complete - No Adjustment</v>
      </c>
      <c r="AB3043" s="43"/>
      <c r="AC3043" s="17"/>
      <c r="AD3043" s="17"/>
      <c r="AE3043" s="17"/>
      <c r="AF3043" s="17"/>
      <c r="AG3043" s="17"/>
      <c r="AH3043" s="17"/>
      <c r="AI3043" s="17"/>
      <c r="AJ3043" s="17"/>
    </row>
    <row r="3044" spans="1:36" s="9" customFormat="1" x14ac:dyDescent="0.2">
      <c r="A3044" s="9">
        <v>3034</v>
      </c>
      <c r="B3044" s="31" t="s">
        <v>37</v>
      </c>
      <c r="C3044" s="31" t="s">
        <v>307</v>
      </c>
      <c r="D3044" s="31" t="s">
        <v>308</v>
      </c>
      <c r="E3044" s="31" t="s">
        <v>2412</v>
      </c>
      <c r="F3044" s="31" t="s">
        <v>2170</v>
      </c>
      <c r="G3044" s="53" t="s">
        <v>42</v>
      </c>
      <c r="H3044" s="51">
        <v>42202</v>
      </c>
      <c r="I3044" s="51">
        <v>42206</v>
      </c>
      <c r="J3044" s="52">
        <v>607.92999999999995</v>
      </c>
      <c r="K3044" s="52">
        <v>0.42</v>
      </c>
      <c r="L3044" s="53"/>
      <c r="M3044" s="52" t="s">
        <v>2413</v>
      </c>
      <c r="N3044" s="53" t="s">
        <v>44</v>
      </c>
      <c r="O3044" s="53" t="s">
        <v>45</v>
      </c>
      <c r="P3044" s="53" t="s">
        <v>46</v>
      </c>
      <c r="Q3044" s="53" t="s">
        <v>53</v>
      </c>
      <c r="R3044" s="53" t="s">
        <v>48</v>
      </c>
      <c r="S3044" s="53"/>
      <c r="T3044" s="53" t="s">
        <v>2414</v>
      </c>
      <c r="U3044" s="53"/>
      <c r="V3044" s="53"/>
      <c r="W3044" s="40"/>
      <c r="X3044" s="40"/>
      <c r="Y3044" s="22">
        <v>0</v>
      </c>
      <c r="Z3044" s="40">
        <f t="shared" si="89"/>
        <v>0.42</v>
      </c>
      <c r="AA3044" s="41" t="str">
        <f t="shared" si="88"/>
        <v>Complete - No Adjustment</v>
      </c>
      <c r="AB3044" s="43"/>
      <c r="AC3044" s="17"/>
      <c r="AD3044" s="17"/>
      <c r="AE3044" s="17"/>
      <c r="AF3044" s="17"/>
      <c r="AG3044" s="17"/>
      <c r="AH3044" s="17"/>
      <c r="AI3044" s="17"/>
      <c r="AJ3044" s="17"/>
    </row>
    <row r="3045" spans="1:36" s="9" customFormat="1" x14ac:dyDescent="0.2">
      <c r="A3045" s="9">
        <v>3035</v>
      </c>
      <c r="B3045" s="31" t="s">
        <v>37</v>
      </c>
      <c r="C3045" s="31" t="s">
        <v>307</v>
      </c>
      <c r="D3045" s="31" t="s">
        <v>308</v>
      </c>
      <c r="E3045" s="31" t="s">
        <v>2412</v>
      </c>
      <c r="F3045" s="31" t="s">
        <v>2170</v>
      </c>
      <c r="G3045" s="53" t="s">
        <v>42</v>
      </c>
      <c r="H3045" s="51">
        <v>42202</v>
      </c>
      <c r="I3045" s="51">
        <v>42206</v>
      </c>
      <c r="J3045" s="52">
        <v>607.92999999999995</v>
      </c>
      <c r="K3045" s="52">
        <v>9.7799999999999994</v>
      </c>
      <c r="L3045" s="53"/>
      <c r="M3045" s="52" t="s">
        <v>2413</v>
      </c>
      <c r="N3045" s="53" t="s">
        <v>44</v>
      </c>
      <c r="O3045" s="53" t="s">
        <v>45</v>
      </c>
      <c r="P3045" s="53" t="s">
        <v>46</v>
      </c>
      <c r="Q3045" s="53" t="s">
        <v>53</v>
      </c>
      <c r="R3045" s="53" t="s">
        <v>48</v>
      </c>
      <c r="S3045" s="53"/>
      <c r="T3045" s="53" t="s">
        <v>2414</v>
      </c>
      <c r="U3045" s="53"/>
      <c r="V3045" s="53"/>
      <c r="W3045" s="40"/>
      <c r="X3045" s="40"/>
      <c r="Y3045" s="22">
        <v>0</v>
      </c>
      <c r="Z3045" s="40">
        <f t="shared" si="89"/>
        <v>9.7799999999999994</v>
      </c>
      <c r="AA3045" s="41" t="str">
        <f t="shared" si="88"/>
        <v>Complete - No Adjustment</v>
      </c>
      <c r="AB3045" s="43"/>
      <c r="AC3045" s="17"/>
      <c r="AD3045" s="17"/>
      <c r="AE3045" s="17"/>
      <c r="AF3045" s="17"/>
      <c r="AG3045" s="17"/>
      <c r="AH3045" s="17"/>
      <c r="AI3045" s="17"/>
      <c r="AJ3045" s="17"/>
    </row>
    <row r="3046" spans="1:36" s="9" customFormat="1" x14ac:dyDescent="0.2">
      <c r="A3046" s="9">
        <v>3036</v>
      </c>
      <c r="B3046" s="31" t="s">
        <v>37</v>
      </c>
      <c r="C3046" s="31" t="s">
        <v>307</v>
      </c>
      <c r="D3046" s="31" t="s">
        <v>308</v>
      </c>
      <c r="E3046" s="31" t="s">
        <v>2412</v>
      </c>
      <c r="F3046" s="31" t="s">
        <v>2170</v>
      </c>
      <c r="G3046" s="53" t="s">
        <v>42</v>
      </c>
      <c r="H3046" s="51">
        <v>42202</v>
      </c>
      <c r="I3046" s="51">
        <v>42206</v>
      </c>
      <c r="J3046" s="52">
        <v>607.92999999999995</v>
      </c>
      <c r="K3046" s="52">
        <v>3.72</v>
      </c>
      <c r="L3046" s="53"/>
      <c r="M3046" s="52" t="s">
        <v>2413</v>
      </c>
      <c r="N3046" s="53" t="s">
        <v>44</v>
      </c>
      <c r="O3046" s="53" t="s">
        <v>45</v>
      </c>
      <c r="P3046" s="53" t="s">
        <v>46</v>
      </c>
      <c r="Q3046" s="53" t="s">
        <v>53</v>
      </c>
      <c r="R3046" s="53" t="s">
        <v>48</v>
      </c>
      <c r="S3046" s="53"/>
      <c r="T3046" s="53" t="s">
        <v>2414</v>
      </c>
      <c r="U3046" s="53"/>
      <c r="V3046" s="53"/>
      <c r="W3046" s="40"/>
      <c r="X3046" s="40"/>
      <c r="Y3046" s="22">
        <v>0</v>
      </c>
      <c r="Z3046" s="40">
        <f t="shared" si="89"/>
        <v>3.72</v>
      </c>
      <c r="AA3046" s="41" t="str">
        <f t="shared" si="88"/>
        <v>Complete - No Adjustment</v>
      </c>
      <c r="AB3046" s="43"/>
      <c r="AC3046" s="17"/>
      <c r="AD3046" s="17"/>
      <c r="AE3046" s="17"/>
      <c r="AF3046" s="17"/>
      <c r="AG3046" s="17"/>
      <c r="AH3046" s="17"/>
      <c r="AI3046" s="17"/>
      <c r="AJ3046" s="17"/>
    </row>
    <row r="3047" spans="1:36" s="9" customFormat="1" hidden="1" x14ac:dyDescent="0.2">
      <c r="A3047" s="9">
        <v>3037</v>
      </c>
      <c r="B3047" s="31" t="s">
        <v>37</v>
      </c>
      <c r="C3047" s="31" t="s">
        <v>307</v>
      </c>
      <c r="D3047" s="31" t="s">
        <v>308</v>
      </c>
      <c r="E3047" s="31" t="s">
        <v>2412</v>
      </c>
      <c r="F3047" s="31" t="s">
        <v>2170</v>
      </c>
      <c r="G3047" s="53" t="s">
        <v>42</v>
      </c>
      <c r="H3047" s="51">
        <v>42202</v>
      </c>
      <c r="I3047" s="51">
        <v>42206</v>
      </c>
      <c r="J3047" s="52">
        <v>607.92999999999995</v>
      </c>
      <c r="K3047" s="52">
        <v>52.76</v>
      </c>
      <c r="L3047" s="53"/>
      <c r="M3047" s="52" t="s">
        <v>2413</v>
      </c>
      <c r="N3047" s="53" t="s">
        <v>44</v>
      </c>
      <c r="O3047" s="53" t="s">
        <v>45</v>
      </c>
      <c r="P3047" s="53" t="s">
        <v>70</v>
      </c>
      <c r="Q3047" s="53" t="s">
        <v>150</v>
      </c>
      <c r="R3047" s="53" t="s">
        <v>48</v>
      </c>
      <c r="S3047" s="53"/>
      <c r="T3047" s="53" t="s">
        <v>2414</v>
      </c>
      <c r="U3047" s="53"/>
      <c r="V3047" s="53"/>
      <c r="W3047" s="40"/>
      <c r="X3047" s="40" t="s">
        <v>2163</v>
      </c>
      <c r="Y3047" s="22">
        <v>52.76</v>
      </c>
      <c r="Z3047" s="40">
        <f t="shared" si="89"/>
        <v>0</v>
      </c>
      <c r="AA3047" s="41" t="str">
        <f t="shared" si="88"/>
        <v>Complete - With Adjustment</v>
      </c>
      <c r="AB3047" s="43"/>
      <c r="AC3047" s="17"/>
      <c r="AD3047" s="17"/>
      <c r="AE3047" s="17"/>
      <c r="AF3047" s="17"/>
      <c r="AG3047" s="17"/>
      <c r="AH3047" s="17"/>
      <c r="AI3047" s="17"/>
      <c r="AJ3047" s="17"/>
    </row>
    <row r="3048" spans="1:36" s="9" customFormat="1" hidden="1" x14ac:dyDescent="0.2">
      <c r="A3048" s="9">
        <v>3038</v>
      </c>
      <c r="B3048" s="31" t="s">
        <v>37</v>
      </c>
      <c r="C3048" s="31" t="s">
        <v>307</v>
      </c>
      <c r="D3048" s="31" t="s">
        <v>308</v>
      </c>
      <c r="E3048" s="31" t="s">
        <v>2412</v>
      </c>
      <c r="F3048" s="31" t="s">
        <v>2170</v>
      </c>
      <c r="G3048" s="53" t="s">
        <v>42</v>
      </c>
      <c r="H3048" s="51">
        <v>42202</v>
      </c>
      <c r="I3048" s="51">
        <v>42206</v>
      </c>
      <c r="J3048" s="52">
        <v>607.92999999999995</v>
      </c>
      <c r="K3048" s="52">
        <v>22.71</v>
      </c>
      <c r="L3048" s="53"/>
      <c r="M3048" s="52" t="s">
        <v>2413</v>
      </c>
      <c r="N3048" s="53" t="s">
        <v>44</v>
      </c>
      <c r="O3048" s="53" t="s">
        <v>45</v>
      </c>
      <c r="P3048" s="53" t="s">
        <v>70</v>
      </c>
      <c r="Q3048" s="53" t="s">
        <v>2415</v>
      </c>
      <c r="R3048" s="53" t="s">
        <v>48</v>
      </c>
      <c r="S3048" s="53"/>
      <c r="T3048" s="53" t="s">
        <v>2414</v>
      </c>
      <c r="U3048" s="53"/>
      <c r="V3048" s="53"/>
      <c r="W3048" s="40"/>
      <c r="X3048" s="40" t="s">
        <v>2163</v>
      </c>
      <c r="Y3048" s="22">
        <v>22.71</v>
      </c>
      <c r="Z3048" s="40">
        <f t="shared" si="89"/>
        <v>0</v>
      </c>
      <c r="AA3048" s="41" t="str">
        <f t="shared" si="88"/>
        <v>Complete - With Adjustment</v>
      </c>
      <c r="AB3048" s="43"/>
      <c r="AC3048" s="17"/>
      <c r="AD3048" s="17"/>
      <c r="AE3048" s="17"/>
      <c r="AF3048" s="17"/>
      <c r="AG3048" s="17"/>
      <c r="AH3048" s="17"/>
      <c r="AI3048" s="17"/>
      <c r="AJ3048" s="17"/>
    </row>
    <row r="3049" spans="1:36" s="9" customFormat="1" x14ac:dyDescent="0.2">
      <c r="A3049" s="9">
        <v>3039</v>
      </c>
      <c r="B3049" s="31" t="s">
        <v>37</v>
      </c>
      <c r="C3049" s="31" t="s">
        <v>307</v>
      </c>
      <c r="D3049" s="31" t="s">
        <v>308</v>
      </c>
      <c r="E3049" s="31" t="s">
        <v>2412</v>
      </c>
      <c r="F3049" s="31" t="s">
        <v>2170</v>
      </c>
      <c r="G3049" s="53" t="s">
        <v>42</v>
      </c>
      <c r="H3049" s="51">
        <v>42202</v>
      </c>
      <c r="I3049" s="51">
        <v>42206</v>
      </c>
      <c r="J3049" s="52">
        <v>607.92999999999995</v>
      </c>
      <c r="K3049" s="52">
        <v>10.199999999999999</v>
      </c>
      <c r="L3049" s="53"/>
      <c r="M3049" s="52" t="s">
        <v>2413</v>
      </c>
      <c r="N3049" s="53" t="s">
        <v>44</v>
      </c>
      <c r="O3049" s="53" t="s">
        <v>45</v>
      </c>
      <c r="P3049" s="53" t="s">
        <v>46</v>
      </c>
      <c r="Q3049" s="53" t="s">
        <v>53</v>
      </c>
      <c r="R3049" s="53" t="s">
        <v>48</v>
      </c>
      <c r="S3049" s="53"/>
      <c r="T3049" s="53" t="s">
        <v>2414</v>
      </c>
      <c r="U3049" s="53"/>
      <c r="V3049" s="53"/>
      <c r="W3049" s="40"/>
      <c r="X3049" s="40"/>
      <c r="Y3049" s="22">
        <v>0</v>
      </c>
      <c r="Z3049" s="40">
        <f t="shared" si="89"/>
        <v>10.199999999999999</v>
      </c>
      <c r="AA3049" s="41" t="str">
        <f t="shared" si="88"/>
        <v>Complete - No Adjustment</v>
      </c>
      <c r="AB3049" s="43"/>
      <c r="AC3049" s="17"/>
      <c r="AD3049" s="17"/>
      <c r="AE3049" s="17"/>
      <c r="AF3049" s="17"/>
      <c r="AG3049" s="17"/>
      <c r="AH3049" s="17"/>
      <c r="AI3049" s="17"/>
      <c r="AJ3049" s="17"/>
    </row>
    <row r="3050" spans="1:36" s="9" customFormat="1" x14ac:dyDescent="0.2">
      <c r="A3050" s="9">
        <v>3040</v>
      </c>
      <c r="B3050" s="31" t="s">
        <v>37</v>
      </c>
      <c r="C3050" s="31" t="s">
        <v>307</v>
      </c>
      <c r="D3050" s="31" t="s">
        <v>308</v>
      </c>
      <c r="E3050" s="31" t="s">
        <v>2412</v>
      </c>
      <c r="F3050" s="31" t="s">
        <v>2170</v>
      </c>
      <c r="G3050" s="53" t="s">
        <v>42</v>
      </c>
      <c r="H3050" s="51">
        <v>42202</v>
      </c>
      <c r="I3050" s="51">
        <v>42206</v>
      </c>
      <c r="J3050" s="52">
        <v>607.92999999999995</v>
      </c>
      <c r="K3050" s="52">
        <v>11.77</v>
      </c>
      <c r="L3050" s="53"/>
      <c r="M3050" s="52" t="s">
        <v>2413</v>
      </c>
      <c r="N3050" s="53" t="s">
        <v>44</v>
      </c>
      <c r="O3050" s="53" t="s">
        <v>45</v>
      </c>
      <c r="P3050" s="53" t="s">
        <v>46</v>
      </c>
      <c r="Q3050" s="53" t="s">
        <v>47</v>
      </c>
      <c r="R3050" s="53" t="s">
        <v>48</v>
      </c>
      <c r="S3050" s="53"/>
      <c r="T3050" s="53" t="s">
        <v>2414</v>
      </c>
      <c r="U3050" s="53"/>
      <c r="V3050" s="53"/>
      <c r="W3050" s="40"/>
      <c r="X3050" s="40"/>
      <c r="Y3050" s="22">
        <v>0</v>
      </c>
      <c r="Z3050" s="40">
        <f t="shared" si="89"/>
        <v>11.77</v>
      </c>
      <c r="AA3050" s="41" t="str">
        <f t="shared" si="88"/>
        <v>Complete - No Adjustment</v>
      </c>
      <c r="AB3050" s="43"/>
      <c r="AC3050" s="17"/>
      <c r="AD3050" s="17"/>
      <c r="AE3050" s="17"/>
      <c r="AF3050" s="17"/>
      <c r="AG3050" s="17"/>
      <c r="AH3050" s="17"/>
      <c r="AI3050" s="17"/>
      <c r="AJ3050" s="17"/>
    </row>
    <row r="3051" spans="1:36" s="9" customFormat="1" x14ac:dyDescent="0.2">
      <c r="A3051" s="9">
        <v>3041</v>
      </c>
      <c r="B3051" s="31" t="s">
        <v>37</v>
      </c>
      <c r="C3051" s="31" t="s">
        <v>307</v>
      </c>
      <c r="D3051" s="31" t="s">
        <v>308</v>
      </c>
      <c r="E3051" s="31" t="s">
        <v>2412</v>
      </c>
      <c r="F3051" s="31" t="s">
        <v>2170</v>
      </c>
      <c r="G3051" s="53" t="s">
        <v>42</v>
      </c>
      <c r="H3051" s="51">
        <v>42202</v>
      </c>
      <c r="I3051" s="51">
        <v>42206</v>
      </c>
      <c r="J3051" s="52">
        <v>607.92999999999995</v>
      </c>
      <c r="K3051" s="52">
        <v>334.69</v>
      </c>
      <c r="L3051" s="53"/>
      <c r="M3051" s="52" t="s">
        <v>2413</v>
      </c>
      <c r="N3051" s="53" t="s">
        <v>44</v>
      </c>
      <c r="O3051" s="53" t="s">
        <v>45</v>
      </c>
      <c r="P3051" s="53" t="s">
        <v>46</v>
      </c>
      <c r="Q3051" s="53" t="s">
        <v>53</v>
      </c>
      <c r="R3051" s="53" t="s">
        <v>48</v>
      </c>
      <c r="S3051" s="53"/>
      <c r="T3051" s="53" t="s">
        <v>2414</v>
      </c>
      <c r="U3051" s="53"/>
      <c r="V3051" s="53"/>
      <c r="W3051" s="40"/>
      <c r="X3051" s="40"/>
      <c r="Y3051" s="22">
        <v>0</v>
      </c>
      <c r="Z3051" s="40">
        <f t="shared" si="89"/>
        <v>334.69</v>
      </c>
      <c r="AA3051" s="41" t="str">
        <f t="shared" si="88"/>
        <v>Complete - No Adjustment</v>
      </c>
      <c r="AB3051" s="43"/>
      <c r="AC3051" s="17"/>
      <c r="AD3051" s="17"/>
      <c r="AE3051" s="17"/>
      <c r="AF3051" s="17"/>
      <c r="AG3051" s="17"/>
      <c r="AH3051" s="17"/>
      <c r="AI3051" s="17"/>
      <c r="AJ3051" s="17"/>
    </row>
    <row r="3052" spans="1:36" s="9" customFormat="1" x14ac:dyDescent="0.2">
      <c r="A3052" s="9">
        <v>3042</v>
      </c>
      <c r="B3052" s="31" t="s">
        <v>37</v>
      </c>
      <c r="C3052" s="31" t="s">
        <v>307</v>
      </c>
      <c r="D3052" s="31" t="s">
        <v>308</v>
      </c>
      <c r="E3052" s="31" t="s">
        <v>2412</v>
      </c>
      <c r="F3052" s="31" t="s">
        <v>2170</v>
      </c>
      <c r="G3052" s="53" t="s">
        <v>42</v>
      </c>
      <c r="H3052" s="51">
        <v>42202</v>
      </c>
      <c r="I3052" s="51">
        <v>42206</v>
      </c>
      <c r="J3052" s="52">
        <v>607.92999999999995</v>
      </c>
      <c r="K3052" s="52">
        <v>33.14</v>
      </c>
      <c r="L3052" s="53"/>
      <c r="M3052" s="52" t="s">
        <v>2413</v>
      </c>
      <c r="N3052" s="53" t="s">
        <v>44</v>
      </c>
      <c r="O3052" s="53" t="s">
        <v>45</v>
      </c>
      <c r="P3052" s="53" t="s">
        <v>46</v>
      </c>
      <c r="Q3052" s="53" t="s">
        <v>47</v>
      </c>
      <c r="R3052" s="53" t="s">
        <v>48</v>
      </c>
      <c r="S3052" s="53"/>
      <c r="T3052" s="53" t="s">
        <v>2414</v>
      </c>
      <c r="U3052" s="53"/>
      <c r="V3052" s="53"/>
      <c r="W3052" s="40"/>
      <c r="X3052" s="40"/>
      <c r="Y3052" s="22">
        <v>0</v>
      </c>
      <c r="Z3052" s="40">
        <f t="shared" si="89"/>
        <v>33.14</v>
      </c>
      <c r="AA3052" s="41" t="str">
        <f t="shared" si="88"/>
        <v>Complete - No Adjustment</v>
      </c>
      <c r="AB3052" s="43"/>
      <c r="AC3052" s="17"/>
      <c r="AD3052" s="17"/>
      <c r="AE3052" s="17"/>
      <c r="AF3052" s="17"/>
      <c r="AG3052" s="17"/>
      <c r="AH3052" s="17"/>
      <c r="AI3052" s="17"/>
      <c r="AJ3052" s="17"/>
    </row>
    <row r="3053" spans="1:36" s="9" customFormat="1" x14ac:dyDescent="0.2">
      <c r="A3053" s="9">
        <v>3043</v>
      </c>
      <c r="B3053" s="31" t="s">
        <v>37</v>
      </c>
      <c r="C3053" s="31" t="s">
        <v>1335</v>
      </c>
      <c r="D3053" s="31" t="s">
        <v>396</v>
      </c>
      <c r="E3053" s="31" t="s">
        <v>2416</v>
      </c>
      <c r="F3053" s="31" t="s">
        <v>2138</v>
      </c>
      <c r="G3053" s="53" t="s">
        <v>42</v>
      </c>
      <c r="H3053" s="51">
        <v>42192</v>
      </c>
      <c r="I3053" s="51">
        <v>42198</v>
      </c>
      <c r="J3053" s="52">
        <v>44.62</v>
      </c>
      <c r="K3053" s="52">
        <v>14.9</v>
      </c>
      <c r="L3053" s="53"/>
      <c r="M3053" s="52" t="s">
        <v>2417</v>
      </c>
      <c r="N3053" s="53" t="s">
        <v>44</v>
      </c>
      <c r="O3053" s="53" t="s">
        <v>45</v>
      </c>
      <c r="P3053" s="53" t="s">
        <v>46</v>
      </c>
      <c r="Q3053" s="53" t="s">
        <v>150</v>
      </c>
      <c r="R3053" s="53" t="s">
        <v>48</v>
      </c>
      <c r="S3053" s="53"/>
      <c r="T3053" s="53" t="s">
        <v>2418</v>
      </c>
      <c r="U3053" s="53"/>
      <c r="V3053" s="53"/>
      <c r="W3053" s="40"/>
      <c r="X3053" s="40" t="s">
        <v>2163</v>
      </c>
      <c r="Y3053" s="22">
        <v>14.9</v>
      </c>
      <c r="Z3053" s="40">
        <f t="shared" si="89"/>
        <v>0</v>
      </c>
      <c r="AA3053" s="41" t="str">
        <f t="shared" si="88"/>
        <v>Complete - With Adjustment</v>
      </c>
      <c r="AB3053" s="43"/>
      <c r="AC3053" s="17"/>
      <c r="AD3053" s="17"/>
      <c r="AE3053" s="17"/>
      <c r="AF3053" s="17"/>
      <c r="AG3053" s="17"/>
      <c r="AH3053" s="17"/>
      <c r="AI3053" s="17"/>
      <c r="AJ3053" s="17"/>
    </row>
    <row r="3054" spans="1:36" s="9" customFormat="1" x14ac:dyDescent="0.2">
      <c r="A3054" s="9">
        <v>3044</v>
      </c>
      <c r="B3054" s="31" t="s">
        <v>37</v>
      </c>
      <c r="C3054" s="31" t="s">
        <v>1335</v>
      </c>
      <c r="D3054" s="31" t="s">
        <v>396</v>
      </c>
      <c r="E3054" s="31" t="s">
        <v>2416</v>
      </c>
      <c r="F3054" s="31" t="s">
        <v>2138</v>
      </c>
      <c r="G3054" s="53" t="s">
        <v>42</v>
      </c>
      <c r="H3054" s="51">
        <v>42192</v>
      </c>
      <c r="I3054" s="51">
        <v>42198</v>
      </c>
      <c r="J3054" s="52">
        <v>44.62</v>
      </c>
      <c r="K3054" s="52">
        <v>29.72</v>
      </c>
      <c r="L3054" s="53"/>
      <c r="M3054" s="52" t="s">
        <v>2417</v>
      </c>
      <c r="N3054" s="53" t="s">
        <v>44</v>
      </c>
      <c r="O3054" s="53" t="s">
        <v>45</v>
      </c>
      <c r="P3054" s="53" t="s">
        <v>46</v>
      </c>
      <c r="Q3054" s="53" t="s">
        <v>47</v>
      </c>
      <c r="R3054" s="53" t="s">
        <v>48</v>
      </c>
      <c r="S3054" s="53"/>
      <c r="T3054" s="53" t="s">
        <v>2418</v>
      </c>
      <c r="U3054" s="53"/>
      <c r="V3054" s="53"/>
      <c r="W3054" s="40"/>
      <c r="X3054" s="40" t="s">
        <v>2163</v>
      </c>
      <c r="Y3054" s="22">
        <v>29.72</v>
      </c>
      <c r="Z3054" s="40">
        <f t="shared" si="89"/>
        <v>0</v>
      </c>
      <c r="AA3054" s="41" t="str">
        <f t="shared" si="88"/>
        <v>Complete - With Adjustment</v>
      </c>
      <c r="AB3054" s="43"/>
      <c r="AC3054" s="17"/>
      <c r="AD3054" s="17"/>
      <c r="AE3054" s="17"/>
      <c r="AF3054" s="17"/>
      <c r="AG3054" s="17"/>
      <c r="AH3054" s="17"/>
      <c r="AI3054" s="17"/>
      <c r="AJ3054" s="17"/>
    </row>
    <row r="3055" spans="1:36" s="9" customFormat="1" x14ac:dyDescent="0.2">
      <c r="A3055" s="9">
        <v>3045</v>
      </c>
      <c r="B3055" s="31" t="s">
        <v>37</v>
      </c>
      <c r="C3055" s="31" t="s">
        <v>1335</v>
      </c>
      <c r="D3055" s="31" t="s">
        <v>396</v>
      </c>
      <c r="E3055" s="31" t="s">
        <v>2419</v>
      </c>
      <c r="F3055" s="31" t="s">
        <v>2170</v>
      </c>
      <c r="G3055" s="53" t="s">
        <v>42</v>
      </c>
      <c r="H3055" s="51">
        <v>42202</v>
      </c>
      <c r="I3055" s="51">
        <v>42206</v>
      </c>
      <c r="J3055" s="52">
        <v>123.17</v>
      </c>
      <c r="K3055" s="52">
        <v>123.17</v>
      </c>
      <c r="L3055" s="53"/>
      <c r="M3055" s="52" t="s">
        <v>2420</v>
      </c>
      <c r="N3055" s="53" t="s">
        <v>44</v>
      </c>
      <c r="O3055" s="53" t="s">
        <v>45</v>
      </c>
      <c r="P3055" s="53" t="s">
        <v>46</v>
      </c>
      <c r="Q3055" s="53" t="s">
        <v>73</v>
      </c>
      <c r="R3055" s="53" t="s">
        <v>48</v>
      </c>
      <c r="S3055" s="53"/>
      <c r="T3055" s="53" t="s">
        <v>2421</v>
      </c>
      <c r="U3055" s="53"/>
      <c r="V3055" s="53"/>
      <c r="W3055" s="40"/>
      <c r="X3055" s="40"/>
      <c r="Y3055" s="22">
        <v>0</v>
      </c>
      <c r="Z3055" s="40">
        <f t="shared" si="89"/>
        <v>123.17</v>
      </c>
      <c r="AA3055" s="41" t="str">
        <f t="shared" si="88"/>
        <v>Complete - No Adjustment</v>
      </c>
      <c r="AB3055" s="43"/>
      <c r="AC3055" s="17"/>
      <c r="AD3055" s="17"/>
      <c r="AE3055" s="17"/>
      <c r="AF3055" s="17"/>
      <c r="AG3055" s="17"/>
      <c r="AH3055" s="17"/>
      <c r="AI3055" s="17"/>
      <c r="AJ3055" s="17"/>
    </row>
    <row r="3056" spans="1:36" s="9" customFormat="1" x14ac:dyDescent="0.2">
      <c r="A3056" s="9">
        <v>3046</v>
      </c>
      <c r="B3056" s="31" t="s">
        <v>37</v>
      </c>
      <c r="C3056" s="31" t="s">
        <v>1335</v>
      </c>
      <c r="D3056" s="31" t="s">
        <v>396</v>
      </c>
      <c r="E3056" s="31" t="s">
        <v>2422</v>
      </c>
      <c r="F3056" s="31" t="s">
        <v>2151</v>
      </c>
      <c r="G3056" s="53" t="s">
        <v>42</v>
      </c>
      <c r="H3056" s="51">
        <v>42207</v>
      </c>
      <c r="I3056" s="51">
        <v>42209</v>
      </c>
      <c r="J3056" s="52">
        <v>312</v>
      </c>
      <c r="K3056" s="52">
        <v>312</v>
      </c>
      <c r="L3056" s="53"/>
      <c r="M3056" s="52" t="s">
        <v>2423</v>
      </c>
      <c r="N3056" s="53" t="s">
        <v>44</v>
      </c>
      <c r="O3056" s="53" t="s">
        <v>45</v>
      </c>
      <c r="P3056" s="53" t="s">
        <v>46</v>
      </c>
      <c r="Q3056" s="53" t="s">
        <v>53</v>
      </c>
      <c r="R3056" s="53" t="s">
        <v>48</v>
      </c>
      <c r="S3056" s="53"/>
      <c r="T3056" s="53" t="s">
        <v>2424</v>
      </c>
      <c r="U3056" s="53"/>
      <c r="V3056" s="53"/>
      <c r="W3056" s="40"/>
      <c r="X3056" s="40"/>
      <c r="Y3056" s="22">
        <v>0</v>
      </c>
      <c r="Z3056" s="40">
        <f t="shared" si="89"/>
        <v>312</v>
      </c>
      <c r="AA3056" s="41" t="str">
        <f t="shared" ref="AA3056:AA3119" si="90">IF(Y3056&lt;&gt;0,"Complete - With Adjustment","Complete - No Adjustment")</f>
        <v>Complete - No Adjustment</v>
      </c>
      <c r="AB3056" s="43"/>
      <c r="AC3056" s="17"/>
      <c r="AD3056" s="17"/>
      <c r="AE3056" s="17"/>
      <c r="AF3056" s="17"/>
      <c r="AG3056" s="17"/>
      <c r="AH3056" s="17"/>
      <c r="AI3056" s="17"/>
      <c r="AJ3056" s="17"/>
    </row>
    <row r="3057" spans="1:36" s="9" customFormat="1" x14ac:dyDescent="0.2">
      <c r="A3057" s="9">
        <v>3047</v>
      </c>
      <c r="B3057" s="31" t="s">
        <v>37</v>
      </c>
      <c r="C3057" s="31" t="s">
        <v>843</v>
      </c>
      <c r="D3057" s="31" t="s">
        <v>844</v>
      </c>
      <c r="E3057" s="31" t="s">
        <v>2425</v>
      </c>
      <c r="F3057" s="31" t="s">
        <v>2138</v>
      </c>
      <c r="G3057" s="53" t="s">
        <v>42</v>
      </c>
      <c r="H3057" s="51">
        <v>42192</v>
      </c>
      <c r="I3057" s="51">
        <v>42198</v>
      </c>
      <c r="J3057" s="52">
        <v>1935.14</v>
      </c>
      <c r="K3057" s="52">
        <v>56.57</v>
      </c>
      <c r="L3057" s="53"/>
      <c r="M3057" s="52" t="s">
        <v>2426</v>
      </c>
      <c r="N3057" s="53" t="s">
        <v>44</v>
      </c>
      <c r="O3057" s="53" t="s">
        <v>96</v>
      </c>
      <c r="P3057" s="53" t="s">
        <v>68</v>
      </c>
      <c r="Q3057" s="53" t="s">
        <v>47</v>
      </c>
      <c r="R3057" s="53" t="s">
        <v>48</v>
      </c>
      <c r="S3057" s="53"/>
      <c r="T3057" s="53" t="s">
        <v>2427</v>
      </c>
      <c r="U3057" s="53"/>
      <c r="V3057" s="53"/>
      <c r="W3057" s="40"/>
      <c r="X3057" s="40"/>
      <c r="Y3057" s="22">
        <v>0</v>
      </c>
      <c r="Z3057" s="40">
        <f t="shared" si="89"/>
        <v>56.57</v>
      </c>
      <c r="AA3057" s="41" t="str">
        <f t="shared" si="90"/>
        <v>Complete - No Adjustment</v>
      </c>
      <c r="AB3057" s="43"/>
      <c r="AC3057" s="17"/>
      <c r="AD3057" s="17"/>
      <c r="AE3057" s="17"/>
      <c r="AF3057" s="17"/>
      <c r="AG3057" s="17"/>
      <c r="AH3057" s="17"/>
      <c r="AI3057" s="17"/>
      <c r="AJ3057" s="17"/>
    </row>
    <row r="3058" spans="1:36" s="9" customFormat="1" x14ac:dyDescent="0.2">
      <c r="A3058" s="9">
        <v>3048</v>
      </c>
      <c r="B3058" s="31" t="s">
        <v>37</v>
      </c>
      <c r="C3058" s="31" t="s">
        <v>843</v>
      </c>
      <c r="D3058" s="31" t="s">
        <v>844</v>
      </c>
      <c r="E3058" s="31" t="s">
        <v>2425</v>
      </c>
      <c r="F3058" s="31" t="s">
        <v>2138</v>
      </c>
      <c r="G3058" s="53" t="s">
        <v>42</v>
      </c>
      <c r="H3058" s="51">
        <v>42192</v>
      </c>
      <c r="I3058" s="51">
        <v>42198</v>
      </c>
      <c r="J3058" s="52">
        <v>1935.14</v>
      </c>
      <c r="K3058" s="52">
        <v>96.78</v>
      </c>
      <c r="L3058" s="53"/>
      <c r="M3058" s="52" t="s">
        <v>2426</v>
      </c>
      <c r="N3058" s="53" t="s">
        <v>44</v>
      </c>
      <c r="O3058" s="53" t="s">
        <v>96</v>
      </c>
      <c r="P3058" s="53" t="s">
        <v>68</v>
      </c>
      <c r="Q3058" s="53" t="s">
        <v>47</v>
      </c>
      <c r="R3058" s="53" t="s">
        <v>48</v>
      </c>
      <c r="S3058" s="53"/>
      <c r="T3058" s="53" t="s">
        <v>2427</v>
      </c>
      <c r="U3058" s="53"/>
      <c r="V3058" s="53"/>
      <c r="W3058" s="40"/>
      <c r="X3058" s="40"/>
      <c r="Y3058" s="22">
        <v>0</v>
      </c>
      <c r="Z3058" s="40">
        <f t="shared" si="89"/>
        <v>96.78</v>
      </c>
      <c r="AA3058" s="41" t="str">
        <f t="shared" si="90"/>
        <v>Complete - No Adjustment</v>
      </c>
      <c r="AB3058" s="43"/>
      <c r="AC3058" s="17"/>
      <c r="AD3058" s="17"/>
      <c r="AE3058" s="17"/>
      <c r="AF3058" s="17"/>
      <c r="AG3058" s="17"/>
      <c r="AH3058" s="17"/>
      <c r="AI3058" s="17"/>
      <c r="AJ3058" s="17"/>
    </row>
    <row r="3059" spans="1:36" s="9" customFormat="1" x14ac:dyDescent="0.2">
      <c r="A3059" s="9">
        <v>3049</v>
      </c>
      <c r="B3059" s="31" t="s">
        <v>37</v>
      </c>
      <c r="C3059" s="31" t="s">
        <v>843</v>
      </c>
      <c r="D3059" s="31" t="s">
        <v>844</v>
      </c>
      <c r="E3059" s="31" t="s">
        <v>2425</v>
      </c>
      <c r="F3059" s="31" t="s">
        <v>2138</v>
      </c>
      <c r="G3059" s="53" t="s">
        <v>42</v>
      </c>
      <c r="H3059" s="51">
        <v>42192</v>
      </c>
      <c r="I3059" s="51">
        <v>42198</v>
      </c>
      <c r="J3059" s="52">
        <v>1935.14</v>
      </c>
      <c r="K3059" s="52">
        <v>38.56</v>
      </c>
      <c r="L3059" s="53"/>
      <c r="M3059" s="52" t="s">
        <v>2426</v>
      </c>
      <c r="N3059" s="53" t="s">
        <v>44</v>
      </c>
      <c r="O3059" s="53" t="s">
        <v>96</v>
      </c>
      <c r="P3059" s="53" t="s">
        <v>68</v>
      </c>
      <c r="Q3059" s="53" t="s">
        <v>47</v>
      </c>
      <c r="R3059" s="53" t="s">
        <v>48</v>
      </c>
      <c r="S3059" s="53"/>
      <c r="T3059" s="53" t="s">
        <v>2427</v>
      </c>
      <c r="U3059" s="53"/>
      <c r="V3059" s="53"/>
      <c r="W3059" s="40"/>
      <c r="X3059" s="40"/>
      <c r="Y3059" s="22">
        <v>0</v>
      </c>
      <c r="Z3059" s="40">
        <f t="shared" si="89"/>
        <v>38.56</v>
      </c>
      <c r="AA3059" s="41" t="str">
        <f t="shared" si="90"/>
        <v>Complete - No Adjustment</v>
      </c>
      <c r="AB3059" s="43"/>
      <c r="AC3059" s="17"/>
      <c r="AD3059" s="17"/>
      <c r="AE3059" s="17"/>
      <c r="AF3059" s="17"/>
      <c r="AG3059" s="17"/>
      <c r="AH3059" s="17"/>
      <c r="AI3059" s="17"/>
      <c r="AJ3059" s="17"/>
    </row>
    <row r="3060" spans="1:36" s="9" customFormat="1" x14ac:dyDescent="0.2">
      <c r="A3060" s="9">
        <v>3050</v>
      </c>
      <c r="B3060" s="31" t="s">
        <v>37</v>
      </c>
      <c r="C3060" s="31" t="s">
        <v>843</v>
      </c>
      <c r="D3060" s="31" t="s">
        <v>844</v>
      </c>
      <c r="E3060" s="31" t="s">
        <v>2425</v>
      </c>
      <c r="F3060" s="31" t="s">
        <v>2138</v>
      </c>
      <c r="G3060" s="53" t="s">
        <v>42</v>
      </c>
      <c r="H3060" s="51">
        <v>42192</v>
      </c>
      <c r="I3060" s="51">
        <v>42198</v>
      </c>
      <c r="J3060" s="52">
        <v>1935.14</v>
      </c>
      <c r="K3060" s="52">
        <v>40.130000000000003</v>
      </c>
      <c r="L3060" s="53"/>
      <c r="M3060" s="52" t="s">
        <v>2426</v>
      </c>
      <c r="N3060" s="53" t="s">
        <v>44</v>
      </c>
      <c r="O3060" s="53" t="s">
        <v>96</v>
      </c>
      <c r="P3060" s="53" t="s">
        <v>68</v>
      </c>
      <c r="Q3060" s="53" t="s">
        <v>47</v>
      </c>
      <c r="R3060" s="53" t="s">
        <v>48</v>
      </c>
      <c r="S3060" s="53"/>
      <c r="T3060" s="53" t="s">
        <v>2427</v>
      </c>
      <c r="U3060" s="53"/>
      <c r="V3060" s="53"/>
      <c r="W3060" s="40"/>
      <c r="X3060" s="40"/>
      <c r="Y3060" s="22">
        <v>0</v>
      </c>
      <c r="Z3060" s="40">
        <f t="shared" si="89"/>
        <v>40.130000000000003</v>
      </c>
      <c r="AA3060" s="41" t="str">
        <f t="shared" si="90"/>
        <v>Complete - No Adjustment</v>
      </c>
      <c r="AB3060" s="43"/>
      <c r="AC3060" s="17"/>
      <c r="AD3060" s="17"/>
      <c r="AE3060" s="17"/>
      <c r="AF3060" s="17"/>
      <c r="AG3060" s="17"/>
      <c r="AH3060" s="17"/>
      <c r="AI3060" s="17"/>
      <c r="AJ3060" s="17"/>
    </row>
    <row r="3061" spans="1:36" s="9" customFormat="1" x14ac:dyDescent="0.2">
      <c r="A3061" s="9">
        <v>3051</v>
      </c>
      <c r="B3061" s="31" t="s">
        <v>37</v>
      </c>
      <c r="C3061" s="31" t="s">
        <v>843</v>
      </c>
      <c r="D3061" s="31" t="s">
        <v>844</v>
      </c>
      <c r="E3061" s="31" t="s">
        <v>2425</v>
      </c>
      <c r="F3061" s="31" t="s">
        <v>2138</v>
      </c>
      <c r="G3061" s="53" t="s">
        <v>42</v>
      </c>
      <c r="H3061" s="51">
        <v>42192</v>
      </c>
      <c r="I3061" s="51">
        <v>42198</v>
      </c>
      <c r="J3061" s="52">
        <v>1935.14</v>
      </c>
      <c r="K3061" s="52">
        <v>23.55</v>
      </c>
      <c r="L3061" s="53"/>
      <c r="M3061" s="52" t="s">
        <v>2426</v>
      </c>
      <c r="N3061" s="53" t="s">
        <v>44</v>
      </c>
      <c r="O3061" s="53" t="s">
        <v>96</v>
      </c>
      <c r="P3061" s="53" t="s">
        <v>68</v>
      </c>
      <c r="Q3061" s="53" t="s">
        <v>47</v>
      </c>
      <c r="R3061" s="53" t="s">
        <v>48</v>
      </c>
      <c r="S3061" s="53"/>
      <c r="T3061" s="53" t="s">
        <v>2427</v>
      </c>
      <c r="U3061" s="53"/>
      <c r="V3061" s="53"/>
      <c r="W3061" s="40"/>
      <c r="X3061" s="40" t="s">
        <v>1271</v>
      </c>
      <c r="Y3061" s="22">
        <v>23.55</v>
      </c>
      <c r="Z3061" s="40">
        <f t="shared" si="89"/>
        <v>0</v>
      </c>
      <c r="AA3061" s="41" t="str">
        <f t="shared" si="90"/>
        <v>Complete - With Adjustment</v>
      </c>
      <c r="AB3061" s="43"/>
      <c r="AC3061" s="17"/>
      <c r="AD3061" s="17"/>
      <c r="AE3061" s="17"/>
      <c r="AF3061" s="17"/>
      <c r="AG3061" s="17"/>
      <c r="AH3061" s="17"/>
      <c r="AI3061" s="17"/>
      <c r="AJ3061" s="17"/>
    </row>
    <row r="3062" spans="1:36" s="9" customFormat="1" x14ac:dyDescent="0.2">
      <c r="A3062" s="9">
        <v>3052</v>
      </c>
      <c r="B3062" s="31" t="s">
        <v>37</v>
      </c>
      <c r="C3062" s="31" t="s">
        <v>843</v>
      </c>
      <c r="D3062" s="31" t="s">
        <v>844</v>
      </c>
      <c r="E3062" s="31" t="s">
        <v>2425</v>
      </c>
      <c r="F3062" s="31" t="s">
        <v>2138</v>
      </c>
      <c r="G3062" s="53" t="s">
        <v>42</v>
      </c>
      <c r="H3062" s="51">
        <v>42192</v>
      </c>
      <c r="I3062" s="51">
        <v>42198</v>
      </c>
      <c r="J3062" s="52">
        <v>1935.14</v>
      </c>
      <c r="K3062" s="52">
        <v>21.86</v>
      </c>
      <c r="L3062" s="53"/>
      <c r="M3062" s="52" t="s">
        <v>2426</v>
      </c>
      <c r="N3062" s="53" t="s">
        <v>44</v>
      </c>
      <c r="O3062" s="53" t="s">
        <v>96</v>
      </c>
      <c r="P3062" s="53" t="s">
        <v>68</v>
      </c>
      <c r="Q3062" s="53" t="s">
        <v>53</v>
      </c>
      <c r="R3062" s="53" t="s">
        <v>48</v>
      </c>
      <c r="S3062" s="53"/>
      <c r="T3062" s="53" t="s">
        <v>2427</v>
      </c>
      <c r="U3062" s="53"/>
      <c r="V3062" s="53"/>
      <c r="W3062" s="40"/>
      <c r="X3062" s="40"/>
      <c r="Y3062" s="22">
        <v>0</v>
      </c>
      <c r="Z3062" s="40">
        <f t="shared" si="89"/>
        <v>21.86</v>
      </c>
      <c r="AA3062" s="41" t="str">
        <f t="shared" si="90"/>
        <v>Complete - No Adjustment</v>
      </c>
      <c r="AB3062" s="43"/>
      <c r="AC3062" s="17"/>
      <c r="AD3062" s="17"/>
      <c r="AE3062" s="17"/>
      <c r="AF3062" s="17"/>
      <c r="AG3062" s="17"/>
      <c r="AH3062" s="17"/>
      <c r="AI3062" s="17"/>
      <c r="AJ3062" s="17"/>
    </row>
    <row r="3063" spans="1:36" s="9" customFormat="1" x14ac:dyDescent="0.2">
      <c r="A3063" s="9">
        <v>3053</v>
      </c>
      <c r="B3063" s="31" t="s">
        <v>37</v>
      </c>
      <c r="C3063" s="31" t="s">
        <v>843</v>
      </c>
      <c r="D3063" s="31" t="s">
        <v>844</v>
      </c>
      <c r="E3063" s="31" t="s">
        <v>2425</v>
      </c>
      <c r="F3063" s="31" t="s">
        <v>2138</v>
      </c>
      <c r="G3063" s="53" t="s">
        <v>42</v>
      </c>
      <c r="H3063" s="51">
        <v>42192</v>
      </c>
      <c r="I3063" s="51">
        <v>42198</v>
      </c>
      <c r="J3063" s="52">
        <v>1935.14</v>
      </c>
      <c r="K3063" s="52">
        <v>9.9499999999999993</v>
      </c>
      <c r="L3063" s="53"/>
      <c r="M3063" s="52" t="s">
        <v>2426</v>
      </c>
      <c r="N3063" s="53" t="s">
        <v>44</v>
      </c>
      <c r="O3063" s="53" t="s">
        <v>96</v>
      </c>
      <c r="P3063" s="53" t="s">
        <v>68</v>
      </c>
      <c r="Q3063" s="53" t="s">
        <v>53</v>
      </c>
      <c r="R3063" s="53" t="s">
        <v>48</v>
      </c>
      <c r="S3063" s="53"/>
      <c r="T3063" s="53" t="s">
        <v>2427</v>
      </c>
      <c r="U3063" s="53"/>
      <c r="V3063" s="53"/>
      <c r="W3063" s="40"/>
      <c r="X3063" s="40"/>
      <c r="Y3063" s="22">
        <v>0</v>
      </c>
      <c r="Z3063" s="40">
        <f t="shared" si="89"/>
        <v>9.9499999999999993</v>
      </c>
      <c r="AA3063" s="41" t="str">
        <f t="shared" si="90"/>
        <v>Complete - No Adjustment</v>
      </c>
      <c r="AB3063" s="43"/>
      <c r="AC3063" s="17"/>
      <c r="AD3063" s="17"/>
      <c r="AE3063" s="17"/>
      <c r="AF3063" s="17"/>
      <c r="AG3063" s="17"/>
      <c r="AH3063" s="17"/>
      <c r="AI3063" s="17"/>
      <c r="AJ3063" s="17"/>
    </row>
    <row r="3064" spans="1:36" s="9" customFormat="1" x14ac:dyDescent="0.2">
      <c r="A3064" s="9">
        <v>3054</v>
      </c>
      <c r="B3064" s="31" t="s">
        <v>37</v>
      </c>
      <c r="C3064" s="31" t="s">
        <v>843</v>
      </c>
      <c r="D3064" s="31" t="s">
        <v>844</v>
      </c>
      <c r="E3064" s="31" t="s">
        <v>2425</v>
      </c>
      <c r="F3064" s="31" t="s">
        <v>2138</v>
      </c>
      <c r="G3064" s="53" t="s">
        <v>42</v>
      </c>
      <c r="H3064" s="51">
        <v>42192</v>
      </c>
      <c r="I3064" s="51">
        <v>42198</v>
      </c>
      <c r="J3064" s="52">
        <v>1935.14</v>
      </c>
      <c r="K3064" s="52">
        <v>39</v>
      </c>
      <c r="L3064" s="53"/>
      <c r="M3064" s="52" t="s">
        <v>2426</v>
      </c>
      <c r="N3064" s="53" t="s">
        <v>44</v>
      </c>
      <c r="O3064" s="53" t="s">
        <v>96</v>
      </c>
      <c r="P3064" s="53" t="s">
        <v>68</v>
      </c>
      <c r="Q3064" s="53" t="s">
        <v>53</v>
      </c>
      <c r="R3064" s="53" t="s">
        <v>48</v>
      </c>
      <c r="S3064" s="53"/>
      <c r="T3064" s="53" t="s">
        <v>2427</v>
      </c>
      <c r="U3064" s="53"/>
      <c r="V3064" s="53"/>
      <c r="W3064" s="40"/>
      <c r="X3064" s="40"/>
      <c r="Y3064" s="22">
        <v>0</v>
      </c>
      <c r="Z3064" s="40">
        <f t="shared" si="89"/>
        <v>39</v>
      </c>
      <c r="AA3064" s="41" t="str">
        <f t="shared" si="90"/>
        <v>Complete - No Adjustment</v>
      </c>
      <c r="AB3064" s="43"/>
      <c r="AC3064" s="17"/>
      <c r="AD3064" s="17"/>
      <c r="AE3064" s="17"/>
      <c r="AF3064" s="17"/>
      <c r="AG3064" s="17"/>
      <c r="AH3064" s="17"/>
      <c r="AI3064" s="17"/>
      <c r="AJ3064" s="17"/>
    </row>
    <row r="3065" spans="1:36" s="9" customFormat="1" x14ac:dyDescent="0.2">
      <c r="A3065" s="9">
        <v>3055</v>
      </c>
      <c r="B3065" s="31" t="s">
        <v>37</v>
      </c>
      <c r="C3065" s="31" t="s">
        <v>843</v>
      </c>
      <c r="D3065" s="31" t="s">
        <v>844</v>
      </c>
      <c r="E3065" s="31" t="s">
        <v>2425</v>
      </c>
      <c r="F3065" s="31" t="s">
        <v>2138</v>
      </c>
      <c r="G3065" s="53" t="s">
        <v>42</v>
      </c>
      <c r="H3065" s="51">
        <v>42192</v>
      </c>
      <c r="I3065" s="51">
        <v>42198</v>
      </c>
      <c r="J3065" s="52">
        <v>1935.14</v>
      </c>
      <c r="K3065" s="52">
        <v>88.6</v>
      </c>
      <c r="L3065" s="53"/>
      <c r="M3065" s="52" t="s">
        <v>2426</v>
      </c>
      <c r="N3065" s="53" t="s">
        <v>44</v>
      </c>
      <c r="O3065" s="53" t="s">
        <v>96</v>
      </c>
      <c r="P3065" s="53" t="s">
        <v>68</v>
      </c>
      <c r="Q3065" s="53" t="s">
        <v>73</v>
      </c>
      <c r="R3065" s="53" t="s">
        <v>48</v>
      </c>
      <c r="S3065" s="53"/>
      <c r="T3065" s="53" t="s">
        <v>2427</v>
      </c>
      <c r="U3065" s="53"/>
      <c r="V3065" s="53"/>
      <c r="W3065" s="40"/>
      <c r="X3065" s="40"/>
      <c r="Y3065" s="22">
        <v>0</v>
      </c>
      <c r="Z3065" s="40">
        <f t="shared" si="89"/>
        <v>88.6</v>
      </c>
      <c r="AA3065" s="41" t="str">
        <f t="shared" si="90"/>
        <v>Complete - No Adjustment</v>
      </c>
      <c r="AB3065" s="43"/>
      <c r="AC3065" s="17"/>
      <c r="AD3065" s="17"/>
      <c r="AE3065" s="17"/>
      <c r="AF3065" s="17"/>
      <c r="AG3065" s="17"/>
      <c r="AH3065" s="17"/>
      <c r="AI3065" s="17"/>
      <c r="AJ3065" s="17"/>
    </row>
    <row r="3066" spans="1:36" s="9" customFormat="1" x14ac:dyDescent="0.2">
      <c r="A3066" s="9">
        <v>3056</v>
      </c>
      <c r="B3066" s="31" t="s">
        <v>37</v>
      </c>
      <c r="C3066" s="31" t="s">
        <v>843</v>
      </c>
      <c r="D3066" s="31" t="s">
        <v>844</v>
      </c>
      <c r="E3066" s="31" t="s">
        <v>2425</v>
      </c>
      <c r="F3066" s="31" t="s">
        <v>2138</v>
      </c>
      <c r="G3066" s="53" t="s">
        <v>42</v>
      </c>
      <c r="H3066" s="51">
        <v>42192</v>
      </c>
      <c r="I3066" s="51">
        <v>42198</v>
      </c>
      <c r="J3066" s="52">
        <v>1935.14</v>
      </c>
      <c r="K3066" s="52">
        <v>88.6</v>
      </c>
      <c r="L3066" s="53"/>
      <c r="M3066" s="52" t="s">
        <v>2426</v>
      </c>
      <c r="N3066" s="53" t="s">
        <v>44</v>
      </c>
      <c r="O3066" s="53" t="s">
        <v>96</v>
      </c>
      <c r="P3066" s="53" t="s">
        <v>68</v>
      </c>
      <c r="Q3066" s="53" t="s">
        <v>73</v>
      </c>
      <c r="R3066" s="53" t="s">
        <v>48</v>
      </c>
      <c r="S3066" s="53"/>
      <c r="T3066" s="53" t="s">
        <v>2427</v>
      </c>
      <c r="U3066" s="53"/>
      <c r="V3066" s="53"/>
      <c r="W3066" s="40"/>
      <c r="X3066" s="40"/>
      <c r="Y3066" s="22">
        <v>0</v>
      </c>
      <c r="Z3066" s="40">
        <f t="shared" si="89"/>
        <v>88.6</v>
      </c>
      <c r="AA3066" s="41" t="str">
        <f t="shared" si="90"/>
        <v>Complete - No Adjustment</v>
      </c>
      <c r="AB3066" s="43"/>
      <c r="AC3066" s="17"/>
      <c r="AD3066" s="17"/>
      <c r="AE3066" s="17"/>
      <c r="AF3066" s="17"/>
      <c r="AG3066" s="17"/>
      <c r="AH3066" s="17"/>
      <c r="AI3066" s="17"/>
      <c r="AJ3066" s="17"/>
    </row>
    <row r="3067" spans="1:36" s="9" customFormat="1" x14ac:dyDescent="0.2">
      <c r="A3067" s="9">
        <v>3057</v>
      </c>
      <c r="B3067" s="31" t="s">
        <v>37</v>
      </c>
      <c r="C3067" s="31" t="s">
        <v>843</v>
      </c>
      <c r="D3067" s="31" t="s">
        <v>844</v>
      </c>
      <c r="E3067" s="31" t="s">
        <v>2425</v>
      </c>
      <c r="F3067" s="31" t="s">
        <v>2138</v>
      </c>
      <c r="G3067" s="53" t="s">
        <v>42</v>
      </c>
      <c r="H3067" s="51">
        <v>42192</v>
      </c>
      <c r="I3067" s="51">
        <v>42198</v>
      </c>
      <c r="J3067" s="52">
        <v>1935.14</v>
      </c>
      <c r="K3067" s="52">
        <v>88.6</v>
      </c>
      <c r="L3067" s="53"/>
      <c r="M3067" s="52" t="s">
        <v>2426</v>
      </c>
      <c r="N3067" s="53" t="s">
        <v>44</v>
      </c>
      <c r="O3067" s="53" t="s">
        <v>96</v>
      </c>
      <c r="P3067" s="53" t="s">
        <v>68</v>
      </c>
      <c r="Q3067" s="53" t="s">
        <v>73</v>
      </c>
      <c r="R3067" s="53" t="s">
        <v>48</v>
      </c>
      <c r="S3067" s="53"/>
      <c r="T3067" s="53" t="s">
        <v>2427</v>
      </c>
      <c r="U3067" s="53"/>
      <c r="V3067" s="53"/>
      <c r="W3067" s="40"/>
      <c r="X3067" s="40"/>
      <c r="Y3067" s="22">
        <v>0</v>
      </c>
      <c r="Z3067" s="40">
        <f t="shared" si="89"/>
        <v>88.6</v>
      </c>
      <c r="AA3067" s="41" t="str">
        <f t="shared" si="90"/>
        <v>Complete - No Adjustment</v>
      </c>
      <c r="AB3067" s="43"/>
      <c r="AC3067" s="17"/>
      <c r="AD3067" s="17"/>
      <c r="AE3067" s="17"/>
      <c r="AF3067" s="17"/>
      <c r="AG3067" s="17"/>
      <c r="AH3067" s="17"/>
      <c r="AI3067" s="17"/>
      <c r="AJ3067" s="17"/>
    </row>
    <row r="3068" spans="1:36" s="9" customFormat="1" x14ac:dyDescent="0.2">
      <c r="A3068" s="9">
        <v>3058</v>
      </c>
      <c r="B3068" s="31" t="s">
        <v>37</v>
      </c>
      <c r="C3068" s="31" t="s">
        <v>843</v>
      </c>
      <c r="D3068" s="31" t="s">
        <v>844</v>
      </c>
      <c r="E3068" s="31" t="s">
        <v>2425</v>
      </c>
      <c r="F3068" s="31" t="s">
        <v>2138</v>
      </c>
      <c r="G3068" s="53" t="s">
        <v>42</v>
      </c>
      <c r="H3068" s="51">
        <v>42192</v>
      </c>
      <c r="I3068" s="51">
        <v>42198</v>
      </c>
      <c r="J3068" s="52">
        <v>1935.14</v>
      </c>
      <c r="K3068" s="52">
        <v>88.6</v>
      </c>
      <c r="L3068" s="53"/>
      <c r="M3068" s="52" t="s">
        <v>2426</v>
      </c>
      <c r="N3068" s="53" t="s">
        <v>44</v>
      </c>
      <c r="O3068" s="53" t="s">
        <v>96</v>
      </c>
      <c r="P3068" s="53" t="s">
        <v>68</v>
      </c>
      <c r="Q3068" s="53" t="s">
        <v>73</v>
      </c>
      <c r="R3068" s="53" t="s">
        <v>48</v>
      </c>
      <c r="S3068" s="53"/>
      <c r="T3068" s="53" t="s">
        <v>2427</v>
      </c>
      <c r="U3068" s="53"/>
      <c r="V3068" s="53"/>
      <c r="W3068" s="40"/>
      <c r="X3068" s="40"/>
      <c r="Y3068" s="22">
        <v>0</v>
      </c>
      <c r="Z3068" s="40">
        <f t="shared" si="89"/>
        <v>88.6</v>
      </c>
      <c r="AA3068" s="41" t="str">
        <f t="shared" si="90"/>
        <v>Complete - No Adjustment</v>
      </c>
      <c r="AB3068" s="43"/>
      <c r="AC3068" s="17"/>
      <c r="AD3068" s="17"/>
      <c r="AE3068" s="17"/>
      <c r="AF3068" s="17"/>
      <c r="AG3068" s="17"/>
      <c r="AH3068" s="17"/>
      <c r="AI3068" s="17"/>
      <c r="AJ3068" s="17"/>
    </row>
    <row r="3069" spans="1:36" s="9" customFormat="1" x14ac:dyDescent="0.2">
      <c r="A3069" s="9">
        <v>3059</v>
      </c>
      <c r="B3069" s="31" t="s">
        <v>37</v>
      </c>
      <c r="C3069" s="31" t="s">
        <v>843</v>
      </c>
      <c r="D3069" s="31" t="s">
        <v>844</v>
      </c>
      <c r="E3069" s="31" t="s">
        <v>2425</v>
      </c>
      <c r="F3069" s="31" t="s">
        <v>2138</v>
      </c>
      <c r="G3069" s="53" t="s">
        <v>42</v>
      </c>
      <c r="H3069" s="51">
        <v>42192</v>
      </c>
      <c r="I3069" s="51">
        <v>42198</v>
      </c>
      <c r="J3069" s="52">
        <v>1935.14</v>
      </c>
      <c r="K3069" s="52">
        <v>88.6</v>
      </c>
      <c r="L3069" s="53"/>
      <c r="M3069" s="52" t="s">
        <v>2426</v>
      </c>
      <c r="N3069" s="53" t="s">
        <v>44</v>
      </c>
      <c r="O3069" s="53" t="s">
        <v>96</v>
      </c>
      <c r="P3069" s="53" t="s">
        <v>68</v>
      </c>
      <c r="Q3069" s="53" t="s">
        <v>73</v>
      </c>
      <c r="R3069" s="53" t="s">
        <v>48</v>
      </c>
      <c r="S3069" s="53"/>
      <c r="T3069" s="53" t="s">
        <v>2427</v>
      </c>
      <c r="U3069" s="53"/>
      <c r="V3069" s="53"/>
      <c r="W3069" s="40"/>
      <c r="X3069" s="40"/>
      <c r="Y3069" s="22">
        <v>0</v>
      </c>
      <c r="Z3069" s="40">
        <f t="shared" si="89"/>
        <v>88.6</v>
      </c>
      <c r="AA3069" s="41" t="str">
        <f t="shared" si="90"/>
        <v>Complete - No Adjustment</v>
      </c>
      <c r="AB3069" s="43"/>
      <c r="AC3069" s="17"/>
      <c r="AD3069" s="17"/>
      <c r="AE3069" s="17"/>
      <c r="AF3069" s="17"/>
      <c r="AG3069" s="17"/>
      <c r="AH3069" s="17"/>
      <c r="AI3069" s="17"/>
      <c r="AJ3069" s="17"/>
    </row>
    <row r="3070" spans="1:36" s="9" customFormat="1" x14ac:dyDescent="0.2">
      <c r="A3070" s="9">
        <v>3060</v>
      </c>
      <c r="B3070" s="31" t="s">
        <v>37</v>
      </c>
      <c r="C3070" s="31" t="s">
        <v>843</v>
      </c>
      <c r="D3070" s="31" t="s">
        <v>844</v>
      </c>
      <c r="E3070" s="31" t="s">
        <v>2425</v>
      </c>
      <c r="F3070" s="31" t="s">
        <v>2138</v>
      </c>
      <c r="G3070" s="53" t="s">
        <v>42</v>
      </c>
      <c r="H3070" s="51">
        <v>42192</v>
      </c>
      <c r="I3070" s="51">
        <v>42198</v>
      </c>
      <c r="J3070" s="52">
        <v>1935.14</v>
      </c>
      <c r="K3070" s="52">
        <v>98.22</v>
      </c>
      <c r="L3070" s="53"/>
      <c r="M3070" s="52" t="s">
        <v>2426</v>
      </c>
      <c r="N3070" s="53" t="s">
        <v>44</v>
      </c>
      <c r="O3070" s="53" t="s">
        <v>96</v>
      </c>
      <c r="P3070" s="53" t="s">
        <v>68</v>
      </c>
      <c r="Q3070" s="53" t="s">
        <v>73</v>
      </c>
      <c r="R3070" s="53" t="s">
        <v>48</v>
      </c>
      <c r="S3070" s="53"/>
      <c r="T3070" s="53" t="s">
        <v>2427</v>
      </c>
      <c r="U3070" s="53"/>
      <c r="V3070" s="53"/>
      <c r="W3070" s="40"/>
      <c r="X3070" s="40"/>
      <c r="Y3070" s="22">
        <v>0</v>
      </c>
      <c r="Z3070" s="40">
        <f t="shared" si="89"/>
        <v>98.22</v>
      </c>
      <c r="AA3070" s="41" t="str">
        <f t="shared" si="90"/>
        <v>Complete - No Adjustment</v>
      </c>
      <c r="AB3070" s="43"/>
      <c r="AC3070" s="17"/>
      <c r="AD3070" s="17"/>
      <c r="AE3070" s="17"/>
      <c r="AF3070" s="17"/>
      <c r="AG3070" s="17"/>
      <c r="AH3070" s="17"/>
      <c r="AI3070" s="17"/>
      <c r="AJ3070" s="17"/>
    </row>
    <row r="3071" spans="1:36" s="9" customFormat="1" x14ac:dyDescent="0.2">
      <c r="A3071" s="9">
        <v>3061</v>
      </c>
      <c r="B3071" s="31" t="s">
        <v>37</v>
      </c>
      <c r="C3071" s="31" t="s">
        <v>843</v>
      </c>
      <c r="D3071" s="31" t="s">
        <v>844</v>
      </c>
      <c r="E3071" s="31" t="s">
        <v>2425</v>
      </c>
      <c r="F3071" s="31" t="s">
        <v>2138</v>
      </c>
      <c r="G3071" s="53" t="s">
        <v>42</v>
      </c>
      <c r="H3071" s="51">
        <v>42192</v>
      </c>
      <c r="I3071" s="51">
        <v>42198</v>
      </c>
      <c r="J3071" s="52">
        <v>1935.14</v>
      </c>
      <c r="K3071" s="52">
        <v>98.22</v>
      </c>
      <c r="L3071" s="53"/>
      <c r="M3071" s="52" t="s">
        <v>2426</v>
      </c>
      <c r="N3071" s="53" t="s">
        <v>44</v>
      </c>
      <c r="O3071" s="53" t="s">
        <v>96</v>
      </c>
      <c r="P3071" s="53" t="s">
        <v>68</v>
      </c>
      <c r="Q3071" s="53" t="s">
        <v>73</v>
      </c>
      <c r="R3071" s="53" t="s">
        <v>48</v>
      </c>
      <c r="S3071" s="53"/>
      <c r="T3071" s="53" t="s">
        <v>2427</v>
      </c>
      <c r="U3071" s="53"/>
      <c r="V3071" s="53"/>
      <c r="W3071" s="40"/>
      <c r="X3071" s="40"/>
      <c r="Y3071" s="22">
        <v>0</v>
      </c>
      <c r="Z3071" s="40">
        <f t="shared" si="89"/>
        <v>98.22</v>
      </c>
      <c r="AA3071" s="41" t="str">
        <f t="shared" si="90"/>
        <v>Complete - No Adjustment</v>
      </c>
      <c r="AB3071" s="43"/>
      <c r="AC3071" s="17"/>
      <c r="AD3071" s="17"/>
      <c r="AE3071" s="17"/>
      <c r="AF3071" s="17"/>
      <c r="AG3071" s="17"/>
      <c r="AH3071" s="17"/>
      <c r="AI3071" s="17"/>
      <c r="AJ3071" s="17"/>
    </row>
    <row r="3072" spans="1:36" s="9" customFormat="1" x14ac:dyDescent="0.2">
      <c r="A3072" s="9">
        <v>3062</v>
      </c>
      <c r="B3072" s="31" t="s">
        <v>37</v>
      </c>
      <c r="C3072" s="31" t="s">
        <v>843</v>
      </c>
      <c r="D3072" s="31" t="s">
        <v>844</v>
      </c>
      <c r="E3072" s="31" t="s">
        <v>2425</v>
      </c>
      <c r="F3072" s="31" t="s">
        <v>2138</v>
      </c>
      <c r="G3072" s="53" t="s">
        <v>42</v>
      </c>
      <c r="H3072" s="51">
        <v>42192</v>
      </c>
      <c r="I3072" s="51">
        <v>42198</v>
      </c>
      <c r="J3072" s="52">
        <v>1935.14</v>
      </c>
      <c r="K3072" s="52">
        <v>98.22</v>
      </c>
      <c r="L3072" s="53"/>
      <c r="M3072" s="52" t="s">
        <v>2426</v>
      </c>
      <c r="N3072" s="53" t="s">
        <v>44</v>
      </c>
      <c r="O3072" s="53" t="s">
        <v>96</v>
      </c>
      <c r="P3072" s="53" t="s">
        <v>68</v>
      </c>
      <c r="Q3072" s="53" t="s">
        <v>73</v>
      </c>
      <c r="R3072" s="53" t="s">
        <v>48</v>
      </c>
      <c r="S3072" s="53"/>
      <c r="T3072" s="53" t="s">
        <v>2427</v>
      </c>
      <c r="U3072" s="53"/>
      <c r="V3072" s="53"/>
      <c r="W3072" s="40"/>
      <c r="X3072" s="40"/>
      <c r="Y3072" s="22">
        <v>0</v>
      </c>
      <c r="Z3072" s="40">
        <f t="shared" si="89"/>
        <v>98.22</v>
      </c>
      <c r="AA3072" s="41" t="str">
        <f t="shared" si="90"/>
        <v>Complete - No Adjustment</v>
      </c>
      <c r="AB3072" s="43"/>
      <c r="AC3072" s="17"/>
      <c r="AD3072" s="17"/>
      <c r="AE3072" s="17"/>
      <c r="AF3072" s="17"/>
      <c r="AG3072" s="17"/>
      <c r="AH3072" s="17"/>
      <c r="AI3072" s="17"/>
      <c r="AJ3072" s="17"/>
    </row>
    <row r="3073" spans="1:36" s="9" customFormat="1" x14ac:dyDescent="0.2">
      <c r="A3073" s="9">
        <v>3063</v>
      </c>
      <c r="B3073" s="31" t="s">
        <v>37</v>
      </c>
      <c r="C3073" s="31" t="s">
        <v>843</v>
      </c>
      <c r="D3073" s="31" t="s">
        <v>844</v>
      </c>
      <c r="E3073" s="31" t="s">
        <v>2425</v>
      </c>
      <c r="F3073" s="31" t="s">
        <v>2138</v>
      </c>
      <c r="G3073" s="53" t="s">
        <v>42</v>
      </c>
      <c r="H3073" s="51">
        <v>42192</v>
      </c>
      <c r="I3073" s="51">
        <v>42198</v>
      </c>
      <c r="J3073" s="52">
        <v>1935.14</v>
      </c>
      <c r="K3073" s="52">
        <v>98.22</v>
      </c>
      <c r="L3073" s="53"/>
      <c r="M3073" s="52" t="s">
        <v>2426</v>
      </c>
      <c r="N3073" s="53" t="s">
        <v>44</v>
      </c>
      <c r="O3073" s="53" t="s">
        <v>96</v>
      </c>
      <c r="P3073" s="53" t="s">
        <v>68</v>
      </c>
      <c r="Q3073" s="53" t="s">
        <v>73</v>
      </c>
      <c r="R3073" s="53" t="s">
        <v>48</v>
      </c>
      <c r="S3073" s="53"/>
      <c r="T3073" s="53" t="s">
        <v>2427</v>
      </c>
      <c r="U3073" s="53"/>
      <c r="V3073" s="53"/>
      <c r="W3073" s="40"/>
      <c r="X3073" s="40"/>
      <c r="Y3073" s="22">
        <v>0</v>
      </c>
      <c r="Z3073" s="40">
        <f t="shared" si="89"/>
        <v>98.22</v>
      </c>
      <c r="AA3073" s="41" t="str">
        <f t="shared" si="90"/>
        <v>Complete - No Adjustment</v>
      </c>
      <c r="AB3073" s="43"/>
      <c r="AC3073" s="17"/>
      <c r="AD3073" s="17"/>
      <c r="AE3073" s="17"/>
      <c r="AF3073" s="17"/>
      <c r="AG3073" s="17"/>
      <c r="AH3073" s="17"/>
      <c r="AI3073" s="17"/>
      <c r="AJ3073" s="17"/>
    </row>
    <row r="3074" spans="1:36" s="9" customFormat="1" x14ac:dyDescent="0.2">
      <c r="A3074" s="9">
        <v>3064</v>
      </c>
      <c r="B3074" s="31" t="s">
        <v>37</v>
      </c>
      <c r="C3074" s="31" t="s">
        <v>843</v>
      </c>
      <c r="D3074" s="31" t="s">
        <v>844</v>
      </c>
      <c r="E3074" s="31" t="s">
        <v>2425</v>
      </c>
      <c r="F3074" s="31" t="s">
        <v>2138</v>
      </c>
      <c r="G3074" s="53" t="s">
        <v>42</v>
      </c>
      <c r="H3074" s="51">
        <v>42192</v>
      </c>
      <c r="I3074" s="51">
        <v>42198</v>
      </c>
      <c r="J3074" s="52">
        <v>1935.14</v>
      </c>
      <c r="K3074" s="52">
        <v>98.22</v>
      </c>
      <c r="L3074" s="53"/>
      <c r="M3074" s="52" t="s">
        <v>2426</v>
      </c>
      <c r="N3074" s="53" t="s">
        <v>44</v>
      </c>
      <c r="O3074" s="53" t="s">
        <v>96</v>
      </c>
      <c r="P3074" s="53" t="s">
        <v>68</v>
      </c>
      <c r="Q3074" s="53" t="s">
        <v>73</v>
      </c>
      <c r="R3074" s="53" t="s">
        <v>48</v>
      </c>
      <c r="S3074" s="53"/>
      <c r="T3074" s="53" t="s">
        <v>2427</v>
      </c>
      <c r="U3074" s="53"/>
      <c r="V3074" s="53"/>
      <c r="W3074" s="40"/>
      <c r="X3074" s="40"/>
      <c r="Y3074" s="22">
        <v>0</v>
      </c>
      <c r="Z3074" s="40">
        <f t="shared" si="89"/>
        <v>98.22</v>
      </c>
      <c r="AA3074" s="41" t="str">
        <f t="shared" si="90"/>
        <v>Complete - No Adjustment</v>
      </c>
      <c r="AB3074" s="43"/>
      <c r="AC3074" s="17"/>
      <c r="AD3074" s="17"/>
      <c r="AE3074" s="17"/>
      <c r="AF3074" s="17"/>
      <c r="AG3074" s="17"/>
      <c r="AH3074" s="17"/>
      <c r="AI3074" s="17"/>
      <c r="AJ3074" s="17"/>
    </row>
    <row r="3075" spans="1:36" s="9" customFormat="1" x14ac:dyDescent="0.2">
      <c r="A3075" s="9">
        <v>3065</v>
      </c>
      <c r="B3075" s="31" t="s">
        <v>37</v>
      </c>
      <c r="C3075" s="31" t="s">
        <v>843</v>
      </c>
      <c r="D3075" s="31" t="s">
        <v>844</v>
      </c>
      <c r="E3075" s="31" t="s">
        <v>2425</v>
      </c>
      <c r="F3075" s="31" t="s">
        <v>2138</v>
      </c>
      <c r="G3075" s="53" t="s">
        <v>42</v>
      </c>
      <c r="H3075" s="51">
        <v>42192</v>
      </c>
      <c r="I3075" s="51">
        <v>42198</v>
      </c>
      <c r="J3075" s="52">
        <v>1935.14</v>
      </c>
      <c r="K3075" s="52">
        <v>274</v>
      </c>
      <c r="L3075" s="53"/>
      <c r="M3075" s="52" t="s">
        <v>2426</v>
      </c>
      <c r="N3075" s="53" t="s">
        <v>44</v>
      </c>
      <c r="O3075" s="53" t="s">
        <v>96</v>
      </c>
      <c r="P3075" s="53" t="s">
        <v>68</v>
      </c>
      <c r="Q3075" s="53" t="s">
        <v>53</v>
      </c>
      <c r="R3075" s="53" t="s">
        <v>48</v>
      </c>
      <c r="S3075" s="53"/>
      <c r="T3075" s="53" t="s">
        <v>2427</v>
      </c>
      <c r="U3075" s="53"/>
      <c r="V3075" s="53"/>
      <c r="W3075" s="40"/>
      <c r="X3075" s="40"/>
      <c r="Y3075" s="22">
        <v>0</v>
      </c>
      <c r="Z3075" s="40">
        <f t="shared" si="89"/>
        <v>274</v>
      </c>
      <c r="AA3075" s="41" t="str">
        <f t="shared" si="90"/>
        <v>Complete - No Adjustment</v>
      </c>
      <c r="AB3075" s="43"/>
      <c r="AC3075" s="17"/>
      <c r="AD3075" s="17"/>
      <c r="AE3075" s="17"/>
      <c r="AF3075" s="17"/>
      <c r="AG3075" s="17"/>
      <c r="AH3075" s="17"/>
      <c r="AI3075" s="17"/>
      <c r="AJ3075" s="17"/>
    </row>
    <row r="3076" spans="1:36" s="9" customFormat="1" x14ac:dyDescent="0.2">
      <c r="A3076" s="9">
        <v>3066</v>
      </c>
      <c r="B3076" s="31" t="s">
        <v>37</v>
      </c>
      <c r="C3076" s="31" t="s">
        <v>843</v>
      </c>
      <c r="D3076" s="31" t="s">
        <v>844</v>
      </c>
      <c r="E3076" s="31" t="s">
        <v>2425</v>
      </c>
      <c r="F3076" s="31" t="s">
        <v>2138</v>
      </c>
      <c r="G3076" s="53" t="s">
        <v>42</v>
      </c>
      <c r="H3076" s="51">
        <v>42192</v>
      </c>
      <c r="I3076" s="51">
        <v>42198</v>
      </c>
      <c r="J3076" s="52">
        <v>1935.14</v>
      </c>
      <c r="K3076" s="52">
        <v>274</v>
      </c>
      <c r="L3076" s="53"/>
      <c r="M3076" s="52" t="s">
        <v>2426</v>
      </c>
      <c r="N3076" s="53" t="s">
        <v>44</v>
      </c>
      <c r="O3076" s="53" t="s">
        <v>96</v>
      </c>
      <c r="P3076" s="53" t="s">
        <v>68</v>
      </c>
      <c r="Q3076" s="53" t="s">
        <v>53</v>
      </c>
      <c r="R3076" s="53" t="s">
        <v>48</v>
      </c>
      <c r="S3076" s="53"/>
      <c r="T3076" s="53" t="s">
        <v>2427</v>
      </c>
      <c r="U3076" s="53"/>
      <c r="V3076" s="53"/>
      <c r="W3076" s="40"/>
      <c r="X3076" s="40"/>
      <c r="Y3076" s="22">
        <v>0</v>
      </c>
      <c r="Z3076" s="40">
        <f t="shared" si="89"/>
        <v>274</v>
      </c>
      <c r="AA3076" s="41" t="str">
        <f t="shared" si="90"/>
        <v>Complete - No Adjustment</v>
      </c>
      <c r="AB3076" s="43"/>
      <c r="AC3076" s="17"/>
      <c r="AD3076" s="17"/>
      <c r="AE3076" s="17"/>
      <c r="AF3076" s="17"/>
      <c r="AG3076" s="17"/>
      <c r="AH3076" s="17"/>
      <c r="AI3076" s="17"/>
      <c r="AJ3076" s="17"/>
    </row>
    <row r="3077" spans="1:36" s="9" customFormat="1" x14ac:dyDescent="0.2">
      <c r="A3077" s="9">
        <v>3067</v>
      </c>
      <c r="B3077" s="31" t="s">
        <v>37</v>
      </c>
      <c r="C3077" s="31" t="s">
        <v>843</v>
      </c>
      <c r="D3077" s="31" t="s">
        <v>844</v>
      </c>
      <c r="E3077" s="31" t="s">
        <v>2425</v>
      </c>
      <c r="F3077" s="31" t="s">
        <v>2138</v>
      </c>
      <c r="G3077" s="53" t="s">
        <v>42</v>
      </c>
      <c r="H3077" s="51">
        <v>42192</v>
      </c>
      <c r="I3077" s="51">
        <v>42198</v>
      </c>
      <c r="J3077" s="52">
        <v>1935.14</v>
      </c>
      <c r="K3077" s="52">
        <v>64.38</v>
      </c>
      <c r="L3077" s="53"/>
      <c r="M3077" s="52" t="s">
        <v>2426</v>
      </c>
      <c r="N3077" s="53" t="s">
        <v>44</v>
      </c>
      <c r="O3077" s="53" t="s">
        <v>96</v>
      </c>
      <c r="P3077" s="53" t="s">
        <v>68</v>
      </c>
      <c r="Q3077" s="53" t="s">
        <v>47</v>
      </c>
      <c r="R3077" s="53" t="s">
        <v>48</v>
      </c>
      <c r="S3077" s="53"/>
      <c r="T3077" s="53" t="s">
        <v>2427</v>
      </c>
      <c r="U3077" s="53"/>
      <c r="V3077" s="53"/>
      <c r="W3077" s="40"/>
      <c r="X3077" s="40"/>
      <c r="Y3077" s="22">
        <v>0</v>
      </c>
      <c r="Z3077" s="40">
        <f t="shared" si="89"/>
        <v>64.38</v>
      </c>
      <c r="AA3077" s="41" t="str">
        <f t="shared" si="90"/>
        <v>Complete - No Adjustment</v>
      </c>
      <c r="AB3077" s="43"/>
      <c r="AC3077" s="17"/>
      <c r="AD3077" s="17"/>
      <c r="AE3077" s="17"/>
      <c r="AF3077" s="17"/>
      <c r="AG3077" s="17"/>
      <c r="AH3077" s="17"/>
      <c r="AI3077" s="17"/>
      <c r="AJ3077" s="17"/>
    </row>
    <row r="3078" spans="1:36" s="9" customFormat="1" hidden="1" x14ac:dyDescent="0.2">
      <c r="A3078" s="9">
        <v>3068</v>
      </c>
      <c r="B3078" s="31" t="s">
        <v>37</v>
      </c>
      <c r="C3078" s="31" t="s">
        <v>843</v>
      </c>
      <c r="D3078" s="31" t="s">
        <v>844</v>
      </c>
      <c r="E3078" s="31" t="s">
        <v>2425</v>
      </c>
      <c r="F3078" s="31" t="s">
        <v>2138</v>
      </c>
      <c r="G3078" s="53" t="s">
        <v>42</v>
      </c>
      <c r="H3078" s="51">
        <v>42192</v>
      </c>
      <c r="I3078" s="51">
        <v>42198</v>
      </c>
      <c r="J3078" s="52">
        <v>1935.14</v>
      </c>
      <c r="K3078" s="52">
        <v>46.18</v>
      </c>
      <c r="L3078" s="53"/>
      <c r="M3078" s="52" t="s">
        <v>2426</v>
      </c>
      <c r="N3078" s="53" t="s">
        <v>44</v>
      </c>
      <c r="O3078" s="53" t="s">
        <v>96</v>
      </c>
      <c r="P3078" s="53" t="s">
        <v>70</v>
      </c>
      <c r="Q3078" s="53" t="s">
        <v>47</v>
      </c>
      <c r="R3078" s="53" t="s">
        <v>48</v>
      </c>
      <c r="S3078" s="53"/>
      <c r="T3078" s="53" t="s">
        <v>2427</v>
      </c>
      <c r="U3078" s="53"/>
      <c r="V3078" s="53"/>
      <c r="W3078" s="40"/>
      <c r="X3078" s="40" t="s">
        <v>0</v>
      </c>
      <c r="Y3078" s="22">
        <v>46.18</v>
      </c>
      <c r="Z3078" s="40">
        <f t="shared" si="89"/>
        <v>0</v>
      </c>
      <c r="AA3078" s="41" t="str">
        <f t="shared" si="90"/>
        <v>Complete - With Adjustment</v>
      </c>
      <c r="AB3078" s="43"/>
      <c r="AC3078" s="17"/>
      <c r="AD3078" s="17"/>
      <c r="AE3078" s="17"/>
      <c r="AF3078" s="17"/>
      <c r="AG3078" s="17"/>
      <c r="AH3078" s="17"/>
      <c r="AI3078" s="17"/>
      <c r="AJ3078" s="17"/>
    </row>
    <row r="3079" spans="1:36" s="9" customFormat="1" hidden="1" x14ac:dyDescent="0.2">
      <c r="A3079" s="9">
        <v>3069</v>
      </c>
      <c r="B3079" s="31" t="s">
        <v>37</v>
      </c>
      <c r="C3079" s="31" t="s">
        <v>843</v>
      </c>
      <c r="D3079" s="31" t="s">
        <v>844</v>
      </c>
      <c r="E3079" s="31" t="s">
        <v>2425</v>
      </c>
      <c r="F3079" s="31" t="s">
        <v>2138</v>
      </c>
      <c r="G3079" s="53" t="s">
        <v>42</v>
      </c>
      <c r="H3079" s="51">
        <v>42192</v>
      </c>
      <c r="I3079" s="51">
        <v>42198</v>
      </c>
      <c r="J3079" s="52">
        <v>1935.14</v>
      </c>
      <c r="K3079" s="52">
        <v>16.079999999999998</v>
      </c>
      <c r="L3079" s="53"/>
      <c r="M3079" s="52" t="s">
        <v>2426</v>
      </c>
      <c r="N3079" s="53" t="s">
        <v>44</v>
      </c>
      <c r="O3079" s="53" t="s">
        <v>96</v>
      </c>
      <c r="P3079" s="53" t="s">
        <v>70</v>
      </c>
      <c r="Q3079" s="53" t="s">
        <v>47</v>
      </c>
      <c r="R3079" s="53" t="s">
        <v>48</v>
      </c>
      <c r="S3079" s="53"/>
      <c r="T3079" s="53" t="s">
        <v>2427</v>
      </c>
      <c r="U3079" s="53"/>
      <c r="V3079" s="53"/>
      <c r="W3079" s="40"/>
      <c r="X3079" s="40" t="s">
        <v>0</v>
      </c>
      <c r="Y3079" s="22">
        <v>16.079999999999998</v>
      </c>
      <c r="Z3079" s="40">
        <f t="shared" si="89"/>
        <v>0</v>
      </c>
      <c r="AA3079" s="41" t="str">
        <f t="shared" si="90"/>
        <v>Complete - With Adjustment</v>
      </c>
      <c r="AB3079" s="43"/>
      <c r="AC3079" s="17"/>
      <c r="AD3079" s="17"/>
      <c r="AE3079" s="17"/>
      <c r="AF3079" s="17"/>
      <c r="AG3079" s="17"/>
      <c r="AH3079" s="17"/>
      <c r="AI3079" s="17"/>
      <c r="AJ3079" s="17"/>
    </row>
    <row r="3080" spans="1:36" s="9" customFormat="1" x14ac:dyDescent="0.2">
      <c r="A3080" s="9">
        <v>3070</v>
      </c>
      <c r="B3080" s="31" t="s">
        <v>37</v>
      </c>
      <c r="C3080" s="31" t="s">
        <v>317</v>
      </c>
      <c r="D3080" s="31" t="s">
        <v>318</v>
      </c>
      <c r="E3080" s="31" t="s">
        <v>2428</v>
      </c>
      <c r="F3080" s="31" t="s">
        <v>2258</v>
      </c>
      <c r="G3080" s="53" t="s">
        <v>42</v>
      </c>
      <c r="H3080" s="51">
        <v>42192</v>
      </c>
      <c r="I3080" s="51">
        <v>42195</v>
      </c>
      <c r="J3080" s="52">
        <v>13.78</v>
      </c>
      <c r="K3080" s="52">
        <v>13.78</v>
      </c>
      <c r="L3080" s="53"/>
      <c r="M3080" s="52" t="s">
        <v>2429</v>
      </c>
      <c r="N3080" s="53" t="s">
        <v>44</v>
      </c>
      <c r="O3080" s="53" t="s">
        <v>45</v>
      </c>
      <c r="P3080" s="53" t="s">
        <v>46</v>
      </c>
      <c r="Q3080" s="53" t="s">
        <v>53</v>
      </c>
      <c r="R3080" s="53" t="s">
        <v>48</v>
      </c>
      <c r="S3080" s="53"/>
      <c r="T3080" s="53" t="s">
        <v>2430</v>
      </c>
      <c r="U3080" s="53"/>
      <c r="V3080" s="53"/>
      <c r="W3080" s="40"/>
      <c r="X3080" s="40"/>
      <c r="Y3080" s="22">
        <v>0</v>
      </c>
      <c r="Z3080" s="40">
        <f t="shared" si="89"/>
        <v>13.78</v>
      </c>
      <c r="AA3080" s="41" t="str">
        <f t="shared" si="90"/>
        <v>Complete - No Adjustment</v>
      </c>
      <c r="AB3080" s="43"/>
      <c r="AC3080" s="17"/>
      <c r="AD3080" s="17"/>
      <c r="AE3080" s="17"/>
      <c r="AF3080" s="17"/>
      <c r="AG3080" s="17"/>
      <c r="AH3080" s="17"/>
      <c r="AI3080" s="17"/>
      <c r="AJ3080" s="17"/>
    </row>
    <row r="3081" spans="1:36" s="9" customFormat="1" x14ac:dyDescent="0.2">
      <c r="A3081" s="9">
        <v>3071</v>
      </c>
      <c r="B3081" s="31" t="s">
        <v>37</v>
      </c>
      <c r="C3081" s="31" t="s">
        <v>325</v>
      </c>
      <c r="D3081" s="31" t="s">
        <v>326</v>
      </c>
      <c r="E3081" s="31" t="s">
        <v>2431</v>
      </c>
      <c r="F3081" s="31" t="s">
        <v>2116</v>
      </c>
      <c r="G3081" s="53" t="s">
        <v>42</v>
      </c>
      <c r="H3081" s="51">
        <v>42202</v>
      </c>
      <c r="I3081" s="51">
        <v>42205</v>
      </c>
      <c r="J3081" s="52">
        <v>126.5</v>
      </c>
      <c r="K3081" s="52">
        <v>126.5</v>
      </c>
      <c r="L3081" s="53"/>
      <c r="M3081" s="52" t="s">
        <v>2432</v>
      </c>
      <c r="N3081" s="53" t="s">
        <v>44</v>
      </c>
      <c r="O3081" s="53" t="s">
        <v>103</v>
      </c>
      <c r="P3081" s="53" t="s">
        <v>68</v>
      </c>
      <c r="Q3081" s="53" t="s">
        <v>53</v>
      </c>
      <c r="R3081" s="53" t="s">
        <v>48</v>
      </c>
      <c r="S3081" s="53"/>
      <c r="T3081" s="53" t="s">
        <v>2433</v>
      </c>
      <c r="U3081" s="53"/>
      <c r="V3081" s="53"/>
      <c r="W3081" s="40"/>
      <c r="X3081" s="40"/>
      <c r="Y3081" s="22">
        <v>0</v>
      </c>
      <c r="Z3081" s="40">
        <f t="shared" si="89"/>
        <v>126.5</v>
      </c>
      <c r="AA3081" s="41" t="str">
        <f t="shared" si="90"/>
        <v>Complete - No Adjustment</v>
      </c>
      <c r="AB3081" s="43"/>
      <c r="AC3081" s="17"/>
      <c r="AD3081" s="17"/>
      <c r="AE3081" s="17"/>
      <c r="AF3081" s="17"/>
      <c r="AG3081" s="17"/>
      <c r="AH3081" s="17"/>
      <c r="AI3081" s="17"/>
      <c r="AJ3081" s="17"/>
    </row>
    <row r="3082" spans="1:36" s="9" customFormat="1" x14ac:dyDescent="0.2">
      <c r="A3082" s="9">
        <v>3072</v>
      </c>
      <c r="B3082" s="31" t="s">
        <v>37</v>
      </c>
      <c r="C3082" s="31" t="s">
        <v>325</v>
      </c>
      <c r="D3082" s="31" t="s">
        <v>326</v>
      </c>
      <c r="E3082" s="31" t="s">
        <v>2434</v>
      </c>
      <c r="F3082" s="31" t="s">
        <v>2186</v>
      </c>
      <c r="G3082" s="53" t="s">
        <v>42</v>
      </c>
      <c r="H3082" s="51">
        <v>42181</v>
      </c>
      <c r="I3082" s="51">
        <v>42186</v>
      </c>
      <c r="J3082" s="52">
        <v>921.69</v>
      </c>
      <c r="K3082" s="52">
        <v>5.61</v>
      </c>
      <c r="L3082" s="53"/>
      <c r="M3082" s="52" t="s">
        <v>2435</v>
      </c>
      <c r="N3082" s="53" t="s">
        <v>44</v>
      </c>
      <c r="O3082" s="53" t="s">
        <v>103</v>
      </c>
      <c r="P3082" s="53" t="s">
        <v>68</v>
      </c>
      <c r="Q3082" s="53" t="s">
        <v>47</v>
      </c>
      <c r="R3082" s="53" t="s">
        <v>48</v>
      </c>
      <c r="S3082" s="53"/>
      <c r="T3082" s="53" t="s">
        <v>2436</v>
      </c>
      <c r="U3082" s="53"/>
      <c r="V3082" s="53"/>
      <c r="W3082" s="40"/>
      <c r="X3082" s="40"/>
      <c r="Y3082" s="22">
        <v>0</v>
      </c>
      <c r="Z3082" s="40">
        <f t="shared" si="89"/>
        <v>5.61</v>
      </c>
      <c r="AA3082" s="41" t="str">
        <f t="shared" si="90"/>
        <v>Complete - No Adjustment</v>
      </c>
      <c r="AB3082" s="43"/>
      <c r="AC3082" s="17"/>
      <c r="AD3082" s="17"/>
      <c r="AE3082" s="17"/>
      <c r="AF3082" s="17"/>
      <c r="AG3082" s="17"/>
      <c r="AH3082" s="17"/>
      <c r="AI3082" s="17"/>
      <c r="AJ3082" s="17"/>
    </row>
    <row r="3083" spans="1:36" s="9" customFormat="1" x14ac:dyDescent="0.2">
      <c r="A3083" s="9">
        <v>3073</v>
      </c>
      <c r="B3083" s="31" t="s">
        <v>37</v>
      </c>
      <c r="C3083" s="31" t="s">
        <v>325</v>
      </c>
      <c r="D3083" s="31" t="s">
        <v>326</v>
      </c>
      <c r="E3083" s="31" t="s">
        <v>2434</v>
      </c>
      <c r="F3083" s="31" t="s">
        <v>2186</v>
      </c>
      <c r="G3083" s="53" t="s">
        <v>42</v>
      </c>
      <c r="H3083" s="51">
        <v>42181</v>
      </c>
      <c r="I3083" s="51">
        <v>42186</v>
      </c>
      <c r="J3083" s="52">
        <v>921.69</v>
      </c>
      <c r="K3083" s="52">
        <v>13.83</v>
      </c>
      <c r="L3083" s="53"/>
      <c r="M3083" s="52" t="s">
        <v>2435</v>
      </c>
      <c r="N3083" s="53" t="s">
        <v>44</v>
      </c>
      <c r="O3083" s="53" t="s">
        <v>103</v>
      </c>
      <c r="P3083" s="53" t="s">
        <v>68</v>
      </c>
      <c r="Q3083" s="53" t="s">
        <v>47</v>
      </c>
      <c r="R3083" s="53" t="s">
        <v>48</v>
      </c>
      <c r="S3083" s="53"/>
      <c r="T3083" s="53" t="s">
        <v>2436</v>
      </c>
      <c r="U3083" s="53"/>
      <c r="V3083" s="53"/>
      <c r="W3083" s="40"/>
      <c r="X3083" s="40"/>
      <c r="Y3083" s="22">
        <v>0</v>
      </c>
      <c r="Z3083" s="40">
        <f t="shared" ref="Z3083:Z3146" si="91">K3083-Y3083</f>
        <v>13.83</v>
      </c>
      <c r="AA3083" s="41" t="str">
        <f t="shared" si="90"/>
        <v>Complete - No Adjustment</v>
      </c>
      <c r="AB3083" s="43"/>
      <c r="AC3083" s="17"/>
      <c r="AD3083" s="17"/>
      <c r="AE3083" s="17"/>
      <c r="AF3083" s="17"/>
      <c r="AG3083" s="17"/>
      <c r="AH3083" s="17"/>
      <c r="AI3083" s="17"/>
      <c r="AJ3083" s="17"/>
    </row>
    <row r="3084" spans="1:36" s="9" customFormat="1" x14ac:dyDescent="0.2">
      <c r="A3084" s="9">
        <v>3074</v>
      </c>
      <c r="B3084" s="31" t="s">
        <v>37</v>
      </c>
      <c r="C3084" s="31" t="s">
        <v>325</v>
      </c>
      <c r="D3084" s="31" t="s">
        <v>326</v>
      </c>
      <c r="E3084" s="31" t="s">
        <v>2434</v>
      </c>
      <c r="F3084" s="31" t="s">
        <v>2186</v>
      </c>
      <c r="G3084" s="53" t="s">
        <v>42</v>
      </c>
      <c r="H3084" s="51">
        <v>42181</v>
      </c>
      <c r="I3084" s="51">
        <v>42186</v>
      </c>
      <c r="J3084" s="52">
        <v>921.69</v>
      </c>
      <c r="K3084" s="52">
        <v>33.020000000000003</v>
      </c>
      <c r="L3084" s="53"/>
      <c r="M3084" s="52" t="s">
        <v>2435</v>
      </c>
      <c r="N3084" s="53" t="s">
        <v>44</v>
      </c>
      <c r="O3084" s="53" t="s">
        <v>103</v>
      </c>
      <c r="P3084" s="53" t="s">
        <v>68</v>
      </c>
      <c r="Q3084" s="53" t="s">
        <v>47</v>
      </c>
      <c r="R3084" s="53" t="s">
        <v>48</v>
      </c>
      <c r="S3084" s="53"/>
      <c r="T3084" s="53" t="s">
        <v>2436</v>
      </c>
      <c r="U3084" s="53"/>
      <c r="V3084" s="53"/>
      <c r="W3084" s="40"/>
      <c r="X3084" s="40"/>
      <c r="Y3084" s="22">
        <v>0</v>
      </c>
      <c r="Z3084" s="40">
        <f t="shared" si="91"/>
        <v>33.020000000000003</v>
      </c>
      <c r="AA3084" s="41" t="str">
        <f t="shared" si="90"/>
        <v>Complete - No Adjustment</v>
      </c>
      <c r="AB3084" s="43"/>
      <c r="AC3084" s="17"/>
      <c r="AD3084" s="17"/>
      <c r="AE3084" s="17"/>
      <c r="AF3084" s="17"/>
      <c r="AG3084" s="17"/>
      <c r="AH3084" s="17"/>
      <c r="AI3084" s="17"/>
      <c r="AJ3084" s="17"/>
    </row>
    <row r="3085" spans="1:36" s="9" customFormat="1" x14ac:dyDescent="0.2">
      <c r="A3085" s="9">
        <v>3075</v>
      </c>
      <c r="B3085" s="31" t="s">
        <v>37</v>
      </c>
      <c r="C3085" s="31" t="s">
        <v>325</v>
      </c>
      <c r="D3085" s="31" t="s">
        <v>326</v>
      </c>
      <c r="E3085" s="31" t="s">
        <v>2434</v>
      </c>
      <c r="F3085" s="31" t="s">
        <v>2186</v>
      </c>
      <c r="G3085" s="53" t="s">
        <v>42</v>
      </c>
      <c r="H3085" s="51">
        <v>42181</v>
      </c>
      <c r="I3085" s="51">
        <v>42186</v>
      </c>
      <c r="J3085" s="52">
        <v>921.69</v>
      </c>
      <c r="K3085" s="52">
        <v>126.5</v>
      </c>
      <c r="L3085" s="53"/>
      <c r="M3085" s="52" t="s">
        <v>2435</v>
      </c>
      <c r="N3085" s="53" t="s">
        <v>44</v>
      </c>
      <c r="O3085" s="53" t="s">
        <v>103</v>
      </c>
      <c r="P3085" s="53" t="s">
        <v>68</v>
      </c>
      <c r="Q3085" s="53" t="s">
        <v>53</v>
      </c>
      <c r="R3085" s="53" t="s">
        <v>48</v>
      </c>
      <c r="S3085" s="53"/>
      <c r="T3085" s="53" t="s">
        <v>2436</v>
      </c>
      <c r="U3085" s="53"/>
      <c r="V3085" s="53"/>
      <c r="W3085" s="40"/>
      <c r="X3085" s="40"/>
      <c r="Y3085" s="22">
        <v>0</v>
      </c>
      <c r="Z3085" s="40">
        <f t="shared" si="91"/>
        <v>126.5</v>
      </c>
      <c r="AA3085" s="41" t="str">
        <f t="shared" si="90"/>
        <v>Complete - No Adjustment</v>
      </c>
      <c r="AB3085" s="43"/>
      <c r="AC3085" s="17"/>
      <c r="AD3085" s="17"/>
      <c r="AE3085" s="17"/>
      <c r="AF3085" s="17"/>
      <c r="AG3085" s="17"/>
      <c r="AH3085" s="17"/>
      <c r="AI3085" s="17"/>
      <c r="AJ3085" s="17"/>
    </row>
    <row r="3086" spans="1:36" s="9" customFormat="1" x14ac:dyDescent="0.2">
      <c r="A3086" s="9">
        <v>3076</v>
      </c>
      <c r="B3086" s="31" t="s">
        <v>37</v>
      </c>
      <c r="C3086" s="31" t="s">
        <v>325</v>
      </c>
      <c r="D3086" s="31" t="s">
        <v>326</v>
      </c>
      <c r="E3086" s="31" t="s">
        <v>2434</v>
      </c>
      <c r="F3086" s="31" t="s">
        <v>2186</v>
      </c>
      <c r="G3086" s="53" t="s">
        <v>42</v>
      </c>
      <c r="H3086" s="51">
        <v>42181</v>
      </c>
      <c r="I3086" s="51">
        <v>42186</v>
      </c>
      <c r="J3086" s="52">
        <v>921.69</v>
      </c>
      <c r="K3086" s="52">
        <v>24.35</v>
      </c>
      <c r="L3086" s="53"/>
      <c r="M3086" s="52" t="s">
        <v>2435</v>
      </c>
      <c r="N3086" s="53" t="s">
        <v>44</v>
      </c>
      <c r="O3086" s="53" t="s">
        <v>103</v>
      </c>
      <c r="P3086" s="53" t="s">
        <v>68</v>
      </c>
      <c r="Q3086" s="53" t="s">
        <v>47</v>
      </c>
      <c r="R3086" s="53" t="s">
        <v>48</v>
      </c>
      <c r="S3086" s="53"/>
      <c r="T3086" s="53" t="s">
        <v>2436</v>
      </c>
      <c r="U3086" s="53"/>
      <c r="V3086" s="53"/>
      <c r="W3086" s="40"/>
      <c r="X3086" s="40"/>
      <c r="Y3086" s="22">
        <v>0</v>
      </c>
      <c r="Z3086" s="40">
        <f t="shared" si="91"/>
        <v>24.35</v>
      </c>
      <c r="AA3086" s="41" t="str">
        <f t="shared" si="90"/>
        <v>Complete - No Adjustment</v>
      </c>
      <c r="AB3086" s="43"/>
      <c r="AC3086" s="17"/>
      <c r="AD3086" s="17"/>
      <c r="AE3086" s="17"/>
      <c r="AF3086" s="17"/>
      <c r="AG3086" s="17"/>
      <c r="AH3086" s="17"/>
      <c r="AI3086" s="17"/>
      <c r="AJ3086" s="17"/>
    </row>
    <row r="3087" spans="1:36" s="9" customFormat="1" x14ac:dyDescent="0.2">
      <c r="A3087" s="9">
        <v>3077</v>
      </c>
      <c r="B3087" s="31" t="s">
        <v>37</v>
      </c>
      <c r="C3087" s="31" t="s">
        <v>325</v>
      </c>
      <c r="D3087" s="31" t="s">
        <v>326</v>
      </c>
      <c r="E3087" s="31" t="s">
        <v>2434</v>
      </c>
      <c r="F3087" s="31" t="s">
        <v>2186</v>
      </c>
      <c r="G3087" s="53" t="s">
        <v>42</v>
      </c>
      <c r="H3087" s="51">
        <v>42181</v>
      </c>
      <c r="I3087" s="51">
        <v>42186</v>
      </c>
      <c r="J3087" s="52">
        <v>921.69</v>
      </c>
      <c r="K3087" s="52">
        <v>348</v>
      </c>
      <c r="L3087" s="53"/>
      <c r="M3087" s="52" t="s">
        <v>2435</v>
      </c>
      <c r="N3087" s="53" t="s">
        <v>44</v>
      </c>
      <c r="O3087" s="53" t="s">
        <v>103</v>
      </c>
      <c r="P3087" s="53" t="s">
        <v>68</v>
      </c>
      <c r="Q3087" s="53" t="s">
        <v>47</v>
      </c>
      <c r="R3087" s="53" t="s">
        <v>48</v>
      </c>
      <c r="S3087" s="53"/>
      <c r="T3087" s="53" t="s">
        <v>2436</v>
      </c>
      <c r="U3087" s="53"/>
      <c r="V3087" s="53"/>
      <c r="W3087" s="40"/>
      <c r="X3087" s="40"/>
      <c r="Y3087" s="22">
        <v>0</v>
      </c>
      <c r="Z3087" s="40">
        <f t="shared" si="91"/>
        <v>348</v>
      </c>
      <c r="AA3087" s="41" t="str">
        <f t="shared" si="90"/>
        <v>Complete - No Adjustment</v>
      </c>
      <c r="AB3087" s="43"/>
      <c r="AC3087" s="17"/>
      <c r="AD3087" s="17"/>
      <c r="AE3087" s="17"/>
      <c r="AF3087" s="17"/>
      <c r="AG3087" s="17"/>
      <c r="AH3087" s="17"/>
      <c r="AI3087" s="17"/>
      <c r="AJ3087" s="17"/>
    </row>
    <row r="3088" spans="1:36" s="9" customFormat="1" x14ac:dyDescent="0.2">
      <c r="A3088" s="9">
        <v>3078</v>
      </c>
      <c r="B3088" s="31" t="s">
        <v>37</v>
      </c>
      <c r="C3088" s="31" t="s">
        <v>325</v>
      </c>
      <c r="D3088" s="31" t="s">
        <v>326</v>
      </c>
      <c r="E3088" s="31" t="s">
        <v>2434</v>
      </c>
      <c r="F3088" s="31" t="s">
        <v>2186</v>
      </c>
      <c r="G3088" s="53" t="s">
        <v>42</v>
      </c>
      <c r="H3088" s="51">
        <v>42181</v>
      </c>
      <c r="I3088" s="51">
        <v>42186</v>
      </c>
      <c r="J3088" s="52">
        <v>921.69</v>
      </c>
      <c r="K3088" s="52">
        <v>289.42</v>
      </c>
      <c r="L3088" s="53"/>
      <c r="M3088" s="52" t="s">
        <v>2435</v>
      </c>
      <c r="N3088" s="53" t="s">
        <v>44</v>
      </c>
      <c r="O3088" s="53" t="s">
        <v>103</v>
      </c>
      <c r="P3088" s="53" t="s">
        <v>68</v>
      </c>
      <c r="Q3088" s="53" t="s">
        <v>47</v>
      </c>
      <c r="R3088" s="53" t="s">
        <v>48</v>
      </c>
      <c r="S3088" s="53"/>
      <c r="T3088" s="53" t="s">
        <v>2436</v>
      </c>
      <c r="U3088" s="53"/>
      <c r="V3088" s="53"/>
      <c r="W3088" s="40"/>
      <c r="X3088" s="40"/>
      <c r="Y3088" s="22">
        <v>0</v>
      </c>
      <c r="Z3088" s="40">
        <f t="shared" si="91"/>
        <v>289.42</v>
      </c>
      <c r="AA3088" s="41" t="str">
        <f t="shared" si="90"/>
        <v>Complete - No Adjustment</v>
      </c>
      <c r="AB3088" s="43"/>
      <c r="AC3088" s="17"/>
      <c r="AD3088" s="17"/>
      <c r="AE3088" s="17"/>
      <c r="AF3088" s="17"/>
      <c r="AG3088" s="17"/>
      <c r="AH3088" s="17"/>
      <c r="AI3088" s="17"/>
      <c r="AJ3088" s="17"/>
    </row>
    <row r="3089" spans="1:36" s="9" customFormat="1" x14ac:dyDescent="0.2">
      <c r="A3089" s="9">
        <v>3079</v>
      </c>
      <c r="B3089" s="31" t="s">
        <v>37</v>
      </c>
      <c r="C3089" s="31" t="s">
        <v>325</v>
      </c>
      <c r="D3089" s="31" t="s">
        <v>326</v>
      </c>
      <c r="E3089" s="31" t="s">
        <v>2434</v>
      </c>
      <c r="F3089" s="31" t="s">
        <v>2186</v>
      </c>
      <c r="G3089" s="53" t="s">
        <v>42</v>
      </c>
      <c r="H3089" s="51">
        <v>42181</v>
      </c>
      <c r="I3089" s="51">
        <v>42186</v>
      </c>
      <c r="J3089" s="52">
        <v>921.69</v>
      </c>
      <c r="K3089" s="52">
        <v>59.31</v>
      </c>
      <c r="L3089" s="53"/>
      <c r="M3089" s="52" t="s">
        <v>2435</v>
      </c>
      <c r="N3089" s="53" t="s">
        <v>44</v>
      </c>
      <c r="O3089" s="53" t="s">
        <v>103</v>
      </c>
      <c r="P3089" s="53" t="s">
        <v>68</v>
      </c>
      <c r="Q3089" s="53" t="s">
        <v>47</v>
      </c>
      <c r="R3089" s="53" t="s">
        <v>48</v>
      </c>
      <c r="S3089" s="53"/>
      <c r="T3089" s="53" t="s">
        <v>2436</v>
      </c>
      <c r="U3089" s="53"/>
      <c r="V3089" s="53"/>
      <c r="W3089" s="40"/>
      <c r="X3089" s="40"/>
      <c r="Y3089" s="22">
        <v>0</v>
      </c>
      <c r="Z3089" s="40">
        <f t="shared" si="91"/>
        <v>59.31</v>
      </c>
      <c r="AA3089" s="41" t="str">
        <f t="shared" si="90"/>
        <v>Complete - No Adjustment</v>
      </c>
      <c r="AB3089" s="43"/>
      <c r="AC3089" s="17"/>
      <c r="AD3089" s="17"/>
      <c r="AE3089" s="17"/>
      <c r="AF3089" s="17"/>
      <c r="AG3089" s="17"/>
      <c r="AH3089" s="17"/>
      <c r="AI3089" s="17"/>
      <c r="AJ3089" s="17"/>
    </row>
    <row r="3090" spans="1:36" s="9" customFormat="1" x14ac:dyDescent="0.2">
      <c r="A3090" s="9">
        <v>3080</v>
      </c>
      <c r="B3090" s="31" t="s">
        <v>37</v>
      </c>
      <c r="C3090" s="31" t="s">
        <v>325</v>
      </c>
      <c r="D3090" s="31" t="s">
        <v>326</v>
      </c>
      <c r="E3090" s="31" t="s">
        <v>2434</v>
      </c>
      <c r="F3090" s="31" t="s">
        <v>2186</v>
      </c>
      <c r="G3090" s="53" t="s">
        <v>42</v>
      </c>
      <c r="H3090" s="51">
        <v>42181</v>
      </c>
      <c r="I3090" s="51">
        <v>42186</v>
      </c>
      <c r="J3090" s="52">
        <v>921.69</v>
      </c>
      <c r="K3090" s="52">
        <v>21.65</v>
      </c>
      <c r="L3090" s="53"/>
      <c r="M3090" s="52" t="s">
        <v>2435</v>
      </c>
      <c r="N3090" s="53" t="s">
        <v>44</v>
      </c>
      <c r="O3090" s="53" t="s">
        <v>103</v>
      </c>
      <c r="P3090" s="53" t="s">
        <v>68</v>
      </c>
      <c r="Q3090" s="53" t="s">
        <v>47</v>
      </c>
      <c r="R3090" s="53" t="s">
        <v>48</v>
      </c>
      <c r="S3090" s="53"/>
      <c r="T3090" s="53" t="s">
        <v>2436</v>
      </c>
      <c r="U3090" s="53"/>
      <c r="V3090" s="53"/>
      <c r="W3090" s="40"/>
      <c r="X3090" s="40" t="s">
        <v>2205</v>
      </c>
      <c r="Y3090" s="22">
        <v>21.65</v>
      </c>
      <c r="Z3090" s="40">
        <f t="shared" si="91"/>
        <v>0</v>
      </c>
      <c r="AA3090" s="41" t="str">
        <f t="shared" si="90"/>
        <v>Complete - With Adjustment</v>
      </c>
      <c r="AB3090" s="43"/>
      <c r="AC3090" s="17"/>
      <c r="AD3090" s="17"/>
      <c r="AE3090" s="17"/>
      <c r="AF3090" s="17"/>
      <c r="AG3090" s="17"/>
      <c r="AH3090" s="17"/>
      <c r="AI3090" s="17"/>
      <c r="AJ3090" s="17"/>
    </row>
    <row r="3091" spans="1:36" s="9" customFormat="1" x14ac:dyDescent="0.2">
      <c r="A3091" s="9">
        <v>3081</v>
      </c>
      <c r="B3091" s="31" t="s">
        <v>37</v>
      </c>
      <c r="C3091" s="31" t="s">
        <v>330</v>
      </c>
      <c r="D3091" s="31" t="s">
        <v>331</v>
      </c>
      <c r="E3091" s="31" t="s">
        <v>2437</v>
      </c>
      <c r="F3091" s="31" t="s">
        <v>2332</v>
      </c>
      <c r="G3091" s="53" t="s">
        <v>42</v>
      </c>
      <c r="H3091" s="51">
        <v>42212</v>
      </c>
      <c r="I3091" s="51">
        <v>42214</v>
      </c>
      <c r="J3091" s="52">
        <v>451.72</v>
      </c>
      <c r="K3091" s="52">
        <v>13.75</v>
      </c>
      <c r="L3091" s="53"/>
      <c r="M3091" s="52" t="s">
        <v>2438</v>
      </c>
      <c r="N3091" s="53" t="s">
        <v>44</v>
      </c>
      <c r="O3091" s="53" t="s">
        <v>103</v>
      </c>
      <c r="P3091" s="53" t="s">
        <v>68</v>
      </c>
      <c r="Q3091" s="53" t="s">
        <v>53</v>
      </c>
      <c r="R3091" s="53" t="s">
        <v>48</v>
      </c>
      <c r="S3091" s="53"/>
      <c r="T3091" s="53" t="s">
        <v>2439</v>
      </c>
      <c r="U3091" s="53"/>
      <c r="V3091" s="53"/>
      <c r="W3091" s="40"/>
      <c r="X3091" s="40"/>
      <c r="Y3091" s="22">
        <v>0</v>
      </c>
      <c r="Z3091" s="40">
        <f t="shared" si="91"/>
        <v>13.75</v>
      </c>
      <c r="AA3091" s="41" t="str">
        <f t="shared" si="90"/>
        <v>Complete - No Adjustment</v>
      </c>
      <c r="AB3091" s="43"/>
      <c r="AC3091" s="17"/>
      <c r="AD3091" s="17"/>
      <c r="AE3091" s="17"/>
      <c r="AF3091" s="17"/>
      <c r="AG3091" s="17"/>
      <c r="AH3091" s="17"/>
      <c r="AI3091" s="17"/>
      <c r="AJ3091" s="17"/>
    </row>
    <row r="3092" spans="1:36" s="9" customFormat="1" x14ac:dyDescent="0.2">
      <c r="A3092" s="9">
        <v>3082</v>
      </c>
      <c r="B3092" s="31" t="s">
        <v>37</v>
      </c>
      <c r="C3092" s="31" t="s">
        <v>330</v>
      </c>
      <c r="D3092" s="31" t="s">
        <v>331</v>
      </c>
      <c r="E3092" s="31" t="s">
        <v>2437</v>
      </c>
      <c r="F3092" s="31" t="s">
        <v>2332</v>
      </c>
      <c r="G3092" s="53" t="s">
        <v>42</v>
      </c>
      <c r="H3092" s="51">
        <v>42212</v>
      </c>
      <c r="I3092" s="51">
        <v>42214</v>
      </c>
      <c r="J3092" s="52">
        <v>451.72</v>
      </c>
      <c r="K3092" s="52">
        <v>29.68</v>
      </c>
      <c r="L3092" s="53"/>
      <c r="M3092" s="52" t="s">
        <v>2438</v>
      </c>
      <c r="N3092" s="53" t="s">
        <v>44</v>
      </c>
      <c r="O3092" s="53" t="s">
        <v>103</v>
      </c>
      <c r="P3092" s="53" t="s">
        <v>68</v>
      </c>
      <c r="Q3092" s="53" t="s">
        <v>53</v>
      </c>
      <c r="R3092" s="53" t="s">
        <v>48</v>
      </c>
      <c r="S3092" s="53"/>
      <c r="T3092" s="53" t="s">
        <v>2439</v>
      </c>
      <c r="U3092" s="53"/>
      <c r="V3092" s="53"/>
      <c r="W3092" s="40"/>
      <c r="X3092" s="40"/>
      <c r="Y3092" s="22">
        <v>0</v>
      </c>
      <c r="Z3092" s="40">
        <f t="shared" si="91"/>
        <v>29.68</v>
      </c>
      <c r="AA3092" s="41" t="str">
        <f t="shared" si="90"/>
        <v>Complete - No Adjustment</v>
      </c>
      <c r="AB3092" s="43"/>
      <c r="AC3092" s="17"/>
      <c r="AD3092" s="17"/>
      <c r="AE3092" s="17"/>
      <c r="AF3092" s="17"/>
      <c r="AG3092" s="17"/>
      <c r="AH3092" s="17"/>
      <c r="AI3092" s="17"/>
      <c r="AJ3092" s="17"/>
    </row>
    <row r="3093" spans="1:36" s="9" customFormat="1" x14ac:dyDescent="0.2">
      <c r="A3093" s="9">
        <v>3083</v>
      </c>
      <c r="B3093" s="31" t="s">
        <v>37</v>
      </c>
      <c r="C3093" s="31" t="s">
        <v>330</v>
      </c>
      <c r="D3093" s="31" t="s">
        <v>331</v>
      </c>
      <c r="E3093" s="31" t="s">
        <v>2437</v>
      </c>
      <c r="F3093" s="31" t="s">
        <v>2332</v>
      </c>
      <c r="G3093" s="53" t="s">
        <v>42</v>
      </c>
      <c r="H3093" s="51">
        <v>42212</v>
      </c>
      <c r="I3093" s="51">
        <v>42214</v>
      </c>
      <c r="J3093" s="52">
        <v>451.72</v>
      </c>
      <c r="K3093" s="52">
        <v>80</v>
      </c>
      <c r="L3093" s="53"/>
      <c r="M3093" s="52" t="s">
        <v>2438</v>
      </c>
      <c r="N3093" s="53" t="s">
        <v>44</v>
      </c>
      <c r="O3093" s="53" t="s">
        <v>103</v>
      </c>
      <c r="P3093" s="53" t="s">
        <v>68</v>
      </c>
      <c r="Q3093" s="53" t="s">
        <v>47</v>
      </c>
      <c r="R3093" s="53" t="s">
        <v>48</v>
      </c>
      <c r="S3093" s="53"/>
      <c r="T3093" s="53" t="s">
        <v>2439</v>
      </c>
      <c r="U3093" s="53"/>
      <c r="V3093" s="53"/>
      <c r="W3093" s="40"/>
      <c r="X3093" s="40"/>
      <c r="Y3093" s="22">
        <v>0</v>
      </c>
      <c r="Z3093" s="40">
        <f t="shared" si="91"/>
        <v>80</v>
      </c>
      <c r="AA3093" s="41" t="str">
        <f t="shared" si="90"/>
        <v>Complete - No Adjustment</v>
      </c>
      <c r="AB3093" s="43"/>
      <c r="AC3093" s="17"/>
      <c r="AD3093" s="17"/>
      <c r="AE3093" s="17"/>
      <c r="AF3093" s="17"/>
      <c r="AG3093" s="17"/>
      <c r="AH3093" s="17"/>
      <c r="AI3093" s="17"/>
      <c r="AJ3093" s="17"/>
    </row>
    <row r="3094" spans="1:36" s="9" customFormat="1" x14ac:dyDescent="0.2">
      <c r="A3094" s="9">
        <v>3084</v>
      </c>
      <c r="B3094" s="31" t="s">
        <v>37</v>
      </c>
      <c r="C3094" s="31" t="s">
        <v>330</v>
      </c>
      <c r="D3094" s="31" t="s">
        <v>331</v>
      </c>
      <c r="E3094" s="31" t="s">
        <v>2437</v>
      </c>
      <c r="F3094" s="31" t="s">
        <v>2332</v>
      </c>
      <c r="G3094" s="53" t="s">
        <v>42</v>
      </c>
      <c r="H3094" s="51">
        <v>42212</v>
      </c>
      <c r="I3094" s="51">
        <v>42214</v>
      </c>
      <c r="J3094" s="52">
        <v>451.72</v>
      </c>
      <c r="K3094" s="52">
        <v>9.73</v>
      </c>
      <c r="L3094" s="53"/>
      <c r="M3094" s="52" t="s">
        <v>2438</v>
      </c>
      <c r="N3094" s="53" t="s">
        <v>44</v>
      </c>
      <c r="O3094" s="53" t="s">
        <v>103</v>
      </c>
      <c r="P3094" s="53" t="s">
        <v>68</v>
      </c>
      <c r="Q3094" s="53" t="s">
        <v>47</v>
      </c>
      <c r="R3094" s="53" t="s">
        <v>48</v>
      </c>
      <c r="S3094" s="53"/>
      <c r="T3094" s="53" t="s">
        <v>2439</v>
      </c>
      <c r="U3094" s="53"/>
      <c r="V3094" s="53"/>
      <c r="W3094" s="40"/>
      <c r="X3094" s="40"/>
      <c r="Y3094" s="22">
        <v>0</v>
      </c>
      <c r="Z3094" s="40">
        <f t="shared" si="91"/>
        <v>9.73</v>
      </c>
      <c r="AA3094" s="41" t="str">
        <f t="shared" si="90"/>
        <v>Complete - No Adjustment</v>
      </c>
      <c r="AB3094" s="43"/>
      <c r="AC3094" s="17"/>
      <c r="AD3094" s="17"/>
      <c r="AE3094" s="17"/>
      <c r="AF3094" s="17"/>
      <c r="AG3094" s="17"/>
      <c r="AH3094" s="17"/>
      <c r="AI3094" s="17"/>
      <c r="AJ3094" s="17"/>
    </row>
    <row r="3095" spans="1:36" s="9" customFormat="1" x14ac:dyDescent="0.2">
      <c r="A3095" s="9">
        <v>3085</v>
      </c>
      <c r="B3095" s="31" t="s">
        <v>37</v>
      </c>
      <c r="C3095" s="31" t="s">
        <v>330</v>
      </c>
      <c r="D3095" s="31" t="s">
        <v>331</v>
      </c>
      <c r="E3095" s="31" t="s">
        <v>2437</v>
      </c>
      <c r="F3095" s="31" t="s">
        <v>2332</v>
      </c>
      <c r="G3095" s="53" t="s">
        <v>42</v>
      </c>
      <c r="H3095" s="51">
        <v>42212</v>
      </c>
      <c r="I3095" s="51">
        <v>42214</v>
      </c>
      <c r="J3095" s="52">
        <v>451.72</v>
      </c>
      <c r="K3095" s="52">
        <v>291.2</v>
      </c>
      <c r="L3095" s="53"/>
      <c r="M3095" s="52" t="s">
        <v>2438</v>
      </c>
      <c r="N3095" s="53" t="s">
        <v>44</v>
      </c>
      <c r="O3095" s="53" t="s">
        <v>103</v>
      </c>
      <c r="P3095" s="53" t="s">
        <v>68</v>
      </c>
      <c r="Q3095" s="53" t="s">
        <v>53</v>
      </c>
      <c r="R3095" s="53" t="s">
        <v>48</v>
      </c>
      <c r="S3095" s="53"/>
      <c r="T3095" s="53" t="s">
        <v>2439</v>
      </c>
      <c r="U3095" s="53"/>
      <c r="V3095" s="53"/>
      <c r="W3095" s="40"/>
      <c r="X3095" s="40"/>
      <c r="Y3095" s="22">
        <v>0</v>
      </c>
      <c r="Z3095" s="40">
        <f t="shared" si="91"/>
        <v>291.2</v>
      </c>
      <c r="AA3095" s="41" t="str">
        <f t="shared" si="90"/>
        <v>Complete - No Adjustment</v>
      </c>
      <c r="AB3095" s="43"/>
      <c r="AC3095" s="17"/>
      <c r="AD3095" s="17"/>
      <c r="AE3095" s="17"/>
      <c r="AF3095" s="17"/>
      <c r="AG3095" s="17"/>
      <c r="AH3095" s="17"/>
      <c r="AI3095" s="17"/>
      <c r="AJ3095" s="17"/>
    </row>
    <row r="3096" spans="1:36" s="9" customFormat="1" x14ac:dyDescent="0.2">
      <c r="A3096" s="9">
        <v>3086</v>
      </c>
      <c r="B3096" s="31" t="s">
        <v>37</v>
      </c>
      <c r="C3096" s="31" t="s">
        <v>330</v>
      </c>
      <c r="D3096" s="31" t="s">
        <v>331</v>
      </c>
      <c r="E3096" s="31" t="s">
        <v>2437</v>
      </c>
      <c r="F3096" s="31" t="s">
        <v>2332</v>
      </c>
      <c r="G3096" s="53" t="s">
        <v>42</v>
      </c>
      <c r="H3096" s="51">
        <v>42212</v>
      </c>
      <c r="I3096" s="51">
        <v>42214</v>
      </c>
      <c r="J3096" s="52">
        <v>451.72</v>
      </c>
      <c r="K3096" s="52">
        <v>13.36</v>
      </c>
      <c r="L3096" s="53"/>
      <c r="M3096" s="52" t="s">
        <v>2438</v>
      </c>
      <c r="N3096" s="53" t="s">
        <v>44</v>
      </c>
      <c r="O3096" s="53" t="s">
        <v>103</v>
      </c>
      <c r="P3096" s="53" t="s">
        <v>68</v>
      </c>
      <c r="Q3096" s="53" t="s">
        <v>53</v>
      </c>
      <c r="R3096" s="53" t="s">
        <v>48</v>
      </c>
      <c r="S3096" s="53"/>
      <c r="T3096" s="53" t="s">
        <v>2439</v>
      </c>
      <c r="U3096" s="53"/>
      <c r="V3096" s="53"/>
      <c r="W3096" s="40"/>
      <c r="X3096" s="40"/>
      <c r="Y3096" s="22">
        <v>0</v>
      </c>
      <c r="Z3096" s="40">
        <f t="shared" si="91"/>
        <v>13.36</v>
      </c>
      <c r="AA3096" s="41" t="str">
        <f t="shared" si="90"/>
        <v>Complete - No Adjustment</v>
      </c>
      <c r="AB3096" s="43"/>
      <c r="AC3096" s="17"/>
      <c r="AD3096" s="17"/>
      <c r="AE3096" s="17"/>
      <c r="AF3096" s="17"/>
      <c r="AG3096" s="17"/>
      <c r="AH3096" s="17"/>
      <c r="AI3096" s="17"/>
      <c r="AJ3096" s="17"/>
    </row>
    <row r="3097" spans="1:36" s="9" customFormat="1" x14ac:dyDescent="0.2">
      <c r="A3097" s="9">
        <v>3087</v>
      </c>
      <c r="B3097" s="31" t="s">
        <v>37</v>
      </c>
      <c r="C3097" s="31" t="s">
        <v>330</v>
      </c>
      <c r="D3097" s="31" t="s">
        <v>331</v>
      </c>
      <c r="E3097" s="31" t="s">
        <v>2437</v>
      </c>
      <c r="F3097" s="31" t="s">
        <v>2332</v>
      </c>
      <c r="G3097" s="53" t="s">
        <v>42</v>
      </c>
      <c r="H3097" s="51">
        <v>42212</v>
      </c>
      <c r="I3097" s="51">
        <v>42214</v>
      </c>
      <c r="J3097" s="52">
        <v>451.72</v>
      </c>
      <c r="K3097" s="52">
        <v>14</v>
      </c>
      <c r="L3097" s="53"/>
      <c r="M3097" s="52" t="s">
        <v>2438</v>
      </c>
      <c r="N3097" s="53" t="s">
        <v>44</v>
      </c>
      <c r="O3097" s="53" t="s">
        <v>103</v>
      </c>
      <c r="P3097" s="53" t="s">
        <v>68</v>
      </c>
      <c r="Q3097" s="53" t="s">
        <v>47</v>
      </c>
      <c r="R3097" s="53" t="s">
        <v>48</v>
      </c>
      <c r="S3097" s="53"/>
      <c r="T3097" s="53" t="s">
        <v>2439</v>
      </c>
      <c r="U3097" s="53"/>
      <c r="V3097" s="53"/>
      <c r="W3097" s="40"/>
      <c r="X3097" s="40"/>
      <c r="Y3097" s="22">
        <v>0</v>
      </c>
      <c r="Z3097" s="40">
        <f t="shared" si="91"/>
        <v>14</v>
      </c>
      <c r="AA3097" s="41" t="str">
        <f t="shared" si="90"/>
        <v>Complete - No Adjustment</v>
      </c>
      <c r="AB3097" s="43"/>
      <c r="AC3097" s="17"/>
      <c r="AD3097" s="17"/>
      <c r="AE3097" s="17"/>
      <c r="AF3097" s="17"/>
      <c r="AG3097" s="17"/>
      <c r="AH3097" s="17"/>
      <c r="AI3097" s="17"/>
      <c r="AJ3097" s="17"/>
    </row>
    <row r="3098" spans="1:36" s="9" customFormat="1" x14ac:dyDescent="0.2">
      <c r="A3098" s="9">
        <v>3088</v>
      </c>
      <c r="B3098" s="31" t="s">
        <v>37</v>
      </c>
      <c r="C3098" s="31" t="s">
        <v>330</v>
      </c>
      <c r="D3098" s="31" t="s">
        <v>331</v>
      </c>
      <c r="E3098" s="31" t="s">
        <v>2440</v>
      </c>
      <c r="F3098" s="31" t="s">
        <v>2258</v>
      </c>
      <c r="G3098" s="53" t="s">
        <v>42</v>
      </c>
      <c r="H3098" s="51">
        <v>42192</v>
      </c>
      <c r="I3098" s="51">
        <v>42195</v>
      </c>
      <c r="J3098" s="52">
        <v>638</v>
      </c>
      <c r="K3098" s="52">
        <v>319</v>
      </c>
      <c r="L3098" s="53"/>
      <c r="M3098" s="52" t="s">
        <v>2441</v>
      </c>
      <c r="N3098" s="53" t="s">
        <v>44</v>
      </c>
      <c r="O3098" s="53" t="s">
        <v>103</v>
      </c>
      <c r="P3098" s="53" t="s">
        <v>68</v>
      </c>
      <c r="Q3098" s="53" t="s">
        <v>53</v>
      </c>
      <c r="R3098" s="53" t="s">
        <v>48</v>
      </c>
      <c r="S3098" s="53"/>
      <c r="T3098" s="53" t="s">
        <v>2442</v>
      </c>
      <c r="U3098" s="53"/>
      <c r="V3098" s="53"/>
      <c r="W3098" s="40"/>
      <c r="X3098" s="40"/>
      <c r="Y3098" s="22">
        <v>0</v>
      </c>
      <c r="Z3098" s="40">
        <f t="shared" si="91"/>
        <v>319</v>
      </c>
      <c r="AA3098" s="41" t="str">
        <f t="shared" si="90"/>
        <v>Complete - No Adjustment</v>
      </c>
      <c r="AB3098" s="43"/>
      <c r="AC3098" s="17"/>
      <c r="AD3098" s="17"/>
      <c r="AE3098" s="17"/>
      <c r="AF3098" s="17"/>
      <c r="AG3098" s="17"/>
      <c r="AH3098" s="17"/>
      <c r="AI3098" s="17"/>
      <c r="AJ3098" s="17"/>
    </row>
    <row r="3099" spans="1:36" s="9" customFormat="1" x14ac:dyDescent="0.2">
      <c r="A3099" s="9">
        <v>3089</v>
      </c>
      <c r="B3099" s="31" t="s">
        <v>37</v>
      </c>
      <c r="C3099" s="31" t="s">
        <v>330</v>
      </c>
      <c r="D3099" s="31" t="s">
        <v>331</v>
      </c>
      <c r="E3099" s="31" t="s">
        <v>2440</v>
      </c>
      <c r="F3099" s="31" t="s">
        <v>2258</v>
      </c>
      <c r="G3099" s="53" t="s">
        <v>42</v>
      </c>
      <c r="H3099" s="51">
        <v>42192</v>
      </c>
      <c r="I3099" s="51">
        <v>42195</v>
      </c>
      <c r="J3099" s="52">
        <v>638</v>
      </c>
      <c r="K3099" s="52">
        <v>319</v>
      </c>
      <c r="L3099" s="53"/>
      <c r="M3099" s="52" t="s">
        <v>2441</v>
      </c>
      <c r="N3099" s="53" t="s">
        <v>44</v>
      </c>
      <c r="O3099" s="53" t="s">
        <v>334</v>
      </c>
      <c r="P3099" s="53" t="s">
        <v>68</v>
      </c>
      <c r="Q3099" s="53" t="s">
        <v>53</v>
      </c>
      <c r="R3099" s="53" t="s">
        <v>48</v>
      </c>
      <c r="S3099" s="53"/>
      <c r="T3099" s="53" t="s">
        <v>2442</v>
      </c>
      <c r="U3099" s="53"/>
      <c r="V3099" s="53"/>
      <c r="W3099" s="40"/>
      <c r="X3099" s="40"/>
      <c r="Y3099" s="22">
        <v>0</v>
      </c>
      <c r="Z3099" s="40">
        <f t="shared" si="91"/>
        <v>319</v>
      </c>
      <c r="AA3099" s="41" t="str">
        <f t="shared" si="90"/>
        <v>Complete - No Adjustment</v>
      </c>
      <c r="AB3099" s="43"/>
      <c r="AC3099" s="17"/>
      <c r="AD3099" s="17"/>
      <c r="AE3099" s="17"/>
      <c r="AF3099" s="17"/>
      <c r="AG3099" s="17"/>
      <c r="AH3099" s="17"/>
      <c r="AI3099" s="17"/>
      <c r="AJ3099" s="17"/>
    </row>
    <row r="3100" spans="1:36" s="9" customFormat="1" x14ac:dyDescent="0.2">
      <c r="A3100" s="9">
        <v>3090</v>
      </c>
      <c r="B3100" s="31" t="s">
        <v>37</v>
      </c>
      <c r="C3100" s="31" t="s">
        <v>330</v>
      </c>
      <c r="D3100" s="31" t="s">
        <v>331</v>
      </c>
      <c r="E3100" s="31" t="s">
        <v>2443</v>
      </c>
      <c r="F3100" s="31" t="s">
        <v>2182</v>
      </c>
      <c r="G3100" s="53" t="s">
        <v>42</v>
      </c>
      <c r="H3100" s="51">
        <v>42186</v>
      </c>
      <c r="I3100" s="51">
        <v>42192</v>
      </c>
      <c r="J3100" s="52">
        <v>850.04</v>
      </c>
      <c r="K3100" s="52">
        <v>384.04</v>
      </c>
      <c r="L3100" s="53"/>
      <c r="M3100" s="52" t="s">
        <v>2444</v>
      </c>
      <c r="N3100" s="53" t="s">
        <v>44</v>
      </c>
      <c r="O3100" s="53" t="s">
        <v>103</v>
      </c>
      <c r="P3100" s="53" t="s">
        <v>68</v>
      </c>
      <c r="Q3100" s="53" t="s">
        <v>73</v>
      </c>
      <c r="R3100" s="53" t="s">
        <v>48</v>
      </c>
      <c r="S3100" s="53"/>
      <c r="T3100" s="53" t="s">
        <v>2445</v>
      </c>
      <c r="U3100" s="53"/>
      <c r="V3100" s="53"/>
      <c r="W3100" s="40"/>
      <c r="X3100" s="40"/>
      <c r="Y3100" s="22">
        <v>0</v>
      </c>
      <c r="Z3100" s="40">
        <f t="shared" si="91"/>
        <v>384.04</v>
      </c>
      <c r="AA3100" s="41" t="str">
        <f t="shared" si="90"/>
        <v>Complete - No Adjustment</v>
      </c>
      <c r="AB3100" s="43"/>
      <c r="AC3100" s="17"/>
      <c r="AD3100" s="17"/>
      <c r="AE3100" s="17"/>
      <c r="AF3100" s="17"/>
      <c r="AG3100" s="17"/>
      <c r="AH3100" s="17"/>
      <c r="AI3100" s="17"/>
      <c r="AJ3100" s="17"/>
    </row>
    <row r="3101" spans="1:36" s="9" customFormat="1" x14ac:dyDescent="0.2">
      <c r="A3101" s="9">
        <v>3091</v>
      </c>
      <c r="B3101" s="31" t="s">
        <v>37</v>
      </c>
      <c r="C3101" s="31" t="s">
        <v>330</v>
      </c>
      <c r="D3101" s="31" t="s">
        <v>331</v>
      </c>
      <c r="E3101" s="31" t="s">
        <v>2443</v>
      </c>
      <c r="F3101" s="31" t="s">
        <v>2182</v>
      </c>
      <c r="G3101" s="53" t="s">
        <v>42</v>
      </c>
      <c r="H3101" s="51">
        <v>42186</v>
      </c>
      <c r="I3101" s="51">
        <v>42192</v>
      </c>
      <c r="J3101" s="52">
        <v>850.04</v>
      </c>
      <c r="K3101" s="52">
        <v>466</v>
      </c>
      <c r="L3101" s="53"/>
      <c r="M3101" s="52" t="s">
        <v>2444</v>
      </c>
      <c r="N3101" s="53" t="s">
        <v>44</v>
      </c>
      <c r="O3101" s="53" t="s">
        <v>103</v>
      </c>
      <c r="P3101" s="53" t="s">
        <v>68</v>
      </c>
      <c r="Q3101" s="53" t="s">
        <v>53</v>
      </c>
      <c r="R3101" s="53" t="s">
        <v>48</v>
      </c>
      <c r="S3101" s="53"/>
      <c r="T3101" s="53" t="s">
        <v>2445</v>
      </c>
      <c r="U3101" s="53"/>
      <c r="V3101" s="53"/>
      <c r="W3101" s="40"/>
      <c r="X3101" s="40"/>
      <c r="Y3101" s="22">
        <v>0</v>
      </c>
      <c r="Z3101" s="40">
        <f t="shared" si="91"/>
        <v>466</v>
      </c>
      <c r="AA3101" s="41" t="str">
        <f t="shared" si="90"/>
        <v>Complete - No Adjustment</v>
      </c>
      <c r="AB3101" s="43"/>
      <c r="AC3101" s="17"/>
      <c r="AD3101" s="17"/>
      <c r="AE3101" s="17"/>
      <c r="AF3101" s="17"/>
      <c r="AG3101" s="17"/>
      <c r="AH3101" s="17"/>
      <c r="AI3101" s="17"/>
      <c r="AJ3101" s="17"/>
    </row>
    <row r="3102" spans="1:36" s="9" customFormat="1" x14ac:dyDescent="0.2">
      <c r="A3102" s="9">
        <v>3092</v>
      </c>
      <c r="B3102" s="31" t="s">
        <v>37</v>
      </c>
      <c r="C3102" s="31" t="s">
        <v>330</v>
      </c>
      <c r="D3102" s="31" t="s">
        <v>331</v>
      </c>
      <c r="E3102" s="31" t="s">
        <v>2446</v>
      </c>
      <c r="F3102" s="31" t="s">
        <v>2127</v>
      </c>
      <c r="G3102" s="53" t="s">
        <v>42</v>
      </c>
      <c r="H3102" s="51">
        <v>42184</v>
      </c>
      <c r="I3102" s="51">
        <v>42187</v>
      </c>
      <c r="J3102" s="52">
        <v>1237.8599999999999</v>
      </c>
      <c r="K3102" s="52">
        <v>11.3</v>
      </c>
      <c r="L3102" s="53"/>
      <c r="M3102" s="52" t="s">
        <v>2447</v>
      </c>
      <c r="N3102" s="53" t="s">
        <v>44</v>
      </c>
      <c r="O3102" s="53" t="s">
        <v>103</v>
      </c>
      <c r="P3102" s="53" t="s">
        <v>68</v>
      </c>
      <c r="Q3102" s="53" t="s">
        <v>47</v>
      </c>
      <c r="R3102" s="53" t="s">
        <v>48</v>
      </c>
      <c r="S3102" s="53"/>
      <c r="T3102" s="53" t="s">
        <v>2448</v>
      </c>
      <c r="U3102" s="53"/>
      <c r="V3102" s="53"/>
      <c r="W3102" s="40"/>
      <c r="X3102" s="40"/>
      <c r="Y3102" s="22">
        <v>0</v>
      </c>
      <c r="Z3102" s="40">
        <f t="shared" si="91"/>
        <v>11.3</v>
      </c>
      <c r="AA3102" s="41" t="str">
        <f t="shared" si="90"/>
        <v>Complete - No Adjustment</v>
      </c>
      <c r="AB3102" s="43"/>
      <c r="AC3102" s="17"/>
      <c r="AD3102" s="17"/>
      <c r="AE3102" s="17"/>
      <c r="AF3102" s="17"/>
      <c r="AG3102" s="17"/>
      <c r="AH3102" s="17"/>
      <c r="AI3102" s="17"/>
      <c r="AJ3102" s="17"/>
    </row>
    <row r="3103" spans="1:36" s="9" customFormat="1" x14ac:dyDescent="0.2">
      <c r="A3103" s="9">
        <v>3093</v>
      </c>
      <c r="B3103" s="31" t="s">
        <v>37</v>
      </c>
      <c r="C3103" s="31" t="s">
        <v>330</v>
      </c>
      <c r="D3103" s="31" t="s">
        <v>331</v>
      </c>
      <c r="E3103" s="31" t="s">
        <v>2446</v>
      </c>
      <c r="F3103" s="31" t="s">
        <v>2127</v>
      </c>
      <c r="G3103" s="53" t="s">
        <v>42</v>
      </c>
      <c r="H3103" s="51">
        <v>42184</v>
      </c>
      <c r="I3103" s="51">
        <v>42187</v>
      </c>
      <c r="J3103" s="52">
        <v>1237.8599999999999</v>
      </c>
      <c r="K3103" s="52">
        <v>7.6</v>
      </c>
      <c r="L3103" s="53"/>
      <c r="M3103" s="52" t="s">
        <v>2447</v>
      </c>
      <c r="N3103" s="53" t="s">
        <v>44</v>
      </c>
      <c r="O3103" s="53" t="s">
        <v>103</v>
      </c>
      <c r="P3103" s="53" t="s">
        <v>68</v>
      </c>
      <c r="Q3103" s="53" t="s">
        <v>53</v>
      </c>
      <c r="R3103" s="53" t="s">
        <v>48</v>
      </c>
      <c r="S3103" s="53"/>
      <c r="T3103" s="53" t="s">
        <v>2448</v>
      </c>
      <c r="U3103" s="53"/>
      <c r="V3103" s="53"/>
      <c r="W3103" s="40"/>
      <c r="X3103" s="40"/>
      <c r="Y3103" s="22">
        <v>0</v>
      </c>
      <c r="Z3103" s="40">
        <f t="shared" si="91"/>
        <v>7.6</v>
      </c>
      <c r="AA3103" s="41" t="str">
        <f t="shared" si="90"/>
        <v>Complete - No Adjustment</v>
      </c>
      <c r="AB3103" s="43"/>
      <c r="AC3103" s="17"/>
      <c r="AD3103" s="17"/>
      <c r="AE3103" s="17"/>
      <c r="AF3103" s="17"/>
      <c r="AG3103" s="17"/>
      <c r="AH3103" s="17"/>
      <c r="AI3103" s="17"/>
      <c r="AJ3103" s="17"/>
    </row>
    <row r="3104" spans="1:36" s="9" customFormat="1" x14ac:dyDescent="0.2">
      <c r="A3104" s="9">
        <v>3094</v>
      </c>
      <c r="B3104" s="31" t="s">
        <v>37</v>
      </c>
      <c r="C3104" s="31" t="s">
        <v>330</v>
      </c>
      <c r="D3104" s="31" t="s">
        <v>331</v>
      </c>
      <c r="E3104" s="31" t="s">
        <v>2446</v>
      </c>
      <c r="F3104" s="31" t="s">
        <v>2127</v>
      </c>
      <c r="G3104" s="53" t="s">
        <v>42</v>
      </c>
      <c r="H3104" s="51">
        <v>42184</v>
      </c>
      <c r="I3104" s="51">
        <v>42187</v>
      </c>
      <c r="J3104" s="52">
        <v>1237.8599999999999</v>
      </c>
      <c r="K3104" s="52">
        <v>34.590000000000003</v>
      </c>
      <c r="L3104" s="53"/>
      <c r="M3104" s="52" t="s">
        <v>2447</v>
      </c>
      <c r="N3104" s="53" t="s">
        <v>44</v>
      </c>
      <c r="O3104" s="53" t="s">
        <v>103</v>
      </c>
      <c r="P3104" s="53" t="s">
        <v>68</v>
      </c>
      <c r="Q3104" s="53" t="s">
        <v>47</v>
      </c>
      <c r="R3104" s="53" t="s">
        <v>48</v>
      </c>
      <c r="S3104" s="53"/>
      <c r="T3104" s="53" t="s">
        <v>2448</v>
      </c>
      <c r="U3104" s="53"/>
      <c r="V3104" s="53"/>
      <c r="W3104" s="40"/>
      <c r="X3104" s="40"/>
      <c r="Y3104" s="22">
        <v>0</v>
      </c>
      <c r="Z3104" s="40">
        <f t="shared" si="91"/>
        <v>34.590000000000003</v>
      </c>
      <c r="AA3104" s="41" t="str">
        <f t="shared" si="90"/>
        <v>Complete - No Adjustment</v>
      </c>
      <c r="AB3104" s="43"/>
      <c r="AC3104" s="17"/>
      <c r="AD3104" s="17"/>
      <c r="AE3104" s="17"/>
      <c r="AF3104" s="17"/>
      <c r="AG3104" s="17"/>
      <c r="AH3104" s="17"/>
      <c r="AI3104" s="17"/>
      <c r="AJ3104" s="17"/>
    </row>
    <row r="3105" spans="1:36" s="9" customFormat="1" x14ac:dyDescent="0.2">
      <c r="A3105" s="9">
        <v>3095</v>
      </c>
      <c r="B3105" s="31" t="s">
        <v>37</v>
      </c>
      <c r="C3105" s="31" t="s">
        <v>330</v>
      </c>
      <c r="D3105" s="31" t="s">
        <v>331</v>
      </c>
      <c r="E3105" s="31" t="s">
        <v>2446</v>
      </c>
      <c r="F3105" s="31" t="s">
        <v>2127</v>
      </c>
      <c r="G3105" s="53" t="s">
        <v>42</v>
      </c>
      <c r="H3105" s="51">
        <v>42184</v>
      </c>
      <c r="I3105" s="51">
        <v>42187</v>
      </c>
      <c r="J3105" s="52">
        <v>1237.8599999999999</v>
      </c>
      <c r="K3105" s="52">
        <v>15.35</v>
      </c>
      <c r="L3105" s="53"/>
      <c r="M3105" s="52" t="s">
        <v>2447</v>
      </c>
      <c r="N3105" s="53" t="s">
        <v>44</v>
      </c>
      <c r="O3105" s="53" t="s">
        <v>103</v>
      </c>
      <c r="P3105" s="53" t="s">
        <v>68</v>
      </c>
      <c r="Q3105" s="53" t="s">
        <v>53</v>
      </c>
      <c r="R3105" s="53" t="s">
        <v>48</v>
      </c>
      <c r="S3105" s="53"/>
      <c r="T3105" s="53" t="s">
        <v>2448</v>
      </c>
      <c r="U3105" s="53"/>
      <c r="V3105" s="53"/>
      <c r="W3105" s="40"/>
      <c r="X3105" s="40"/>
      <c r="Y3105" s="22">
        <v>0</v>
      </c>
      <c r="Z3105" s="40">
        <f t="shared" si="91"/>
        <v>15.35</v>
      </c>
      <c r="AA3105" s="41" t="str">
        <f t="shared" si="90"/>
        <v>Complete - No Adjustment</v>
      </c>
      <c r="AB3105" s="43"/>
      <c r="AC3105" s="17"/>
      <c r="AD3105" s="17"/>
      <c r="AE3105" s="17"/>
      <c r="AF3105" s="17"/>
      <c r="AG3105" s="17"/>
      <c r="AH3105" s="17"/>
      <c r="AI3105" s="17"/>
      <c r="AJ3105" s="17"/>
    </row>
    <row r="3106" spans="1:36" s="9" customFormat="1" x14ac:dyDescent="0.2">
      <c r="A3106" s="9">
        <v>3096</v>
      </c>
      <c r="B3106" s="31" t="s">
        <v>37</v>
      </c>
      <c r="C3106" s="31" t="s">
        <v>330</v>
      </c>
      <c r="D3106" s="31" t="s">
        <v>331</v>
      </c>
      <c r="E3106" s="31" t="s">
        <v>2446</v>
      </c>
      <c r="F3106" s="31" t="s">
        <v>2127</v>
      </c>
      <c r="G3106" s="53" t="s">
        <v>42</v>
      </c>
      <c r="H3106" s="51">
        <v>42184</v>
      </c>
      <c r="I3106" s="51">
        <v>42187</v>
      </c>
      <c r="J3106" s="52">
        <v>1237.8599999999999</v>
      </c>
      <c r="K3106" s="52">
        <v>291.2</v>
      </c>
      <c r="L3106" s="53"/>
      <c r="M3106" s="52" t="s">
        <v>2447</v>
      </c>
      <c r="N3106" s="53" t="s">
        <v>44</v>
      </c>
      <c r="O3106" s="53" t="s">
        <v>103</v>
      </c>
      <c r="P3106" s="53" t="s">
        <v>68</v>
      </c>
      <c r="Q3106" s="53" t="s">
        <v>53</v>
      </c>
      <c r="R3106" s="53" t="s">
        <v>48</v>
      </c>
      <c r="S3106" s="53"/>
      <c r="T3106" s="53" t="s">
        <v>2448</v>
      </c>
      <c r="U3106" s="53"/>
      <c r="V3106" s="53"/>
      <c r="W3106" s="40"/>
      <c r="X3106" s="40"/>
      <c r="Y3106" s="22">
        <v>0</v>
      </c>
      <c r="Z3106" s="40">
        <f t="shared" si="91"/>
        <v>291.2</v>
      </c>
      <c r="AA3106" s="41" t="str">
        <f t="shared" si="90"/>
        <v>Complete - No Adjustment</v>
      </c>
      <c r="AB3106" s="43"/>
      <c r="AC3106" s="17"/>
      <c r="AD3106" s="17"/>
      <c r="AE3106" s="17"/>
      <c r="AF3106" s="17"/>
      <c r="AG3106" s="17"/>
      <c r="AH3106" s="17"/>
      <c r="AI3106" s="17"/>
      <c r="AJ3106" s="17"/>
    </row>
    <row r="3107" spans="1:36" s="9" customFormat="1" x14ac:dyDescent="0.2">
      <c r="A3107" s="9">
        <v>3097</v>
      </c>
      <c r="B3107" s="31" t="s">
        <v>37</v>
      </c>
      <c r="C3107" s="31" t="s">
        <v>330</v>
      </c>
      <c r="D3107" s="31" t="s">
        <v>331</v>
      </c>
      <c r="E3107" s="31" t="s">
        <v>2446</v>
      </c>
      <c r="F3107" s="31" t="s">
        <v>2127</v>
      </c>
      <c r="G3107" s="53" t="s">
        <v>42</v>
      </c>
      <c r="H3107" s="51">
        <v>42184</v>
      </c>
      <c r="I3107" s="51">
        <v>42187</v>
      </c>
      <c r="J3107" s="52">
        <v>1237.8599999999999</v>
      </c>
      <c r="K3107" s="52">
        <v>731.9</v>
      </c>
      <c r="L3107" s="53"/>
      <c r="M3107" s="52" t="s">
        <v>2447</v>
      </c>
      <c r="N3107" s="53" t="s">
        <v>44</v>
      </c>
      <c r="O3107" s="53" t="s">
        <v>103</v>
      </c>
      <c r="P3107" s="53" t="s">
        <v>68</v>
      </c>
      <c r="Q3107" s="53" t="s">
        <v>73</v>
      </c>
      <c r="R3107" s="53" t="s">
        <v>48</v>
      </c>
      <c r="S3107" s="53"/>
      <c r="T3107" s="53" t="s">
        <v>2448</v>
      </c>
      <c r="U3107" s="53"/>
      <c r="V3107" s="53"/>
      <c r="W3107" s="40"/>
      <c r="X3107" s="40"/>
      <c r="Y3107" s="22">
        <v>0</v>
      </c>
      <c r="Z3107" s="40">
        <f t="shared" si="91"/>
        <v>731.9</v>
      </c>
      <c r="AA3107" s="41" t="str">
        <f t="shared" si="90"/>
        <v>Complete - No Adjustment</v>
      </c>
      <c r="AB3107" s="43"/>
      <c r="AC3107" s="17"/>
      <c r="AD3107" s="17"/>
      <c r="AE3107" s="17"/>
      <c r="AF3107" s="17"/>
      <c r="AG3107" s="17"/>
      <c r="AH3107" s="17"/>
      <c r="AI3107" s="17"/>
      <c r="AJ3107" s="17"/>
    </row>
    <row r="3108" spans="1:36" s="9" customFormat="1" x14ac:dyDescent="0.2">
      <c r="A3108" s="9">
        <v>3098</v>
      </c>
      <c r="B3108" s="31" t="s">
        <v>37</v>
      </c>
      <c r="C3108" s="31" t="s">
        <v>330</v>
      </c>
      <c r="D3108" s="31" t="s">
        <v>331</v>
      </c>
      <c r="E3108" s="31" t="s">
        <v>2446</v>
      </c>
      <c r="F3108" s="31" t="s">
        <v>2127</v>
      </c>
      <c r="G3108" s="53" t="s">
        <v>42</v>
      </c>
      <c r="H3108" s="51">
        <v>42184</v>
      </c>
      <c r="I3108" s="51">
        <v>42187</v>
      </c>
      <c r="J3108" s="52">
        <v>1237.8599999999999</v>
      </c>
      <c r="K3108" s="52">
        <v>86.6</v>
      </c>
      <c r="L3108" s="53"/>
      <c r="M3108" s="52" t="s">
        <v>2447</v>
      </c>
      <c r="N3108" s="53" t="s">
        <v>44</v>
      </c>
      <c r="O3108" s="53" t="s">
        <v>103</v>
      </c>
      <c r="P3108" s="53" t="s">
        <v>68</v>
      </c>
      <c r="Q3108" s="53" t="s">
        <v>53</v>
      </c>
      <c r="R3108" s="53" t="s">
        <v>48</v>
      </c>
      <c r="S3108" s="53"/>
      <c r="T3108" s="53" t="s">
        <v>2448</v>
      </c>
      <c r="U3108" s="53"/>
      <c r="V3108" s="53"/>
      <c r="W3108" s="40"/>
      <c r="X3108" s="40"/>
      <c r="Y3108" s="22">
        <v>0</v>
      </c>
      <c r="Z3108" s="40">
        <f t="shared" si="91"/>
        <v>86.6</v>
      </c>
      <c r="AA3108" s="41" t="str">
        <f t="shared" si="90"/>
        <v>Complete - No Adjustment</v>
      </c>
      <c r="AB3108" s="43"/>
      <c r="AC3108" s="17"/>
      <c r="AD3108" s="17"/>
      <c r="AE3108" s="17"/>
      <c r="AF3108" s="17"/>
      <c r="AG3108" s="17"/>
      <c r="AH3108" s="17"/>
      <c r="AI3108" s="17"/>
      <c r="AJ3108" s="17"/>
    </row>
    <row r="3109" spans="1:36" s="9" customFormat="1" x14ac:dyDescent="0.2">
      <c r="A3109" s="9">
        <v>3099</v>
      </c>
      <c r="B3109" s="31" t="s">
        <v>37</v>
      </c>
      <c r="C3109" s="31" t="s">
        <v>330</v>
      </c>
      <c r="D3109" s="31" t="s">
        <v>331</v>
      </c>
      <c r="E3109" s="31" t="s">
        <v>2446</v>
      </c>
      <c r="F3109" s="31" t="s">
        <v>2127</v>
      </c>
      <c r="G3109" s="53" t="s">
        <v>42</v>
      </c>
      <c r="H3109" s="51">
        <v>42184</v>
      </c>
      <c r="I3109" s="51">
        <v>42187</v>
      </c>
      <c r="J3109" s="52">
        <v>1237.8599999999999</v>
      </c>
      <c r="K3109" s="52">
        <v>22.38</v>
      </c>
      <c r="L3109" s="53"/>
      <c r="M3109" s="52" t="s">
        <v>2447</v>
      </c>
      <c r="N3109" s="53" t="s">
        <v>44</v>
      </c>
      <c r="O3109" s="53" t="s">
        <v>103</v>
      </c>
      <c r="P3109" s="53" t="s">
        <v>68</v>
      </c>
      <c r="Q3109" s="53" t="s">
        <v>47</v>
      </c>
      <c r="R3109" s="53" t="s">
        <v>48</v>
      </c>
      <c r="S3109" s="53"/>
      <c r="T3109" s="53" t="s">
        <v>2448</v>
      </c>
      <c r="U3109" s="53"/>
      <c r="V3109" s="53"/>
      <c r="W3109" s="40"/>
      <c r="X3109" s="40"/>
      <c r="Y3109" s="22">
        <v>0</v>
      </c>
      <c r="Z3109" s="40">
        <f t="shared" si="91"/>
        <v>22.38</v>
      </c>
      <c r="AA3109" s="41" t="str">
        <f t="shared" si="90"/>
        <v>Complete - No Adjustment</v>
      </c>
      <c r="AB3109" s="43"/>
      <c r="AC3109" s="17"/>
      <c r="AD3109" s="17"/>
      <c r="AE3109" s="17"/>
      <c r="AF3109" s="17"/>
      <c r="AG3109" s="17"/>
      <c r="AH3109" s="17"/>
      <c r="AI3109" s="17"/>
      <c r="AJ3109" s="17"/>
    </row>
    <row r="3110" spans="1:36" s="9" customFormat="1" hidden="1" x14ac:dyDescent="0.2">
      <c r="A3110" s="9">
        <v>3100</v>
      </c>
      <c r="B3110" s="31" t="s">
        <v>37</v>
      </c>
      <c r="C3110" s="31" t="s">
        <v>330</v>
      </c>
      <c r="D3110" s="31" t="s">
        <v>331</v>
      </c>
      <c r="E3110" s="31" t="s">
        <v>2446</v>
      </c>
      <c r="F3110" s="31" t="s">
        <v>2127</v>
      </c>
      <c r="G3110" s="53" t="s">
        <v>42</v>
      </c>
      <c r="H3110" s="51">
        <v>42184</v>
      </c>
      <c r="I3110" s="51">
        <v>42187</v>
      </c>
      <c r="J3110" s="52">
        <v>1237.8599999999999</v>
      </c>
      <c r="K3110" s="52">
        <v>2.17</v>
      </c>
      <c r="L3110" s="53"/>
      <c r="M3110" s="52" t="s">
        <v>2447</v>
      </c>
      <c r="N3110" s="53" t="s">
        <v>44</v>
      </c>
      <c r="O3110" s="53" t="s">
        <v>103</v>
      </c>
      <c r="P3110" s="53" t="s">
        <v>70</v>
      </c>
      <c r="Q3110" s="53" t="s">
        <v>47</v>
      </c>
      <c r="R3110" s="53" t="s">
        <v>48</v>
      </c>
      <c r="S3110" s="53"/>
      <c r="T3110" s="53" t="s">
        <v>2448</v>
      </c>
      <c r="U3110" s="53"/>
      <c r="V3110" s="53"/>
      <c r="W3110" s="40"/>
      <c r="X3110" s="40" t="s">
        <v>0</v>
      </c>
      <c r="Y3110" s="22">
        <v>2.17</v>
      </c>
      <c r="Z3110" s="40">
        <f t="shared" si="91"/>
        <v>0</v>
      </c>
      <c r="AA3110" s="41" t="str">
        <f t="shared" si="90"/>
        <v>Complete - With Adjustment</v>
      </c>
      <c r="AB3110" s="43"/>
      <c r="AC3110" s="17"/>
      <c r="AD3110" s="17"/>
      <c r="AE3110" s="17"/>
      <c r="AF3110" s="17"/>
      <c r="AG3110" s="17"/>
      <c r="AH3110" s="17"/>
      <c r="AI3110" s="17"/>
      <c r="AJ3110" s="17"/>
    </row>
    <row r="3111" spans="1:36" s="9" customFormat="1" x14ac:dyDescent="0.2">
      <c r="A3111" s="9">
        <v>3101</v>
      </c>
      <c r="B3111" s="31" t="s">
        <v>37</v>
      </c>
      <c r="C3111" s="31" t="s">
        <v>330</v>
      </c>
      <c r="D3111" s="31" t="s">
        <v>331</v>
      </c>
      <c r="E3111" s="31" t="s">
        <v>2446</v>
      </c>
      <c r="F3111" s="31" t="s">
        <v>2127</v>
      </c>
      <c r="G3111" s="53" t="s">
        <v>42</v>
      </c>
      <c r="H3111" s="51">
        <v>42184</v>
      </c>
      <c r="I3111" s="51">
        <v>42187</v>
      </c>
      <c r="J3111" s="52">
        <v>1237.8599999999999</v>
      </c>
      <c r="K3111" s="52">
        <v>13.77</v>
      </c>
      <c r="L3111" s="53"/>
      <c r="M3111" s="52" t="s">
        <v>2447</v>
      </c>
      <c r="N3111" s="53" t="s">
        <v>44</v>
      </c>
      <c r="O3111" s="53" t="s">
        <v>103</v>
      </c>
      <c r="P3111" s="53" t="s">
        <v>68</v>
      </c>
      <c r="Q3111" s="53" t="s">
        <v>47</v>
      </c>
      <c r="R3111" s="53" t="s">
        <v>48</v>
      </c>
      <c r="S3111" s="53"/>
      <c r="T3111" s="53" t="s">
        <v>2448</v>
      </c>
      <c r="U3111" s="53"/>
      <c r="V3111" s="53"/>
      <c r="W3111" s="40"/>
      <c r="X3111" s="40"/>
      <c r="Y3111" s="22">
        <v>0</v>
      </c>
      <c r="Z3111" s="40">
        <f t="shared" si="91"/>
        <v>13.77</v>
      </c>
      <c r="AA3111" s="41" t="str">
        <f t="shared" si="90"/>
        <v>Complete - No Adjustment</v>
      </c>
      <c r="AB3111" s="43"/>
      <c r="AC3111" s="17"/>
      <c r="AD3111" s="17"/>
      <c r="AE3111" s="17"/>
      <c r="AF3111" s="17"/>
      <c r="AG3111" s="17"/>
      <c r="AH3111" s="17"/>
      <c r="AI3111" s="17"/>
      <c r="AJ3111" s="17"/>
    </row>
    <row r="3112" spans="1:36" s="9" customFormat="1" x14ac:dyDescent="0.2">
      <c r="A3112" s="9">
        <v>3102</v>
      </c>
      <c r="B3112" s="31" t="s">
        <v>37</v>
      </c>
      <c r="C3112" s="31" t="s">
        <v>330</v>
      </c>
      <c r="D3112" s="31" t="s">
        <v>331</v>
      </c>
      <c r="E3112" s="31" t="s">
        <v>2446</v>
      </c>
      <c r="F3112" s="31" t="s">
        <v>2127</v>
      </c>
      <c r="G3112" s="53" t="s">
        <v>42</v>
      </c>
      <c r="H3112" s="51">
        <v>42184</v>
      </c>
      <c r="I3112" s="51">
        <v>42187</v>
      </c>
      <c r="J3112" s="52">
        <v>1237.8599999999999</v>
      </c>
      <c r="K3112" s="52">
        <v>21</v>
      </c>
      <c r="L3112" s="53"/>
      <c r="M3112" s="52" t="s">
        <v>2447</v>
      </c>
      <c r="N3112" s="53" t="s">
        <v>44</v>
      </c>
      <c r="O3112" s="53" t="s">
        <v>103</v>
      </c>
      <c r="P3112" s="53" t="s">
        <v>68</v>
      </c>
      <c r="Q3112" s="53" t="s">
        <v>47</v>
      </c>
      <c r="R3112" s="53" t="s">
        <v>48</v>
      </c>
      <c r="S3112" s="53"/>
      <c r="T3112" s="53" t="s">
        <v>2448</v>
      </c>
      <c r="U3112" s="53"/>
      <c r="V3112" s="53"/>
      <c r="W3112" s="40"/>
      <c r="X3112" s="40"/>
      <c r="Y3112" s="22">
        <v>0</v>
      </c>
      <c r="Z3112" s="40">
        <f t="shared" si="91"/>
        <v>21</v>
      </c>
      <c r="AA3112" s="41" t="str">
        <f t="shared" si="90"/>
        <v>Complete - No Adjustment</v>
      </c>
      <c r="AB3112" s="43"/>
      <c r="AC3112" s="17"/>
      <c r="AD3112" s="17"/>
      <c r="AE3112" s="17"/>
      <c r="AF3112" s="17"/>
      <c r="AG3112" s="17"/>
      <c r="AH3112" s="17"/>
      <c r="AI3112" s="17"/>
      <c r="AJ3112" s="17"/>
    </row>
    <row r="3113" spans="1:36" s="9" customFormat="1" x14ac:dyDescent="0.2">
      <c r="A3113" s="9">
        <v>3103</v>
      </c>
      <c r="B3113" s="31" t="s">
        <v>37</v>
      </c>
      <c r="C3113" s="31" t="s">
        <v>1905</v>
      </c>
      <c r="D3113" s="31" t="s">
        <v>1906</v>
      </c>
      <c r="E3113" s="31" t="s">
        <v>2449</v>
      </c>
      <c r="F3113" s="31" t="s">
        <v>2089</v>
      </c>
      <c r="G3113" s="53" t="s">
        <v>42</v>
      </c>
      <c r="H3113" s="51">
        <v>42213</v>
      </c>
      <c r="I3113" s="51">
        <v>42215</v>
      </c>
      <c r="J3113" s="52">
        <v>341.55</v>
      </c>
      <c r="K3113" s="52">
        <v>341.55</v>
      </c>
      <c r="L3113" s="53"/>
      <c r="M3113" s="52" t="s">
        <v>2450</v>
      </c>
      <c r="N3113" s="53" t="s">
        <v>44</v>
      </c>
      <c r="O3113" s="53" t="s">
        <v>103</v>
      </c>
      <c r="P3113" s="53" t="s">
        <v>68</v>
      </c>
      <c r="Q3113" s="53" t="s">
        <v>73</v>
      </c>
      <c r="R3113" s="53" t="s">
        <v>48</v>
      </c>
      <c r="S3113" s="53"/>
      <c r="T3113" s="53" t="s">
        <v>2451</v>
      </c>
      <c r="U3113" s="53"/>
      <c r="V3113" s="53"/>
      <c r="W3113" s="40"/>
      <c r="X3113" s="40"/>
      <c r="Y3113" s="22">
        <v>0</v>
      </c>
      <c r="Z3113" s="40">
        <f t="shared" si="91"/>
        <v>341.55</v>
      </c>
      <c r="AA3113" s="41" t="str">
        <f t="shared" si="90"/>
        <v>Complete - No Adjustment</v>
      </c>
      <c r="AB3113" s="43"/>
      <c r="AC3113" s="17"/>
      <c r="AD3113" s="17"/>
      <c r="AE3113" s="17"/>
      <c r="AF3113" s="17"/>
      <c r="AG3113" s="17"/>
      <c r="AH3113" s="17"/>
      <c r="AI3113" s="17"/>
      <c r="AJ3113" s="17"/>
    </row>
    <row r="3114" spans="1:36" s="9" customFormat="1" x14ac:dyDescent="0.2">
      <c r="A3114" s="9">
        <v>3104</v>
      </c>
      <c r="B3114" s="31" t="s">
        <v>37</v>
      </c>
      <c r="C3114" s="31" t="s">
        <v>1905</v>
      </c>
      <c r="D3114" s="31" t="s">
        <v>1906</v>
      </c>
      <c r="E3114" s="31" t="s">
        <v>2452</v>
      </c>
      <c r="F3114" s="31" t="s">
        <v>2328</v>
      </c>
      <c r="G3114" s="53" t="s">
        <v>42</v>
      </c>
      <c r="H3114" s="51">
        <v>42195</v>
      </c>
      <c r="I3114" s="51">
        <v>42199</v>
      </c>
      <c r="J3114" s="52">
        <v>346</v>
      </c>
      <c r="K3114" s="52">
        <v>346</v>
      </c>
      <c r="L3114" s="53"/>
      <c r="M3114" s="52" t="s">
        <v>2453</v>
      </c>
      <c r="N3114" s="53" t="s">
        <v>44</v>
      </c>
      <c r="O3114" s="53" t="s">
        <v>103</v>
      </c>
      <c r="P3114" s="53" t="s">
        <v>68</v>
      </c>
      <c r="Q3114" s="53" t="s">
        <v>53</v>
      </c>
      <c r="R3114" s="53" t="s">
        <v>48</v>
      </c>
      <c r="S3114" s="53"/>
      <c r="T3114" s="53" t="s">
        <v>2454</v>
      </c>
      <c r="U3114" s="53"/>
      <c r="V3114" s="53"/>
      <c r="W3114" s="40"/>
      <c r="X3114" s="40"/>
      <c r="Y3114" s="22">
        <v>0</v>
      </c>
      <c r="Z3114" s="40">
        <f t="shared" si="91"/>
        <v>346</v>
      </c>
      <c r="AA3114" s="41" t="str">
        <f t="shared" si="90"/>
        <v>Complete - No Adjustment</v>
      </c>
      <c r="AB3114" s="43"/>
      <c r="AC3114" s="17"/>
      <c r="AD3114" s="17"/>
      <c r="AE3114" s="17"/>
      <c r="AF3114" s="17"/>
      <c r="AG3114" s="17"/>
      <c r="AH3114" s="17"/>
      <c r="AI3114" s="17"/>
      <c r="AJ3114" s="17"/>
    </row>
    <row r="3115" spans="1:36" s="9" customFormat="1" x14ac:dyDescent="0.2">
      <c r="A3115" s="9">
        <v>3105</v>
      </c>
      <c r="B3115" s="31" t="s">
        <v>37</v>
      </c>
      <c r="C3115" s="31" t="s">
        <v>1905</v>
      </c>
      <c r="D3115" s="31" t="s">
        <v>1906</v>
      </c>
      <c r="E3115" s="31" t="s">
        <v>2455</v>
      </c>
      <c r="F3115" s="31" t="s">
        <v>2089</v>
      </c>
      <c r="G3115" s="53" t="s">
        <v>42</v>
      </c>
      <c r="H3115" s="51">
        <v>42213</v>
      </c>
      <c r="I3115" s="51">
        <v>42215</v>
      </c>
      <c r="J3115" s="52">
        <v>408</v>
      </c>
      <c r="K3115" s="52">
        <v>408</v>
      </c>
      <c r="L3115" s="53"/>
      <c r="M3115" s="52" t="s">
        <v>2456</v>
      </c>
      <c r="N3115" s="53" t="s">
        <v>44</v>
      </c>
      <c r="O3115" s="53" t="s">
        <v>103</v>
      </c>
      <c r="P3115" s="53" t="s">
        <v>68</v>
      </c>
      <c r="Q3115" s="53" t="s">
        <v>53</v>
      </c>
      <c r="R3115" s="53" t="s">
        <v>48</v>
      </c>
      <c r="S3115" s="53"/>
      <c r="T3115" s="53" t="s">
        <v>2457</v>
      </c>
      <c r="U3115" s="53"/>
      <c r="V3115" s="53"/>
      <c r="W3115" s="40"/>
      <c r="X3115" s="40"/>
      <c r="Y3115" s="22">
        <v>0</v>
      </c>
      <c r="Z3115" s="40">
        <f t="shared" si="91"/>
        <v>408</v>
      </c>
      <c r="AA3115" s="41" t="str">
        <f t="shared" si="90"/>
        <v>Complete - No Adjustment</v>
      </c>
      <c r="AB3115" s="43"/>
      <c r="AC3115" s="17"/>
      <c r="AD3115" s="17"/>
      <c r="AE3115" s="17"/>
      <c r="AF3115" s="17"/>
      <c r="AG3115" s="17"/>
      <c r="AH3115" s="17"/>
      <c r="AI3115" s="17"/>
      <c r="AJ3115" s="17"/>
    </row>
    <row r="3116" spans="1:36" s="9" customFormat="1" x14ac:dyDescent="0.2">
      <c r="A3116" s="9">
        <v>3106</v>
      </c>
      <c r="B3116" s="31" t="s">
        <v>37</v>
      </c>
      <c r="C3116" s="31" t="s">
        <v>336</v>
      </c>
      <c r="D3116" s="31" t="s">
        <v>337</v>
      </c>
      <c r="E3116" s="31" t="s">
        <v>2458</v>
      </c>
      <c r="F3116" s="31" t="s">
        <v>2107</v>
      </c>
      <c r="G3116" s="53" t="s">
        <v>42</v>
      </c>
      <c r="H3116" s="51">
        <v>42191</v>
      </c>
      <c r="I3116" s="51">
        <v>42194</v>
      </c>
      <c r="J3116" s="52">
        <v>190</v>
      </c>
      <c r="K3116" s="52">
        <v>190</v>
      </c>
      <c r="L3116" s="53"/>
      <c r="M3116" s="52" t="s">
        <v>2459</v>
      </c>
      <c r="N3116" s="53" t="s">
        <v>44</v>
      </c>
      <c r="O3116" s="53" t="s">
        <v>103</v>
      </c>
      <c r="P3116" s="53" t="s">
        <v>68</v>
      </c>
      <c r="Q3116" s="53" t="s">
        <v>878</v>
      </c>
      <c r="R3116" s="53" t="s">
        <v>48</v>
      </c>
      <c r="S3116" s="53"/>
      <c r="T3116" s="53" t="s">
        <v>2460</v>
      </c>
      <c r="U3116" s="53"/>
      <c r="V3116" s="53"/>
      <c r="W3116" s="40"/>
      <c r="X3116" s="40"/>
      <c r="Y3116" s="22">
        <v>0</v>
      </c>
      <c r="Z3116" s="40">
        <f t="shared" si="91"/>
        <v>190</v>
      </c>
      <c r="AA3116" s="41" t="str">
        <f t="shared" si="90"/>
        <v>Complete - No Adjustment</v>
      </c>
      <c r="AB3116" s="43"/>
      <c r="AC3116" s="17"/>
      <c r="AD3116" s="17"/>
      <c r="AE3116" s="17"/>
      <c r="AF3116" s="17"/>
      <c r="AG3116" s="17"/>
      <c r="AH3116" s="17"/>
      <c r="AI3116" s="17"/>
      <c r="AJ3116" s="17"/>
    </row>
    <row r="3117" spans="1:36" s="9" customFormat="1" x14ac:dyDescent="0.2">
      <c r="A3117" s="9">
        <v>3107</v>
      </c>
      <c r="B3117" s="31" t="s">
        <v>37</v>
      </c>
      <c r="C3117" s="31" t="s">
        <v>336</v>
      </c>
      <c r="D3117" s="31" t="s">
        <v>337</v>
      </c>
      <c r="E3117" s="31" t="s">
        <v>2461</v>
      </c>
      <c r="F3117" s="31" t="s">
        <v>2178</v>
      </c>
      <c r="G3117" s="53" t="s">
        <v>42</v>
      </c>
      <c r="H3117" s="51">
        <v>42213</v>
      </c>
      <c r="I3117" s="51">
        <v>42216</v>
      </c>
      <c r="J3117" s="52">
        <v>251.84</v>
      </c>
      <c r="K3117" s="52">
        <v>97.97</v>
      </c>
      <c r="L3117" s="53"/>
      <c r="M3117" s="52" t="s">
        <v>2462</v>
      </c>
      <c r="N3117" s="53" t="s">
        <v>44</v>
      </c>
      <c r="O3117" s="53" t="s">
        <v>103</v>
      </c>
      <c r="P3117" s="53" t="s">
        <v>68</v>
      </c>
      <c r="Q3117" s="53" t="s">
        <v>370</v>
      </c>
      <c r="R3117" s="53" t="s">
        <v>48</v>
      </c>
      <c r="S3117" s="53"/>
      <c r="T3117" s="53" t="s">
        <v>2463</v>
      </c>
      <c r="U3117" s="53"/>
      <c r="V3117" s="53"/>
      <c r="W3117" s="40"/>
      <c r="X3117" s="40"/>
      <c r="Y3117" s="22">
        <v>0</v>
      </c>
      <c r="Z3117" s="40">
        <f t="shared" si="91"/>
        <v>97.97</v>
      </c>
      <c r="AA3117" s="41" t="str">
        <f t="shared" si="90"/>
        <v>Complete - No Adjustment</v>
      </c>
      <c r="AB3117" s="43"/>
      <c r="AC3117" s="17"/>
      <c r="AD3117" s="17"/>
      <c r="AE3117" s="17"/>
      <c r="AF3117" s="17"/>
      <c r="AG3117" s="17"/>
      <c r="AH3117" s="17"/>
      <c r="AI3117" s="17"/>
      <c r="AJ3117" s="17"/>
    </row>
    <row r="3118" spans="1:36" s="9" customFormat="1" x14ac:dyDescent="0.2">
      <c r="A3118" s="9">
        <v>3108</v>
      </c>
      <c r="B3118" s="31" t="s">
        <v>37</v>
      </c>
      <c r="C3118" s="31" t="s">
        <v>336</v>
      </c>
      <c r="D3118" s="31" t="s">
        <v>337</v>
      </c>
      <c r="E3118" s="31" t="s">
        <v>2461</v>
      </c>
      <c r="F3118" s="31" t="s">
        <v>2178</v>
      </c>
      <c r="G3118" s="53" t="s">
        <v>42</v>
      </c>
      <c r="H3118" s="51">
        <v>42213</v>
      </c>
      <c r="I3118" s="51">
        <v>42216</v>
      </c>
      <c r="J3118" s="52">
        <v>251.84</v>
      </c>
      <c r="K3118" s="52">
        <v>97.97</v>
      </c>
      <c r="L3118" s="53"/>
      <c r="M3118" s="52" t="s">
        <v>2462</v>
      </c>
      <c r="N3118" s="53" t="s">
        <v>44</v>
      </c>
      <c r="O3118" s="53" t="s">
        <v>103</v>
      </c>
      <c r="P3118" s="53" t="s">
        <v>68</v>
      </c>
      <c r="Q3118" s="53" t="s">
        <v>370</v>
      </c>
      <c r="R3118" s="53" t="s">
        <v>48</v>
      </c>
      <c r="S3118" s="53"/>
      <c r="T3118" s="53" t="s">
        <v>2463</v>
      </c>
      <c r="U3118" s="53"/>
      <c r="V3118" s="53"/>
      <c r="W3118" s="40"/>
      <c r="X3118" s="40"/>
      <c r="Y3118" s="22">
        <v>0</v>
      </c>
      <c r="Z3118" s="40">
        <f t="shared" si="91"/>
        <v>97.97</v>
      </c>
      <c r="AA3118" s="41" t="str">
        <f t="shared" si="90"/>
        <v>Complete - No Adjustment</v>
      </c>
      <c r="AB3118" s="43"/>
      <c r="AC3118" s="17"/>
      <c r="AD3118" s="17"/>
      <c r="AE3118" s="17"/>
      <c r="AF3118" s="17"/>
      <c r="AG3118" s="17"/>
      <c r="AH3118" s="17"/>
      <c r="AI3118" s="17"/>
      <c r="AJ3118" s="17"/>
    </row>
    <row r="3119" spans="1:36" s="9" customFormat="1" x14ac:dyDescent="0.2">
      <c r="A3119" s="9">
        <v>3109</v>
      </c>
      <c r="B3119" s="31" t="s">
        <v>37</v>
      </c>
      <c r="C3119" s="31" t="s">
        <v>336</v>
      </c>
      <c r="D3119" s="31" t="s">
        <v>337</v>
      </c>
      <c r="E3119" s="31" t="s">
        <v>2461</v>
      </c>
      <c r="F3119" s="31" t="s">
        <v>2178</v>
      </c>
      <c r="G3119" s="53" t="s">
        <v>42</v>
      </c>
      <c r="H3119" s="51">
        <v>42213</v>
      </c>
      <c r="I3119" s="51">
        <v>42216</v>
      </c>
      <c r="J3119" s="52">
        <v>251.84</v>
      </c>
      <c r="K3119" s="52">
        <v>36.9</v>
      </c>
      <c r="L3119" s="53"/>
      <c r="M3119" s="52" t="s">
        <v>2462</v>
      </c>
      <c r="N3119" s="53" t="s">
        <v>44</v>
      </c>
      <c r="O3119" s="53" t="s">
        <v>103</v>
      </c>
      <c r="P3119" s="53" t="s">
        <v>68</v>
      </c>
      <c r="Q3119" s="53" t="s">
        <v>150</v>
      </c>
      <c r="R3119" s="53" t="s">
        <v>48</v>
      </c>
      <c r="S3119" s="53"/>
      <c r="T3119" s="53" t="s">
        <v>2463</v>
      </c>
      <c r="U3119" s="53"/>
      <c r="V3119" s="53"/>
      <c r="W3119" s="40"/>
      <c r="X3119" s="40" t="s">
        <v>2163</v>
      </c>
      <c r="Y3119" s="22">
        <v>36.9</v>
      </c>
      <c r="Z3119" s="40">
        <f t="shared" si="91"/>
        <v>0</v>
      </c>
      <c r="AA3119" s="41" t="str">
        <f t="shared" si="90"/>
        <v>Complete - With Adjustment</v>
      </c>
      <c r="AB3119" s="43"/>
      <c r="AC3119" s="17"/>
      <c r="AD3119" s="17"/>
      <c r="AE3119" s="17"/>
      <c r="AF3119" s="17"/>
      <c r="AG3119" s="17"/>
      <c r="AH3119" s="17"/>
      <c r="AI3119" s="17"/>
      <c r="AJ3119" s="17"/>
    </row>
    <row r="3120" spans="1:36" s="9" customFormat="1" x14ac:dyDescent="0.2">
      <c r="A3120" s="9">
        <v>3110</v>
      </c>
      <c r="B3120" s="31" t="s">
        <v>37</v>
      </c>
      <c r="C3120" s="31" t="s">
        <v>336</v>
      </c>
      <c r="D3120" s="31" t="s">
        <v>337</v>
      </c>
      <c r="E3120" s="31" t="s">
        <v>2461</v>
      </c>
      <c r="F3120" s="31" t="s">
        <v>2178</v>
      </c>
      <c r="G3120" s="53" t="s">
        <v>42</v>
      </c>
      <c r="H3120" s="51">
        <v>42213</v>
      </c>
      <c r="I3120" s="51">
        <v>42216</v>
      </c>
      <c r="J3120" s="52">
        <v>251.84</v>
      </c>
      <c r="K3120" s="52">
        <v>19</v>
      </c>
      <c r="L3120" s="53"/>
      <c r="M3120" s="52" t="s">
        <v>2462</v>
      </c>
      <c r="N3120" s="53" t="s">
        <v>44</v>
      </c>
      <c r="O3120" s="53" t="s">
        <v>103</v>
      </c>
      <c r="P3120" s="53" t="s">
        <v>68</v>
      </c>
      <c r="Q3120" s="53" t="s">
        <v>106</v>
      </c>
      <c r="R3120" s="53" t="s">
        <v>48</v>
      </c>
      <c r="S3120" s="53"/>
      <c r="T3120" s="53" t="s">
        <v>2463</v>
      </c>
      <c r="U3120" s="53"/>
      <c r="V3120" s="53"/>
      <c r="W3120" s="40"/>
      <c r="X3120" s="40"/>
      <c r="Y3120" s="22">
        <v>0</v>
      </c>
      <c r="Z3120" s="40">
        <f t="shared" si="91"/>
        <v>19</v>
      </c>
      <c r="AA3120" s="41" t="str">
        <f t="shared" ref="AA3120:AA3183" si="92">IF(Y3120&lt;&gt;0,"Complete - With Adjustment","Complete - No Adjustment")</f>
        <v>Complete - No Adjustment</v>
      </c>
      <c r="AB3120" s="43"/>
      <c r="AC3120" s="17"/>
      <c r="AD3120" s="17"/>
      <c r="AE3120" s="17"/>
      <c r="AF3120" s="17"/>
      <c r="AG3120" s="17"/>
      <c r="AH3120" s="17"/>
      <c r="AI3120" s="17"/>
      <c r="AJ3120" s="17"/>
    </row>
    <row r="3121" spans="1:36" s="9" customFormat="1" x14ac:dyDescent="0.2">
      <c r="A3121" s="9">
        <v>3111</v>
      </c>
      <c r="B3121" s="31" t="s">
        <v>37</v>
      </c>
      <c r="C3121" s="31" t="s">
        <v>336</v>
      </c>
      <c r="D3121" s="31" t="s">
        <v>337</v>
      </c>
      <c r="E3121" s="31" t="s">
        <v>2464</v>
      </c>
      <c r="F3121" s="31" t="s">
        <v>2094</v>
      </c>
      <c r="G3121" s="53" t="s">
        <v>42</v>
      </c>
      <c r="H3121" s="51">
        <v>42208</v>
      </c>
      <c r="I3121" s="51">
        <v>42212</v>
      </c>
      <c r="J3121" s="52">
        <v>847.66</v>
      </c>
      <c r="K3121" s="52">
        <v>219</v>
      </c>
      <c r="L3121" s="53"/>
      <c r="M3121" s="52" t="s">
        <v>2465</v>
      </c>
      <c r="N3121" s="53" t="s">
        <v>44</v>
      </c>
      <c r="O3121" s="53" t="s">
        <v>103</v>
      </c>
      <c r="P3121" s="53" t="s">
        <v>68</v>
      </c>
      <c r="Q3121" s="53" t="s">
        <v>106</v>
      </c>
      <c r="R3121" s="53" t="s">
        <v>48</v>
      </c>
      <c r="S3121" s="53"/>
      <c r="T3121" s="53" t="s">
        <v>2466</v>
      </c>
      <c r="U3121" s="53"/>
      <c r="V3121" s="53"/>
      <c r="W3121" s="40"/>
      <c r="X3121" s="40"/>
      <c r="Y3121" s="22">
        <v>0</v>
      </c>
      <c r="Z3121" s="40">
        <f t="shared" si="91"/>
        <v>219</v>
      </c>
      <c r="AA3121" s="41" t="str">
        <f t="shared" si="92"/>
        <v>Complete - No Adjustment</v>
      </c>
      <c r="AB3121" s="43"/>
      <c r="AC3121" s="17"/>
      <c r="AD3121" s="17"/>
      <c r="AE3121" s="17"/>
      <c r="AF3121" s="17"/>
      <c r="AG3121" s="17"/>
      <c r="AH3121" s="17"/>
      <c r="AI3121" s="17"/>
      <c r="AJ3121" s="17"/>
    </row>
    <row r="3122" spans="1:36" s="9" customFormat="1" x14ac:dyDescent="0.2">
      <c r="A3122" s="9">
        <v>3112</v>
      </c>
      <c r="B3122" s="31" t="s">
        <v>37</v>
      </c>
      <c r="C3122" s="31" t="s">
        <v>336</v>
      </c>
      <c r="D3122" s="31" t="s">
        <v>337</v>
      </c>
      <c r="E3122" s="31" t="s">
        <v>2464</v>
      </c>
      <c r="F3122" s="31" t="s">
        <v>2094</v>
      </c>
      <c r="G3122" s="53" t="s">
        <v>42</v>
      </c>
      <c r="H3122" s="51">
        <v>42208</v>
      </c>
      <c r="I3122" s="51">
        <v>42212</v>
      </c>
      <c r="J3122" s="52">
        <v>847.66</v>
      </c>
      <c r="K3122" s="52">
        <v>4.9800000000000004</v>
      </c>
      <c r="L3122" s="53"/>
      <c r="M3122" s="52" t="s">
        <v>2465</v>
      </c>
      <c r="N3122" s="53" t="s">
        <v>44</v>
      </c>
      <c r="O3122" s="53" t="s">
        <v>103</v>
      </c>
      <c r="P3122" s="53" t="s">
        <v>68</v>
      </c>
      <c r="Q3122" s="53" t="s">
        <v>53</v>
      </c>
      <c r="R3122" s="53" t="s">
        <v>48</v>
      </c>
      <c r="S3122" s="53"/>
      <c r="T3122" s="53" t="s">
        <v>2466</v>
      </c>
      <c r="U3122" s="53"/>
      <c r="V3122" s="53"/>
      <c r="W3122" s="40"/>
      <c r="X3122" s="40"/>
      <c r="Y3122" s="22">
        <v>0</v>
      </c>
      <c r="Z3122" s="40">
        <f t="shared" si="91"/>
        <v>4.9800000000000004</v>
      </c>
      <c r="AA3122" s="41" t="str">
        <f t="shared" si="92"/>
        <v>Complete - No Adjustment</v>
      </c>
      <c r="AB3122" s="43"/>
      <c r="AC3122" s="17"/>
      <c r="AD3122" s="17"/>
      <c r="AE3122" s="17"/>
      <c r="AF3122" s="17"/>
      <c r="AG3122" s="17"/>
      <c r="AH3122" s="17"/>
      <c r="AI3122" s="17"/>
      <c r="AJ3122" s="17"/>
    </row>
    <row r="3123" spans="1:36" s="9" customFormat="1" x14ac:dyDescent="0.2">
      <c r="A3123" s="9">
        <v>3113</v>
      </c>
      <c r="B3123" s="31" t="s">
        <v>37</v>
      </c>
      <c r="C3123" s="31" t="s">
        <v>336</v>
      </c>
      <c r="D3123" s="31" t="s">
        <v>337</v>
      </c>
      <c r="E3123" s="31" t="s">
        <v>2464</v>
      </c>
      <c r="F3123" s="31" t="s">
        <v>2094</v>
      </c>
      <c r="G3123" s="53" t="s">
        <v>42</v>
      </c>
      <c r="H3123" s="51">
        <v>42208</v>
      </c>
      <c r="I3123" s="51">
        <v>42212</v>
      </c>
      <c r="J3123" s="52">
        <v>847.66</v>
      </c>
      <c r="K3123" s="52">
        <v>289.27999999999997</v>
      </c>
      <c r="L3123" s="53"/>
      <c r="M3123" s="52" t="s">
        <v>2465</v>
      </c>
      <c r="N3123" s="53" t="s">
        <v>44</v>
      </c>
      <c r="O3123" s="53" t="s">
        <v>103</v>
      </c>
      <c r="P3123" s="53" t="s">
        <v>68</v>
      </c>
      <c r="Q3123" s="53" t="s">
        <v>73</v>
      </c>
      <c r="R3123" s="53" t="s">
        <v>48</v>
      </c>
      <c r="S3123" s="53"/>
      <c r="T3123" s="53" t="s">
        <v>2466</v>
      </c>
      <c r="U3123" s="53"/>
      <c r="V3123" s="53"/>
      <c r="W3123" s="40"/>
      <c r="X3123" s="40"/>
      <c r="Y3123" s="22">
        <v>0</v>
      </c>
      <c r="Z3123" s="40">
        <f t="shared" si="91"/>
        <v>289.27999999999997</v>
      </c>
      <c r="AA3123" s="41" t="str">
        <f t="shared" si="92"/>
        <v>Complete - No Adjustment</v>
      </c>
      <c r="AB3123" s="43"/>
      <c r="AC3123" s="17"/>
      <c r="AD3123" s="17"/>
      <c r="AE3123" s="17"/>
      <c r="AF3123" s="17"/>
      <c r="AG3123" s="17"/>
      <c r="AH3123" s="17"/>
      <c r="AI3123" s="17"/>
      <c r="AJ3123" s="17"/>
    </row>
    <row r="3124" spans="1:36" s="9" customFormat="1" x14ac:dyDescent="0.2">
      <c r="A3124" s="9">
        <v>3114</v>
      </c>
      <c r="B3124" s="31" t="s">
        <v>37</v>
      </c>
      <c r="C3124" s="31" t="s">
        <v>336</v>
      </c>
      <c r="D3124" s="31" t="s">
        <v>337</v>
      </c>
      <c r="E3124" s="31" t="s">
        <v>2464</v>
      </c>
      <c r="F3124" s="31" t="s">
        <v>2094</v>
      </c>
      <c r="G3124" s="53" t="s">
        <v>42</v>
      </c>
      <c r="H3124" s="51">
        <v>42208</v>
      </c>
      <c r="I3124" s="51">
        <v>42212</v>
      </c>
      <c r="J3124" s="52">
        <v>847.66</v>
      </c>
      <c r="K3124" s="52">
        <v>189.76</v>
      </c>
      <c r="L3124" s="53"/>
      <c r="M3124" s="52" t="s">
        <v>2465</v>
      </c>
      <c r="N3124" s="53" t="s">
        <v>44</v>
      </c>
      <c r="O3124" s="53" t="s">
        <v>103</v>
      </c>
      <c r="P3124" s="53" t="s">
        <v>68</v>
      </c>
      <c r="Q3124" s="53" t="s">
        <v>53</v>
      </c>
      <c r="R3124" s="53" t="s">
        <v>48</v>
      </c>
      <c r="S3124" s="53"/>
      <c r="T3124" s="53" t="s">
        <v>2466</v>
      </c>
      <c r="U3124" s="53"/>
      <c r="V3124" s="53"/>
      <c r="W3124" s="40"/>
      <c r="X3124" s="40" t="s">
        <v>2467</v>
      </c>
      <c r="Y3124" s="22">
        <v>3</v>
      </c>
      <c r="Z3124" s="40">
        <f t="shared" si="91"/>
        <v>186.76</v>
      </c>
      <c r="AA3124" s="41" t="str">
        <f t="shared" si="92"/>
        <v>Complete - With Adjustment</v>
      </c>
      <c r="AB3124" s="43"/>
      <c r="AC3124" s="17"/>
      <c r="AD3124" s="17"/>
      <c r="AE3124" s="17"/>
      <c r="AF3124" s="17"/>
      <c r="AG3124" s="17"/>
      <c r="AH3124" s="17"/>
      <c r="AI3124" s="17"/>
      <c r="AJ3124" s="17"/>
    </row>
    <row r="3125" spans="1:36" s="9" customFormat="1" x14ac:dyDescent="0.2">
      <c r="A3125" s="9">
        <v>3115</v>
      </c>
      <c r="B3125" s="31" t="s">
        <v>37</v>
      </c>
      <c r="C3125" s="31" t="s">
        <v>336</v>
      </c>
      <c r="D3125" s="31" t="s">
        <v>337</v>
      </c>
      <c r="E3125" s="31" t="s">
        <v>2464</v>
      </c>
      <c r="F3125" s="31" t="s">
        <v>2094</v>
      </c>
      <c r="G3125" s="53" t="s">
        <v>42</v>
      </c>
      <c r="H3125" s="51">
        <v>42208</v>
      </c>
      <c r="I3125" s="51">
        <v>42212</v>
      </c>
      <c r="J3125" s="52">
        <v>847.66</v>
      </c>
      <c r="K3125" s="52">
        <v>24</v>
      </c>
      <c r="L3125" s="53"/>
      <c r="M3125" s="52" t="s">
        <v>2465</v>
      </c>
      <c r="N3125" s="53" t="s">
        <v>44</v>
      </c>
      <c r="O3125" s="53" t="s">
        <v>103</v>
      </c>
      <c r="P3125" s="53" t="s">
        <v>68</v>
      </c>
      <c r="Q3125" s="53" t="s">
        <v>53</v>
      </c>
      <c r="R3125" s="53" t="s">
        <v>48</v>
      </c>
      <c r="S3125" s="53"/>
      <c r="T3125" s="53" t="s">
        <v>2466</v>
      </c>
      <c r="U3125" s="53"/>
      <c r="V3125" s="53"/>
      <c r="W3125" s="40"/>
      <c r="X3125" s="40"/>
      <c r="Y3125" s="22">
        <v>0</v>
      </c>
      <c r="Z3125" s="40">
        <f t="shared" si="91"/>
        <v>24</v>
      </c>
      <c r="AA3125" s="41" t="str">
        <f t="shared" si="92"/>
        <v>Complete - No Adjustment</v>
      </c>
      <c r="AB3125" s="43"/>
      <c r="AC3125" s="17"/>
      <c r="AD3125" s="17"/>
      <c r="AE3125" s="17"/>
      <c r="AF3125" s="17"/>
      <c r="AG3125" s="17"/>
      <c r="AH3125" s="17"/>
      <c r="AI3125" s="17"/>
      <c r="AJ3125" s="17"/>
    </row>
    <row r="3126" spans="1:36" s="9" customFormat="1" x14ac:dyDescent="0.2">
      <c r="A3126" s="9">
        <v>3116</v>
      </c>
      <c r="B3126" s="31" t="s">
        <v>37</v>
      </c>
      <c r="C3126" s="31" t="s">
        <v>336</v>
      </c>
      <c r="D3126" s="31" t="s">
        <v>337</v>
      </c>
      <c r="E3126" s="31" t="s">
        <v>2464</v>
      </c>
      <c r="F3126" s="31" t="s">
        <v>2094</v>
      </c>
      <c r="G3126" s="53" t="s">
        <v>42</v>
      </c>
      <c r="H3126" s="51">
        <v>42208</v>
      </c>
      <c r="I3126" s="51">
        <v>42212</v>
      </c>
      <c r="J3126" s="52">
        <v>847.66</v>
      </c>
      <c r="K3126" s="52">
        <v>8.3800000000000008</v>
      </c>
      <c r="L3126" s="53"/>
      <c r="M3126" s="52" t="s">
        <v>2465</v>
      </c>
      <c r="N3126" s="53" t="s">
        <v>44</v>
      </c>
      <c r="O3126" s="53" t="s">
        <v>103</v>
      </c>
      <c r="P3126" s="53" t="s">
        <v>68</v>
      </c>
      <c r="Q3126" s="53" t="s">
        <v>53</v>
      </c>
      <c r="R3126" s="53" t="s">
        <v>48</v>
      </c>
      <c r="S3126" s="53"/>
      <c r="T3126" s="53" t="s">
        <v>2466</v>
      </c>
      <c r="U3126" s="53"/>
      <c r="V3126" s="53"/>
      <c r="W3126" s="40"/>
      <c r="X3126" s="40"/>
      <c r="Y3126" s="22">
        <v>0</v>
      </c>
      <c r="Z3126" s="40">
        <f t="shared" si="91"/>
        <v>8.3800000000000008</v>
      </c>
      <c r="AA3126" s="41" t="str">
        <f t="shared" si="92"/>
        <v>Complete - No Adjustment</v>
      </c>
      <c r="AB3126" s="43"/>
      <c r="AC3126" s="17"/>
      <c r="AD3126" s="17"/>
      <c r="AE3126" s="17"/>
      <c r="AF3126" s="17"/>
      <c r="AG3126" s="17"/>
      <c r="AH3126" s="17"/>
      <c r="AI3126" s="17"/>
      <c r="AJ3126" s="17"/>
    </row>
    <row r="3127" spans="1:36" s="9" customFormat="1" x14ac:dyDescent="0.2">
      <c r="A3127" s="9">
        <v>3117</v>
      </c>
      <c r="B3127" s="31" t="s">
        <v>37</v>
      </c>
      <c r="C3127" s="31" t="s">
        <v>336</v>
      </c>
      <c r="D3127" s="31" t="s">
        <v>337</v>
      </c>
      <c r="E3127" s="31" t="s">
        <v>2464</v>
      </c>
      <c r="F3127" s="31" t="s">
        <v>2094</v>
      </c>
      <c r="G3127" s="53" t="s">
        <v>42</v>
      </c>
      <c r="H3127" s="51">
        <v>42208</v>
      </c>
      <c r="I3127" s="51">
        <v>42212</v>
      </c>
      <c r="J3127" s="52">
        <v>847.66</v>
      </c>
      <c r="K3127" s="52">
        <v>57.17</v>
      </c>
      <c r="L3127" s="53"/>
      <c r="M3127" s="52" t="s">
        <v>2465</v>
      </c>
      <c r="N3127" s="53" t="s">
        <v>44</v>
      </c>
      <c r="O3127" s="53" t="s">
        <v>103</v>
      </c>
      <c r="P3127" s="53" t="s">
        <v>68</v>
      </c>
      <c r="Q3127" s="53" t="s">
        <v>47</v>
      </c>
      <c r="R3127" s="53" t="s">
        <v>48</v>
      </c>
      <c r="S3127" s="53"/>
      <c r="T3127" s="53" t="s">
        <v>2466</v>
      </c>
      <c r="U3127" s="53"/>
      <c r="V3127" s="53"/>
      <c r="W3127" s="40"/>
      <c r="X3127" s="40"/>
      <c r="Y3127" s="22">
        <v>0</v>
      </c>
      <c r="Z3127" s="40">
        <f t="shared" si="91"/>
        <v>57.17</v>
      </c>
      <c r="AA3127" s="41" t="str">
        <f t="shared" si="92"/>
        <v>Complete - No Adjustment</v>
      </c>
      <c r="AB3127" s="43"/>
      <c r="AC3127" s="17"/>
      <c r="AD3127" s="17"/>
      <c r="AE3127" s="17"/>
      <c r="AF3127" s="17"/>
      <c r="AG3127" s="17"/>
      <c r="AH3127" s="17"/>
      <c r="AI3127" s="17"/>
      <c r="AJ3127" s="17"/>
    </row>
    <row r="3128" spans="1:36" s="9" customFormat="1" x14ac:dyDescent="0.2">
      <c r="A3128" s="9">
        <v>3118</v>
      </c>
      <c r="B3128" s="31" t="s">
        <v>37</v>
      </c>
      <c r="C3128" s="31" t="s">
        <v>336</v>
      </c>
      <c r="D3128" s="31" t="s">
        <v>337</v>
      </c>
      <c r="E3128" s="31" t="s">
        <v>2464</v>
      </c>
      <c r="F3128" s="31" t="s">
        <v>2094</v>
      </c>
      <c r="G3128" s="53" t="s">
        <v>42</v>
      </c>
      <c r="H3128" s="51">
        <v>42208</v>
      </c>
      <c r="I3128" s="51">
        <v>42212</v>
      </c>
      <c r="J3128" s="52">
        <v>847.66</v>
      </c>
      <c r="K3128" s="52">
        <v>55.09</v>
      </c>
      <c r="L3128" s="53"/>
      <c r="M3128" s="52" t="s">
        <v>2465</v>
      </c>
      <c r="N3128" s="53" t="s">
        <v>44</v>
      </c>
      <c r="O3128" s="53" t="s">
        <v>103</v>
      </c>
      <c r="P3128" s="53" t="s">
        <v>68</v>
      </c>
      <c r="Q3128" s="53" t="s">
        <v>47</v>
      </c>
      <c r="R3128" s="53" t="s">
        <v>48</v>
      </c>
      <c r="S3128" s="53"/>
      <c r="T3128" s="53" t="s">
        <v>2466</v>
      </c>
      <c r="U3128" s="53"/>
      <c r="V3128" s="53"/>
      <c r="W3128" s="40"/>
      <c r="X3128" s="40"/>
      <c r="Y3128" s="22">
        <v>0</v>
      </c>
      <c r="Z3128" s="40">
        <f t="shared" si="91"/>
        <v>55.09</v>
      </c>
      <c r="AA3128" s="41" t="str">
        <f t="shared" si="92"/>
        <v>Complete - No Adjustment</v>
      </c>
      <c r="AB3128" s="43"/>
      <c r="AC3128" s="17"/>
      <c r="AD3128" s="17"/>
      <c r="AE3128" s="17"/>
      <c r="AF3128" s="17"/>
      <c r="AG3128" s="17"/>
      <c r="AH3128" s="17"/>
      <c r="AI3128" s="17"/>
      <c r="AJ3128" s="17"/>
    </row>
    <row r="3129" spans="1:36" s="9" customFormat="1" x14ac:dyDescent="0.2">
      <c r="A3129" s="9">
        <v>3119</v>
      </c>
      <c r="B3129" s="31" t="s">
        <v>37</v>
      </c>
      <c r="C3129" s="31" t="s">
        <v>336</v>
      </c>
      <c r="D3129" s="31" t="s">
        <v>337</v>
      </c>
      <c r="E3129" s="31" t="s">
        <v>2468</v>
      </c>
      <c r="F3129" s="31" t="s">
        <v>2123</v>
      </c>
      <c r="G3129" s="53" t="s">
        <v>42</v>
      </c>
      <c r="H3129" s="51">
        <v>42185</v>
      </c>
      <c r="I3129" s="51">
        <v>42191</v>
      </c>
      <c r="J3129" s="52">
        <v>1237.33</v>
      </c>
      <c r="K3129" s="52">
        <v>24</v>
      </c>
      <c r="L3129" s="53"/>
      <c r="M3129" s="52" t="s">
        <v>2469</v>
      </c>
      <c r="N3129" s="53" t="s">
        <v>44</v>
      </c>
      <c r="O3129" s="53" t="s">
        <v>103</v>
      </c>
      <c r="P3129" s="53" t="s">
        <v>68</v>
      </c>
      <c r="Q3129" s="53" t="s">
        <v>53</v>
      </c>
      <c r="R3129" s="53" t="s">
        <v>48</v>
      </c>
      <c r="S3129" s="53"/>
      <c r="T3129" s="53" t="s">
        <v>2470</v>
      </c>
      <c r="U3129" s="53"/>
      <c r="V3129" s="53"/>
      <c r="W3129" s="40"/>
      <c r="X3129" s="40"/>
      <c r="Y3129" s="22">
        <v>0</v>
      </c>
      <c r="Z3129" s="40">
        <f t="shared" si="91"/>
        <v>24</v>
      </c>
      <c r="AA3129" s="41" t="str">
        <f t="shared" si="92"/>
        <v>Complete - No Adjustment</v>
      </c>
      <c r="AB3129" s="43"/>
      <c r="AC3129" s="17"/>
      <c r="AD3129" s="17"/>
      <c r="AE3129" s="17"/>
      <c r="AF3129" s="17"/>
      <c r="AG3129" s="17"/>
      <c r="AH3129" s="17"/>
      <c r="AI3129" s="17"/>
      <c r="AJ3129" s="17"/>
    </row>
    <row r="3130" spans="1:36" s="9" customFormat="1" x14ac:dyDescent="0.2">
      <c r="A3130" s="9">
        <v>3120</v>
      </c>
      <c r="B3130" s="31" t="s">
        <v>37</v>
      </c>
      <c r="C3130" s="31" t="s">
        <v>336</v>
      </c>
      <c r="D3130" s="31" t="s">
        <v>337</v>
      </c>
      <c r="E3130" s="31" t="s">
        <v>2468</v>
      </c>
      <c r="F3130" s="31" t="s">
        <v>2123</v>
      </c>
      <c r="G3130" s="53" t="s">
        <v>42</v>
      </c>
      <c r="H3130" s="51">
        <v>42185</v>
      </c>
      <c r="I3130" s="51">
        <v>42191</v>
      </c>
      <c r="J3130" s="52">
        <v>1237.33</v>
      </c>
      <c r="K3130" s="52">
        <v>292.76</v>
      </c>
      <c r="L3130" s="53"/>
      <c r="M3130" s="52" t="s">
        <v>2469</v>
      </c>
      <c r="N3130" s="53" t="s">
        <v>44</v>
      </c>
      <c r="O3130" s="53" t="s">
        <v>103</v>
      </c>
      <c r="P3130" s="53" t="s">
        <v>68</v>
      </c>
      <c r="Q3130" s="53" t="s">
        <v>73</v>
      </c>
      <c r="R3130" s="53" t="s">
        <v>48</v>
      </c>
      <c r="S3130" s="53"/>
      <c r="T3130" s="53" t="s">
        <v>2470</v>
      </c>
      <c r="U3130" s="53"/>
      <c r="V3130" s="53"/>
      <c r="W3130" s="40"/>
      <c r="X3130" s="40"/>
      <c r="Y3130" s="22">
        <v>0</v>
      </c>
      <c r="Z3130" s="40">
        <f t="shared" si="91"/>
        <v>292.76</v>
      </c>
      <c r="AA3130" s="41" t="str">
        <f t="shared" si="92"/>
        <v>Complete - No Adjustment</v>
      </c>
      <c r="AB3130" s="43"/>
      <c r="AC3130" s="17"/>
      <c r="AD3130" s="17"/>
      <c r="AE3130" s="17"/>
      <c r="AF3130" s="17"/>
      <c r="AG3130" s="17"/>
      <c r="AH3130" s="17"/>
      <c r="AI3130" s="17"/>
      <c r="AJ3130" s="17"/>
    </row>
    <row r="3131" spans="1:36" s="9" customFormat="1" x14ac:dyDescent="0.2">
      <c r="A3131" s="9">
        <v>3121</v>
      </c>
      <c r="B3131" s="31" t="s">
        <v>37</v>
      </c>
      <c r="C3131" s="31" t="s">
        <v>336</v>
      </c>
      <c r="D3131" s="31" t="s">
        <v>337</v>
      </c>
      <c r="E3131" s="31" t="s">
        <v>2468</v>
      </c>
      <c r="F3131" s="31" t="s">
        <v>2123</v>
      </c>
      <c r="G3131" s="53" t="s">
        <v>42</v>
      </c>
      <c r="H3131" s="51">
        <v>42185</v>
      </c>
      <c r="I3131" s="51">
        <v>42191</v>
      </c>
      <c r="J3131" s="52">
        <v>1237.33</v>
      </c>
      <c r="K3131" s="52">
        <v>14.46</v>
      </c>
      <c r="L3131" s="53"/>
      <c r="M3131" s="52" t="s">
        <v>2469</v>
      </c>
      <c r="N3131" s="53" t="s">
        <v>44</v>
      </c>
      <c r="O3131" s="53" t="s">
        <v>103</v>
      </c>
      <c r="P3131" s="53" t="s">
        <v>68</v>
      </c>
      <c r="Q3131" s="53" t="s">
        <v>47</v>
      </c>
      <c r="R3131" s="53" t="s">
        <v>48</v>
      </c>
      <c r="S3131" s="53"/>
      <c r="T3131" s="53" t="s">
        <v>2470</v>
      </c>
      <c r="U3131" s="53"/>
      <c r="V3131" s="53"/>
      <c r="W3131" s="40"/>
      <c r="X3131" s="40"/>
      <c r="Y3131" s="22">
        <v>0</v>
      </c>
      <c r="Z3131" s="40">
        <f t="shared" si="91"/>
        <v>14.46</v>
      </c>
      <c r="AA3131" s="41" t="str">
        <f t="shared" si="92"/>
        <v>Complete - No Adjustment</v>
      </c>
      <c r="AB3131" s="43"/>
      <c r="AC3131" s="17"/>
      <c r="AD3131" s="17"/>
      <c r="AE3131" s="17"/>
      <c r="AF3131" s="17"/>
      <c r="AG3131" s="17"/>
      <c r="AH3131" s="17"/>
      <c r="AI3131" s="17"/>
      <c r="AJ3131" s="17"/>
    </row>
    <row r="3132" spans="1:36" s="9" customFormat="1" x14ac:dyDescent="0.2">
      <c r="A3132" s="9">
        <v>3122</v>
      </c>
      <c r="B3132" s="31" t="s">
        <v>37</v>
      </c>
      <c r="C3132" s="31" t="s">
        <v>336</v>
      </c>
      <c r="D3132" s="31" t="s">
        <v>337</v>
      </c>
      <c r="E3132" s="31" t="s">
        <v>2468</v>
      </c>
      <c r="F3132" s="31" t="s">
        <v>2123</v>
      </c>
      <c r="G3132" s="53" t="s">
        <v>42</v>
      </c>
      <c r="H3132" s="51">
        <v>42185</v>
      </c>
      <c r="I3132" s="51">
        <v>42191</v>
      </c>
      <c r="J3132" s="52">
        <v>1237.33</v>
      </c>
      <c r="K3132" s="52">
        <v>4.7</v>
      </c>
      <c r="L3132" s="53"/>
      <c r="M3132" s="52" t="s">
        <v>2469</v>
      </c>
      <c r="N3132" s="53" t="s">
        <v>44</v>
      </c>
      <c r="O3132" s="53" t="s">
        <v>103</v>
      </c>
      <c r="P3132" s="53" t="s">
        <v>68</v>
      </c>
      <c r="Q3132" s="53" t="s">
        <v>47</v>
      </c>
      <c r="R3132" s="53" t="s">
        <v>48</v>
      </c>
      <c r="S3132" s="53"/>
      <c r="T3132" s="53" t="s">
        <v>2470</v>
      </c>
      <c r="U3132" s="53"/>
      <c r="V3132" s="53"/>
      <c r="W3132" s="40"/>
      <c r="X3132" s="40"/>
      <c r="Y3132" s="22">
        <v>0</v>
      </c>
      <c r="Z3132" s="40">
        <f t="shared" si="91"/>
        <v>4.7</v>
      </c>
      <c r="AA3132" s="41" t="str">
        <f t="shared" si="92"/>
        <v>Complete - No Adjustment</v>
      </c>
      <c r="AB3132" s="43"/>
      <c r="AC3132" s="17"/>
      <c r="AD3132" s="17"/>
      <c r="AE3132" s="17"/>
      <c r="AF3132" s="17"/>
      <c r="AG3132" s="17"/>
      <c r="AH3132" s="17"/>
      <c r="AI3132" s="17"/>
      <c r="AJ3132" s="17"/>
    </row>
    <row r="3133" spans="1:36" s="9" customFormat="1" x14ac:dyDescent="0.2">
      <c r="A3133" s="9">
        <v>3123</v>
      </c>
      <c r="B3133" s="31" t="s">
        <v>37</v>
      </c>
      <c r="C3133" s="31" t="s">
        <v>336</v>
      </c>
      <c r="D3133" s="31" t="s">
        <v>337</v>
      </c>
      <c r="E3133" s="31" t="s">
        <v>2468</v>
      </c>
      <c r="F3133" s="31" t="s">
        <v>2123</v>
      </c>
      <c r="G3133" s="53" t="s">
        <v>42</v>
      </c>
      <c r="H3133" s="51">
        <v>42185</v>
      </c>
      <c r="I3133" s="51">
        <v>42191</v>
      </c>
      <c r="J3133" s="52">
        <v>1237.33</v>
      </c>
      <c r="K3133" s="52">
        <v>35.4</v>
      </c>
      <c r="L3133" s="53"/>
      <c r="M3133" s="52" t="s">
        <v>2469</v>
      </c>
      <c r="N3133" s="53" t="s">
        <v>44</v>
      </c>
      <c r="O3133" s="53" t="s">
        <v>103</v>
      </c>
      <c r="P3133" s="53" t="s">
        <v>68</v>
      </c>
      <c r="Q3133" s="53" t="s">
        <v>47</v>
      </c>
      <c r="R3133" s="53" t="s">
        <v>48</v>
      </c>
      <c r="S3133" s="53"/>
      <c r="T3133" s="53" t="s">
        <v>2470</v>
      </c>
      <c r="U3133" s="53"/>
      <c r="V3133" s="53"/>
      <c r="W3133" s="40"/>
      <c r="X3133" s="40"/>
      <c r="Y3133" s="22">
        <v>0</v>
      </c>
      <c r="Z3133" s="40">
        <f t="shared" si="91"/>
        <v>35.4</v>
      </c>
      <c r="AA3133" s="41" t="str">
        <f t="shared" si="92"/>
        <v>Complete - No Adjustment</v>
      </c>
      <c r="AB3133" s="43"/>
      <c r="AC3133" s="17"/>
      <c r="AD3133" s="17"/>
      <c r="AE3133" s="17"/>
      <c r="AF3133" s="17"/>
      <c r="AG3133" s="17"/>
      <c r="AH3133" s="17"/>
      <c r="AI3133" s="17"/>
      <c r="AJ3133" s="17"/>
    </row>
    <row r="3134" spans="1:36" s="9" customFormat="1" x14ac:dyDescent="0.2">
      <c r="A3134" s="9">
        <v>3124</v>
      </c>
      <c r="B3134" s="31" t="s">
        <v>37</v>
      </c>
      <c r="C3134" s="31" t="s">
        <v>336</v>
      </c>
      <c r="D3134" s="31" t="s">
        <v>337</v>
      </c>
      <c r="E3134" s="31" t="s">
        <v>2468</v>
      </c>
      <c r="F3134" s="31" t="s">
        <v>2123</v>
      </c>
      <c r="G3134" s="53" t="s">
        <v>42</v>
      </c>
      <c r="H3134" s="51">
        <v>42185</v>
      </c>
      <c r="I3134" s="51">
        <v>42191</v>
      </c>
      <c r="J3134" s="52">
        <v>1237.33</v>
      </c>
      <c r="K3134" s="52">
        <v>21.83</v>
      </c>
      <c r="L3134" s="53"/>
      <c r="M3134" s="52" t="s">
        <v>2469</v>
      </c>
      <c r="N3134" s="53" t="s">
        <v>44</v>
      </c>
      <c r="O3134" s="53" t="s">
        <v>103</v>
      </c>
      <c r="P3134" s="53" t="s">
        <v>68</v>
      </c>
      <c r="Q3134" s="53" t="s">
        <v>47</v>
      </c>
      <c r="R3134" s="53" t="s">
        <v>48</v>
      </c>
      <c r="S3134" s="53"/>
      <c r="T3134" s="53" t="s">
        <v>2470</v>
      </c>
      <c r="U3134" s="53"/>
      <c r="V3134" s="53"/>
      <c r="W3134" s="40"/>
      <c r="X3134" s="40"/>
      <c r="Y3134" s="22">
        <v>0</v>
      </c>
      <c r="Z3134" s="40">
        <f t="shared" si="91"/>
        <v>21.83</v>
      </c>
      <c r="AA3134" s="41" t="str">
        <f t="shared" si="92"/>
        <v>Complete - No Adjustment</v>
      </c>
      <c r="AB3134" s="43"/>
      <c r="AC3134" s="17"/>
      <c r="AD3134" s="17"/>
      <c r="AE3134" s="17"/>
      <c r="AF3134" s="17"/>
      <c r="AG3134" s="17"/>
      <c r="AH3134" s="17"/>
      <c r="AI3134" s="17"/>
      <c r="AJ3134" s="17"/>
    </row>
    <row r="3135" spans="1:36" s="9" customFormat="1" x14ac:dyDescent="0.2">
      <c r="A3135" s="9">
        <v>3125</v>
      </c>
      <c r="B3135" s="31" t="s">
        <v>37</v>
      </c>
      <c r="C3135" s="31" t="s">
        <v>336</v>
      </c>
      <c r="D3135" s="31" t="s">
        <v>337</v>
      </c>
      <c r="E3135" s="31" t="s">
        <v>2468</v>
      </c>
      <c r="F3135" s="31" t="s">
        <v>2123</v>
      </c>
      <c r="G3135" s="53" t="s">
        <v>42</v>
      </c>
      <c r="H3135" s="51">
        <v>42185</v>
      </c>
      <c r="I3135" s="51">
        <v>42191</v>
      </c>
      <c r="J3135" s="52">
        <v>1237.33</v>
      </c>
      <c r="K3135" s="52">
        <v>179.67</v>
      </c>
      <c r="L3135" s="53"/>
      <c r="M3135" s="52" t="s">
        <v>2469</v>
      </c>
      <c r="N3135" s="53" t="s">
        <v>44</v>
      </c>
      <c r="O3135" s="53" t="s">
        <v>103</v>
      </c>
      <c r="P3135" s="53" t="s">
        <v>68</v>
      </c>
      <c r="Q3135" s="53" t="s">
        <v>73</v>
      </c>
      <c r="R3135" s="53" t="s">
        <v>48</v>
      </c>
      <c r="S3135" s="53"/>
      <c r="T3135" s="53" t="s">
        <v>2470</v>
      </c>
      <c r="U3135" s="53"/>
      <c r="V3135" s="53"/>
      <c r="W3135" s="40"/>
      <c r="X3135" s="40" t="s">
        <v>602</v>
      </c>
      <c r="Y3135" s="22">
        <v>9</v>
      </c>
      <c r="Z3135" s="40">
        <f t="shared" si="91"/>
        <v>170.67</v>
      </c>
      <c r="AA3135" s="41" t="str">
        <f t="shared" si="92"/>
        <v>Complete - With Adjustment</v>
      </c>
      <c r="AB3135" s="43"/>
      <c r="AC3135" s="17"/>
      <c r="AD3135" s="17"/>
      <c r="AE3135" s="17"/>
      <c r="AF3135" s="17"/>
      <c r="AG3135" s="17"/>
      <c r="AH3135" s="17"/>
      <c r="AI3135" s="17"/>
      <c r="AJ3135" s="17"/>
    </row>
    <row r="3136" spans="1:36" s="9" customFormat="1" x14ac:dyDescent="0.2">
      <c r="A3136" s="9">
        <v>3126</v>
      </c>
      <c r="B3136" s="31" t="s">
        <v>37</v>
      </c>
      <c r="C3136" s="31" t="s">
        <v>336</v>
      </c>
      <c r="D3136" s="31" t="s">
        <v>337</v>
      </c>
      <c r="E3136" s="31" t="s">
        <v>2468</v>
      </c>
      <c r="F3136" s="31" t="s">
        <v>2123</v>
      </c>
      <c r="G3136" s="53" t="s">
        <v>42</v>
      </c>
      <c r="H3136" s="51">
        <v>42185</v>
      </c>
      <c r="I3136" s="51">
        <v>42191</v>
      </c>
      <c r="J3136" s="52">
        <v>1237.33</v>
      </c>
      <c r="K3136" s="52">
        <v>19.03</v>
      </c>
      <c r="L3136" s="53"/>
      <c r="M3136" s="52" t="s">
        <v>2469</v>
      </c>
      <c r="N3136" s="53" t="s">
        <v>44</v>
      </c>
      <c r="O3136" s="53" t="s">
        <v>103</v>
      </c>
      <c r="P3136" s="53" t="s">
        <v>68</v>
      </c>
      <c r="Q3136" s="53" t="s">
        <v>53</v>
      </c>
      <c r="R3136" s="53" t="s">
        <v>48</v>
      </c>
      <c r="S3136" s="53"/>
      <c r="T3136" s="53" t="s">
        <v>2470</v>
      </c>
      <c r="U3136" s="53"/>
      <c r="V3136" s="53"/>
      <c r="W3136" s="40"/>
      <c r="X3136" s="40"/>
      <c r="Y3136" s="22">
        <v>0</v>
      </c>
      <c r="Z3136" s="40">
        <f t="shared" si="91"/>
        <v>19.03</v>
      </c>
      <c r="AA3136" s="41" t="str">
        <f t="shared" si="92"/>
        <v>Complete - No Adjustment</v>
      </c>
      <c r="AB3136" s="43"/>
      <c r="AC3136" s="17"/>
      <c r="AD3136" s="17"/>
      <c r="AE3136" s="17"/>
      <c r="AF3136" s="17"/>
      <c r="AG3136" s="17"/>
      <c r="AH3136" s="17"/>
      <c r="AI3136" s="17"/>
      <c r="AJ3136" s="17"/>
    </row>
    <row r="3137" spans="1:36" s="9" customFormat="1" x14ac:dyDescent="0.2">
      <c r="A3137" s="9">
        <v>3127</v>
      </c>
      <c r="B3137" s="31" t="s">
        <v>37</v>
      </c>
      <c r="C3137" s="31" t="s">
        <v>336</v>
      </c>
      <c r="D3137" s="31" t="s">
        <v>337</v>
      </c>
      <c r="E3137" s="31" t="s">
        <v>2468</v>
      </c>
      <c r="F3137" s="31" t="s">
        <v>2123</v>
      </c>
      <c r="G3137" s="53" t="s">
        <v>42</v>
      </c>
      <c r="H3137" s="51">
        <v>42185</v>
      </c>
      <c r="I3137" s="51">
        <v>42191</v>
      </c>
      <c r="J3137" s="52">
        <v>1237.33</v>
      </c>
      <c r="K3137" s="52">
        <v>8.3800000000000008</v>
      </c>
      <c r="L3137" s="53"/>
      <c r="M3137" s="52" t="s">
        <v>2469</v>
      </c>
      <c r="N3137" s="53" t="s">
        <v>44</v>
      </c>
      <c r="O3137" s="53" t="s">
        <v>103</v>
      </c>
      <c r="P3137" s="53" t="s">
        <v>68</v>
      </c>
      <c r="Q3137" s="53" t="s">
        <v>53</v>
      </c>
      <c r="R3137" s="53" t="s">
        <v>48</v>
      </c>
      <c r="S3137" s="53"/>
      <c r="T3137" s="53" t="s">
        <v>2470</v>
      </c>
      <c r="U3137" s="53"/>
      <c r="V3137" s="53"/>
      <c r="W3137" s="40"/>
      <c r="X3137" s="40"/>
      <c r="Y3137" s="22">
        <v>0</v>
      </c>
      <c r="Z3137" s="40">
        <f t="shared" si="91"/>
        <v>8.3800000000000008</v>
      </c>
      <c r="AA3137" s="41" t="str">
        <f t="shared" si="92"/>
        <v>Complete - No Adjustment</v>
      </c>
      <c r="AB3137" s="43"/>
      <c r="AC3137" s="17"/>
      <c r="AD3137" s="17"/>
      <c r="AE3137" s="17"/>
      <c r="AF3137" s="17"/>
      <c r="AG3137" s="17"/>
      <c r="AH3137" s="17"/>
      <c r="AI3137" s="17"/>
      <c r="AJ3137" s="17"/>
    </row>
    <row r="3138" spans="1:36" s="9" customFormat="1" x14ac:dyDescent="0.2">
      <c r="A3138" s="9">
        <v>3128</v>
      </c>
      <c r="B3138" s="31" t="s">
        <v>37</v>
      </c>
      <c r="C3138" s="31" t="s">
        <v>336</v>
      </c>
      <c r="D3138" s="31" t="s">
        <v>337</v>
      </c>
      <c r="E3138" s="31" t="s">
        <v>2468</v>
      </c>
      <c r="F3138" s="31" t="s">
        <v>2123</v>
      </c>
      <c r="G3138" s="53" t="s">
        <v>42</v>
      </c>
      <c r="H3138" s="51">
        <v>42185</v>
      </c>
      <c r="I3138" s="51">
        <v>42191</v>
      </c>
      <c r="J3138" s="52">
        <v>1237.33</v>
      </c>
      <c r="K3138" s="52">
        <v>6.41</v>
      </c>
      <c r="L3138" s="53"/>
      <c r="M3138" s="52" t="s">
        <v>2469</v>
      </c>
      <c r="N3138" s="53" t="s">
        <v>44</v>
      </c>
      <c r="O3138" s="53" t="s">
        <v>103</v>
      </c>
      <c r="P3138" s="53" t="s">
        <v>68</v>
      </c>
      <c r="Q3138" s="53" t="s">
        <v>53</v>
      </c>
      <c r="R3138" s="53" t="s">
        <v>48</v>
      </c>
      <c r="S3138" s="53"/>
      <c r="T3138" s="53" t="s">
        <v>2470</v>
      </c>
      <c r="U3138" s="53"/>
      <c r="V3138" s="53"/>
      <c r="W3138" s="40"/>
      <c r="X3138" s="40"/>
      <c r="Y3138" s="22">
        <v>0</v>
      </c>
      <c r="Z3138" s="40">
        <f t="shared" si="91"/>
        <v>6.41</v>
      </c>
      <c r="AA3138" s="41" t="str">
        <f t="shared" si="92"/>
        <v>Complete - No Adjustment</v>
      </c>
      <c r="AB3138" s="43"/>
      <c r="AC3138" s="17"/>
      <c r="AD3138" s="17"/>
      <c r="AE3138" s="17"/>
      <c r="AF3138" s="17"/>
      <c r="AG3138" s="17"/>
      <c r="AH3138" s="17"/>
      <c r="AI3138" s="17"/>
      <c r="AJ3138" s="17"/>
    </row>
    <row r="3139" spans="1:36" s="9" customFormat="1" x14ac:dyDescent="0.2">
      <c r="A3139" s="9">
        <v>3129</v>
      </c>
      <c r="B3139" s="31" t="s">
        <v>37</v>
      </c>
      <c r="C3139" s="31" t="s">
        <v>336</v>
      </c>
      <c r="D3139" s="31" t="s">
        <v>337</v>
      </c>
      <c r="E3139" s="31" t="s">
        <v>2468</v>
      </c>
      <c r="F3139" s="31" t="s">
        <v>2123</v>
      </c>
      <c r="G3139" s="53" t="s">
        <v>42</v>
      </c>
      <c r="H3139" s="51">
        <v>42185</v>
      </c>
      <c r="I3139" s="51">
        <v>42191</v>
      </c>
      <c r="J3139" s="52">
        <v>1237.33</v>
      </c>
      <c r="K3139" s="52">
        <v>7.94</v>
      </c>
      <c r="L3139" s="53"/>
      <c r="M3139" s="52" t="s">
        <v>2469</v>
      </c>
      <c r="N3139" s="53" t="s">
        <v>44</v>
      </c>
      <c r="O3139" s="53" t="s">
        <v>103</v>
      </c>
      <c r="P3139" s="53" t="s">
        <v>68</v>
      </c>
      <c r="Q3139" s="53" t="s">
        <v>53</v>
      </c>
      <c r="R3139" s="53" t="s">
        <v>48</v>
      </c>
      <c r="S3139" s="53"/>
      <c r="T3139" s="53" t="s">
        <v>2470</v>
      </c>
      <c r="U3139" s="53"/>
      <c r="V3139" s="53"/>
      <c r="W3139" s="40"/>
      <c r="X3139" s="40"/>
      <c r="Y3139" s="22">
        <v>0</v>
      </c>
      <c r="Z3139" s="40">
        <f t="shared" si="91"/>
        <v>7.94</v>
      </c>
      <c r="AA3139" s="41" t="str">
        <f t="shared" si="92"/>
        <v>Complete - No Adjustment</v>
      </c>
      <c r="AB3139" s="43"/>
      <c r="AC3139" s="17"/>
      <c r="AD3139" s="17"/>
      <c r="AE3139" s="17"/>
      <c r="AF3139" s="17"/>
      <c r="AG3139" s="17"/>
      <c r="AH3139" s="17"/>
      <c r="AI3139" s="17"/>
      <c r="AJ3139" s="17"/>
    </row>
    <row r="3140" spans="1:36" s="9" customFormat="1" x14ac:dyDescent="0.2">
      <c r="A3140" s="9">
        <v>3130</v>
      </c>
      <c r="B3140" s="31" t="s">
        <v>37</v>
      </c>
      <c r="C3140" s="31" t="s">
        <v>336</v>
      </c>
      <c r="D3140" s="31" t="s">
        <v>337</v>
      </c>
      <c r="E3140" s="31" t="s">
        <v>2468</v>
      </c>
      <c r="F3140" s="31" t="s">
        <v>2123</v>
      </c>
      <c r="G3140" s="53" t="s">
        <v>42</v>
      </c>
      <c r="H3140" s="51">
        <v>42185</v>
      </c>
      <c r="I3140" s="51">
        <v>42191</v>
      </c>
      <c r="J3140" s="52">
        <v>1237.33</v>
      </c>
      <c r="K3140" s="52">
        <v>374</v>
      </c>
      <c r="L3140" s="53"/>
      <c r="M3140" s="52" t="s">
        <v>2469</v>
      </c>
      <c r="N3140" s="53" t="s">
        <v>44</v>
      </c>
      <c r="O3140" s="53" t="s">
        <v>103</v>
      </c>
      <c r="P3140" s="53" t="s">
        <v>68</v>
      </c>
      <c r="Q3140" s="53" t="s">
        <v>53</v>
      </c>
      <c r="R3140" s="53" t="s">
        <v>48</v>
      </c>
      <c r="S3140" s="53"/>
      <c r="T3140" s="53" t="s">
        <v>2470</v>
      </c>
      <c r="U3140" s="53"/>
      <c r="V3140" s="53"/>
      <c r="W3140" s="40"/>
      <c r="X3140" s="40"/>
      <c r="Y3140" s="22">
        <v>0</v>
      </c>
      <c r="Z3140" s="40">
        <f t="shared" si="91"/>
        <v>374</v>
      </c>
      <c r="AA3140" s="41" t="str">
        <f t="shared" si="92"/>
        <v>Complete - No Adjustment</v>
      </c>
      <c r="AB3140" s="43"/>
      <c r="AC3140" s="17"/>
      <c r="AD3140" s="17"/>
      <c r="AE3140" s="17"/>
      <c r="AF3140" s="17"/>
      <c r="AG3140" s="17"/>
      <c r="AH3140" s="17"/>
      <c r="AI3140" s="17"/>
      <c r="AJ3140" s="17"/>
    </row>
    <row r="3141" spans="1:36" s="9" customFormat="1" x14ac:dyDescent="0.2">
      <c r="A3141" s="9">
        <v>3131</v>
      </c>
      <c r="B3141" s="31" t="s">
        <v>37</v>
      </c>
      <c r="C3141" s="31" t="s">
        <v>336</v>
      </c>
      <c r="D3141" s="31" t="s">
        <v>337</v>
      </c>
      <c r="E3141" s="31" t="s">
        <v>2468</v>
      </c>
      <c r="F3141" s="31" t="s">
        <v>2123</v>
      </c>
      <c r="G3141" s="53" t="s">
        <v>42</v>
      </c>
      <c r="H3141" s="51">
        <v>42185</v>
      </c>
      <c r="I3141" s="51">
        <v>42191</v>
      </c>
      <c r="J3141" s="52">
        <v>1237.33</v>
      </c>
      <c r="K3141" s="52">
        <v>248.75</v>
      </c>
      <c r="L3141" s="53"/>
      <c r="M3141" s="52" t="s">
        <v>2469</v>
      </c>
      <c r="N3141" s="53" t="s">
        <v>44</v>
      </c>
      <c r="O3141" s="53" t="s">
        <v>103</v>
      </c>
      <c r="P3141" s="53" t="s">
        <v>68</v>
      </c>
      <c r="Q3141" s="53" t="s">
        <v>53</v>
      </c>
      <c r="R3141" s="53" t="s">
        <v>48</v>
      </c>
      <c r="S3141" s="53"/>
      <c r="T3141" s="53" t="s">
        <v>2470</v>
      </c>
      <c r="U3141" s="53"/>
      <c r="V3141" s="53"/>
      <c r="W3141" s="40"/>
      <c r="X3141" s="40" t="s">
        <v>2471</v>
      </c>
      <c r="Y3141" s="22">
        <v>50.97</v>
      </c>
      <c r="Z3141" s="40">
        <f t="shared" si="91"/>
        <v>197.78</v>
      </c>
      <c r="AA3141" s="41" t="str">
        <f t="shared" si="92"/>
        <v>Complete - With Adjustment</v>
      </c>
      <c r="AB3141" s="43"/>
      <c r="AC3141" s="17"/>
      <c r="AD3141" s="17"/>
      <c r="AE3141" s="17"/>
      <c r="AF3141" s="17"/>
      <c r="AG3141" s="17"/>
      <c r="AH3141" s="17"/>
      <c r="AI3141" s="17"/>
      <c r="AJ3141" s="17"/>
    </row>
    <row r="3142" spans="1:36" s="9" customFormat="1" x14ac:dyDescent="0.2">
      <c r="A3142" s="9">
        <v>3132</v>
      </c>
      <c r="B3142" s="31" t="s">
        <v>37</v>
      </c>
      <c r="C3142" s="31" t="s">
        <v>1923</v>
      </c>
      <c r="D3142" s="31" t="s">
        <v>1924</v>
      </c>
      <c r="E3142" s="31" t="s">
        <v>2472</v>
      </c>
      <c r="F3142" s="31" t="s">
        <v>2314</v>
      </c>
      <c r="G3142" s="53" t="s">
        <v>42</v>
      </c>
      <c r="H3142" s="51">
        <v>42198</v>
      </c>
      <c r="I3142" s="51">
        <v>42200</v>
      </c>
      <c r="J3142" s="52">
        <v>153.53</v>
      </c>
      <c r="K3142" s="52">
        <v>153.53</v>
      </c>
      <c r="L3142" s="53"/>
      <c r="M3142" s="52" t="s">
        <v>2473</v>
      </c>
      <c r="N3142" s="53" t="s">
        <v>44</v>
      </c>
      <c r="O3142" s="53" t="s">
        <v>103</v>
      </c>
      <c r="P3142" s="53" t="s">
        <v>68</v>
      </c>
      <c r="Q3142" s="53" t="s">
        <v>53</v>
      </c>
      <c r="R3142" s="53" t="s">
        <v>48</v>
      </c>
      <c r="S3142" s="53"/>
      <c r="T3142" s="53" t="s">
        <v>2474</v>
      </c>
      <c r="U3142" s="53"/>
      <c r="V3142" s="53"/>
      <c r="W3142" s="40"/>
      <c r="X3142" s="40"/>
      <c r="Y3142" s="22">
        <v>0</v>
      </c>
      <c r="Z3142" s="40">
        <f t="shared" si="91"/>
        <v>153.53</v>
      </c>
      <c r="AA3142" s="41" t="str">
        <f t="shared" si="92"/>
        <v>Complete - No Adjustment</v>
      </c>
      <c r="AB3142" s="43"/>
      <c r="AC3142" s="17"/>
      <c r="AD3142" s="17"/>
      <c r="AE3142" s="17"/>
      <c r="AF3142" s="17"/>
      <c r="AG3142" s="17"/>
      <c r="AH3142" s="17"/>
      <c r="AI3142" s="17"/>
      <c r="AJ3142" s="17"/>
    </row>
    <row r="3143" spans="1:36" s="9" customFormat="1" x14ac:dyDescent="0.2">
      <c r="A3143" s="9">
        <v>3133</v>
      </c>
      <c r="B3143" s="31" t="s">
        <v>37</v>
      </c>
      <c r="C3143" s="31" t="s">
        <v>1923</v>
      </c>
      <c r="D3143" s="31" t="s">
        <v>1924</v>
      </c>
      <c r="E3143" s="31" t="s">
        <v>2475</v>
      </c>
      <c r="F3143" s="31" t="s">
        <v>2151</v>
      </c>
      <c r="G3143" s="53" t="s">
        <v>42</v>
      </c>
      <c r="H3143" s="51">
        <v>42208</v>
      </c>
      <c r="I3143" s="51">
        <v>42209</v>
      </c>
      <c r="J3143" s="52">
        <v>170.5</v>
      </c>
      <c r="K3143" s="52">
        <v>45.5</v>
      </c>
      <c r="L3143" s="53"/>
      <c r="M3143" s="52" t="s">
        <v>2476</v>
      </c>
      <c r="N3143" s="53" t="s">
        <v>44</v>
      </c>
      <c r="O3143" s="53" t="s">
        <v>103</v>
      </c>
      <c r="P3143" s="53" t="s">
        <v>68</v>
      </c>
      <c r="Q3143" s="53" t="s">
        <v>47</v>
      </c>
      <c r="R3143" s="53" t="s">
        <v>48</v>
      </c>
      <c r="S3143" s="53"/>
      <c r="T3143" s="53" t="s">
        <v>2477</v>
      </c>
      <c r="U3143" s="53"/>
      <c r="V3143" s="53"/>
      <c r="W3143" s="40"/>
      <c r="X3143" s="40" t="s">
        <v>2163</v>
      </c>
      <c r="Y3143" s="22">
        <v>45.5</v>
      </c>
      <c r="Z3143" s="40">
        <f t="shared" si="91"/>
        <v>0</v>
      </c>
      <c r="AA3143" s="41" t="str">
        <f t="shared" si="92"/>
        <v>Complete - With Adjustment</v>
      </c>
      <c r="AB3143" s="43"/>
      <c r="AC3143" s="17"/>
      <c r="AD3143" s="17"/>
      <c r="AE3143" s="17"/>
      <c r="AF3143" s="17"/>
      <c r="AG3143" s="17"/>
      <c r="AH3143" s="17"/>
      <c r="AI3143" s="17"/>
      <c r="AJ3143" s="17"/>
    </row>
    <row r="3144" spans="1:36" s="9" customFormat="1" x14ac:dyDescent="0.2">
      <c r="A3144" s="9">
        <v>3134</v>
      </c>
      <c r="B3144" s="31" t="s">
        <v>37</v>
      </c>
      <c r="C3144" s="31" t="s">
        <v>1923</v>
      </c>
      <c r="D3144" s="31" t="s">
        <v>1924</v>
      </c>
      <c r="E3144" s="31" t="s">
        <v>2475</v>
      </c>
      <c r="F3144" s="31" t="s">
        <v>2151</v>
      </c>
      <c r="G3144" s="53" t="s">
        <v>42</v>
      </c>
      <c r="H3144" s="51">
        <v>42208</v>
      </c>
      <c r="I3144" s="51">
        <v>42209</v>
      </c>
      <c r="J3144" s="52">
        <v>170.5</v>
      </c>
      <c r="K3144" s="52">
        <v>125</v>
      </c>
      <c r="L3144" s="53"/>
      <c r="M3144" s="52" t="s">
        <v>2476</v>
      </c>
      <c r="N3144" s="53" t="s">
        <v>44</v>
      </c>
      <c r="O3144" s="53" t="s">
        <v>103</v>
      </c>
      <c r="P3144" s="53" t="s">
        <v>68</v>
      </c>
      <c r="Q3144" s="53" t="s">
        <v>106</v>
      </c>
      <c r="R3144" s="53" t="s">
        <v>48</v>
      </c>
      <c r="S3144" s="53"/>
      <c r="T3144" s="53" t="s">
        <v>2477</v>
      </c>
      <c r="U3144" s="53"/>
      <c r="V3144" s="53"/>
      <c r="W3144" s="40"/>
      <c r="X3144" s="40"/>
      <c r="Y3144" s="22">
        <v>0</v>
      </c>
      <c r="Z3144" s="40">
        <f t="shared" si="91"/>
        <v>125</v>
      </c>
      <c r="AA3144" s="41" t="str">
        <f t="shared" si="92"/>
        <v>Complete - No Adjustment</v>
      </c>
      <c r="AB3144" s="43"/>
      <c r="AC3144" s="17"/>
      <c r="AD3144" s="17"/>
      <c r="AE3144" s="17"/>
      <c r="AF3144" s="17"/>
      <c r="AG3144" s="17"/>
      <c r="AH3144" s="17"/>
      <c r="AI3144" s="17"/>
      <c r="AJ3144" s="17"/>
    </row>
    <row r="3145" spans="1:36" s="9" customFormat="1" x14ac:dyDescent="0.2">
      <c r="A3145" s="9">
        <v>3135</v>
      </c>
      <c r="B3145" s="31" t="s">
        <v>37</v>
      </c>
      <c r="C3145" s="31" t="s">
        <v>1932</v>
      </c>
      <c r="D3145" s="31" t="s">
        <v>1933</v>
      </c>
      <c r="E3145" s="31" t="s">
        <v>2478</v>
      </c>
      <c r="F3145" s="31" t="s">
        <v>2170</v>
      </c>
      <c r="G3145" s="53" t="s">
        <v>42</v>
      </c>
      <c r="H3145" s="51">
        <v>42201</v>
      </c>
      <c r="I3145" s="51">
        <v>42206</v>
      </c>
      <c r="J3145" s="52">
        <v>18.14</v>
      </c>
      <c r="K3145" s="52">
        <v>18.14</v>
      </c>
      <c r="L3145" s="53"/>
      <c r="M3145" s="52" t="s">
        <v>2479</v>
      </c>
      <c r="N3145" s="53" t="s">
        <v>44</v>
      </c>
      <c r="O3145" s="53" t="s">
        <v>45</v>
      </c>
      <c r="P3145" s="53" t="s">
        <v>68</v>
      </c>
      <c r="Q3145" s="53" t="s">
        <v>47</v>
      </c>
      <c r="R3145" s="53" t="s">
        <v>48</v>
      </c>
      <c r="S3145" s="53"/>
      <c r="T3145" s="53" t="s">
        <v>2480</v>
      </c>
      <c r="U3145" s="53"/>
      <c r="V3145" s="53"/>
      <c r="W3145" s="40"/>
      <c r="X3145" s="40"/>
      <c r="Y3145" s="22">
        <v>0</v>
      </c>
      <c r="Z3145" s="40">
        <f t="shared" si="91"/>
        <v>18.14</v>
      </c>
      <c r="AA3145" s="41" t="str">
        <f t="shared" si="92"/>
        <v>Complete - No Adjustment</v>
      </c>
      <c r="AB3145" s="43"/>
      <c r="AC3145" s="17"/>
      <c r="AD3145" s="17"/>
      <c r="AE3145" s="17"/>
      <c r="AF3145" s="17"/>
      <c r="AG3145" s="17"/>
      <c r="AH3145" s="17"/>
      <c r="AI3145" s="17"/>
      <c r="AJ3145" s="17"/>
    </row>
    <row r="3146" spans="1:36" s="9" customFormat="1" x14ac:dyDescent="0.2">
      <c r="A3146" s="9">
        <v>3136</v>
      </c>
      <c r="B3146" s="31" t="s">
        <v>37</v>
      </c>
      <c r="C3146" s="31" t="s">
        <v>1932</v>
      </c>
      <c r="D3146" s="31" t="s">
        <v>1933</v>
      </c>
      <c r="E3146" s="31" t="s">
        <v>2481</v>
      </c>
      <c r="F3146" s="31" t="s">
        <v>2089</v>
      </c>
      <c r="G3146" s="53" t="s">
        <v>42</v>
      </c>
      <c r="H3146" s="51">
        <v>42213</v>
      </c>
      <c r="I3146" s="51">
        <v>42215</v>
      </c>
      <c r="J3146" s="52">
        <v>34.549999999999997</v>
      </c>
      <c r="K3146" s="52">
        <v>34.549999999999997</v>
      </c>
      <c r="L3146" s="53"/>
      <c r="M3146" s="52" t="s">
        <v>2482</v>
      </c>
      <c r="N3146" s="53" t="s">
        <v>44</v>
      </c>
      <c r="O3146" s="53" t="s">
        <v>45</v>
      </c>
      <c r="P3146" s="53" t="s">
        <v>68</v>
      </c>
      <c r="Q3146" s="53" t="s">
        <v>47</v>
      </c>
      <c r="R3146" s="53" t="s">
        <v>48</v>
      </c>
      <c r="S3146" s="53"/>
      <c r="T3146" s="53" t="s">
        <v>2483</v>
      </c>
      <c r="U3146" s="53"/>
      <c r="V3146" s="53"/>
      <c r="W3146" s="40"/>
      <c r="X3146" s="40"/>
      <c r="Y3146" s="22">
        <v>0</v>
      </c>
      <c r="Z3146" s="40">
        <f t="shared" si="91"/>
        <v>34.549999999999997</v>
      </c>
      <c r="AA3146" s="41" t="str">
        <f t="shared" si="92"/>
        <v>Complete - No Adjustment</v>
      </c>
      <c r="AB3146" s="43"/>
      <c r="AC3146" s="17"/>
      <c r="AD3146" s="17"/>
      <c r="AE3146" s="17"/>
      <c r="AF3146" s="17"/>
      <c r="AG3146" s="17"/>
      <c r="AH3146" s="17"/>
      <c r="AI3146" s="17"/>
      <c r="AJ3146" s="17"/>
    </row>
    <row r="3147" spans="1:36" s="9" customFormat="1" x14ac:dyDescent="0.2">
      <c r="A3147" s="9">
        <v>3137</v>
      </c>
      <c r="B3147" s="31" t="s">
        <v>37</v>
      </c>
      <c r="C3147" s="31" t="s">
        <v>344</v>
      </c>
      <c r="D3147" s="31" t="s">
        <v>345</v>
      </c>
      <c r="E3147" s="31" t="s">
        <v>2484</v>
      </c>
      <c r="F3147" s="31" t="s">
        <v>2258</v>
      </c>
      <c r="G3147" s="53" t="s">
        <v>42</v>
      </c>
      <c r="H3147" s="51">
        <v>42192</v>
      </c>
      <c r="I3147" s="51">
        <v>42195</v>
      </c>
      <c r="J3147" s="52">
        <v>84.03</v>
      </c>
      <c r="K3147" s="52">
        <v>18.760000000000002</v>
      </c>
      <c r="L3147" s="53"/>
      <c r="M3147" s="52" t="s">
        <v>2485</v>
      </c>
      <c r="N3147" s="53" t="s">
        <v>44</v>
      </c>
      <c r="O3147" s="53" t="s">
        <v>45</v>
      </c>
      <c r="P3147" s="53" t="s">
        <v>224</v>
      </c>
      <c r="Q3147" s="53" t="s">
        <v>150</v>
      </c>
      <c r="R3147" s="53" t="s">
        <v>48</v>
      </c>
      <c r="S3147" s="53"/>
      <c r="T3147" s="53" t="s">
        <v>2486</v>
      </c>
      <c r="U3147" s="53"/>
      <c r="V3147" s="53"/>
      <c r="W3147" s="40"/>
      <c r="X3147" s="40" t="s">
        <v>612</v>
      </c>
      <c r="Y3147" s="22">
        <v>0</v>
      </c>
      <c r="Z3147" s="40">
        <f t="shared" ref="Z3147:Z3210" si="93">K3147-Y3147</f>
        <v>18.760000000000002</v>
      </c>
      <c r="AA3147" s="41" t="str">
        <f t="shared" si="92"/>
        <v>Complete - No Adjustment</v>
      </c>
      <c r="AB3147" s="43"/>
      <c r="AC3147" s="17"/>
      <c r="AD3147" s="17"/>
      <c r="AE3147" s="17"/>
      <c r="AF3147" s="17"/>
      <c r="AG3147" s="17"/>
      <c r="AH3147" s="17"/>
      <c r="AI3147" s="17"/>
      <c r="AJ3147" s="17"/>
    </row>
    <row r="3148" spans="1:36" s="9" customFormat="1" x14ac:dyDescent="0.2">
      <c r="A3148" s="9">
        <v>3138</v>
      </c>
      <c r="B3148" s="31" t="s">
        <v>37</v>
      </c>
      <c r="C3148" s="31" t="s">
        <v>344</v>
      </c>
      <c r="D3148" s="31" t="s">
        <v>345</v>
      </c>
      <c r="E3148" s="31" t="s">
        <v>2484</v>
      </c>
      <c r="F3148" s="31" t="s">
        <v>2258</v>
      </c>
      <c r="G3148" s="53" t="s">
        <v>42</v>
      </c>
      <c r="H3148" s="51">
        <v>42192</v>
      </c>
      <c r="I3148" s="51">
        <v>42195</v>
      </c>
      <c r="J3148" s="52">
        <v>84.03</v>
      </c>
      <c r="K3148" s="52">
        <v>3.98</v>
      </c>
      <c r="L3148" s="53"/>
      <c r="M3148" s="52" t="s">
        <v>2485</v>
      </c>
      <c r="N3148" s="53" t="s">
        <v>44</v>
      </c>
      <c r="O3148" s="53" t="s">
        <v>45</v>
      </c>
      <c r="P3148" s="53" t="s">
        <v>224</v>
      </c>
      <c r="Q3148" s="53" t="s">
        <v>47</v>
      </c>
      <c r="R3148" s="53" t="s">
        <v>48</v>
      </c>
      <c r="S3148" s="53"/>
      <c r="T3148" s="53" t="s">
        <v>2486</v>
      </c>
      <c r="U3148" s="53"/>
      <c r="V3148" s="53"/>
      <c r="W3148" s="40"/>
      <c r="X3148" s="40" t="s">
        <v>612</v>
      </c>
      <c r="Y3148" s="22">
        <v>0</v>
      </c>
      <c r="Z3148" s="40">
        <f t="shared" si="93"/>
        <v>3.98</v>
      </c>
      <c r="AA3148" s="41" t="str">
        <f t="shared" si="92"/>
        <v>Complete - No Adjustment</v>
      </c>
      <c r="AB3148" s="43"/>
      <c r="AC3148" s="17"/>
      <c r="AD3148" s="17"/>
      <c r="AE3148" s="17"/>
      <c r="AF3148" s="17"/>
      <c r="AG3148" s="17"/>
      <c r="AH3148" s="17"/>
      <c r="AI3148" s="17"/>
      <c r="AJ3148" s="17"/>
    </row>
    <row r="3149" spans="1:36" s="9" customFormat="1" x14ac:dyDescent="0.2">
      <c r="A3149" s="9">
        <v>3139</v>
      </c>
      <c r="B3149" s="31" t="s">
        <v>37</v>
      </c>
      <c r="C3149" s="31" t="s">
        <v>344</v>
      </c>
      <c r="D3149" s="31" t="s">
        <v>345</v>
      </c>
      <c r="E3149" s="31" t="s">
        <v>2484</v>
      </c>
      <c r="F3149" s="31" t="s">
        <v>2258</v>
      </c>
      <c r="G3149" s="53" t="s">
        <v>42</v>
      </c>
      <c r="H3149" s="51">
        <v>42192</v>
      </c>
      <c r="I3149" s="51">
        <v>42195</v>
      </c>
      <c r="J3149" s="52">
        <v>84.03</v>
      </c>
      <c r="K3149" s="52">
        <v>61.29</v>
      </c>
      <c r="L3149" s="53"/>
      <c r="M3149" s="52" t="s">
        <v>2485</v>
      </c>
      <c r="N3149" s="53" t="s">
        <v>44</v>
      </c>
      <c r="O3149" s="53" t="s">
        <v>45</v>
      </c>
      <c r="P3149" s="53" t="s">
        <v>224</v>
      </c>
      <c r="Q3149" s="53" t="s">
        <v>150</v>
      </c>
      <c r="R3149" s="53" t="s">
        <v>48</v>
      </c>
      <c r="S3149" s="53"/>
      <c r="T3149" s="53" t="s">
        <v>2486</v>
      </c>
      <c r="U3149" s="53"/>
      <c r="V3149" s="53"/>
      <c r="W3149" s="40"/>
      <c r="X3149" s="40" t="s">
        <v>612</v>
      </c>
      <c r="Y3149" s="22">
        <v>0</v>
      </c>
      <c r="Z3149" s="40">
        <f t="shared" si="93"/>
        <v>61.29</v>
      </c>
      <c r="AA3149" s="41" t="str">
        <f t="shared" si="92"/>
        <v>Complete - No Adjustment</v>
      </c>
      <c r="AB3149" s="43"/>
      <c r="AC3149" s="17"/>
      <c r="AD3149" s="17"/>
      <c r="AE3149" s="17"/>
      <c r="AF3149" s="17"/>
      <c r="AG3149" s="17"/>
      <c r="AH3149" s="17"/>
      <c r="AI3149" s="17"/>
      <c r="AJ3149" s="17"/>
    </row>
    <row r="3150" spans="1:36" s="9" customFormat="1" x14ac:dyDescent="0.2">
      <c r="A3150" s="9">
        <v>3140</v>
      </c>
      <c r="B3150" s="31" t="s">
        <v>37</v>
      </c>
      <c r="C3150" s="31" t="s">
        <v>344</v>
      </c>
      <c r="D3150" s="31" t="s">
        <v>345</v>
      </c>
      <c r="E3150" s="31" t="s">
        <v>2487</v>
      </c>
      <c r="F3150" s="31" t="s">
        <v>2186</v>
      </c>
      <c r="G3150" s="53" t="s">
        <v>42</v>
      </c>
      <c r="H3150" s="51">
        <v>42181</v>
      </c>
      <c r="I3150" s="51">
        <v>42186</v>
      </c>
      <c r="J3150" s="52">
        <v>180.67</v>
      </c>
      <c r="K3150" s="52">
        <v>83.41</v>
      </c>
      <c r="L3150" s="53"/>
      <c r="M3150" s="52" t="s">
        <v>2488</v>
      </c>
      <c r="N3150" s="53" t="s">
        <v>44</v>
      </c>
      <c r="O3150" s="53" t="s">
        <v>45</v>
      </c>
      <c r="P3150" s="53" t="s">
        <v>224</v>
      </c>
      <c r="Q3150" s="53" t="s">
        <v>150</v>
      </c>
      <c r="R3150" s="53" t="s">
        <v>48</v>
      </c>
      <c r="S3150" s="53"/>
      <c r="T3150" s="53" t="s">
        <v>2489</v>
      </c>
      <c r="U3150" s="53"/>
      <c r="V3150" s="53"/>
      <c r="W3150" s="40"/>
      <c r="X3150" s="40" t="s">
        <v>2205</v>
      </c>
      <c r="Y3150" s="22">
        <v>83.41</v>
      </c>
      <c r="Z3150" s="40">
        <f t="shared" si="93"/>
        <v>0</v>
      </c>
      <c r="AA3150" s="41" t="str">
        <f t="shared" si="92"/>
        <v>Complete - With Adjustment</v>
      </c>
      <c r="AB3150" s="43"/>
      <c r="AC3150" s="17"/>
      <c r="AD3150" s="17"/>
      <c r="AE3150" s="17"/>
      <c r="AF3150" s="17"/>
      <c r="AG3150" s="17"/>
      <c r="AH3150" s="17"/>
      <c r="AI3150" s="17"/>
      <c r="AJ3150" s="17"/>
    </row>
    <row r="3151" spans="1:36" s="9" customFormat="1" x14ac:dyDescent="0.2">
      <c r="A3151" s="9">
        <v>3141</v>
      </c>
      <c r="B3151" s="31" t="s">
        <v>37</v>
      </c>
      <c r="C3151" s="31" t="s">
        <v>344</v>
      </c>
      <c r="D3151" s="31" t="s">
        <v>345</v>
      </c>
      <c r="E3151" s="31" t="s">
        <v>2487</v>
      </c>
      <c r="F3151" s="31" t="s">
        <v>2186</v>
      </c>
      <c r="G3151" s="53" t="s">
        <v>42</v>
      </c>
      <c r="H3151" s="51">
        <v>42181</v>
      </c>
      <c r="I3151" s="51">
        <v>42186</v>
      </c>
      <c r="J3151" s="52">
        <v>180.67</v>
      </c>
      <c r="K3151" s="52">
        <v>97.26</v>
      </c>
      <c r="L3151" s="53"/>
      <c r="M3151" s="52" t="s">
        <v>2488</v>
      </c>
      <c r="N3151" s="53" t="s">
        <v>44</v>
      </c>
      <c r="O3151" s="53" t="s">
        <v>45</v>
      </c>
      <c r="P3151" s="53" t="s">
        <v>224</v>
      </c>
      <c r="Q3151" s="53" t="s">
        <v>47</v>
      </c>
      <c r="R3151" s="53" t="s">
        <v>48</v>
      </c>
      <c r="S3151" s="53"/>
      <c r="T3151" s="53" t="s">
        <v>2489</v>
      </c>
      <c r="U3151" s="53"/>
      <c r="V3151" s="53"/>
      <c r="W3151" s="40"/>
      <c r="X3151" s="40" t="s">
        <v>2205</v>
      </c>
      <c r="Y3151" s="22">
        <v>97.26</v>
      </c>
      <c r="Z3151" s="40">
        <f t="shared" si="93"/>
        <v>0</v>
      </c>
      <c r="AA3151" s="41" t="str">
        <f t="shared" si="92"/>
        <v>Complete - With Adjustment</v>
      </c>
      <c r="AB3151" s="43"/>
      <c r="AC3151" s="17"/>
      <c r="AD3151" s="17"/>
      <c r="AE3151" s="17"/>
      <c r="AF3151" s="17"/>
      <c r="AG3151" s="17"/>
      <c r="AH3151" s="17"/>
      <c r="AI3151" s="17"/>
      <c r="AJ3151" s="17"/>
    </row>
    <row r="3152" spans="1:36" s="9" customFormat="1" x14ac:dyDescent="0.2">
      <c r="A3152" s="9">
        <v>3142</v>
      </c>
      <c r="B3152" s="31" t="s">
        <v>37</v>
      </c>
      <c r="C3152" s="31" t="s">
        <v>344</v>
      </c>
      <c r="D3152" s="31" t="s">
        <v>345</v>
      </c>
      <c r="E3152" s="31" t="s">
        <v>2490</v>
      </c>
      <c r="F3152" s="31" t="s">
        <v>2258</v>
      </c>
      <c r="G3152" s="53" t="s">
        <v>42</v>
      </c>
      <c r="H3152" s="51">
        <v>42192</v>
      </c>
      <c r="I3152" s="51">
        <v>42195</v>
      </c>
      <c r="J3152" s="52">
        <v>652.20000000000005</v>
      </c>
      <c r="K3152" s="52">
        <v>102.82</v>
      </c>
      <c r="L3152" s="53"/>
      <c r="M3152" s="52" t="s">
        <v>2491</v>
      </c>
      <c r="N3152" s="53" t="s">
        <v>44</v>
      </c>
      <c r="O3152" s="53" t="s">
        <v>45</v>
      </c>
      <c r="P3152" s="53" t="s">
        <v>224</v>
      </c>
      <c r="Q3152" s="53" t="s">
        <v>47</v>
      </c>
      <c r="R3152" s="53" t="s">
        <v>48</v>
      </c>
      <c r="S3152" s="53"/>
      <c r="T3152" s="53" t="s">
        <v>2492</v>
      </c>
      <c r="U3152" s="53"/>
      <c r="V3152" s="53"/>
      <c r="W3152" s="40"/>
      <c r="X3152" s="40" t="s">
        <v>612</v>
      </c>
      <c r="Y3152" s="22">
        <v>102.82</v>
      </c>
      <c r="Z3152" s="40">
        <f t="shared" si="93"/>
        <v>0</v>
      </c>
      <c r="AA3152" s="41" t="str">
        <f t="shared" si="92"/>
        <v>Complete - With Adjustment</v>
      </c>
      <c r="AB3152" s="43"/>
      <c r="AC3152" s="17"/>
      <c r="AD3152" s="17"/>
      <c r="AE3152" s="17"/>
      <c r="AF3152" s="17"/>
      <c r="AG3152" s="17"/>
      <c r="AH3152" s="17"/>
      <c r="AI3152" s="17"/>
      <c r="AJ3152" s="17"/>
    </row>
    <row r="3153" spans="1:36" s="9" customFormat="1" x14ac:dyDescent="0.2">
      <c r="A3153" s="9">
        <v>3143</v>
      </c>
      <c r="B3153" s="31" t="s">
        <v>37</v>
      </c>
      <c r="C3153" s="31" t="s">
        <v>344</v>
      </c>
      <c r="D3153" s="31" t="s">
        <v>345</v>
      </c>
      <c r="E3153" s="31" t="s">
        <v>2490</v>
      </c>
      <c r="F3153" s="31" t="s">
        <v>2258</v>
      </c>
      <c r="G3153" s="53" t="s">
        <v>42</v>
      </c>
      <c r="H3153" s="51">
        <v>42192</v>
      </c>
      <c r="I3153" s="51">
        <v>42195</v>
      </c>
      <c r="J3153" s="52">
        <v>652.20000000000005</v>
      </c>
      <c r="K3153" s="52">
        <v>549.38</v>
      </c>
      <c r="L3153" s="53"/>
      <c r="M3153" s="52" t="s">
        <v>2491</v>
      </c>
      <c r="N3153" s="53" t="s">
        <v>44</v>
      </c>
      <c r="O3153" s="53" t="s">
        <v>45</v>
      </c>
      <c r="P3153" s="53" t="s">
        <v>224</v>
      </c>
      <c r="Q3153" s="53" t="s">
        <v>47</v>
      </c>
      <c r="R3153" s="53" t="s">
        <v>48</v>
      </c>
      <c r="S3153" s="53"/>
      <c r="T3153" s="53" t="s">
        <v>2492</v>
      </c>
      <c r="U3153" s="53"/>
      <c r="V3153" s="53"/>
      <c r="W3153" s="40"/>
      <c r="X3153" s="40" t="s">
        <v>612</v>
      </c>
      <c r="Y3153" s="22">
        <v>549.38</v>
      </c>
      <c r="Z3153" s="40">
        <f t="shared" si="93"/>
        <v>0</v>
      </c>
      <c r="AA3153" s="41" t="str">
        <f t="shared" si="92"/>
        <v>Complete - With Adjustment</v>
      </c>
      <c r="AB3153" s="43"/>
      <c r="AC3153" s="17"/>
      <c r="AD3153" s="17"/>
      <c r="AE3153" s="17"/>
      <c r="AF3153" s="17"/>
      <c r="AG3153" s="17"/>
      <c r="AH3153" s="17"/>
      <c r="AI3153" s="17"/>
      <c r="AJ3153" s="17"/>
    </row>
    <row r="3154" spans="1:36" s="9" customFormat="1" x14ac:dyDescent="0.2">
      <c r="A3154" s="9">
        <v>3144</v>
      </c>
      <c r="B3154" s="31" t="s">
        <v>37</v>
      </c>
      <c r="C3154" s="31" t="s">
        <v>1960</v>
      </c>
      <c r="D3154" s="31" t="s">
        <v>1961</v>
      </c>
      <c r="E3154" s="31" t="s">
        <v>2493</v>
      </c>
      <c r="F3154" s="31" t="s">
        <v>2314</v>
      </c>
      <c r="G3154" s="53" t="s">
        <v>42</v>
      </c>
      <c r="H3154" s="51">
        <v>42198</v>
      </c>
      <c r="I3154" s="51">
        <v>42200</v>
      </c>
      <c r="J3154" s="52">
        <v>1277.7</v>
      </c>
      <c r="K3154" s="52">
        <v>63</v>
      </c>
      <c r="L3154" s="53"/>
      <c r="M3154" s="52" t="s">
        <v>2494</v>
      </c>
      <c r="N3154" s="53" t="s">
        <v>44</v>
      </c>
      <c r="O3154" s="53" t="s">
        <v>103</v>
      </c>
      <c r="P3154" s="53" t="s">
        <v>68</v>
      </c>
      <c r="Q3154" s="53" t="s">
        <v>47</v>
      </c>
      <c r="R3154" s="53" t="s">
        <v>48</v>
      </c>
      <c r="S3154" s="53"/>
      <c r="T3154" s="53" t="s">
        <v>2495</v>
      </c>
      <c r="U3154" s="53"/>
      <c r="V3154" s="53"/>
      <c r="W3154" s="40"/>
      <c r="X3154" s="40"/>
      <c r="Y3154" s="22">
        <v>0</v>
      </c>
      <c r="Z3154" s="40">
        <f t="shared" si="93"/>
        <v>63</v>
      </c>
      <c r="AA3154" s="41" t="str">
        <f t="shared" si="92"/>
        <v>Complete - No Adjustment</v>
      </c>
      <c r="AB3154" s="43"/>
      <c r="AC3154" s="17"/>
      <c r="AD3154" s="17"/>
      <c r="AE3154" s="17"/>
      <c r="AF3154" s="17"/>
      <c r="AG3154" s="17"/>
      <c r="AH3154" s="17"/>
      <c r="AI3154" s="17"/>
      <c r="AJ3154" s="17"/>
    </row>
    <row r="3155" spans="1:36" s="9" customFormat="1" x14ac:dyDescent="0.2">
      <c r="A3155" s="9">
        <v>3145</v>
      </c>
      <c r="B3155" s="31" t="s">
        <v>37</v>
      </c>
      <c r="C3155" s="31" t="s">
        <v>1960</v>
      </c>
      <c r="D3155" s="31" t="s">
        <v>1961</v>
      </c>
      <c r="E3155" s="31" t="s">
        <v>2493</v>
      </c>
      <c r="F3155" s="31" t="s">
        <v>2314</v>
      </c>
      <c r="G3155" s="53" t="s">
        <v>42</v>
      </c>
      <c r="H3155" s="51">
        <v>42198</v>
      </c>
      <c r="I3155" s="51">
        <v>42200</v>
      </c>
      <c r="J3155" s="52">
        <v>1277.7</v>
      </c>
      <c r="K3155" s="52">
        <v>16</v>
      </c>
      <c r="L3155" s="53"/>
      <c r="M3155" s="52" t="s">
        <v>2494</v>
      </c>
      <c r="N3155" s="53" t="s">
        <v>44</v>
      </c>
      <c r="O3155" s="53" t="s">
        <v>103</v>
      </c>
      <c r="P3155" s="53" t="s">
        <v>68</v>
      </c>
      <c r="Q3155" s="53" t="s">
        <v>47</v>
      </c>
      <c r="R3155" s="53" t="s">
        <v>48</v>
      </c>
      <c r="S3155" s="53"/>
      <c r="T3155" s="53" t="s">
        <v>2495</v>
      </c>
      <c r="U3155" s="53"/>
      <c r="V3155" s="53"/>
      <c r="W3155" s="40"/>
      <c r="X3155" s="40" t="s">
        <v>1271</v>
      </c>
      <c r="Y3155" s="22">
        <v>16</v>
      </c>
      <c r="Z3155" s="40">
        <f t="shared" si="93"/>
        <v>0</v>
      </c>
      <c r="AA3155" s="41" t="str">
        <f t="shared" si="92"/>
        <v>Complete - With Adjustment</v>
      </c>
      <c r="AB3155" s="43"/>
      <c r="AC3155" s="17"/>
      <c r="AD3155" s="17"/>
      <c r="AE3155" s="17"/>
      <c r="AF3155" s="17"/>
      <c r="AG3155" s="17"/>
      <c r="AH3155" s="17"/>
      <c r="AI3155" s="17"/>
      <c r="AJ3155" s="17"/>
    </row>
    <row r="3156" spans="1:36" s="9" customFormat="1" x14ac:dyDescent="0.2">
      <c r="A3156" s="9">
        <v>3146</v>
      </c>
      <c r="B3156" s="31" t="s">
        <v>37</v>
      </c>
      <c r="C3156" s="31" t="s">
        <v>1960</v>
      </c>
      <c r="D3156" s="31" t="s">
        <v>1961</v>
      </c>
      <c r="E3156" s="31" t="s">
        <v>2493</v>
      </c>
      <c r="F3156" s="31" t="s">
        <v>2314</v>
      </c>
      <c r="G3156" s="53" t="s">
        <v>42</v>
      </c>
      <c r="H3156" s="51">
        <v>42198</v>
      </c>
      <c r="I3156" s="51">
        <v>42200</v>
      </c>
      <c r="J3156" s="52">
        <v>1277.7</v>
      </c>
      <c r="K3156" s="52">
        <v>9.83</v>
      </c>
      <c r="L3156" s="53"/>
      <c r="M3156" s="52" t="s">
        <v>2494</v>
      </c>
      <c r="N3156" s="53" t="s">
        <v>44</v>
      </c>
      <c r="O3156" s="53" t="s">
        <v>103</v>
      </c>
      <c r="P3156" s="53" t="s">
        <v>68</v>
      </c>
      <c r="Q3156" s="53" t="s">
        <v>47</v>
      </c>
      <c r="R3156" s="53" t="s">
        <v>48</v>
      </c>
      <c r="S3156" s="53"/>
      <c r="T3156" s="53" t="s">
        <v>2495</v>
      </c>
      <c r="U3156" s="53"/>
      <c r="V3156" s="53"/>
      <c r="W3156" s="40"/>
      <c r="X3156" s="40"/>
      <c r="Y3156" s="22">
        <v>0</v>
      </c>
      <c r="Z3156" s="40">
        <f t="shared" si="93"/>
        <v>9.83</v>
      </c>
      <c r="AA3156" s="41" t="str">
        <f t="shared" si="92"/>
        <v>Complete - No Adjustment</v>
      </c>
      <c r="AB3156" s="43"/>
      <c r="AC3156" s="17"/>
      <c r="AD3156" s="17"/>
      <c r="AE3156" s="17"/>
      <c r="AF3156" s="17"/>
      <c r="AG3156" s="17"/>
      <c r="AH3156" s="17"/>
      <c r="AI3156" s="17"/>
      <c r="AJ3156" s="17"/>
    </row>
    <row r="3157" spans="1:36" s="9" customFormat="1" x14ac:dyDescent="0.2">
      <c r="A3157" s="9">
        <v>3147</v>
      </c>
      <c r="B3157" s="31" t="s">
        <v>37</v>
      </c>
      <c r="C3157" s="31" t="s">
        <v>1960</v>
      </c>
      <c r="D3157" s="31" t="s">
        <v>1961</v>
      </c>
      <c r="E3157" s="31" t="s">
        <v>2493</v>
      </c>
      <c r="F3157" s="31" t="s">
        <v>2314</v>
      </c>
      <c r="G3157" s="53" t="s">
        <v>42</v>
      </c>
      <c r="H3157" s="51">
        <v>42198</v>
      </c>
      <c r="I3157" s="51">
        <v>42200</v>
      </c>
      <c r="J3157" s="52">
        <v>1277.7</v>
      </c>
      <c r="K3157" s="52">
        <v>49.52</v>
      </c>
      <c r="L3157" s="53"/>
      <c r="M3157" s="52" t="s">
        <v>2494</v>
      </c>
      <c r="N3157" s="53" t="s">
        <v>44</v>
      </c>
      <c r="O3157" s="53" t="s">
        <v>103</v>
      </c>
      <c r="P3157" s="53" t="s">
        <v>68</v>
      </c>
      <c r="Q3157" s="53" t="s">
        <v>53</v>
      </c>
      <c r="R3157" s="53" t="s">
        <v>48</v>
      </c>
      <c r="S3157" s="53"/>
      <c r="T3157" s="53" t="s">
        <v>2495</v>
      </c>
      <c r="U3157" s="53"/>
      <c r="V3157" s="53"/>
      <c r="W3157" s="40"/>
      <c r="X3157" s="40"/>
      <c r="Y3157" s="22">
        <v>0</v>
      </c>
      <c r="Z3157" s="40">
        <f t="shared" si="93"/>
        <v>49.52</v>
      </c>
      <c r="AA3157" s="41" t="str">
        <f t="shared" si="92"/>
        <v>Complete - No Adjustment</v>
      </c>
      <c r="AB3157" s="43"/>
      <c r="AC3157" s="17"/>
      <c r="AD3157" s="17"/>
      <c r="AE3157" s="17"/>
      <c r="AF3157" s="17"/>
      <c r="AG3157" s="17"/>
      <c r="AH3157" s="17"/>
      <c r="AI3157" s="17"/>
      <c r="AJ3157" s="17"/>
    </row>
    <row r="3158" spans="1:36" s="9" customFormat="1" x14ac:dyDescent="0.2">
      <c r="A3158" s="9">
        <v>3148</v>
      </c>
      <c r="B3158" s="31" t="s">
        <v>37</v>
      </c>
      <c r="C3158" s="31" t="s">
        <v>1960</v>
      </c>
      <c r="D3158" s="31" t="s">
        <v>1961</v>
      </c>
      <c r="E3158" s="31" t="s">
        <v>2493</v>
      </c>
      <c r="F3158" s="31" t="s">
        <v>2314</v>
      </c>
      <c r="G3158" s="53" t="s">
        <v>42</v>
      </c>
      <c r="H3158" s="51">
        <v>42198</v>
      </c>
      <c r="I3158" s="51">
        <v>42200</v>
      </c>
      <c r="J3158" s="52">
        <v>1277.7</v>
      </c>
      <c r="K3158" s="52">
        <v>121.9</v>
      </c>
      <c r="L3158" s="53"/>
      <c r="M3158" s="52" t="s">
        <v>2494</v>
      </c>
      <c r="N3158" s="53" t="s">
        <v>44</v>
      </c>
      <c r="O3158" s="53" t="s">
        <v>103</v>
      </c>
      <c r="P3158" s="53" t="s">
        <v>68</v>
      </c>
      <c r="Q3158" s="53" t="s">
        <v>53</v>
      </c>
      <c r="R3158" s="53" t="s">
        <v>48</v>
      </c>
      <c r="S3158" s="53"/>
      <c r="T3158" s="53" t="s">
        <v>2495</v>
      </c>
      <c r="U3158" s="53"/>
      <c r="V3158" s="53"/>
      <c r="W3158" s="40"/>
      <c r="X3158" s="40"/>
      <c r="Y3158" s="22">
        <v>0</v>
      </c>
      <c r="Z3158" s="40">
        <f t="shared" si="93"/>
        <v>121.9</v>
      </c>
      <c r="AA3158" s="41" t="str">
        <f t="shared" si="92"/>
        <v>Complete - No Adjustment</v>
      </c>
      <c r="AB3158" s="43"/>
      <c r="AC3158" s="17"/>
      <c r="AD3158" s="17"/>
      <c r="AE3158" s="17"/>
      <c r="AF3158" s="17"/>
      <c r="AG3158" s="17"/>
      <c r="AH3158" s="17"/>
      <c r="AI3158" s="17"/>
      <c r="AJ3158" s="17"/>
    </row>
    <row r="3159" spans="1:36" s="9" customFormat="1" x14ac:dyDescent="0.2">
      <c r="A3159" s="9">
        <v>3149</v>
      </c>
      <c r="B3159" s="31" t="s">
        <v>37</v>
      </c>
      <c r="C3159" s="31" t="s">
        <v>1960</v>
      </c>
      <c r="D3159" s="31" t="s">
        <v>1961</v>
      </c>
      <c r="E3159" s="31" t="s">
        <v>2493</v>
      </c>
      <c r="F3159" s="31" t="s">
        <v>2314</v>
      </c>
      <c r="G3159" s="53" t="s">
        <v>42</v>
      </c>
      <c r="H3159" s="51">
        <v>42198</v>
      </c>
      <c r="I3159" s="51">
        <v>42200</v>
      </c>
      <c r="J3159" s="52">
        <v>1277.7</v>
      </c>
      <c r="K3159" s="52">
        <v>234.2</v>
      </c>
      <c r="L3159" s="53"/>
      <c r="M3159" s="52" t="s">
        <v>2494</v>
      </c>
      <c r="N3159" s="53" t="s">
        <v>44</v>
      </c>
      <c r="O3159" s="53" t="s">
        <v>103</v>
      </c>
      <c r="P3159" s="53" t="s">
        <v>68</v>
      </c>
      <c r="Q3159" s="53" t="s">
        <v>53</v>
      </c>
      <c r="R3159" s="53" t="s">
        <v>48</v>
      </c>
      <c r="S3159" s="53"/>
      <c r="T3159" s="53" t="s">
        <v>2495</v>
      </c>
      <c r="U3159" s="53"/>
      <c r="V3159" s="53"/>
      <c r="W3159" s="40"/>
      <c r="X3159" s="40" t="s">
        <v>602</v>
      </c>
      <c r="Y3159" s="22">
        <v>42.400000000000006</v>
      </c>
      <c r="Z3159" s="40">
        <f t="shared" si="93"/>
        <v>191.79999999999998</v>
      </c>
      <c r="AA3159" s="41" t="str">
        <f t="shared" si="92"/>
        <v>Complete - With Adjustment</v>
      </c>
      <c r="AB3159" s="43"/>
      <c r="AC3159" s="17"/>
      <c r="AD3159" s="17"/>
      <c r="AE3159" s="17"/>
      <c r="AF3159" s="17"/>
      <c r="AG3159" s="17"/>
      <c r="AH3159" s="17"/>
      <c r="AI3159" s="17"/>
      <c r="AJ3159" s="17"/>
    </row>
    <row r="3160" spans="1:36" s="9" customFormat="1" x14ac:dyDescent="0.2">
      <c r="A3160" s="9">
        <v>3150</v>
      </c>
      <c r="B3160" s="31" t="s">
        <v>37</v>
      </c>
      <c r="C3160" s="31" t="s">
        <v>1960</v>
      </c>
      <c r="D3160" s="31" t="s">
        <v>1961</v>
      </c>
      <c r="E3160" s="31" t="s">
        <v>2493</v>
      </c>
      <c r="F3160" s="31" t="s">
        <v>2314</v>
      </c>
      <c r="G3160" s="53" t="s">
        <v>42</v>
      </c>
      <c r="H3160" s="51">
        <v>42198</v>
      </c>
      <c r="I3160" s="51">
        <v>42200</v>
      </c>
      <c r="J3160" s="52">
        <v>1277.7</v>
      </c>
      <c r="K3160" s="52">
        <v>569.25</v>
      </c>
      <c r="L3160" s="53"/>
      <c r="M3160" s="52" t="s">
        <v>2494</v>
      </c>
      <c r="N3160" s="53" t="s">
        <v>44</v>
      </c>
      <c r="O3160" s="53" t="s">
        <v>103</v>
      </c>
      <c r="P3160" s="53" t="s">
        <v>68</v>
      </c>
      <c r="Q3160" s="53" t="s">
        <v>73</v>
      </c>
      <c r="R3160" s="53" t="s">
        <v>48</v>
      </c>
      <c r="S3160" s="53"/>
      <c r="T3160" s="53" t="s">
        <v>2495</v>
      </c>
      <c r="U3160" s="53"/>
      <c r="V3160" s="53"/>
      <c r="W3160" s="40"/>
      <c r="X3160" s="40"/>
      <c r="Y3160" s="22">
        <v>0</v>
      </c>
      <c r="Z3160" s="40">
        <f t="shared" si="93"/>
        <v>569.25</v>
      </c>
      <c r="AA3160" s="41" t="str">
        <f t="shared" si="92"/>
        <v>Complete - No Adjustment</v>
      </c>
      <c r="AB3160" s="43"/>
      <c r="AC3160" s="17"/>
      <c r="AD3160" s="17"/>
      <c r="AE3160" s="17"/>
      <c r="AF3160" s="17"/>
      <c r="AG3160" s="17"/>
      <c r="AH3160" s="17"/>
      <c r="AI3160" s="17"/>
      <c r="AJ3160" s="17"/>
    </row>
    <row r="3161" spans="1:36" s="9" customFormat="1" x14ac:dyDescent="0.2">
      <c r="A3161" s="9">
        <v>3151</v>
      </c>
      <c r="B3161" s="31" t="s">
        <v>37</v>
      </c>
      <c r="C3161" s="31" t="s">
        <v>1960</v>
      </c>
      <c r="D3161" s="31" t="s">
        <v>1961</v>
      </c>
      <c r="E3161" s="31" t="s">
        <v>2493</v>
      </c>
      <c r="F3161" s="31" t="s">
        <v>2314</v>
      </c>
      <c r="G3161" s="53" t="s">
        <v>42</v>
      </c>
      <c r="H3161" s="51">
        <v>42198</v>
      </c>
      <c r="I3161" s="51">
        <v>42200</v>
      </c>
      <c r="J3161" s="52">
        <v>1277.7</v>
      </c>
      <c r="K3161" s="52">
        <v>214</v>
      </c>
      <c r="L3161" s="53"/>
      <c r="M3161" s="52" t="s">
        <v>2494</v>
      </c>
      <c r="N3161" s="53" t="s">
        <v>44</v>
      </c>
      <c r="O3161" s="53" t="s">
        <v>103</v>
      </c>
      <c r="P3161" s="53" t="s">
        <v>68</v>
      </c>
      <c r="Q3161" s="53" t="s">
        <v>53</v>
      </c>
      <c r="R3161" s="53" t="s">
        <v>48</v>
      </c>
      <c r="S3161" s="53"/>
      <c r="T3161" s="53" t="s">
        <v>2495</v>
      </c>
      <c r="U3161" s="53"/>
      <c r="V3161" s="53"/>
      <c r="W3161" s="40"/>
      <c r="X3161" s="40"/>
      <c r="Y3161" s="22">
        <v>0</v>
      </c>
      <c r="Z3161" s="40">
        <f t="shared" si="93"/>
        <v>214</v>
      </c>
      <c r="AA3161" s="41" t="str">
        <f t="shared" si="92"/>
        <v>Complete - No Adjustment</v>
      </c>
      <c r="AB3161" s="43"/>
      <c r="AC3161" s="17"/>
      <c r="AD3161" s="17"/>
      <c r="AE3161" s="17"/>
      <c r="AF3161" s="17"/>
      <c r="AG3161" s="17"/>
      <c r="AH3161" s="17"/>
      <c r="AI3161" s="17"/>
      <c r="AJ3161" s="17"/>
    </row>
    <row r="3162" spans="1:36" s="9" customFormat="1" x14ac:dyDescent="0.2">
      <c r="A3162" s="9">
        <v>3152</v>
      </c>
      <c r="B3162" s="31" t="s">
        <v>37</v>
      </c>
      <c r="C3162" s="31" t="s">
        <v>349</v>
      </c>
      <c r="D3162" s="31" t="s">
        <v>350</v>
      </c>
      <c r="E3162" s="31" t="s">
        <v>2496</v>
      </c>
      <c r="F3162" s="31" t="s">
        <v>2170</v>
      </c>
      <c r="G3162" s="53" t="s">
        <v>42</v>
      </c>
      <c r="H3162" s="51">
        <v>42195</v>
      </c>
      <c r="I3162" s="51">
        <v>42206</v>
      </c>
      <c r="J3162" s="52">
        <v>722.26</v>
      </c>
      <c r="K3162" s="52">
        <v>74.489999999999995</v>
      </c>
      <c r="L3162" s="53"/>
      <c r="M3162" s="52" t="s">
        <v>2497</v>
      </c>
      <c r="N3162" s="53" t="s">
        <v>44</v>
      </c>
      <c r="O3162" s="53" t="s">
        <v>96</v>
      </c>
      <c r="P3162" s="53" t="s">
        <v>46</v>
      </c>
      <c r="Q3162" s="53" t="s">
        <v>47</v>
      </c>
      <c r="R3162" s="53" t="s">
        <v>48</v>
      </c>
      <c r="S3162" s="53"/>
      <c r="T3162" s="53" t="s">
        <v>2498</v>
      </c>
      <c r="U3162" s="53"/>
      <c r="V3162" s="53"/>
      <c r="W3162" s="40"/>
      <c r="X3162" s="40" t="s">
        <v>1052</v>
      </c>
      <c r="Y3162" s="22">
        <v>2.91</v>
      </c>
      <c r="Z3162" s="40">
        <f t="shared" si="93"/>
        <v>71.58</v>
      </c>
      <c r="AA3162" s="41" t="str">
        <f t="shared" si="92"/>
        <v>Complete - With Adjustment</v>
      </c>
      <c r="AB3162" s="43"/>
      <c r="AC3162" s="17"/>
      <c r="AD3162" s="17"/>
      <c r="AE3162" s="17"/>
      <c r="AF3162" s="17"/>
      <c r="AG3162" s="17"/>
      <c r="AH3162" s="17"/>
      <c r="AI3162" s="17"/>
      <c r="AJ3162" s="17"/>
    </row>
    <row r="3163" spans="1:36" s="9" customFormat="1" x14ac:dyDescent="0.2">
      <c r="A3163" s="9">
        <v>3153</v>
      </c>
      <c r="B3163" s="31" t="s">
        <v>37</v>
      </c>
      <c r="C3163" s="31" t="s">
        <v>349</v>
      </c>
      <c r="D3163" s="31" t="s">
        <v>350</v>
      </c>
      <c r="E3163" s="31" t="s">
        <v>2496</v>
      </c>
      <c r="F3163" s="31" t="s">
        <v>2170</v>
      </c>
      <c r="G3163" s="53" t="s">
        <v>42</v>
      </c>
      <c r="H3163" s="51">
        <v>42195</v>
      </c>
      <c r="I3163" s="51">
        <v>42206</v>
      </c>
      <c r="J3163" s="52">
        <v>722.26</v>
      </c>
      <c r="K3163" s="52">
        <v>471.85</v>
      </c>
      <c r="L3163" s="53"/>
      <c r="M3163" s="52" t="s">
        <v>2497</v>
      </c>
      <c r="N3163" s="53" t="s">
        <v>44</v>
      </c>
      <c r="O3163" s="53" t="s">
        <v>96</v>
      </c>
      <c r="P3163" s="53" t="s">
        <v>46</v>
      </c>
      <c r="Q3163" s="53" t="s">
        <v>53</v>
      </c>
      <c r="R3163" s="53" t="s">
        <v>48</v>
      </c>
      <c r="S3163" s="53"/>
      <c r="T3163" s="53" t="s">
        <v>2498</v>
      </c>
      <c r="U3163" s="53"/>
      <c r="V3163" s="53"/>
      <c r="W3163" s="40"/>
      <c r="X3163" s="40" t="s">
        <v>2499</v>
      </c>
      <c r="Y3163" s="22">
        <v>3</v>
      </c>
      <c r="Z3163" s="40">
        <f t="shared" si="93"/>
        <v>468.85</v>
      </c>
      <c r="AA3163" s="41" t="str">
        <f t="shared" si="92"/>
        <v>Complete - With Adjustment</v>
      </c>
      <c r="AB3163" s="43"/>
      <c r="AC3163" s="17"/>
      <c r="AD3163" s="17"/>
      <c r="AE3163" s="17"/>
      <c r="AF3163" s="17"/>
      <c r="AG3163" s="17"/>
      <c r="AH3163" s="17"/>
      <c r="AI3163" s="17"/>
      <c r="AJ3163" s="17"/>
    </row>
    <row r="3164" spans="1:36" s="9" customFormat="1" x14ac:dyDescent="0.2">
      <c r="A3164" s="9">
        <v>3154</v>
      </c>
      <c r="B3164" s="31" t="s">
        <v>37</v>
      </c>
      <c r="C3164" s="31" t="s">
        <v>349</v>
      </c>
      <c r="D3164" s="31" t="s">
        <v>350</v>
      </c>
      <c r="E3164" s="31" t="s">
        <v>2496</v>
      </c>
      <c r="F3164" s="31" t="s">
        <v>2170</v>
      </c>
      <c r="G3164" s="53" t="s">
        <v>42</v>
      </c>
      <c r="H3164" s="51">
        <v>42195</v>
      </c>
      <c r="I3164" s="51">
        <v>42206</v>
      </c>
      <c r="J3164" s="52">
        <v>722.26</v>
      </c>
      <c r="K3164" s="52">
        <v>21.92</v>
      </c>
      <c r="L3164" s="53"/>
      <c r="M3164" s="52" t="s">
        <v>2497</v>
      </c>
      <c r="N3164" s="53" t="s">
        <v>44</v>
      </c>
      <c r="O3164" s="53" t="s">
        <v>96</v>
      </c>
      <c r="P3164" s="53" t="s">
        <v>46</v>
      </c>
      <c r="Q3164" s="53" t="s">
        <v>53</v>
      </c>
      <c r="R3164" s="53" t="s">
        <v>48</v>
      </c>
      <c r="S3164" s="53"/>
      <c r="T3164" s="53" t="s">
        <v>2498</v>
      </c>
      <c r="U3164" s="53"/>
      <c r="V3164" s="53"/>
      <c r="W3164" s="40"/>
      <c r="X3164" s="40" t="s">
        <v>1271</v>
      </c>
      <c r="Y3164" s="22">
        <v>21.92</v>
      </c>
      <c r="Z3164" s="40">
        <f t="shared" si="93"/>
        <v>0</v>
      </c>
      <c r="AA3164" s="41" t="str">
        <f t="shared" si="92"/>
        <v>Complete - With Adjustment</v>
      </c>
      <c r="AB3164" s="43"/>
      <c r="AC3164" s="17"/>
      <c r="AD3164" s="17"/>
      <c r="AE3164" s="17"/>
      <c r="AF3164" s="17"/>
      <c r="AG3164" s="17"/>
      <c r="AH3164" s="17"/>
      <c r="AI3164" s="17"/>
      <c r="AJ3164" s="17"/>
    </row>
    <row r="3165" spans="1:36" s="9" customFormat="1" x14ac:dyDescent="0.2">
      <c r="A3165" s="9">
        <v>3155</v>
      </c>
      <c r="B3165" s="31" t="s">
        <v>37</v>
      </c>
      <c r="C3165" s="31" t="s">
        <v>349</v>
      </c>
      <c r="D3165" s="31" t="s">
        <v>350</v>
      </c>
      <c r="E3165" s="31" t="s">
        <v>2496</v>
      </c>
      <c r="F3165" s="31" t="s">
        <v>2170</v>
      </c>
      <c r="G3165" s="53" t="s">
        <v>42</v>
      </c>
      <c r="H3165" s="51">
        <v>42195</v>
      </c>
      <c r="I3165" s="51">
        <v>42206</v>
      </c>
      <c r="J3165" s="52">
        <v>722.26</v>
      </c>
      <c r="K3165" s="52">
        <v>33.71</v>
      </c>
      <c r="L3165" s="53"/>
      <c r="M3165" s="52" t="s">
        <v>2497</v>
      </c>
      <c r="N3165" s="53" t="s">
        <v>44</v>
      </c>
      <c r="O3165" s="53" t="s">
        <v>96</v>
      </c>
      <c r="P3165" s="53" t="s">
        <v>46</v>
      </c>
      <c r="Q3165" s="53" t="s">
        <v>53</v>
      </c>
      <c r="R3165" s="53" t="s">
        <v>48</v>
      </c>
      <c r="S3165" s="53"/>
      <c r="T3165" s="53" t="s">
        <v>2498</v>
      </c>
      <c r="U3165" s="53"/>
      <c r="V3165" s="53"/>
      <c r="W3165" s="40"/>
      <c r="X3165" s="40"/>
      <c r="Y3165" s="22">
        <v>0</v>
      </c>
      <c r="Z3165" s="40">
        <f t="shared" si="93"/>
        <v>33.71</v>
      </c>
      <c r="AA3165" s="41" t="str">
        <f t="shared" si="92"/>
        <v>Complete - No Adjustment</v>
      </c>
      <c r="AB3165" s="43"/>
      <c r="AC3165" s="17"/>
      <c r="AD3165" s="17"/>
      <c r="AE3165" s="17"/>
      <c r="AF3165" s="17"/>
      <c r="AG3165" s="17"/>
      <c r="AH3165" s="17"/>
      <c r="AI3165" s="17"/>
      <c r="AJ3165" s="17"/>
    </row>
    <row r="3166" spans="1:36" s="9" customFormat="1" x14ac:dyDescent="0.2">
      <c r="A3166" s="9">
        <v>3156</v>
      </c>
      <c r="B3166" s="31" t="s">
        <v>37</v>
      </c>
      <c r="C3166" s="31" t="s">
        <v>349</v>
      </c>
      <c r="D3166" s="31" t="s">
        <v>350</v>
      </c>
      <c r="E3166" s="31" t="s">
        <v>2496</v>
      </c>
      <c r="F3166" s="31" t="s">
        <v>2170</v>
      </c>
      <c r="G3166" s="53" t="s">
        <v>42</v>
      </c>
      <c r="H3166" s="51">
        <v>42195</v>
      </c>
      <c r="I3166" s="51">
        <v>42206</v>
      </c>
      <c r="J3166" s="52">
        <v>722.26</v>
      </c>
      <c r="K3166" s="52">
        <v>48.99</v>
      </c>
      <c r="L3166" s="53"/>
      <c r="M3166" s="52" t="s">
        <v>2497</v>
      </c>
      <c r="N3166" s="53" t="s">
        <v>44</v>
      </c>
      <c r="O3166" s="53" t="s">
        <v>96</v>
      </c>
      <c r="P3166" s="53" t="s">
        <v>46</v>
      </c>
      <c r="Q3166" s="53" t="s">
        <v>53</v>
      </c>
      <c r="R3166" s="53" t="s">
        <v>48</v>
      </c>
      <c r="S3166" s="53"/>
      <c r="T3166" s="53" t="s">
        <v>2498</v>
      </c>
      <c r="U3166" s="53"/>
      <c r="V3166" s="53"/>
      <c r="W3166" s="40"/>
      <c r="X3166" s="40"/>
      <c r="Y3166" s="22">
        <v>0</v>
      </c>
      <c r="Z3166" s="40">
        <f t="shared" si="93"/>
        <v>48.99</v>
      </c>
      <c r="AA3166" s="41" t="str">
        <f t="shared" si="92"/>
        <v>Complete - No Adjustment</v>
      </c>
      <c r="AB3166" s="43"/>
      <c r="AC3166" s="17"/>
      <c r="AD3166" s="17"/>
      <c r="AE3166" s="17"/>
      <c r="AF3166" s="17"/>
      <c r="AG3166" s="17"/>
      <c r="AH3166" s="17"/>
      <c r="AI3166" s="17"/>
      <c r="AJ3166" s="17"/>
    </row>
    <row r="3167" spans="1:36" s="9" customFormat="1" hidden="1" x14ac:dyDescent="0.2">
      <c r="A3167" s="9">
        <v>3157</v>
      </c>
      <c r="B3167" s="31" t="s">
        <v>37</v>
      </c>
      <c r="C3167" s="31" t="s">
        <v>349</v>
      </c>
      <c r="D3167" s="31" t="s">
        <v>350</v>
      </c>
      <c r="E3167" s="31" t="s">
        <v>2496</v>
      </c>
      <c r="F3167" s="31" t="s">
        <v>2170</v>
      </c>
      <c r="G3167" s="53" t="s">
        <v>42</v>
      </c>
      <c r="H3167" s="51">
        <v>42195</v>
      </c>
      <c r="I3167" s="51">
        <v>42206</v>
      </c>
      <c r="J3167" s="52">
        <v>722.26</v>
      </c>
      <c r="K3167" s="52">
        <v>62.04</v>
      </c>
      <c r="L3167" s="53"/>
      <c r="M3167" s="52" t="s">
        <v>2497</v>
      </c>
      <c r="N3167" s="53" t="s">
        <v>44</v>
      </c>
      <c r="O3167" s="53" t="s">
        <v>96</v>
      </c>
      <c r="P3167" s="53" t="s">
        <v>70</v>
      </c>
      <c r="Q3167" s="53" t="s">
        <v>47</v>
      </c>
      <c r="R3167" s="53" t="s">
        <v>48</v>
      </c>
      <c r="S3167" s="53"/>
      <c r="T3167" s="53" t="s">
        <v>2498</v>
      </c>
      <c r="U3167" s="53"/>
      <c r="V3167" s="53"/>
      <c r="W3167" s="40"/>
      <c r="X3167" s="40" t="s">
        <v>0</v>
      </c>
      <c r="Y3167" s="22">
        <v>62.04</v>
      </c>
      <c r="Z3167" s="40">
        <f t="shared" si="93"/>
        <v>0</v>
      </c>
      <c r="AA3167" s="41" t="str">
        <f t="shared" si="92"/>
        <v>Complete - With Adjustment</v>
      </c>
      <c r="AB3167" s="43"/>
      <c r="AC3167" s="17"/>
      <c r="AD3167" s="17"/>
      <c r="AE3167" s="17"/>
      <c r="AF3167" s="17"/>
      <c r="AG3167" s="17"/>
      <c r="AH3167" s="17"/>
      <c r="AI3167" s="17"/>
      <c r="AJ3167" s="17"/>
    </row>
    <row r="3168" spans="1:36" s="9" customFormat="1" x14ac:dyDescent="0.2">
      <c r="A3168" s="9">
        <v>3158</v>
      </c>
      <c r="B3168" s="31" t="s">
        <v>37</v>
      </c>
      <c r="C3168" s="31" t="s">
        <v>349</v>
      </c>
      <c r="D3168" s="31" t="s">
        <v>350</v>
      </c>
      <c r="E3168" s="31" t="s">
        <v>2496</v>
      </c>
      <c r="F3168" s="31" t="s">
        <v>2170</v>
      </c>
      <c r="G3168" s="53" t="s">
        <v>42</v>
      </c>
      <c r="H3168" s="51">
        <v>42195</v>
      </c>
      <c r="I3168" s="51">
        <v>42206</v>
      </c>
      <c r="J3168" s="52">
        <v>722.26</v>
      </c>
      <c r="K3168" s="52">
        <v>9.26</v>
      </c>
      <c r="L3168" s="53"/>
      <c r="M3168" s="52" t="s">
        <v>2497</v>
      </c>
      <c r="N3168" s="53" t="s">
        <v>44</v>
      </c>
      <c r="O3168" s="53" t="s">
        <v>96</v>
      </c>
      <c r="P3168" s="53" t="s">
        <v>46</v>
      </c>
      <c r="Q3168" s="53" t="s">
        <v>47</v>
      </c>
      <c r="R3168" s="53" t="s">
        <v>48</v>
      </c>
      <c r="S3168" s="53"/>
      <c r="T3168" s="53" t="s">
        <v>2498</v>
      </c>
      <c r="U3168" s="53"/>
      <c r="V3168" s="53"/>
      <c r="W3168" s="40"/>
      <c r="X3168" s="40"/>
      <c r="Y3168" s="22">
        <v>0</v>
      </c>
      <c r="Z3168" s="40">
        <f t="shared" si="93"/>
        <v>9.26</v>
      </c>
      <c r="AA3168" s="41" t="str">
        <f t="shared" si="92"/>
        <v>Complete - No Adjustment</v>
      </c>
      <c r="AB3168" s="43"/>
      <c r="AC3168" s="17"/>
      <c r="AD3168" s="17"/>
      <c r="AE3168" s="17"/>
      <c r="AF3168" s="17"/>
      <c r="AG3168" s="17"/>
      <c r="AH3168" s="17"/>
      <c r="AI3168" s="17"/>
      <c r="AJ3168" s="17"/>
    </row>
    <row r="3169" spans="1:36" s="9" customFormat="1" x14ac:dyDescent="0.2">
      <c r="A3169" s="9">
        <v>3159</v>
      </c>
      <c r="B3169" s="31" t="s">
        <v>37</v>
      </c>
      <c r="C3169" s="31" t="s">
        <v>349</v>
      </c>
      <c r="D3169" s="31" t="s">
        <v>350</v>
      </c>
      <c r="E3169" s="31" t="s">
        <v>2500</v>
      </c>
      <c r="F3169" s="31" t="s">
        <v>2123</v>
      </c>
      <c r="G3169" s="53" t="s">
        <v>42</v>
      </c>
      <c r="H3169" s="51">
        <v>42181</v>
      </c>
      <c r="I3169" s="51">
        <v>42191</v>
      </c>
      <c r="J3169" s="52">
        <v>1052.42</v>
      </c>
      <c r="K3169" s="52">
        <v>7.31</v>
      </c>
      <c r="L3169" s="53"/>
      <c r="M3169" s="52" t="s">
        <v>2501</v>
      </c>
      <c r="N3169" s="53" t="s">
        <v>44</v>
      </c>
      <c r="O3169" s="53" t="s">
        <v>96</v>
      </c>
      <c r="P3169" s="53" t="s">
        <v>46</v>
      </c>
      <c r="Q3169" s="53" t="s">
        <v>53</v>
      </c>
      <c r="R3169" s="53" t="s">
        <v>48</v>
      </c>
      <c r="S3169" s="53"/>
      <c r="T3169" s="53" t="s">
        <v>2502</v>
      </c>
      <c r="U3169" s="53"/>
      <c r="V3169" s="53"/>
      <c r="W3169" s="40"/>
      <c r="X3169" s="40"/>
      <c r="Y3169" s="22">
        <v>0</v>
      </c>
      <c r="Z3169" s="40">
        <f t="shared" si="93"/>
        <v>7.31</v>
      </c>
      <c r="AA3169" s="41" t="str">
        <f t="shared" si="92"/>
        <v>Complete - No Adjustment</v>
      </c>
      <c r="AB3169" s="43"/>
      <c r="AC3169" s="17"/>
      <c r="AD3169" s="17"/>
      <c r="AE3169" s="17"/>
      <c r="AF3169" s="17"/>
      <c r="AG3169" s="17"/>
      <c r="AH3169" s="17"/>
      <c r="AI3169" s="17"/>
      <c r="AJ3169" s="17"/>
    </row>
    <row r="3170" spans="1:36" s="9" customFormat="1" x14ac:dyDescent="0.2">
      <c r="A3170" s="9">
        <v>3160</v>
      </c>
      <c r="B3170" s="31" t="s">
        <v>37</v>
      </c>
      <c r="C3170" s="31" t="s">
        <v>349</v>
      </c>
      <c r="D3170" s="31" t="s">
        <v>350</v>
      </c>
      <c r="E3170" s="31" t="s">
        <v>2500</v>
      </c>
      <c r="F3170" s="31" t="s">
        <v>2123</v>
      </c>
      <c r="G3170" s="53" t="s">
        <v>42</v>
      </c>
      <c r="H3170" s="51">
        <v>42181</v>
      </c>
      <c r="I3170" s="51">
        <v>42191</v>
      </c>
      <c r="J3170" s="52">
        <v>1052.42</v>
      </c>
      <c r="K3170" s="52">
        <v>411</v>
      </c>
      <c r="L3170" s="53"/>
      <c r="M3170" s="52" t="s">
        <v>2501</v>
      </c>
      <c r="N3170" s="53" t="s">
        <v>44</v>
      </c>
      <c r="O3170" s="53" t="s">
        <v>96</v>
      </c>
      <c r="P3170" s="53" t="s">
        <v>46</v>
      </c>
      <c r="Q3170" s="53" t="s">
        <v>53</v>
      </c>
      <c r="R3170" s="53" t="s">
        <v>48</v>
      </c>
      <c r="S3170" s="53"/>
      <c r="T3170" s="53" t="s">
        <v>2502</v>
      </c>
      <c r="U3170" s="53"/>
      <c r="V3170" s="53"/>
      <c r="W3170" s="40"/>
      <c r="X3170" s="40"/>
      <c r="Y3170" s="22">
        <v>0</v>
      </c>
      <c r="Z3170" s="40">
        <f t="shared" si="93"/>
        <v>411</v>
      </c>
      <c r="AA3170" s="41" t="str">
        <f t="shared" si="92"/>
        <v>Complete - No Adjustment</v>
      </c>
      <c r="AB3170" s="43"/>
      <c r="AC3170" s="17"/>
      <c r="AD3170" s="17"/>
      <c r="AE3170" s="17"/>
      <c r="AF3170" s="17"/>
      <c r="AG3170" s="17"/>
      <c r="AH3170" s="17"/>
      <c r="AI3170" s="17"/>
      <c r="AJ3170" s="17"/>
    </row>
    <row r="3171" spans="1:36" s="9" customFormat="1" x14ac:dyDescent="0.2">
      <c r="A3171" s="9">
        <v>3161</v>
      </c>
      <c r="B3171" s="31" t="s">
        <v>37</v>
      </c>
      <c r="C3171" s="31" t="s">
        <v>349</v>
      </c>
      <c r="D3171" s="31" t="s">
        <v>350</v>
      </c>
      <c r="E3171" s="31" t="s">
        <v>2500</v>
      </c>
      <c r="F3171" s="31" t="s">
        <v>2123</v>
      </c>
      <c r="G3171" s="53" t="s">
        <v>42</v>
      </c>
      <c r="H3171" s="51">
        <v>42181</v>
      </c>
      <c r="I3171" s="51">
        <v>42191</v>
      </c>
      <c r="J3171" s="52">
        <v>1052.42</v>
      </c>
      <c r="K3171" s="52">
        <v>383.99</v>
      </c>
      <c r="L3171" s="53"/>
      <c r="M3171" s="52" t="s">
        <v>2501</v>
      </c>
      <c r="N3171" s="53" t="s">
        <v>44</v>
      </c>
      <c r="O3171" s="53" t="s">
        <v>96</v>
      </c>
      <c r="P3171" s="53" t="s">
        <v>46</v>
      </c>
      <c r="Q3171" s="53" t="s">
        <v>53</v>
      </c>
      <c r="R3171" s="53" t="s">
        <v>48</v>
      </c>
      <c r="S3171" s="53"/>
      <c r="T3171" s="53" t="s">
        <v>2502</v>
      </c>
      <c r="U3171" s="53"/>
      <c r="V3171" s="53"/>
      <c r="W3171" s="40"/>
      <c r="X3171" s="40"/>
      <c r="Y3171" s="22">
        <v>0</v>
      </c>
      <c r="Z3171" s="40">
        <f t="shared" si="93"/>
        <v>383.99</v>
      </c>
      <c r="AA3171" s="41" t="str">
        <f t="shared" si="92"/>
        <v>Complete - No Adjustment</v>
      </c>
      <c r="AB3171" s="43"/>
      <c r="AC3171" s="17"/>
      <c r="AD3171" s="17"/>
      <c r="AE3171" s="17"/>
      <c r="AF3171" s="17"/>
      <c r="AG3171" s="17"/>
      <c r="AH3171" s="17"/>
      <c r="AI3171" s="17"/>
      <c r="AJ3171" s="17"/>
    </row>
    <row r="3172" spans="1:36" s="9" customFormat="1" x14ac:dyDescent="0.2">
      <c r="A3172" s="9">
        <v>3162</v>
      </c>
      <c r="B3172" s="31" t="s">
        <v>37</v>
      </c>
      <c r="C3172" s="31" t="s">
        <v>349</v>
      </c>
      <c r="D3172" s="31" t="s">
        <v>350</v>
      </c>
      <c r="E3172" s="31" t="s">
        <v>2500</v>
      </c>
      <c r="F3172" s="31" t="s">
        <v>2123</v>
      </c>
      <c r="G3172" s="53" t="s">
        <v>42</v>
      </c>
      <c r="H3172" s="51">
        <v>42181</v>
      </c>
      <c r="I3172" s="51">
        <v>42191</v>
      </c>
      <c r="J3172" s="52">
        <v>1052.42</v>
      </c>
      <c r="K3172" s="52">
        <v>145.77000000000001</v>
      </c>
      <c r="L3172" s="53"/>
      <c r="M3172" s="52" t="s">
        <v>2501</v>
      </c>
      <c r="N3172" s="53" t="s">
        <v>44</v>
      </c>
      <c r="O3172" s="53" t="s">
        <v>96</v>
      </c>
      <c r="P3172" s="53" t="s">
        <v>46</v>
      </c>
      <c r="Q3172" s="53" t="s">
        <v>73</v>
      </c>
      <c r="R3172" s="53" t="s">
        <v>48</v>
      </c>
      <c r="S3172" s="53"/>
      <c r="T3172" s="53" t="s">
        <v>2502</v>
      </c>
      <c r="U3172" s="53"/>
      <c r="V3172" s="53"/>
      <c r="W3172" s="40"/>
      <c r="X3172" s="40"/>
      <c r="Y3172" s="22">
        <v>0</v>
      </c>
      <c r="Z3172" s="40">
        <f t="shared" si="93"/>
        <v>145.77000000000001</v>
      </c>
      <c r="AA3172" s="41" t="str">
        <f t="shared" si="92"/>
        <v>Complete - No Adjustment</v>
      </c>
      <c r="AB3172" s="43"/>
      <c r="AC3172" s="17"/>
      <c r="AD3172" s="17"/>
      <c r="AE3172" s="17"/>
      <c r="AF3172" s="17"/>
      <c r="AG3172" s="17"/>
      <c r="AH3172" s="17"/>
      <c r="AI3172" s="17"/>
      <c r="AJ3172" s="17"/>
    </row>
    <row r="3173" spans="1:36" s="9" customFormat="1" x14ac:dyDescent="0.2">
      <c r="A3173" s="9">
        <v>3163</v>
      </c>
      <c r="B3173" s="31" t="s">
        <v>37</v>
      </c>
      <c r="C3173" s="31" t="s">
        <v>349</v>
      </c>
      <c r="D3173" s="31" t="s">
        <v>350</v>
      </c>
      <c r="E3173" s="31" t="s">
        <v>2500</v>
      </c>
      <c r="F3173" s="31" t="s">
        <v>2123</v>
      </c>
      <c r="G3173" s="53" t="s">
        <v>42</v>
      </c>
      <c r="H3173" s="51">
        <v>42181</v>
      </c>
      <c r="I3173" s="51">
        <v>42191</v>
      </c>
      <c r="J3173" s="52">
        <v>1052.42</v>
      </c>
      <c r="K3173" s="52">
        <v>10.65</v>
      </c>
      <c r="L3173" s="53"/>
      <c r="M3173" s="52" t="s">
        <v>2501</v>
      </c>
      <c r="N3173" s="53" t="s">
        <v>44</v>
      </c>
      <c r="O3173" s="53" t="s">
        <v>96</v>
      </c>
      <c r="P3173" s="53" t="s">
        <v>46</v>
      </c>
      <c r="Q3173" s="53" t="s">
        <v>47</v>
      </c>
      <c r="R3173" s="53" t="s">
        <v>48</v>
      </c>
      <c r="S3173" s="53"/>
      <c r="T3173" s="53" t="s">
        <v>2502</v>
      </c>
      <c r="U3173" s="53"/>
      <c r="V3173" s="53"/>
      <c r="W3173" s="40"/>
      <c r="X3173" s="40" t="s">
        <v>647</v>
      </c>
      <c r="Y3173" s="22">
        <v>0.2699999999999998</v>
      </c>
      <c r="Z3173" s="40">
        <f t="shared" si="93"/>
        <v>10.38</v>
      </c>
      <c r="AA3173" s="41" t="str">
        <f t="shared" si="92"/>
        <v>Complete - With Adjustment</v>
      </c>
      <c r="AB3173" s="43"/>
      <c r="AC3173" s="17"/>
      <c r="AD3173" s="17"/>
      <c r="AE3173" s="17"/>
      <c r="AF3173" s="17"/>
      <c r="AG3173" s="17"/>
      <c r="AH3173" s="17"/>
      <c r="AI3173" s="17"/>
      <c r="AJ3173" s="17"/>
    </row>
    <row r="3174" spans="1:36" s="9" customFormat="1" x14ac:dyDescent="0.2">
      <c r="A3174" s="9">
        <v>3164</v>
      </c>
      <c r="B3174" s="31" t="s">
        <v>37</v>
      </c>
      <c r="C3174" s="31" t="s">
        <v>349</v>
      </c>
      <c r="D3174" s="31" t="s">
        <v>350</v>
      </c>
      <c r="E3174" s="31" t="s">
        <v>2500</v>
      </c>
      <c r="F3174" s="31" t="s">
        <v>2123</v>
      </c>
      <c r="G3174" s="53" t="s">
        <v>42</v>
      </c>
      <c r="H3174" s="51">
        <v>42181</v>
      </c>
      <c r="I3174" s="51">
        <v>42191</v>
      </c>
      <c r="J3174" s="52">
        <v>1052.42</v>
      </c>
      <c r="K3174" s="52">
        <v>14.61</v>
      </c>
      <c r="L3174" s="53"/>
      <c r="M3174" s="52" t="s">
        <v>2501</v>
      </c>
      <c r="N3174" s="53" t="s">
        <v>44</v>
      </c>
      <c r="O3174" s="53" t="s">
        <v>96</v>
      </c>
      <c r="P3174" s="53" t="s">
        <v>46</v>
      </c>
      <c r="Q3174" s="53" t="s">
        <v>53</v>
      </c>
      <c r="R3174" s="53" t="s">
        <v>48</v>
      </c>
      <c r="S3174" s="53"/>
      <c r="T3174" s="53" t="s">
        <v>2502</v>
      </c>
      <c r="U3174" s="53"/>
      <c r="V3174" s="53"/>
      <c r="W3174" s="40"/>
      <c r="X3174" s="40"/>
      <c r="Y3174" s="22">
        <v>0</v>
      </c>
      <c r="Z3174" s="40">
        <f t="shared" si="93"/>
        <v>14.61</v>
      </c>
      <c r="AA3174" s="41" t="str">
        <f t="shared" si="92"/>
        <v>Complete - No Adjustment</v>
      </c>
      <c r="AB3174" s="43"/>
      <c r="AC3174" s="17"/>
      <c r="AD3174" s="17"/>
      <c r="AE3174" s="17"/>
      <c r="AF3174" s="17"/>
      <c r="AG3174" s="17"/>
      <c r="AH3174" s="17"/>
      <c r="AI3174" s="17"/>
      <c r="AJ3174" s="17"/>
    </row>
    <row r="3175" spans="1:36" s="9" customFormat="1" x14ac:dyDescent="0.2">
      <c r="A3175" s="9">
        <v>3165</v>
      </c>
      <c r="B3175" s="31" t="s">
        <v>37</v>
      </c>
      <c r="C3175" s="31" t="s">
        <v>349</v>
      </c>
      <c r="D3175" s="31" t="s">
        <v>350</v>
      </c>
      <c r="E3175" s="31" t="s">
        <v>2500</v>
      </c>
      <c r="F3175" s="31" t="s">
        <v>2123</v>
      </c>
      <c r="G3175" s="53" t="s">
        <v>42</v>
      </c>
      <c r="H3175" s="51">
        <v>42181</v>
      </c>
      <c r="I3175" s="51">
        <v>42191</v>
      </c>
      <c r="J3175" s="52">
        <v>1052.42</v>
      </c>
      <c r="K3175" s="52">
        <v>7.5</v>
      </c>
      <c r="L3175" s="53"/>
      <c r="M3175" s="52" t="s">
        <v>2501</v>
      </c>
      <c r="N3175" s="53" t="s">
        <v>44</v>
      </c>
      <c r="O3175" s="53" t="s">
        <v>96</v>
      </c>
      <c r="P3175" s="53" t="s">
        <v>46</v>
      </c>
      <c r="Q3175" s="53" t="s">
        <v>53</v>
      </c>
      <c r="R3175" s="53" t="s">
        <v>48</v>
      </c>
      <c r="S3175" s="53"/>
      <c r="T3175" s="53" t="s">
        <v>2502</v>
      </c>
      <c r="U3175" s="53"/>
      <c r="V3175" s="53"/>
      <c r="W3175" s="40"/>
      <c r="X3175" s="40"/>
      <c r="Y3175" s="22">
        <v>0</v>
      </c>
      <c r="Z3175" s="40">
        <f t="shared" si="93"/>
        <v>7.5</v>
      </c>
      <c r="AA3175" s="41" t="str">
        <f t="shared" si="92"/>
        <v>Complete - No Adjustment</v>
      </c>
      <c r="AB3175" s="43"/>
      <c r="AC3175" s="17"/>
      <c r="AD3175" s="17"/>
      <c r="AE3175" s="17"/>
      <c r="AF3175" s="17"/>
      <c r="AG3175" s="17"/>
      <c r="AH3175" s="17"/>
      <c r="AI3175" s="17"/>
      <c r="AJ3175" s="17"/>
    </row>
    <row r="3176" spans="1:36" s="9" customFormat="1" x14ac:dyDescent="0.2">
      <c r="A3176" s="9">
        <v>3166</v>
      </c>
      <c r="B3176" s="31" t="s">
        <v>37</v>
      </c>
      <c r="C3176" s="31" t="s">
        <v>349</v>
      </c>
      <c r="D3176" s="31" t="s">
        <v>350</v>
      </c>
      <c r="E3176" s="31" t="s">
        <v>2500</v>
      </c>
      <c r="F3176" s="31" t="s">
        <v>2123</v>
      </c>
      <c r="G3176" s="53" t="s">
        <v>42</v>
      </c>
      <c r="H3176" s="51">
        <v>42181</v>
      </c>
      <c r="I3176" s="51">
        <v>42191</v>
      </c>
      <c r="J3176" s="52">
        <v>1052.42</v>
      </c>
      <c r="K3176" s="52">
        <v>71.59</v>
      </c>
      <c r="L3176" s="53"/>
      <c r="M3176" s="52" t="s">
        <v>2501</v>
      </c>
      <c r="N3176" s="53" t="s">
        <v>44</v>
      </c>
      <c r="O3176" s="53" t="s">
        <v>96</v>
      </c>
      <c r="P3176" s="53" t="s">
        <v>46</v>
      </c>
      <c r="Q3176" s="53" t="s">
        <v>53</v>
      </c>
      <c r="R3176" s="53" t="s">
        <v>48</v>
      </c>
      <c r="S3176" s="53"/>
      <c r="T3176" s="53" t="s">
        <v>2502</v>
      </c>
      <c r="U3176" s="53"/>
      <c r="V3176" s="53"/>
      <c r="W3176" s="40"/>
      <c r="X3176" s="40"/>
      <c r="Y3176" s="22">
        <v>0</v>
      </c>
      <c r="Z3176" s="40">
        <f t="shared" si="93"/>
        <v>71.59</v>
      </c>
      <c r="AA3176" s="41" t="str">
        <f t="shared" si="92"/>
        <v>Complete - No Adjustment</v>
      </c>
      <c r="AB3176" s="43"/>
      <c r="AC3176" s="17"/>
      <c r="AD3176" s="17"/>
      <c r="AE3176" s="17"/>
      <c r="AF3176" s="17"/>
      <c r="AG3176" s="17"/>
      <c r="AH3176" s="17"/>
      <c r="AI3176" s="17"/>
      <c r="AJ3176" s="17"/>
    </row>
    <row r="3177" spans="1:36" s="9" customFormat="1" x14ac:dyDescent="0.2">
      <c r="A3177" s="9">
        <v>3167</v>
      </c>
      <c r="B3177" s="31" t="s">
        <v>37</v>
      </c>
      <c r="C3177" s="31" t="s">
        <v>354</v>
      </c>
      <c r="D3177" s="31" t="s">
        <v>355</v>
      </c>
      <c r="E3177" s="31" t="s">
        <v>2503</v>
      </c>
      <c r="F3177" s="31" t="s">
        <v>2138</v>
      </c>
      <c r="G3177" s="53" t="s">
        <v>42</v>
      </c>
      <c r="H3177" s="51">
        <v>42194</v>
      </c>
      <c r="I3177" s="51">
        <v>42198</v>
      </c>
      <c r="J3177" s="52">
        <v>117.62</v>
      </c>
      <c r="K3177" s="52">
        <v>117.62</v>
      </c>
      <c r="L3177" s="53"/>
      <c r="M3177" s="52" t="s">
        <v>2504</v>
      </c>
      <c r="N3177" s="53" t="s">
        <v>44</v>
      </c>
      <c r="O3177" s="53" t="s">
        <v>60</v>
      </c>
      <c r="P3177" s="53" t="s">
        <v>46</v>
      </c>
      <c r="Q3177" s="53" t="s">
        <v>47</v>
      </c>
      <c r="R3177" s="53" t="s">
        <v>48</v>
      </c>
      <c r="S3177" s="53"/>
      <c r="T3177" s="53" t="s">
        <v>2505</v>
      </c>
      <c r="U3177" s="53"/>
      <c r="V3177" s="53"/>
      <c r="W3177" s="40"/>
      <c r="X3177" s="40" t="s">
        <v>2163</v>
      </c>
      <c r="Y3177" s="22">
        <v>117.62</v>
      </c>
      <c r="Z3177" s="40">
        <f t="shared" si="93"/>
        <v>0</v>
      </c>
      <c r="AA3177" s="41" t="str">
        <f t="shared" si="92"/>
        <v>Complete - With Adjustment</v>
      </c>
      <c r="AB3177" s="43"/>
      <c r="AC3177" s="17"/>
      <c r="AD3177" s="17"/>
      <c r="AE3177" s="17"/>
      <c r="AF3177" s="17"/>
      <c r="AG3177" s="17"/>
      <c r="AH3177" s="17"/>
      <c r="AI3177" s="17"/>
      <c r="AJ3177" s="17"/>
    </row>
    <row r="3178" spans="1:36" s="9" customFormat="1" x14ac:dyDescent="0.2">
      <c r="A3178" s="9">
        <v>3168</v>
      </c>
      <c r="B3178" s="31" t="s">
        <v>37</v>
      </c>
      <c r="C3178" s="31" t="s">
        <v>891</v>
      </c>
      <c r="D3178" s="31" t="s">
        <v>892</v>
      </c>
      <c r="E3178" s="31" t="s">
        <v>2506</v>
      </c>
      <c r="F3178" s="31" t="s">
        <v>2182</v>
      </c>
      <c r="G3178" s="53" t="s">
        <v>42</v>
      </c>
      <c r="H3178" s="51">
        <v>42187</v>
      </c>
      <c r="I3178" s="51">
        <v>42192</v>
      </c>
      <c r="J3178" s="52">
        <v>63.38</v>
      </c>
      <c r="K3178" s="52">
        <v>30.92</v>
      </c>
      <c r="L3178" s="53"/>
      <c r="M3178" s="52" t="s">
        <v>2507</v>
      </c>
      <c r="N3178" s="53" t="s">
        <v>44</v>
      </c>
      <c r="O3178" s="53" t="s">
        <v>103</v>
      </c>
      <c r="P3178" s="53" t="s">
        <v>68</v>
      </c>
      <c r="Q3178" s="53" t="s">
        <v>47</v>
      </c>
      <c r="R3178" s="53" t="s">
        <v>48</v>
      </c>
      <c r="S3178" s="53"/>
      <c r="T3178" s="53" t="s">
        <v>2508</v>
      </c>
      <c r="U3178" s="53"/>
      <c r="V3178" s="53"/>
      <c r="W3178" s="40"/>
      <c r="X3178" s="40" t="s">
        <v>694</v>
      </c>
      <c r="Y3178" s="22">
        <v>5.9200000000000017</v>
      </c>
      <c r="Z3178" s="40">
        <f t="shared" si="93"/>
        <v>25</v>
      </c>
      <c r="AA3178" s="41" t="str">
        <f t="shared" si="92"/>
        <v>Complete - With Adjustment</v>
      </c>
      <c r="AB3178" s="43"/>
      <c r="AC3178" s="17"/>
      <c r="AD3178" s="17"/>
      <c r="AE3178" s="17"/>
      <c r="AF3178" s="17"/>
      <c r="AG3178" s="17"/>
      <c r="AH3178" s="17"/>
      <c r="AI3178" s="17"/>
      <c r="AJ3178" s="17"/>
    </row>
    <row r="3179" spans="1:36" s="9" customFormat="1" x14ac:dyDescent="0.2">
      <c r="A3179" s="9">
        <v>3169</v>
      </c>
      <c r="B3179" s="31" t="s">
        <v>37</v>
      </c>
      <c r="C3179" s="31" t="s">
        <v>891</v>
      </c>
      <c r="D3179" s="31" t="s">
        <v>892</v>
      </c>
      <c r="E3179" s="31" t="s">
        <v>2506</v>
      </c>
      <c r="F3179" s="31" t="s">
        <v>2182</v>
      </c>
      <c r="G3179" s="53" t="s">
        <v>42</v>
      </c>
      <c r="H3179" s="51">
        <v>42187</v>
      </c>
      <c r="I3179" s="51">
        <v>42192</v>
      </c>
      <c r="J3179" s="52">
        <v>63.38</v>
      </c>
      <c r="K3179" s="52">
        <v>32.46</v>
      </c>
      <c r="L3179" s="53"/>
      <c r="M3179" s="52" t="s">
        <v>2507</v>
      </c>
      <c r="N3179" s="53" t="s">
        <v>44</v>
      </c>
      <c r="O3179" s="53" t="s">
        <v>103</v>
      </c>
      <c r="P3179" s="53" t="s">
        <v>68</v>
      </c>
      <c r="Q3179" s="53" t="s">
        <v>47</v>
      </c>
      <c r="R3179" s="53" t="s">
        <v>48</v>
      </c>
      <c r="S3179" s="53"/>
      <c r="T3179" s="53" t="s">
        <v>2508</v>
      </c>
      <c r="U3179" s="53"/>
      <c r="V3179" s="53"/>
      <c r="W3179" s="40"/>
      <c r="X3179" s="40" t="s">
        <v>694</v>
      </c>
      <c r="Y3179" s="22">
        <v>7.4600000000000009</v>
      </c>
      <c r="Z3179" s="40">
        <f t="shared" si="93"/>
        <v>25</v>
      </c>
      <c r="AA3179" s="41" t="str">
        <f t="shared" si="92"/>
        <v>Complete - With Adjustment</v>
      </c>
      <c r="AB3179" s="43"/>
      <c r="AC3179" s="17"/>
      <c r="AD3179" s="17"/>
      <c r="AE3179" s="17"/>
      <c r="AF3179" s="17"/>
      <c r="AG3179" s="17"/>
      <c r="AH3179" s="17"/>
      <c r="AI3179" s="17"/>
      <c r="AJ3179" s="17"/>
    </row>
    <row r="3180" spans="1:36" s="9" customFormat="1" x14ac:dyDescent="0.2">
      <c r="A3180" s="9">
        <v>3170</v>
      </c>
      <c r="B3180" s="31" t="s">
        <v>37</v>
      </c>
      <c r="C3180" s="31" t="s">
        <v>2509</v>
      </c>
      <c r="D3180" s="31" t="s">
        <v>2510</v>
      </c>
      <c r="E3180" s="31" t="s">
        <v>2511</v>
      </c>
      <c r="F3180" s="31" t="s">
        <v>2123</v>
      </c>
      <c r="G3180" s="53" t="s">
        <v>42</v>
      </c>
      <c r="H3180" s="51">
        <v>42185</v>
      </c>
      <c r="I3180" s="51">
        <v>42191</v>
      </c>
      <c r="J3180" s="52">
        <v>50</v>
      </c>
      <c r="K3180" s="52">
        <v>25</v>
      </c>
      <c r="L3180" s="53"/>
      <c r="M3180" s="52" t="s">
        <v>2512</v>
      </c>
      <c r="N3180" s="53" t="s">
        <v>44</v>
      </c>
      <c r="O3180" s="53" t="s">
        <v>60</v>
      </c>
      <c r="P3180" s="53" t="s">
        <v>46</v>
      </c>
      <c r="Q3180" s="53" t="s">
        <v>53</v>
      </c>
      <c r="R3180" s="53" t="s">
        <v>48</v>
      </c>
      <c r="S3180" s="53"/>
      <c r="T3180" s="53" t="s">
        <v>2513</v>
      </c>
      <c r="U3180" s="53"/>
      <c r="V3180" s="53"/>
      <c r="W3180" s="40"/>
      <c r="X3180" s="40" t="s">
        <v>1271</v>
      </c>
      <c r="Y3180" s="22">
        <v>25</v>
      </c>
      <c r="Z3180" s="40">
        <f t="shared" si="93"/>
        <v>0</v>
      </c>
      <c r="AA3180" s="41" t="str">
        <f t="shared" si="92"/>
        <v>Complete - With Adjustment</v>
      </c>
      <c r="AB3180" s="43"/>
      <c r="AC3180" s="17"/>
      <c r="AD3180" s="17"/>
      <c r="AE3180" s="17"/>
      <c r="AF3180" s="17"/>
      <c r="AG3180" s="17"/>
      <c r="AH3180" s="17"/>
      <c r="AI3180" s="17"/>
      <c r="AJ3180" s="17"/>
    </row>
    <row r="3181" spans="1:36" s="9" customFormat="1" x14ac:dyDescent="0.2">
      <c r="A3181" s="9">
        <v>3171</v>
      </c>
      <c r="B3181" s="31" t="s">
        <v>37</v>
      </c>
      <c r="C3181" s="31" t="s">
        <v>2509</v>
      </c>
      <c r="D3181" s="31" t="s">
        <v>2510</v>
      </c>
      <c r="E3181" s="31" t="s">
        <v>2511</v>
      </c>
      <c r="F3181" s="31" t="s">
        <v>2123</v>
      </c>
      <c r="G3181" s="53" t="s">
        <v>42</v>
      </c>
      <c r="H3181" s="51">
        <v>42185</v>
      </c>
      <c r="I3181" s="51">
        <v>42191</v>
      </c>
      <c r="J3181" s="52">
        <v>50</v>
      </c>
      <c r="K3181" s="52">
        <v>25</v>
      </c>
      <c r="L3181" s="53"/>
      <c r="M3181" s="52" t="s">
        <v>2512</v>
      </c>
      <c r="N3181" s="53" t="s">
        <v>44</v>
      </c>
      <c r="O3181" s="53" t="s">
        <v>60</v>
      </c>
      <c r="P3181" s="53" t="s">
        <v>46</v>
      </c>
      <c r="Q3181" s="53" t="s">
        <v>53</v>
      </c>
      <c r="R3181" s="53" t="s">
        <v>48</v>
      </c>
      <c r="S3181" s="53"/>
      <c r="T3181" s="53" t="s">
        <v>2513</v>
      </c>
      <c r="U3181" s="53"/>
      <c r="V3181" s="53"/>
      <c r="W3181" s="40"/>
      <c r="X3181" s="40" t="s">
        <v>1271</v>
      </c>
      <c r="Y3181" s="22">
        <v>25</v>
      </c>
      <c r="Z3181" s="40">
        <f t="shared" si="93"/>
        <v>0</v>
      </c>
      <c r="AA3181" s="41" t="str">
        <f t="shared" si="92"/>
        <v>Complete - With Adjustment</v>
      </c>
      <c r="AB3181" s="43"/>
      <c r="AC3181" s="17"/>
      <c r="AD3181" s="17"/>
      <c r="AE3181" s="17"/>
      <c r="AF3181" s="17"/>
      <c r="AG3181" s="17"/>
      <c r="AH3181" s="17"/>
      <c r="AI3181" s="17"/>
      <c r="AJ3181" s="17"/>
    </row>
    <row r="3182" spans="1:36" s="9" customFormat="1" x14ac:dyDescent="0.2">
      <c r="A3182" s="9">
        <v>3172</v>
      </c>
      <c r="B3182" s="31" t="s">
        <v>37</v>
      </c>
      <c r="C3182" s="31" t="s">
        <v>2509</v>
      </c>
      <c r="D3182" s="31" t="s">
        <v>2510</v>
      </c>
      <c r="E3182" s="31" t="s">
        <v>2514</v>
      </c>
      <c r="F3182" s="31" t="s">
        <v>2123</v>
      </c>
      <c r="G3182" s="53" t="s">
        <v>42</v>
      </c>
      <c r="H3182" s="51">
        <v>42185</v>
      </c>
      <c r="I3182" s="51">
        <v>42191</v>
      </c>
      <c r="J3182" s="52">
        <v>162.75</v>
      </c>
      <c r="K3182" s="52">
        <v>162.75</v>
      </c>
      <c r="L3182" s="53"/>
      <c r="M3182" s="52" t="s">
        <v>2515</v>
      </c>
      <c r="N3182" s="53" t="s">
        <v>44</v>
      </c>
      <c r="O3182" s="53" t="s">
        <v>60</v>
      </c>
      <c r="P3182" s="53" t="s">
        <v>46</v>
      </c>
      <c r="Q3182" s="53" t="s">
        <v>73</v>
      </c>
      <c r="R3182" s="53" t="s">
        <v>48</v>
      </c>
      <c r="S3182" s="53"/>
      <c r="T3182" s="53" t="s">
        <v>2516</v>
      </c>
      <c r="U3182" s="53"/>
      <c r="V3182" s="53"/>
      <c r="W3182" s="40"/>
      <c r="X3182" s="40"/>
      <c r="Y3182" s="22">
        <v>0</v>
      </c>
      <c r="Z3182" s="40">
        <f t="shared" si="93"/>
        <v>162.75</v>
      </c>
      <c r="AA3182" s="41" t="str">
        <f t="shared" si="92"/>
        <v>Complete - No Adjustment</v>
      </c>
      <c r="AB3182" s="43"/>
      <c r="AC3182" s="17"/>
      <c r="AD3182" s="17"/>
      <c r="AE3182" s="17"/>
      <c r="AF3182" s="17"/>
      <c r="AG3182" s="17"/>
      <c r="AH3182" s="17"/>
      <c r="AI3182" s="17"/>
      <c r="AJ3182" s="17"/>
    </row>
    <row r="3183" spans="1:36" s="9" customFormat="1" x14ac:dyDescent="0.2">
      <c r="A3183" s="9">
        <v>3173</v>
      </c>
      <c r="B3183" s="31" t="s">
        <v>37</v>
      </c>
      <c r="C3183" s="31" t="s">
        <v>2509</v>
      </c>
      <c r="D3183" s="31" t="s">
        <v>2510</v>
      </c>
      <c r="E3183" s="31" t="s">
        <v>2517</v>
      </c>
      <c r="F3183" s="31" t="s">
        <v>2123</v>
      </c>
      <c r="G3183" s="53" t="s">
        <v>42</v>
      </c>
      <c r="H3183" s="51">
        <v>42185</v>
      </c>
      <c r="I3183" s="51">
        <v>42191</v>
      </c>
      <c r="J3183" s="52">
        <v>536.20000000000005</v>
      </c>
      <c r="K3183" s="52">
        <v>536.20000000000005</v>
      </c>
      <c r="L3183" s="53"/>
      <c r="M3183" s="52" t="s">
        <v>2518</v>
      </c>
      <c r="N3183" s="53" t="s">
        <v>44</v>
      </c>
      <c r="O3183" s="53" t="s">
        <v>60</v>
      </c>
      <c r="P3183" s="53" t="s">
        <v>46</v>
      </c>
      <c r="Q3183" s="53" t="s">
        <v>53</v>
      </c>
      <c r="R3183" s="53" t="s">
        <v>48</v>
      </c>
      <c r="S3183" s="53"/>
      <c r="T3183" s="53" t="s">
        <v>2519</v>
      </c>
      <c r="U3183" s="53"/>
      <c r="V3183" s="53"/>
      <c r="W3183" s="40"/>
      <c r="X3183" s="40"/>
      <c r="Y3183" s="22">
        <v>0</v>
      </c>
      <c r="Z3183" s="40">
        <f t="shared" si="93"/>
        <v>536.20000000000005</v>
      </c>
      <c r="AA3183" s="41" t="str">
        <f t="shared" si="92"/>
        <v>Complete - No Adjustment</v>
      </c>
      <c r="AB3183" s="43"/>
      <c r="AC3183" s="17"/>
      <c r="AD3183" s="17"/>
      <c r="AE3183" s="17"/>
      <c r="AF3183" s="17"/>
      <c r="AG3183" s="17"/>
      <c r="AH3183" s="17"/>
      <c r="AI3183" s="17"/>
      <c r="AJ3183" s="17"/>
    </row>
    <row r="3184" spans="1:36" s="9" customFormat="1" x14ac:dyDescent="0.2">
      <c r="A3184" s="9">
        <v>3174</v>
      </c>
      <c r="B3184" s="31" t="s">
        <v>37</v>
      </c>
      <c r="C3184" s="31" t="s">
        <v>2509</v>
      </c>
      <c r="D3184" s="31" t="s">
        <v>2510</v>
      </c>
      <c r="E3184" s="31" t="s">
        <v>2520</v>
      </c>
      <c r="F3184" s="31" t="s">
        <v>2182</v>
      </c>
      <c r="G3184" s="53" t="s">
        <v>42</v>
      </c>
      <c r="H3184" s="51">
        <v>42186</v>
      </c>
      <c r="I3184" s="51">
        <v>42192</v>
      </c>
      <c r="J3184" s="52">
        <v>802.55</v>
      </c>
      <c r="K3184" s="52">
        <v>161.5</v>
      </c>
      <c r="L3184" s="53"/>
      <c r="M3184" s="52" t="s">
        <v>2521</v>
      </c>
      <c r="N3184" s="53" t="s">
        <v>44</v>
      </c>
      <c r="O3184" s="53" t="s">
        <v>60</v>
      </c>
      <c r="P3184" s="53" t="s">
        <v>46</v>
      </c>
      <c r="Q3184" s="53" t="s">
        <v>73</v>
      </c>
      <c r="R3184" s="53" t="s">
        <v>48</v>
      </c>
      <c r="S3184" s="53"/>
      <c r="T3184" s="53" t="s">
        <v>2522</v>
      </c>
      <c r="U3184" s="53"/>
      <c r="V3184" s="53"/>
      <c r="W3184" s="40"/>
      <c r="X3184" s="40"/>
      <c r="Y3184" s="22">
        <v>0</v>
      </c>
      <c r="Z3184" s="40">
        <f t="shared" si="93"/>
        <v>161.5</v>
      </c>
      <c r="AA3184" s="41" t="str">
        <f t="shared" ref="AA3184:AA3247" si="94">IF(Y3184&lt;&gt;0,"Complete - With Adjustment","Complete - No Adjustment")</f>
        <v>Complete - No Adjustment</v>
      </c>
      <c r="AB3184" s="43"/>
      <c r="AC3184" s="17"/>
      <c r="AD3184" s="17"/>
      <c r="AE3184" s="17"/>
      <c r="AF3184" s="17"/>
      <c r="AG3184" s="17"/>
      <c r="AH3184" s="17"/>
      <c r="AI3184" s="17"/>
      <c r="AJ3184" s="17"/>
    </row>
    <row r="3185" spans="1:36" s="9" customFormat="1" x14ac:dyDescent="0.2">
      <c r="A3185" s="9">
        <v>3175</v>
      </c>
      <c r="B3185" s="31" t="s">
        <v>37</v>
      </c>
      <c r="C3185" s="31" t="s">
        <v>2509</v>
      </c>
      <c r="D3185" s="31" t="s">
        <v>2510</v>
      </c>
      <c r="E3185" s="31" t="s">
        <v>2520</v>
      </c>
      <c r="F3185" s="31" t="s">
        <v>2182</v>
      </c>
      <c r="G3185" s="53" t="s">
        <v>42</v>
      </c>
      <c r="H3185" s="51">
        <v>42186</v>
      </c>
      <c r="I3185" s="51">
        <v>42192</v>
      </c>
      <c r="J3185" s="52">
        <v>802.55</v>
      </c>
      <c r="K3185" s="52">
        <v>53.07</v>
      </c>
      <c r="L3185" s="53"/>
      <c r="M3185" s="52" t="s">
        <v>2521</v>
      </c>
      <c r="N3185" s="53" t="s">
        <v>44</v>
      </c>
      <c r="O3185" s="53" t="s">
        <v>60</v>
      </c>
      <c r="P3185" s="53" t="s">
        <v>46</v>
      </c>
      <c r="Q3185" s="53" t="s">
        <v>47</v>
      </c>
      <c r="R3185" s="53" t="s">
        <v>48</v>
      </c>
      <c r="S3185" s="53"/>
      <c r="T3185" s="53" t="s">
        <v>2522</v>
      </c>
      <c r="U3185" s="53"/>
      <c r="V3185" s="53"/>
      <c r="W3185" s="40"/>
      <c r="X3185" s="40"/>
      <c r="Y3185" s="22">
        <v>0</v>
      </c>
      <c r="Z3185" s="40">
        <f t="shared" si="93"/>
        <v>53.07</v>
      </c>
      <c r="AA3185" s="41" t="str">
        <f t="shared" si="94"/>
        <v>Complete - No Adjustment</v>
      </c>
      <c r="AB3185" s="43"/>
      <c r="AC3185" s="17"/>
      <c r="AD3185" s="17"/>
      <c r="AE3185" s="17"/>
      <c r="AF3185" s="17"/>
      <c r="AG3185" s="17"/>
      <c r="AH3185" s="17"/>
      <c r="AI3185" s="17"/>
      <c r="AJ3185" s="17"/>
    </row>
    <row r="3186" spans="1:36" s="9" customFormat="1" hidden="1" x14ac:dyDescent="0.2">
      <c r="A3186" s="9">
        <v>3176</v>
      </c>
      <c r="B3186" s="31" t="s">
        <v>37</v>
      </c>
      <c r="C3186" s="31" t="s">
        <v>2509</v>
      </c>
      <c r="D3186" s="31" t="s">
        <v>2510</v>
      </c>
      <c r="E3186" s="31" t="s">
        <v>2520</v>
      </c>
      <c r="F3186" s="31" t="s">
        <v>2182</v>
      </c>
      <c r="G3186" s="53" t="s">
        <v>42</v>
      </c>
      <c r="H3186" s="51">
        <v>42186</v>
      </c>
      <c r="I3186" s="51">
        <v>42192</v>
      </c>
      <c r="J3186" s="52">
        <v>802.55</v>
      </c>
      <c r="K3186" s="52">
        <v>14</v>
      </c>
      <c r="L3186" s="53"/>
      <c r="M3186" s="52" t="s">
        <v>2521</v>
      </c>
      <c r="N3186" s="53" t="s">
        <v>44</v>
      </c>
      <c r="O3186" s="53" t="s">
        <v>60</v>
      </c>
      <c r="P3186" s="53" t="s">
        <v>70</v>
      </c>
      <c r="Q3186" s="53" t="s">
        <v>47</v>
      </c>
      <c r="R3186" s="53" t="s">
        <v>48</v>
      </c>
      <c r="S3186" s="53"/>
      <c r="T3186" s="53" t="s">
        <v>2522</v>
      </c>
      <c r="U3186" s="53"/>
      <c r="V3186" s="53"/>
      <c r="W3186" s="40"/>
      <c r="X3186" s="40" t="s">
        <v>0</v>
      </c>
      <c r="Y3186" s="22">
        <v>14</v>
      </c>
      <c r="Z3186" s="40">
        <f t="shared" si="93"/>
        <v>0</v>
      </c>
      <c r="AA3186" s="41" t="str">
        <f t="shared" si="94"/>
        <v>Complete - With Adjustment</v>
      </c>
      <c r="AB3186" s="43"/>
      <c r="AC3186" s="17"/>
      <c r="AD3186" s="17"/>
      <c r="AE3186" s="17"/>
      <c r="AF3186" s="17"/>
      <c r="AG3186" s="17"/>
      <c r="AH3186" s="17"/>
      <c r="AI3186" s="17"/>
      <c r="AJ3186" s="17"/>
    </row>
    <row r="3187" spans="1:36" s="9" customFormat="1" x14ac:dyDescent="0.2">
      <c r="A3187" s="9">
        <v>3177</v>
      </c>
      <c r="B3187" s="31" t="s">
        <v>37</v>
      </c>
      <c r="C3187" s="31" t="s">
        <v>2509</v>
      </c>
      <c r="D3187" s="31" t="s">
        <v>2510</v>
      </c>
      <c r="E3187" s="31" t="s">
        <v>2520</v>
      </c>
      <c r="F3187" s="31" t="s">
        <v>2182</v>
      </c>
      <c r="G3187" s="53" t="s">
        <v>42</v>
      </c>
      <c r="H3187" s="51">
        <v>42186</v>
      </c>
      <c r="I3187" s="51">
        <v>42192</v>
      </c>
      <c r="J3187" s="52">
        <v>802.55</v>
      </c>
      <c r="K3187" s="52">
        <v>117.72</v>
      </c>
      <c r="L3187" s="53"/>
      <c r="M3187" s="52" t="s">
        <v>2521</v>
      </c>
      <c r="N3187" s="53" t="s">
        <v>44</v>
      </c>
      <c r="O3187" s="53" t="s">
        <v>60</v>
      </c>
      <c r="P3187" s="53" t="s">
        <v>46</v>
      </c>
      <c r="Q3187" s="53" t="s">
        <v>73</v>
      </c>
      <c r="R3187" s="53" t="s">
        <v>48</v>
      </c>
      <c r="S3187" s="53"/>
      <c r="T3187" s="53" t="s">
        <v>2522</v>
      </c>
      <c r="U3187" s="53"/>
      <c r="V3187" s="53"/>
      <c r="W3187" s="40"/>
      <c r="X3187" s="40"/>
      <c r="Y3187" s="22">
        <v>0</v>
      </c>
      <c r="Z3187" s="40">
        <f t="shared" si="93"/>
        <v>117.72</v>
      </c>
      <c r="AA3187" s="41" t="str">
        <f t="shared" si="94"/>
        <v>Complete - No Adjustment</v>
      </c>
      <c r="AB3187" s="43"/>
      <c r="AC3187" s="17"/>
      <c r="AD3187" s="17"/>
      <c r="AE3187" s="17"/>
      <c r="AF3187" s="17"/>
      <c r="AG3187" s="17"/>
      <c r="AH3187" s="17"/>
      <c r="AI3187" s="17"/>
      <c r="AJ3187" s="17"/>
    </row>
    <row r="3188" spans="1:36" s="9" customFormat="1" x14ac:dyDescent="0.2">
      <c r="A3188" s="9">
        <v>3178</v>
      </c>
      <c r="B3188" s="31" t="s">
        <v>37</v>
      </c>
      <c r="C3188" s="31" t="s">
        <v>2509</v>
      </c>
      <c r="D3188" s="31" t="s">
        <v>2510</v>
      </c>
      <c r="E3188" s="31" t="s">
        <v>2520</v>
      </c>
      <c r="F3188" s="31" t="s">
        <v>2182</v>
      </c>
      <c r="G3188" s="53" t="s">
        <v>42</v>
      </c>
      <c r="H3188" s="51">
        <v>42186</v>
      </c>
      <c r="I3188" s="51">
        <v>42192</v>
      </c>
      <c r="J3188" s="52">
        <v>802.55</v>
      </c>
      <c r="K3188" s="52">
        <v>152.9</v>
      </c>
      <c r="L3188" s="53"/>
      <c r="M3188" s="52" t="s">
        <v>2521</v>
      </c>
      <c r="N3188" s="53" t="s">
        <v>44</v>
      </c>
      <c r="O3188" s="53" t="s">
        <v>60</v>
      </c>
      <c r="P3188" s="53" t="s">
        <v>46</v>
      </c>
      <c r="Q3188" s="53" t="s">
        <v>73</v>
      </c>
      <c r="R3188" s="53" t="s">
        <v>48</v>
      </c>
      <c r="S3188" s="53"/>
      <c r="T3188" s="53" t="s">
        <v>2522</v>
      </c>
      <c r="U3188" s="53"/>
      <c r="V3188" s="53"/>
      <c r="W3188" s="40"/>
      <c r="X3188" s="40"/>
      <c r="Y3188" s="22">
        <v>0</v>
      </c>
      <c r="Z3188" s="40">
        <f t="shared" si="93"/>
        <v>152.9</v>
      </c>
      <c r="AA3188" s="41" t="str">
        <f t="shared" si="94"/>
        <v>Complete - No Adjustment</v>
      </c>
      <c r="AB3188" s="43"/>
      <c r="AC3188" s="17"/>
      <c r="AD3188" s="17"/>
      <c r="AE3188" s="17"/>
      <c r="AF3188" s="17"/>
      <c r="AG3188" s="17"/>
      <c r="AH3188" s="17"/>
      <c r="AI3188" s="17"/>
      <c r="AJ3188" s="17"/>
    </row>
    <row r="3189" spans="1:36" s="9" customFormat="1" x14ac:dyDescent="0.2">
      <c r="A3189" s="9">
        <v>3179</v>
      </c>
      <c r="B3189" s="31" t="s">
        <v>37</v>
      </c>
      <c r="C3189" s="31" t="s">
        <v>2509</v>
      </c>
      <c r="D3189" s="31" t="s">
        <v>2510</v>
      </c>
      <c r="E3189" s="31" t="s">
        <v>2520</v>
      </c>
      <c r="F3189" s="31" t="s">
        <v>2182</v>
      </c>
      <c r="G3189" s="53" t="s">
        <v>42</v>
      </c>
      <c r="H3189" s="51">
        <v>42186</v>
      </c>
      <c r="I3189" s="51">
        <v>42192</v>
      </c>
      <c r="J3189" s="52">
        <v>802.55</v>
      </c>
      <c r="K3189" s="52">
        <v>184.36</v>
      </c>
      <c r="L3189" s="53"/>
      <c r="M3189" s="52" t="s">
        <v>2521</v>
      </c>
      <c r="N3189" s="53" t="s">
        <v>44</v>
      </c>
      <c r="O3189" s="53" t="s">
        <v>60</v>
      </c>
      <c r="P3189" s="53" t="s">
        <v>46</v>
      </c>
      <c r="Q3189" s="53" t="s">
        <v>73</v>
      </c>
      <c r="R3189" s="53" t="s">
        <v>48</v>
      </c>
      <c r="S3189" s="53"/>
      <c r="T3189" s="53" t="s">
        <v>2522</v>
      </c>
      <c r="U3189" s="53"/>
      <c r="V3189" s="53"/>
      <c r="W3189" s="40"/>
      <c r="X3189" s="40" t="s">
        <v>602</v>
      </c>
      <c r="Y3189" s="22">
        <v>9</v>
      </c>
      <c r="Z3189" s="40">
        <f t="shared" si="93"/>
        <v>175.36</v>
      </c>
      <c r="AA3189" s="41" t="str">
        <f t="shared" si="94"/>
        <v>Complete - With Adjustment</v>
      </c>
      <c r="AB3189" s="43"/>
      <c r="AC3189" s="17"/>
      <c r="AD3189" s="17"/>
      <c r="AE3189" s="17"/>
      <c r="AF3189" s="17"/>
      <c r="AG3189" s="17"/>
      <c r="AH3189" s="17"/>
      <c r="AI3189" s="17"/>
      <c r="AJ3189" s="17"/>
    </row>
    <row r="3190" spans="1:36" s="9" customFormat="1" x14ac:dyDescent="0.2">
      <c r="A3190" s="9">
        <v>3180</v>
      </c>
      <c r="B3190" s="31" t="s">
        <v>37</v>
      </c>
      <c r="C3190" s="31" t="s">
        <v>2509</v>
      </c>
      <c r="D3190" s="31" t="s">
        <v>2510</v>
      </c>
      <c r="E3190" s="31" t="s">
        <v>2520</v>
      </c>
      <c r="F3190" s="31" t="s">
        <v>2182</v>
      </c>
      <c r="G3190" s="53" t="s">
        <v>42</v>
      </c>
      <c r="H3190" s="51">
        <v>42186</v>
      </c>
      <c r="I3190" s="51">
        <v>42192</v>
      </c>
      <c r="J3190" s="52">
        <v>802.55</v>
      </c>
      <c r="K3190" s="52">
        <v>25</v>
      </c>
      <c r="L3190" s="53"/>
      <c r="M3190" s="52" t="s">
        <v>2521</v>
      </c>
      <c r="N3190" s="53" t="s">
        <v>44</v>
      </c>
      <c r="O3190" s="53" t="s">
        <v>60</v>
      </c>
      <c r="P3190" s="53" t="s">
        <v>46</v>
      </c>
      <c r="Q3190" s="53" t="s">
        <v>53</v>
      </c>
      <c r="R3190" s="53" t="s">
        <v>48</v>
      </c>
      <c r="S3190" s="53"/>
      <c r="T3190" s="53" t="s">
        <v>2522</v>
      </c>
      <c r="U3190" s="53"/>
      <c r="V3190" s="53"/>
      <c r="W3190" s="40"/>
      <c r="X3190" s="40" t="s">
        <v>1271</v>
      </c>
      <c r="Y3190" s="22">
        <v>25</v>
      </c>
      <c r="Z3190" s="40">
        <f t="shared" si="93"/>
        <v>0</v>
      </c>
      <c r="AA3190" s="41" t="str">
        <f t="shared" si="94"/>
        <v>Complete - With Adjustment</v>
      </c>
      <c r="AB3190" s="43"/>
      <c r="AC3190" s="17"/>
      <c r="AD3190" s="17"/>
      <c r="AE3190" s="17"/>
      <c r="AF3190" s="17"/>
      <c r="AG3190" s="17"/>
      <c r="AH3190" s="17"/>
      <c r="AI3190" s="17"/>
      <c r="AJ3190" s="17"/>
    </row>
    <row r="3191" spans="1:36" s="9" customFormat="1" x14ac:dyDescent="0.2">
      <c r="A3191" s="9">
        <v>3181</v>
      </c>
      <c r="B3191" s="31" t="s">
        <v>37</v>
      </c>
      <c r="C3191" s="31" t="s">
        <v>2509</v>
      </c>
      <c r="D3191" s="31" t="s">
        <v>2510</v>
      </c>
      <c r="E3191" s="31" t="s">
        <v>2520</v>
      </c>
      <c r="F3191" s="31" t="s">
        <v>2182</v>
      </c>
      <c r="G3191" s="53" t="s">
        <v>42</v>
      </c>
      <c r="H3191" s="51">
        <v>42186</v>
      </c>
      <c r="I3191" s="51">
        <v>42192</v>
      </c>
      <c r="J3191" s="52">
        <v>802.55</v>
      </c>
      <c r="K3191" s="52">
        <v>94</v>
      </c>
      <c r="L3191" s="53"/>
      <c r="M3191" s="52" t="s">
        <v>2521</v>
      </c>
      <c r="N3191" s="53" t="s">
        <v>44</v>
      </c>
      <c r="O3191" s="53" t="s">
        <v>60</v>
      </c>
      <c r="P3191" s="53" t="s">
        <v>46</v>
      </c>
      <c r="Q3191" s="53" t="s">
        <v>53</v>
      </c>
      <c r="R3191" s="53" t="s">
        <v>48</v>
      </c>
      <c r="S3191" s="53"/>
      <c r="T3191" s="53" t="s">
        <v>2522</v>
      </c>
      <c r="U3191" s="53"/>
      <c r="V3191" s="53"/>
      <c r="W3191" s="40"/>
      <c r="X3191" s="40"/>
      <c r="Y3191" s="22">
        <v>0</v>
      </c>
      <c r="Z3191" s="40">
        <f t="shared" si="93"/>
        <v>94</v>
      </c>
      <c r="AA3191" s="41" t="str">
        <f t="shared" si="94"/>
        <v>Complete - No Adjustment</v>
      </c>
      <c r="AB3191" s="43"/>
      <c r="AC3191" s="17"/>
      <c r="AD3191" s="17"/>
      <c r="AE3191" s="17"/>
      <c r="AF3191" s="17"/>
      <c r="AG3191" s="17"/>
      <c r="AH3191" s="17"/>
      <c r="AI3191" s="17"/>
      <c r="AJ3191" s="17"/>
    </row>
    <row r="3192" spans="1:36" s="9" customFormat="1" hidden="1" x14ac:dyDescent="0.2">
      <c r="A3192" s="9">
        <v>3182</v>
      </c>
      <c r="B3192" s="31" t="s">
        <v>37</v>
      </c>
      <c r="C3192" s="31" t="s">
        <v>1398</v>
      </c>
      <c r="D3192" s="31" t="s">
        <v>1399</v>
      </c>
      <c r="E3192" s="31" t="s">
        <v>2523</v>
      </c>
      <c r="F3192" s="31" t="s">
        <v>2103</v>
      </c>
      <c r="G3192" s="53" t="s">
        <v>42</v>
      </c>
      <c r="H3192" s="51">
        <v>42205</v>
      </c>
      <c r="I3192" s="51">
        <v>42207</v>
      </c>
      <c r="J3192" s="52">
        <v>1301.51</v>
      </c>
      <c r="K3192" s="52">
        <v>998.3</v>
      </c>
      <c r="L3192" s="53" t="s">
        <v>1401</v>
      </c>
      <c r="M3192" s="52" t="s">
        <v>2524</v>
      </c>
      <c r="N3192" s="53" t="s">
        <v>44</v>
      </c>
      <c r="O3192" s="53" t="s">
        <v>426</v>
      </c>
      <c r="P3192" s="53" t="s">
        <v>427</v>
      </c>
      <c r="Q3192" s="53" t="s">
        <v>432</v>
      </c>
      <c r="R3192" s="53" t="s">
        <v>48</v>
      </c>
      <c r="S3192" s="53"/>
      <c r="T3192" s="53" t="s">
        <v>2525</v>
      </c>
      <c r="U3192" s="53" t="s">
        <v>434</v>
      </c>
      <c r="V3192" s="53"/>
      <c r="W3192" s="40"/>
      <c r="X3192" s="40" t="s">
        <v>1271</v>
      </c>
      <c r="Y3192" s="22">
        <v>998.3</v>
      </c>
      <c r="Z3192" s="40">
        <f t="shared" si="93"/>
        <v>0</v>
      </c>
      <c r="AA3192" s="41" t="str">
        <f t="shared" si="94"/>
        <v>Complete - With Adjustment</v>
      </c>
      <c r="AB3192" s="43"/>
      <c r="AC3192" s="17"/>
      <c r="AD3192" s="17"/>
      <c r="AE3192" s="17"/>
      <c r="AF3192" s="17"/>
      <c r="AG3192" s="17"/>
      <c r="AH3192" s="17"/>
      <c r="AI3192" s="17"/>
      <c r="AJ3192" s="17"/>
    </row>
    <row r="3193" spans="1:36" s="9" customFormat="1" x14ac:dyDescent="0.2">
      <c r="A3193" s="9">
        <v>3183</v>
      </c>
      <c r="B3193" s="31" t="s">
        <v>37</v>
      </c>
      <c r="C3193" s="31" t="s">
        <v>359</v>
      </c>
      <c r="D3193" s="31" t="s">
        <v>360</v>
      </c>
      <c r="E3193" s="31" t="s">
        <v>2526</v>
      </c>
      <c r="F3193" s="31" t="s">
        <v>2332</v>
      </c>
      <c r="G3193" s="53" t="s">
        <v>42</v>
      </c>
      <c r="H3193" s="51">
        <v>42209</v>
      </c>
      <c r="I3193" s="51">
        <v>42214</v>
      </c>
      <c r="J3193" s="52">
        <v>2047.46</v>
      </c>
      <c r="K3193" s="52">
        <v>146.38</v>
      </c>
      <c r="L3193" s="53"/>
      <c r="M3193" s="52" t="s">
        <v>2527</v>
      </c>
      <c r="N3193" s="53" t="s">
        <v>44</v>
      </c>
      <c r="O3193" s="53" t="s">
        <v>103</v>
      </c>
      <c r="P3193" s="53" t="s">
        <v>68</v>
      </c>
      <c r="Q3193" s="53" t="s">
        <v>73</v>
      </c>
      <c r="R3193" s="53" t="s">
        <v>48</v>
      </c>
      <c r="S3193" s="53"/>
      <c r="T3193" s="53" t="s">
        <v>2528</v>
      </c>
      <c r="U3193" s="53"/>
      <c r="V3193" s="53"/>
      <c r="W3193" s="40"/>
      <c r="X3193" s="40"/>
      <c r="Y3193" s="22">
        <v>0</v>
      </c>
      <c r="Z3193" s="40">
        <f t="shared" si="93"/>
        <v>146.38</v>
      </c>
      <c r="AA3193" s="41" t="str">
        <f t="shared" si="94"/>
        <v>Complete - No Adjustment</v>
      </c>
      <c r="AB3193" s="43"/>
      <c r="AC3193" s="17"/>
      <c r="AD3193" s="17"/>
      <c r="AE3193" s="17"/>
      <c r="AF3193" s="17"/>
      <c r="AG3193" s="17"/>
      <c r="AH3193" s="17"/>
      <c r="AI3193" s="17"/>
      <c r="AJ3193" s="17"/>
    </row>
    <row r="3194" spans="1:36" s="9" customFormat="1" x14ac:dyDescent="0.2">
      <c r="A3194" s="9">
        <v>3184</v>
      </c>
      <c r="B3194" s="31" t="s">
        <v>37</v>
      </c>
      <c r="C3194" s="31" t="s">
        <v>359</v>
      </c>
      <c r="D3194" s="31" t="s">
        <v>360</v>
      </c>
      <c r="E3194" s="31" t="s">
        <v>2526</v>
      </c>
      <c r="F3194" s="31" t="s">
        <v>2332</v>
      </c>
      <c r="G3194" s="53" t="s">
        <v>42</v>
      </c>
      <c r="H3194" s="51">
        <v>42209</v>
      </c>
      <c r="I3194" s="51">
        <v>42214</v>
      </c>
      <c r="J3194" s="52">
        <v>2047.46</v>
      </c>
      <c r="K3194" s="52">
        <v>466</v>
      </c>
      <c r="L3194" s="53"/>
      <c r="M3194" s="52" t="s">
        <v>2527</v>
      </c>
      <c r="N3194" s="53" t="s">
        <v>44</v>
      </c>
      <c r="O3194" s="53" t="s">
        <v>103</v>
      </c>
      <c r="P3194" s="53" t="s">
        <v>68</v>
      </c>
      <c r="Q3194" s="53" t="s">
        <v>53</v>
      </c>
      <c r="R3194" s="53" t="s">
        <v>48</v>
      </c>
      <c r="S3194" s="53"/>
      <c r="T3194" s="53" t="s">
        <v>2528</v>
      </c>
      <c r="U3194" s="53"/>
      <c r="V3194" s="53"/>
      <c r="W3194" s="40"/>
      <c r="X3194" s="40"/>
      <c r="Y3194" s="22">
        <v>0</v>
      </c>
      <c r="Z3194" s="40">
        <f t="shared" si="93"/>
        <v>466</v>
      </c>
      <c r="AA3194" s="41" t="str">
        <f t="shared" si="94"/>
        <v>Complete - No Adjustment</v>
      </c>
      <c r="AB3194" s="43"/>
      <c r="AC3194" s="17"/>
      <c r="AD3194" s="17"/>
      <c r="AE3194" s="17"/>
      <c r="AF3194" s="17"/>
      <c r="AG3194" s="17"/>
      <c r="AH3194" s="17"/>
      <c r="AI3194" s="17"/>
      <c r="AJ3194" s="17"/>
    </row>
    <row r="3195" spans="1:36" s="9" customFormat="1" x14ac:dyDescent="0.2">
      <c r="A3195" s="9">
        <v>3185</v>
      </c>
      <c r="B3195" s="31" t="s">
        <v>37</v>
      </c>
      <c r="C3195" s="31" t="s">
        <v>359</v>
      </c>
      <c r="D3195" s="31" t="s">
        <v>360</v>
      </c>
      <c r="E3195" s="31" t="s">
        <v>2526</v>
      </c>
      <c r="F3195" s="31" t="s">
        <v>2332</v>
      </c>
      <c r="G3195" s="53" t="s">
        <v>42</v>
      </c>
      <c r="H3195" s="51">
        <v>42209</v>
      </c>
      <c r="I3195" s="51">
        <v>42214</v>
      </c>
      <c r="J3195" s="52">
        <v>2047.46</v>
      </c>
      <c r="K3195" s="52">
        <v>12.32</v>
      </c>
      <c r="L3195" s="53"/>
      <c r="M3195" s="52" t="s">
        <v>2527</v>
      </c>
      <c r="N3195" s="53" t="s">
        <v>44</v>
      </c>
      <c r="O3195" s="53" t="s">
        <v>103</v>
      </c>
      <c r="P3195" s="53" t="s">
        <v>68</v>
      </c>
      <c r="Q3195" s="53" t="s">
        <v>53</v>
      </c>
      <c r="R3195" s="53" t="s">
        <v>48</v>
      </c>
      <c r="S3195" s="53"/>
      <c r="T3195" s="53" t="s">
        <v>2528</v>
      </c>
      <c r="U3195" s="53"/>
      <c r="V3195" s="53"/>
      <c r="W3195" s="40"/>
      <c r="X3195" s="40"/>
      <c r="Y3195" s="22">
        <v>0</v>
      </c>
      <c r="Z3195" s="40">
        <f t="shared" si="93"/>
        <v>12.32</v>
      </c>
      <c r="AA3195" s="41" t="str">
        <f t="shared" si="94"/>
        <v>Complete - No Adjustment</v>
      </c>
      <c r="AB3195" s="43"/>
      <c r="AC3195" s="17"/>
      <c r="AD3195" s="17"/>
      <c r="AE3195" s="17"/>
      <c r="AF3195" s="17"/>
      <c r="AG3195" s="17"/>
      <c r="AH3195" s="17"/>
      <c r="AI3195" s="17"/>
      <c r="AJ3195" s="17"/>
    </row>
    <row r="3196" spans="1:36" s="9" customFormat="1" x14ac:dyDescent="0.2">
      <c r="A3196" s="9">
        <v>3186</v>
      </c>
      <c r="B3196" s="31" t="s">
        <v>37</v>
      </c>
      <c r="C3196" s="31" t="s">
        <v>359</v>
      </c>
      <c r="D3196" s="31" t="s">
        <v>360</v>
      </c>
      <c r="E3196" s="31" t="s">
        <v>2526</v>
      </c>
      <c r="F3196" s="31" t="s">
        <v>2332</v>
      </c>
      <c r="G3196" s="53" t="s">
        <v>42</v>
      </c>
      <c r="H3196" s="51">
        <v>42209</v>
      </c>
      <c r="I3196" s="51">
        <v>42214</v>
      </c>
      <c r="J3196" s="52">
        <v>2047.46</v>
      </c>
      <c r="K3196" s="52">
        <v>418</v>
      </c>
      <c r="L3196" s="53"/>
      <c r="M3196" s="52" t="s">
        <v>2527</v>
      </c>
      <c r="N3196" s="53" t="s">
        <v>44</v>
      </c>
      <c r="O3196" s="53" t="s">
        <v>103</v>
      </c>
      <c r="P3196" s="53" t="s">
        <v>68</v>
      </c>
      <c r="Q3196" s="53" t="s">
        <v>53</v>
      </c>
      <c r="R3196" s="53" t="s">
        <v>48</v>
      </c>
      <c r="S3196" s="53"/>
      <c r="T3196" s="53" t="s">
        <v>2528</v>
      </c>
      <c r="U3196" s="53"/>
      <c r="V3196" s="53"/>
      <c r="W3196" s="40"/>
      <c r="X3196" s="40"/>
      <c r="Y3196" s="22">
        <v>0</v>
      </c>
      <c r="Z3196" s="40">
        <f t="shared" si="93"/>
        <v>418</v>
      </c>
      <c r="AA3196" s="41" t="str">
        <f t="shared" si="94"/>
        <v>Complete - No Adjustment</v>
      </c>
      <c r="AB3196" s="43"/>
      <c r="AC3196" s="17"/>
      <c r="AD3196" s="17"/>
      <c r="AE3196" s="17"/>
      <c r="AF3196" s="17"/>
      <c r="AG3196" s="17"/>
      <c r="AH3196" s="17"/>
      <c r="AI3196" s="17"/>
      <c r="AJ3196" s="17"/>
    </row>
    <row r="3197" spans="1:36" s="9" customFormat="1" x14ac:dyDescent="0.2">
      <c r="A3197" s="9">
        <v>3187</v>
      </c>
      <c r="B3197" s="31" t="s">
        <v>37</v>
      </c>
      <c r="C3197" s="31" t="s">
        <v>359</v>
      </c>
      <c r="D3197" s="31" t="s">
        <v>360</v>
      </c>
      <c r="E3197" s="31" t="s">
        <v>2526</v>
      </c>
      <c r="F3197" s="31" t="s">
        <v>2332</v>
      </c>
      <c r="G3197" s="53" t="s">
        <v>42</v>
      </c>
      <c r="H3197" s="51">
        <v>42209</v>
      </c>
      <c r="I3197" s="51">
        <v>42214</v>
      </c>
      <c r="J3197" s="52">
        <v>2047.46</v>
      </c>
      <c r="K3197" s="52">
        <v>157.07</v>
      </c>
      <c r="L3197" s="53"/>
      <c r="M3197" s="52" t="s">
        <v>2527</v>
      </c>
      <c r="N3197" s="53" t="s">
        <v>44</v>
      </c>
      <c r="O3197" s="53" t="s">
        <v>103</v>
      </c>
      <c r="P3197" s="53" t="s">
        <v>68</v>
      </c>
      <c r="Q3197" s="53" t="s">
        <v>73</v>
      </c>
      <c r="R3197" s="53" t="s">
        <v>48</v>
      </c>
      <c r="S3197" s="53"/>
      <c r="T3197" s="53" t="s">
        <v>2528</v>
      </c>
      <c r="U3197" s="53"/>
      <c r="V3197" s="53"/>
      <c r="W3197" s="40"/>
      <c r="X3197" s="40"/>
      <c r="Y3197" s="22">
        <v>0</v>
      </c>
      <c r="Z3197" s="40">
        <f t="shared" si="93"/>
        <v>157.07</v>
      </c>
      <c r="AA3197" s="41" t="str">
        <f t="shared" si="94"/>
        <v>Complete - No Adjustment</v>
      </c>
      <c r="AB3197" s="43"/>
      <c r="AC3197" s="17"/>
      <c r="AD3197" s="17"/>
      <c r="AE3197" s="17"/>
      <c r="AF3197" s="17"/>
      <c r="AG3197" s="17"/>
      <c r="AH3197" s="17"/>
      <c r="AI3197" s="17"/>
      <c r="AJ3197" s="17"/>
    </row>
    <row r="3198" spans="1:36" s="9" customFormat="1" x14ac:dyDescent="0.2">
      <c r="A3198" s="9">
        <v>3188</v>
      </c>
      <c r="B3198" s="31" t="s">
        <v>37</v>
      </c>
      <c r="C3198" s="31" t="s">
        <v>359</v>
      </c>
      <c r="D3198" s="31" t="s">
        <v>360</v>
      </c>
      <c r="E3198" s="31" t="s">
        <v>2526</v>
      </c>
      <c r="F3198" s="31" t="s">
        <v>2332</v>
      </c>
      <c r="G3198" s="53" t="s">
        <v>42</v>
      </c>
      <c r="H3198" s="51">
        <v>42209</v>
      </c>
      <c r="I3198" s="51">
        <v>42214</v>
      </c>
      <c r="J3198" s="52">
        <v>2047.46</v>
      </c>
      <c r="K3198" s="52">
        <v>456.01</v>
      </c>
      <c r="L3198" s="53"/>
      <c r="M3198" s="52" t="s">
        <v>2527</v>
      </c>
      <c r="N3198" s="53" t="s">
        <v>44</v>
      </c>
      <c r="O3198" s="53" t="s">
        <v>103</v>
      </c>
      <c r="P3198" s="53" t="s">
        <v>68</v>
      </c>
      <c r="Q3198" s="53" t="s">
        <v>53</v>
      </c>
      <c r="R3198" s="53" t="s">
        <v>48</v>
      </c>
      <c r="S3198" s="53"/>
      <c r="T3198" s="53" t="s">
        <v>2528</v>
      </c>
      <c r="U3198" s="53"/>
      <c r="V3198" s="53"/>
      <c r="W3198" s="40"/>
      <c r="X3198" s="40"/>
      <c r="Y3198" s="22">
        <v>0</v>
      </c>
      <c r="Z3198" s="40">
        <f t="shared" si="93"/>
        <v>456.01</v>
      </c>
      <c r="AA3198" s="41" t="str">
        <f t="shared" si="94"/>
        <v>Complete - No Adjustment</v>
      </c>
      <c r="AB3198" s="43"/>
      <c r="AC3198" s="17"/>
      <c r="AD3198" s="17"/>
      <c r="AE3198" s="17"/>
      <c r="AF3198" s="17"/>
      <c r="AG3198" s="17"/>
      <c r="AH3198" s="17"/>
      <c r="AI3198" s="17"/>
      <c r="AJ3198" s="17"/>
    </row>
    <row r="3199" spans="1:36" s="9" customFormat="1" x14ac:dyDescent="0.2">
      <c r="A3199" s="9">
        <v>3189</v>
      </c>
      <c r="B3199" s="31" t="s">
        <v>37</v>
      </c>
      <c r="C3199" s="31" t="s">
        <v>359</v>
      </c>
      <c r="D3199" s="31" t="s">
        <v>360</v>
      </c>
      <c r="E3199" s="31" t="s">
        <v>2526</v>
      </c>
      <c r="F3199" s="31" t="s">
        <v>2332</v>
      </c>
      <c r="G3199" s="53" t="s">
        <v>42</v>
      </c>
      <c r="H3199" s="51">
        <v>42209</v>
      </c>
      <c r="I3199" s="51">
        <v>42214</v>
      </c>
      <c r="J3199" s="52">
        <v>2047.46</v>
      </c>
      <c r="K3199" s="52">
        <v>367.68</v>
      </c>
      <c r="L3199" s="53"/>
      <c r="M3199" s="52" t="s">
        <v>2527</v>
      </c>
      <c r="N3199" s="53" t="s">
        <v>44</v>
      </c>
      <c r="O3199" s="53" t="s">
        <v>103</v>
      </c>
      <c r="P3199" s="53" t="s">
        <v>68</v>
      </c>
      <c r="Q3199" s="53" t="s">
        <v>73</v>
      </c>
      <c r="R3199" s="53" t="s">
        <v>48</v>
      </c>
      <c r="S3199" s="53"/>
      <c r="T3199" s="53" t="s">
        <v>2528</v>
      </c>
      <c r="U3199" s="53"/>
      <c r="V3199" s="53"/>
      <c r="W3199" s="40"/>
      <c r="X3199" s="40" t="s">
        <v>602</v>
      </c>
      <c r="Y3199" s="22">
        <v>169</v>
      </c>
      <c r="Z3199" s="40">
        <f t="shared" si="93"/>
        <v>198.68</v>
      </c>
      <c r="AA3199" s="41" t="str">
        <f t="shared" si="94"/>
        <v>Complete - With Adjustment</v>
      </c>
      <c r="AB3199" s="43"/>
      <c r="AC3199" s="17"/>
      <c r="AD3199" s="17"/>
      <c r="AE3199" s="17"/>
      <c r="AF3199" s="17"/>
      <c r="AG3199" s="17"/>
      <c r="AH3199" s="17"/>
      <c r="AI3199" s="17"/>
      <c r="AJ3199" s="17"/>
    </row>
    <row r="3200" spans="1:36" s="9" customFormat="1" x14ac:dyDescent="0.2">
      <c r="A3200" s="9">
        <v>3190</v>
      </c>
      <c r="B3200" s="31" t="s">
        <v>37</v>
      </c>
      <c r="C3200" s="31" t="s">
        <v>359</v>
      </c>
      <c r="D3200" s="31" t="s">
        <v>360</v>
      </c>
      <c r="E3200" s="31" t="s">
        <v>2526</v>
      </c>
      <c r="F3200" s="31" t="s">
        <v>2332</v>
      </c>
      <c r="G3200" s="53" t="s">
        <v>42</v>
      </c>
      <c r="H3200" s="51">
        <v>42209</v>
      </c>
      <c r="I3200" s="51">
        <v>42214</v>
      </c>
      <c r="J3200" s="52">
        <v>2047.46</v>
      </c>
      <c r="K3200" s="52">
        <v>24</v>
      </c>
      <c r="L3200" s="53"/>
      <c r="M3200" s="52" t="s">
        <v>2527</v>
      </c>
      <c r="N3200" s="53" t="s">
        <v>44</v>
      </c>
      <c r="O3200" s="53" t="s">
        <v>103</v>
      </c>
      <c r="P3200" s="53" t="s">
        <v>68</v>
      </c>
      <c r="Q3200" s="53" t="s">
        <v>53</v>
      </c>
      <c r="R3200" s="53" t="s">
        <v>48</v>
      </c>
      <c r="S3200" s="53"/>
      <c r="T3200" s="53" t="s">
        <v>2528</v>
      </c>
      <c r="U3200" s="53"/>
      <c r="V3200" s="53"/>
      <c r="W3200" s="40"/>
      <c r="X3200" s="40"/>
      <c r="Y3200" s="22">
        <v>0</v>
      </c>
      <c r="Z3200" s="40">
        <f t="shared" si="93"/>
        <v>24</v>
      </c>
      <c r="AA3200" s="41" t="str">
        <f t="shared" si="94"/>
        <v>Complete - No Adjustment</v>
      </c>
      <c r="AB3200" s="43"/>
      <c r="AC3200" s="17"/>
      <c r="AD3200" s="17"/>
      <c r="AE3200" s="17"/>
      <c r="AF3200" s="17"/>
      <c r="AG3200" s="17"/>
      <c r="AH3200" s="17"/>
      <c r="AI3200" s="17"/>
      <c r="AJ3200" s="17"/>
    </row>
    <row r="3201" spans="1:36" s="9" customFormat="1" x14ac:dyDescent="0.2">
      <c r="A3201" s="9">
        <v>3191</v>
      </c>
      <c r="B3201" s="31" t="s">
        <v>37</v>
      </c>
      <c r="C3201" s="31" t="s">
        <v>372</v>
      </c>
      <c r="D3201" s="31" t="s">
        <v>373</v>
      </c>
      <c r="E3201" s="31" t="s">
        <v>2529</v>
      </c>
      <c r="F3201" s="31" t="s">
        <v>2127</v>
      </c>
      <c r="G3201" s="53" t="s">
        <v>42</v>
      </c>
      <c r="H3201" s="51">
        <v>42184</v>
      </c>
      <c r="I3201" s="51">
        <v>42187</v>
      </c>
      <c r="J3201" s="52">
        <v>246.1</v>
      </c>
      <c r="K3201" s="52">
        <v>246.1</v>
      </c>
      <c r="L3201" s="53"/>
      <c r="M3201" s="52" t="s">
        <v>2530</v>
      </c>
      <c r="N3201" s="53" t="s">
        <v>44</v>
      </c>
      <c r="O3201" s="53" t="s">
        <v>45</v>
      </c>
      <c r="P3201" s="53" t="s">
        <v>46</v>
      </c>
      <c r="Q3201" s="53" t="s">
        <v>53</v>
      </c>
      <c r="R3201" s="53" t="s">
        <v>48</v>
      </c>
      <c r="S3201" s="53"/>
      <c r="T3201" s="53" t="s">
        <v>2531</v>
      </c>
      <c r="U3201" s="53"/>
      <c r="V3201" s="53"/>
      <c r="W3201" s="40"/>
      <c r="X3201" s="40"/>
      <c r="Y3201" s="22">
        <v>0</v>
      </c>
      <c r="Z3201" s="40">
        <f t="shared" si="93"/>
        <v>246.1</v>
      </c>
      <c r="AA3201" s="41" t="str">
        <f t="shared" si="94"/>
        <v>Complete - No Adjustment</v>
      </c>
      <c r="AB3201" s="43"/>
      <c r="AC3201" s="17"/>
      <c r="AD3201" s="17"/>
      <c r="AE3201" s="17"/>
      <c r="AF3201" s="17"/>
      <c r="AG3201" s="17"/>
      <c r="AH3201" s="17"/>
      <c r="AI3201" s="17"/>
      <c r="AJ3201" s="17"/>
    </row>
    <row r="3202" spans="1:36" s="9" customFormat="1" x14ac:dyDescent="0.2">
      <c r="A3202" s="9">
        <v>3192</v>
      </c>
      <c r="B3202" s="31" t="s">
        <v>37</v>
      </c>
      <c r="C3202" s="31" t="s">
        <v>2532</v>
      </c>
      <c r="D3202" s="31" t="s">
        <v>2533</v>
      </c>
      <c r="E3202" s="31" t="s">
        <v>2534</v>
      </c>
      <c r="F3202" s="31" t="s">
        <v>2138</v>
      </c>
      <c r="G3202" s="53" t="s">
        <v>42</v>
      </c>
      <c r="H3202" s="51">
        <v>42193</v>
      </c>
      <c r="I3202" s="51">
        <v>42198</v>
      </c>
      <c r="J3202" s="52">
        <v>6080.4</v>
      </c>
      <c r="K3202" s="52">
        <v>372.05</v>
      </c>
      <c r="L3202" s="53"/>
      <c r="M3202" s="52" t="s">
        <v>2535</v>
      </c>
      <c r="N3202" s="53" t="s">
        <v>44</v>
      </c>
      <c r="O3202" s="53" t="s">
        <v>60</v>
      </c>
      <c r="P3202" s="53" t="s">
        <v>46</v>
      </c>
      <c r="Q3202" s="53" t="s">
        <v>47</v>
      </c>
      <c r="R3202" s="53" t="s">
        <v>48</v>
      </c>
      <c r="S3202" s="53"/>
      <c r="T3202" s="53" t="s">
        <v>2536</v>
      </c>
      <c r="U3202" s="53"/>
      <c r="V3202" s="53"/>
      <c r="W3202" s="40"/>
      <c r="X3202" s="40"/>
      <c r="Y3202" s="22">
        <v>0</v>
      </c>
      <c r="Z3202" s="40">
        <f t="shared" si="93"/>
        <v>372.05</v>
      </c>
      <c r="AA3202" s="41" t="str">
        <f t="shared" si="94"/>
        <v>Complete - No Adjustment</v>
      </c>
      <c r="AB3202" s="43"/>
      <c r="AC3202" s="17"/>
      <c r="AD3202" s="17"/>
      <c r="AE3202" s="17"/>
      <c r="AF3202" s="17"/>
      <c r="AG3202" s="17"/>
      <c r="AH3202" s="17"/>
      <c r="AI3202" s="17"/>
      <c r="AJ3202" s="17"/>
    </row>
    <row r="3203" spans="1:36" s="9" customFormat="1" x14ac:dyDescent="0.2">
      <c r="A3203" s="9">
        <v>3193</v>
      </c>
      <c r="B3203" s="31" t="s">
        <v>37</v>
      </c>
      <c r="C3203" s="31" t="s">
        <v>2532</v>
      </c>
      <c r="D3203" s="31" t="s">
        <v>2533</v>
      </c>
      <c r="E3203" s="31" t="s">
        <v>2534</v>
      </c>
      <c r="F3203" s="31" t="s">
        <v>2138</v>
      </c>
      <c r="G3203" s="53" t="s">
        <v>42</v>
      </c>
      <c r="H3203" s="51">
        <v>42193</v>
      </c>
      <c r="I3203" s="51">
        <v>42198</v>
      </c>
      <c r="J3203" s="52">
        <v>6080.4</v>
      </c>
      <c r="K3203" s="52">
        <v>87.21</v>
      </c>
      <c r="L3203" s="53"/>
      <c r="M3203" s="52" t="s">
        <v>2535</v>
      </c>
      <c r="N3203" s="53" t="s">
        <v>44</v>
      </c>
      <c r="O3203" s="53" t="s">
        <v>60</v>
      </c>
      <c r="P3203" s="53" t="s">
        <v>46</v>
      </c>
      <c r="Q3203" s="53" t="s">
        <v>47</v>
      </c>
      <c r="R3203" s="53" t="s">
        <v>48</v>
      </c>
      <c r="S3203" s="53"/>
      <c r="T3203" s="53" t="s">
        <v>2536</v>
      </c>
      <c r="U3203" s="53"/>
      <c r="V3203" s="53"/>
      <c r="W3203" s="40"/>
      <c r="X3203" s="40"/>
      <c r="Y3203" s="22">
        <v>0</v>
      </c>
      <c r="Z3203" s="40">
        <f t="shared" si="93"/>
        <v>87.21</v>
      </c>
      <c r="AA3203" s="41" t="str">
        <f t="shared" si="94"/>
        <v>Complete - No Adjustment</v>
      </c>
      <c r="AB3203" s="43"/>
      <c r="AC3203" s="17"/>
      <c r="AD3203" s="17"/>
      <c r="AE3203" s="17"/>
      <c r="AF3203" s="17"/>
      <c r="AG3203" s="17"/>
      <c r="AH3203" s="17"/>
      <c r="AI3203" s="17"/>
      <c r="AJ3203" s="17"/>
    </row>
    <row r="3204" spans="1:36" s="9" customFormat="1" x14ac:dyDescent="0.2">
      <c r="A3204" s="9">
        <v>3194</v>
      </c>
      <c r="B3204" s="31" t="s">
        <v>37</v>
      </c>
      <c r="C3204" s="31" t="s">
        <v>2537</v>
      </c>
      <c r="D3204" s="31" t="s">
        <v>2538</v>
      </c>
      <c r="E3204" s="31" t="s">
        <v>2539</v>
      </c>
      <c r="F3204" s="31" t="s">
        <v>2099</v>
      </c>
      <c r="G3204" s="53" t="s">
        <v>42</v>
      </c>
      <c r="H3204" s="51">
        <v>42202</v>
      </c>
      <c r="I3204" s="51">
        <v>42208</v>
      </c>
      <c r="J3204" s="52">
        <v>24.86</v>
      </c>
      <c r="K3204" s="52">
        <v>24.86</v>
      </c>
      <c r="L3204" s="53"/>
      <c r="M3204" s="52" t="s">
        <v>2540</v>
      </c>
      <c r="N3204" s="53" t="s">
        <v>44</v>
      </c>
      <c r="O3204" s="53" t="s">
        <v>334</v>
      </c>
      <c r="P3204" s="53" t="s">
        <v>224</v>
      </c>
      <c r="Q3204" s="53" t="s">
        <v>87</v>
      </c>
      <c r="R3204" s="53" t="s">
        <v>48</v>
      </c>
      <c r="S3204" s="53"/>
      <c r="T3204" s="53" t="s">
        <v>2541</v>
      </c>
      <c r="U3204" s="53"/>
      <c r="V3204" s="53"/>
      <c r="W3204" s="40"/>
      <c r="X3204" s="40"/>
      <c r="Y3204" s="22">
        <v>0</v>
      </c>
      <c r="Z3204" s="40">
        <f t="shared" si="93"/>
        <v>24.86</v>
      </c>
      <c r="AA3204" s="41" t="str">
        <f t="shared" si="94"/>
        <v>Complete - No Adjustment</v>
      </c>
      <c r="AB3204" s="43"/>
      <c r="AC3204" s="17"/>
      <c r="AD3204" s="17"/>
      <c r="AE3204" s="17"/>
      <c r="AF3204" s="17"/>
      <c r="AG3204" s="17"/>
      <c r="AH3204" s="17"/>
      <c r="AI3204" s="17"/>
      <c r="AJ3204" s="17"/>
    </row>
    <row r="3205" spans="1:36" s="9" customFormat="1" x14ac:dyDescent="0.2">
      <c r="A3205" s="9">
        <v>3195</v>
      </c>
      <c r="B3205" s="31" t="s">
        <v>37</v>
      </c>
      <c r="C3205" s="31" t="s">
        <v>2537</v>
      </c>
      <c r="D3205" s="31" t="s">
        <v>2538</v>
      </c>
      <c r="E3205" s="31" t="s">
        <v>2542</v>
      </c>
      <c r="F3205" s="31" t="s">
        <v>2178</v>
      </c>
      <c r="G3205" s="53" t="s">
        <v>42</v>
      </c>
      <c r="H3205" s="51">
        <v>42214</v>
      </c>
      <c r="I3205" s="51">
        <v>42216</v>
      </c>
      <c r="J3205" s="52">
        <v>115</v>
      </c>
      <c r="K3205" s="52">
        <v>115</v>
      </c>
      <c r="L3205" s="53"/>
      <c r="M3205" s="52" t="s">
        <v>2543</v>
      </c>
      <c r="N3205" s="53" t="s">
        <v>44</v>
      </c>
      <c r="O3205" s="53" t="s">
        <v>334</v>
      </c>
      <c r="P3205" s="53" t="s">
        <v>224</v>
      </c>
      <c r="Q3205" s="53" t="s">
        <v>53</v>
      </c>
      <c r="R3205" s="53" t="s">
        <v>48</v>
      </c>
      <c r="S3205" s="53"/>
      <c r="T3205" s="53" t="s">
        <v>2544</v>
      </c>
      <c r="U3205" s="53"/>
      <c r="V3205" s="53"/>
      <c r="W3205" s="40"/>
      <c r="X3205" s="40"/>
      <c r="Y3205" s="22">
        <v>0</v>
      </c>
      <c r="Z3205" s="40">
        <f t="shared" si="93"/>
        <v>115</v>
      </c>
      <c r="AA3205" s="41" t="str">
        <f t="shared" si="94"/>
        <v>Complete - No Adjustment</v>
      </c>
      <c r="AB3205" s="43"/>
      <c r="AC3205" s="17"/>
      <c r="AD3205" s="17"/>
      <c r="AE3205" s="17"/>
      <c r="AF3205" s="17"/>
      <c r="AG3205" s="17"/>
      <c r="AH3205" s="17"/>
      <c r="AI3205" s="17"/>
      <c r="AJ3205" s="17"/>
    </row>
    <row r="3206" spans="1:36" s="9" customFormat="1" x14ac:dyDescent="0.2">
      <c r="A3206" s="9">
        <v>3196</v>
      </c>
      <c r="B3206" s="31" t="s">
        <v>37</v>
      </c>
      <c r="C3206" s="31" t="s">
        <v>2537</v>
      </c>
      <c r="D3206" s="31" t="s">
        <v>2538</v>
      </c>
      <c r="E3206" s="31" t="s">
        <v>2545</v>
      </c>
      <c r="F3206" s="31" t="s">
        <v>2116</v>
      </c>
      <c r="G3206" s="53" t="s">
        <v>42</v>
      </c>
      <c r="H3206" s="51">
        <v>42201</v>
      </c>
      <c r="I3206" s="51">
        <v>42205</v>
      </c>
      <c r="J3206" s="52">
        <v>211.36</v>
      </c>
      <c r="K3206" s="52">
        <v>24.9</v>
      </c>
      <c r="L3206" s="53"/>
      <c r="M3206" s="52" t="s">
        <v>2546</v>
      </c>
      <c r="N3206" s="53" t="s">
        <v>44</v>
      </c>
      <c r="O3206" s="53" t="s">
        <v>334</v>
      </c>
      <c r="P3206" s="53" t="s">
        <v>224</v>
      </c>
      <c r="Q3206" s="53" t="s">
        <v>53</v>
      </c>
      <c r="R3206" s="53" t="s">
        <v>48</v>
      </c>
      <c r="S3206" s="53"/>
      <c r="T3206" s="53" t="s">
        <v>2547</v>
      </c>
      <c r="U3206" s="53"/>
      <c r="V3206" s="53"/>
      <c r="W3206" s="40"/>
      <c r="X3206" s="40"/>
      <c r="Y3206" s="22">
        <v>0</v>
      </c>
      <c r="Z3206" s="40">
        <f t="shared" si="93"/>
        <v>24.9</v>
      </c>
      <c r="AA3206" s="41" t="str">
        <f t="shared" si="94"/>
        <v>Complete - No Adjustment</v>
      </c>
      <c r="AB3206" s="43"/>
      <c r="AC3206" s="17"/>
      <c r="AD3206" s="17"/>
      <c r="AE3206" s="17"/>
      <c r="AF3206" s="17"/>
      <c r="AG3206" s="17"/>
      <c r="AH3206" s="17"/>
      <c r="AI3206" s="17"/>
      <c r="AJ3206" s="17"/>
    </row>
    <row r="3207" spans="1:36" s="9" customFormat="1" x14ac:dyDescent="0.2">
      <c r="A3207" s="9">
        <v>3197</v>
      </c>
      <c r="B3207" s="31" t="s">
        <v>37</v>
      </c>
      <c r="C3207" s="31" t="s">
        <v>2537</v>
      </c>
      <c r="D3207" s="31" t="s">
        <v>2538</v>
      </c>
      <c r="E3207" s="31" t="s">
        <v>2545</v>
      </c>
      <c r="F3207" s="31" t="s">
        <v>2116</v>
      </c>
      <c r="G3207" s="53" t="s">
        <v>42</v>
      </c>
      <c r="H3207" s="51">
        <v>42201</v>
      </c>
      <c r="I3207" s="51">
        <v>42205</v>
      </c>
      <c r="J3207" s="52">
        <v>211.36</v>
      </c>
      <c r="K3207" s="52">
        <v>186.46</v>
      </c>
      <c r="L3207" s="53"/>
      <c r="M3207" s="52" t="s">
        <v>2546</v>
      </c>
      <c r="N3207" s="53" t="s">
        <v>44</v>
      </c>
      <c r="O3207" s="53" t="s">
        <v>334</v>
      </c>
      <c r="P3207" s="53" t="s">
        <v>224</v>
      </c>
      <c r="Q3207" s="53" t="s">
        <v>53</v>
      </c>
      <c r="R3207" s="53" t="s">
        <v>48</v>
      </c>
      <c r="S3207" s="53"/>
      <c r="T3207" s="53" t="s">
        <v>2547</v>
      </c>
      <c r="U3207" s="53"/>
      <c r="V3207" s="53"/>
      <c r="W3207" s="40"/>
      <c r="X3207" s="40"/>
      <c r="Y3207" s="22">
        <v>0</v>
      </c>
      <c r="Z3207" s="40">
        <f t="shared" si="93"/>
        <v>186.46</v>
      </c>
      <c r="AA3207" s="41" t="str">
        <f t="shared" si="94"/>
        <v>Complete - No Adjustment</v>
      </c>
      <c r="AB3207" s="43"/>
      <c r="AC3207" s="17"/>
      <c r="AD3207" s="17"/>
      <c r="AE3207" s="17"/>
      <c r="AF3207" s="17"/>
      <c r="AG3207" s="17"/>
      <c r="AH3207" s="17"/>
      <c r="AI3207" s="17"/>
      <c r="AJ3207" s="17"/>
    </row>
    <row r="3208" spans="1:36" s="9" customFormat="1" x14ac:dyDescent="0.2">
      <c r="A3208" s="9">
        <v>3198</v>
      </c>
      <c r="B3208" s="31" t="s">
        <v>37</v>
      </c>
      <c r="C3208" s="31" t="s">
        <v>390</v>
      </c>
      <c r="D3208" s="31" t="s">
        <v>391</v>
      </c>
      <c r="E3208" s="31" t="s">
        <v>2548</v>
      </c>
      <c r="F3208" s="31" t="s">
        <v>2182</v>
      </c>
      <c r="G3208" s="53" t="s">
        <v>42</v>
      </c>
      <c r="H3208" s="51">
        <v>42187</v>
      </c>
      <c r="I3208" s="51">
        <v>42192</v>
      </c>
      <c r="J3208" s="52">
        <v>61.28</v>
      </c>
      <c r="K3208" s="52">
        <v>34.630000000000003</v>
      </c>
      <c r="L3208" s="53"/>
      <c r="M3208" s="52" t="s">
        <v>2549</v>
      </c>
      <c r="N3208" s="53" t="s">
        <v>44</v>
      </c>
      <c r="O3208" s="53" t="s">
        <v>103</v>
      </c>
      <c r="P3208" s="53" t="s">
        <v>68</v>
      </c>
      <c r="Q3208" s="53" t="s">
        <v>432</v>
      </c>
      <c r="R3208" s="53" t="s">
        <v>48</v>
      </c>
      <c r="S3208" s="53"/>
      <c r="T3208" s="53" t="s">
        <v>2550</v>
      </c>
      <c r="U3208" s="53"/>
      <c r="V3208" s="53"/>
      <c r="W3208" s="40"/>
      <c r="X3208" s="40"/>
      <c r="Y3208" s="22">
        <v>0</v>
      </c>
      <c r="Z3208" s="40">
        <f t="shared" si="93"/>
        <v>34.630000000000003</v>
      </c>
      <c r="AA3208" s="41" t="str">
        <f t="shared" si="94"/>
        <v>Complete - No Adjustment</v>
      </c>
      <c r="AB3208" s="43"/>
      <c r="AC3208" s="17"/>
      <c r="AD3208" s="17"/>
      <c r="AE3208" s="17"/>
      <c r="AF3208" s="17"/>
      <c r="AG3208" s="17"/>
      <c r="AH3208" s="17"/>
      <c r="AI3208" s="17"/>
      <c r="AJ3208" s="17"/>
    </row>
    <row r="3209" spans="1:36" s="9" customFormat="1" x14ac:dyDescent="0.2">
      <c r="A3209" s="9">
        <v>3199</v>
      </c>
      <c r="B3209" s="31" t="s">
        <v>37</v>
      </c>
      <c r="C3209" s="31" t="s">
        <v>390</v>
      </c>
      <c r="D3209" s="31" t="s">
        <v>391</v>
      </c>
      <c r="E3209" s="31" t="s">
        <v>2548</v>
      </c>
      <c r="F3209" s="31" t="s">
        <v>2182</v>
      </c>
      <c r="G3209" s="53" t="s">
        <v>42</v>
      </c>
      <c r="H3209" s="51">
        <v>42187</v>
      </c>
      <c r="I3209" s="51">
        <v>42192</v>
      </c>
      <c r="J3209" s="52">
        <v>61.28</v>
      </c>
      <c r="K3209" s="52">
        <v>26.65</v>
      </c>
      <c r="L3209" s="53"/>
      <c r="M3209" s="52" t="s">
        <v>2549</v>
      </c>
      <c r="N3209" s="53" t="s">
        <v>44</v>
      </c>
      <c r="O3209" s="53" t="s">
        <v>103</v>
      </c>
      <c r="P3209" s="53" t="s">
        <v>68</v>
      </c>
      <c r="Q3209" s="53" t="s">
        <v>47</v>
      </c>
      <c r="R3209" s="53" t="s">
        <v>48</v>
      </c>
      <c r="S3209" s="53"/>
      <c r="T3209" s="53" t="s">
        <v>2550</v>
      </c>
      <c r="U3209" s="53"/>
      <c r="V3209" s="53"/>
      <c r="W3209" s="40"/>
      <c r="X3209" s="40" t="s">
        <v>1271</v>
      </c>
      <c r="Y3209" s="22">
        <v>26.65</v>
      </c>
      <c r="Z3209" s="40">
        <f t="shared" si="93"/>
        <v>0</v>
      </c>
      <c r="AA3209" s="41" t="str">
        <f t="shared" si="94"/>
        <v>Complete - With Adjustment</v>
      </c>
      <c r="AB3209" s="43"/>
      <c r="AC3209" s="17"/>
      <c r="AD3209" s="17"/>
      <c r="AE3209" s="17"/>
      <c r="AF3209" s="17"/>
      <c r="AG3209" s="17"/>
      <c r="AH3209" s="17"/>
      <c r="AI3209" s="17"/>
      <c r="AJ3209" s="17"/>
    </row>
    <row r="3210" spans="1:36" s="9" customFormat="1" x14ac:dyDescent="0.2">
      <c r="A3210" s="9">
        <v>3200</v>
      </c>
      <c r="B3210" s="31" t="s">
        <v>37</v>
      </c>
      <c r="C3210" s="31" t="s">
        <v>390</v>
      </c>
      <c r="D3210" s="31" t="s">
        <v>391</v>
      </c>
      <c r="E3210" s="31" t="s">
        <v>2551</v>
      </c>
      <c r="F3210" s="31" t="s">
        <v>2170</v>
      </c>
      <c r="G3210" s="53" t="s">
        <v>42</v>
      </c>
      <c r="H3210" s="51">
        <v>42202</v>
      </c>
      <c r="I3210" s="51">
        <v>42206</v>
      </c>
      <c r="J3210" s="52">
        <v>272.69</v>
      </c>
      <c r="K3210" s="52">
        <v>113.99</v>
      </c>
      <c r="L3210" s="53"/>
      <c r="M3210" s="52" t="s">
        <v>2552</v>
      </c>
      <c r="N3210" s="53" t="s">
        <v>44</v>
      </c>
      <c r="O3210" s="53" t="s">
        <v>103</v>
      </c>
      <c r="P3210" s="53" t="s">
        <v>68</v>
      </c>
      <c r="Q3210" s="53" t="s">
        <v>73</v>
      </c>
      <c r="R3210" s="53" t="s">
        <v>48</v>
      </c>
      <c r="S3210" s="53"/>
      <c r="T3210" s="53" t="s">
        <v>2553</v>
      </c>
      <c r="U3210" s="53"/>
      <c r="V3210" s="53"/>
      <c r="W3210" s="40"/>
      <c r="X3210" s="40"/>
      <c r="Y3210" s="22">
        <v>0</v>
      </c>
      <c r="Z3210" s="40">
        <f t="shared" si="93"/>
        <v>113.99</v>
      </c>
      <c r="AA3210" s="41" t="str">
        <f t="shared" si="94"/>
        <v>Complete - No Adjustment</v>
      </c>
      <c r="AB3210" s="43"/>
      <c r="AC3210" s="17"/>
      <c r="AD3210" s="17"/>
      <c r="AE3210" s="17"/>
      <c r="AF3210" s="17"/>
      <c r="AG3210" s="17"/>
      <c r="AH3210" s="17"/>
      <c r="AI3210" s="17"/>
      <c r="AJ3210" s="17"/>
    </row>
    <row r="3211" spans="1:36" s="9" customFormat="1" x14ac:dyDescent="0.2">
      <c r="A3211" s="9">
        <v>3201</v>
      </c>
      <c r="B3211" s="31" t="s">
        <v>37</v>
      </c>
      <c r="C3211" s="31" t="s">
        <v>390</v>
      </c>
      <c r="D3211" s="31" t="s">
        <v>391</v>
      </c>
      <c r="E3211" s="31" t="s">
        <v>2551</v>
      </c>
      <c r="F3211" s="31" t="s">
        <v>2170</v>
      </c>
      <c r="G3211" s="53" t="s">
        <v>42</v>
      </c>
      <c r="H3211" s="51">
        <v>42202</v>
      </c>
      <c r="I3211" s="51">
        <v>42206</v>
      </c>
      <c r="J3211" s="52">
        <v>272.69</v>
      </c>
      <c r="K3211" s="52">
        <v>136.85</v>
      </c>
      <c r="L3211" s="53"/>
      <c r="M3211" s="52" t="s">
        <v>2552</v>
      </c>
      <c r="N3211" s="53" t="s">
        <v>44</v>
      </c>
      <c r="O3211" s="53" t="s">
        <v>103</v>
      </c>
      <c r="P3211" s="53" t="s">
        <v>68</v>
      </c>
      <c r="Q3211" s="53" t="s">
        <v>53</v>
      </c>
      <c r="R3211" s="53" t="s">
        <v>48</v>
      </c>
      <c r="S3211" s="53"/>
      <c r="T3211" s="53" t="s">
        <v>2553</v>
      </c>
      <c r="U3211" s="53"/>
      <c r="V3211" s="53"/>
      <c r="W3211" s="40"/>
      <c r="X3211" s="40"/>
      <c r="Y3211" s="22">
        <v>0</v>
      </c>
      <c r="Z3211" s="40">
        <f t="shared" ref="Z3211:Z3274" si="95">K3211-Y3211</f>
        <v>136.85</v>
      </c>
      <c r="AA3211" s="41" t="str">
        <f t="shared" si="94"/>
        <v>Complete - No Adjustment</v>
      </c>
      <c r="AB3211" s="43"/>
      <c r="AC3211" s="17"/>
      <c r="AD3211" s="17"/>
      <c r="AE3211" s="17"/>
      <c r="AF3211" s="17"/>
      <c r="AG3211" s="17"/>
      <c r="AH3211" s="17"/>
      <c r="AI3211" s="17"/>
      <c r="AJ3211" s="17"/>
    </row>
    <row r="3212" spans="1:36" s="9" customFormat="1" x14ac:dyDescent="0.2">
      <c r="A3212" s="9">
        <v>3202</v>
      </c>
      <c r="B3212" s="31" t="s">
        <v>37</v>
      </c>
      <c r="C3212" s="31" t="s">
        <v>390</v>
      </c>
      <c r="D3212" s="31" t="s">
        <v>391</v>
      </c>
      <c r="E3212" s="31" t="s">
        <v>2551</v>
      </c>
      <c r="F3212" s="31" t="s">
        <v>2170</v>
      </c>
      <c r="G3212" s="53" t="s">
        <v>42</v>
      </c>
      <c r="H3212" s="51">
        <v>42202</v>
      </c>
      <c r="I3212" s="51">
        <v>42206</v>
      </c>
      <c r="J3212" s="52">
        <v>272.69</v>
      </c>
      <c r="K3212" s="52">
        <v>21.85</v>
      </c>
      <c r="L3212" s="53"/>
      <c r="M3212" s="52" t="s">
        <v>2552</v>
      </c>
      <c r="N3212" s="53" t="s">
        <v>44</v>
      </c>
      <c r="O3212" s="53" t="s">
        <v>103</v>
      </c>
      <c r="P3212" s="53" t="s">
        <v>68</v>
      </c>
      <c r="Q3212" s="53" t="s">
        <v>47</v>
      </c>
      <c r="R3212" s="53" t="s">
        <v>48</v>
      </c>
      <c r="S3212" s="53"/>
      <c r="T3212" s="53" t="s">
        <v>2553</v>
      </c>
      <c r="U3212" s="53"/>
      <c r="V3212" s="53"/>
      <c r="W3212" s="40"/>
      <c r="X3212" s="40"/>
      <c r="Y3212" s="22">
        <v>0</v>
      </c>
      <c r="Z3212" s="40">
        <f t="shared" si="95"/>
        <v>21.85</v>
      </c>
      <c r="AA3212" s="41" t="str">
        <f t="shared" si="94"/>
        <v>Complete - No Adjustment</v>
      </c>
      <c r="AB3212" s="43"/>
      <c r="AC3212" s="17"/>
      <c r="AD3212" s="17"/>
      <c r="AE3212" s="17"/>
      <c r="AF3212" s="17"/>
      <c r="AG3212" s="17"/>
      <c r="AH3212" s="17"/>
      <c r="AI3212" s="17"/>
      <c r="AJ3212" s="17"/>
    </row>
    <row r="3213" spans="1:36" s="9" customFormat="1" x14ac:dyDescent="0.2">
      <c r="A3213" s="9">
        <v>3203</v>
      </c>
      <c r="B3213" s="31" t="s">
        <v>37</v>
      </c>
      <c r="C3213" s="31" t="s">
        <v>390</v>
      </c>
      <c r="D3213" s="31" t="s">
        <v>391</v>
      </c>
      <c r="E3213" s="31" t="s">
        <v>2554</v>
      </c>
      <c r="F3213" s="31" t="s">
        <v>2089</v>
      </c>
      <c r="G3213" s="53" t="s">
        <v>42</v>
      </c>
      <c r="H3213" s="51">
        <v>42213</v>
      </c>
      <c r="I3213" s="51">
        <v>42215</v>
      </c>
      <c r="J3213" s="52">
        <v>352.4</v>
      </c>
      <c r="K3213" s="52">
        <v>24.76</v>
      </c>
      <c r="L3213" s="53"/>
      <c r="M3213" s="52" t="s">
        <v>2555</v>
      </c>
      <c r="N3213" s="53" t="s">
        <v>44</v>
      </c>
      <c r="O3213" s="53" t="s">
        <v>103</v>
      </c>
      <c r="P3213" s="53" t="s">
        <v>68</v>
      </c>
      <c r="Q3213" s="53" t="s">
        <v>47</v>
      </c>
      <c r="R3213" s="53" t="s">
        <v>48</v>
      </c>
      <c r="S3213" s="53"/>
      <c r="T3213" s="53" t="s">
        <v>2556</v>
      </c>
      <c r="U3213" s="53"/>
      <c r="V3213" s="53"/>
      <c r="W3213" s="40"/>
      <c r="X3213" s="40" t="s">
        <v>1271</v>
      </c>
      <c r="Y3213" s="22">
        <v>24.76</v>
      </c>
      <c r="Z3213" s="40">
        <f t="shared" si="95"/>
        <v>0</v>
      </c>
      <c r="AA3213" s="41" t="str">
        <f t="shared" si="94"/>
        <v>Complete - With Adjustment</v>
      </c>
      <c r="AB3213" s="43"/>
      <c r="AC3213" s="17"/>
      <c r="AD3213" s="17"/>
      <c r="AE3213" s="17"/>
      <c r="AF3213" s="17"/>
      <c r="AG3213" s="17"/>
      <c r="AH3213" s="17"/>
      <c r="AI3213" s="17"/>
      <c r="AJ3213" s="17"/>
    </row>
    <row r="3214" spans="1:36" s="9" customFormat="1" x14ac:dyDescent="0.2">
      <c r="A3214" s="9">
        <v>3204</v>
      </c>
      <c r="B3214" s="31" t="s">
        <v>37</v>
      </c>
      <c r="C3214" s="31" t="s">
        <v>390</v>
      </c>
      <c r="D3214" s="31" t="s">
        <v>391</v>
      </c>
      <c r="E3214" s="31" t="s">
        <v>2554</v>
      </c>
      <c r="F3214" s="31" t="s">
        <v>2089</v>
      </c>
      <c r="G3214" s="53" t="s">
        <v>42</v>
      </c>
      <c r="H3214" s="51">
        <v>42213</v>
      </c>
      <c r="I3214" s="51">
        <v>42215</v>
      </c>
      <c r="J3214" s="52">
        <v>352.4</v>
      </c>
      <c r="K3214" s="52">
        <v>12.21</v>
      </c>
      <c r="L3214" s="53"/>
      <c r="M3214" s="52" t="s">
        <v>2555</v>
      </c>
      <c r="N3214" s="53" t="s">
        <v>44</v>
      </c>
      <c r="O3214" s="53" t="s">
        <v>103</v>
      </c>
      <c r="P3214" s="53" t="s">
        <v>68</v>
      </c>
      <c r="Q3214" s="53" t="s">
        <v>47</v>
      </c>
      <c r="R3214" s="53" t="s">
        <v>48</v>
      </c>
      <c r="S3214" s="53"/>
      <c r="T3214" s="53" t="s">
        <v>2556</v>
      </c>
      <c r="U3214" s="53"/>
      <c r="V3214" s="53"/>
      <c r="W3214" s="40"/>
      <c r="X3214" s="40"/>
      <c r="Y3214" s="22">
        <v>0</v>
      </c>
      <c r="Z3214" s="40">
        <f t="shared" si="95"/>
        <v>12.21</v>
      </c>
      <c r="AA3214" s="41" t="str">
        <f t="shared" si="94"/>
        <v>Complete - No Adjustment</v>
      </c>
      <c r="AB3214" s="43"/>
      <c r="AC3214" s="17"/>
      <c r="AD3214" s="17"/>
      <c r="AE3214" s="17"/>
      <c r="AF3214" s="17"/>
      <c r="AG3214" s="17"/>
      <c r="AH3214" s="17"/>
      <c r="AI3214" s="17"/>
      <c r="AJ3214" s="17"/>
    </row>
    <row r="3215" spans="1:36" s="9" customFormat="1" x14ac:dyDescent="0.2">
      <c r="A3215" s="9">
        <v>3205</v>
      </c>
      <c r="B3215" s="31" t="s">
        <v>37</v>
      </c>
      <c r="C3215" s="31" t="s">
        <v>390</v>
      </c>
      <c r="D3215" s="31" t="s">
        <v>391</v>
      </c>
      <c r="E3215" s="31" t="s">
        <v>2554</v>
      </c>
      <c r="F3215" s="31" t="s">
        <v>2089</v>
      </c>
      <c r="G3215" s="53" t="s">
        <v>42</v>
      </c>
      <c r="H3215" s="51">
        <v>42213</v>
      </c>
      <c r="I3215" s="51">
        <v>42215</v>
      </c>
      <c r="J3215" s="52">
        <v>352.4</v>
      </c>
      <c r="K3215" s="52">
        <v>13.5</v>
      </c>
      <c r="L3215" s="53"/>
      <c r="M3215" s="52" t="s">
        <v>2555</v>
      </c>
      <c r="N3215" s="53" t="s">
        <v>44</v>
      </c>
      <c r="O3215" s="53" t="s">
        <v>103</v>
      </c>
      <c r="P3215" s="53" t="s">
        <v>68</v>
      </c>
      <c r="Q3215" s="53" t="s">
        <v>47</v>
      </c>
      <c r="R3215" s="53" t="s">
        <v>48</v>
      </c>
      <c r="S3215" s="53"/>
      <c r="T3215" s="53" t="s">
        <v>2556</v>
      </c>
      <c r="U3215" s="53"/>
      <c r="V3215" s="53"/>
      <c r="W3215" s="40"/>
      <c r="X3215" s="40"/>
      <c r="Y3215" s="22">
        <v>0</v>
      </c>
      <c r="Z3215" s="40">
        <f t="shared" si="95"/>
        <v>13.5</v>
      </c>
      <c r="AA3215" s="41" t="str">
        <f t="shared" si="94"/>
        <v>Complete - No Adjustment</v>
      </c>
      <c r="AB3215" s="43"/>
      <c r="AC3215" s="17"/>
      <c r="AD3215" s="17"/>
      <c r="AE3215" s="17"/>
      <c r="AF3215" s="17"/>
      <c r="AG3215" s="17"/>
      <c r="AH3215" s="17"/>
      <c r="AI3215" s="17"/>
      <c r="AJ3215" s="17"/>
    </row>
    <row r="3216" spans="1:36" s="9" customFormat="1" hidden="1" x14ac:dyDescent="0.2">
      <c r="A3216" s="9">
        <v>3206</v>
      </c>
      <c r="B3216" s="31" t="s">
        <v>37</v>
      </c>
      <c r="C3216" s="31" t="s">
        <v>390</v>
      </c>
      <c r="D3216" s="31" t="s">
        <v>391</v>
      </c>
      <c r="E3216" s="31" t="s">
        <v>2554</v>
      </c>
      <c r="F3216" s="31" t="s">
        <v>2089</v>
      </c>
      <c r="G3216" s="53" t="s">
        <v>42</v>
      </c>
      <c r="H3216" s="51">
        <v>42213</v>
      </c>
      <c r="I3216" s="51">
        <v>42215</v>
      </c>
      <c r="J3216" s="52">
        <v>352.4</v>
      </c>
      <c r="K3216" s="52">
        <v>12</v>
      </c>
      <c r="L3216" s="53"/>
      <c r="M3216" s="52" t="s">
        <v>2555</v>
      </c>
      <c r="N3216" s="53" t="s">
        <v>44</v>
      </c>
      <c r="O3216" s="53" t="s">
        <v>103</v>
      </c>
      <c r="P3216" s="53" t="s">
        <v>70</v>
      </c>
      <c r="Q3216" s="53" t="s">
        <v>47</v>
      </c>
      <c r="R3216" s="53" t="s">
        <v>48</v>
      </c>
      <c r="S3216" s="53"/>
      <c r="T3216" s="53" t="s">
        <v>2556</v>
      </c>
      <c r="U3216" s="53"/>
      <c r="V3216" s="53"/>
      <c r="W3216" s="40"/>
      <c r="X3216" s="40" t="s">
        <v>0</v>
      </c>
      <c r="Y3216" s="22">
        <v>12</v>
      </c>
      <c r="Z3216" s="40">
        <f t="shared" si="95"/>
        <v>0</v>
      </c>
      <c r="AA3216" s="41" t="str">
        <f t="shared" si="94"/>
        <v>Complete - With Adjustment</v>
      </c>
      <c r="AB3216" s="43"/>
      <c r="AC3216" s="17"/>
      <c r="AD3216" s="17"/>
      <c r="AE3216" s="17"/>
      <c r="AF3216" s="17"/>
      <c r="AG3216" s="17"/>
      <c r="AH3216" s="17"/>
      <c r="AI3216" s="17"/>
      <c r="AJ3216" s="17"/>
    </row>
    <row r="3217" spans="1:36" s="9" customFormat="1" x14ac:dyDescent="0.2">
      <c r="A3217" s="9">
        <v>3207</v>
      </c>
      <c r="B3217" s="31" t="s">
        <v>37</v>
      </c>
      <c r="C3217" s="31" t="s">
        <v>390</v>
      </c>
      <c r="D3217" s="31" t="s">
        <v>391</v>
      </c>
      <c r="E3217" s="31" t="s">
        <v>2554</v>
      </c>
      <c r="F3217" s="31" t="s">
        <v>2089</v>
      </c>
      <c r="G3217" s="53" t="s">
        <v>42</v>
      </c>
      <c r="H3217" s="51">
        <v>42213</v>
      </c>
      <c r="I3217" s="51">
        <v>42215</v>
      </c>
      <c r="J3217" s="52">
        <v>352.4</v>
      </c>
      <c r="K3217" s="52">
        <v>32</v>
      </c>
      <c r="L3217" s="53"/>
      <c r="M3217" s="52" t="s">
        <v>2555</v>
      </c>
      <c r="N3217" s="53" t="s">
        <v>44</v>
      </c>
      <c r="O3217" s="53" t="s">
        <v>103</v>
      </c>
      <c r="P3217" s="53" t="s">
        <v>68</v>
      </c>
      <c r="Q3217" s="53" t="s">
        <v>47</v>
      </c>
      <c r="R3217" s="53" t="s">
        <v>48</v>
      </c>
      <c r="S3217" s="53"/>
      <c r="T3217" s="53" t="s">
        <v>2556</v>
      </c>
      <c r="U3217" s="53"/>
      <c r="V3217" s="53"/>
      <c r="W3217" s="40"/>
      <c r="X3217" s="40"/>
      <c r="Y3217" s="22">
        <v>0</v>
      </c>
      <c r="Z3217" s="40">
        <f t="shared" si="95"/>
        <v>32</v>
      </c>
      <c r="AA3217" s="41" t="str">
        <f t="shared" si="94"/>
        <v>Complete - No Adjustment</v>
      </c>
      <c r="AB3217" s="43"/>
      <c r="AC3217" s="17"/>
      <c r="AD3217" s="17"/>
      <c r="AE3217" s="17"/>
      <c r="AF3217" s="17"/>
      <c r="AG3217" s="17"/>
      <c r="AH3217" s="17"/>
      <c r="AI3217" s="17"/>
      <c r="AJ3217" s="17"/>
    </row>
    <row r="3218" spans="1:36" s="9" customFormat="1" x14ac:dyDescent="0.2">
      <c r="A3218" s="9">
        <v>3208</v>
      </c>
      <c r="B3218" s="31" t="s">
        <v>37</v>
      </c>
      <c r="C3218" s="31" t="s">
        <v>390</v>
      </c>
      <c r="D3218" s="31" t="s">
        <v>391</v>
      </c>
      <c r="E3218" s="31" t="s">
        <v>2554</v>
      </c>
      <c r="F3218" s="31" t="s">
        <v>2089</v>
      </c>
      <c r="G3218" s="53" t="s">
        <v>42</v>
      </c>
      <c r="H3218" s="51">
        <v>42213</v>
      </c>
      <c r="I3218" s="51">
        <v>42215</v>
      </c>
      <c r="J3218" s="52">
        <v>352.4</v>
      </c>
      <c r="K3218" s="52">
        <v>3.64</v>
      </c>
      <c r="L3218" s="53"/>
      <c r="M3218" s="52" t="s">
        <v>2555</v>
      </c>
      <c r="N3218" s="53" t="s">
        <v>44</v>
      </c>
      <c r="O3218" s="53" t="s">
        <v>103</v>
      </c>
      <c r="P3218" s="53" t="s">
        <v>68</v>
      </c>
      <c r="Q3218" s="53" t="s">
        <v>47</v>
      </c>
      <c r="R3218" s="53" t="s">
        <v>48</v>
      </c>
      <c r="S3218" s="53"/>
      <c r="T3218" s="53" t="s">
        <v>2556</v>
      </c>
      <c r="U3218" s="53"/>
      <c r="V3218" s="53"/>
      <c r="W3218" s="40"/>
      <c r="X3218" s="40"/>
      <c r="Y3218" s="22">
        <v>0</v>
      </c>
      <c r="Z3218" s="40">
        <f t="shared" si="95"/>
        <v>3.64</v>
      </c>
      <c r="AA3218" s="41" t="str">
        <f t="shared" si="94"/>
        <v>Complete - No Adjustment</v>
      </c>
      <c r="AB3218" s="43"/>
      <c r="AC3218" s="17"/>
      <c r="AD3218" s="17"/>
      <c r="AE3218" s="17"/>
      <c r="AF3218" s="17"/>
      <c r="AG3218" s="17"/>
      <c r="AH3218" s="17"/>
      <c r="AI3218" s="17"/>
      <c r="AJ3218" s="17"/>
    </row>
    <row r="3219" spans="1:36" s="9" customFormat="1" x14ac:dyDescent="0.2">
      <c r="A3219" s="9">
        <v>3209</v>
      </c>
      <c r="B3219" s="31" t="s">
        <v>37</v>
      </c>
      <c r="C3219" s="31" t="s">
        <v>390</v>
      </c>
      <c r="D3219" s="31" t="s">
        <v>391</v>
      </c>
      <c r="E3219" s="31" t="s">
        <v>2554</v>
      </c>
      <c r="F3219" s="31" t="s">
        <v>2089</v>
      </c>
      <c r="G3219" s="53" t="s">
        <v>42</v>
      </c>
      <c r="H3219" s="51">
        <v>42213</v>
      </c>
      <c r="I3219" s="51">
        <v>42215</v>
      </c>
      <c r="J3219" s="52">
        <v>352.4</v>
      </c>
      <c r="K3219" s="52">
        <v>113.99</v>
      </c>
      <c r="L3219" s="53"/>
      <c r="M3219" s="52" t="s">
        <v>2555</v>
      </c>
      <c r="N3219" s="53" t="s">
        <v>44</v>
      </c>
      <c r="O3219" s="53" t="s">
        <v>103</v>
      </c>
      <c r="P3219" s="53" t="s">
        <v>68</v>
      </c>
      <c r="Q3219" s="53" t="s">
        <v>73</v>
      </c>
      <c r="R3219" s="53" t="s">
        <v>48</v>
      </c>
      <c r="S3219" s="53"/>
      <c r="T3219" s="53" t="s">
        <v>2556</v>
      </c>
      <c r="U3219" s="53"/>
      <c r="V3219" s="53"/>
      <c r="W3219" s="40"/>
      <c r="X3219" s="40"/>
      <c r="Y3219" s="22">
        <v>0</v>
      </c>
      <c r="Z3219" s="40">
        <f t="shared" si="95"/>
        <v>113.99</v>
      </c>
      <c r="AA3219" s="41" t="str">
        <f t="shared" si="94"/>
        <v>Complete - No Adjustment</v>
      </c>
      <c r="AB3219" s="43"/>
      <c r="AC3219" s="17"/>
      <c r="AD3219" s="17"/>
      <c r="AE3219" s="17"/>
      <c r="AF3219" s="17"/>
      <c r="AG3219" s="17"/>
      <c r="AH3219" s="17"/>
      <c r="AI3219" s="17"/>
      <c r="AJ3219" s="17"/>
    </row>
    <row r="3220" spans="1:36" s="9" customFormat="1" x14ac:dyDescent="0.2">
      <c r="A3220" s="9">
        <v>3210</v>
      </c>
      <c r="B3220" s="31" t="s">
        <v>37</v>
      </c>
      <c r="C3220" s="31" t="s">
        <v>390</v>
      </c>
      <c r="D3220" s="31" t="s">
        <v>391</v>
      </c>
      <c r="E3220" s="31" t="s">
        <v>2554</v>
      </c>
      <c r="F3220" s="31" t="s">
        <v>2089</v>
      </c>
      <c r="G3220" s="53" t="s">
        <v>42</v>
      </c>
      <c r="H3220" s="51">
        <v>42213</v>
      </c>
      <c r="I3220" s="51">
        <v>42215</v>
      </c>
      <c r="J3220" s="52">
        <v>352.4</v>
      </c>
      <c r="K3220" s="52">
        <v>140.30000000000001</v>
      </c>
      <c r="L3220" s="53"/>
      <c r="M3220" s="52" t="s">
        <v>2555</v>
      </c>
      <c r="N3220" s="53" t="s">
        <v>44</v>
      </c>
      <c r="O3220" s="53" t="s">
        <v>103</v>
      </c>
      <c r="P3220" s="53" t="s">
        <v>68</v>
      </c>
      <c r="Q3220" s="53" t="s">
        <v>53</v>
      </c>
      <c r="R3220" s="53" t="s">
        <v>48</v>
      </c>
      <c r="S3220" s="53"/>
      <c r="T3220" s="53" t="s">
        <v>2556</v>
      </c>
      <c r="U3220" s="53"/>
      <c r="V3220" s="53"/>
      <c r="W3220" s="40"/>
      <c r="X3220" s="40"/>
      <c r="Y3220" s="22">
        <v>0</v>
      </c>
      <c r="Z3220" s="40">
        <f t="shared" si="95"/>
        <v>140.30000000000001</v>
      </c>
      <c r="AA3220" s="41" t="str">
        <f t="shared" si="94"/>
        <v>Complete - No Adjustment</v>
      </c>
      <c r="AB3220" s="43"/>
      <c r="AC3220" s="17"/>
      <c r="AD3220" s="17"/>
      <c r="AE3220" s="17"/>
      <c r="AF3220" s="17"/>
      <c r="AG3220" s="17"/>
      <c r="AH3220" s="17"/>
      <c r="AI3220" s="17"/>
      <c r="AJ3220" s="17"/>
    </row>
    <row r="3221" spans="1:36" s="9" customFormat="1" x14ac:dyDescent="0.2">
      <c r="A3221" s="9">
        <v>3211</v>
      </c>
      <c r="B3221" s="31" t="s">
        <v>37</v>
      </c>
      <c r="C3221" s="31" t="s">
        <v>405</v>
      </c>
      <c r="D3221" s="31" t="s">
        <v>406</v>
      </c>
      <c r="E3221" s="31" t="s">
        <v>2557</v>
      </c>
      <c r="F3221" s="31" t="s">
        <v>2186</v>
      </c>
      <c r="G3221" s="53" t="s">
        <v>42</v>
      </c>
      <c r="H3221" s="51">
        <v>42179</v>
      </c>
      <c r="I3221" s="51">
        <v>42186</v>
      </c>
      <c r="J3221" s="52">
        <v>247.01</v>
      </c>
      <c r="K3221" s="52">
        <v>247.01</v>
      </c>
      <c r="L3221" s="53"/>
      <c r="M3221" s="52" t="s">
        <v>2558</v>
      </c>
      <c r="N3221" s="53" t="s">
        <v>44</v>
      </c>
      <c r="O3221" s="53" t="s">
        <v>369</v>
      </c>
      <c r="P3221" s="53" t="s">
        <v>68</v>
      </c>
      <c r="Q3221" s="53" t="s">
        <v>53</v>
      </c>
      <c r="R3221" s="53" t="s">
        <v>48</v>
      </c>
      <c r="S3221" s="53"/>
      <c r="T3221" s="53" t="s">
        <v>2559</v>
      </c>
      <c r="U3221" s="53"/>
      <c r="V3221" s="53"/>
      <c r="W3221" s="40"/>
      <c r="X3221" s="40"/>
      <c r="Y3221" s="22">
        <v>0</v>
      </c>
      <c r="Z3221" s="40">
        <f t="shared" si="95"/>
        <v>247.01</v>
      </c>
      <c r="AA3221" s="41" t="str">
        <f t="shared" si="94"/>
        <v>Complete - No Adjustment</v>
      </c>
      <c r="AB3221" s="43"/>
      <c r="AC3221" s="17"/>
      <c r="AD3221" s="17"/>
      <c r="AE3221" s="17"/>
      <c r="AF3221" s="17"/>
      <c r="AG3221" s="17"/>
      <c r="AH3221" s="17"/>
      <c r="AI3221" s="17"/>
      <c r="AJ3221" s="17"/>
    </row>
    <row r="3222" spans="1:36" s="9" customFormat="1" x14ac:dyDescent="0.2">
      <c r="A3222" s="9">
        <v>3212</v>
      </c>
      <c r="B3222" s="31" t="s">
        <v>37</v>
      </c>
      <c r="C3222" s="31" t="s">
        <v>405</v>
      </c>
      <c r="D3222" s="31" t="s">
        <v>406</v>
      </c>
      <c r="E3222" s="31" t="s">
        <v>2560</v>
      </c>
      <c r="F3222" s="31" t="s">
        <v>2268</v>
      </c>
      <c r="G3222" s="53" t="s">
        <v>42</v>
      </c>
      <c r="H3222" s="51">
        <v>42201</v>
      </c>
      <c r="I3222" s="51">
        <v>42213</v>
      </c>
      <c r="J3222" s="52">
        <v>264.7</v>
      </c>
      <c r="K3222" s="52">
        <v>12.54</v>
      </c>
      <c r="L3222" s="53"/>
      <c r="M3222" s="52" t="s">
        <v>2561</v>
      </c>
      <c r="N3222" s="53" t="s">
        <v>44</v>
      </c>
      <c r="O3222" s="53" t="s">
        <v>369</v>
      </c>
      <c r="P3222" s="53" t="s">
        <v>68</v>
      </c>
      <c r="Q3222" s="53" t="s">
        <v>53</v>
      </c>
      <c r="R3222" s="53" t="s">
        <v>48</v>
      </c>
      <c r="S3222" s="53"/>
      <c r="T3222" s="53" t="s">
        <v>2562</v>
      </c>
      <c r="U3222" s="53"/>
      <c r="V3222" s="53"/>
      <c r="W3222" s="40"/>
      <c r="X3222" s="40"/>
      <c r="Y3222" s="22">
        <v>0</v>
      </c>
      <c r="Z3222" s="40">
        <f t="shared" si="95"/>
        <v>12.54</v>
      </c>
      <c r="AA3222" s="41" t="str">
        <f t="shared" si="94"/>
        <v>Complete - No Adjustment</v>
      </c>
      <c r="AB3222" s="43"/>
      <c r="AC3222" s="17"/>
      <c r="AD3222" s="17"/>
      <c r="AE3222" s="17"/>
      <c r="AF3222" s="17"/>
      <c r="AG3222" s="17"/>
      <c r="AH3222" s="17"/>
      <c r="AI3222" s="17"/>
      <c r="AJ3222" s="17"/>
    </row>
    <row r="3223" spans="1:36" s="9" customFormat="1" x14ac:dyDescent="0.2">
      <c r="A3223" s="9">
        <v>3213</v>
      </c>
      <c r="B3223" s="31" t="s">
        <v>37</v>
      </c>
      <c r="C3223" s="31" t="s">
        <v>405</v>
      </c>
      <c r="D3223" s="31" t="s">
        <v>406</v>
      </c>
      <c r="E3223" s="31" t="s">
        <v>2560</v>
      </c>
      <c r="F3223" s="31" t="s">
        <v>2268</v>
      </c>
      <c r="G3223" s="53" t="s">
        <v>42</v>
      </c>
      <c r="H3223" s="51">
        <v>42201</v>
      </c>
      <c r="I3223" s="51">
        <v>42213</v>
      </c>
      <c r="J3223" s="52">
        <v>264.7</v>
      </c>
      <c r="K3223" s="52">
        <v>12.76</v>
      </c>
      <c r="L3223" s="53"/>
      <c r="M3223" s="52" t="s">
        <v>2561</v>
      </c>
      <c r="N3223" s="53" t="s">
        <v>44</v>
      </c>
      <c r="O3223" s="53" t="s">
        <v>369</v>
      </c>
      <c r="P3223" s="53" t="s">
        <v>68</v>
      </c>
      <c r="Q3223" s="53" t="s">
        <v>47</v>
      </c>
      <c r="R3223" s="53" t="s">
        <v>48</v>
      </c>
      <c r="S3223" s="53"/>
      <c r="T3223" s="53" t="s">
        <v>2562</v>
      </c>
      <c r="U3223" s="53"/>
      <c r="V3223" s="53"/>
      <c r="W3223" s="40"/>
      <c r="X3223" s="40"/>
      <c r="Y3223" s="22">
        <v>0</v>
      </c>
      <c r="Z3223" s="40">
        <f t="shared" si="95"/>
        <v>12.76</v>
      </c>
      <c r="AA3223" s="41" t="str">
        <f t="shared" si="94"/>
        <v>Complete - No Adjustment</v>
      </c>
      <c r="AB3223" s="43"/>
      <c r="AC3223" s="17"/>
      <c r="AD3223" s="17"/>
      <c r="AE3223" s="17"/>
      <c r="AF3223" s="17"/>
      <c r="AG3223" s="17"/>
      <c r="AH3223" s="17"/>
      <c r="AI3223" s="17"/>
      <c r="AJ3223" s="17"/>
    </row>
    <row r="3224" spans="1:36" s="9" customFormat="1" x14ac:dyDescent="0.2">
      <c r="A3224" s="9">
        <v>3214</v>
      </c>
      <c r="B3224" s="31" t="s">
        <v>37</v>
      </c>
      <c r="C3224" s="31" t="s">
        <v>405</v>
      </c>
      <c r="D3224" s="31" t="s">
        <v>406</v>
      </c>
      <c r="E3224" s="31" t="s">
        <v>2560</v>
      </c>
      <c r="F3224" s="31" t="s">
        <v>2268</v>
      </c>
      <c r="G3224" s="53" t="s">
        <v>42</v>
      </c>
      <c r="H3224" s="51">
        <v>42201</v>
      </c>
      <c r="I3224" s="51">
        <v>42213</v>
      </c>
      <c r="J3224" s="52">
        <v>264.7</v>
      </c>
      <c r="K3224" s="52">
        <v>227.98</v>
      </c>
      <c r="L3224" s="53"/>
      <c r="M3224" s="52" t="s">
        <v>2561</v>
      </c>
      <c r="N3224" s="53" t="s">
        <v>44</v>
      </c>
      <c r="O3224" s="53" t="s">
        <v>369</v>
      </c>
      <c r="P3224" s="53" t="s">
        <v>68</v>
      </c>
      <c r="Q3224" s="53" t="s">
        <v>73</v>
      </c>
      <c r="R3224" s="53" t="s">
        <v>48</v>
      </c>
      <c r="S3224" s="53"/>
      <c r="T3224" s="53" t="s">
        <v>2562</v>
      </c>
      <c r="U3224" s="53"/>
      <c r="V3224" s="53"/>
      <c r="W3224" s="40"/>
      <c r="X3224" s="40"/>
      <c r="Y3224" s="22">
        <v>0</v>
      </c>
      <c r="Z3224" s="40">
        <f t="shared" si="95"/>
        <v>227.98</v>
      </c>
      <c r="AA3224" s="41" t="str">
        <f t="shared" si="94"/>
        <v>Complete - No Adjustment</v>
      </c>
      <c r="AB3224" s="43"/>
      <c r="AC3224" s="17"/>
      <c r="AD3224" s="17"/>
      <c r="AE3224" s="17"/>
      <c r="AF3224" s="17"/>
      <c r="AG3224" s="17"/>
      <c r="AH3224" s="17"/>
      <c r="AI3224" s="17"/>
      <c r="AJ3224" s="17"/>
    </row>
    <row r="3225" spans="1:36" s="9" customFormat="1" x14ac:dyDescent="0.2">
      <c r="A3225" s="9">
        <v>3215</v>
      </c>
      <c r="B3225" s="31" t="s">
        <v>37</v>
      </c>
      <c r="C3225" s="31" t="s">
        <v>405</v>
      </c>
      <c r="D3225" s="31" t="s">
        <v>406</v>
      </c>
      <c r="E3225" s="31" t="s">
        <v>2560</v>
      </c>
      <c r="F3225" s="31" t="s">
        <v>2268</v>
      </c>
      <c r="G3225" s="53" t="s">
        <v>42</v>
      </c>
      <c r="H3225" s="51">
        <v>42201</v>
      </c>
      <c r="I3225" s="51">
        <v>42213</v>
      </c>
      <c r="J3225" s="52">
        <v>264.7</v>
      </c>
      <c r="K3225" s="52">
        <v>11.42</v>
      </c>
      <c r="L3225" s="53"/>
      <c r="M3225" s="52" t="s">
        <v>2561</v>
      </c>
      <c r="N3225" s="53" t="s">
        <v>44</v>
      </c>
      <c r="O3225" s="53" t="s">
        <v>369</v>
      </c>
      <c r="P3225" s="53" t="s">
        <v>68</v>
      </c>
      <c r="Q3225" s="53" t="s">
        <v>47</v>
      </c>
      <c r="R3225" s="53" t="s">
        <v>48</v>
      </c>
      <c r="S3225" s="53"/>
      <c r="T3225" s="53" t="s">
        <v>2562</v>
      </c>
      <c r="U3225" s="53"/>
      <c r="V3225" s="53"/>
      <c r="W3225" s="40"/>
      <c r="X3225" s="40"/>
      <c r="Y3225" s="22">
        <v>0</v>
      </c>
      <c r="Z3225" s="40">
        <f t="shared" si="95"/>
        <v>11.42</v>
      </c>
      <c r="AA3225" s="41" t="str">
        <f t="shared" si="94"/>
        <v>Complete - No Adjustment</v>
      </c>
      <c r="AB3225" s="43"/>
      <c r="AC3225" s="17"/>
      <c r="AD3225" s="17"/>
      <c r="AE3225" s="17"/>
      <c r="AF3225" s="17"/>
      <c r="AG3225" s="17"/>
      <c r="AH3225" s="17"/>
      <c r="AI3225" s="17"/>
      <c r="AJ3225" s="17"/>
    </row>
    <row r="3226" spans="1:36" s="9" customFormat="1" x14ac:dyDescent="0.2">
      <c r="A3226" s="9">
        <v>3216</v>
      </c>
      <c r="B3226" s="31" t="s">
        <v>37</v>
      </c>
      <c r="C3226" s="31" t="s">
        <v>410</v>
      </c>
      <c r="D3226" s="31" t="s">
        <v>411</v>
      </c>
      <c r="E3226" s="31" t="s">
        <v>2563</v>
      </c>
      <c r="F3226" s="31" t="s">
        <v>2116</v>
      </c>
      <c r="G3226" s="53" t="s">
        <v>42</v>
      </c>
      <c r="H3226" s="51">
        <v>42201</v>
      </c>
      <c r="I3226" s="51">
        <v>42205</v>
      </c>
      <c r="J3226" s="52">
        <v>300.27</v>
      </c>
      <c r="K3226" s="52">
        <v>111.87</v>
      </c>
      <c r="L3226" s="53"/>
      <c r="M3226" s="52" t="s">
        <v>2564</v>
      </c>
      <c r="N3226" s="53" t="s">
        <v>44</v>
      </c>
      <c r="O3226" s="53" t="s">
        <v>103</v>
      </c>
      <c r="P3226" s="53" t="s">
        <v>68</v>
      </c>
      <c r="Q3226" s="53" t="s">
        <v>73</v>
      </c>
      <c r="R3226" s="53" t="s">
        <v>48</v>
      </c>
      <c r="S3226" s="53"/>
      <c r="T3226" s="53" t="s">
        <v>2565</v>
      </c>
      <c r="U3226" s="53"/>
      <c r="V3226" s="53"/>
      <c r="W3226" s="40"/>
      <c r="X3226" s="40"/>
      <c r="Y3226" s="22">
        <v>0</v>
      </c>
      <c r="Z3226" s="40">
        <f t="shared" si="95"/>
        <v>111.87</v>
      </c>
      <c r="AA3226" s="41" t="str">
        <f t="shared" si="94"/>
        <v>Complete - No Adjustment</v>
      </c>
      <c r="AB3226" s="43"/>
      <c r="AC3226" s="17"/>
      <c r="AD3226" s="17"/>
      <c r="AE3226" s="17"/>
      <c r="AF3226" s="17"/>
      <c r="AG3226" s="17"/>
      <c r="AH3226" s="17"/>
      <c r="AI3226" s="17"/>
      <c r="AJ3226" s="17"/>
    </row>
    <row r="3227" spans="1:36" s="9" customFormat="1" x14ac:dyDescent="0.2">
      <c r="A3227" s="9">
        <v>3217</v>
      </c>
      <c r="B3227" s="31" t="s">
        <v>37</v>
      </c>
      <c r="C3227" s="31" t="s">
        <v>410</v>
      </c>
      <c r="D3227" s="31" t="s">
        <v>411</v>
      </c>
      <c r="E3227" s="31" t="s">
        <v>2563</v>
      </c>
      <c r="F3227" s="31" t="s">
        <v>2116</v>
      </c>
      <c r="G3227" s="53" t="s">
        <v>42</v>
      </c>
      <c r="H3227" s="51">
        <v>42201</v>
      </c>
      <c r="I3227" s="51">
        <v>42205</v>
      </c>
      <c r="J3227" s="52">
        <v>300.27</v>
      </c>
      <c r="K3227" s="52">
        <v>126.5</v>
      </c>
      <c r="L3227" s="53"/>
      <c r="M3227" s="52" t="s">
        <v>2564</v>
      </c>
      <c r="N3227" s="53" t="s">
        <v>44</v>
      </c>
      <c r="O3227" s="53" t="s">
        <v>103</v>
      </c>
      <c r="P3227" s="53" t="s">
        <v>68</v>
      </c>
      <c r="Q3227" s="53" t="s">
        <v>53</v>
      </c>
      <c r="R3227" s="53" t="s">
        <v>48</v>
      </c>
      <c r="S3227" s="53"/>
      <c r="T3227" s="53" t="s">
        <v>2565</v>
      </c>
      <c r="U3227" s="53"/>
      <c r="V3227" s="53"/>
      <c r="W3227" s="40"/>
      <c r="X3227" s="40"/>
      <c r="Y3227" s="22">
        <v>0</v>
      </c>
      <c r="Z3227" s="40">
        <f t="shared" si="95"/>
        <v>126.5</v>
      </c>
      <c r="AA3227" s="41" t="str">
        <f t="shared" si="94"/>
        <v>Complete - No Adjustment</v>
      </c>
      <c r="AB3227" s="43"/>
      <c r="AC3227" s="17"/>
      <c r="AD3227" s="17"/>
      <c r="AE3227" s="17"/>
      <c r="AF3227" s="17"/>
      <c r="AG3227" s="17"/>
      <c r="AH3227" s="17"/>
      <c r="AI3227" s="17"/>
      <c r="AJ3227" s="17"/>
    </row>
    <row r="3228" spans="1:36" s="9" customFormat="1" x14ac:dyDescent="0.2">
      <c r="A3228" s="9">
        <v>3218</v>
      </c>
      <c r="B3228" s="31" t="s">
        <v>37</v>
      </c>
      <c r="C3228" s="31" t="s">
        <v>410</v>
      </c>
      <c r="D3228" s="31" t="s">
        <v>411</v>
      </c>
      <c r="E3228" s="31" t="s">
        <v>2563</v>
      </c>
      <c r="F3228" s="31" t="s">
        <v>2116</v>
      </c>
      <c r="G3228" s="53" t="s">
        <v>42</v>
      </c>
      <c r="H3228" s="51">
        <v>42201</v>
      </c>
      <c r="I3228" s="51">
        <v>42205</v>
      </c>
      <c r="J3228" s="52">
        <v>300.27</v>
      </c>
      <c r="K3228" s="52">
        <v>7.57</v>
      </c>
      <c r="L3228" s="53"/>
      <c r="M3228" s="52" t="s">
        <v>2564</v>
      </c>
      <c r="N3228" s="53" t="s">
        <v>44</v>
      </c>
      <c r="O3228" s="53" t="s">
        <v>103</v>
      </c>
      <c r="P3228" s="53" t="s">
        <v>68</v>
      </c>
      <c r="Q3228" s="53" t="s">
        <v>47</v>
      </c>
      <c r="R3228" s="53" t="s">
        <v>48</v>
      </c>
      <c r="S3228" s="53"/>
      <c r="T3228" s="53" t="s">
        <v>2565</v>
      </c>
      <c r="U3228" s="53"/>
      <c r="V3228" s="53"/>
      <c r="W3228" s="40"/>
      <c r="X3228" s="40"/>
      <c r="Y3228" s="22">
        <v>0</v>
      </c>
      <c r="Z3228" s="40">
        <f t="shared" si="95"/>
        <v>7.57</v>
      </c>
      <c r="AA3228" s="41" t="str">
        <f t="shared" si="94"/>
        <v>Complete - No Adjustment</v>
      </c>
      <c r="AB3228" s="43"/>
      <c r="AC3228" s="17"/>
      <c r="AD3228" s="17"/>
      <c r="AE3228" s="17"/>
      <c r="AF3228" s="17"/>
      <c r="AG3228" s="17"/>
      <c r="AH3228" s="17"/>
      <c r="AI3228" s="17"/>
      <c r="AJ3228" s="17"/>
    </row>
    <row r="3229" spans="1:36" s="9" customFormat="1" x14ac:dyDescent="0.2">
      <c r="A3229" s="9">
        <v>3219</v>
      </c>
      <c r="B3229" s="31" t="s">
        <v>37</v>
      </c>
      <c r="C3229" s="31" t="s">
        <v>410</v>
      </c>
      <c r="D3229" s="31" t="s">
        <v>411</v>
      </c>
      <c r="E3229" s="31" t="s">
        <v>2563</v>
      </c>
      <c r="F3229" s="31" t="s">
        <v>2116</v>
      </c>
      <c r="G3229" s="53" t="s">
        <v>42</v>
      </c>
      <c r="H3229" s="51">
        <v>42201</v>
      </c>
      <c r="I3229" s="51">
        <v>42205</v>
      </c>
      <c r="J3229" s="52">
        <v>300.27</v>
      </c>
      <c r="K3229" s="52">
        <v>7.04</v>
      </c>
      <c r="L3229" s="53"/>
      <c r="M3229" s="52" t="s">
        <v>2564</v>
      </c>
      <c r="N3229" s="53" t="s">
        <v>44</v>
      </c>
      <c r="O3229" s="53" t="s">
        <v>103</v>
      </c>
      <c r="P3229" s="53" t="s">
        <v>68</v>
      </c>
      <c r="Q3229" s="53" t="s">
        <v>47</v>
      </c>
      <c r="R3229" s="53" t="s">
        <v>48</v>
      </c>
      <c r="S3229" s="53"/>
      <c r="T3229" s="53" t="s">
        <v>2565</v>
      </c>
      <c r="U3229" s="53"/>
      <c r="V3229" s="53"/>
      <c r="W3229" s="40"/>
      <c r="X3229" s="40"/>
      <c r="Y3229" s="22">
        <v>0</v>
      </c>
      <c r="Z3229" s="40">
        <f t="shared" si="95"/>
        <v>7.04</v>
      </c>
      <c r="AA3229" s="41" t="str">
        <f t="shared" si="94"/>
        <v>Complete - No Adjustment</v>
      </c>
      <c r="AB3229" s="43"/>
      <c r="AC3229" s="17"/>
      <c r="AD3229" s="17"/>
      <c r="AE3229" s="17"/>
      <c r="AF3229" s="17"/>
      <c r="AG3229" s="17"/>
      <c r="AH3229" s="17"/>
      <c r="AI3229" s="17"/>
      <c r="AJ3229" s="17"/>
    </row>
    <row r="3230" spans="1:36" s="9" customFormat="1" x14ac:dyDescent="0.2">
      <c r="A3230" s="9">
        <v>3220</v>
      </c>
      <c r="B3230" s="31" t="s">
        <v>37</v>
      </c>
      <c r="C3230" s="31" t="s">
        <v>410</v>
      </c>
      <c r="D3230" s="31" t="s">
        <v>411</v>
      </c>
      <c r="E3230" s="31" t="s">
        <v>2563</v>
      </c>
      <c r="F3230" s="31" t="s">
        <v>2116</v>
      </c>
      <c r="G3230" s="53" t="s">
        <v>42</v>
      </c>
      <c r="H3230" s="51">
        <v>42201</v>
      </c>
      <c r="I3230" s="51">
        <v>42205</v>
      </c>
      <c r="J3230" s="52">
        <v>300.27</v>
      </c>
      <c r="K3230" s="52">
        <v>47.29</v>
      </c>
      <c r="L3230" s="53"/>
      <c r="M3230" s="52" t="s">
        <v>2564</v>
      </c>
      <c r="N3230" s="53" t="s">
        <v>44</v>
      </c>
      <c r="O3230" s="53" t="s">
        <v>103</v>
      </c>
      <c r="P3230" s="53" t="s">
        <v>68</v>
      </c>
      <c r="Q3230" s="53" t="s">
        <v>47</v>
      </c>
      <c r="R3230" s="53" t="s">
        <v>48</v>
      </c>
      <c r="S3230" s="53"/>
      <c r="T3230" s="53" t="s">
        <v>2565</v>
      </c>
      <c r="U3230" s="53"/>
      <c r="V3230" s="53"/>
      <c r="W3230" s="40"/>
      <c r="X3230" s="40"/>
      <c r="Y3230" s="22">
        <v>0</v>
      </c>
      <c r="Z3230" s="40">
        <f t="shared" si="95"/>
        <v>47.29</v>
      </c>
      <c r="AA3230" s="41" t="str">
        <f t="shared" si="94"/>
        <v>Complete - No Adjustment</v>
      </c>
      <c r="AB3230" s="43"/>
      <c r="AC3230" s="17"/>
      <c r="AD3230" s="17"/>
      <c r="AE3230" s="17"/>
      <c r="AF3230" s="17"/>
      <c r="AG3230" s="17"/>
      <c r="AH3230" s="17"/>
      <c r="AI3230" s="17"/>
      <c r="AJ3230" s="17"/>
    </row>
    <row r="3231" spans="1:36" s="9" customFormat="1" x14ac:dyDescent="0.2">
      <c r="A3231" s="9">
        <v>3221</v>
      </c>
      <c r="B3231" s="31" t="s">
        <v>37</v>
      </c>
      <c r="C3231" s="31" t="s">
        <v>410</v>
      </c>
      <c r="D3231" s="31" t="s">
        <v>411</v>
      </c>
      <c r="E3231" s="31" t="s">
        <v>2566</v>
      </c>
      <c r="F3231" s="31" t="s">
        <v>2182</v>
      </c>
      <c r="G3231" s="53" t="s">
        <v>42</v>
      </c>
      <c r="H3231" s="51">
        <v>42187</v>
      </c>
      <c r="I3231" s="51">
        <v>42192</v>
      </c>
      <c r="J3231" s="52">
        <v>703.73</v>
      </c>
      <c r="K3231" s="52">
        <v>253</v>
      </c>
      <c r="L3231" s="53"/>
      <c r="M3231" s="52" t="s">
        <v>2567</v>
      </c>
      <c r="N3231" s="53" t="s">
        <v>44</v>
      </c>
      <c r="O3231" s="53" t="s">
        <v>103</v>
      </c>
      <c r="P3231" s="53" t="s">
        <v>68</v>
      </c>
      <c r="Q3231" s="53" t="s">
        <v>53</v>
      </c>
      <c r="R3231" s="53" t="s">
        <v>48</v>
      </c>
      <c r="S3231" s="53"/>
      <c r="T3231" s="53" t="s">
        <v>2568</v>
      </c>
      <c r="U3231" s="53"/>
      <c r="V3231" s="53"/>
      <c r="W3231" s="40"/>
      <c r="X3231" s="40"/>
      <c r="Y3231" s="22">
        <v>0</v>
      </c>
      <c r="Z3231" s="40">
        <f t="shared" si="95"/>
        <v>253</v>
      </c>
      <c r="AA3231" s="41" t="str">
        <f t="shared" si="94"/>
        <v>Complete - No Adjustment</v>
      </c>
      <c r="AB3231" s="43"/>
      <c r="AC3231" s="17"/>
      <c r="AD3231" s="17"/>
      <c r="AE3231" s="17"/>
      <c r="AF3231" s="17"/>
      <c r="AG3231" s="17"/>
      <c r="AH3231" s="17"/>
      <c r="AI3231" s="17"/>
      <c r="AJ3231" s="17"/>
    </row>
    <row r="3232" spans="1:36" s="9" customFormat="1" x14ac:dyDescent="0.2">
      <c r="A3232" s="9">
        <v>3222</v>
      </c>
      <c r="B3232" s="31" t="s">
        <v>37</v>
      </c>
      <c r="C3232" s="31" t="s">
        <v>410</v>
      </c>
      <c r="D3232" s="31" t="s">
        <v>411</v>
      </c>
      <c r="E3232" s="31" t="s">
        <v>2566</v>
      </c>
      <c r="F3232" s="31" t="s">
        <v>2182</v>
      </c>
      <c r="G3232" s="53" t="s">
        <v>42</v>
      </c>
      <c r="H3232" s="51">
        <v>42187</v>
      </c>
      <c r="I3232" s="51">
        <v>42192</v>
      </c>
      <c r="J3232" s="52">
        <v>703.73</v>
      </c>
      <c r="K3232" s="52">
        <v>24.77</v>
      </c>
      <c r="L3232" s="53"/>
      <c r="M3232" s="52" t="s">
        <v>2567</v>
      </c>
      <c r="N3232" s="53" t="s">
        <v>44</v>
      </c>
      <c r="O3232" s="53" t="s">
        <v>103</v>
      </c>
      <c r="P3232" s="53" t="s">
        <v>68</v>
      </c>
      <c r="Q3232" s="53" t="s">
        <v>47</v>
      </c>
      <c r="R3232" s="53" t="s">
        <v>48</v>
      </c>
      <c r="S3232" s="53"/>
      <c r="T3232" s="53" t="s">
        <v>2568</v>
      </c>
      <c r="U3232" s="53"/>
      <c r="V3232" s="53"/>
      <c r="W3232" s="40"/>
      <c r="X3232" s="40"/>
      <c r="Y3232" s="22">
        <v>0</v>
      </c>
      <c r="Z3232" s="40">
        <f t="shared" si="95"/>
        <v>24.77</v>
      </c>
      <c r="AA3232" s="41" t="str">
        <f t="shared" si="94"/>
        <v>Complete - No Adjustment</v>
      </c>
      <c r="AB3232" s="43"/>
      <c r="AC3232" s="17"/>
      <c r="AD3232" s="17"/>
      <c r="AE3232" s="17"/>
      <c r="AF3232" s="17"/>
      <c r="AG3232" s="17"/>
      <c r="AH3232" s="17"/>
      <c r="AI3232" s="17"/>
      <c r="AJ3232" s="17"/>
    </row>
    <row r="3233" spans="1:36" s="9" customFormat="1" x14ac:dyDescent="0.2">
      <c r="A3233" s="9">
        <v>3223</v>
      </c>
      <c r="B3233" s="31" t="s">
        <v>37</v>
      </c>
      <c r="C3233" s="31" t="s">
        <v>410</v>
      </c>
      <c r="D3233" s="31" t="s">
        <v>411</v>
      </c>
      <c r="E3233" s="31" t="s">
        <v>2566</v>
      </c>
      <c r="F3233" s="31" t="s">
        <v>2182</v>
      </c>
      <c r="G3233" s="53" t="s">
        <v>42</v>
      </c>
      <c r="H3233" s="51">
        <v>42187</v>
      </c>
      <c r="I3233" s="51">
        <v>42192</v>
      </c>
      <c r="J3233" s="52">
        <v>703.73</v>
      </c>
      <c r="K3233" s="52">
        <v>51.96</v>
      </c>
      <c r="L3233" s="53"/>
      <c r="M3233" s="52" t="s">
        <v>2567</v>
      </c>
      <c r="N3233" s="53" t="s">
        <v>44</v>
      </c>
      <c r="O3233" s="53" t="s">
        <v>103</v>
      </c>
      <c r="P3233" s="53" t="s">
        <v>68</v>
      </c>
      <c r="Q3233" s="53" t="s">
        <v>47</v>
      </c>
      <c r="R3233" s="53" t="s">
        <v>48</v>
      </c>
      <c r="S3233" s="53"/>
      <c r="T3233" s="53" t="s">
        <v>2568</v>
      </c>
      <c r="U3233" s="53"/>
      <c r="V3233" s="53"/>
      <c r="W3233" s="40"/>
      <c r="X3233" s="40"/>
      <c r="Y3233" s="22">
        <v>0</v>
      </c>
      <c r="Z3233" s="40">
        <f t="shared" si="95"/>
        <v>51.96</v>
      </c>
      <c r="AA3233" s="41" t="str">
        <f t="shared" si="94"/>
        <v>Complete - No Adjustment</v>
      </c>
      <c r="AB3233" s="43"/>
      <c r="AC3233" s="17"/>
      <c r="AD3233" s="17"/>
      <c r="AE3233" s="17"/>
      <c r="AF3233" s="17"/>
      <c r="AG3233" s="17"/>
      <c r="AH3233" s="17"/>
      <c r="AI3233" s="17"/>
      <c r="AJ3233" s="17"/>
    </row>
    <row r="3234" spans="1:36" s="9" customFormat="1" x14ac:dyDescent="0.2">
      <c r="A3234" s="9">
        <v>3224</v>
      </c>
      <c r="B3234" s="31" t="s">
        <v>37</v>
      </c>
      <c r="C3234" s="31" t="s">
        <v>410</v>
      </c>
      <c r="D3234" s="31" t="s">
        <v>411</v>
      </c>
      <c r="E3234" s="31" t="s">
        <v>2566</v>
      </c>
      <c r="F3234" s="31" t="s">
        <v>2182</v>
      </c>
      <c r="G3234" s="53" t="s">
        <v>42</v>
      </c>
      <c r="H3234" s="51">
        <v>42187</v>
      </c>
      <c r="I3234" s="51">
        <v>42192</v>
      </c>
      <c r="J3234" s="52">
        <v>703.73</v>
      </c>
      <c r="K3234" s="52">
        <v>374</v>
      </c>
      <c r="L3234" s="53"/>
      <c r="M3234" s="52" t="s">
        <v>2567</v>
      </c>
      <c r="N3234" s="53" t="s">
        <v>44</v>
      </c>
      <c r="O3234" s="53" t="s">
        <v>103</v>
      </c>
      <c r="P3234" s="53" t="s">
        <v>68</v>
      </c>
      <c r="Q3234" s="53" t="s">
        <v>53</v>
      </c>
      <c r="R3234" s="53" t="s">
        <v>48</v>
      </c>
      <c r="S3234" s="53"/>
      <c r="T3234" s="53" t="s">
        <v>2568</v>
      </c>
      <c r="U3234" s="53"/>
      <c r="V3234" s="53"/>
      <c r="W3234" s="40"/>
      <c r="X3234" s="40"/>
      <c r="Y3234" s="22">
        <v>0</v>
      </c>
      <c r="Z3234" s="40">
        <f t="shared" si="95"/>
        <v>374</v>
      </c>
      <c r="AA3234" s="41" t="str">
        <f t="shared" si="94"/>
        <v>Complete - No Adjustment</v>
      </c>
      <c r="AB3234" s="43"/>
      <c r="AC3234" s="17"/>
      <c r="AD3234" s="17"/>
      <c r="AE3234" s="17"/>
      <c r="AF3234" s="17"/>
      <c r="AG3234" s="17"/>
      <c r="AH3234" s="17"/>
      <c r="AI3234" s="17"/>
      <c r="AJ3234" s="17"/>
    </row>
    <row r="3235" spans="1:36" s="9" customFormat="1" x14ac:dyDescent="0.2">
      <c r="A3235" s="9">
        <v>3225</v>
      </c>
      <c r="B3235" s="31" t="s">
        <v>37</v>
      </c>
      <c r="C3235" s="31" t="s">
        <v>410</v>
      </c>
      <c r="D3235" s="31" t="s">
        <v>411</v>
      </c>
      <c r="E3235" s="31" t="s">
        <v>2569</v>
      </c>
      <c r="F3235" s="31" t="s">
        <v>2089</v>
      </c>
      <c r="G3235" s="53" t="s">
        <v>42</v>
      </c>
      <c r="H3235" s="51">
        <v>42212</v>
      </c>
      <c r="I3235" s="51">
        <v>42215</v>
      </c>
      <c r="J3235" s="52">
        <v>1255.3599999999999</v>
      </c>
      <c r="K3235" s="52">
        <v>26.56</v>
      </c>
      <c r="L3235" s="53"/>
      <c r="M3235" s="52" t="s">
        <v>2570</v>
      </c>
      <c r="N3235" s="53" t="s">
        <v>44</v>
      </c>
      <c r="O3235" s="53" t="s">
        <v>103</v>
      </c>
      <c r="P3235" s="53" t="s">
        <v>68</v>
      </c>
      <c r="Q3235" s="53" t="s">
        <v>47</v>
      </c>
      <c r="R3235" s="53" t="s">
        <v>48</v>
      </c>
      <c r="S3235" s="53"/>
      <c r="T3235" s="53" t="s">
        <v>2571</v>
      </c>
      <c r="U3235" s="53"/>
      <c r="V3235" s="53"/>
      <c r="W3235" s="40"/>
      <c r="X3235" s="40"/>
      <c r="Y3235" s="22">
        <v>0</v>
      </c>
      <c r="Z3235" s="40">
        <f t="shared" si="95"/>
        <v>26.56</v>
      </c>
      <c r="AA3235" s="41" t="str">
        <f t="shared" si="94"/>
        <v>Complete - No Adjustment</v>
      </c>
      <c r="AB3235" s="43"/>
      <c r="AC3235" s="17"/>
      <c r="AD3235" s="17"/>
      <c r="AE3235" s="17"/>
      <c r="AF3235" s="17"/>
      <c r="AG3235" s="17"/>
      <c r="AH3235" s="17"/>
      <c r="AI3235" s="17"/>
      <c r="AJ3235" s="17"/>
    </row>
    <row r="3236" spans="1:36" s="9" customFormat="1" x14ac:dyDescent="0.2">
      <c r="A3236" s="9">
        <v>3226</v>
      </c>
      <c r="B3236" s="31" t="s">
        <v>37</v>
      </c>
      <c r="C3236" s="31" t="s">
        <v>410</v>
      </c>
      <c r="D3236" s="31" t="s">
        <v>411</v>
      </c>
      <c r="E3236" s="31" t="s">
        <v>2569</v>
      </c>
      <c r="F3236" s="31" t="s">
        <v>2089</v>
      </c>
      <c r="G3236" s="53" t="s">
        <v>42</v>
      </c>
      <c r="H3236" s="51">
        <v>42212</v>
      </c>
      <c r="I3236" s="51">
        <v>42215</v>
      </c>
      <c r="J3236" s="52">
        <v>1255.3599999999999</v>
      </c>
      <c r="K3236" s="52">
        <v>7.37</v>
      </c>
      <c r="L3236" s="53"/>
      <c r="M3236" s="52" t="s">
        <v>2570</v>
      </c>
      <c r="N3236" s="53" t="s">
        <v>44</v>
      </c>
      <c r="O3236" s="53" t="s">
        <v>103</v>
      </c>
      <c r="P3236" s="53" t="s">
        <v>68</v>
      </c>
      <c r="Q3236" s="53" t="s">
        <v>53</v>
      </c>
      <c r="R3236" s="53" t="s">
        <v>48</v>
      </c>
      <c r="S3236" s="53"/>
      <c r="T3236" s="53" t="s">
        <v>2571</v>
      </c>
      <c r="U3236" s="53"/>
      <c r="V3236" s="53"/>
      <c r="W3236" s="40"/>
      <c r="X3236" s="40"/>
      <c r="Y3236" s="22">
        <v>0</v>
      </c>
      <c r="Z3236" s="40">
        <f t="shared" si="95"/>
        <v>7.37</v>
      </c>
      <c r="AA3236" s="41" t="str">
        <f t="shared" si="94"/>
        <v>Complete - No Adjustment</v>
      </c>
      <c r="AB3236" s="43"/>
      <c r="AC3236" s="17"/>
      <c r="AD3236" s="17"/>
      <c r="AE3236" s="17"/>
      <c r="AF3236" s="17"/>
      <c r="AG3236" s="17"/>
      <c r="AH3236" s="17"/>
      <c r="AI3236" s="17"/>
      <c r="AJ3236" s="17"/>
    </row>
    <row r="3237" spans="1:36" s="9" customFormat="1" hidden="1" x14ac:dyDescent="0.2">
      <c r="A3237" s="9">
        <v>3227</v>
      </c>
      <c r="B3237" s="31" t="s">
        <v>37</v>
      </c>
      <c r="C3237" s="31" t="s">
        <v>410</v>
      </c>
      <c r="D3237" s="31" t="s">
        <v>411</v>
      </c>
      <c r="E3237" s="31" t="s">
        <v>2569</v>
      </c>
      <c r="F3237" s="31" t="s">
        <v>2089</v>
      </c>
      <c r="G3237" s="53" t="s">
        <v>42</v>
      </c>
      <c r="H3237" s="51">
        <v>42212</v>
      </c>
      <c r="I3237" s="51">
        <v>42215</v>
      </c>
      <c r="J3237" s="52">
        <v>1255.3599999999999</v>
      </c>
      <c r="K3237" s="52">
        <v>7</v>
      </c>
      <c r="L3237" s="53"/>
      <c r="M3237" s="52" t="s">
        <v>2570</v>
      </c>
      <c r="N3237" s="53" t="s">
        <v>44</v>
      </c>
      <c r="O3237" s="53" t="s">
        <v>103</v>
      </c>
      <c r="P3237" s="53" t="s">
        <v>70</v>
      </c>
      <c r="Q3237" s="53" t="s">
        <v>47</v>
      </c>
      <c r="R3237" s="53" t="s">
        <v>48</v>
      </c>
      <c r="S3237" s="53"/>
      <c r="T3237" s="53" t="s">
        <v>2571</v>
      </c>
      <c r="U3237" s="53"/>
      <c r="V3237" s="53"/>
      <c r="W3237" s="40"/>
      <c r="X3237" s="40"/>
      <c r="Y3237" s="22">
        <v>7</v>
      </c>
      <c r="Z3237" s="40">
        <f t="shared" si="95"/>
        <v>0</v>
      </c>
      <c r="AA3237" s="41" t="str">
        <f t="shared" si="94"/>
        <v>Complete - With Adjustment</v>
      </c>
      <c r="AB3237" s="43"/>
      <c r="AC3237" s="17"/>
      <c r="AD3237" s="17"/>
      <c r="AE3237" s="17"/>
      <c r="AF3237" s="17"/>
      <c r="AG3237" s="17"/>
      <c r="AH3237" s="17"/>
      <c r="AI3237" s="17"/>
      <c r="AJ3237" s="17"/>
    </row>
    <row r="3238" spans="1:36" s="9" customFormat="1" x14ac:dyDescent="0.2">
      <c r="A3238" s="9">
        <v>3228</v>
      </c>
      <c r="B3238" s="31" t="s">
        <v>37</v>
      </c>
      <c r="C3238" s="31" t="s">
        <v>410</v>
      </c>
      <c r="D3238" s="31" t="s">
        <v>411</v>
      </c>
      <c r="E3238" s="31" t="s">
        <v>2569</v>
      </c>
      <c r="F3238" s="31" t="s">
        <v>2089</v>
      </c>
      <c r="G3238" s="53" t="s">
        <v>42</v>
      </c>
      <c r="H3238" s="51">
        <v>42212</v>
      </c>
      <c r="I3238" s="51">
        <v>42215</v>
      </c>
      <c r="J3238" s="52">
        <v>1255.3599999999999</v>
      </c>
      <c r="K3238" s="52">
        <v>28.53</v>
      </c>
      <c r="L3238" s="53"/>
      <c r="M3238" s="52" t="s">
        <v>2570</v>
      </c>
      <c r="N3238" s="53" t="s">
        <v>44</v>
      </c>
      <c r="O3238" s="53" t="s">
        <v>103</v>
      </c>
      <c r="P3238" s="53" t="s">
        <v>68</v>
      </c>
      <c r="Q3238" s="53" t="s">
        <v>47</v>
      </c>
      <c r="R3238" s="53" t="s">
        <v>48</v>
      </c>
      <c r="S3238" s="53"/>
      <c r="T3238" s="53" t="s">
        <v>2571</v>
      </c>
      <c r="U3238" s="53"/>
      <c r="V3238" s="53"/>
      <c r="W3238" s="40"/>
      <c r="X3238" s="40"/>
      <c r="Y3238" s="22">
        <v>0</v>
      </c>
      <c r="Z3238" s="40">
        <f t="shared" si="95"/>
        <v>28.53</v>
      </c>
      <c r="AA3238" s="41" t="str">
        <f t="shared" si="94"/>
        <v>Complete - No Adjustment</v>
      </c>
      <c r="AB3238" s="43"/>
      <c r="AC3238" s="17"/>
      <c r="AD3238" s="17"/>
      <c r="AE3238" s="17"/>
      <c r="AF3238" s="17"/>
      <c r="AG3238" s="17"/>
      <c r="AH3238" s="17"/>
      <c r="AI3238" s="17"/>
      <c r="AJ3238" s="17"/>
    </row>
    <row r="3239" spans="1:36" s="9" customFormat="1" hidden="1" x14ac:dyDescent="0.2">
      <c r="A3239" s="9">
        <v>3229</v>
      </c>
      <c r="B3239" s="31" t="s">
        <v>37</v>
      </c>
      <c r="C3239" s="31" t="s">
        <v>410</v>
      </c>
      <c r="D3239" s="31" t="s">
        <v>411</v>
      </c>
      <c r="E3239" s="31" t="s">
        <v>2569</v>
      </c>
      <c r="F3239" s="31" t="s">
        <v>2089</v>
      </c>
      <c r="G3239" s="53" t="s">
        <v>42</v>
      </c>
      <c r="H3239" s="51">
        <v>42212</v>
      </c>
      <c r="I3239" s="51">
        <v>42215</v>
      </c>
      <c r="J3239" s="52">
        <v>1255.3599999999999</v>
      </c>
      <c r="K3239" s="52">
        <v>4</v>
      </c>
      <c r="L3239" s="53"/>
      <c r="M3239" s="52" t="s">
        <v>2570</v>
      </c>
      <c r="N3239" s="53" t="s">
        <v>44</v>
      </c>
      <c r="O3239" s="53" t="s">
        <v>103</v>
      </c>
      <c r="P3239" s="53" t="s">
        <v>70</v>
      </c>
      <c r="Q3239" s="53" t="s">
        <v>47</v>
      </c>
      <c r="R3239" s="53" t="s">
        <v>48</v>
      </c>
      <c r="S3239" s="53"/>
      <c r="T3239" s="53" t="s">
        <v>2571</v>
      </c>
      <c r="U3239" s="53"/>
      <c r="V3239" s="53"/>
      <c r="W3239" s="40"/>
      <c r="X3239" s="40"/>
      <c r="Y3239" s="22">
        <v>4</v>
      </c>
      <c r="Z3239" s="40">
        <f t="shared" si="95"/>
        <v>0</v>
      </c>
      <c r="AA3239" s="41" t="str">
        <f t="shared" si="94"/>
        <v>Complete - With Adjustment</v>
      </c>
      <c r="AB3239" s="43"/>
      <c r="AC3239" s="17"/>
      <c r="AD3239" s="17"/>
      <c r="AE3239" s="17"/>
      <c r="AF3239" s="17"/>
      <c r="AG3239" s="17"/>
      <c r="AH3239" s="17"/>
      <c r="AI3239" s="17"/>
      <c r="AJ3239" s="17"/>
    </row>
    <row r="3240" spans="1:36" s="9" customFormat="1" x14ac:dyDescent="0.2">
      <c r="A3240" s="9">
        <v>3230</v>
      </c>
      <c r="B3240" s="31" t="s">
        <v>37</v>
      </c>
      <c r="C3240" s="31" t="s">
        <v>410</v>
      </c>
      <c r="D3240" s="31" t="s">
        <v>411</v>
      </c>
      <c r="E3240" s="31" t="s">
        <v>2569</v>
      </c>
      <c r="F3240" s="31" t="s">
        <v>2089</v>
      </c>
      <c r="G3240" s="53" t="s">
        <v>42</v>
      </c>
      <c r="H3240" s="51">
        <v>42212</v>
      </c>
      <c r="I3240" s="51">
        <v>42215</v>
      </c>
      <c r="J3240" s="52">
        <v>1255.3599999999999</v>
      </c>
      <c r="K3240" s="52">
        <v>176.1</v>
      </c>
      <c r="L3240" s="53"/>
      <c r="M3240" s="52" t="s">
        <v>2570</v>
      </c>
      <c r="N3240" s="53" t="s">
        <v>44</v>
      </c>
      <c r="O3240" s="53" t="s">
        <v>103</v>
      </c>
      <c r="P3240" s="53" t="s">
        <v>68</v>
      </c>
      <c r="Q3240" s="53" t="s">
        <v>53</v>
      </c>
      <c r="R3240" s="53" t="s">
        <v>48</v>
      </c>
      <c r="S3240" s="53"/>
      <c r="T3240" s="53" t="s">
        <v>2571</v>
      </c>
      <c r="U3240" s="53"/>
      <c r="V3240" s="53"/>
      <c r="W3240" s="40"/>
      <c r="X3240" s="40" t="s">
        <v>2572</v>
      </c>
      <c r="Y3240" s="22">
        <v>3</v>
      </c>
      <c r="Z3240" s="40">
        <f t="shared" si="95"/>
        <v>173.1</v>
      </c>
      <c r="AA3240" s="41" t="str">
        <f t="shared" si="94"/>
        <v>Complete - With Adjustment</v>
      </c>
      <c r="AB3240" s="43"/>
      <c r="AC3240" s="17"/>
      <c r="AD3240" s="17"/>
      <c r="AE3240" s="17"/>
      <c r="AF3240" s="17"/>
      <c r="AG3240" s="17"/>
      <c r="AH3240" s="17"/>
      <c r="AI3240" s="17"/>
      <c r="AJ3240" s="17"/>
    </row>
    <row r="3241" spans="1:36" s="9" customFormat="1" x14ac:dyDescent="0.2">
      <c r="A3241" s="9">
        <v>3231</v>
      </c>
      <c r="B3241" s="31" t="s">
        <v>37</v>
      </c>
      <c r="C3241" s="31" t="s">
        <v>410</v>
      </c>
      <c r="D3241" s="31" t="s">
        <v>411</v>
      </c>
      <c r="E3241" s="31" t="s">
        <v>2569</v>
      </c>
      <c r="F3241" s="31" t="s">
        <v>2089</v>
      </c>
      <c r="G3241" s="53" t="s">
        <v>42</v>
      </c>
      <c r="H3241" s="51">
        <v>42212</v>
      </c>
      <c r="I3241" s="51">
        <v>42215</v>
      </c>
      <c r="J3241" s="52">
        <v>1255.3599999999999</v>
      </c>
      <c r="K3241" s="52">
        <v>92.51</v>
      </c>
      <c r="L3241" s="53"/>
      <c r="M3241" s="52" t="s">
        <v>2570</v>
      </c>
      <c r="N3241" s="53" t="s">
        <v>44</v>
      </c>
      <c r="O3241" s="53" t="s">
        <v>103</v>
      </c>
      <c r="P3241" s="53" t="s">
        <v>68</v>
      </c>
      <c r="Q3241" s="53" t="s">
        <v>47</v>
      </c>
      <c r="R3241" s="53" t="s">
        <v>48</v>
      </c>
      <c r="S3241" s="53"/>
      <c r="T3241" s="53" t="s">
        <v>2571</v>
      </c>
      <c r="U3241" s="53"/>
      <c r="V3241" s="53"/>
      <c r="W3241" s="40"/>
      <c r="X3241" s="40" t="s">
        <v>647</v>
      </c>
      <c r="Y3241" s="22">
        <v>9.7999999999998977E-2</v>
      </c>
      <c r="Z3241" s="40">
        <f t="shared" si="95"/>
        <v>92.412000000000006</v>
      </c>
      <c r="AA3241" s="41" t="str">
        <f t="shared" si="94"/>
        <v>Complete - With Adjustment</v>
      </c>
      <c r="AB3241" s="43"/>
      <c r="AC3241" s="17"/>
      <c r="AD3241" s="17"/>
      <c r="AE3241" s="17"/>
      <c r="AF3241" s="17"/>
      <c r="AG3241" s="17"/>
      <c r="AH3241" s="17"/>
      <c r="AI3241" s="17"/>
      <c r="AJ3241" s="17"/>
    </row>
    <row r="3242" spans="1:36" s="9" customFormat="1" x14ac:dyDescent="0.2">
      <c r="A3242" s="9">
        <v>3232</v>
      </c>
      <c r="B3242" s="31" t="s">
        <v>37</v>
      </c>
      <c r="C3242" s="31" t="s">
        <v>410</v>
      </c>
      <c r="D3242" s="31" t="s">
        <v>411</v>
      </c>
      <c r="E3242" s="31" t="s">
        <v>2569</v>
      </c>
      <c r="F3242" s="31" t="s">
        <v>2089</v>
      </c>
      <c r="G3242" s="53" t="s">
        <v>42</v>
      </c>
      <c r="H3242" s="51">
        <v>42212</v>
      </c>
      <c r="I3242" s="51">
        <v>42215</v>
      </c>
      <c r="J3242" s="52">
        <v>1255.3599999999999</v>
      </c>
      <c r="K3242" s="52">
        <v>240</v>
      </c>
      <c r="L3242" s="53"/>
      <c r="M3242" s="52" t="s">
        <v>2570</v>
      </c>
      <c r="N3242" s="53" t="s">
        <v>44</v>
      </c>
      <c r="O3242" s="53" t="s">
        <v>103</v>
      </c>
      <c r="P3242" s="53" t="s">
        <v>68</v>
      </c>
      <c r="Q3242" s="53" t="s">
        <v>53</v>
      </c>
      <c r="R3242" s="53" t="s">
        <v>48</v>
      </c>
      <c r="S3242" s="53"/>
      <c r="T3242" s="53" t="s">
        <v>2571</v>
      </c>
      <c r="U3242" s="53"/>
      <c r="V3242" s="53"/>
      <c r="W3242" s="40"/>
      <c r="X3242" s="40"/>
      <c r="Y3242" s="22">
        <v>0</v>
      </c>
      <c r="Z3242" s="40">
        <f t="shared" si="95"/>
        <v>240</v>
      </c>
      <c r="AA3242" s="41" t="str">
        <f t="shared" si="94"/>
        <v>Complete - No Adjustment</v>
      </c>
      <c r="AB3242" s="43"/>
      <c r="AC3242" s="17"/>
      <c r="AD3242" s="17"/>
      <c r="AE3242" s="17"/>
      <c r="AF3242" s="17"/>
      <c r="AG3242" s="17"/>
      <c r="AH3242" s="17"/>
      <c r="AI3242" s="17"/>
      <c r="AJ3242" s="17"/>
    </row>
    <row r="3243" spans="1:36" s="9" customFormat="1" x14ac:dyDescent="0.2">
      <c r="A3243" s="9">
        <v>3233</v>
      </c>
      <c r="B3243" s="31" t="s">
        <v>37</v>
      </c>
      <c r="C3243" s="31" t="s">
        <v>410</v>
      </c>
      <c r="D3243" s="31" t="s">
        <v>411</v>
      </c>
      <c r="E3243" s="31" t="s">
        <v>2569</v>
      </c>
      <c r="F3243" s="31" t="s">
        <v>2089</v>
      </c>
      <c r="G3243" s="53" t="s">
        <v>42</v>
      </c>
      <c r="H3243" s="51">
        <v>42212</v>
      </c>
      <c r="I3243" s="51">
        <v>42215</v>
      </c>
      <c r="J3243" s="52">
        <v>1255.3599999999999</v>
      </c>
      <c r="K3243" s="52">
        <v>22.94</v>
      </c>
      <c r="L3243" s="53"/>
      <c r="M3243" s="52" t="s">
        <v>2570</v>
      </c>
      <c r="N3243" s="53" t="s">
        <v>44</v>
      </c>
      <c r="O3243" s="53" t="s">
        <v>103</v>
      </c>
      <c r="P3243" s="53" t="s">
        <v>68</v>
      </c>
      <c r="Q3243" s="53" t="s">
        <v>47</v>
      </c>
      <c r="R3243" s="53" t="s">
        <v>48</v>
      </c>
      <c r="S3243" s="53"/>
      <c r="T3243" s="53" t="s">
        <v>2571</v>
      </c>
      <c r="U3243" s="53"/>
      <c r="V3243" s="53"/>
      <c r="W3243" s="40"/>
      <c r="X3243" s="40" t="s">
        <v>2573</v>
      </c>
      <c r="Y3243" s="22">
        <v>0.94199999999999928</v>
      </c>
      <c r="Z3243" s="40">
        <f t="shared" si="95"/>
        <v>21.998000000000001</v>
      </c>
      <c r="AA3243" s="41" t="str">
        <f t="shared" si="94"/>
        <v>Complete - With Adjustment</v>
      </c>
      <c r="AB3243" s="43"/>
      <c r="AC3243" s="17"/>
      <c r="AD3243" s="17"/>
      <c r="AE3243" s="17"/>
      <c r="AF3243" s="17"/>
      <c r="AG3243" s="17"/>
      <c r="AH3243" s="17"/>
      <c r="AI3243" s="17"/>
      <c r="AJ3243" s="17"/>
    </row>
    <row r="3244" spans="1:36" s="9" customFormat="1" x14ac:dyDescent="0.2">
      <c r="A3244" s="9">
        <v>3234</v>
      </c>
      <c r="B3244" s="31" t="s">
        <v>37</v>
      </c>
      <c r="C3244" s="31" t="s">
        <v>410</v>
      </c>
      <c r="D3244" s="31" t="s">
        <v>411</v>
      </c>
      <c r="E3244" s="31" t="s">
        <v>2569</v>
      </c>
      <c r="F3244" s="31" t="s">
        <v>2089</v>
      </c>
      <c r="G3244" s="53" t="s">
        <v>42</v>
      </c>
      <c r="H3244" s="51">
        <v>42212</v>
      </c>
      <c r="I3244" s="51">
        <v>42215</v>
      </c>
      <c r="J3244" s="52">
        <v>1255.3599999999999</v>
      </c>
      <c r="K3244" s="52">
        <v>220</v>
      </c>
      <c r="L3244" s="53"/>
      <c r="M3244" s="52" t="s">
        <v>2570</v>
      </c>
      <c r="N3244" s="53" t="s">
        <v>44</v>
      </c>
      <c r="O3244" s="53" t="s">
        <v>103</v>
      </c>
      <c r="P3244" s="53" t="s">
        <v>68</v>
      </c>
      <c r="Q3244" s="53" t="s">
        <v>53</v>
      </c>
      <c r="R3244" s="53" t="s">
        <v>48</v>
      </c>
      <c r="S3244" s="53"/>
      <c r="T3244" s="53" t="s">
        <v>2571</v>
      </c>
      <c r="U3244" s="53"/>
      <c r="V3244" s="53"/>
      <c r="W3244" s="40"/>
      <c r="X3244" s="40"/>
      <c r="Y3244" s="22">
        <v>0</v>
      </c>
      <c r="Z3244" s="40">
        <f t="shared" si="95"/>
        <v>220</v>
      </c>
      <c r="AA3244" s="41" t="str">
        <f t="shared" si="94"/>
        <v>Complete - No Adjustment</v>
      </c>
      <c r="AB3244" s="43"/>
      <c r="AC3244" s="17"/>
      <c r="AD3244" s="17"/>
      <c r="AE3244" s="17"/>
      <c r="AF3244" s="17"/>
      <c r="AG3244" s="17"/>
      <c r="AH3244" s="17"/>
      <c r="AI3244" s="17"/>
      <c r="AJ3244" s="17"/>
    </row>
    <row r="3245" spans="1:36" s="9" customFormat="1" x14ac:dyDescent="0.2">
      <c r="A3245" s="9">
        <v>3235</v>
      </c>
      <c r="B3245" s="31" t="s">
        <v>37</v>
      </c>
      <c r="C3245" s="31" t="s">
        <v>410</v>
      </c>
      <c r="D3245" s="31" t="s">
        <v>411</v>
      </c>
      <c r="E3245" s="31" t="s">
        <v>2569</v>
      </c>
      <c r="F3245" s="31" t="s">
        <v>2089</v>
      </c>
      <c r="G3245" s="53" t="s">
        <v>42</v>
      </c>
      <c r="H3245" s="51">
        <v>42212</v>
      </c>
      <c r="I3245" s="51">
        <v>42215</v>
      </c>
      <c r="J3245" s="52">
        <v>1255.3599999999999</v>
      </c>
      <c r="K3245" s="52">
        <v>376.05</v>
      </c>
      <c r="L3245" s="53"/>
      <c r="M3245" s="52" t="s">
        <v>2570</v>
      </c>
      <c r="N3245" s="53" t="s">
        <v>44</v>
      </c>
      <c r="O3245" s="53" t="s">
        <v>103</v>
      </c>
      <c r="P3245" s="53" t="s">
        <v>68</v>
      </c>
      <c r="Q3245" s="53" t="s">
        <v>73</v>
      </c>
      <c r="R3245" s="53" t="s">
        <v>48</v>
      </c>
      <c r="S3245" s="53"/>
      <c r="T3245" s="53" t="s">
        <v>2571</v>
      </c>
      <c r="U3245" s="53"/>
      <c r="V3245" s="53"/>
      <c r="W3245" s="40"/>
      <c r="X3245" s="40"/>
      <c r="Y3245" s="22">
        <v>0</v>
      </c>
      <c r="Z3245" s="40">
        <f t="shared" si="95"/>
        <v>376.05</v>
      </c>
      <c r="AA3245" s="41" t="str">
        <f t="shared" si="94"/>
        <v>Complete - No Adjustment</v>
      </c>
      <c r="AB3245" s="43"/>
      <c r="AC3245" s="17"/>
      <c r="AD3245" s="17"/>
      <c r="AE3245" s="17"/>
      <c r="AF3245" s="17"/>
      <c r="AG3245" s="17"/>
      <c r="AH3245" s="17"/>
      <c r="AI3245" s="17"/>
      <c r="AJ3245" s="17"/>
    </row>
    <row r="3246" spans="1:36" s="9" customFormat="1" x14ac:dyDescent="0.2">
      <c r="A3246" s="9">
        <v>3236</v>
      </c>
      <c r="B3246" s="31" t="s">
        <v>37</v>
      </c>
      <c r="C3246" s="31" t="s">
        <v>410</v>
      </c>
      <c r="D3246" s="31" t="s">
        <v>411</v>
      </c>
      <c r="E3246" s="31" t="s">
        <v>2569</v>
      </c>
      <c r="F3246" s="31" t="s">
        <v>2089</v>
      </c>
      <c r="G3246" s="53" t="s">
        <v>42</v>
      </c>
      <c r="H3246" s="51">
        <v>42212</v>
      </c>
      <c r="I3246" s="51">
        <v>42215</v>
      </c>
      <c r="J3246" s="52">
        <v>1255.3599999999999</v>
      </c>
      <c r="K3246" s="52">
        <v>54.3</v>
      </c>
      <c r="L3246" s="53"/>
      <c r="M3246" s="52" t="s">
        <v>2570</v>
      </c>
      <c r="N3246" s="53" t="s">
        <v>44</v>
      </c>
      <c r="O3246" s="53" t="s">
        <v>103</v>
      </c>
      <c r="P3246" s="53" t="s">
        <v>68</v>
      </c>
      <c r="Q3246" s="53" t="s">
        <v>47</v>
      </c>
      <c r="R3246" s="53" t="s">
        <v>48</v>
      </c>
      <c r="S3246" s="53"/>
      <c r="T3246" s="53" t="s">
        <v>2571</v>
      </c>
      <c r="U3246" s="53"/>
      <c r="V3246" s="53"/>
      <c r="W3246" s="40"/>
      <c r="X3246" s="40"/>
      <c r="Y3246" s="22">
        <v>0</v>
      </c>
      <c r="Z3246" s="40">
        <f t="shared" si="95"/>
        <v>54.3</v>
      </c>
      <c r="AA3246" s="41" t="str">
        <f t="shared" si="94"/>
        <v>Complete - No Adjustment</v>
      </c>
      <c r="AB3246" s="43"/>
      <c r="AC3246" s="17"/>
      <c r="AD3246" s="17"/>
      <c r="AE3246" s="17"/>
      <c r="AF3246" s="17"/>
      <c r="AG3246" s="17"/>
      <c r="AH3246" s="17"/>
      <c r="AI3246" s="17"/>
      <c r="AJ3246" s="17"/>
    </row>
    <row r="3247" spans="1:36" s="9" customFormat="1" hidden="1" x14ac:dyDescent="0.2">
      <c r="A3247" s="9">
        <v>3237</v>
      </c>
      <c r="B3247" s="31" t="s">
        <v>37</v>
      </c>
      <c r="C3247" s="31" t="s">
        <v>421</v>
      </c>
      <c r="D3247" s="31" t="s">
        <v>422</v>
      </c>
      <c r="E3247" s="31" t="s">
        <v>2574</v>
      </c>
      <c r="F3247" s="31" t="s">
        <v>2268</v>
      </c>
      <c r="G3247" s="53" t="s">
        <v>42</v>
      </c>
      <c r="H3247" s="51">
        <v>42198</v>
      </c>
      <c r="I3247" s="51">
        <v>42213</v>
      </c>
      <c r="J3247" s="52">
        <v>27.22</v>
      </c>
      <c r="K3247" s="52">
        <v>5.3</v>
      </c>
      <c r="L3247" s="53" t="s">
        <v>424</v>
      </c>
      <c r="M3247" s="52" t="s">
        <v>2575</v>
      </c>
      <c r="N3247" s="53" t="s">
        <v>44</v>
      </c>
      <c r="O3247" s="53" t="s">
        <v>426</v>
      </c>
      <c r="P3247" s="53" t="s">
        <v>427</v>
      </c>
      <c r="Q3247" s="53" t="s">
        <v>53</v>
      </c>
      <c r="R3247" s="53" t="s">
        <v>48</v>
      </c>
      <c r="S3247" s="53"/>
      <c r="T3247" s="53" t="s">
        <v>2576</v>
      </c>
      <c r="U3247" s="53" t="s">
        <v>429</v>
      </c>
      <c r="V3247" s="53"/>
      <c r="W3247" s="40"/>
      <c r="X3247" s="40"/>
      <c r="Y3247" s="22">
        <v>0</v>
      </c>
      <c r="Z3247" s="40">
        <f t="shared" si="95"/>
        <v>5.3</v>
      </c>
      <c r="AA3247" s="41" t="str">
        <f t="shared" si="94"/>
        <v>Complete - No Adjustment</v>
      </c>
      <c r="AB3247" s="43"/>
      <c r="AC3247" s="17"/>
      <c r="AD3247" s="17"/>
      <c r="AE3247" s="17"/>
      <c r="AF3247" s="17"/>
      <c r="AG3247" s="17"/>
      <c r="AH3247" s="17"/>
      <c r="AI3247" s="17"/>
      <c r="AJ3247" s="17"/>
    </row>
    <row r="3248" spans="1:36" s="9" customFormat="1" hidden="1" x14ac:dyDescent="0.2">
      <c r="A3248" s="9">
        <v>3238</v>
      </c>
      <c r="B3248" s="31" t="s">
        <v>37</v>
      </c>
      <c r="C3248" s="31" t="s">
        <v>421</v>
      </c>
      <c r="D3248" s="31" t="s">
        <v>422</v>
      </c>
      <c r="E3248" s="31" t="s">
        <v>2574</v>
      </c>
      <c r="F3248" s="31" t="s">
        <v>2268</v>
      </c>
      <c r="G3248" s="53" t="s">
        <v>42</v>
      </c>
      <c r="H3248" s="51">
        <v>42198</v>
      </c>
      <c r="I3248" s="51">
        <v>42213</v>
      </c>
      <c r="J3248" s="52">
        <v>27.22</v>
      </c>
      <c r="K3248" s="52">
        <v>5.48</v>
      </c>
      <c r="L3248" s="53" t="s">
        <v>424</v>
      </c>
      <c r="M3248" s="52" t="s">
        <v>2575</v>
      </c>
      <c r="N3248" s="53" t="s">
        <v>44</v>
      </c>
      <c r="O3248" s="53" t="s">
        <v>426</v>
      </c>
      <c r="P3248" s="53" t="s">
        <v>427</v>
      </c>
      <c r="Q3248" s="53" t="s">
        <v>53</v>
      </c>
      <c r="R3248" s="53" t="s">
        <v>48</v>
      </c>
      <c r="S3248" s="53"/>
      <c r="T3248" s="53" t="s">
        <v>2576</v>
      </c>
      <c r="U3248" s="53" t="s">
        <v>429</v>
      </c>
      <c r="V3248" s="53"/>
      <c r="W3248" s="40"/>
      <c r="X3248" s="40"/>
      <c r="Y3248" s="22">
        <v>0</v>
      </c>
      <c r="Z3248" s="40">
        <f t="shared" si="95"/>
        <v>5.48</v>
      </c>
      <c r="AA3248" s="41" t="str">
        <f t="shared" ref="AA3248:AA3311" si="96">IF(Y3248&lt;&gt;0,"Complete - With Adjustment","Complete - No Adjustment")</f>
        <v>Complete - No Adjustment</v>
      </c>
      <c r="AB3248" s="43"/>
      <c r="AC3248" s="17"/>
      <c r="AD3248" s="17"/>
      <c r="AE3248" s="17"/>
      <c r="AF3248" s="17"/>
      <c r="AG3248" s="17"/>
      <c r="AH3248" s="17"/>
      <c r="AI3248" s="17"/>
      <c r="AJ3248" s="17"/>
    </row>
    <row r="3249" spans="1:36" s="9" customFormat="1" hidden="1" x14ac:dyDescent="0.2">
      <c r="A3249" s="9">
        <v>3239</v>
      </c>
      <c r="B3249" s="31" t="s">
        <v>37</v>
      </c>
      <c r="C3249" s="31" t="s">
        <v>421</v>
      </c>
      <c r="D3249" s="31" t="s">
        <v>422</v>
      </c>
      <c r="E3249" s="31" t="s">
        <v>2574</v>
      </c>
      <c r="F3249" s="31" t="s">
        <v>2268</v>
      </c>
      <c r="G3249" s="53" t="s">
        <v>42</v>
      </c>
      <c r="H3249" s="51">
        <v>42198</v>
      </c>
      <c r="I3249" s="51">
        <v>42213</v>
      </c>
      <c r="J3249" s="52">
        <v>27.22</v>
      </c>
      <c r="K3249" s="52">
        <v>5.48</v>
      </c>
      <c r="L3249" s="53" t="s">
        <v>424</v>
      </c>
      <c r="M3249" s="52" t="s">
        <v>2575</v>
      </c>
      <c r="N3249" s="53" t="s">
        <v>44</v>
      </c>
      <c r="O3249" s="53" t="s">
        <v>426</v>
      </c>
      <c r="P3249" s="53" t="s">
        <v>427</v>
      </c>
      <c r="Q3249" s="53" t="s">
        <v>53</v>
      </c>
      <c r="R3249" s="53" t="s">
        <v>48</v>
      </c>
      <c r="S3249" s="53"/>
      <c r="T3249" s="53" t="s">
        <v>2576</v>
      </c>
      <c r="U3249" s="53" t="s">
        <v>429</v>
      </c>
      <c r="V3249" s="53"/>
      <c r="W3249" s="40"/>
      <c r="X3249" s="40"/>
      <c r="Y3249" s="22">
        <v>0</v>
      </c>
      <c r="Z3249" s="40">
        <f t="shared" si="95"/>
        <v>5.48</v>
      </c>
      <c r="AA3249" s="41" t="str">
        <f t="shared" si="96"/>
        <v>Complete - No Adjustment</v>
      </c>
      <c r="AB3249" s="43"/>
      <c r="AC3249" s="17"/>
      <c r="AD3249" s="17"/>
      <c r="AE3249" s="17"/>
      <c r="AF3249" s="17"/>
      <c r="AG3249" s="17"/>
      <c r="AH3249" s="17"/>
      <c r="AI3249" s="17"/>
      <c r="AJ3249" s="17"/>
    </row>
    <row r="3250" spans="1:36" s="9" customFormat="1" hidden="1" x14ac:dyDescent="0.2">
      <c r="A3250" s="9">
        <v>3240</v>
      </c>
      <c r="B3250" s="31" t="s">
        <v>37</v>
      </c>
      <c r="C3250" s="31" t="s">
        <v>421</v>
      </c>
      <c r="D3250" s="31" t="s">
        <v>422</v>
      </c>
      <c r="E3250" s="31" t="s">
        <v>2574</v>
      </c>
      <c r="F3250" s="31" t="s">
        <v>2268</v>
      </c>
      <c r="G3250" s="53" t="s">
        <v>42</v>
      </c>
      <c r="H3250" s="51">
        <v>42198</v>
      </c>
      <c r="I3250" s="51">
        <v>42213</v>
      </c>
      <c r="J3250" s="52">
        <v>27.22</v>
      </c>
      <c r="K3250" s="52">
        <v>5.48</v>
      </c>
      <c r="L3250" s="53" t="s">
        <v>424</v>
      </c>
      <c r="M3250" s="52" t="s">
        <v>2575</v>
      </c>
      <c r="N3250" s="53" t="s">
        <v>44</v>
      </c>
      <c r="O3250" s="53" t="s">
        <v>426</v>
      </c>
      <c r="P3250" s="53" t="s">
        <v>427</v>
      </c>
      <c r="Q3250" s="53" t="s">
        <v>53</v>
      </c>
      <c r="R3250" s="53" t="s">
        <v>48</v>
      </c>
      <c r="S3250" s="53"/>
      <c r="T3250" s="53" t="s">
        <v>2576</v>
      </c>
      <c r="U3250" s="53" t="s">
        <v>429</v>
      </c>
      <c r="V3250" s="53"/>
      <c r="W3250" s="40"/>
      <c r="X3250" s="40"/>
      <c r="Y3250" s="22">
        <v>0</v>
      </c>
      <c r="Z3250" s="40">
        <f t="shared" si="95"/>
        <v>5.48</v>
      </c>
      <c r="AA3250" s="41" t="str">
        <f t="shared" si="96"/>
        <v>Complete - No Adjustment</v>
      </c>
      <c r="AB3250" s="43"/>
      <c r="AC3250" s="17"/>
      <c r="AD3250" s="17"/>
      <c r="AE3250" s="17"/>
      <c r="AF3250" s="17"/>
      <c r="AG3250" s="17"/>
      <c r="AH3250" s="17"/>
      <c r="AI3250" s="17"/>
      <c r="AJ3250" s="17"/>
    </row>
    <row r="3251" spans="1:36" s="9" customFormat="1" hidden="1" x14ac:dyDescent="0.2">
      <c r="A3251" s="9">
        <v>3241</v>
      </c>
      <c r="B3251" s="31" t="s">
        <v>37</v>
      </c>
      <c r="C3251" s="31" t="s">
        <v>421</v>
      </c>
      <c r="D3251" s="31" t="s">
        <v>422</v>
      </c>
      <c r="E3251" s="31" t="s">
        <v>2574</v>
      </c>
      <c r="F3251" s="31" t="s">
        <v>2268</v>
      </c>
      <c r="G3251" s="53" t="s">
        <v>42</v>
      </c>
      <c r="H3251" s="51">
        <v>42198</v>
      </c>
      <c r="I3251" s="51">
        <v>42213</v>
      </c>
      <c r="J3251" s="52">
        <v>27.22</v>
      </c>
      <c r="K3251" s="52">
        <v>5.48</v>
      </c>
      <c r="L3251" s="53" t="s">
        <v>424</v>
      </c>
      <c r="M3251" s="52" t="s">
        <v>2575</v>
      </c>
      <c r="N3251" s="53" t="s">
        <v>44</v>
      </c>
      <c r="O3251" s="53" t="s">
        <v>426</v>
      </c>
      <c r="P3251" s="53" t="s">
        <v>427</v>
      </c>
      <c r="Q3251" s="53" t="s">
        <v>53</v>
      </c>
      <c r="R3251" s="53" t="s">
        <v>48</v>
      </c>
      <c r="S3251" s="53"/>
      <c r="T3251" s="53" t="s">
        <v>2576</v>
      </c>
      <c r="U3251" s="53" t="s">
        <v>429</v>
      </c>
      <c r="V3251" s="53"/>
      <c r="W3251" s="40"/>
      <c r="X3251" s="40"/>
      <c r="Y3251" s="22">
        <v>0</v>
      </c>
      <c r="Z3251" s="40">
        <f t="shared" si="95"/>
        <v>5.48</v>
      </c>
      <c r="AA3251" s="41" t="str">
        <f t="shared" si="96"/>
        <v>Complete - No Adjustment</v>
      </c>
      <c r="AB3251" s="43"/>
      <c r="AC3251" s="17"/>
      <c r="AD3251" s="17"/>
      <c r="AE3251" s="17"/>
      <c r="AF3251" s="17"/>
      <c r="AG3251" s="17"/>
      <c r="AH3251" s="17"/>
      <c r="AI3251" s="17"/>
      <c r="AJ3251" s="17"/>
    </row>
    <row r="3252" spans="1:36" s="9" customFormat="1" hidden="1" x14ac:dyDescent="0.2">
      <c r="A3252" s="9">
        <v>3242</v>
      </c>
      <c r="B3252" s="31" t="s">
        <v>37</v>
      </c>
      <c r="C3252" s="31" t="s">
        <v>421</v>
      </c>
      <c r="D3252" s="31" t="s">
        <v>422</v>
      </c>
      <c r="E3252" s="31" t="s">
        <v>2577</v>
      </c>
      <c r="F3252" s="31" t="s">
        <v>2268</v>
      </c>
      <c r="G3252" s="53" t="s">
        <v>42</v>
      </c>
      <c r="H3252" s="51">
        <v>42205</v>
      </c>
      <c r="I3252" s="51">
        <v>42213</v>
      </c>
      <c r="J3252" s="52">
        <v>5479.71</v>
      </c>
      <c r="K3252" s="52">
        <v>336.09</v>
      </c>
      <c r="L3252" s="53" t="s">
        <v>424</v>
      </c>
      <c r="M3252" s="52" t="s">
        <v>2578</v>
      </c>
      <c r="N3252" s="53" t="s">
        <v>44</v>
      </c>
      <c r="O3252" s="53" t="s">
        <v>426</v>
      </c>
      <c r="P3252" s="53" t="s">
        <v>427</v>
      </c>
      <c r="Q3252" s="53" t="s">
        <v>53</v>
      </c>
      <c r="R3252" s="53" t="s">
        <v>48</v>
      </c>
      <c r="S3252" s="53"/>
      <c r="T3252" s="53" t="s">
        <v>2579</v>
      </c>
      <c r="U3252" s="53" t="s">
        <v>429</v>
      </c>
      <c r="V3252" s="53"/>
      <c r="W3252" s="40"/>
      <c r="X3252" s="40"/>
      <c r="Y3252" s="22">
        <v>0</v>
      </c>
      <c r="Z3252" s="40">
        <f t="shared" si="95"/>
        <v>336.09</v>
      </c>
      <c r="AA3252" s="41" t="str">
        <f t="shared" si="96"/>
        <v>Complete - No Adjustment</v>
      </c>
      <c r="AB3252" s="43"/>
      <c r="AC3252" s="17"/>
      <c r="AD3252" s="17"/>
      <c r="AE3252" s="17"/>
      <c r="AF3252" s="17"/>
      <c r="AG3252" s="17"/>
      <c r="AH3252" s="17"/>
      <c r="AI3252" s="17"/>
      <c r="AJ3252" s="17"/>
    </row>
    <row r="3253" spans="1:36" s="9" customFormat="1" hidden="1" x14ac:dyDescent="0.2">
      <c r="A3253" s="9">
        <v>3243</v>
      </c>
      <c r="B3253" s="31" t="s">
        <v>37</v>
      </c>
      <c r="C3253" s="31" t="s">
        <v>421</v>
      </c>
      <c r="D3253" s="31" t="s">
        <v>422</v>
      </c>
      <c r="E3253" s="31" t="s">
        <v>2577</v>
      </c>
      <c r="F3253" s="31" t="s">
        <v>2268</v>
      </c>
      <c r="G3253" s="53" t="s">
        <v>42</v>
      </c>
      <c r="H3253" s="51">
        <v>42205</v>
      </c>
      <c r="I3253" s="51">
        <v>42213</v>
      </c>
      <c r="J3253" s="52">
        <v>5479.71</v>
      </c>
      <c r="K3253" s="52">
        <v>466</v>
      </c>
      <c r="L3253" s="53" t="s">
        <v>424</v>
      </c>
      <c r="M3253" s="52" t="s">
        <v>2578</v>
      </c>
      <c r="N3253" s="53" t="s">
        <v>44</v>
      </c>
      <c r="O3253" s="53" t="s">
        <v>426</v>
      </c>
      <c r="P3253" s="53" t="s">
        <v>427</v>
      </c>
      <c r="Q3253" s="53" t="s">
        <v>53</v>
      </c>
      <c r="R3253" s="53" t="s">
        <v>48</v>
      </c>
      <c r="S3253" s="53"/>
      <c r="T3253" s="53" t="s">
        <v>2579</v>
      </c>
      <c r="U3253" s="53" t="s">
        <v>429</v>
      </c>
      <c r="V3253" s="53"/>
      <c r="W3253" s="40"/>
      <c r="X3253" s="40"/>
      <c r="Y3253" s="22">
        <v>0</v>
      </c>
      <c r="Z3253" s="40">
        <f t="shared" si="95"/>
        <v>466</v>
      </c>
      <c r="AA3253" s="41" t="str">
        <f t="shared" si="96"/>
        <v>Complete - No Adjustment</v>
      </c>
      <c r="AB3253" s="43"/>
      <c r="AC3253" s="17"/>
      <c r="AD3253" s="17"/>
      <c r="AE3253" s="17"/>
      <c r="AF3253" s="17"/>
      <c r="AG3253" s="17"/>
      <c r="AH3253" s="17"/>
      <c r="AI3253" s="17"/>
      <c r="AJ3253" s="17"/>
    </row>
    <row r="3254" spans="1:36" s="9" customFormat="1" hidden="1" x14ac:dyDescent="0.2">
      <c r="A3254" s="9">
        <v>3244</v>
      </c>
      <c r="B3254" s="31" t="s">
        <v>37</v>
      </c>
      <c r="C3254" s="31" t="s">
        <v>421</v>
      </c>
      <c r="D3254" s="31" t="s">
        <v>422</v>
      </c>
      <c r="E3254" s="31" t="s">
        <v>2577</v>
      </c>
      <c r="F3254" s="31" t="s">
        <v>2268</v>
      </c>
      <c r="G3254" s="53" t="s">
        <v>42</v>
      </c>
      <c r="H3254" s="51">
        <v>42205</v>
      </c>
      <c r="I3254" s="51">
        <v>42213</v>
      </c>
      <c r="J3254" s="52">
        <v>5479.71</v>
      </c>
      <c r="K3254" s="52">
        <v>20.100000000000001</v>
      </c>
      <c r="L3254" s="53" t="s">
        <v>424</v>
      </c>
      <c r="M3254" s="52" t="s">
        <v>2578</v>
      </c>
      <c r="N3254" s="53" t="s">
        <v>44</v>
      </c>
      <c r="O3254" s="53" t="s">
        <v>426</v>
      </c>
      <c r="P3254" s="53" t="s">
        <v>427</v>
      </c>
      <c r="Q3254" s="53" t="s">
        <v>432</v>
      </c>
      <c r="R3254" s="53" t="s">
        <v>48</v>
      </c>
      <c r="S3254" s="53"/>
      <c r="T3254" s="53" t="s">
        <v>2580</v>
      </c>
      <c r="U3254" s="53" t="s">
        <v>434</v>
      </c>
      <c r="V3254" s="53"/>
      <c r="W3254" s="40"/>
      <c r="X3254" s="40" t="s">
        <v>1271</v>
      </c>
      <c r="Y3254" s="22">
        <v>20.100000000000001</v>
      </c>
      <c r="Z3254" s="40">
        <f t="shared" si="95"/>
        <v>0</v>
      </c>
      <c r="AA3254" s="41" t="str">
        <f t="shared" si="96"/>
        <v>Complete - With Adjustment</v>
      </c>
      <c r="AB3254" s="43"/>
      <c r="AC3254" s="17"/>
      <c r="AD3254" s="17"/>
      <c r="AE3254" s="17"/>
      <c r="AF3254" s="17"/>
      <c r="AG3254" s="17"/>
      <c r="AH3254" s="17"/>
      <c r="AI3254" s="17"/>
      <c r="AJ3254" s="17"/>
    </row>
    <row r="3255" spans="1:36" s="9" customFormat="1" hidden="1" x14ac:dyDescent="0.2">
      <c r="A3255" s="9">
        <v>3245</v>
      </c>
      <c r="B3255" s="31" t="s">
        <v>37</v>
      </c>
      <c r="C3255" s="31" t="s">
        <v>421</v>
      </c>
      <c r="D3255" s="31" t="s">
        <v>422</v>
      </c>
      <c r="E3255" s="31" t="s">
        <v>2577</v>
      </c>
      <c r="F3255" s="31" t="s">
        <v>2268</v>
      </c>
      <c r="G3255" s="53" t="s">
        <v>42</v>
      </c>
      <c r="H3255" s="51">
        <v>42205</v>
      </c>
      <c r="I3255" s="51">
        <v>42213</v>
      </c>
      <c r="J3255" s="52">
        <v>5479.71</v>
      </c>
      <c r="K3255" s="52">
        <v>69.28</v>
      </c>
      <c r="L3255" s="53" t="s">
        <v>424</v>
      </c>
      <c r="M3255" s="52" t="s">
        <v>2578</v>
      </c>
      <c r="N3255" s="53" t="s">
        <v>44</v>
      </c>
      <c r="O3255" s="53" t="s">
        <v>426</v>
      </c>
      <c r="P3255" s="53" t="s">
        <v>427</v>
      </c>
      <c r="Q3255" s="53" t="s">
        <v>53</v>
      </c>
      <c r="R3255" s="53" t="s">
        <v>48</v>
      </c>
      <c r="S3255" s="53"/>
      <c r="T3255" s="53" t="s">
        <v>2579</v>
      </c>
      <c r="U3255" s="53" t="s">
        <v>429</v>
      </c>
      <c r="V3255" s="53"/>
      <c r="W3255" s="40"/>
      <c r="X3255" s="40"/>
      <c r="Y3255" s="22">
        <v>0</v>
      </c>
      <c r="Z3255" s="40">
        <f t="shared" si="95"/>
        <v>69.28</v>
      </c>
      <c r="AA3255" s="41" t="str">
        <f t="shared" si="96"/>
        <v>Complete - No Adjustment</v>
      </c>
      <c r="AB3255" s="43"/>
      <c r="AC3255" s="17"/>
      <c r="AD3255" s="17"/>
      <c r="AE3255" s="17"/>
      <c r="AF3255" s="17"/>
      <c r="AG3255" s="17"/>
      <c r="AH3255" s="17"/>
      <c r="AI3255" s="17"/>
      <c r="AJ3255" s="17"/>
    </row>
    <row r="3256" spans="1:36" s="9" customFormat="1" hidden="1" x14ac:dyDescent="0.2">
      <c r="A3256" s="9">
        <v>3246</v>
      </c>
      <c r="B3256" s="31" t="s">
        <v>37</v>
      </c>
      <c r="C3256" s="31" t="s">
        <v>421</v>
      </c>
      <c r="D3256" s="31" t="s">
        <v>422</v>
      </c>
      <c r="E3256" s="31" t="s">
        <v>2577</v>
      </c>
      <c r="F3256" s="31" t="s">
        <v>2268</v>
      </c>
      <c r="G3256" s="53" t="s">
        <v>42</v>
      </c>
      <c r="H3256" s="51">
        <v>42205</v>
      </c>
      <c r="I3256" s="51">
        <v>42213</v>
      </c>
      <c r="J3256" s="52">
        <v>5479.71</v>
      </c>
      <c r="K3256" s="52">
        <v>32</v>
      </c>
      <c r="L3256" s="53" t="s">
        <v>424</v>
      </c>
      <c r="M3256" s="52" t="s">
        <v>2578</v>
      </c>
      <c r="N3256" s="53" t="s">
        <v>44</v>
      </c>
      <c r="O3256" s="53" t="s">
        <v>426</v>
      </c>
      <c r="P3256" s="53" t="s">
        <v>427</v>
      </c>
      <c r="Q3256" s="53" t="s">
        <v>53</v>
      </c>
      <c r="R3256" s="53" t="s">
        <v>48</v>
      </c>
      <c r="S3256" s="53"/>
      <c r="T3256" s="53" t="s">
        <v>2579</v>
      </c>
      <c r="U3256" s="53" t="s">
        <v>429</v>
      </c>
      <c r="V3256" s="53"/>
      <c r="W3256" s="40"/>
      <c r="X3256" s="40"/>
      <c r="Y3256" s="22">
        <v>0</v>
      </c>
      <c r="Z3256" s="40">
        <f t="shared" si="95"/>
        <v>32</v>
      </c>
      <c r="AA3256" s="41" t="str">
        <f t="shared" si="96"/>
        <v>Complete - No Adjustment</v>
      </c>
      <c r="AB3256" s="43"/>
      <c r="AC3256" s="17"/>
      <c r="AD3256" s="17"/>
      <c r="AE3256" s="17"/>
      <c r="AF3256" s="17"/>
      <c r="AG3256" s="17"/>
      <c r="AH3256" s="17"/>
      <c r="AI3256" s="17"/>
      <c r="AJ3256" s="17"/>
    </row>
    <row r="3257" spans="1:36" s="9" customFormat="1" hidden="1" x14ac:dyDescent="0.2">
      <c r="A3257" s="9">
        <v>3247</v>
      </c>
      <c r="B3257" s="31" t="s">
        <v>37</v>
      </c>
      <c r="C3257" s="31" t="s">
        <v>421</v>
      </c>
      <c r="D3257" s="31" t="s">
        <v>422</v>
      </c>
      <c r="E3257" s="31" t="s">
        <v>2577</v>
      </c>
      <c r="F3257" s="31" t="s">
        <v>2268</v>
      </c>
      <c r="G3257" s="53" t="s">
        <v>42</v>
      </c>
      <c r="H3257" s="51">
        <v>42205</v>
      </c>
      <c r="I3257" s="51">
        <v>42213</v>
      </c>
      <c r="J3257" s="52">
        <v>5479.71</v>
      </c>
      <c r="K3257" s="52">
        <v>466</v>
      </c>
      <c r="L3257" s="53" t="s">
        <v>424</v>
      </c>
      <c r="M3257" s="52" t="s">
        <v>2578</v>
      </c>
      <c r="N3257" s="53" t="s">
        <v>44</v>
      </c>
      <c r="O3257" s="53" t="s">
        <v>426</v>
      </c>
      <c r="P3257" s="53" t="s">
        <v>427</v>
      </c>
      <c r="Q3257" s="53" t="s">
        <v>53</v>
      </c>
      <c r="R3257" s="53" t="s">
        <v>48</v>
      </c>
      <c r="S3257" s="53"/>
      <c r="T3257" s="53" t="s">
        <v>2579</v>
      </c>
      <c r="U3257" s="53" t="s">
        <v>429</v>
      </c>
      <c r="V3257" s="53"/>
      <c r="W3257" s="40"/>
      <c r="X3257" s="40"/>
      <c r="Y3257" s="22">
        <v>0</v>
      </c>
      <c r="Z3257" s="40">
        <f t="shared" si="95"/>
        <v>466</v>
      </c>
      <c r="AA3257" s="41" t="str">
        <f t="shared" si="96"/>
        <v>Complete - No Adjustment</v>
      </c>
      <c r="AB3257" s="43"/>
      <c r="AC3257" s="17"/>
      <c r="AD3257" s="17"/>
      <c r="AE3257" s="17"/>
      <c r="AF3257" s="17"/>
      <c r="AG3257" s="17"/>
      <c r="AH3257" s="17"/>
      <c r="AI3257" s="17"/>
      <c r="AJ3257" s="17"/>
    </row>
    <row r="3258" spans="1:36" s="9" customFormat="1" hidden="1" x14ac:dyDescent="0.2">
      <c r="A3258" s="9">
        <v>3248</v>
      </c>
      <c r="B3258" s="31" t="s">
        <v>37</v>
      </c>
      <c r="C3258" s="31" t="s">
        <v>421</v>
      </c>
      <c r="D3258" s="31" t="s">
        <v>422</v>
      </c>
      <c r="E3258" s="31" t="s">
        <v>2577</v>
      </c>
      <c r="F3258" s="31" t="s">
        <v>2268</v>
      </c>
      <c r="G3258" s="53" t="s">
        <v>42</v>
      </c>
      <c r="H3258" s="51">
        <v>42205</v>
      </c>
      <c r="I3258" s="51">
        <v>42213</v>
      </c>
      <c r="J3258" s="52">
        <v>5479.71</v>
      </c>
      <c r="K3258" s="52">
        <v>344.4</v>
      </c>
      <c r="L3258" s="53" t="s">
        <v>424</v>
      </c>
      <c r="M3258" s="52" t="s">
        <v>2578</v>
      </c>
      <c r="N3258" s="53" t="s">
        <v>44</v>
      </c>
      <c r="O3258" s="53" t="s">
        <v>426</v>
      </c>
      <c r="P3258" s="53" t="s">
        <v>427</v>
      </c>
      <c r="Q3258" s="53" t="s">
        <v>53</v>
      </c>
      <c r="R3258" s="53" t="s">
        <v>48</v>
      </c>
      <c r="S3258" s="53"/>
      <c r="T3258" s="53" t="s">
        <v>2579</v>
      </c>
      <c r="U3258" s="53" t="s">
        <v>429</v>
      </c>
      <c r="V3258" s="53"/>
      <c r="W3258" s="40"/>
      <c r="X3258" s="40" t="s">
        <v>2581</v>
      </c>
      <c r="Y3258" s="22">
        <v>4.04</v>
      </c>
      <c r="Z3258" s="40">
        <f t="shared" si="95"/>
        <v>340.35999999999996</v>
      </c>
      <c r="AA3258" s="41" t="str">
        <f t="shared" si="96"/>
        <v>Complete - With Adjustment</v>
      </c>
      <c r="AB3258" s="43"/>
      <c r="AC3258" s="17"/>
      <c r="AD3258" s="17"/>
      <c r="AE3258" s="17"/>
      <c r="AF3258" s="17"/>
      <c r="AG3258" s="17"/>
      <c r="AH3258" s="17"/>
      <c r="AI3258" s="17"/>
      <c r="AJ3258" s="17"/>
    </row>
    <row r="3259" spans="1:36" s="9" customFormat="1" hidden="1" x14ac:dyDescent="0.2">
      <c r="A3259" s="9">
        <v>3249</v>
      </c>
      <c r="B3259" s="31" t="s">
        <v>37</v>
      </c>
      <c r="C3259" s="31" t="s">
        <v>421</v>
      </c>
      <c r="D3259" s="31" t="s">
        <v>422</v>
      </c>
      <c r="E3259" s="31" t="s">
        <v>2577</v>
      </c>
      <c r="F3259" s="31" t="s">
        <v>2268</v>
      </c>
      <c r="G3259" s="53" t="s">
        <v>42</v>
      </c>
      <c r="H3259" s="51">
        <v>42205</v>
      </c>
      <c r="I3259" s="51">
        <v>42213</v>
      </c>
      <c r="J3259" s="52">
        <v>5479.71</v>
      </c>
      <c r="K3259" s="52">
        <v>439.14</v>
      </c>
      <c r="L3259" s="53" t="s">
        <v>424</v>
      </c>
      <c r="M3259" s="52" t="s">
        <v>2578</v>
      </c>
      <c r="N3259" s="53" t="s">
        <v>44</v>
      </c>
      <c r="O3259" s="53" t="s">
        <v>426</v>
      </c>
      <c r="P3259" s="53" t="s">
        <v>427</v>
      </c>
      <c r="Q3259" s="53" t="s">
        <v>73</v>
      </c>
      <c r="R3259" s="53" t="s">
        <v>48</v>
      </c>
      <c r="S3259" s="53"/>
      <c r="T3259" s="53" t="s">
        <v>2582</v>
      </c>
      <c r="U3259" s="53" t="s">
        <v>438</v>
      </c>
      <c r="V3259" s="53"/>
      <c r="W3259" s="40"/>
      <c r="X3259" s="40"/>
      <c r="Y3259" s="22">
        <v>0</v>
      </c>
      <c r="Z3259" s="40">
        <f t="shared" si="95"/>
        <v>439.14</v>
      </c>
      <c r="AA3259" s="41" t="str">
        <f t="shared" si="96"/>
        <v>Complete - No Adjustment</v>
      </c>
      <c r="AB3259" s="43"/>
      <c r="AC3259" s="17"/>
      <c r="AD3259" s="17"/>
      <c r="AE3259" s="17"/>
      <c r="AF3259" s="17"/>
      <c r="AG3259" s="17"/>
      <c r="AH3259" s="17"/>
      <c r="AI3259" s="17"/>
      <c r="AJ3259" s="17"/>
    </row>
    <row r="3260" spans="1:36" s="9" customFormat="1" hidden="1" x14ac:dyDescent="0.2">
      <c r="A3260" s="9">
        <v>3250</v>
      </c>
      <c r="B3260" s="31" t="s">
        <v>37</v>
      </c>
      <c r="C3260" s="31" t="s">
        <v>421</v>
      </c>
      <c r="D3260" s="31" t="s">
        <v>422</v>
      </c>
      <c r="E3260" s="31" t="s">
        <v>2577</v>
      </c>
      <c r="F3260" s="31" t="s">
        <v>2268</v>
      </c>
      <c r="G3260" s="53" t="s">
        <v>42</v>
      </c>
      <c r="H3260" s="51">
        <v>42205</v>
      </c>
      <c r="I3260" s="51">
        <v>42213</v>
      </c>
      <c r="J3260" s="52">
        <v>5479.71</v>
      </c>
      <c r="K3260" s="52">
        <v>10.47</v>
      </c>
      <c r="L3260" s="53" t="s">
        <v>424</v>
      </c>
      <c r="M3260" s="52" t="s">
        <v>2578</v>
      </c>
      <c r="N3260" s="53" t="s">
        <v>44</v>
      </c>
      <c r="O3260" s="53" t="s">
        <v>426</v>
      </c>
      <c r="P3260" s="53" t="s">
        <v>427</v>
      </c>
      <c r="Q3260" s="53" t="s">
        <v>47</v>
      </c>
      <c r="R3260" s="53" t="s">
        <v>48</v>
      </c>
      <c r="S3260" s="53"/>
      <c r="T3260" s="53" t="s">
        <v>2583</v>
      </c>
      <c r="U3260" s="53" t="s">
        <v>431</v>
      </c>
      <c r="V3260" s="53"/>
      <c r="W3260" s="40"/>
      <c r="X3260" s="40"/>
      <c r="Y3260" s="22">
        <v>0</v>
      </c>
      <c r="Z3260" s="40">
        <f t="shared" si="95"/>
        <v>10.47</v>
      </c>
      <c r="AA3260" s="41" t="str">
        <f t="shared" si="96"/>
        <v>Complete - No Adjustment</v>
      </c>
      <c r="AB3260" s="43"/>
      <c r="AC3260" s="17"/>
      <c r="AD3260" s="17"/>
      <c r="AE3260" s="17"/>
      <c r="AF3260" s="17"/>
      <c r="AG3260" s="17"/>
      <c r="AH3260" s="17"/>
      <c r="AI3260" s="17"/>
      <c r="AJ3260" s="17"/>
    </row>
    <row r="3261" spans="1:36" s="9" customFormat="1" hidden="1" x14ac:dyDescent="0.2">
      <c r="A3261" s="9">
        <v>3251</v>
      </c>
      <c r="B3261" s="31" t="s">
        <v>37</v>
      </c>
      <c r="C3261" s="31" t="s">
        <v>421</v>
      </c>
      <c r="D3261" s="31" t="s">
        <v>422</v>
      </c>
      <c r="E3261" s="31" t="s">
        <v>2577</v>
      </c>
      <c r="F3261" s="31" t="s">
        <v>2268</v>
      </c>
      <c r="G3261" s="53" t="s">
        <v>42</v>
      </c>
      <c r="H3261" s="51">
        <v>42205</v>
      </c>
      <c r="I3261" s="51">
        <v>42213</v>
      </c>
      <c r="J3261" s="52">
        <v>5479.71</v>
      </c>
      <c r="K3261" s="52">
        <v>8.65</v>
      </c>
      <c r="L3261" s="53" t="s">
        <v>424</v>
      </c>
      <c r="M3261" s="52" t="s">
        <v>2578</v>
      </c>
      <c r="N3261" s="53" t="s">
        <v>44</v>
      </c>
      <c r="O3261" s="53" t="s">
        <v>426</v>
      </c>
      <c r="P3261" s="53" t="s">
        <v>427</v>
      </c>
      <c r="Q3261" s="53" t="s">
        <v>47</v>
      </c>
      <c r="R3261" s="53" t="s">
        <v>48</v>
      </c>
      <c r="S3261" s="53"/>
      <c r="T3261" s="53" t="s">
        <v>2583</v>
      </c>
      <c r="U3261" s="53" t="s">
        <v>431</v>
      </c>
      <c r="V3261" s="53"/>
      <c r="W3261" s="40"/>
      <c r="X3261" s="40"/>
      <c r="Y3261" s="22">
        <v>0</v>
      </c>
      <c r="Z3261" s="40">
        <f t="shared" si="95"/>
        <v>8.65</v>
      </c>
      <c r="AA3261" s="41" t="str">
        <f t="shared" si="96"/>
        <v>Complete - No Adjustment</v>
      </c>
      <c r="AB3261" s="43"/>
      <c r="AC3261" s="17"/>
      <c r="AD3261" s="17"/>
      <c r="AE3261" s="17"/>
      <c r="AF3261" s="17"/>
      <c r="AG3261" s="17"/>
      <c r="AH3261" s="17"/>
      <c r="AI3261" s="17"/>
      <c r="AJ3261" s="17"/>
    </row>
    <row r="3262" spans="1:36" s="9" customFormat="1" hidden="1" x14ac:dyDescent="0.2">
      <c r="A3262" s="9">
        <v>3252</v>
      </c>
      <c r="B3262" s="31" t="s">
        <v>37</v>
      </c>
      <c r="C3262" s="31" t="s">
        <v>421</v>
      </c>
      <c r="D3262" s="31" t="s">
        <v>422</v>
      </c>
      <c r="E3262" s="31" t="s">
        <v>2577</v>
      </c>
      <c r="F3262" s="31" t="s">
        <v>2268</v>
      </c>
      <c r="G3262" s="53" t="s">
        <v>42</v>
      </c>
      <c r="H3262" s="51">
        <v>42205</v>
      </c>
      <c r="I3262" s="51">
        <v>42213</v>
      </c>
      <c r="J3262" s="52">
        <v>5479.71</v>
      </c>
      <c r="K3262" s="52">
        <v>8.31</v>
      </c>
      <c r="L3262" s="53" t="s">
        <v>424</v>
      </c>
      <c r="M3262" s="52" t="s">
        <v>2578</v>
      </c>
      <c r="N3262" s="53" t="s">
        <v>44</v>
      </c>
      <c r="O3262" s="53" t="s">
        <v>426</v>
      </c>
      <c r="P3262" s="53" t="s">
        <v>427</v>
      </c>
      <c r="Q3262" s="53" t="s">
        <v>47</v>
      </c>
      <c r="R3262" s="53" t="s">
        <v>48</v>
      </c>
      <c r="S3262" s="53"/>
      <c r="T3262" s="53" t="s">
        <v>2583</v>
      </c>
      <c r="U3262" s="53" t="s">
        <v>431</v>
      </c>
      <c r="V3262" s="53"/>
      <c r="W3262" s="40"/>
      <c r="X3262" s="40"/>
      <c r="Y3262" s="22">
        <v>0</v>
      </c>
      <c r="Z3262" s="40">
        <f t="shared" si="95"/>
        <v>8.31</v>
      </c>
      <c r="AA3262" s="41" t="str">
        <f t="shared" si="96"/>
        <v>Complete - No Adjustment</v>
      </c>
      <c r="AB3262" s="43"/>
      <c r="AC3262" s="17"/>
      <c r="AD3262" s="17"/>
      <c r="AE3262" s="17"/>
      <c r="AF3262" s="17"/>
      <c r="AG3262" s="17"/>
      <c r="AH3262" s="17"/>
      <c r="AI3262" s="17"/>
      <c r="AJ3262" s="17"/>
    </row>
    <row r="3263" spans="1:36" s="9" customFormat="1" hidden="1" x14ac:dyDescent="0.2">
      <c r="A3263" s="9">
        <v>3253</v>
      </c>
      <c r="B3263" s="31" t="s">
        <v>37</v>
      </c>
      <c r="C3263" s="31" t="s">
        <v>421</v>
      </c>
      <c r="D3263" s="31" t="s">
        <v>422</v>
      </c>
      <c r="E3263" s="31" t="s">
        <v>2577</v>
      </c>
      <c r="F3263" s="31" t="s">
        <v>2268</v>
      </c>
      <c r="G3263" s="53" t="s">
        <v>42</v>
      </c>
      <c r="H3263" s="51">
        <v>42205</v>
      </c>
      <c r="I3263" s="51">
        <v>42213</v>
      </c>
      <c r="J3263" s="52">
        <v>5479.71</v>
      </c>
      <c r="K3263" s="52">
        <v>33.6</v>
      </c>
      <c r="L3263" s="53" t="s">
        <v>424</v>
      </c>
      <c r="M3263" s="52" t="s">
        <v>2578</v>
      </c>
      <c r="N3263" s="53" t="s">
        <v>44</v>
      </c>
      <c r="O3263" s="53" t="s">
        <v>426</v>
      </c>
      <c r="P3263" s="53" t="s">
        <v>427</v>
      </c>
      <c r="Q3263" s="53" t="s">
        <v>432</v>
      </c>
      <c r="R3263" s="53" t="s">
        <v>48</v>
      </c>
      <c r="S3263" s="53"/>
      <c r="T3263" s="53" t="s">
        <v>2584</v>
      </c>
      <c r="U3263" s="53" t="s">
        <v>436</v>
      </c>
      <c r="V3263" s="53"/>
      <c r="W3263" s="40"/>
      <c r="X3263" s="40"/>
      <c r="Y3263" s="22">
        <v>0</v>
      </c>
      <c r="Z3263" s="40">
        <f t="shared" si="95"/>
        <v>33.6</v>
      </c>
      <c r="AA3263" s="41" t="str">
        <f t="shared" si="96"/>
        <v>Complete - No Adjustment</v>
      </c>
      <c r="AB3263" s="43"/>
      <c r="AC3263" s="17"/>
      <c r="AD3263" s="17"/>
      <c r="AE3263" s="17"/>
      <c r="AF3263" s="17"/>
      <c r="AG3263" s="17"/>
      <c r="AH3263" s="17"/>
      <c r="AI3263" s="17"/>
      <c r="AJ3263" s="17"/>
    </row>
    <row r="3264" spans="1:36" s="9" customFormat="1" hidden="1" x14ac:dyDescent="0.2">
      <c r="A3264" s="9">
        <v>3254</v>
      </c>
      <c r="B3264" s="31" t="s">
        <v>37</v>
      </c>
      <c r="C3264" s="31" t="s">
        <v>421</v>
      </c>
      <c r="D3264" s="31" t="s">
        <v>422</v>
      </c>
      <c r="E3264" s="31" t="s">
        <v>2577</v>
      </c>
      <c r="F3264" s="31" t="s">
        <v>2268</v>
      </c>
      <c r="G3264" s="53" t="s">
        <v>42</v>
      </c>
      <c r="H3264" s="51">
        <v>42205</v>
      </c>
      <c r="I3264" s="51">
        <v>42213</v>
      </c>
      <c r="J3264" s="52">
        <v>5479.71</v>
      </c>
      <c r="K3264" s="52">
        <v>5.48</v>
      </c>
      <c r="L3264" s="53" t="s">
        <v>424</v>
      </c>
      <c r="M3264" s="52" t="s">
        <v>2578</v>
      </c>
      <c r="N3264" s="53" t="s">
        <v>44</v>
      </c>
      <c r="O3264" s="53" t="s">
        <v>426</v>
      </c>
      <c r="P3264" s="53" t="s">
        <v>427</v>
      </c>
      <c r="Q3264" s="53" t="s">
        <v>53</v>
      </c>
      <c r="R3264" s="53" t="s">
        <v>48</v>
      </c>
      <c r="S3264" s="53"/>
      <c r="T3264" s="53" t="s">
        <v>2579</v>
      </c>
      <c r="U3264" s="53" t="s">
        <v>429</v>
      </c>
      <c r="V3264" s="53"/>
      <c r="W3264" s="40"/>
      <c r="X3264" s="40"/>
      <c r="Y3264" s="22">
        <v>0</v>
      </c>
      <c r="Z3264" s="40">
        <f t="shared" si="95"/>
        <v>5.48</v>
      </c>
      <c r="AA3264" s="41" t="str">
        <f t="shared" si="96"/>
        <v>Complete - No Adjustment</v>
      </c>
      <c r="AB3264" s="43"/>
      <c r="AC3264" s="17"/>
      <c r="AD3264" s="17"/>
      <c r="AE3264" s="17"/>
      <c r="AF3264" s="17"/>
      <c r="AG3264" s="17"/>
      <c r="AH3264" s="17"/>
      <c r="AI3264" s="17"/>
      <c r="AJ3264" s="17"/>
    </row>
    <row r="3265" spans="1:36" s="9" customFormat="1" hidden="1" x14ac:dyDescent="0.2">
      <c r="A3265" s="9">
        <v>3255</v>
      </c>
      <c r="B3265" s="31" t="s">
        <v>37</v>
      </c>
      <c r="C3265" s="31" t="s">
        <v>421</v>
      </c>
      <c r="D3265" s="31" t="s">
        <v>422</v>
      </c>
      <c r="E3265" s="31" t="s">
        <v>2577</v>
      </c>
      <c r="F3265" s="31" t="s">
        <v>2268</v>
      </c>
      <c r="G3265" s="53" t="s">
        <v>42</v>
      </c>
      <c r="H3265" s="51">
        <v>42205</v>
      </c>
      <c r="I3265" s="51">
        <v>42213</v>
      </c>
      <c r="J3265" s="52">
        <v>5479.71</v>
      </c>
      <c r="K3265" s="52">
        <v>5.48</v>
      </c>
      <c r="L3265" s="53" t="s">
        <v>424</v>
      </c>
      <c r="M3265" s="52" t="s">
        <v>2578</v>
      </c>
      <c r="N3265" s="53" t="s">
        <v>44</v>
      </c>
      <c r="O3265" s="53" t="s">
        <v>426</v>
      </c>
      <c r="P3265" s="53" t="s">
        <v>427</v>
      </c>
      <c r="Q3265" s="53" t="s">
        <v>53</v>
      </c>
      <c r="R3265" s="53" t="s">
        <v>48</v>
      </c>
      <c r="S3265" s="53"/>
      <c r="T3265" s="53" t="s">
        <v>2579</v>
      </c>
      <c r="U3265" s="53" t="s">
        <v>429</v>
      </c>
      <c r="V3265" s="53"/>
      <c r="W3265" s="40"/>
      <c r="X3265" s="40"/>
      <c r="Y3265" s="22">
        <v>0</v>
      </c>
      <c r="Z3265" s="40">
        <f t="shared" si="95"/>
        <v>5.48</v>
      </c>
      <c r="AA3265" s="41" t="str">
        <f t="shared" si="96"/>
        <v>Complete - No Adjustment</v>
      </c>
      <c r="AB3265" s="43"/>
      <c r="AC3265" s="17"/>
      <c r="AD3265" s="17"/>
      <c r="AE3265" s="17"/>
      <c r="AF3265" s="17"/>
      <c r="AG3265" s="17"/>
      <c r="AH3265" s="17"/>
      <c r="AI3265" s="17"/>
      <c r="AJ3265" s="17"/>
    </row>
    <row r="3266" spans="1:36" s="9" customFormat="1" hidden="1" x14ac:dyDescent="0.2">
      <c r="A3266" s="9">
        <v>3256</v>
      </c>
      <c r="B3266" s="31" t="s">
        <v>37</v>
      </c>
      <c r="C3266" s="31" t="s">
        <v>421</v>
      </c>
      <c r="D3266" s="31" t="s">
        <v>422</v>
      </c>
      <c r="E3266" s="31" t="s">
        <v>2577</v>
      </c>
      <c r="F3266" s="31" t="s">
        <v>2268</v>
      </c>
      <c r="G3266" s="53" t="s">
        <v>42</v>
      </c>
      <c r="H3266" s="51">
        <v>42205</v>
      </c>
      <c r="I3266" s="51">
        <v>42213</v>
      </c>
      <c r="J3266" s="52">
        <v>5479.71</v>
      </c>
      <c r="K3266" s="52">
        <v>430</v>
      </c>
      <c r="L3266" s="53" t="s">
        <v>424</v>
      </c>
      <c r="M3266" s="52" t="s">
        <v>2578</v>
      </c>
      <c r="N3266" s="53" t="s">
        <v>44</v>
      </c>
      <c r="O3266" s="53" t="s">
        <v>426</v>
      </c>
      <c r="P3266" s="53" t="s">
        <v>427</v>
      </c>
      <c r="Q3266" s="53" t="s">
        <v>53</v>
      </c>
      <c r="R3266" s="53" t="s">
        <v>48</v>
      </c>
      <c r="S3266" s="53"/>
      <c r="T3266" s="53" t="s">
        <v>2579</v>
      </c>
      <c r="U3266" s="53" t="s">
        <v>429</v>
      </c>
      <c r="V3266" s="53"/>
      <c r="W3266" s="40"/>
      <c r="X3266" s="40"/>
      <c r="Y3266" s="22">
        <v>0</v>
      </c>
      <c r="Z3266" s="40">
        <f t="shared" si="95"/>
        <v>430</v>
      </c>
      <c r="AA3266" s="41" t="str">
        <f t="shared" si="96"/>
        <v>Complete - No Adjustment</v>
      </c>
      <c r="AB3266" s="43"/>
      <c r="AC3266" s="17"/>
      <c r="AD3266" s="17"/>
      <c r="AE3266" s="17"/>
      <c r="AF3266" s="17"/>
      <c r="AG3266" s="17"/>
      <c r="AH3266" s="17"/>
      <c r="AI3266" s="17"/>
      <c r="AJ3266" s="17"/>
    </row>
    <row r="3267" spans="1:36" s="9" customFormat="1" hidden="1" x14ac:dyDescent="0.2">
      <c r="A3267" s="9">
        <v>3257</v>
      </c>
      <c r="B3267" s="31" t="s">
        <v>37</v>
      </c>
      <c r="C3267" s="31" t="s">
        <v>421</v>
      </c>
      <c r="D3267" s="31" t="s">
        <v>422</v>
      </c>
      <c r="E3267" s="31" t="s">
        <v>2577</v>
      </c>
      <c r="F3267" s="31" t="s">
        <v>2268</v>
      </c>
      <c r="G3267" s="53" t="s">
        <v>42</v>
      </c>
      <c r="H3267" s="51">
        <v>42205</v>
      </c>
      <c r="I3267" s="51">
        <v>42213</v>
      </c>
      <c r="J3267" s="52">
        <v>5479.71</v>
      </c>
      <c r="K3267" s="52">
        <v>585.52</v>
      </c>
      <c r="L3267" s="53" t="s">
        <v>424</v>
      </c>
      <c r="M3267" s="52" t="s">
        <v>2578</v>
      </c>
      <c r="N3267" s="53" t="s">
        <v>44</v>
      </c>
      <c r="O3267" s="53" t="s">
        <v>426</v>
      </c>
      <c r="P3267" s="53" t="s">
        <v>427</v>
      </c>
      <c r="Q3267" s="53" t="s">
        <v>73</v>
      </c>
      <c r="R3267" s="53" t="s">
        <v>48</v>
      </c>
      <c r="S3267" s="53"/>
      <c r="T3267" s="53" t="s">
        <v>2582</v>
      </c>
      <c r="U3267" s="53" t="s">
        <v>438</v>
      </c>
      <c r="V3267" s="53"/>
      <c r="W3267" s="40"/>
      <c r="X3267" s="40"/>
      <c r="Y3267" s="22">
        <v>0</v>
      </c>
      <c r="Z3267" s="40">
        <f t="shared" si="95"/>
        <v>585.52</v>
      </c>
      <c r="AA3267" s="41" t="str">
        <f t="shared" si="96"/>
        <v>Complete - No Adjustment</v>
      </c>
      <c r="AB3267" s="43"/>
      <c r="AC3267" s="17"/>
      <c r="AD3267" s="17"/>
      <c r="AE3267" s="17"/>
      <c r="AF3267" s="17"/>
      <c r="AG3267" s="17"/>
      <c r="AH3267" s="17"/>
      <c r="AI3267" s="17"/>
      <c r="AJ3267" s="17"/>
    </row>
    <row r="3268" spans="1:36" s="9" customFormat="1" hidden="1" x14ac:dyDescent="0.2">
      <c r="A3268" s="9">
        <v>3258</v>
      </c>
      <c r="B3268" s="31" t="s">
        <v>37</v>
      </c>
      <c r="C3268" s="31" t="s">
        <v>421</v>
      </c>
      <c r="D3268" s="31" t="s">
        <v>422</v>
      </c>
      <c r="E3268" s="31" t="s">
        <v>2577</v>
      </c>
      <c r="F3268" s="31" t="s">
        <v>2268</v>
      </c>
      <c r="G3268" s="53" t="s">
        <v>42</v>
      </c>
      <c r="H3268" s="51">
        <v>42205</v>
      </c>
      <c r="I3268" s="51">
        <v>42213</v>
      </c>
      <c r="J3268" s="52">
        <v>5479.71</v>
      </c>
      <c r="K3268" s="52">
        <v>69.28</v>
      </c>
      <c r="L3268" s="53" t="s">
        <v>424</v>
      </c>
      <c r="M3268" s="52" t="s">
        <v>2578</v>
      </c>
      <c r="N3268" s="53" t="s">
        <v>44</v>
      </c>
      <c r="O3268" s="53" t="s">
        <v>426</v>
      </c>
      <c r="P3268" s="53" t="s">
        <v>427</v>
      </c>
      <c r="Q3268" s="53" t="s">
        <v>53</v>
      </c>
      <c r="R3268" s="53" t="s">
        <v>48</v>
      </c>
      <c r="S3268" s="53"/>
      <c r="T3268" s="53" t="s">
        <v>2579</v>
      </c>
      <c r="U3268" s="53" t="s">
        <v>429</v>
      </c>
      <c r="V3268" s="53"/>
      <c r="W3268" s="40"/>
      <c r="X3268" s="40"/>
      <c r="Y3268" s="22">
        <v>0</v>
      </c>
      <c r="Z3268" s="40">
        <f t="shared" si="95"/>
        <v>69.28</v>
      </c>
      <c r="AA3268" s="41" t="str">
        <f t="shared" si="96"/>
        <v>Complete - No Adjustment</v>
      </c>
      <c r="AB3268" s="43"/>
      <c r="AC3268" s="17"/>
      <c r="AD3268" s="17"/>
      <c r="AE3268" s="17"/>
      <c r="AF3268" s="17"/>
      <c r="AG3268" s="17"/>
      <c r="AH3268" s="17"/>
      <c r="AI3268" s="17"/>
      <c r="AJ3268" s="17"/>
    </row>
    <row r="3269" spans="1:36" s="9" customFormat="1" hidden="1" x14ac:dyDescent="0.2">
      <c r="A3269" s="9">
        <v>3259</v>
      </c>
      <c r="B3269" s="31" t="s">
        <v>37</v>
      </c>
      <c r="C3269" s="31" t="s">
        <v>421</v>
      </c>
      <c r="D3269" s="31" t="s">
        <v>422</v>
      </c>
      <c r="E3269" s="31" t="s">
        <v>2577</v>
      </c>
      <c r="F3269" s="31" t="s">
        <v>2268</v>
      </c>
      <c r="G3269" s="53" t="s">
        <v>42</v>
      </c>
      <c r="H3269" s="51">
        <v>42205</v>
      </c>
      <c r="I3269" s="51">
        <v>42213</v>
      </c>
      <c r="J3269" s="52">
        <v>5479.71</v>
      </c>
      <c r="K3269" s="52">
        <v>439.14</v>
      </c>
      <c r="L3269" s="53" t="s">
        <v>424</v>
      </c>
      <c r="M3269" s="52" t="s">
        <v>2578</v>
      </c>
      <c r="N3269" s="53" t="s">
        <v>44</v>
      </c>
      <c r="O3269" s="53" t="s">
        <v>426</v>
      </c>
      <c r="P3269" s="53" t="s">
        <v>427</v>
      </c>
      <c r="Q3269" s="53" t="s">
        <v>73</v>
      </c>
      <c r="R3269" s="53" t="s">
        <v>48</v>
      </c>
      <c r="S3269" s="53"/>
      <c r="T3269" s="53" t="s">
        <v>2582</v>
      </c>
      <c r="U3269" s="53" t="s">
        <v>438</v>
      </c>
      <c r="V3269" s="53"/>
      <c r="W3269" s="40"/>
      <c r="X3269" s="40"/>
      <c r="Y3269" s="22">
        <v>0</v>
      </c>
      <c r="Z3269" s="40">
        <f t="shared" si="95"/>
        <v>439.14</v>
      </c>
      <c r="AA3269" s="41" t="str">
        <f t="shared" si="96"/>
        <v>Complete - No Adjustment</v>
      </c>
      <c r="AB3269" s="43"/>
      <c r="AC3269" s="17"/>
      <c r="AD3269" s="17"/>
      <c r="AE3269" s="17"/>
      <c r="AF3269" s="17"/>
      <c r="AG3269" s="17"/>
      <c r="AH3269" s="17"/>
      <c r="AI3269" s="17"/>
      <c r="AJ3269" s="17"/>
    </row>
    <row r="3270" spans="1:36" s="9" customFormat="1" hidden="1" x14ac:dyDescent="0.2">
      <c r="A3270" s="9">
        <v>3260</v>
      </c>
      <c r="B3270" s="31" t="s">
        <v>37</v>
      </c>
      <c r="C3270" s="31" t="s">
        <v>421</v>
      </c>
      <c r="D3270" s="31" t="s">
        <v>422</v>
      </c>
      <c r="E3270" s="31" t="s">
        <v>2577</v>
      </c>
      <c r="F3270" s="31" t="s">
        <v>2268</v>
      </c>
      <c r="G3270" s="53" t="s">
        <v>42</v>
      </c>
      <c r="H3270" s="51">
        <v>42205</v>
      </c>
      <c r="I3270" s="51">
        <v>42213</v>
      </c>
      <c r="J3270" s="52">
        <v>5479.71</v>
      </c>
      <c r="K3270" s="52">
        <v>301.68</v>
      </c>
      <c r="L3270" s="53" t="s">
        <v>424</v>
      </c>
      <c r="M3270" s="52" t="s">
        <v>2578</v>
      </c>
      <c r="N3270" s="53" t="s">
        <v>44</v>
      </c>
      <c r="O3270" s="53" t="s">
        <v>426</v>
      </c>
      <c r="P3270" s="53" t="s">
        <v>427</v>
      </c>
      <c r="Q3270" s="53" t="s">
        <v>53</v>
      </c>
      <c r="R3270" s="53" t="s">
        <v>48</v>
      </c>
      <c r="S3270" s="53"/>
      <c r="T3270" s="53" t="s">
        <v>2579</v>
      </c>
      <c r="U3270" s="53" t="s">
        <v>429</v>
      </c>
      <c r="V3270" s="53"/>
      <c r="W3270" s="40"/>
      <c r="X3270" s="40"/>
      <c r="Y3270" s="22">
        <v>0</v>
      </c>
      <c r="Z3270" s="40">
        <f t="shared" si="95"/>
        <v>301.68</v>
      </c>
      <c r="AA3270" s="41" t="str">
        <f t="shared" si="96"/>
        <v>Complete - No Adjustment</v>
      </c>
      <c r="AB3270" s="43"/>
      <c r="AC3270" s="17"/>
      <c r="AD3270" s="17"/>
      <c r="AE3270" s="17"/>
      <c r="AF3270" s="17"/>
      <c r="AG3270" s="17"/>
      <c r="AH3270" s="17"/>
      <c r="AI3270" s="17"/>
      <c r="AJ3270" s="17"/>
    </row>
    <row r="3271" spans="1:36" s="9" customFormat="1" hidden="1" x14ac:dyDescent="0.2">
      <c r="A3271" s="9">
        <v>3261</v>
      </c>
      <c r="B3271" s="31" t="s">
        <v>37</v>
      </c>
      <c r="C3271" s="31" t="s">
        <v>421</v>
      </c>
      <c r="D3271" s="31" t="s">
        <v>422</v>
      </c>
      <c r="E3271" s="31" t="s">
        <v>2577</v>
      </c>
      <c r="F3271" s="31" t="s">
        <v>2268</v>
      </c>
      <c r="G3271" s="53" t="s">
        <v>42</v>
      </c>
      <c r="H3271" s="51">
        <v>42205</v>
      </c>
      <c r="I3271" s="51">
        <v>42213</v>
      </c>
      <c r="J3271" s="52">
        <v>5479.71</v>
      </c>
      <c r="K3271" s="52">
        <v>349.99</v>
      </c>
      <c r="L3271" s="53" t="s">
        <v>424</v>
      </c>
      <c r="M3271" s="52" t="s">
        <v>2578</v>
      </c>
      <c r="N3271" s="53" t="s">
        <v>44</v>
      </c>
      <c r="O3271" s="53" t="s">
        <v>426</v>
      </c>
      <c r="P3271" s="53" t="s">
        <v>427</v>
      </c>
      <c r="Q3271" s="53" t="s">
        <v>53</v>
      </c>
      <c r="R3271" s="53" t="s">
        <v>48</v>
      </c>
      <c r="S3271" s="53"/>
      <c r="T3271" s="53" t="s">
        <v>2579</v>
      </c>
      <c r="U3271" s="53" t="s">
        <v>429</v>
      </c>
      <c r="V3271" s="53"/>
      <c r="W3271" s="40"/>
      <c r="X3271" s="40"/>
      <c r="Y3271" s="22">
        <v>0</v>
      </c>
      <c r="Z3271" s="40">
        <f t="shared" si="95"/>
        <v>349.99</v>
      </c>
      <c r="AA3271" s="41" t="str">
        <f t="shared" si="96"/>
        <v>Complete - No Adjustment</v>
      </c>
      <c r="AB3271" s="43"/>
      <c r="AC3271" s="17"/>
      <c r="AD3271" s="17"/>
      <c r="AE3271" s="17"/>
      <c r="AF3271" s="17"/>
      <c r="AG3271" s="17"/>
      <c r="AH3271" s="17"/>
      <c r="AI3271" s="17"/>
      <c r="AJ3271" s="17"/>
    </row>
    <row r="3272" spans="1:36" s="9" customFormat="1" hidden="1" x14ac:dyDescent="0.2">
      <c r="A3272" s="9">
        <v>3262</v>
      </c>
      <c r="B3272" s="31" t="s">
        <v>37</v>
      </c>
      <c r="C3272" s="31" t="s">
        <v>421</v>
      </c>
      <c r="D3272" s="31" t="s">
        <v>422</v>
      </c>
      <c r="E3272" s="31" t="s">
        <v>2577</v>
      </c>
      <c r="F3272" s="31" t="s">
        <v>2268</v>
      </c>
      <c r="G3272" s="53" t="s">
        <v>42</v>
      </c>
      <c r="H3272" s="51">
        <v>42205</v>
      </c>
      <c r="I3272" s="51">
        <v>42213</v>
      </c>
      <c r="J3272" s="52">
        <v>5479.71</v>
      </c>
      <c r="K3272" s="52">
        <v>466</v>
      </c>
      <c r="L3272" s="53" t="s">
        <v>424</v>
      </c>
      <c r="M3272" s="52" t="s">
        <v>2578</v>
      </c>
      <c r="N3272" s="53" t="s">
        <v>44</v>
      </c>
      <c r="O3272" s="53" t="s">
        <v>426</v>
      </c>
      <c r="P3272" s="53" t="s">
        <v>427</v>
      </c>
      <c r="Q3272" s="53" t="s">
        <v>53</v>
      </c>
      <c r="R3272" s="53" t="s">
        <v>48</v>
      </c>
      <c r="S3272" s="53"/>
      <c r="T3272" s="53" t="s">
        <v>2579</v>
      </c>
      <c r="U3272" s="53" t="s">
        <v>429</v>
      </c>
      <c r="V3272" s="53"/>
      <c r="W3272" s="40"/>
      <c r="X3272" s="40"/>
      <c r="Y3272" s="22">
        <v>0</v>
      </c>
      <c r="Z3272" s="40">
        <f t="shared" si="95"/>
        <v>466</v>
      </c>
      <c r="AA3272" s="41" t="str">
        <f t="shared" si="96"/>
        <v>Complete - No Adjustment</v>
      </c>
      <c r="AB3272" s="43"/>
      <c r="AC3272" s="17"/>
      <c r="AD3272" s="17"/>
      <c r="AE3272" s="17"/>
      <c r="AF3272" s="17"/>
      <c r="AG3272" s="17"/>
      <c r="AH3272" s="17"/>
      <c r="AI3272" s="17"/>
      <c r="AJ3272" s="17"/>
    </row>
    <row r="3273" spans="1:36" s="9" customFormat="1" hidden="1" x14ac:dyDescent="0.2">
      <c r="A3273" s="9">
        <v>3263</v>
      </c>
      <c r="B3273" s="31" t="s">
        <v>37</v>
      </c>
      <c r="C3273" s="31" t="s">
        <v>421</v>
      </c>
      <c r="D3273" s="31" t="s">
        <v>422</v>
      </c>
      <c r="E3273" s="31" t="s">
        <v>2577</v>
      </c>
      <c r="F3273" s="31" t="s">
        <v>2268</v>
      </c>
      <c r="G3273" s="53" t="s">
        <v>42</v>
      </c>
      <c r="H3273" s="51">
        <v>42205</v>
      </c>
      <c r="I3273" s="51">
        <v>42213</v>
      </c>
      <c r="J3273" s="52">
        <v>5479.71</v>
      </c>
      <c r="K3273" s="52">
        <v>585.52</v>
      </c>
      <c r="L3273" s="53" t="s">
        <v>424</v>
      </c>
      <c r="M3273" s="52" t="s">
        <v>2578</v>
      </c>
      <c r="N3273" s="53" t="s">
        <v>44</v>
      </c>
      <c r="O3273" s="53" t="s">
        <v>426</v>
      </c>
      <c r="P3273" s="53" t="s">
        <v>427</v>
      </c>
      <c r="Q3273" s="53" t="s">
        <v>73</v>
      </c>
      <c r="R3273" s="53" t="s">
        <v>48</v>
      </c>
      <c r="S3273" s="53"/>
      <c r="T3273" s="53" t="s">
        <v>2582</v>
      </c>
      <c r="U3273" s="53" t="s">
        <v>438</v>
      </c>
      <c r="V3273" s="53"/>
      <c r="W3273" s="40"/>
      <c r="X3273" s="40"/>
      <c r="Y3273" s="22">
        <v>0</v>
      </c>
      <c r="Z3273" s="40">
        <f t="shared" si="95"/>
        <v>585.52</v>
      </c>
      <c r="AA3273" s="41" t="str">
        <f t="shared" si="96"/>
        <v>Complete - No Adjustment</v>
      </c>
      <c r="AB3273" s="43"/>
      <c r="AC3273" s="17"/>
      <c r="AD3273" s="17"/>
      <c r="AE3273" s="17"/>
      <c r="AF3273" s="17"/>
      <c r="AG3273" s="17"/>
      <c r="AH3273" s="17"/>
      <c r="AI3273" s="17"/>
      <c r="AJ3273" s="17"/>
    </row>
    <row r="3274" spans="1:36" s="9" customFormat="1" x14ac:dyDescent="0.2">
      <c r="A3274" s="9">
        <v>3264</v>
      </c>
      <c r="B3274" s="31" t="s">
        <v>37</v>
      </c>
      <c r="C3274" s="31" t="s">
        <v>1447</v>
      </c>
      <c r="D3274" s="31" t="s">
        <v>1448</v>
      </c>
      <c r="E3274" s="31" t="s">
        <v>2585</v>
      </c>
      <c r="F3274" s="31" t="s">
        <v>2170</v>
      </c>
      <c r="G3274" s="53" t="s">
        <v>42</v>
      </c>
      <c r="H3274" s="51">
        <v>42201</v>
      </c>
      <c r="I3274" s="51">
        <v>42206</v>
      </c>
      <c r="J3274" s="52">
        <v>17.18</v>
      </c>
      <c r="K3274" s="52">
        <v>9.6</v>
      </c>
      <c r="L3274" s="53"/>
      <c r="M3274" s="52" t="s">
        <v>2586</v>
      </c>
      <c r="N3274" s="53" t="s">
        <v>44</v>
      </c>
      <c r="O3274" s="53" t="s">
        <v>45</v>
      </c>
      <c r="P3274" s="53" t="s">
        <v>224</v>
      </c>
      <c r="Q3274" s="53" t="s">
        <v>150</v>
      </c>
      <c r="R3274" s="53" t="s">
        <v>48</v>
      </c>
      <c r="S3274" s="53"/>
      <c r="T3274" s="53" t="s">
        <v>2587</v>
      </c>
      <c r="U3274" s="53"/>
      <c r="V3274" s="53"/>
      <c r="W3274" s="40"/>
      <c r="X3274" s="40"/>
      <c r="Y3274" s="22">
        <v>0</v>
      </c>
      <c r="Z3274" s="40">
        <f t="shared" si="95"/>
        <v>9.6</v>
      </c>
      <c r="AA3274" s="41" t="str">
        <f t="shared" si="96"/>
        <v>Complete - No Adjustment</v>
      </c>
      <c r="AB3274" s="43"/>
      <c r="AC3274" s="17"/>
      <c r="AD3274" s="17"/>
      <c r="AE3274" s="17"/>
      <c r="AF3274" s="17"/>
      <c r="AG3274" s="17"/>
      <c r="AH3274" s="17"/>
      <c r="AI3274" s="17"/>
      <c r="AJ3274" s="17"/>
    </row>
    <row r="3275" spans="1:36" s="9" customFormat="1" x14ac:dyDescent="0.2">
      <c r="A3275" s="9">
        <v>3265</v>
      </c>
      <c r="B3275" s="31" t="s">
        <v>37</v>
      </c>
      <c r="C3275" s="31" t="s">
        <v>1447</v>
      </c>
      <c r="D3275" s="31" t="s">
        <v>1448</v>
      </c>
      <c r="E3275" s="31" t="s">
        <v>2585</v>
      </c>
      <c r="F3275" s="31" t="s">
        <v>2170</v>
      </c>
      <c r="G3275" s="53" t="s">
        <v>42</v>
      </c>
      <c r="H3275" s="51">
        <v>42201</v>
      </c>
      <c r="I3275" s="51">
        <v>42206</v>
      </c>
      <c r="J3275" s="52">
        <v>17.18</v>
      </c>
      <c r="K3275" s="52">
        <v>7.58</v>
      </c>
      <c r="L3275" s="53"/>
      <c r="M3275" s="52" t="s">
        <v>2586</v>
      </c>
      <c r="N3275" s="53" t="s">
        <v>44</v>
      </c>
      <c r="O3275" s="53" t="s">
        <v>45</v>
      </c>
      <c r="P3275" s="53" t="s">
        <v>224</v>
      </c>
      <c r="Q3275" s="53" t="s">
        <v>150</v>
      </c>
      <c r="R3275" s="53" t="s">
        <v>48</v>
      </c>
      <c r="S3275" s="53"/>
      <c r="T3275" s="53" t="s">
        <v>2587</v>
      </c>
      <c r="U3275" s="53"/>
      <c r="V3275" s="53"/>
      <c r="W3275" s="40"/>
      <c r="X3275" s="40" t="s">
        <v>612</v>
      </c>
      <c r="Y3275" s="22">
        <v>7.58</v>
      </c>
      <c r="Z3275" s="40">
        <f t="shared" ref="Z3275:Z3338" si="97">K3275-Y3275</f>
        <v>0</v>
      </c>
      <c r="AA3275" s="41" t="str">
        <f t="shared" si="96"/>
        <v>Complete - With Adjustment</v>
      </c>
      <c r="AB3275" s="43"/>
      <c r="AC3275" s="17"/>
      <c r="AD3275" s="17"/>
      <c r="AE3275" s="17"/>
      <c r="AF3275" s="17"/>
      <c r="AG3275" s="17"/>
      <c r="AH3275" s="17"/>
      <c r="AI3275" s="17"/>
      <c r="AJ3275" s="17"/>
    </row>
    <row r="3276" spans="1:36" s="9" customFormat="1" x14ac:dyDescent="0.2">
      <c r="A3276" s="9">
        <v>3266</v>
      </c>
      <c r="B3276" s="31" t="s">
        <v>37</v>
      </c>
      <c r="C3276" s="31" t="s">
        <v>1447</v>
      </c>
      <c r="D3276" s="31" t="s">
        <v>1448</v>
      </c>
      <c r="E3276" s="31" t="s">
        <v>2588</v>
      </c>
      <c r="F3276" s="31" t="s">
        <v>2182</v>
      </c>
      <c r="G3276" s="53" t="s">
        <v>42</v>
      </c>
      <c r="H3276" s="51">
        <v>42187</v>
      </c>
      <c r="I3276" s="51">
        <v>42192</v>
      </c>
      <c r="J3276" s="52">
        <v>62.45</v>
      </c>
      <c r="K3276" s="52">
        <v>14.06</v>
      </c>
      <c r="L3276" s="53"/>
      <c r="M3276" s="52" t="s">
        <v>2589</v>
      </c>
      <c r="N3276" s="53" t="s">
        <v>44</v>
      </c>
      <c r="O3276" s="53" t="s">
        <v>45</v>
      </c>
      <c r="P3276" s="53" t="s">
        <v>224</v>
      </c>
      <c r="Q3276" s="53" t="s">
        <v>150</v>
      </c>
      <c r="R3276" s="53" t="s">
        <v>48</v>
      </c>
      <c r="S3276" s="53"/>
      <c r="T3276" s="53" t="s">
        <v>2590</v>
      </c>
      <c r="U3276" s="53"/>
      <c r="V3276" s="53"/>
      <c r="W3276" s="40"/>
      <c r="X3276" s="40" t="s">
        <v>1864</v>
      </c>
      <c r="Y3276" s="22">
        <v>14.06</v>
      </c>
      <c r="Z3276" s="40">
        <f t="shared" si="97"/>
        <v>0</v>
      </c>
      <c r="AA3276" s="41" t="str">
        <f t="shared" si="96"/>
        <v>Complete - With Adjustment</v>
      </c>
      <c r="AB3276" s="43"/>
      <c r="AC3276" s="17"/>
      <c r="AD3276" s="17"/>
      <c r="AE3276" s="17"/>
      <c r="AF3276" s="17"/>
      <c r="AG3276" s="17"/>
      <c r="AH3276" s="17"/>
      <c r="AI3276" s="17"/>
      <c r="AJ3276" s="17"/>
    </row>
    <row r="3277" spans="1:36" s="9" customFormat="1" x14ac:dyDescent="0.2">
      <c r="A3277" s="9">
        <v>3267</v>
      </c>
      <c r="B3277" s="31" t="s">
        <v>37</v>
      </c>
      <c r="C3277" s="31" t="s">
        <v>1447</v>
      </c>
      <c r="D3277" s="31" t="s">
        <v>1448</v>
      </c>
      <c r="E3277" s="31" t="s">
        <v>2588</v>
      </c>
      <c r="F3277" s="31" t="s">
        <v>2182</v>
      </c>
      <c r="G3277" s="53" t="s">
        <v>42</v>
      </c>
      <c r="H3277" s="51">
        <v>42187</v>
      </c>
      <c r="I3277" s="51">
        <v>42192</v>
      </c>
      <c r="J3277" s="52">
        <v>62.45</v>
      </c>
      <c r="K3277" s="52">
        <v>14.06</v>
      </c>
      <c r="L3277" s="53"/>
      <c r="M3277" s="52" t="s">
        <v>2589</v>
      </c>
      <c r="N3277" s="53" t="s">
        <v>44</v>
      </c>
      <c r="O3277" s="53" t="s">
        <v>45</v>
      </c>
      <c r="P3277" s="53" t="s">
        <v>224</v>
      </c>
      <c r="Q3277" s="53" t="s">
        <v>150</v>
      </c>
      <c r="R3277" s="53" t="s">
        <v>48</v>
      </c>
      <c r="S3277" s="53"/>
      <c r="T3277" s="53" t="s">
        <v>2590</v>
      </c>
      <c r="U3277" s="53"/>
      <c r="V3277" s="53"/>
      <c r="W3277" s="40"/>
      <c r="X3277" s="40" t="s">
        <v>1864</v>
      </c>
      <c r="Y3277" s="22">
        <v>14.06</v>
      </c>
      <c r="Z3277" s="40">
        <f t="shared" si="97"/>
        <v>0</v>
      </c>
      <c r="AA3277" s="41" t="str">
        <f t="shared" si="96"/>
        <v>Complete - With Adjustment</v>
      </c>
      <c r="AB3277" s="43"/>
      <c r="AC3277" s="17"/>
      <c r="AD3277" s="17"/>
      <c r="AE3277" s="17"/>
      <c r="AF3277" s="17"/>
      <c r="AG3277" s="17"/>
      <c r="AH3277" s="17"/>
      <c r="AI3277" s="17"/>
      <c r="AJ3277" s="17"/>
    </row>
    <row r="3278" spans="1:36" s="9" customFormat="1" x14ac:dyDescent="0.2">
      <c r="A3278" s="9">
        <v>3268</v>
      </c>
      <c r="B3278" s="31" t="s">
        <v>37</v>
      </c>
      <c r="C3278" s="31" t="s">
        <v>1447</v>
      </c>
      <c r="D3278" s="31" t="s">
        <v>1448</v>
      </c>
      <c r="E3278" s="31" t="s">
        <v>2588</v>
      </c>
      <c r="F3278" s="31" t="s">
        <v>2182</v>
      </c>
      <c r="G3278" s="53" t="s">
        <v>42</v>
      </c>
      <c r="H3278" s="51">
        <v>42187</v>
      </c>
      <c r="I3278" s="51">
        <v>42192</v>
      </c>
      <c r="J3278" s="52">
        <v>62.45</v>
      </c>
      <c r="K3278" s="52">
        <v>9.1</v>
      </c>
      <c r="L3278" s="53"/>
      <c r="M3278" s="52" t="s">
        <v>2589</v>
      </c>
      <c r="N3278" s="53" t="s">
        <v>44</v>
      </c>
      <c r="O3278" s="53" t="s">
        <v>45</v>
      </c>
      <c r="P3278" s="53" t="s">
        <v>224</v>
      </c>
      <c r="Q3278" s="53" t="s">
        <v>150</v>
      </c>
      <c r="R3278" s="53" t="s">
        <v>48</v>
      </c>
      <c r="S3278" s="53"/>
      <c r="T3278" s="53" t="s">
        <v>2590</v>
      </c>
      <c r="U3278" s="53"/>
      <c r="V3278" s="53"/>
      <c r="W3278" s="40"/>
      <c r="X3278" s="40" t="s">
        <v>1864</v>
      </c>
      <c r="Y3278" s="22">
        <v>9.1</v>
      </c>
      <c r="Z3278" s="40">
        <f t="shared" si="97"/>
        <v>0</v>
      </c>
      <c r="AA3278" s="41" t="str">
        <f t="shared" si="96"/>
        <v>Complete - With Adjustment</v>
      </c>
      <c r="AB3278" s="43"/>
      <c r="AC3278" s="17"/>
      <c r="AD3278" s="17"/>
      <c r="AE3278" s="17"/>
      <c r="AF3278" s="17"/>
      <c r="AG3278" s="17"/>
      <c r="AH3278" s="17"/>
      <c r="AI3278" s="17"/>
      <c r="AJ3278" s="17"/>
    </row>
    <row r="3279" spans="1:36" s="9" customFormat="1" x14ac:dyDescent="0.2">
      <c r="A3279" s="9">
        <v>3269</v>
      </c>
      <c r="B3279" s="31" t="s">
        <v>37</v>
      </c>
      <c r="C3279" s="31" t="s">
        <v>1447</v>
      </c>
      <c r="D3279" s="31" t="s">
        <v>1448</v>
      </c>
      <c r="E3279" s="31" t="s">
        <v>2588</v>
      </c>
      <c r="F3279" s="31" t="s">
        <v>2182</v>
      </c>
      <c r="G3279" s="53" t="s">
        <v>42</v>
      </c>
      <c r="H3279" s="51">
        <v>42187</v>
      </c>
      <c r="I3279" s="51">
        <v>42192</v>
      </c>
      <c r="J3279" s="52">
        <v>62.45</v>
      </c>
      <c r="K3279" s="52">
        <v>5.84</v>
      </c>
      <c r="L3279" s="53"/>
      <c r="M3279" s="52" t="s">
        <v>2589</v>
      </c>
      <c r="N3279" s="53" t="s">
        <v>44</v>
      </c>
      <c r="O3279" s="53" t="s">
        <v>45</v>
      </c>
      <c r="P3279" s="53" t="s">
        <v>224</v>
      </c>
      <c r="Q3279" s="53" t="s">
        <v>47</v>
      </c>
      <c r="R3279" s="53" t="s">
        <v>48</v>
      </c>
      <c r="S3279" s="53"/>
      <c r="T3279" s="53" t="s">
        <v>2590</v>
      </c>
      <c r="U3279" s="53"/>
      <c r="V3279" s="53"/>
      <c r="W3279" s="40"/>
      <c r="X3279" s="40" t="s">
        <v>1864</v>
      </c>
      <c r="Y3279" s="22">
        <v>5.84</v>
      </c>
      <c r="Z3279" s="40">
        <f t="shared" si="97"/>
        <v>0</v>
      </c>
      <c r="AA3279" s="41" t="str">
        <f t="shared" si="96"/>
        <v>Complete - With Adjustment</v>
      </c>
      <c r="AB3279" s="43"/>
      <c r="AC3279" s="17"/>
      <c r="AD3279" s="17"/>
      <c r="AE3279" s="17"/>
      <c r="AF3279" s="17"/>
      <c r="AG3279" s="17"/>
      <c r="AH3279" s="17"/>
      <c r="AI3279" s="17"/>
      <c r="AJ3279" s="17"/>
    </row>
    <row r="3280" spans="1:36" s="9" customFormat="1" x14ac:dyDescent="0.2">
      <c r="A3280" s="9">
        <v>3270</v>
      </c>
      <c r="B3280" s="31" t="s">
        <v>37</v>
      </c>
      <c r="C3280" s="31" t="s">
        <v>1447</v>
      </c>
      <c r="D3280" s="31" t="s">
        <v>1448</v>
      </c>
      <c r="E3280" s="31" t="s">
        <v>2588</v>
      </c>
      <c r="F3280" s="31" t="s">
        <v>2182</v>
      </c>
      <c r="G3280" s="53" t="s">
        <v>42</v>
      </c>
      <c r="H3280" s="51">
        <v>42187</v>
      </c>
      <c r="I3280" s="51">
        <v>42192</v>
      </c>
      <c r="J3280" s="52">
        <v>62.45</v>
      </c>
      <c r="K3280" s="52">
        <v>10.96</v>
      </c>
      <c r="L3280" s="53"/>
      <c r="M3280" s="52" t="s">
        <v>2589</v>
      </c>
      <c r="N3280" s="53" t="s">
        <v>44</v>
      </c>
      <c r="O3280" s="53" t="s">
        <v>45</v>
      </c>
      <c r="P3280" s="53" t="s">
        <v>224</v>
      </c>
      <c r="Q3280" s="53" t="s">
        <v>47</v>
      </c>
      <c r="R3280" s="53" t="s">
        <v>48</v>
      </c>
      <c r="S3280" s="53"/>
      <c r="T3280" s="53" t="s">
        <v>2590</v>
      </c>
      <c r="U3280" s="53"/>
      <c r="V3280" s="53"/>
      <c r="W3280" s="40"/>
      <c r="X3280" s="40" t="s">
        <v>1864</v>
      </c>
      <c r="Y3280" s="22">
        <v>10.96</v>
      </c>
      <c r="Z3280" s="40">
        <f t="shared" si="97"/>
        <v>0</v>
      </c>
      <c r="AA3280" s="41" t="str">
        <f t="shared" si="96"/>
        <v>Complete - With Adjustment</v>
      </c>
      <c r="AB3280" s="43"/>
      <c r="AC3280" s="17"/>
      <c r="AD3280" s="17"/>
      <c r="AE3280" s="17"/>
      <c r="AF3280" s="17"/>
      <c r="AG3280" s="17"/>
      <c r="AH3280" s="17"/>
      <c r="AI3280" s="17"/>
      <c r="AJ3280" s="17"/>
    </row>
    <row r="3281" spans="1:36" s="9" customFormat="1" x14ac:dyDescent="0.2">
      <c r="A3281" s="9">
        <v>3271</v>
      </c>
      <c r="B3281" s="31" t="s">
        <v>37</v>
      </c>
      <c r="C3281" s="31" t="s">
        <v>1447</v>
      </c>
      <c r="D3281" s="31" t="s">
        <v>1448</v>
      </c>
      <c r="E3281" s="31" t="s">
        <v>2588</v>
      </c>
      <c r="F3281" s="31" t="s">
        <v>2182</v>
      </c>
      <c r="G3281" s="53" t="s">
        <v>42</v>
      </c>
      <c r="H3281" s="51">
        <v>42187</v>
      </c>
      <c r="I3281" s="51">
        <v>42192</v>
      </c>
      <c r="J3281" s="52">
        <v>62.45</v>
      </c>
      <c r="K3281" s="52">
        <v>5.28</v>
      </c>
      <c r="L3281" s="53"/>
      <c r="M3281" s="52" t="s">
        <v>2589</v>
      </c>
      <c r="N3281" s="53" t="s">
        <v>44</v>
      </c>
      <c r="O3281" s="53" t="s">
        <v>45</v>
      </c>
      <c r="P3281" s="53" t="s">
        <v>224</v>
      </c>
      <c r="Q3281" s="53" t="s">
        <v>150</v>
      </c>
      <c r="R3281" s="53" t="s">
        <v>48</v>
      </c>
      <c r="S3281" s="53"/>
      <c r="T3281" s="53" t="s">
        <v>2590</v>
      </c>
      <c r="U3281" s="53"/>
      <c r="V3281" s="53"/>
      <c r="W3281" s="40"/>
      <c r="X3281" s="40" t="s">
        <v>1864</v>
      </c>
      <c r="Y3281" s="22">
        <v>5.28</v>
      </c>
      <c r="Z3281" s="40">
        <f t="shared" si="97"/>
        <v>0</v>
      </c>
      <c r="AA3281" s="41" t="str">
        <f t="shared" si="96"/>
        <v>Complete - With Adjustment</v>
      </c>
      <c r="AB3281" s="43"/>
      <c r="AC3281" s="17"/>
      <c r="AD3281" s="17"/>
      <c r="AE3281" s="17"/>
      <c r="AF3281" s="17"/>
      <c r="AG3281" s="17"/>
      <c r="AH3281" s="17"/>
      <c r="AI3281" s="17"/>
      <c r="AJ3281" s="17"/>
    </row>
    <row r="3282" spans="1:36" s="9" customFormat="1" x14ac:dyDescent="0.2">
      <c r="A3282" s="9">
        <v>3272</v>
      </c>
      <c r="B3282" s="31" t="s">
        <v>37</v>
      </c>
      <c r="C3282" s="31" t="s">
        <v>1447</v>
      </c>
      <c r="D3282" s="31" t="s">
        <v>1448</v>
      </c>
      <c r="E3282" s="31" t="s">
        <v>2588</v>
      </c>
      <c r="F3282" s="31" t="s">
        <v>2182</v>
      </c>
      <c r="G3282" s="53" t="s">
        <v>42</v>
      </c>
      <c r="H3282" s="51">
        <v>42187</v>
      </c>
      <c r="I3282" s="51">
        <v>42192</v>
      </c>
      <c r="J3282" s="52">
        <v>62.45</v>
      </c>
      <c r="K3282" s="52">
        <v>3.15</v>
      </c>
      <c r="L3282" s="53"/>
      <c r="M3282" s="52" t="s">
        <v>2589</v>
      </c>
      <c r="N3282" s="53" t="s">
        <v>44</v>
      </c>
      <c r="O3282" s="53" t="s">
        <v>45</v>
      </c>
      <c r="P3282" s="53" t="s">
        <v>224</v>
      </c>
      <c r="Q3282" s="53" t="s">
        <v>150</v>
      </c>
      <c r="R3282" s="53" t="s">
        <v>48</v>
      </c>
      <c r="S3282" s="53"/>
      <c r="T3282" s="53" t="s">
        <v>2590</v>
      </c>
      <c r="U3282" s="53"/>
      <c r="V3282" s="53"/>
      <c r="W3282" s="40"/>
      <c r="X3282" s="40" t="s">
        <v>1864</v>
      </c>
      <c r="Y3282" s="22">
        <v>3.15</v>
      </c>
      <c r="Z3282" s="40">
        <f t="shared" si="97"/>
        <v>0</v>
      </c>
      <c r="AA3282" s="41" t="str">
        <f t="shared" si="96"/>
        <v>Complete - With Adjustment</v>
      </c>
      <c r="AB3282" s="43"/>
      <c r="AC3282" s="17"/>
      <c r="AD3282" s="17"/>
      <c r="AE3282" s="17"/>
      <c r="AF3282" s="17"/>
      <c r="AG3282" s="17"/>
      <c r="AH3282" s="17"/>
      <c r="AI3282" s="17"/>
      <c r="AJ3282" s="17"/>
    </row>
    <row r="3283" spans="1:36" s="9" customFormat="1" x14ac:dyDescent="0.2">
      <c r="A3283" s="9">
        <v>3273</v>
      </c>
      <c r="B3283" s="31" t="s">
        <v>37</v>
      </c>
      <c r="C3283" s="31" t="s">
        <v>2591</v>
      </c>
      <c r="D3283" s="31" t="s">
        <v>2592</v>
      </c>
      <c r="E3283" s="31" t="s">
        <v>2593</v>
      </c>
      <c r="F3283" s="31" t="s">
        <v>2151</v>
      </c>
      <c r="G3283" s="53" t="s">
        <v>42</v>
      </c>
      <c r="H3283" s="51">
        <v>42208</v>
      </c>
      <c r="I3283" s="51">
        <v>42209</v>
      </c>
      <c r="J3283" s="52">
        <v>140.36000000000001</v>
      </c>
      <c r="K3283" s="52">
        <v>5</v>
      </c>
      <c r="L3283" s="53"/>
      <c r="M3283" s="52" t="s">
        <v>2594</v>
      </c>
      <c r="N3283" s="53" t="s">
        <v>44</v>
      </c>
      <c r="O3283" s="53" t="s">
        <v>45</v>
      </c>
      <c r="P3283" s="53" t="s">
        <v>224</v>
      </c>
      <c r="Q3283" s="53" t="s">
        <v>53</v>
      </c>
      <c r="R3283" s="53" t="s">
        <v>48</v>
      </c>
      <c r="S3283" s="53"/>
      <c r="T3283" s="53" t="s">
        <v>2595</v>
      </c>
      <c r="U3283" s="53"/>
      <c r="V3283" s="53"/>
      <c r="W3283" s="40"/>
      <c r="X3283" s="40"/>
      <c r="Y3283" s="22">
        <v>0</v>
      </c>
      <c r="Z3283" s="40">
        <f t="shared" si="97"/>
        <v>5</v>
      </c>
      <c r="AA3283" s="41" t="str">
        <f t="shared" si="96"/>
        <v>Complete - No Adjustment</v>
      </c>
      <c r="AB3283" s="43"/>
      <c r="AC3283" s="17"/>
      <c r="AD3283" s="17"/>
      <c r="AE3283" s="17"/>
      <c r="AF3283" s="17"/>
      <c r="AG3283" s="17"/>
      <c r="AH3283" s="17"/>
      <c r="AI3283" s="17"/>
      <c r="AJ3283" s="17"/>
    </row>
    <row r="3284" spans="1:36" s="9" customFormat="1" x14ac:dyDescent="0.2">
      <c r="A3284" s="9">
        <v>3274</v>
      </c>
      <c r="B3284" s="31" t="s">
        <v>37</v>
      </c>
      <c r="C3284" s="31" t="s">
        <v>2591</v>
      </c>
      <c r="D3284" s="31" t="s">
        <v>2592</v>
      </c>
      <c r="E3284" s="31" t="s">
        <v>2593</v>
      </c>
      <c r="F3284" s="31" t="s">
        <v>2151</v>
      </c>
      <c r="G3284" s="53" t="s">
        <v>42</v>
      </c>
      <c r="H3284" s="51">
        <v>42208</v>
      </c>
      <c r="I3284" s="51">
        <v>42209</v>
      </c>
      <c r="J3284" s="52">
        <v>140.36000000000001</v>
      </c>
      <c r="K3284" s="52">
        <v>48.32</v>
      </c>
      <c r="L3284" s="53"/>
      <c r="M3284" s="52" t="s">
        <v>2594</v>
      </c>
      <c r="N3284" s="53" t="s">
        <v>44</v>
      </c>
      <c r="O3284" s="53" t="s">
        <v>45</v>
      </c>
      <c r="P3284" s="53" t="s">
        <v>224</v>
      </c>
      <c r="Q3284" s="53" t="s">
        <v>47</v>
      </c>
      <c r="R3284" s="53" t="s">
        <v>48</v>
      </c>
      <c r="S3284" s="53"/>
      <c r="T3284" s="53" t="s">
        <v>2595</v>
      </c>
      <c r="U3284" s="53"/>
      <c r="V3284" s="53"/>
      <c r="W3284" s="40"/>
      <c r="X3284" s="40"/>
      <c r="Y3284" s="22">
        <v>0</v>
      </c>
      <c r="Z3284" s="40">
        <f t="shared" si="97"/>
        <v>48.32</v>
      </c>
      <c r="AA3284" s="41" t="str">
        <f t="shared" si="96"/>
        <v>Complete - No Adjustment</v>
      </c>
      <c r="AB3284" s="43"/>
      <c r="AC3284" s="17"/>
      <c r="AD3284" s="17"/>
      <c r="AE3284" s="17"/>
      <c r="AF3284" s="17"/>
      <c r="AG3284" s="17"/>
      <c r="AH3284" s="17"/>
      <c r="AI3284" s="17"/>
      <c r="AJ3284" s="17"/>
    </row>
    <row r="3285" spans="1:36" s="9" customFormat="1" hidden="1" x14ac:dyDescent="0.2">
      <c r="A3285" s="9">
        <v>3275</v>
      </c>
      <c r="B3285" s="31" t="s">
        <v>37</v>
      </c>
      <c r="C3285" s="31" t="s">
        <v>2591</v>
      </c>
      <c r="D3285" s="31" t="s">
        <v>2592</v>
      </c>
      <c r="E3285" s="31" t="s">
        <v>2593</v>
      </c>
      <c r="F3285" s="31" t="s">
        <v>2151</v>
      </c>
      <c r="G3285" s="53" t="s">
        <v>42</v>
      </c>
      <c r="H3285" s="51">
        <v>42208</v>
      </c>
      <c r="I3285" s="51">
        <v>42209</v>
      </c>
      <c r="J3285" s="52">
        <v>140.36000000000001</v>
      </c>
      <c r="K3285" s="52">
        <v>17.59</v>
      </c>
      <c r="L3285" s="53"/>
      <c r="M3285" s="52" t="s">
        <v>2594</v>
      </c>
      <c r="N3285" s="53" t="s">
        <v>44</v>
      </c>
      <c r="O3285" s="53" t="s">
        <v>45</v>
      </c>
      <c r="P3285" s="53" t="s">
        <v>70</v>
      </c>
      <c r="Q3285" s="53" t="s">
        <v>47</v>
      </c>
      <c r="R3285" s="53" t="s">
        <v>48</v>
      </c>
      <c r="S3285" s="53"/>
      <c r="T3285" s="53" t="s">
        <v>2595</v>
      </c>
      <c r="U3285" s="53"/>
      <c r="V3285" s="53"/>
      <c r="W3285" s="40"/>
      <c r="X3285" s="40" t="s">
        <v>0</v>
      </c>
      <c r="Y3285" s="22">
        <v>17.59</v>
      </c>
      <c r="Z3285" s="40">
        <f t="shared" si="97"/>
        <v>0</v>
      </c>
      <c r="AA3285" s="41" t="str">
        <f t="shared" si="96"/>
        <v>Complete - With Adjustment</v>
      </c>
      <c r="AB3285" s="43"/>
      <c r="AC3285" s="17"/>
      <c r="AD3285" s="17"/>
      <c r="AE3285" s="17"/>
      <c r="AF3285" s="17"/>
      <c r="AG3285" s="17"/>
      <c r="AH3285" s="17"/>
      <c r="AI3285" s="17"/>
      <c r="AJ3285" s="17"/>
    </row>
    <row r="3286" spans="1:36" s="9" customFormat="1" x14ac:dyDescent="0.2">
      <c r="A3286" s="9">
        <v>3276</v>
      </c>
      <c r="B3286" s="31" t="s">
        <v>37</v>
      </c>
      <c r="C3286" s="31" t="s">
        <v>2591</v>
      </c>
      <c r="D3286" s="31" t="s">
        <v>2592</v>
      </c>
      <c r="E3286" s="31" t="s">
        <v>2593</v>
      </c>
      <c r="F3286" s="31" t="s">
        <v>2151</v>
      </c>
      <c r="G3286" s="53" t="s">
        <v>42</v>
      </c>
      <c r="H3286" s="51">
        <v>42208</v>
      </c>
      <c r="I3286" s="51">
        <v>42209</v>
      </c>
      <c r="J3286" s="52">
        <v>140.36000000000001</v>
      </c>
      <c r="K3286" s="52">
        <v>22.7</v>
      </c>
      <c r="L3286" s="53"/>
      <c r="M3286" s="52" t="s">
        <v>2594</v>
      </c>
      <c r="N3286" s="53" t="s">
        <v>44</v>
      </c>
      <c r="O3286" s="53" t="s">
        <v>45</v>
      </c>
      <c r="P3286" s="53" t="s">
        <v>224</v>
      </c>
      <c r="Q3286" s="53" t="s">
        <v>47</v>
      </c>
      <c r="R3286" s="53" t="s">
        <v>48</v>
      </c>
      <c r="S3286" s="53"/>
      <c r="T3286" s="53" t="s">
        <v>2595</v>
      </c>
      <c r="U3286" s="53"/>
      <c r="V3286" s="53"/>
      <c r="W3286" s="40"/>
      <c r="X3286" s="40"/>
      <c r="Y3286" s="22">
        <v>0</v>
      </c>
      <c r="Z3286" s="40">
        <f t="shared" si="97"/>
        <v>22.7</v>
      </c>
      <c r="AA3286" s="41" t="str">
        <f t="shared" si="96"/>
        <v>Complete - No Adjustment</v>
      </c>
      <c r="AB3286" s="43"/>
      <c r="AC3286" s="17"/>
      <c r="AD3286" s="17"/>
      <c r="AE3286" s="17"/>
      <c r="AF3286" s="17"/>
      <c r="AG3286" s="17"/>
      <c r="AH3286" s="17"/>
      <c r="AI3286" s="17"/>
      <c r="AJ3286" s="17"/>
    </row>
    <row r="3287" spans="1:36" s="9" customFormat="1" x14ac:dyDescent="0.2">
      <c r="A3287" s="9">
        <v>3277</v>
      </c>
      <c r="B3287" s="31" t="s">
        <v>37</v>
      </c>
      <c r="C3287" s="31" t="s">
        <v>2591</v>
      </c>
      <c r="D3287" s="31" t="s">
        <v>2592</v>
      </c>
      <c r="E3287" s="31" t="s">
        <v>2593</v>
      </c>
      <c r="F3287" s="31" t="s">
        <v>2151</v>
      </c>
      <c r="G3287" s="53" t="s">
        <v>42</v>
      </c>
      <c r="H3287" s="51">
        <v>42208</v>
      </c>
      <c r="I3287" s="51">
        <v>42209</v>
      </c>
      <c r="J3287" s="52">
        <v>140.36000000000001</v>
      </c>
      <c r="K3287" s="52">
        <v>24</v>
      </c>
      <c r="L3287" s="53"/>
      <c r="M3287" s="52" t="s">
        <v>2594</v>
      </c>
      <c r="N3287" s="53" t="s">
        <v>44</v>
      </c>
      <c r="O3287" s="53" t="s">
        <v>45</v>
      </c>
      <c r="P3287" s="53" t="s">
        <v>224</v>
      </c>
      <c r="Q3287" s="53" t="s">
        <v>53</v>
      </c>
      <c r="R3287" s="53" t="s">
        <v>48</v>
      </c>
      <c r="S3287" s="53"/>
      <c r="T3287" s="53" t="s">
        <v>2595</v>
      </c>
      <c r="U3287" s="53"/>
      <c r="V3287" s="53"/>
      <c r="W3287" s="40"/>
      <c r="X3287" s="40"/>
      <c r="Y3287" s="22">
        <v>0</v>
      </c>
      <c r="Z3287" s="40">
        <f t="shared" si="97"/>
        <v>24</v>
      </c>
      <c r="AA3287" s="41" t="str">
        <f t="shared" si="96"/>
        <v>Complete - No Adjustment</v>
      </c>
      <c r="AB3287" s="43"/>
      <c r="AC3287" s="17"/>
      <c r="AD3287" s="17"/>
      <c r="AE3287" s="17"/>
      <c r="AF3287" s="17"/>
      <c r="AG3287" s="17"/>
      <c r="AH3287" s="17"/>
      <c r="AI3287" s="17"/>
      <c r="AJ3287" s="17"/>
    </row>
    <row r="3288" spans="1:36" s="9" customFormat="1" x14ac:dyDescent="0.2">
      <c r="A3288" s="9">
        <v>3278</v>
      </c>
      <c r="B3288" s="31" t="s">
        <v>37</v>
      </c>
      <c r="C3288" s="31" t="s">
        <v>2591</v>
      </c>
      <c r="D3288" s="31" t="s">
        <v>2592</v>
      </c>
      <c r="E3288" s="31" t="s">
        <v>2593</v>
      </c>
      <c r="F3288" s="31" t="s">
        <v>2151</v>
      </c>
      <c r="G3288" s="53" t="s">
        <v>42</v>
      </c>
      <c r="H3288" s="51">
        <v>42208</v>
      </c>
      <c r="I3288" s="51">
        <v>42209</v>
      </c>
      <c r="J3288" s="52">
        <v>140.36000000000001</v>
      </c>
      <c r="K3288" s="52">
        <v>2.44</v>
      </c>
      <c r="L3288" s="53"/>
      <c r="M3288" s="52" t="s">
        <v>2594</v>
      </c>
      <c r="N3288" s="53" t="s">
        <v>44</v>
      </c>
      <c r="O3288" s="53" t="s">
        <v>45</v>
      </c>
      <c r="P3288" s="53" t="s">
        <v>224</v>
      </c>
      <c r="Q3288" s="53" t="s">
        <v>53</v>
      </c>
      <c r="R3288" s="53" t="s">
        <v>48</v>
      </c>
      <c r="S3288" s="53"/>
      <c r="T3288" s="53" t="s">
        <v>2595</v>
      </c>
      <c r="U3288" s="53"/>
      <c r="V3288" s="53"/>
      <c r="W3288" s="40"/>
      <c r="X3288" s="40"/>
      <c r="Y3288" s="22">
        <v>0</v>
      </c>
      <c r="Z3288" s="40">
        <f t="shared" si="97"/>
        <v>2.44</v>
      </c>
      <c r="AA3288" s="41" t="str">
        <f t="shared" si="96"/>
        <v>Complete - No Adjustment</v>
      </c>
      <c r="AB3288" s="43"/>
      <c r="AC3288" s="17"/>
      <c r="AD3288" s="17"/>
      <c r="AE3288" s="17"/>
      <c r="AF3288" s="17"/>
      <c r="AG3288" s="17"/>
      <c r="AH3288" s="17"/>
      <c r="AI3288" s="17"/>
      <c r="AJ3288" s="17"/>
    </row>
    <row r="3289" spans="1:36" s="9" customFormat="1" x14ac:dyDescent="0.2">
      <c r="A3289" s="9">
        <v>3279</v>
      </c>
      <c r="B3289" s="31" t="s">
        <v>37</v>
      </c>
      <c r="C3289" s="31" t="s">
        <v>2591</v>
      </c>
      <c r="D3289" s="31" t="s">
        <v>2592</v>
      </c>
      <c r="E3289" s="31" t="s">
        <v>2593</v>
      </c>
      <c r="F3289" s="31" t="s">
        <v>2151</v>
      </c>
      <c r="G3289" s="53" t="s">
        <v>42</v>
      </c>
      <c r="H3289" s="51">
        <v>42208</v>
      </c>
      <c r="I3289" s="51">
        <v>42209</v>
      </c>
      <c r="J3289" s="52">
        <v>140.36000000000001</v>
      </c>
      <c r="K3289" s="52">
        <v>20.309999999999999</v>
      </c>
      <c r="L3289" s="53"/>
      <c r="M3289" s="52" t="s">
        <v>2594</v>
      </c>
      <c r="N3289" s="53" t="s">
        <v>44</v>
      </c>
      <c r="O3289" s="53" t="s">
        <v>45</v>
      </c>
      <c r="P3289" s="53" t="s">
        <v>224</v>
      </c>
      <c r="Q3289" s="53" t="s">
        <v>53</v>
      </c>
      <c r="R3289" s="53" t="s">
        <v>48</v>
      </c>
      <c r="S3289" s="53"/>
      <c r="T3289" s="53" t="s">
        <v>2595</v>
      </c>
      <c r="U3289" s="53"/>
      <c r="V3289" s="53"/>
      <c r="W3289" s="40"/>
      <c r="X3289" s="40"/>
      <c r="Y3289" s="22">
        <v>0</v>
      </c>
      <c r="Z3289" s="40">
        <f t="shared" si="97"/>
        <v>20.309999999999999</v>
      </c>
      <c r="AA3289" s="41" t="str">
        <f t="shared" si="96"/>
        <v>Complete - No Adjustment</v>
      </c>
      <c r="AB3289" s="43"/>
      <c r="AC3289" s="17"/>
      <c r="AD3289" s="17"/>
      <c r="AE3289" s="17"/>
      <c r="AF3289" s="17"/>
      <c r="AG3289" s="17"/>
      <c r="AH3289" s="17"/>
      <c r="AI3289" s="17"/>
      <c r="AJ3289" s="17"/>
    </row>
    <row r="3290" spans="1:36" s="9" customFormat="1" x14ac:dyDescent="0.2">
      <c r="A3290" s="9">
        <v>3280</v>
      </c>
      <c r="B3290" s="31" t="s">
        <v>37</v>
      </c>
      <c r="C3290" s="31" t="s">
        <v>2591</v>
      </c>
      <c r="D3290" s="31" t="s">
        <v>2592</v>
      </c>
      <c r="E3290" s="31" t="s">
        <v>2596</v>
      </c>
      <c r="F3290" s="31" t="s">
        <v>2116</v>
      </c>
      <c r="G3290" s="53" t="s">
        <v>42</v>
      </c>
      <c r="H3290" s="51">
        <v>42201</v>
      </c>
      <c r="I3290" s="51">
        <v>42205</v>
      </c>
      <c r="J3290" s="52">
        <v>216.18</v>
      </c>
      <c r="K3290" s="52">
        <v>9.59</v>
      </c>
      <c r="L3290" s="53"/>
      <c r="M3290" s="52" t="s">
        <v>2597</v>
      </c>
      <c r="N3290" s="53" t="s">
        <v>44</v>
      </c>
      <c r="O3290" s="53" t="s">
        <v>45</v>
      </c>
      <c r="P3290" s="53" t="s">
        <v>224</v>
      </c>
      <c r="Q3290" s="53" t="s">
        <v>53</v>
      </c>
      <c r="R3290" s="53" t="s">
        <v>48</v>
      </c>
      <c r="S3290" s="53"/>
      <c r="T3290" s="53" t="s">
        <v>2598</v>
      </c>
      <c r="U3290" s="53"/>
      <c r="V3290" s="53"/>
      <c r="W3290" s="40"/>
      <c r="X3290" s="40" t="s">
        <v>612</v>
      </c>
      <c r="Y3290" s="22">
        <v>9.59</v>
      </c>
      <c r="Z3290" s="40">
        <f t="shared" si="97"/>
        <v>0</v>
      </c>
      <c r="AA3290" s="41" t="str">
        <f t="shared" si="96"/>
        <v>Complete - With Adjustment</v>
      </c>
      <c r="AB3290" s="43"/>
      <c r="AC3290" s="17"/>
      <c r="AD3290" s="17"/>
      <c r="AE3290" s="17"/>
      <c r="AF3290" s="17"/>
      <c r="AG3290" s="17"/>
      <c r="AH3290" s="17"/>
      <c r="AI3290" s="17"/>
      <c r="AJ3290" s="17"/>
    </row>
    <row r="3291" spans="1:36" s="9" customFormat="1" x14ac:dyDescent="0.2">
      <c r="A3291" s="9">
        <v>3281</v>
      </c>
      <c r="B3291" s="31" t="s">
        <v>37</v>
      </c>
      <c r="C3291" s="31" t="s">
        <v>2591</v>
      </c>
      <c r="D3291" s="31" t="s">
        <v>2592</v>
      </c>
      <c r="E3291" s="31" t="s">
        <v>2596</v>
      </c>
      <c r="F3291" s="31" t="s">
        <v>2116</v>
      </c>
      <c r="G3291" s="53" t="s">
        <v>42</v>
      </c>
      <c r="H3291" s="51">
        <v>42201</v>
      </c>
      <c r="I3291" s="51">
        <v>42205</v>
      </c>
      <c r="J3291" s="52">
        <v>216.18</v>
      </c>
      <c r="K3291" s="52">
        <v>16</v>
      </c>
      <c r="L3291" s="53"/>
      <c r="M3291" s="52" t="s">
        <v>2597</v>
      </c>
      <c r="N3291" s="53" t="s">
        <v>44</v>
      </c>
      <c r="O3291" s="53" t="s">
        <v>45</v>
      </c>
      <c r="P3291" s="53" t="s">
        <v>224</v>
      </c>
      <c r="Q3291" s="53" t="s">
        <v>53</v>
      </c>
      <c r="R3291" s="53" t="s">
        <v>48</v>
      </c>
      <c r="S3291" s="53"/>
      <c r="T3291" s="53" t="s">
        <v>2598</v>
      </c>
      <c r="U3291" s="53"/>
      <c r="V3291" s="53"/>
      <c r="W3291" s="40"/>
      <c r="X3291" s="40"/>
      <c r="Y3291" s="22">
        <v>0</v>
      </c>
      <c r="Z3291" s="40">
        <f t="shared" si="97"/>
        <v>16</v>
      </c>
      <c r="AA3291" s="41" t="str">
        <f t="shared" si="96"/>
        <v>Complete - No Adjustment</v>
      </c>
      <c r="AB3291" s="43"/>
      <c r="AC3291" s="17"/>
      <c r="AD3291" s="17"/>
      <c r="AE3291" s="17"/>
      <c r="AF3291" s="17"/>
      <c r="AG3291" s="17"/>
      <c r="AH3291" s="17"/>
      <c r="AI3291" s="17"/>
      <c r="AJ3291" s="17"/>
    </row>
    <row r="3292" spans="1:36" s="9" customFormat="1" x14ac:dyDescent="0.2">
      <c r="A3292" s="9">
        <v>3282</v>
      </c>
      <c r="B3292" s="31" t="s">
        <v>37</v>
      </c>
      <c r="C3292" s="31" t="s">
        <v>2591</v>
      </c>
      <c r="D3292" s="31" t="s">
        <v>2592</v>
      </c>
      <c r="E3292" s="31" t="s">
        <v>2596</v>
      </c>
      <c r="F3292" s="31" t="s">
        <v>2116</v>
      </c>
      <c r="G3292" s="53" t="s">
        <v>42</v>
      </c>
      <c r="H3292" s="51">
        <v>42201</v>
      </c>
      <c r="I3292" s="51">
        <v>42205</v>
      </c>
      <c r="J3292" s="52">
        <v>216.18</v>
      </c>
      <c r="K3292" s="52">
        <v>2.8</v>
      </c>
      <c r="L3292" s="53"/>
      <c r="M3292" s="52" t="s">
        <v>2597</v>
      </c>
      <c r="N3292" s="53" t="s">
        <v>44</v>
      </c>
      <c r="O3292" s="53" t="s">
        <v>45</v>
      </c>
      <c r="P3292" s="53" t="s">
        <v>224</v>
      </c>
      <c r="Q3292" s="53" t="s">
        <v>47</v>
      </c>
      <c r="R3292" s="53" t="s">
        <v>48</v>
      </c>
      <c r="S3292" s="53"/>
      <c r="T3292" s="53" t="s">
        <v>2598</v>
      </c>
      <c r="U3292" s="53"/>
      <c r="V3292" s="53"/>
      <c r="W3292" s="40"/>
      <c r="X3292" s="40"/>
      <c r="Y3292" s="22">
        <v>0</v>
      </c>
      <c r="Z3292" s="40">
        <f t="shared" si="97"/>
        <v>2.8</v>
      </c>
      <c r="AA3292" s="41" t="str">
        <f t="shared" si="96"/>
        <v>Complete - No Adjustment</v>
      </c>
      <c r="AB3292" s="43"/>
      <c r="AC3292" s="17"/>
      <c r="AD3292" s="17"/>
      <c r="AE3292" s="17"/>
      <c r="AF3292" s="17"/>
      <c r="AG3292" s="17"/>
      <c r="AH3292" s="17"/>
      <c r="AI3292" s="17"/>
      <c r="AJ3292" s="17"/>
    </row>
    <row r="3293" spans="1:36" s="9" customFormat="1" x14ac:dyDescent="0.2">
      <c r="A3293" s="9">
        <v>3283</v>
      </c>
      <c r="B3293" s="31" t="s">
        <v>37</v>
      </c>
      <c r="C3293" s="31" t="s">
        <v>2591</v>
      </c>
      <c r="D3293" s="31" t="s">
        <v>2592</v>
      </c>
      <c r="E3293" s="31" t="s">
        <v>2596</v>
      </c>
      <c r="F3293" s="31" t="s">
        <v>2116</v>
      </c>
      <c r="G3293" s="53" t="s">
        <v>42</v>
      </c>
      <c r="H3293" s="51">
        <v>42201</v>
      </c>
      <c r="I3293" s="51">
        <v>42205</v>
      </c>
      <c r="J3293" s="52">
        <v>216.18</v>
      </c>
      <c r="K3293" s="52">
        <v>172.71</v>
      </c>
      <c r="L3293" s="53"/>
      <c r="M3293" s="52" t="s">
        <v>2597</v>
      </c>
      <c r="N3293" s="53" t="s">
        <v>44</v>
      </c>
      <c r="O3293" s="53" t="s">
        <v>45</v>
      </c>
      <c r="P3293" s="53" t="s">
        <v>224</v>
      </c>
      <c r="Q3293" s="53" t="s">
        <v>47</v>
      </c>
      <c r="R3293" s="53" t="s">
        <v>48</v>
      </c>
      <c r="S3293" s="53"/>
      <c r="T3293" s="53" t="s">
        <v>2598</v>
      </c>
      <c r="U3293" s="53"/>
      <c r="V3293" s="53"/>
      <c r="W3293" s="40"/>
      <c r="X3293" s="40"/>
      <c r="Y3293" s="22">
        <v>0</v>
      </c>
      <c r="Z3293" s="40">
        <f t="shared" si="97"/>
        <v>172.71</v>
      </c>
      <c r="AA3293" s="41" t="str">
        <f t="shared" si="96"/>
        <v>Complete - No Adjustment</v>
      </c>
      <c r="AB3293" s="43"/>
      <c r="AC3293" s="17"/>
      <c r="AD3293" s="17"/>
      <c r="AE3293" s="17"/>
      <c r="AF3293" s="17"/>
      <c r="AG3293" s="17"/>
      <c r="AH3293" s="17"/>
      <c r="AI3293" s="17"/>
      <c r="AJ3293" s="17"/>
    </row>
    <row r="3294" spans="1:36" s="9" customFormat="1" x14ac:dyDescent="0.2">
      <c r="A3294" s="9">
        <v>3284</v>
      </c>
      <c r="B3294" s="31" t="s">
        <v>37</v>
      </c>
      <c r="C3294" s="31" t="s">
        <v>2591</v>
      </c>
      <c r="D3294" s="31" t="s">
        <v>2592</v>
      </c>
      <c r="E3294" s="31" t="s">
        <v>2596</v>
      </c>
      <c r="F3294" s="31" t="s">
        <v>2116</v>
      </c>
      <c r="G3294" s="53" t="s">
        <v>42</v>
      </c>
      <c r="H3294" s="51">
        <v>42201</v>
      </c>
      <c r="I3294" s="51">
        <v>42205</v>
      </c>
      <c r="J3294" s="52">
        <v>216.18</v>
      </c>
      <c r="K3294" s="52">
        <v>7.31</v>
      </c>
      <c r="L3294" s="53"/>
      <c r="M3294" s="52" t="s">
        <v>2597</v>
      </c>
      <c r="N3294" s="53" t="s">
        <v>44</v>
      </c>
      <c r="O3294" s="53" t="s">
        <v>45</v>
      </c>
      <c r="P3294" s="53" t="s">
        <v>224</v>
      </c>
      <c r="Q3294" s="53" t="s">
        <v>47</v>
      </c>
      <c r="R3294" s="53" t="s">
        <v>48</v>
      </c>
      <c r="S3294" s="53"/>
      <c r="T3294" s="53" t="s">
        <v>2598</v>
      </c>
      <c r="U3294" s="53"/>
      <c r="V3294" s="53"/>
      <c r="W3294" s="40"/>
      <c r="X3294" s="40"/>
      <c r="Y3294" s="22">
        <v>0</v>
      </c>
      <c r="Z3294" s="40">
        <f t="shared" si="97"/>
        <v>7.31</v>
      </c>
      <c r="AA3294" s="41" t="str">
        <f t="shared" si="96"/>
        <v>Complete - No Adjustment</v>
      </c>
      <c r="AB3294" s="43"/>
      <c r="AC3294" s="17"/>
      <c r="AD3294" s="17"/>
      <c r="AE3294" s="17"/>
      <c r="AF3294" s="17"/>
      <c r="AG3294" s="17"/>
      <c r="AH3294" s="17"/>
      <c r="AI3294" s="17"/>
      <c r="AJ3294" s="17"/>
    </row>
    <row r="3295" spans="1:36" s="9" customFormat="1" x14ac:dyDescent="0.2">
      <c r="A3295" s="9">
        <v>3285</v>
      </c>
      <c r="B3295" s="31" t="s">
        <v>37</v>
      </c>
      <c r="C3295" s="31" t="s">
        <v>2591</v>
      </c>
      <c r="D3295" s="31" t="s">
        <v>2592</v>
      </c>
      <c r="E3295" s="31" t="s">
        <v>2596</v>
      </c>
      <c r="F3295" s="31" t="s">
        <v>2116</v>
      </c>
      <c r="G3295" s="53" t="s">
        <v>42</v>
      </c>
      <c r="H3295" s="51">
        <v>42201</v>
      </c>
      <c r="I3295" s="51">
        <v>42205</v>
      </c>
      <c r="J3295" s="52">
        <v>216.18</v>
      </c>
      <c r="K3295" s="52">
        <v>7.77</v>
      </c>
      <c r="L3295" s="53"/>
      <c r="M3295" s="52" t="s">
        <v>2597</v>
      </c>
      <c r="N3295" s="53" t="s">
        <v>44</v>
      </c>
      <c r="O3295" s="53" t="s">
        <v>45</v>
      </c>
      <c r="P3295" s="53" t="s">
        <v>224</v>
      </c>
      <c r="Q3295" s="53" t="s">
        <v>47</v>
      </c>
      <c r="R3295" s="53" t="s">
        <v>48</v>
      </c>
      <c r="S3295" s="53"/>
      <c r="T3295" s="53" t="s">
        <v>2598</v>
      </c>
      <c r="U3295" s="53"/>
      <c r="V3295" s="53"/>
      <c r="W3295" s="40"/>
      <c r="X3295" s="40"/>
      <c r="Y3295" s="22">
        <v>0</v>
      </c>
      <c r="Z3295" s="40">
        <f t="shared" si="97"/>
        <v>7.77</v>
      </c>
      <c r="AA3295" s="41" t="str">
        <f t="shared" si="96"/>
        <v>Complete - No Adjustment</v>
      </c>
      <c r="AB3295" s="43"/>
      <c r="AC3295" s="17"/>
      <c r="AD3295" s="17"/>
      <c r="AE3295" s="17"/>
      <c r="AF3295" s="17"/>
      <c r="AG3295" s="17"/>
      <c r="AH3295" s="17"/>
      <c r="AI3295" s="17"/>
      <c r="AJ3295" s="17"/>
    </row>
    <row r="3296" spans="1:36" s="9" customFormat="1" x14ac:dyDescent="0.2">
      <c r="A3296" s="9">
        <v>3286</v>
      </c>
      <c r="B3296" s="31" t="s">
        <v>37</v>
      </c>
      <c r="C3296" s="31" t="s">
        <v>2030</v>
      </c>
      <c r="D3296" s="31" t="s">
        <v>2031</v>
      </c>
      <c r="E3296" s="31" t="s">
        <v>2599</v>
      </c>
      <c r="F3296" s="31" t="s">
        <v>2094</v>
      </c>
      <c r="G3296" s="53" t="s">
        <v>42</v>
      </c>
      <c r="H3296" s="51">
        <v>42208</v>
      </c>
      <c r="I3296" s="51">
        <v>42212</v>
      </c>
      <c r="J3296" s="52">
        <v>216.89</v>
      </c>
      <c r="K3296" s="52">
        <v>216.89</v>
      </c>
      <c r="L3296" s="53"/>
      <c r="M3296" s="52" t="s">
        <v>2600</v>
      </c>
      <c r="N3296" s="53" t="s">
        <v>44</v>
      </c>
      <c r="O3296" s="53" t="s">
        <v>60</v>
      </c>
      <c r="P3296" s="53" t="s">
        <v>46</v>
      </c>
      <c r="Q3296" s="53" t="s">
        <v>73</v>
      </c>
      <c r="R3296" s="53" t="s">
        <v>48</v>
      </c>
      <c r="S3296" s="53"/>
      <c r="T3296" s="53" t="s">
        <v>2601</v>
      </c>
      <c r="U3296" s="53"/>
      <c r="V3296" s="53"/>
      <c r="W3296" s="40"/>
      <c r="X3296" s="40"/>
      <c r="Y3296" s="22">
        <v>0</v>
      </c>
      <c r="Z3296" s="40">
        <f t="shared" si="97"/>
        <v>216.89</v>
      </c>
      <c r="AA3296" s="41" t="str">
        <f t="shared" si="96"/>
        <v>Complete - No Adjustment</v>
      </c>
      <c r="AB3296" s="43"/>
      <c r="AC3296" s="17"/>
      <c r="AD3296" s="17"/>
      <c r="AE3296" s="17"/>
      <c r="AF3296" s="17"/>
      <c r="AG3296" s="17"/>
      <c r="AH3296" s="17"/>
      <c r="AI3296" s="17"/>
      <c r="AJ3296" s="17"/>
    </row>
    <row r="3297" spans="1:36" s="9" customFormat="1" x14ac:dyDescent="0.2">
      <c r="A3297" s="9">
        <v>3287</v>
      </c>
      <c r="B3297" s="31" t="s">
        <v>37</v>
      </c>
      <c r="C3297" s="31" t="s">
        <v>957</v>
      </c>
      <c r="D3297" s="31" t="s">
        <v>958</v>
      </c>
      <c r="E3297" s="31" t="s">
        <v>2602</v>
      </c>
      <c r="F3297" s="31" t="s">
        <v>2170</v>
      </c>
      <c r="G3297" s="53" t="s">
        <v>42</v>
      </c>
      <c r="H3297" s="51">
        <v>42205</v>
      </c>
      <c r="I3297" s="51">
        <v>42206</v>
      </c>
      <c r="J3297" s="52">
        <v>344.18</v>
      </c>
      <c r="K3297" s="52">
        <v>39</v>
      </c>
      <c r="L3297" s="53"/>
      <c r="M3297" s="52" t="s">
        <v>2603</v>
      </c>
      <c r="N3297" s="53" t="s">
        <v>44</v>
      </c>
      <c r="O3297" s="53" t="s">
        <v>60</v>
      </c>
      <c r="P3297" s="53" t="s">
        <v>46</v>
      </c>
      <c r="Q3297" s="53" t="s">
        <v>53</v>
      </c>
      <c r="R3297" s="53" t="s">
        <v>48</v>
      </c>
      <c r="S3297" s="53"/>
      <c r="T3297" s="53" t="s">
        <v>2604</v>
      </c>
      <c r="U3297" s="53"/>
      <c r="V3297" s="53"/>
      <c r="W3297" s="40"/>
      <c r="X3297" s="40"/>
      <c r="Y3297" s="22">
        <v>0</v>
      </c>
      <c r="Z3297" s="40">
        <f t="shared" si="97"/>
        <v>39</v>
      </c>
      <c r="AA3297" s="41" t="str">
        <f t="shared" si="96"/>
        <v>Complete - No Adjustment</v>
      </c>
      <c r="AB3297" s="43"/>
      <c r="AC3297" s="17"/>
      <c r="AD3297" s="17"/>
      <c r="AE3297" s="17"/>
      <c r="AF3297" s="17"/>
      <c r="AG3297" s="17"/>
      <c r="AH3297" s="17"/>
      <c r="AI3297" s="17"/>
      <c r="AJ3297" s="17"/>
    </row>
    <row r="3298" spans="1:36" s="9" customFormat="1" x14ac:dyDescent="0.2">
      <c r="A3298" s="9">
        <v>3288</v>
      </c>
      <c r="B3298" s="31" t="s">
        <v>37</v>
      </c>
      <c r="C3298" s="31" t="s">
        <v>957</v>
      </c>
      <c r="D3298" s="31" t="s">
        <v>958</v>
      </c>
      <c r="E3298" s="31" t="s">
        <v>2602</v>
      </c>
      <c r="F3298" s="31" t="s">
        <v>2170</v>
      </c>
      <c r="G3298" s="53" t="s">
        <v>42</v>
      </c>
      <c r="H3298" s="51">
        <v>42205</v>
      </c>
      <c r="I3298" s="51">
        <v>42206</v>
      </c>
      <c r="J3298" s="52">
        <v>344.18</v>
      </c>
      <c r="K3298" s="52">
        <v>14</v>
      </c>
      <c r="L3298" s="53"/>
      <c r="M3298" s="52" t="s">
        <v>2603</v>
      </c>
      <c r="N3298" s="53" t="s">
        <v>44</v>
      </c>
      <c r="O3298" s="53" t="s">
        <v>60</v>
      </c>
      <c r="P3298" s="53" t="s">
        <v>46</v>
      </c>
      <c r="Q3298" s="53" t="s">
        <v>53</v>
      </c>
      <c r="R3298" s="53" t="s">
        <v>48</v>
      </c>
      <c r="S3298" s="53"/>
      <c r="T3298" s="53" t="s">
        <v>2604</v>
      </c>
      <c r="U3298" s="53"/>
      <c r="V3298" s="53"/>
      <c r="W3298" s="40"/>
      <c r="X3298" s="40"/>
      <c r="Y3298" s="22">
        <v>0</v>
      </c>
      <c r="Z3298" s="40">
        <f t="shared" si="97"/>
        <v>14</v>
      </c>
      <c r="AA3298" s="41" t="str">
        <f t="shared" si="96"/>
        <v>Complete - No Adjustment</v>
      </c>
      <c r="AB3298" s="43"/>
      <c r="AC3298" s="17"/>
      <c r="AD3298" s="17"/>
      <c r="AE3298" s="17"/>
      <c r="AF3298" s="17"/>
      <c r="AG3298" s="17"/>
      <c r="AH3298" s="17"/>
      <c r="AI3298" s="17"/>
      <c r="AJ3298" s="17"/>
    </row>
    <row r="3299" spans="1:36" s="9" customFormat="1" x14ac:dyDescent="0.2">
      <c r="A3299" s="9">
        <v>3289</v>
      </c>
      <c r="B3299" s="31" t="s">
        <v>37</v>
      </c>
      <c r="C3299" s="31" t="s">
        <v>957</v>
      </c>
      <c r="D3299" s="31" t="s">
        <v>958</v>
      </c>
      <c r="E3299" s="31" t="s">
        <v>2602</v>
      </c>
      <c r="F3299" s="31" t="s">
        <v>2170</v>
      </c>
      <c r="G3299" s="53" t="s">
        <v>42</v>
      </c>
      <c r="H3299" s="51">
        <v>42205</v>
      </c>
      <c r="I3299" s="51">
        <v>42206</v>
      </c>
      <c r="J3299" s="52">
        <v>344.18</v>
      </c>
      <c r="K3299" s="52">
        <v>91.46</v>
      </c>
      <c r="L3299" s="53"/>
      <c r="M3299" s="52" t="s">
        <v>2603</v>
      </c>
      <c r="N3299" s="53" t="s">
        <v>44</v>
      </c>
      <c r="O3299" s="53" t="s">
        <v>60</v>
      </c>
      <c r="P3299" s="53" t="s">
        <v>46</v>
      </c>
      <c r="Q3299" s="53" t="s">
        <v>53</v>
      </c>
      <c r="R3299" s="53" t="s">
        <v>48</v>
      </c>
      <c r="S3299" s="53"/>
      <c r="T3299" s="53" t="s">
        <v>2604</v>
      </c>
      <c r="U3299" s="53"/>
      <c r="V3299" s="53"/>
      <c r="W3299" s="40"/>
      <c r="X3299" s="40"/>
      <c r="Y3299" s="22">
        <v>0</v>
      </c>
      <c r="Z3299" s="40">
        <f t="shared" si="97"/>
        <v>91.46</v>
      </c>
      <c r="AA3299" s="41" t="str">
        <f t="shared" si="96"/>
        <v>Complete - No Adjustment</v>
      </c>
      <c r="AB3299" s="43"/>
      <c r="AC3299" s="17"/>
      <c r="AD3299" s="17"/>
      <c r="AE3299" s="17"/>
      <c r="AF3299" s="17"/>
      <c r="AG3299" s="17"/>
      <c r="AH3299" s="17"/>
      <c r="AI3299" s="17"/>
      <c r="AJ3299" s="17"/>
    </row>
    <row r="3300" spans="1:36" s="9" customFormat="1" x14ac:dyDescent="0.2">
      <c r="A3300" s="9">
        <v>3290</v>
      </c>
      <c r="B3300" s="31" t="s">
        <v>37</v>
      </c>
      <c r="C3300" s="31" t="s">
        <v>957</v>
      </c>
      <c r="D3300" s="31" t="s">
        <v>958</v>
      </c>
      <c r="E3300" s="31" t="s">
        <v>2602</v>
      </c>
      <c r="F3300" s="31" t="s">
        <v>2170</v>
      </c>
      <c r="G3300" s="53" t="s">
        <v>42</v>
      </c>
      <c r="H3300" s="51">
        <v>42205</v>
      </c>
      <c r="I3300" s="51">
        <v>42206</v>
      </c>
      <c r="J3300" s="52">
        <v>344.18</v>
      </c>
      <c r="K3300" s="52">
        <v>22.19</v>
      </c>
      <c r="L3300" s="53"/>
      <c r="M3300" s="52" t="s">
        <v>2603</v>
      </c>
      <c r="N3300" s="53" t="s">
        <v>44</v>
      </c>
      <c r="O3300" s="53" t="s">
        <v>60</v>
      </c>
      <c r="P3300" s="53" t="s">
        <v>46</v>
      </c>
      <c r="Q3300" s="53" t="s">
        <v>47</v>
      </c>
      <c r="R3300" s="53" t="s">
        <v>48</v>
      </c>
      <c r="S3300" s="53"/>
      <c r="T3300" s="53" t="s">
        <v>2604</v>
      </c>
      <c r="U3300" s="53"/>
      <c r="V3300" s="53"/>
      <c r="W3300" s="40"/>
      <c r="X3300" s="40"/>
      <c r="Y3300" s="22">
        <v>0</v>
      </c>
      <c r="Z3300" s="40">
        <f t="shared" si="97"/>
        <v>22.19</v>
      </c>
      <c r="AA3300" s="41" t="str">
        <f t="shared" si="96"/>
        <v>Complete - No Adjustment</v>
      </c>
      <c r="AB3300" s="43"/>
      <c r="AC3300" s="17"/>
      <c r="AD3300" s="17"/>
      <c r="AE3300" s="17"/>
      <c r="AF3300" s="17"/>
      <c r="AG3300" s="17"/>
      <c r="AH3300" s="17"/>
      <c r="AI3300" s="17"/>
      <c r="AJ3300" s="17"/>
    </row>
    <row r="3301" spans="1:36" s="9" customFormat="1" x14ac:dyDescent="0.2">
      <c r="A3301" s="9">
        <v>3291</v>
      </c>
      <c r="B3301" s="31" t="s">
        <v>37</v>
      </c>
      <c r="C3301" s="31" t="s">
        <v>957</v>
      </c>
      <c r="D3301" s="31" t="s">
        <v>958</v>
      </c>
      <c r="E3301" s="31" t="s">
        <v>2602</v>
      </c>
      <c r="F3301" s="31" t="s">
        <v>2170</v>
      </c>
      <c r="G3301" s="53" t="s">
        <v>42</v>
      </c>
      <c r="H3301" s="51">
        <v>42205</v>
      </c>
      <c r="I3301" s="51">
        <v>42206</v>
      </c>
      <c r="J3301" s="52">
        <v>344.18</v>
      </c>
      <c r="K3301" s="52">
        <v>169.53</v>
      </c>
      <c r="L3301" s="53"/>
      <c r="M3301" s="52" t="s">
        <v>2603</v>
      </c>
      <c r="N3301" s="53" t="s">
        <v>44</v>
      </c>
      <c r="O3301" s="53" t="s">
        <v>60</v>
      </c>
      <c r="P3301" s="53" t="s">
        <v>46</v>
      </c>
      <c r="Q3301" s="53" t="s">
        <v>73</v>
      </c>
      <c r="R3301" s="53" t="s">
        <v>48</v>
      </c>
      <c r="S3301" s="53"/>
      <c r="T3301" s="53" t="s">
        <v>2604</v>
      </c>
      <c r="U3301" s="53"/>
      <c r="V3301" s="53"/>
      <c r="W3301" s="40"/>
      <c r="X3301" s="40"/>
      <c r="Y3301" s="22">
        <v>0</v>
      </c>
      <c r="Z3301" s="40">
        <f t="shared" si="97"/>
        <v>169.53</v>
      </c>
      <c r="AA3301" s="41" t="str">
        <f t="shared" si="96"/>
        <v>Complete - No Adjustment</v>
      </c>
      <c r="AB3301" s="43"/>
      <c r="AC3301" s="17"/>
      <c r="AD3301" s="17"/>
      <c r="AE3301" s="17"/>
      <c r="AF3301" s="17"/>
      <c r="AG3301" s="17"/>
      <c r="AH3301" s="17"/>
      <c r="AI3301" s="17"/>
      <c r="AJ3301" s="17"/>
    </row>
    <row r="3302" spans="1:36" s="9" customFormat="1" x14ac:dyDescent="0.2">
      <c r="A3302" s="9">
        <v>3292</v>
      </c>
      <c r="B3302" s="31" t="s">
        <v>37</v>
      </c>
      <c r="C3302" s="31" t="s">
        <v>957</v>
      </c>
      <c r="D3302" s="31" t="s">
        <v>958</v>
      </c>
      <c r="E3302" s="31" t="s">
        <v>2602</v>
      </c>
      <c r="F3302" s="31" t="s">
        <v>2170</v>
      </c>
      <c r="G3302" s="53" t="s">
        <v>42</v>
      </c>
      <c r="H3302" s="51">
        <v>42205</v>
      </c>
      <c r="I3302" s="51">
        <v>42206</v>
      </c>
      <c r="J3302" s="52">
        <v>344.18</v>
      </c>
      <c r="K3302" s="52">
        <v>8</v>
      </c>
      <c r="L3302" s="53"/>
      <c r="M3302" s="52" t="s">
        <v>2603</v>
      </c>
      <c r="N3302" s="53" t="s">
        <v>44</v>
      </c>
      <c r="O3302" s="53" t="s">
        <v>60</v>
      </c>
      <c r="P3302" s="53" t="s">
        <v>46</v>
      </c>
      <c r="Q3302" s="53" t="s">
        <v>53</v>
      </c>
      <c r="R3302" s="53" t="s">
        <v>48</v>
      </c>
      <c r="S3302" s="53"/>
      <c r="T3302" s="53" t="s">
        <v>2604</v>
      </c>
      <c r="U3302" s="53"/>
      <c r="V3302" s="53"/>
      <c r="W3302" s="40"/>
      <c r="X3302" s="40"/>
      <c r="Y3302" s="22">
        <v>0</v>
      </c>
      <c r="Z3302" s="40">
        <f t="shared" si="97"/>
        <v>8</v>
      </c>
      <c r="AA3302" s="41" t="str">
        <f t="shared" si="96"/>
        <v>Complete - No Adjustment</v>
      </c>
      <c r="AB3302" s="43"/>
      <c r="AC3302" s="17"/>
      <c r="AD3302" s="17"/>
      <c r="AE3302" s="17"/>
      <c r="AF3302" s="17"/>
      <c r="AG3302" s="17"/>
      <c r="AH3302" s="17"/>
      <c r="AI3302" s="17"/>
      <c r="AJ3302" s="17"/>
    </row>
    <row r="3303" spans="1:36" s="9" customFormat="1" x14ac:dyDescent="0.2">
      <c r="A3303" s="9">
        <v>3293</v>
      </c>
      <c r="B3303" s="31" t="s">
        <v>37</v>
      </c>
      <c r="C3303" s="31" t="s">
        <v>454</v>
      </c>
      <c r="D3303" s="31" t="s">
        <v>455</v>
      </c>
      <c r="E3303" s="31" t="s">
        <v>2605</v>
      </c>
      <c r="F3303" s="31" t="s">
        <v>2103</v>
      </c>
      <c r="G3303" s="53" t="s">
        <v>42</v>
      </c>
      <c r="H3303" s="51">
        <v>42206</v>
      </c>
      <c r="I3303" s="51">
        <v>42207</v>
      </c>
      <c r="J3303" s="52">
        <v>245</v>
      </c>
      <c r="K3303" s="52">
        <v>245</v>
      </c>
      <c r="L3303" s="53"/>
      <c r="M3303" s="52" t="s">
        <v>2606</v>
      </c>
      <c r="N3303" s="53" t="s">
        <v>44</v>
      </c>
      <c r="O3303" s="53" t="s">
        <v>60</v>
      </c>
      <c r="P3303" s="53" t="s">
        <v>46</v>
      </c>
      <c r="Q3303" s="53" t="s">
        <v>878</v>
      </c>
      <c r="R3303" s="53" t="s">
        <v>48</v>
      </c>
      <c r="S3303" s="53"/>
      <c r="T3303" s="53" t="s">
        <v>2607</v>
      </c>
      <c r="U3303" s="53"/>
      <c r="V3303" s="53"/>
      <c r="W3303" s="40"/>
      <c r="X3303" s="40"/>
      <c r="Y3303" s="22">
        <v>0</v>
      </c>
      <c r="Z3303" s="40">
        <f t="shared" si="97"/>
        <v>245</v>
      </c>
      <c r="AA3303" s="41" t="str">
        <f t="shared" si="96"/>
        <v>Complete - No Adjustment</v>
      </c>
      <c r="AB3303" s="43"/>
      <c r="AC3303" s="17"/>
      <c r="AD3303" s="17"/>
      <c r="AE3303" s="17"/>
      <c r="AF3303" s="17"/>
      <c r="AG3303" s="17"/>
      <c r="AH3303" s="17"/>
      <c r="AI3303" s="17"/>
      <c r="AJ3303" s="17"/>
    </row>
    <row r="3304" spans="1:36" s="9" customFormat="1" x14ac:dyDescent="0.2">
      <c r="A3304" s="9">
        <v>3294</v>
      </c>
      <c r="B3304" s="31" t="s">
        <v>37</v>
      </c>
      <c r="C3304" s="31" t="s">
        <v>454</v>
      </c>
      <c r="D3304" s="31" t="s">
        <v>455</v>
      </c>
      <c r="E3304" s="31" t="s">
        <v>2608</v>
      </c>
      <c r="F3304" s="31" t="s">
        <v>2103</v>
      </c>
      <c r="G3304" s="53" t="s">
        <v>42</v>
      </c>
      <c r="H3304" s="51">
        <v>42205</v>
      </c>
      <c r="I3304" s="51">
        <v>42207</v>
      </c>
      <c r="J3304" s="52">
        <v>268.64</v>
      </c>
      <c r="K3304" s="52">
        <v>69.819999999999993</v>
      </c>
      <c r="L3304" s="53"/>
      <c r="M3304" s="52" t="s">
        <v>2609</v>
      </c>
      <c r="N3304" s="53" t="s">
        <v>44</v>
      </c>
      <c r="O3304" s="53" t="s">
        <v>60</v>
      </c>
      <c r="P3304" s="53" t="s">
        <v>46</v>
      </c>
      <c r="Q3304" s="53" t="s">
        <v>432</v>
      </c>
      <c r="R3304" s="53" t="s">
        <v>48</v>
      </c>
      <c r="S3304" s="53"/>
      <c r="T3304" s="53" t="s">
        <v>2610</v>
      </c>
      <c r="U3304" s="53"/>
      <c r="V3304" s="53"/>
      <c r="W3304" s="40"/>
      <c r="X3304" s="40" t="s">
        <v>965</v>
      </c>
      <c r="Y3304" s="22">
        <v>69.819999999999993</v>
      </c>
      <c r="Z3304" s="40">
        <f t="shared" si="97"/>
        <v>0</v>
      </c>
      <c r="AA3304" s="41" t="str">
        <f t="shared" si="96"/>
        <v>Complete - With Adjustment</v>
      </c>
      <c r="AB3304" s="43"/>
      <c r="AC3304" s="17"/>
      <c r="AD3304" s="17"/>
      <c r="AE3304" s="17"/>
      <c r="AF3304" s="17"/>
      <c r="AG3304" s="17"/>
      <c r="AH3304" s="17"/>
      <c r="AI3304" s="17"/>
      <c r="AJ3304" s="17"/>
    </row>
    <row r="3305" spans="1:36" s="9" customFormat="1" x14ac:dyDescent="0.2">
      <c r="A3305" s="9">
        <v>3295</v>
      </c>
      <c r="B3305" s="31" t="s">
        <v>37</v>
      </c>
      <c r="C3305" s="31" t="s">
        <v>454</v>
      </c>
      <c r="D3305" s="31" t="s">
        <v>455</v>
      </c>
      <c r="E3305" s="31" t="s">
        <v>2608</v>
      </c>
      <c r="F3305" s="31" t="s">
        <v>2103</v>
      </c>
      <c r="G3305" s="53" t="s">
        <v>42</v>
      </c>
      <c r="H3305" s="51">
        <v>42205</v>
      </c>
      <c r="I3305" s="51">
        <v>42207</v>
      </c>
      <c r="J3305" s="52">
        <v>268.64</v>
      </c>
      <c r="K3305" s="52">
        <v>168.37</v>
      </c>
      <c r="L3305" s="53"/>
      <c r="M3305" s="52" t="s">
        <v>2609</v>
      </c>
      <c r="N3305" s="53" t="s">
        <v>44</v>
      </c>
      <c r="O3305" s="53" t="s">
        <v>60</v>
      </c>
      <c r="P3305" s="53" t="s">
        <v>46</v>
      </c>
      <c r="Q3305" s="53" t="s">
        <v>73</v>
      </c>
      <c r="R3305" s="53" t="s">
        <v>48</v>
      </c>
      <c r="S3305" s="53"/>
      <c r="T3305" s="53" t="s">
        <v>2610</v>
      </c>
      <c r="U3305" s="53"/>
      <c r="V3305" s="53"/>
      <c r="W3305" s="40"/>
      <c r="X3305" s="40"/>
      <c r="Y3305" s="22">
        <v>0</v>
      </c>
      <c r="Z3305" s="40">
        <f t="shared" si="97"/>
        <v>168.37</v>
      </c>
      <c r="AA3305" s="41" t="str">
        <f t="shared" si="96"/>
        <v>Complete - No Adjustment</v>
      </c>
      <c r="AB3305" s="43"/>
      <c r="AC3305" s="17"/>
      <c r="AD3305" s="17"/>
      <c r="AE3305" s="17"/>
      <c r="AF3305" s="17"/>
      <c r="AG3305" s="17"/>
      <c r="AH3305" s="17"/>
      <c r="AI3305" s="17"/>
      <c r="AJ3305" s="17"/>
    </row>
    <row r="3306" spans="1:36" s="9" customFormat="1" x14ac:dyDescent="0.2">
      <c r="A3306" s="9">
        <v>3296</v>
      </c>
      <c r="B3306" s="31" t="s">
        <v>37</v>
      </c>
      <c r="C3306" s="31" t="s">
        <v>454</v>
      </c>
      <c r="D3306" s="31" t="s">
        <v>455</v>
      </c>
      <c r="E3306" s="31" t="s">
        <v>2608</v>
      </c>
      <c r="F3306" s="31" t="s">
        <v>2103</v>
      </c>
      <c r="G3306" s="53" t="s">
        <v>42</v>
      </c>
      <c r="H3306" s="51">
        <v>42205</v>
      </c>
      <c r="I3306" s="51">
        <v>42207</v>
      </c>
      <c r="J3306" s="52">
        <v>268.64</v>
      </c>
      <c r="K3306" s="52">
        <v>15.16</v>
      </c>
      <c r="L3306" s="53"/>
      <c r="M3306" s="52" t="s">
        <v>2609</v>
      </c>
      <c r="N3306" s="53" t="s">
        <v>44</v>
      </c>
      <c r="O3306" s="53" t="s">
        <v>60</v>
      </c>
      <c r="P3306" s="53" t="s">
        <v>46</v>
      </c>
      <c r="Q3306" s="53" t="s">
        <v>73</v>
      </c>
      <c r="R3306" s="53" t="s">
        <v>48</v>
      </c>
      <c r="S3306" s="53"/>
      <c r="T3306" s="53" t="s">
        <v>2610</v>
      </c>
      <c r="U3306" s="53"/>
      <c r="V3306" s="53"/>
      <c r="W3306" s="40"/>
      <c r="X3306" s="40" t="s">
        <v>2611</v>
      </c>
      <c r="Y3306" s="22">
        <v>0</v>
      </c>
      <c r="Z3306" s="40">
        <f t="shared" si="97"/>
        <v>15.16</v>
      </c>
      <c r="AA3306" s="41" t="str">
        <f t="shared" si="96"/>
        <v>Complete - No Adjustment</v>
      </c>
      <c r="AB3306" s="43"/>
      <c r="AC3306" s="17"/>
      <c r="AD3306" s="17"/>
      <c r="AE3306" s="17"/>
      <c r="AF3306" s="17"/>
      <c r="AG3306" s="17"/>
      <c r="AH3306" s="17"/>
      <c r="AI3306" s="17"/>
      <c r="AJ3306" s="17"/>
    </row>
    <row r="3307" spans="1:36" s="9" customFormat="1" x14ac:dyDescent="0.2">
      <c r="A3307" s="9">
        <v>3297</v>
      </c>
      <c r="B3307" s="31" t="s">
        <v>37</v>
      </c>
      <c r="C3307" s="31" t="s">
        <v>454</v>
      </c>
      <c r="D3307" s="31" t="s">
        <v>455</v>
      </c>
      <c r="E3307" s="31" t="s">
        <v>2608</v>
      </c>
      <c r="F3307" s="31" t="s">
        <v>2103</v>
      </c>
      <c r="G3307" s="53" t="s">
        <v>42</v>
      </c>
      <c r="H3307" s="51">
        <v>42205</v>
      </c>
      <c r="I3307" s="51">
        <v>42207</v>
      </c>
      <c r="J3307" s="52">
        <v>268.64</v>
      </c>
      <c r="K3307" s="52">
        <v>2.57</v>
      </c>
      <c r="L3307" s="53"/>
      <c r="M3307" s="52" t="s">
        <v>2609</v>
      </c>
      <c r="N3307" s="53" t="s">
        <v>44</v>
      </c>
      <c r="O3307" s="53" t="s">
        <v>60</v>
      </c>
      <c r="P3307" s="53" t="s">
        <v>46</v>
      </c>
      <c r="Q3307" s="53" t="s">
        <v>53</v>
      </c>
      <c r="R3307" s="53" t="s">
        <v>48</v>
      </c>
      <c r="S3307" s="53"/>
      <c r="T3307" s="53" t="s">
        <v>2610</v>
      </c>
      <c r="U3307" s="53"/>
      <c r="V3307" s="53"/>
      <c r="W3307" s="40"/>
      <c r="X3307" s="40"/>
      <c r="Y3307" s="22">
        <v>0</v>
      </c>
      <c r="Z3307" s="40">
        <f t="shared" si="97"/>
        <v>2.57</v>
      </c>
      <c r="AA3307" s="41" t="str">
        <f t="shared" si="96"/>
        <v>Complete - No Adjustment</v>
      </c>
      <c r="AB3307" s="43"/>
      <c r="AC3307" s="17"/>
      <c r="AD3307" s="17"/>
      <c r="AE3307" s="17"/>
      <c r="AF3307" s="17"/>
      <c r="AG3307" s="17"/>
      <c r="AH3307" s="17"/>
      <c r="AI3307" s="17"/>
      <c r="AJ3307" s="17"/>
    </row>
    <row r="3308" spans="1:36" s="9" customFormat="1" x14ac:dyDescent="0.2">
      <c r="A3308" s="9">
        <v>3298</v>
      </c>
      <c r="B3308" s="31" t="s">
        <v>37</v>
      </c>
      <c r="C3308" s="31" t="s">
        <v>454</v>
      </c>
      <c r="D3308" s="31" t="s">
        <v>455</v>
      </c>
      <c r="E3308" s="31" t="s">
        <v>2608</v>
      </c>
      <c r="F3308" s="31" t="s">
        <v>2103</v>
      </c>
      <c r="G3308" s="53" t="s">
        <v>42</v>
      </c>
      <c r="H3308" s="51">
        <v>42205</v>
      </c>
      <c r="I3308" s="51">
        <v>42207</v>
      </c>
      <c r="J3308" s="52">
        <v>268.64</v>
      </c>
      <c r="K3308" s="52">
        <v>10.36</v>
      </c>
      <c r="L3308" s="53"/>
      <c r="M3308" s="52" t="s">
        <v>2609</v>
      </c>
      <c r="N3308" s="53" t="s">
        <v>44</v>
      </c>
      <c r="O3308" s="53" t="s">
        <v>60</v>
      </c>
      <c r="P3308" s="53" t="s">
        <v>46</v>
      </c>
      <c r="Q3308" s="53" t="s">
        <v>53</v>
      </c>
      <c r="R3308" s="53" t="s">
        <v>48</v>
      </c>
      <c r="S3308" s="53"/>
      <c r="T3308" s="53" t="s">
        <v>2610</v>
      </c>
      <c r="U3308" s="53"/>
      <c r="V3308" s="53"/>
      <c r="W3308" s="40"/>
      <c r="X3308" s="40"/>
      <c r="Y3308" s="22">
        <v>0</v>
      </c>
      <c r="Z3308" s="40">
        <f t="shared" si="97"/>
        <v>10.36</v>
      </c>
      <c r="AA3308" s="41" t="str">
        <f t="shared" si="96"/>
        <v>Complete - No Adjustment</v>
      </c>
      <c r="AB3308" s="43"/>
      <c r="AC3308" s="17"/>
      <c r="AD3308" s="17"/>
      <c r="AE3308" s="17"/>
      <c r="AF3308" s="17"/>
      <c r="AG3308" s="17"/>
      <c r="AH3308" s="17"/>
      <c r="AI3308" s="17"/>
      <c r="AJ3308" s="17"/>
    </row>
    <row r="3309" spans="1:36" s="9" customFormat="1" x14ac:dyDescent="0.2">
      <c r="A3309" s="9">
        <v>3299</v>
      </c>
      <c r="B3309" s="31" t="s">
        <v>37</v>
      </c>
      <c r="C3309" s="31" t="s">
        <v>454</v>
      </c>
      <c r="D3309" s="31" t="s">
        <v>455</v>
      </c>
      <c r="E3309" s="31" t="s">
        <v>2608</v>
      </c>
      <c r="F3309" s="31" t="s">
        <v>2103</v>
      </c>
      <c r="G3309" s="53" t="s">
        <v>42</v>
      </c>
      <c r="H3309" s="51">
        <v>42205</v>
      </c>
      <c r="I3309" s="51">
        <v>42207</v>
      </c>
      <c r="J3309" s="52">
        <v>268.64</v>
      </c>
      <c r="K3309" s="52">
        <v>2.36</v>
      </c>
      <c r="L3309" s="53"/>
      <c r="M3309" s="52" t="s">
        <v>2609</v>
      </c>
      <c r="N3309" s="53" t="s">
        <v>44</v>
      </c>
      <c r="O3309" s="53" t="s">
        <v>60</v>
      </c>
      <c r="P3309" s="53" t="s">
        <v>46</v>
      </c>
      <c r="Q3309" s="53" t="s">
        <v>53</v>
      </c>
      <c r="R3309" s="53" t="s">
        <v>48</v>
      </c>
      <c r="S3309" s="53"/>
      <c r="T3309" s="53" t="s">
        <v>2610</v>
      </c>
      <c r="U3309" s="53"/>
      <c r="V3309" s="53"/>
      <c r="W3309" s="40"/>
      <c r="X3309" s="40"/>
      <c r="Y3309" s="22">
        <v>0</v>
      </c>
      <c r="Z3309" s="40">
        <f t="shared" si="97"/>
        <v>2.36</v>
      </c>
      <c r="AA3309" s="41" t="str">
        <f t="shared" si="96"/>
        <v>Complete - No Adjustment</v>
      </c>
      <c r="AB3309" s="43"/>
      <c r="AC3309" s="17"/>
      <c r="AD3309" s="17"/>
      <c r="AE3309" s="17"/>
      <c r="AF3309" s="17"/>
      <c r="AG3309" s="17"/>
      <c r="AH3309" s="17"/>
      <c r="AI3309" s="17"/>
      <c r="AJ3309" s="17"/>
    </row>
    <row r="3310" spans="1:36" s="9" customFormat="1" x14ac:dyDescent="0.2">
      <c r="A3310" s="9">
        <v>3300</v>
      </c>
      <c r="B3310" s="31" t="s">
        <v>37</v>
      </c>
      <c r="C3310" s="31" t="s">
        <v>981</v>
      </c>
      <c r="D3310" s="31" t="s">
        <v>982</v>
      </c>
      <c r="E3310" s="31" t="s">
        <v>2612</v>
      </c>
      <c r="F3310" s="31" t="s">
        <v>2314</v>
      </c>
      <c r="G3310" s="53" t="s">
        <v>42</v>
      </c>
      <c r="H3310" s="51">
        <v>42198</v>
      </c>
      <c r="I3310" s="51">
        <v>42200</v>
      </c>
      <c r="J3310" s="52">
        <v>316.99</v>
      </c>
      <c r="K3310" s="52">
        <v>199</v>
      </c>
      <c r="L3310" s="53"/>
      <c r="M3310" s="52" t="s">
        <v>2613</v>
      </c>
      <c r="N3310" s="53" t="s">
        <v>44</v>
      </c>
      <c r="O3310" s="53" t="s">
        <v>241</v>
      </c>
      <c r="P3310" s="53" t="s">
        <v>224</v>
      </c>
      <c r="Q3310" s="53" t="s">
        <v>1102</v>
      </c>
      <c r="R3310" s="53" t="s">
        <v>48</v>
      </c>
      <c r="S3310" s="53"/>
      <c r="T3310" s="53" t="s">
        <v>2614</v>
      </c>
      <c r="U3310" s="53"/>
      <c r="V3310" s="53"/>
      <c r="W3310" s="40"/>
      <c r="X3310" s="40"/>
      <c r="Y3310" s="22">
        <v>0</v>
      </c>
      <c r="Z3310" s="40">
        <f t="shared" si="97"/>
        <v>199</v>
      </c>
      <c r="AA3310" s="41" t="str">
        <f t="shared" si="96"/>
        <v>Complete - No Adjustment</v>
      </c>
      <c r="AB3310" s="43"/>
      <c r="AC3310" s="17"/>
      <c r="AD3310" s="17"/>
      <c r="AE3310" s="17"/>
      <c r="AF3310" s="17"/>
      <c r="AG3310" s="17"/>
      <c r="AH3310" s="17"/>
      <c r="AI3310" s="17"/>
      <c r="AJ3310" s="17"/>
    </row>
    <row r="3311" spans="1:36" s="9" customFormat="1" x14ac:dyDescent="0.2">
      <c r="A3311" s="9">
        <v>3301</v>
      </c>
      <c r="B3311" s="31" t="s">
        <v>37</v>
      </c>
      <c r="C3311" s="31" t="s">
        <v>981</v>
      </c>
      <c r="D3311" s="31" t="s">
        <v>982</v>
      </c>
      <c r="E3311" s="31" t="s">
        <v>2612</v>
      </c>
      <c r="F3311" s="31" t="s">
        <v>2314</v>
      </c>
      <c r="G3311" s="53" t="s">
        <v>42</v>
      </c>
      <c r="H3311" s="51">
        <v>42198</v>
      </c>
      <c r="I3311" s="51">
        <v>42200</v>
      </c>
      <c r="J3311" s="52">
        <v>316.99</v>
      </c>
      <c r="K3311" s="52">
        <v>117.99</v>
      </c>
      <c r="L3311" s="53"/>
      <c r="M3311" s="52" t="s">
        <v>2613</v>
      </c>
      <c r="N3311" s="53" t="s">
        <v>44</v>
      </c>
      <c r="O3311" s="53" t="s">
        <v>241</v>
      </c>
      <c r="P3311" s="53" t="s">
        <v>224</v>
      </c>
      <c r="Q3311" s="53" t="s">
        <v>87</v>
      </c>
      <c r="R3311" s="53" t="s">
        <v>48</v>
      </c>
      <c r="S3311" s="53"/>
      <c r="T3311" s="53" t="s">
        <v>2614</v>
      </c>
      <c r="U3311" s="53"/>
      <c r="V3311" s="53"/>
      <c r="W3311" s="40"/>
      <c r="X3311" s="40"/>
      <c r="Y3311" s="22">
        <v>0</v>
      </c>
      <c r="Z3311" s="40">
        <f t="shared" si="97"/>
        <v>117.99</v>
      </c>
      <c r="AA3311" s="41" t="str">
        <f t="shared" si="96"/>
        <v>Complete - No Adjustment</v>
      </c>
      <c r="AB3311" s="43"/>
      <c r="AC3311" s="17"/>
      <c r="AD3311" s="17"/>
      <c r="AE3311" s="17"/>
      <c r="AF3311" s="17"/>
      <c r="AG3311" s="17"/>
      <c r="AH3311" s="17"/>
      <c r="AI3311" s="17"/>
      <c r="AJ3311" s="17"/>
    </row>
    <row r="3312" spans="1:36" s="9" customFormat="1" x14ac:dyDescent="0.2">
      <c r="A3312" s="9">
        <v>3302</v>
      </c>
      <c r="B3312" s="31" t="s">
        <v>37</v>
      </c>
      <c r="C3312" s="31" t="s">
        <v>2615</v>
      </c>
      <c r="D3312" s="31" t="s">
        <v>2616</v>
      </c>
      <c r="E3312" s="31" t="s">
        <v>2617</v>
      </c>
      <c r="F3312" s="31" t="s">
        <v>2099</v>
      </c>
      <c r="G3312" s="53" t="s">
        <v>42</v>
      </c>
      <c r="H3312" s="51">
        <v>42200</v>
      </c>
      <c r="I3312" s="51">
        <v>42208</v>
      </c>
      <c r="J3312" s="52">
        <v>199</v>
      </c>
      <c r="K3312" s="52">
        <v>199</v>
      </c>
      <c r="L3312" s="53"/>
      <c r="M3312" s="52" t="s">
        <v>2618</v>
      </c>
      <c r="N3312" s="53" t="s">
        <v>44</v>
      </c>
      <c r="O3312" s="53" t="s">
        <v>241</v>
      </c>
      <c r="P3312" s="53" t="s">
        <v>224</v>
      </c>
      <c r="Q3312" s="53" t="s">
        <v>1102</v>
      </c>
      <c r="R3312" s="53" t="s">
        <v>48</v>
      </c>
      <c r="S3312" s="53"/>
      <c r="T3312" s="53" t="s">
        <v>2619</v>
      </c>
      <c r="U3312" s="53"/>
      <c r="V3312" s="53"/>
      <c r="W3312" s="40"/>
      <c r="X3312" s="40"/>
      <c r="Y3312" s="22">
        <v>0</v>
      </c>
      <c r="Z3312" s="40">
        <f t="shared" si="97"/>
        <v>199</v>
      </c>
      <c r="AA3312" s="41" t="str">
        <f t="shared" ref="AA3312:AA3375" si="98">IF(Y3312&lt;&gt;0,"Complete - With Adjustment","Complete - No Adjustment")</f>
        <v>Complete - No Adjustment</v>
      </c>
      <c r="AB3312" s="43"/>
      <c r="AC3312" s="17"/>
      <c r="AD3312" s="17"/>
      <c r="AE3312" s="17"/>
      <c r="AF3312" s="17"/>
      <c r="AG3312" s="17"/>
      <c r="AH3312" s="17"/>
      <c r="AI3312" s="17"/>
      <c r="AJ3312" s="17"/>
    </row>
    <row r="3313" spans="1:36" s="9" customFormat="1" x14ac:dyDescent="0.2">
      <c r="A3313" s="9">
        <v>3303</v>
      </c>
      <c r="B3313" s="31" t="s">
        <v>37</v>
      </c>
      <c r="C3313" s="31" t="s">
        <v>483</v>
      </c>
      <c r="D3313" s="31" t="s">
        <v>484</v>
      </c>
      <c r="E3313" s="31" t="s">
        <v>2620</v>
      </c>
      <c r="F3313" s="31" t="s">
        <v>2332</v>
      </c>
      <c r="G3313" s="53" t="s">
        <v>42</v>
      </c>
      <c r="H3313" s="51">
        <v>42209</v>
      </c>
      <c r="I3313" s="51">
        <v>42214</v>
      </c>
      <c r="J3313" s="52">
        <v>39.979999999999997</v>
      </c>
      <c r="K3313" s="52">
        <v>39.979999999999997</v>
      </c>
      <c r="L3313" s="53"/>
      <c r="M3313" s="52" t="s">
        <v>2621</v>
      </c>
      <c r="N3313" s="53" t="s">
        <v>44</v>
      </c>
      <c r="O3313" s="53" t="s">
        <v>334</v>
      </c>
      <c r="P3313" s="53" t="s">
        <v>46</v>
      </c>
      <c r="Q3313" s="53" t="s">
        <v>87</v>
      </c>
      <c r="R3313" s="53" t="s">
        <v>48</v>
      </c>
      <c r="S3313" s="53"/>
      <c r="T3313" s="53" t="s">
        <v>2622</v>
      </c>
      <c r="U3313" s="53"/>
      <c r="V3313" s="53"/>
      <c r="W3313" s="40"/>
      <c r="X3313" s="40"/>
      <c r="Y3313" s="22">
        <v>0</v>
      </c>
      <c r="Z3313" s="40">
        <f t="shared" si="97"/>
        <v>39.979999999999997</v>
      </c>
      <c r="AA3313" s="41" t="str">
        <f t="shared" si="98"/>
        <v>Complete - No Adjustment</v>
      </c>
      <c r="AB3313" s="43"/>
      <c r="AC3313" s="17"/>
      <c r="AD3313" s="17"/>
      <c r="AE3313" s="17"/>
      <c r="AF3313" s="17"/>
      <c r="AG3313" s="17"/>
      <c r="AH3313" s="17"/>
      <c r="AI3313" s="17"/>
      <c r="AJ3313" s="17"/>
    </row>
    <row r="3314" spans="1:36" s="9" customFormat="1" x14ac:dyDescent="0.2">
      <c r="A3314" s="9">
        <v>3304</v>
      </c>
      <c r="B3314" s="31" t="s">
        <v>37</v>
      </c>
      <c r="C3314" s="31" t="s">
        <v>483</v>
      </c>
      <c r="D3314" s="31" t="s">
        <v>484</v>
      </c>
      <c r="E3314" s="31" t="s">
        <v>2623</v>
      </c>
      <c r="F3314" s="31" t="s">
        <v>2142</v>
      </c>
      <c r="G3314" s="53" t="s">
        <v>42</v>
      </c>
      <c r="H3314" s="51">
        <v>42201</v>
      </c>
      <c r="I3314" s="51">
        <v>42202</v>
      </c>
      <c r="J3314" s="52">
        <v>192.23</v>
      </c>
      <c r="K3314" s="52">
        <v>72.94</v>
      </c>
      <c r="L3314" s="53"/>
      <c r="M3314" s="52" t="s">
        <v>2624</v>
      </c>
      <c r="N3314" s="53" t="s">
        <v>44</v>
      </c>
      <c r="O3314" s="53" t="s">
        <v>334</v>
      </c>
      <c r="P3314" s="53" t="s">
        <v>46</v>
      </c>
      <c r="Q3314" s="53" t="s">
        <v>47</v>
      </c>
      <c r="R3314" s="53" t="s">
        <v>48</v>
      </c>
      <c r="S3314" s="53"/>
      <c r="T3314" s="53" t="s">
        <v>2625</v>
      </c>
      <c r="U3314" s="53"/>
      <c r="V3314" s="53"/>
      <c r="W3314" s="40"/>
      <c r="X3314" s="40"/>
      <c r="Y3314" s="22">
        <v>0</v>
      </c>
      <c r="Z3314" s="40">
        <f t="shared" si="97"/>
        <v>72.94</v>
      </c>
      <c r="AA3314" s="41" t="str">
        <f t="shared" si="98"/>
        <v>Complete - No Adjustment</v>
      </c>
      <c r="AB3314" s="43"/>
      <c r="AC3314" s="17"/>
      <c r="AD3314" s="17"/>
      <c r="AE3314" s="17"/>
      <c r="AF3314" s="17"/>
      <c r="AG3314" s="17"/>
      <c r="AH3314" s="17"/>
      <c r="AI3314" s="17"/>
      <c r="AJ3314" s="17"/>
    </row>
    <row r="3315" spans="1:36" s="9" customFormat="1" x14ac:dyDescent="0.2">
      <c r="A3315" s="9">
        <v>3305</v>
      </c>
      <c r="B3315" s="31" t="s">
        <v>37</v>
      </c>
      <c r="C3315" s="31" t="s">
        <v>483</v>
      </c>
      <c r="D3315" s="31" t="s">
        <v>484</v>
      </c>
      <c r="E3315" s="31" t="s">
        <v>2623</v>
      </c>
      <c r="F3315" s="31" t="s">
        <v>2142</v>
      </c>
      <c r="G3315" s="53" t="s">
        <v>42</v>
      </c>
      <c r="H3315" s="51">
        <v>42201</v>
      </c>
      <c r="I3315" s="51">
        <v>42202</v>
      </c>
      <c r="J3315" s="52">
        <v>192.23</v>
      </c>
      <c r="K3315" s="52">
        <v>108.29</v>
      </c>
      <c r="L3315" s="53"/>
      <c r="M3315" s="52" t="s">
        <v>2624</v>
      </c>
      <c r="N3315" s="53" t="s">
        <v>44</v>
      </c>
      <c r="O3315" s="53" t="s">
        <v>334</v>
      </c>
      <c r="P3315" s="53" t="s">
        <v>46</v>
      </c>
      <c r="Q3315" s="53" t="s">
        <v>47</v>
      </c>
      <c r="R3315" s="53" t="s">
        <v>48</v>
      </c>
      <c r="S3315" s="53"/>
      <c r="T3315" s="53" t="s">
        <v>2625</v>
      </c>
      <c r="U3315" s="53"/>
      <c r="V3315" s="53"/>
      <c r="W3315" s="40"/>
      <c r="X3315" s="40"/>
      <c r="Y3315" s="22">
        <v>0</v>
      </c>
      <c r="Z3315" s="40">
        <f t="shared" si="97"/>
        <v>108.29</v>
      </c>
      <c r="AA3315" s="41" t="str">
        <f t="shared" si="98"/>
        <v>Complete - No Adjustment</v>
      </c>
      <c r="AB3315" s="43"/>
      <c r="AC3315" s="17"/>
      <c r="AD3315" s="17"/>
      <c r="AE3315" s="17"/>
      <c r="AF3315" s="17"/>
      <c r="AG3315" s="17"/>
      <c r="AH3315" s="17"/>
      <c r="AI3315" s="17"/>
      <c r="AJ3315" s="17"/>
    </row>
    <row r="3316" spans="1:36" s="9" customFormat="1" x14ac:dyDescent="0.2">
      <c r="A3316" s="9">
        <v>3306</v>
      </c>
      <c r="B3316" s="31" t="s">
        <v>37</v>
      </c>
      <c r="C3316" s="31" t="s">
        <v>483</v>
      </c>
      <c r="D3316" s="31" t="s">
        <v>484</v>
      </c>
      <c r="E3316" s="31" t="s">
        <v>2623</v>
      </c>
      <c r="F3316" s="31" t="s">
        <v>2142</v>
      </c>
      <c r="G3316" s="53" t="s">
        <v>42</v>
      </c>
      <c r="H3316" s="51">
        <v>42201</v>
      </c>
      <c r="I3316" s="51">
        <v>42202</v>
      </c>
      <c r="J3316" s="52">
        <v>192.23</v>
      </c>
      <c r="K3316" s="52">
        <v>11</v>
      </c>
      <c r="L3316" s="53"/>
      <c r="M3316" s="52" t="s">
        <v>2624</v>
      </c>
      <c r="N3316" s="53" t="s">
        <v>44</v>
      </c>
      <c r="O3316" s="53" t="s">
        <v>334</v>
      </c>
      <c r="P3316" s="53" t="s">
        <v>46</v>
      </c>
      <c r="Q3316" s="53" t="s">
        <v>47</v>
      </c>
      <c r="R3316" s="53" t="s">
        <v>48</v>
      </c>
      <c r="S3316" s="53"/>
      <c r="T3316" s="53" t="s">
        <v>2625</v>
      </c>
      <c r="U3316" s="53"/>
      <c r="V3316" s="53"/>
      <c r="W3316" s="40"/>
      <c r="X3316" s="40" t="s">
        <v>1271</v>
      </c>
      <c r="Y3316" s="22">
        <v>11</v>
      </c>
      <c r="Z3316" s="40">
        <f t="shared" si="97"/>
        <v>0</v>
      </c>
      <c r="AA3316" s="41" t="str">
        <f t="shared" si="98"/>
        <v>Complete - With Adjustment</v>
      </c>
      <c r="AB3316" s="43"/>
      <c r="AC3316" s="17"/>
      <c r="AD3316" s="17"/>
      <c r="AE3316" s="17"/>
      <c r="AF3316" s="17"/>
      <c r="AG3316" s="17"/>
      <c r="AH3316" s="17"/>
      <c r="AI3316" s="17"/>
      <c r="AJ3316" s="17"/>
    </row>
    <row r="3317" spans="1:36" s="9" customFormat="1" x14ac:dyDescent="0.2">
      <c r="A3317" s="9">
        <v>3307</v>
      </c>
      <c r="B3317" s="31" t="s">
        <v>37</v>
      </c>
      <c r="C3317" s="31" t="s">
        <v>2626</v>
      </c>
      <c r="D3317" s="31" t="s">
        <v>2627</v>
      </c>
      <c r="E3317" s="31" t="s">
        <v>2628</v>
      </c>
      <c r="F3317" s="31" t="s">
        <v>2182</v>
      </c>
      <c r="G3317" s="53" t="s">
        <v>42</v>
      </c>
      <c r="H3317" s="51">
        <v>42185</v>
      </c>
      <c r="I3317" s="51">
        <v>42192</v>
      </c>
      <c r="J3317" s="52">
        <v>16</v>
      </c>
      <c r="K3317" s="52">
        <v>16</v>
      </c>
      <c r="L3317" s="53"/>
      <c r="M3317" s="52" t="s">
        <v>2629</v>
      </c>
      <c r="N3317" s="53" t="s">
        <v>44</v>
      </c>
      <c r="O3317" s="53" t="s">
        <v>96</v>
      </c>
      <c r="P3317" s="53" t="s">
        <v>224</v>
      </c>
      <c r="Q3317" s="53" t="s">
        <v>53</v>
      </c>
      <c r="R3317" s="53" t="s">
        <v>48</v>
      </c>
      <c r="S3317" s="53"/>
      <c r="T3317" s="53" t="s">
        <v>2630</v>
      </c>
      <c r="U3317" s="53"/>
      <c r="V3317" s="53"/>
      <c r="W3317" s="40"/>
      <c r="X3317" s="40"/>
      <c r="Y3317" s="22">
        <v>0</v>
      </c>
      <c r="Z3317" s="40">
        <f t="shared" si="97"/>
        <v>16</v>
      </c>
      <c r="AA3317" s="41" t="str">
        <f t="shared" si="98"/>
        <v>Complete - No Adjustment</v>
      </c>
      <c r="AB3317" s="43"/>
      <c r="AC3317" s="17"/>
      <c r="AD3317" s="17"/>
      <c r="AE3317" s="17"/>
      <c r="AF3317" s="17"/>
      <c r="AG3317" s="17"/>
      <c r="AH3317" s="17"/>
      <c r="AI3317" s="17"/>
      <c r="AJ3317" s="17"/>
    </row>
    <row r="3318" spans="1:36" s="9" customFormat="1" x14ac:dyDescent="0.2">
      <c r="A3318" s="9">
        <v>3308</v>
      </c>
      <c r="B3318" s="31" t="s">
        <v>37</v>
      </c>
      <c r="C3318" s="31" t="s">
        <v>2631</v>
      </c>
      <c r="D3318" s="31" t="s">
        <v>2632</v>
      </c>
      <c r="E3318" s="31" t="s">
        <v>2633</v>
      </c>
      <c r="F3318" s="31" t="s">
        <v>2328</v>
      </c>
      <c r="G3318" s="53" t="s">
        <v>42</v>
      </c>
      <c r="H3318" s="51">
        <v>42192</v>
      </c>
      <c r="I3318" s="51">
        <v>42199</v>
      </c>
      <c r="J3318" s="52">
        <v>360</v>
      </c>
      <c r="K3318" s="52">
        <v>360</v>
      </c>
      <c r="L3318" s="53"/>
      <c r="M3318" s="52" t="s">
        <v>2634</v>
      </c>
      <c r="N3318" s="53" t="s">
        <v>44</v>
      </c>
      <c r="O3318" s="53" t="s">
        <v>369</v>
      </c>
      <c r="P3318" s="53" t="s">
        <v>68</v>
      </c>
      <c r="Q3318" s="53" t="s">
        <v>53</v>
      </c>
      <c r="R3318" s="53" t="s">
        <v>48</v>
      </c>
      <c r="S3318" s="53"/>
      <c r="T3318" s="53" t="s">
        <v>2635</v>
      </c>
      <c r="U3318" s="53"/>
      <c r="V3318" s="53"/>
      <c r="W3318" s="40"/>
      <c r="X3318" s="40"/>
      <c r="Y3318" s="22">
        <v>0</v>
      </c>
      <c r="Z3318" s="40">
        <f t="shared" si="97"/>
        <v>360</v>
      </c>
      <c r="AA3318" s="41" t="str">
        <f t="shared" si="98"/>
        <v>Complete - No Adjustment</v>
      </c>
      <c r="AB3318" s="43"/>
      <c r="AC3318" s="17"/>
      <c r="AD3318" s="17"/>
      <c r="AE3318" s="17"/>
      <c r="AF3318" s="17"/>
      <c r="AG3318" s="17"/>
      <c r="AH3318" s="17"/>
      <c r="AI3318" s="17"/>
      <c r="AJ3318" s="17"/>
    </row>
    <row r="3319" spans="1:36" s="9" customFormat="1" x14ac:dyDescent="0.2">
      <c r="A3319" s="9">
        <v>3309</v>
      </c>
      <c r="B3319" s="31" t="s">
        <v>37</v>
      </c>
      <c r="C3319" s="31" t="s">
        <v>493</v>
      </c>
      <c r="D3319" s="31" t="s">
        <v>494</v>
      </c>
      <c r="E3319" s="31" t="s">
        <v>2636</v>
      </c>
      <c r="F3319" s="31" t="s">
        <v>2134</v>
      </c>
      <c r="G3319" s="53" t="s">
        <v>42</v>
      </c>
      <c r="H3319" s="51">
        <v>42199</v>
      </c>
      <c r="I3319" s="51">
        <v>42201</v>
      </c>
      <c r="J3319" s="52">
        <v>50</v>
      </c>
      <c r="K3319" s="52">
        <v>50</v>
      </c>
      <c r="L3319" s="53"/>
      <c r="M3319" s="52" t="s">
        <v>2637</v>
      </c>
      <c r="N3319" s="53" t="s">
        <v>44</v>
      </c>
      <c r="O3319" s="53" t="s">
        <v>60</v>
      </c>
      <c r="P3319" s="53" t="s">
        <v>68</v>
      </c>
      <c r="Q3319" s="53" t="s">
        <v>53</v>
      </c>
      <c r="R3319" s="53" t="s">
        <v>48</v>
      </c>
      <c r="S3319" s="53"/>
      <c r="T3319" s="53" t="s">
        <v>2638</v>
      </c>
      <c r="U3319" s="53"/>
      <c r="V3319" s="53"/>
      <c r="W3319" s="40"/>
      <c r="X3319" s="40"/>
      <c r="Y3319" s="22">
        <v>0</v>
      </c>
      <c r="Z3319" s="40">
        <f t="shared" si="97"/>
        <v>50</v>
      </c>
      <c r="AA3319" s="41" t="str">
        <f t="shared" si="98"/>
        <v>Complete - No Adjustment</v>
      </c>
      <c r="AB3319" s="43"/>
      <c r="AC3319" s="17"/>
      <c r="AD3319" s="17"/>
      <c r="AE3319" s="17"/>
      <c r="AF3319" s="17"/>
      <c r="AG3319" s="17"/>
      <c r="AH3319" s="17"/>
      <c r="AI3319" s="17"/>
      <c r="AJ3319" s="17"/>
    </row>
    <row r="3320" spans="1:36" s="9" customFormat="1" x14ac:dyDescent="0.2">
      <c r="A3320" s="9">
        <v>3310</v>
      </c>
      <c r="B3320" s="31" t="s">
        <v>37</v>
      </c>
      <c r="C3320" s="31" t="s">
        <v>995</v>
      </c>
      <c r="D3320" s="31" t="s">
        <v>996</v>
      </c>
      <c r="E3320" s="31" t="s">
        <v>2639</v>
      </c>
      <c r="F3320" s="31" t="s">
        <v>2178</v>
      </c>
      <c r="G3320" s="53" t="s">
        <v>42</v>
      </c>
      <c r="H3320" s="51">
        <v>42214</v>
      </c>
      <c r="I3320" s="51">
        <v>42216</v>
      </c>
      <c r="J3320" s="52">
        <v>781.79</v>
      </c>
      <c r="K3320" s="52">
        <v>294.2</v>
      </c>
      <c r="L3320" s="53"/>
      <c r="M3320" s="52" t="s">
        <v>2640</v>
      </c>
      <c r="N3320" s="53" t="s">
        <v>44</v>
      </c>
      <c r="O3320" s="53" t="s">
        <v>241</v>
      </c>
      <c r="P3320" s="53" t="s">
        <v>46</v>
      </c>
      <c r="Q3320" s="53" t="s">
        <v>53</v>
      </c>
      <c r="R3320" s="53" t="s">
        <v>48</v>
      </c>
      <c r="S3320" s="53"/>
      <c r="T3320" s="53" t="s">
        <v>2641</v>
      </c>
      <c r="U3320" s="53"/>
      <c r="V3320" s="53"/>
      <c r="W3320" s="40"/>
      <c r="X3320" s="40"/>
      <c r="Y3320" s="22">
        <v>0</v>
      </c>
      <c r="Z3320" s="40">
        <f t="shared" si="97"/>
        <v>294.2</v>
      </c>
      <c r="AA3320" s="41" t="str">
        <f t="shared" si="98"/>
        <v>Complete - No Adjustment</v>
      </c>
      <c r="AB3320" s="43"/>
      <c r="AC3320" s="17"/>
      <c r="AD3320" s="17"/>
      <c r="AE3320" s="17"/>
      <c r="AF3320" s="17"/>
      <c r="AG3320" s="17"/>
      <c r="AH3320" s="17"/>
      <c r="AI3320" s="17"/>
      <c r="AJ3320" s="17"/>
    </row>
    <row r="3321" spans="1:36" s="9" customFormat="1" x14ac:dyDescent="0.2">
      <c r="A3321" s="9">
        <v>3311</v>
      </c>
      <c r="B3321" s="31" t="s">
        <v>37</v>
      </c>
      <c r="C3321" s="31" t="s">
        <v>995</v>
      </c>
      <c r="D3321" s="31" t="s">
        <v>996</v>
      </c>
      <c r="E3321" s="31" t="s">
        <v>2639</v>
      </c>
      <c r="F3321" s="31" t="s">
        <v>2178</v>
      </c>
      <c r="G3321" s="53" t="s">
        <v>42</v>
      </c>
      <c r="H3321" s="51">
        <v>42214</v>
      </c>
      <c r="I3321" s="51">
        <v>42216</v>
      </c>
      <c r="J3321" s="52">
        <v>781.79</v>
      </c>
      <c r="K3321" s="52">
        <v>25.74</v>
      </c>
      <c r="L3321" s="53"/>
      <c r="M3321" s="52" t="s">
        <v>2640</v>
      </c>
      <c r="N3321" s="53" t="s">
        <v>44</v>
      </c>
      <c r="O3321" s="53" t="s">
        <v>241</v>
      </c>
      <c r="P3321" s="53" t="s">
        <v>46</v>
      </c>
      <c r="Q3321" s="53" t="s">
        <v>47</v>
      </c>
      <c r="R3321" s="53" t="s">
        <v>48</v>
      </c>
      <c r="S3321" s="53"/>
      <c r="T3321" s="53" t="s">
        <v>2641</v>
      </c>
      <c r="U3321" s="53"/>
      <c r="V3321" s="53"/>
      <c r="W3321" s="40"/>
      <c r="X3321" s="40"/>
      <c r="Y3321" s="22">
        <v>0</v>
      </c>
      <c r="Z3321" s="40">
        <f t="shared" si="97"/>
        <v>25.74</v>
      </c>
      <c r="AA3321" s="41" t="str">
        <f t="shared" si="98"/>
        <v>Complete - No Adjustment</v>
      </c>
      <c r="AB3321" s="43"/>
      <c r="AC3321" s="17"/>
      <c r="AD3321" s="17"/>
      <c r="AE3321" s="17"/>
      <c r="AF3321" s="17"/>
      <c r="AG3321" s="17"/>
      <c r="AH3321" s="17"/>
      <c r="AI3321" s="17"/>
      <c r="AJ3321" s="17"/>
    </row>
    <row r="3322" spans="1:36" s="9" customFormat="1" x14ac:dyDescent="0.2">
      <c r="A3322" s="9">
        <v>3312</v>
      </c>
      <c r="B3322" s="31" t="s">
        <v>37</v>
      </c>
      <c r="C3322" s="31" t="s">
        <v>995</v>
      </c>
      <c r="D3322" s="31" t="s">
        <v>996</v>
      </c>
      <c r="E3322" s="31" t="s">
        <v>2639</v>
      </c>
      <c r="F3322" s="31" t="s">
        <v>2178</v>
      </c>
      <c r="G3322" s="53" t="s">
        <v>42</v>
      </c>
      <c r="H3322" s="51">
        <v>42214</v>
      </c>
      <c r="I3322" s="51">
        <v>42216</v>
      </c>
      <c r="J3322" s="52">
        <v>781.79</v>
      </c>
      <c r="K3322" s="52">
        <v>71.650000000000006</v>
      </c>
      <c r="L3322" s="53"/>
      <c r="M3322" s="52" t="s">
        <v>2640</v>
      </c>
      <c r="N3322" s="53" t="s">
        <v>44</v>
      </c>
      <c r="O3322" s="53" t="s">
        <v>241</v>
      </c>
      <c r="P3322" s="53" t="s">
        <v>46</v>
      </c>
      <c r="Q3322" s="53" t="s">
        <v>47</v>
      </c>
      <c r="R3322" s="53" t="s">
        <v>48</v>
      </c>
      <c r="S3322" s="53"/>
      <c r="T3322" s="53" t="s">
        <v>2641</v>
      </c>
      <c r="U3322" s="53"/>
      <c r="V3322" s="53"/>
      <c r="W3322" s="40"/>
      <c r="X3322" s="40" t="s">
        <v>647</v>
      </c>
      <c r="Y3322" s="22">
        <v>7.0000000000000284E-2</v>
      </c>
      <c r="Z3322" s="40">
        <f t="shared" si="97"/>
        <v>71.580000000000013</v>
      </c>
      <c r="AA3322" s="41" t="str">
        <f t="shared" si="98"/>
        <v>Complete - With Adjustment</v>
      </c>
      <c r="AB3322" s="43"/>
      <c r="AC3322" s="17"/>
      <c r="AD3322" s="17"/>
      <c r="AE3322" s="17"/>
      <c r="AF3322" s="17"/>
      <c r="AG3322" s="17"/>
      <c r="AH3322" s="17"/>
      <c r="AI3322" s="17"/>
      <c r="AJ3322" s="17"/>
    </row>
    <row r="3323" spans="1:36" s="9" customFormat="1" x14ac:dyDescent="0.2">
      <c r="A3323" s="9">
        <v>3313</v>
      </c>
      <c r="B3323" s="31" t="s">
        <v>37</v>
      </c>
      <c r="C3323" s="31" t="s">
        <v>995</v>
      </c>
      <c r="D3323" s="31" t="s">
        <v>996</v>
      </c>
      <c r="E3323" s="31" t="s">
        <v>2639</v>
      </c>
      <c r="F3323" s="31" t="s">
        <v>2178</v>
      </c>
      <c r="G3323" s="53" t="s">
        <v>42</v>
      </c>
      <c r="H3323" s="51">
        <v>42214</v>
      </c>
      <c r="I3323" s="51">
        <v>42216</v>
      </c>
      <c r="J3323" s="52">
        <v>781.79</v>
      </c>
      <c r="K3323" s="52">
        <v>390.2</v>
      </c>
      <c r="L3323" s="53"/>
      <c r="M3323" s="52" t="s">
        <v>2640</v>
      </c>
      <c r="N3323" s="53" t="s">
        <v>44</v>
      </c>
      <c r="O3323" s="53" t="s">
        <v>241</v>
      </c>
      <c r="P3323" s="53" t="s">
        <v>46</v>
      </c>
      <c r="Q3323" s="53" t="s">
        <v>53</v>
      </c>
      <c r="R3323" s="53" t="s">
        <v>48</v>
      </c>
      <c r="S3323" s="53"/>
      <c r="T3323" s="53" t="s">
        <v>2641</v>
      </c>
      <c r="U3323" s="53"/>
      <c r="V3323" s="53"/>
      <c r="W3323" s="40"/>
      <c r="X3323" s="40"/>
      <c r="Y3323" s="22">
        <v>0</v>
      </c>
      <c r="Z3323" s="40">
        <f t="shared" si="97"/>
        <v>390.2</v>
      </c>
      <c r="AA3323" s="41" t="str">
        <f t="shared" si="98"/>
        <v>Complete - No Adjustment</v>
      </c>
      <c r="AB3323" s="43"/>
      <c r="AC3323" s="17"/>
      <c r="AD3323" s="17"/>
      <c r="AE3323" s="17"/>
      <c r="AF3323" s="17"/>
      <c r="AG3323" s="17"/>
      <c r="AH3323" s="17"/>
      <c r="AI3323" s="17"/>
      <c r="AJ3323" s="17"/>
    </row>
    <row r="3324" spans="1:36" s="9" customFormat="1" x14ac:dyDescent="0.2">
      <c r="A3324" s="9">
        <v>3314</v>
      </c>
      <c r="B3324" s="31" t="s">
        <v>37</v>
      </c>
      <c r="C3324" s="31" t="s">
        <v>509</v>
      </c>
      <c r="D3324" s="31" t="s">
        <v>510</v>
      </c>
      <c r="E3324" s="31" t="s">
        <v>2642</v>
      </c>
      <c r="F3324" s="31" t="s">
        <v>2178</v>
      </c>
      <c r="G3324" s="53" t="s">
        <v>42</v>
      </c>
      <c r="H3324" s="51">
        <v>42214</v>
      </c>
      <c r="I3324" s="51">
        <v>42216</v>
      </c>
      <c r="J3324" s="52">
        <v>246.99</v>
      </c>
      <c r="K3324" s="52">
        <v>246.99</v>
      </c>
      <c r="L3324" s="53"/>
      <c r="M3324" s="52" t="s">
        <v>2643</v>
      </c>
      <c r="N3324" s="53" t="s">
        <v>44</v>
      </c>
      <c r="O3324" s="53" t="s">
        <v>334</v>
      </c>
      <c r="P3324" s="53" t="s">
        <v>224</v>
      </c>
      <c r="Q3324" s="53" t="s">
        <v>53</v>
      </c>
      <c r="R3324" s="53" t="s">
        <v>48</v>
      </c>
      <c r="S3324" s="53"/>
      <c r="T3324" s="53" t="s">
        <v>2644</v>
      </c>
      <c r="U3324" s="53"/>
      <c r="V3324" s="53"/>
      <c r="W3324" s="40"/>
      <c r="X3324" s="40"/>
      <c r="Y3324" s="22">
        <v>0</v>
      </c>
      <c r="Z3324" s="40">
        <f t="shared" si="97"/>
        <v>246.99</v>
      </c>
      <c r="AA3324" s="41" t="str">
        <f t="shared" si="98"/>
        <v>Complete - No Adjustment</v>
      </c>
      <c r="AB3324" s="43"/>
      <c r="AC3324" s="17"/>
      <c r="AD3324" s="17"/>
      <c r="AE3324" s="17"/>
      <c r="AF3324" s="17"/>
      <c r="AG3324" s="17"/>
      <c r="AH3324" s="17"/>
      <c r="AI3324" s="17"/>
      <c r="AJ3324" s="17"/>
    </row>
    <row r="3325" spans="1:36" s="9" customFormat="1" x14ac:dyDescent="0.2">
      <c r="A3325" s="9">
        <v>3315</v>
      </c>
      <c r="B3325" s="31" t="s">
        <v>37</v>
      </c>
      <c r="C3325" s="31" t="s">
        <v>509</v>
      </c>
      <c r="D3325" s="31" t="s">
        <v>510</v>
      </c>
      <c r="E3325" s="31" t="s">
        <v>2645</v>
      </c>
      <c r="F3325" s="31" t="s">
        <v>2116</v>
      </c>
      <c r="G3325" s="53" t="s">
        <v>42</v>
      </c>
      <c r="H3325" s="51">
        <v>42201</v>
      </c>
      <c r="I3325" s="51">
        <v>42205</v>
      </c>
      <c r="J3325" s="52">
        <v>893.07</v>
      </c>
      <c r="K3325" s="52">
        <v>223.74</v>
      </c>
      <c r="L3325" s="53"/>
      <c r="M3325" s="52" t="s">
        <v>2646</v>
      </c>
      <c r="N3325" s="53" t="s">
        <v>44</v>
      </c>
      <c r="O3325" s="53" t="s">
        <v>334</v>
      </c>
      <c r="P3325" s="53" t="s">
        <v>224</v>
      </c>
      <c r="Q3325" s="53" t="s">
        <v>73</v>
      </c>
      <c r="R3325" s="53" t="s">
        <v>48</v>
      </c>
      <c r="S3325" s="53"/>
      <c r="T3325" s="53" t="s">
        <v>2647</v>
      </c>
      <c r="U3325" s="53"/>
      <c r="V3325" s="53"/>
      <c r="W3325" s="40"/>
      <c r="X3325" s="40"/>
      <c r="Y3325" s="22">
        <v>0</v>
      </c>
      <c r="Z3325" s="40">
        <f t="shared" si="97"/>
        <v>223.74</v>
      </c>
      <c r="AA3325" s="41" t="str">
        <f t="shared" si="98"/>
        <v>Complete - No Adjustment</v>
      </c>
      <c r="AB3325" s="43"/>
      <c r="AC3325" s="17"/>
      <c r="AD3325" s="17"/>
      <c r="AE3325" s="17"/>
      <c r="AF3325" s="17"/>
      <c r="AG3325" s="17"/>
      <c r="AH3325" s="17"/>
      <c r="AI3325" s="17"/>
      <c r="AJ3325" s="17"/>
    </row>
    <row r="3326" spans="1:36" s="9" customFormat="1" x14ac:dyDescent="0.2">
      <c r="A3326" s="9">
        <v>3316</v>
      </c>
      <c r="B3326" s="31" t="s">
        <v>37</v>
      </c>
      <c r="C3326" s="31" t="s">
        <v>509</v>
      </c>
      <c r="D3326" s="31" t="s">
        <v>510</v>
      </c>
      <c r="E3326" s="31" t="s">
        <v>2645</v>
      </c>
      <c r="F3326" s="31" t="s">
        <v>2116</v>
      </c>
      <c r="G3326" s="53" t="s">
        <v>42</v>
      </c>
      <c r="H3326" s="51">
        <v>42201</v>
      </c>
      <c r="I3326" s="51">
        <v>42205</v>
      </c>
      <c r="J3326" s="52">
        <v>893.07</v>
      </c>
      <c r="K3326" s="52">
        <v>16.12</v>
      </c>
      <c r="L3326" s="53"/>
      <c r="M3326" s="52" t="s">
        <v>2646</v>
      </c>
      <c r="N3326" s="53" t="s">
        <v>44</v>
      </c>
      <c r="O3326" s="53" t="s">
        <v>334</v>
      </c>
      <c r="P3326" s="53" t="s">
        <v>224</v>
      </c>
      <c r="Q3326" s="53" t="s">
        <v>53</v>
      </c>
      <c r="R3326" s="53" t="s">
        <v>48</v>
      </c>
      <c r="S3326" s="53"/>
      <c r="T3326" s="53" t="s">
        <v>2647</v>
      </c>
      <c r="U3326" s="53"/>
      <c r="V3326" s="53"/>
      <c r="W3326" s="40"/>
      <c r="X3326" s="40"/>
      <c r="Y3326" s="22">
        <v>0</v>
      </c>
      <c r="Z3326" s="40">
        <f t="shared" si="97"/>
        <v>16.12</v>
      </c>
      <c r="AA3326" s="41" t="str">
        <f t="shared" si="98"/>
        <v>Complete - No Adjustment</v>
      </c>
      <c r="AB3326" s="43"/>
      <c r="AC3326" s="17"/>
      <c r="AD3326" s="17"/>
      <c r="AE3326" s="17"/>
      <c r="AF3326" s="17"/>
      <c r="AG3326" s="17"/>
      <c r="AH3326" s="17"/>
      <c r="AI3326" s="17"/>
      <c r="AJ3326" s="17"/>
    </row>
    <row r="3327" spans="1:36" s="9" customFormat="1" x14ac:dyDescent="0.2">
      <c r="A3327" s="9">
        <v>3317</v>
      </c>
      <c r="B3327" s="31" t="s">
        <v>37</v>
      </c>
      <c r="C3327" s="31" t="s">
        <v>509</v>
      </c>
      <c r="D3327" s="31" t="s">
        <v>510</v>
      </c>
      <c r="E3327" s="31" t="s">
        <v>2645</v>
      </c>
      <c r="F3327" s="31" t="s">
        <v>2116</v>
      </c>
      <c r="G3327" s="53" t="s">
        <v>42</v>
      </c>
      <c r="H3327" s="51">
        <v>42201</v>
      </c>
      <c r="I3327" s="51">
        <v>42205</v>
      </c>
      <c r="J3327" s="52">
        <v>893.07</v>
      </c>
      <c r="K3327" s="52">
        <v>34.32</v>
      </c>
      <c r="L3327" s="53"/>
      <c r="M3327" s="52" t="s">
        <v>2646</v>
      </c>
      <c r="N3327" s="53" t="s">
        <v>44</v>
      </c>
      <c r="O3327" s="53" t="s">
        <v>334</v>
      </c>
      <c r="P3327" s="53" t="s">
        <v>224</v>
      </c>
      <c r="Q3327" s="53" t="s">
        <v>47</v>
      </c>
      <c r="R3327" s="53" t="s">
        <v>48</v>
      </c>
      <c r="S3327" s="53"/>
      <c r="T3327" s="53" t="s">
        <v>2647</v>
      </c>
      <c r="U3327" s="53"/>
      <c r="V3327" s="53"/>
      <c r="W3327" s="40"/>
      <c r="X3327" s="40"/>
      <c r="Y3327" s="22">
        <v>0</v>
      </c>
      <c r="Z3327" s="40">
        <f t="shared" si="97"/>
        <v>34.32</v>
      </c>
      <c r="AA3327" s="41" t="str">
        <f t="shared" si="98"/>
        <v>Complete - No Adjustment</v>
      </c>
      <c r="AB3327" s="43"/>
      <c r="AC3327" s="17"/>
      <c r="AD3327" s="17"/>
      <c r="AE3327" s="17"/>
      <c r="AF3327" s="17"/>
      <c r="AG3327" s="17"/>
      <c r="AH3327" s="17"/>
      <c r="AI3327" s="17"/>
      <c r="AJ3327" s="17"/>
    </row>
    <row r="3328" spans="1:36" s="9" customFormat="1" x14ac:dyDescent="0.2">
      <c r="A3328" s="9">
        <v>3318</v>
      </c>
      <c r="B3328" s="31" t="s">
        <v>37</v>
      </c>
      <c r="C3328" s="31" t="s">
        <v>509</v>
      </c>
      <c r="D3328" s="31" t="s">
        <v>510</v>
      </c>
      <c r="E3328" s="31" t="s">
        <v>2645</v>
      </c>
      <c r="F3328" s="31" t="s">
        <v>2116</v>
      </c>
      <c r="G3328" s="53" t="s">
        <v>42</v>
      </c>
      <c r="H3328" s="51">
        <v>42201</v>
      </c>
      <c r="I3328" s="51">
        <v>42205</v>
      </c>
      <c r="J3328" s="52">
        <v>893.07</v>
      </c>
      <c r="K3328" s="52">
        <v>25.92</v>
      </c>
      <c r="L3328" s="53"/>
      <c r="M3328" s="52" t="s">
        <v>2646</v>
      </c>
      <c r="N3328" s="53" t="s">
        <v>44</v>
      </c>
      <c r="O3328" s="53" t="s">
        <v>334</v>
      </c>
      <c r="P3328" s="53" t="s">
        <v>224</v>
      </c>
      <c r="Q3328" s="53" t="s">
        <v>47</v>
      </c>
      <c r="R3328" s="53" t="s">
        <v>48</v>
      </c>
      <c r="S3328" s="53"/>
      <c r="T3328" s="53" t="s">
        <v>2647</v>
      </c>
      <c r="U3328" s="53"/>
      <c r="V3328" s="53"/>
      <c r="W3328" s="40"/>
      <c r="X3328" s="40"/>
      <c r="Y3328" s="22">
        <v>0</v>
      </c>
      <c r="Z3328" s="40">
        <f t="shared" si="97"/>
        <v>25.92</v>
      </c>
      <c r="AA3328" s="41" t="str">
        <f t="shared" si="98"/>
        <v>Complete - No Adjustment</v>
      </c>
      <c r="AB3328" s="43"/>
      <c r="AC3328" s="17"/>
      <c r="AD3328" s="17"/>
      <c r="AE3328" s="17"/>
      <c r="AF3328" s="17"/>
      <c r="AG3328" s="17"/>
      <c r="AH3328" s="17"/>
      <c r="AI3328" s="17"/>
      <c r="AJ3328" s="17"/>
    </row>
    <row r="3329" spans="1:36" s="9" customFormat="1" x14ac:dyDescent="0.2">
      <c r="A3329" s="9">
        <v>3319</v>
      </c>
      <c r="B3329" s="31" t="s">
        <v>37</v>
      </c>
      <c r="C3329" s="31" t="s">
        <v>509</v>
      </c>
      <c r="D3329" s="31" t="s">
        <v>510</v>
      </c>
      <c r="E3329" s="31" t="s">
        <v>2645</v>
      </c>
      <c r="F3329" s="31" t="s">
        <v>2116</v>
      </c>
      <c r="G3329" s="53" t="s">
        <v>42</v>
      </c>
      <c r="H3329" s="51">
        <v>42201</v>
      </c>
      <c r="I3329" s="51">
        <v>42205</v>
      </c>
      <c r="J3329" s="52">
        <v>893.07</v>
      </c>
      <c r="K3329" s="52">
        <v>56.46</v>
      </c>
      <c r="L3329" s="53"/>
      <c r="M3329" s="52" t="s">
        <v>2646</v>
      </c>
      <c r="N3329" s="53" t="s">
        <v>44</v>
      </c>
      <c r="O3329" s="53" t="s">
        <v>334</v>
      </c>
      <c r="P3329" s="53" t="s">
        <v>224</v>
      </c>
      <c r="Q3329" s="53" t="s">
        <v>47</v>
      </c>
      <c r="R3329" s="53" t="s">
        <v>48</v>
      </c>
      <c r="S3329" s="53"/>
      <c r="T3329" s="53" t="s">
        <v>2647</v>
      </c>
      <c r="U3329" s="53"/>
      <c r="V3329" s="53"/>
      <c r="W3329" s="40"/>
      <c r="X3329" s="40"/>
      <c r="Y3329" s="22">
        <v>0</v>
      </c>
      <c r="Z3329" s="40">
        <f t="shared" si="97"/>
        <v>56.46</v>
      </c>
      <c r="AA3329" s="41" t="str">
        <f t="shared" si="98"/>
        <v>Complete - No Adjustment</v>
      </c>
      <c r="AB3329" s="43"/>
      <c r="AC3329" s="17"/>
      <c r="AD3329" s="17"/>
      <c r="AE3329" s="17"/>
      <c r="AF3329" s="17"/>
      <c r="AG3329" s="17"/>
      <c r="AH3329" s="17"/>
      <c r="AI3329" s="17"/>
      <c r="AJ3329" s="17"/>
    </row>
    <row r="3330" spans="1:36" s="9" customFormat="1" x14ac:dyDescent="0.2">
      <c r="A3330" s="9">
        <v>3320</v>
      </c>
      <c r="B3330" s="31" t="s">
        <v>37</v>
      </c>
      <c r="C3330" s="31" t="s">
        <v>509</v>
      </c>
      <c r="D3330" s="31" t="s">
        <v>510</v>
      </c>
      <c r="E3330" s="31" t="s">
        <v>2645</v>
      </c>
      <c r="F3330" s="31" t="s">
        <v>2116</v>
      </c>
      <c r="G3330" s="53" t="s">
        <v>42</v>
      </c>
      <c r="H3330" s="51">
        <v>42201</v>
      </c>
      <c r="I3330" s="51">
        <v>42205</v>
      </c>
      <c r="J3330" s="52">
        <v>893.07</v>
      </c>
      <c r="K3330" s="52">
        <v>25.94</v>
      </c>
      <c r="L3330" s="53"/>
      <c r="M3330" s="52" t="s">
        <v>2646</v>
      </c>
      <c r="N3330" s="53" t="s">
        <v>44</v>
      </c>
      <c r="O3330" s="53" t="s">
        <v>334</v>
      </c>
      <c r="P3330" s="53" t="s">
        <v>224</v>
      </c>
      <c r="Q3330" s="53" t="s">
        <v>87</v>
      </c>
      <c r="R3330" s="53" t="s">
        <v>48</v>
      </c>
      <c r="S3330" s="53"/>
      <c r="T3330" s="53" t="s">
        <v>2647</v>
      </c>
      <c r="U3330" s="53"/>
      <c r="V3330" s="53"/>
      <c r="W3330" s="40"/>
      <c r="X3330" s="40"/>
      <c r="Y3330" s="22">
        <v>0</v>
      </c>
      <c r="Z3330" s="40">
        <f t="shared" si="97"/>
        <v>25.94</v>
      </c>
      <c r="AA3330" s="41" t="str">
        <f t="shared" si="98"/>
        <v>Complete - No Adjustment</v>
      </c>
      <c r="AB3330" s="43"/>
      <c r="AC3330" s="17"/>
      <c r="AD3330" s="17"/>
      <c r="AE3330" s="17"/>
      <c r="AF3330" s="17"/>
      <c r="AG3330" s="17"/>
      <c r="AH3330" s="17"/>
      <c r="AI3330" s="17"/>
      <c r="AJ3330" s="17"/>
    </row>
    <row r="3331" spans="1:36" s="9" customFormat="1" x14ac:dyDescent="0.2">
      <c r="A3331" s="9">
        <v>3321</v>
      </c>
      <c r="B3331" s="31" t="s">
        <v>37</v>
      </c>
      <c r="C3331" s="31" t="s">
        <v>509</v>
      </c>
      <c r="D3331" s="31" t="s">
        <v>510</v>
      </c>
      <c r="E3331" s="31" t="s">
        <v>2645</v>
      </c>
      <c r="F3331" s="31" t="s">
        <v>2116</v>
      </c>
      <c r="G3331" s="53" t="s">
        <v>42</v>
      </c>
      <c r="H3331" s="51">
        <v>42201</v>
      </c>
      <c r="I3331" s="51">
        <v>42205</v>
      </c>
      <c r="J3331" s="52">
        <v>893.07</v>
      </c>
      <c r="K3331" s="52">
        <v>24</v>
      </c>
      <c r="L3331" s="53"/>
      <c r="M3331" s="52" t="s">
        <v>2646</v>
      </c>
      <c r="N3331" s="53" t="s">
        <v>44</v>
      </c>
      <c r="O3331" s="53" t="s">
        <v>334</v>
      </c>
      <c r="P3331" s="53" t="s">
        <v>224</v>
      </c>
      <c r="Q3331" s="53" t="s">
        <v>53</v>
      </c>
      <c r="R3331" s="53" t="s">
        <v>48</v>
      </c>
      <c r="S3331" s="53"/>
      <c r="T3331" s="53" t="s">
        <v>2647</v>
      </c>
      <c r="U3331" s="53"/>
      <c r="V3331" s="53"/>
      <c r="W3331" s="40"/>
      <c r="X3331" s="40"/>
      <c r="Y3331" s="22">
        <v>0</v>
      </c>
      <c r="Z3331" s="40">
        <f t="shared" si="97"/>
        <v>24</v>
      </c>
      <c r="AA3331" s="41" t="str">
        <f t="shared" si="98"/>
        <v>Complete - No Adjustment</v>
      </c>
      <c r="AB3331" s="43"/>
      <c r="AC3331" s="17"/>
      <c r="AD3331" s="17"/>
      <c r="AE3331" s="17"/>
      <c r="AF3331" s="17"/>
      <c r="AG3331" s="17"/>
      <c r="AH3331" s="17"/>
      <c r="AI3331" s="17"/>
      <c r="AJ3331" s="17"/>
    </row>
    <row r="3332" spans="1:36" s="9" customFormat="1" x14ac:dyDescent="0.2">
      <c r="A3332" s="9">
        <v>3322</v>
      </c>
      <c r="B3332" s="31" t="s">
        <v>37</v>
      </c>
      <c r="C3332" s="31" t="s">
        <v>509</v>
      </c>
      <c r="D3332" s="31" t="s">
        <v>510</v>
      </c>
      <c r="E3332" s="31" t="s">
        <v>2645</v>
      </c>
      <c r="F3332" s="31" t="s">
        <v>2116</v>
      </c>
      <c r="G3332" s="53" t="s">
        <v>42</v>
      </c>
      <c r="H3332" s="51">
        <v>42201</v>
      </c>
      <c r="I3332" s="51">
        <v>42205</v>
      </c>
      <c r="J3332" s="52">
        <v>893.07</v>
      </c>
      <c r="K3332" s="52">
        <v>223.74</v>
      </c>
      <c r="L3332" s="53"/>
      <c r="M3332" s="52" t="s">
        <v>2646</v>
      </c>
      <c r="N3332" s="53" t="s">
        <v>44</v>
      </c>
      <c r="O3332" s="53" t="s">
        <v>334</v>
      </c>
      <c r="P3332" s="53" t="s">
        <v>224</v>
      </c>
      <c r="Q3332" s="53" t="s">
        <v>73</v>
      </c>
      <c r="R3332" s="53" t="s">
        <v>48</v>
      </c>
      <c r="S3332" s="53"/>
      <c r="T3332" s="53" t="s">
        <v>2647</v>
      </c>
      <c r="U3332" s="53"/>
      <c r="V3332" s="53"/>
      <c r="W3332" s="40"/>
      <c r="X3332" s="40"/>
      <c r="Y3332" s="22">
        <v>0</v>
      </c>
      <c r="Z3332" s="40">
        <f t="shared" si="97"/>
        <v>223.74</v>
      </c>
      <c r="AA3332" s="41" t="str">
        <f t="shared" si="98"/>
        <v>Complete - No Adjustment</v>
      </c>
      <c r="AB3332" s="43"/>
      <c r="AC3332" s="17"/>
      <c r="AD3332" s="17"/>
      <c r="AE3332" s="17"/>
      <c r="AF3332" s="17"/>
      <c r="AG3332" s="17"/>
      <c r="AH3332" s="17"/>
      <c r="AI3332" s="17"/>
      <c r="AJ3332" s="17"/>
    </row>
    <row r="3333" spans="1:36" s="9" customFormat="1" x14ac:dyDescent="0.2">
      <c r="A3333" s="9">
        <v>3323</v>
      </c>
      <c r="B3333" s="31" t="s">
        <v>37</v>
      </c>
      <c r="C3333" s="31" t="s">
        <v>509</v>
      </c>
      <c r="D3333" s="31" t="s">
        <v>510</v>
      </c>
      <c r="E3333" s="31" t="s">
        <v>2645</v>
      </c>
      <c r="F3333" s="31" t="s">
        <v>2116</v>
      </c>
      <c r="G3333" s="53" t="s">
        <v>42</v>
      </c>
      <c r="H3333" s="51">
        <v>42201</v>
      </c>
      <c r="I3333" s="51">
        <v>42205</v>
      </c>
      <c r="J3333" s="52">
        <v>893.07</v>
      </c>
      <c r="K3333" s="52">
        <v>223.74</v>
      </c>
      <c r="L3333" s="53"/>
      <c r="M3333" s="52" t="s">
        <v>2646</v>
      </c>
      <c r="N3333" s="53" t="s">
        <v>44</v>
      </c>
      <c r="O3333" s="53" t="s">
        <v>334</v>
      </c>
      <c r="P3333" s="53" t="s">
        <v>224</v>
      </c>
      <c r="Q3333" s="53" t="s">
        <v>73</v>
      </c>
      <c r="R3333" s="53" t="s">
        <v>48</v>
      </c>
      <c r="S3333" s="53"/>
      <c r="T3333" s="53" t="s">
        <v>2647</v>
      </c>
      <c r="U3333" s="53"/>
      <c r="V3333" s="53"/>
      <c r="W3333" s="40"/>
      <c r="X3333" s="40"/>
      <c r="Y3333" s="22">
        <v>0</v>
      </c>
      <c r="Z3333" s="40">
        <f t="shared" si="97"/>
        <v>223.74</v>
      </c>
      <c r="AA3333" s="41" t="str">
        <f t="shared" si="98"/>
        <v>Complete - No Adjustment</v>
      </c>
      <c r="AB3333" s="43"/>
      <c r="AC3333" s="17"/>
      <c r="AD3333" s="17"/>
      <c r="AE3333" s="17"/>
      <c r="AF3333" s="17"/>
      <c r="AG3333" s="17"/>
      <c r="AH3333" s="17"/>
      <c r="AI3333" s="17"/>
      <c r="AJ3333" s="17"/>
    </row>
    <row r="3334" spans="1:36" s="9" customFormat="1" x14ac:dyDescent="0.2">
      <c r="A3334" s="9">
        <v>3324</v>
      </c>
      <c r="B3334" s="31" t="s">
        <v>37</v>
      </c>
      <c r="C3334" s="31" t="s">
        <v>509</v>
      </c>
      <c r="D3334" s="31" t="s">
        <v>510</v>
      </c>
      <c r="E3334" s="31" t="s">
        <v>2645</v>
      </c>
      <c r="F3334" s="31" t="s">
        <v>2116</v>
      </c>
      <c r="G3334" s="53" t="s">
        <v>42</v>
      </c>
      <c r="H3334" s="51">
        <v>42201</v>
      </c>
      <c r="I3334" s="51">
        <v>42205</v>
      </c>
      <c r="J3334" s="52">
        <v>893.07</v>
      </c>
      <c r="K3334" s="52">
        <v>22.31</v>
      </c>
      <c r="L3334" s="53"/>
      <c r="M3334" s="52" t="s">
        <v>2646</v>
      </c>
      <c r="N3334" s="53" t="s">
        <v>44</v>
      </c>
      <c r="O3334" s="53" t="s">
        <v>334</v>
      </c>
      <c r="P3334" s="53" t="s">
        <v>224</v>
      </c>
      <c r="Q3334" s="53" t="s">
        <v>47</v>
      </c>
      <c r="R3334" s="53" t="s">
        <v>48</v>
      </c>
      <c r="S3334" s="53"/>
      <c r="T3334" s="53" t="s">
        <v>2647</v>
      </c>
      <c r="U3334" s="53"/>
      <c r="V3334" s="53"/>
      <c r="W3334" s="40"/>
      <c r="X3334" s="40"/>
      <c r="Y3334" s="22">
        <v>0</v>
      </c>
      <c r="Z3334" s="40">
        <f t="shared" si="97"/>
        <v>22.31</v>
      </c>
      <c r="AA3334" s="41" t="str">
        <f t="shared" si="98"/>
        <v>Complete - No Adjustment</v>
      </c>
      <c r="AB3334" s="43"/>
      <c r="AC3334" s="17"/>
      <c r="AD3334" s="17"/>
      <c r="AE3334" s="17"/>
      <c r="AF3334" s="17"/>
      <c r="AG3334" s="17"/>
      <c r="AH3334" s="17"/>
      <c r="AI3334" s="17"/>
      <c r="AJ3334" s="17"/>
    </row>
    <row r="3335" spans="1:36" s="9" customFormat="1" hidden="1" x14ac:dyDescent="0.2">
      <c r="A3335" s="9">
        <v>3325</v>
      </c>
      <c r="B3335" s="31" t="s">
        <v>37</v>
      </c>
      <c r="C3335" s="31" t="s">
        <v>509</v>
      </c>
      <c r="D3335" s="31" t="s">
        <v>510</v>
      </c>
      <c r="E3335" s="31" t="s">
        <v>2645</v>
      </c>
      <c r="F3335" s="31" t="s">
        <v>2116</v>
      </c>
      <c r="G3335" s="53" t="s">
        <v>42</v>
      </c>
      <c r="H3335" s="51">
        <v>42201</v>
      </c>
      <c r="I3335" s="51">
        <v>42205</v>
      </c>
      <c r="J3335" s="52">
        <v>893.07</v>
      </c>
      <c r="K3335" s="52">
        <v>16.78</v>
      </c>
      <c r="L3335" s="53"/>
      <c r="M3335" s="52" t="s">
        <v>2646</v>
      </c>
      <c r="N3335" s="53" t="s">
        <v>44</v>
      </c>
      <c r="O3335" s="53" t="s">
        <v>334</v>
      </c>
      <c r="P3335" s="53" t="s">
        <v>70</v>
      </c>
      <c r="Q3335" s="53" t="s">
        <v>47</v>
      </c>
      <c r="R3335" s="53" t="s">
        <v>48</v>
      </c>
      <c r="S3335" s="53"/>
      <c r="T3335" s="53" t="s">
        <v>2647</v>
      </c>
      <c r="U3335" s="53"/>
      <c r="V3335" s="53"/>
      <c r="W3335" s="40"/>
      <c r="X3335" s="40" t="s">
        <v>0</v>
      </c>
      <c r="Y3335" s="22">
        <v>16.78</v>
      </c>
      <c r="Z3335" s="40">
        <f t="shared" si="97"/>
        <v>0</v>
      </c>
      <c r="AA3335" s="41" t="str">
        <f t="shared" si="98"/>
        <v>Complete - With Adjustment</v>
      </c>
      <c r="AB3335" s="43"/>
      <c r="AC3335" s="17"/>
      <c r="AD3335" s="17"/>
      <c r="AE3335" s="17"/>
      <c r="AF3335" s="17"/>
      <c r="AG3335" s="17"/>
      <c r="AH3335" s="17"/>
      <c r="AI3335" s="17"/>
      <c r="AJ3335" s="17"/>
    </row>
    <row r="3336" spans="1:36" s="9" customFormat="1" x14ac:dyDescent="0.2">
      <c r="A3336" s="9">
        <v>3326</v>
      </c>
      <c r="B3336" s="31" t="s">
        <v>37</v>
      </c>
      <c r="C3336" s="31" t="s">
        <v>514</v>
      </c>
      <c r="D3336" s="31" t="s">
        <v>515</v>
      </c>
      <c r="E3336" s="31" t="s">
        <v>2648</v>
      </c>
      <c r="F3336" s="31" t="s">
        <v>2138</v>
      </c>
      <c r="G3336" s="53" t="s">
        <v>42</v>
      </c>
      <c r="H3336" s="51">
        <v>42194</v>
      </c>
      <c r="I3336" s="51">
        <v>42198</v>
      </c>
      <c r="J3336" s="52">
        <v>341.03</v>
      </c>
      <c r="K3336" s="52">
        <v>54.11</v>
      </c>
      <c r="L3336" s="53"/>
      <c r="M3336" s="52" t="s">
        <v>2649</v>
      </c>
      <c r="N3336" s="53" t="s">
        <v>44</v>
      </c>
      <c r="O3336" s="53" t="s">
        <v>60</v>
      </c>
      <c r="P3336" s="53" t="s">
        <v>46</v>
      </c>
      <c r="Q3336" s="53" t="s">
        <v>106</v>
      </c>
      <c r="R3336" s="53" t="s">
        <v>48</v>
      </c>
      <c r="S3336" s="53"/>
      <c r="T3336" s="53" t="s">
        <v>2650</v>
      </c>
      <c r="U3336" s="53"/>
      <c r="V3336" s="53"/>
      <c r="W3336" s="40"/>
      <c r="X3336" s="40"/>
      <c r="Y3336" s="22">
        <v>0</v>
      </c>
      <c r="Z3336" s="40">
        <f t="shared" si="97"/>
        <v>54.11</v>
      </c>
      <c r="AA3336" s="41" t="str">
        <f t="shared" si="98"/>
        <v>Complete - No Adjustment</v>
      </c>
      <c r="AB3336" s="43"/>
      <c r="AC3336" s="17"/>
      <c r="AD3336" s="17"/>
      <c r="AE3336" s="17"/>
      <c r="AF3336" s="17"/>
      <c r="AG3336" s="17"/>
      <c r="AH3336" s="17"/>
      <c r="AI3336" s="17"/>
      <c r="AJ3336" s="17"/>
    </row>
    <row r="3337" spans="1:36" s="9" customFormat="1" x14ac:dyDescent="0.2">
      <c r="A3337" s="9">
        <v>3327</v>
      </c>
      <c r="B3337" s="31" t="s">
        <v>37</v>
      </c>
      <c r="C3337" s="31" t="s">
        <v>514</v>
      </c>
      <c r="D3337" s="31" t="s">
        <v>515</v>
      </c>
      <c r="E3337" s="31" t="s">
        <v>2648</v>
      </c>
      <c r="F3337" s="31" t="s">
        <v>2138</v>
      </c>
      <c r="G3337" s="53" t="s">
        <v>42</v>
      </c>
      <c r="H3337" s="51">
        <v>42194</v>
      </c>
      <c r="I3337" s="51">
        <v>42198</v>
      </c>
      <c r="J3337" s="52">
        <v>341.03</v>
      </c>
      <c r="K3337" s="52">
        <v>286.92</v>
      </c>
      <c r="L3337" s="53"/>
      <c r="M3337" s="52" t="s">
        <v>2649</v>
      </c>
      <c r="N3337" s="53" t="s">
        <v>44</v>
      </c>
      <c r="O3337" s="53" t="s">
        <v>60</v>
      </c>
      <c r="P3337" s="53" t="s">
        <v>46</v>
      </c>
      <c r="Q3337" s="53" t="s">
        <v>47</v>
      </c>
      <c r="R3337" s="53" t="s">
        <v>48</v>
      </c>
      <c r="S3337" s="53"/>
      <c r="T3337" s="53" t="s">
        <v>2650</v>
      </c>
      <c r="U3337" s="53"/>
      <c r="V3337" s="53"/>
      <c r="W3337" s="40"/>
      <c r="X3337" s="40"/>
      <c r="Y3337" s="22">
        <v>0</v>
      </c>
      <c r="Z3337" s="40">
        <f t="shared" si="97"/>
        <v>286.92</v>
      </c>
      <c r="AA3337" s="41" t="str">
        <f t="shared" si="98"/>
        <v>Complete - No Adjustment</v>
      </c>
      <c r="AB3337" s="43"/>
      <c r="AC3337" s="17"/>
      <c r="AD3337" s="17"/>
      <c r="AE3337" s="17"/>
      <c r="AF3337" s="17"/>
      <c r="AG3337" s="17"/>
      <c r="AH3337" s="17"/>
      <c r="AI3337" s="17"/>
      <c r="AJ3337" s="17"/>
    </row>
    <row r="3338" spans="1:36" s="9" customFormat="1" x14ac:dyDescent="0.2">
      <c r="A3338" s="9">
        <v>3328</v>
      </c>
      <c r="B3338" s="31" t="s">
        <v>37</v>
      </c>
      <c r="C3338" s="31" t="s">
        <v>514</v>
      </c>
      <c r="D3338" s="31" t="s">
        <v>515</v>
      </c>
      <c r="E3338" s="31" t="s">
        <v>2651</v>
      </c>
      <c r="F3338" s="31" t="s">
        <v>2127</v>
      </c>
      <c r="G3338" s="53" t="s">
        <v>42</v>
      </c>
      <c r="H3338" s="51">
        <v>42184</v>
      </c>
      <c r="I3338" s="51">
        <v>42187</v>
      </c>
      <c r="J3338" s="52">
        <v>914.56</v>
      </c>
      <c r="K3338" s="52">
        <v>7.04</v>
      </c>
      <c r="L3338" s="53"/>
      <c r="M3338" s="52" t="s">
        <v>2652</v>
      </c>
      <c r="N3338" s="53" t="s">
        <v>44</v>
      </c>
      <c r="O3338" s="53" t="s">
        <v>60</v>
      </c>
      <c r="P3338" s="53" t="s">
        <v>46</v>
      </c>
      <c r="Q3338" s="53" t="s">
        <v>47</v>
      </c>
      <c r="R3338" s="53" t="s">
        <v>48</v>
      </c>
      <c r="S3338" s="53"/>
      <c r="T3338" s="53" t="s">
        <v>2653</v>
      </c>
      <c r="U3338" s="53"/>
      <c r="V3338" s="53"/>
      <c r="W3338" s="40"/>
      <c r="X3338" s="40"/>
      <c r="Y3338" s="22">
        <v>0</v>
      </c>
      <c r="Z3338" s="40">
        <f t="shared" si="97"/>
        <v>7.04</v>
      </c>
      <c r="AA3338" s="41" t="str">
        <f t="shared" si="98"/>
        <v>Complete - No Adjustment</v>
      </c>
      <c r="AB3338" s="43"/>
      <c r="AC3338" s="17"/>
      <c r="AD3338" s="17"/>
      <c r="AE3338" s="17"/>
      <c r="AF3338" s="17"/>
      <c r="AG3338" s="17"/>
      <c r="AH3338" s="17"/>
      <c r="AI3338" s="17"/>
      <c r="AJ3338" s="17"/>
    </row>
    <row r="3339" spans="1:36" s="9" customFormat="1" x14ac:dyDescent="0.2">
      <c r="A3339" s="9">
        <v>3329</v>
      </c>
      <c r="B3339" s="31" t="s">
        <v>37</v>
      </c>
      <c r="C3339" s="31" t="s">
        <v>514</v>
      </c>
      <c r="D3339" s="31" t="s">
        <v>515</v>
      </c>
      <c r="E3339" s="31" t="s">
        <v>2651</v>
      </c>
      <c r="F3339" s="31" t="s">
        <v>2127</v>
      </c>
      <c r="G3339" s="53" t="s">
        <v>42</v>
      </c>
      <c r="H3339" s="51">
        <v>42184</v>
      </c>
      <c r="I3339" s="51">
        <v>42187</v>
      </c>
      <c r="J3339" s="52">
        <v>914.56</v>
      </c>
      <c r="K3339" s="52">
        <v>3.33</v>
      </c>
      <c r="L3339" s="53"/>
      <c r="M3339" s="52" t="s">
        <v>2652</v>
      </c>
      <c r="N3339" s="53" t="s">
        <v>44</v>
      </c>
      <c r="O3339" s="53" t="s">
        <v>60</v>
      </c>
      <c r="P3339" s="53" t="s">
        <v>46</v>
      </c>
      <c r="Q3339" s="53" t="s">
        <v>47</v>
      </c>
      <c r="R3339" s="53" t="s">
        <v>48</v>
      </c>
      <c r="S3339" s="53"/>
      <c r="T3339" s="53" t="s">
        <v>2653</v>
      </c>
      <c r="U3339" s="53"/>
      <c r="V3339" s="53"/>
      <c r="W3339" s="40"/>
      <c r="X3339" s="40"/>
      <c r="Y3339" s="22">
        <v>0</v>
      </c>
      <c r="Z3339" s="40">
        <f t="shared" ref="Z3339:Z3402" si="99">K3339-Y3339</f>
        <v>3.33</v>
      </c>
      <c r="AA3339" s="41" t="str">
        <f t="shared" si="98"/>
        <v>Complete - No Adjustment</v>
      </c>
      <c r="AB3339" s="43"/>
      <c r="AC3339" s="17"/>
      <c r="AD3339" s="17"/>
      <c r="AE3339" s="17"/>
      <c r="AF3339" s="17"/>
      <c r="AG3339" s="17"/>
      <c r="AH3339" s="17"/>
      <c r="AI3339" s="17"/>
      <c r="AJ3339" s="17"/>
    </row>
    <row r="3340" spans="1:36" s="9" customFormat="1" x14ac:dyDescent="0.2">
      <c r="A3340" s="9">
        <v>3330</v>
      </c>
      <c r="B3340" s="31" t="s">
        <v>37</v>
      </c>
      <c r="C3340" s="31" t="s">
        <v>514</v>
      </c>
      <c r="D3340" s="31" t="s">
        <v>515</v>
      </c>
      <c r="E3340" s="31" t="s">
        <v>2651</v>
      </c>
      <c r="F3340" s="31" t="s">
        <v>2127</v>
      </c>
      <c r="G3340" s="53" t="s">
        <v>42</v>
      </c>
      <c r="H3340" s="51">
        <v>42184</v>
      </c>
      <c r="I3340" s="51">
        <v>42187</v>
      </c>
      <c r="J3340" s="52">
        <v>914.56</v>
      </c>
      <c r="K3340" s="52">
        <v>8.7100000000000009</v>
      </c>
      <c r="L3340" s="53"/>
      <c r="M3340" s="52" t="s">
        <v>2652</v>
      </c>
      <c r="N3340" s="53" t="s">
        <v>44</v>
      </c>
      <c r="O3340" s="53" t="s">
        <v>60</v>
      </c>
      <c r="P3340" s="53" t="s">
        <v>46</v>
      </c>
      <c r="Q3340" s="53" t="s">
        <v>53</v>
      </c>
      <c r="R3340" s="53" t="s">
        <v>48</v>
      </c>
      <c r="S3340" s="53"/>
      <c r="T3340" s="53" t="s">
        <v>2653</v>
      </c>
      <c r="U3340" s="53"/>
      <c r="V3340" s="53"/>
      <c r="W3340" s="40"/>
      <c r="X3340" s="40"/>
      <c r="Y3340" s="22">
        <v>0</v>
      </c>
      <c r="Z3340" s="40">
        <f t="shared" si="99"/>
        <v>8.7100000000000009</v>
      </c>
      <c r="AA3340" s="41" t="str">
        <f t="shared" si="98"/>
        <v>Complete - No Adjustment</v>
      </c>
      <c r="AB3340" s="43"/>
      <c r="AC3340" s="17"/>
      <c r="AD3340" s="17"/>
      <c r="AE3340" s="17"/>
      <c r="AF3340" s="17"/>
      <c r="AG3340" s="17"/>
      <c r="AH3340" s="17"/>
      <c r="AI3340" s="17"/>
      <c r="AJ3340" s="17"/>
    </row>
    <row r="3341" spans="1:36" s="9" customFormat="1" x14ac:dyDescent="0.2">
      <c r="A3341" s="9">
        <v>3331</v>
      </c>
      <c r="B3341" s="31" t="s">
        <v>37</v>
      </c>
      <c r="C3341" s="31" t="s">
        <v>514</v>
      </c>
      <c r="D3341" s="31" t="s">
        <v>515</v>
      </c>
      <c r="E3341" s="31" t="s">
        <v>2651</v>
      </c>
      <c r="F3341" s="31" t="s">
        <v>2127</v>
      </c>
      <c r="G3341" s="53" t="s">
        <v>42</v>
      </c>
      <c r="H3341" s="51">
        <v>42184</v>
      </c>
      <c r="I3341" s="51">
        <v>42187</v>
      </c>
      <c r="J3341" s="52">
        <v>914.56</v>
      </c>
      <c r="K3341" s="52">
        <v>17</v>
      </c>
      <c r="L3341" s="53"/>
      <c r="M3341" s="52" t="s">
        <v>2652</v>
      </c>
      <c r="N3341" s="53" t="s">
        <v>44</v>
      </c>
      <c r="O3341" s="53" t="s">
        <v>60</v>
      </c>
      <c r="P3341" s="53" t="s">
        <v>46</v>
      </c>
      <c r="Q3341" s="53" t="s">
        <v>53</v>
      </c>
      <c r="R3341" s="53" t="s">
        <v>48</v>
      </c>
      <c r="S3341" s="53"/>
      <c r="T3341" s="53" t="s">
        <v>2653</v>
      </c>
      <c r="U3341" s="53"/>
      <c r="V3341" s="53"/>
      <c r="W3341" s="40"/>
      <c r="X3341" s="40"/>
      <c r="Y3341" s="22">
        <v>0</v>
      </c>
      <c r="Z3341" s="40">
        <f t="shared" si="99"/>
        <v>17</v>
      </c>
      <c r="AA3341" s="41" t="str">
        <f t="shared" si="98"/>
        <v>Complete - No Adjustment</v>
      </c>
      <c r="AB3341" s="43"/>
      <c r="AC3341" s="17"/>
      <c r="AD3341" s="17"/>
      <c r="AE3341" s="17"/>
      <c r="AF3341" s="17"/>
      <c r="AG3341" s="17"/>
      <c r="AH3341" s="17"/>
      <c r="AI3341" s="17"/>
      <c r="AJ3341" s="17"/>
    </row>
    <row r="3342" spans="1:36" s="9" customFormat="1" x14ac:dyDescent="0.2">
      <c r="A3342" s="9">
        <v>3332</v>
      </c>
      <c r="B3342" s="31" t="s">
        <v>37</v>
      </c>
      <c r="C3342" s="31" t="s">
        <v>514</v>
      </c>
      <c r="D3342" s="31" t="s">
        <v>515</v>
      </c>
      <c r="E3342" s="31" t="s">
        <v>2651</v>
      </c>
      <c r="F3342" s="31" t="s">
        <v>2127</v>
      </c>
      <c r="G3342" s="53" t="s">
        <v>42</v>
      </c>
      <c r="H3342" s="51">
        <v>42184</v>
      </c>
      <c r="I3342" s="51">
        <v>42187</v>
      </c>
      <c r="J3342" s="52">
        <v>914.56</v>
      </c>
      <c r="K3342" s="52">
        <v>19.559999999999999</v>
      </c>
      <c r="L3342" s="53"/>
      <c r="M3342" s="52" t="s">
        <v>2652</v>
      </c>
      <c r="N3342" s="53" t="s">
        <v>44</v>
      </c>
      <c r="O3342" s="53" t="s">
        <v>60</v>
      </c>
      <c r="P3342" s="53" t="s">
        <v>46</v>
      </c>
      <c r="Q3342" s="53" t="s">
        <v>53</v>
      </c>
      <c r="R3342" s="53" t="s">
        <v>48</v>
      </c>
      <c r="S3342" s="53"/>
      <c r="T3342" s="53" t="s">
        <v>2653</v>
      </c>
      <c r="U3342" s="53"/>
      <c r="V3342" s="53"/>
      <c r="W3342" s="40"/>
      <c r="X3342" s="40"/>
      <c r="Y3342" s="22">
        <v>0</v>
      </c>
      <c r="Z3342" s="40">
        <f t="shared" si="99"/>
        <v>19.559999999999999</v>
      </c>
      <c r="AA3342" s="41" t="str">
        <f t="shared" si="98"/>
        <v>Complete - No Adjustment</v>
      </c>
      <c r="AB3342" s="43"/>
      <c r="AC3342" s="17"/>
      <c r="AD3342" s="17"/>
      <c r="AE3342" s="17"/>
      <c r="AF3342" s="17"/>
      <c r="AG3342" s="17"/>
      <c r="AH3342" s="17"/>
      <c r="AI3342" s="17"/>
      <c r="AJ3342" s="17"/>
    </row>
    <row r="3343" spans="1:36" s="9" customFormat="1" hidden="1" x14ac:dyDescent="0.2">
      <c r="A3343" s="9">
        <v>3333</v>
      </c>
      <c r="B3343" s="31" t="s">
        <v>37</v>
      </c>
      <c r="C3343" s="31" t="s">
        <v>514</v>
      </c>
      <c r="D3343" s="31" t="s">
        <v>515</v>
      </c>
      <c r="E3343" s="31" t="s">
        <v>2651</v>
      </c>
      <c r="F3343" s="31" t="s">
        <v>2127</v>
      </c>
      <c r="G3343" s="53" t="s">
        <v>42</v>
      </c>
      <c r="H3343" s="51">
        <v>42184</v>
      </c>
      <c r="I3343" s="51">
        <v>42187</v>
      </c>
      <c r="J3343" s="52">
        <v>914.56</v>
      </c>
      <c r="K3343" s="52">
        <v>49.42</v>
      </c>
      <c r="L3343" s="53"/>
      <c r="M3343" s="52" t="s">
        <v>2652</v>
      </c>
      <c r="N3343" s="53" t="s">
        <v>44</v>
      </c>
      <c r="O3343" s="53" t="s">
        <v>60</v>
      </c>
      <c r="P3343" s="53" t="s">
        <v>70</v>
      </c>
      <c r="Q3343" s="53" t="s">
        <v>47</v>
      </c>
      <c r="R3343" s="53" t="s">
        <v>48</v>
      </c>
      <c r="S3343" s="53"/>
      <c r="T3343" s="53" t="s">
        <v>2653</v>
      </c>
      <c r="U3343" s="53"/>
      <c r="V3343" s="53"/>
      <c r="W3343" s="40"/>
      <c r="X3343" s="40" t="s">
        <v>0</v>
      </c>
      <c r="Y3343" s="22">
        <v>49.42</v>
      </c>
      <c r="Z3343" s="40">
        <f t="shared" si="99"/>
        <v>0</v>
      </c>
      <c r="AA3343" s="41" t="str">
        <f t="shared" si="98"/>
        <v>Complete - With Adjustment</v>
      </c>
      <c r="AB3343" s="43"/>
      <c r="AC3343" s="17"/>
      <c r="AD3343" s="17"/>
      <c r="AE3343" s="17"/>
      <c r="AF3343" s="17"/>
      <c r="AG3343" s="17"/>
      <c r="AH3343" s="17"/>
      <c r="AI3343" s="17"/>
      <c r="AJ3343" s="17"/>
    </row>
    <row r="3344" spans="1:36" s="9" customFormat="1" x14ac:dyDescent="0.2">
      <c r="A3344" s="9">
        <v>3334</v>
      </c>
      <c r="B3344" s="31" t="s">
        <v>37</v>
      </c>
      <c r="C3344" s="31" t="s">
        <v>514</v>
      </c>
      <c r="D3344" s="31" t="s">
        <v>515</v>
      </c>
      <c r="E3344" s="31" t="s">
        <v>2651</v>
      </c>
      <c r="F3344" s="31" t="s">
        <v>2127</v>
      </c>
      <c r="G3344" s="53" t="s">
        <v>42</v>
      </c>
      <c r="H3344" s="51">
        <v>42184</v>
      </c>
      <c r="I3344" s="51">
        <v>42187</v>
      </c>
      <c r="J3344" s="52">
        <v>914.56</v>
      </c>
      <c r="K3344" s="52">
        <v>86.6</v>
      </c>
      <c r="L3344" s="53"/>
      <c r="M3344" s="52" t="s">
        <v>2652</v>
      </c>
      <c r="N3344" s="53" t="s">
        <v>44</v>
      </c>
      <c r="O3344" s="53" t="s">
        <v>60</v>
      </c>
      <c r="P3344" s="53" t="s">
        <v>46</v>
      </c>
      <c r="Q3344" s="53" t="s">
        <v>53</v>
      </c>
      <c r="R3344" s="53" t="s">
        <v>48</v>
      </c>
      <c r="S3344" s="53"/>
      <c r="T3344" s="53" t="s">
        <v>2653</v>
      </c>
      <c r="U3344" s="53"/>
      <c r="V3344" s="53"/>
      <c r="W3344" s="40"/>
      <c r="X3344" s="40" t="s">
        <v>2654</v>
      </c>
      <c r="Y3344" s="22">
        <v>1</v>
      </c>
      <c r="Z3344" s="40">
        <f t="shared" si="99"/>
        <v>85.6</v>
      </c>
      <c r="AA3344" s="41" t="str">
        <f t="shared" si="98"/>
        <v>Complete - With Adjustment</v>
      </c>
      <c r="AB3344" s="43"/>
      <c r="AC3344" s="17"/>
      <c r="AD3344" s="17"/>
      <c r="AE3344" s="17"/>
      <c r="AF3344" s="17"/>
      <c r="AG3344" s="17"/>
      <c r="AH3344" s="17"/>
      <c r="AI3344" s="17"/>
      <c r="AJ3344" s="17"/>
    </row>
    <row r="3345" spans="1:36" s="9" customFormat="1" x14ac:dyDescent="0.2">
      <c r="A3345" s="9">
        <v>3335</v>
      </c>
      <c r="B3345" s="31" t="s">
        <v>37</v>
      </c>
      <c r="C3345" s="31" t="s">
        <v>514</v>
      </c>
      <c r="D3345" s="31" t="s">
        <v>515</v>
      </c>
      <c r="E3345" s="31" t="s">
        <v>2651</v>
      </c>
      <c r="F3345" s="31" t="s">
        <v>2127</v>
      </c>
      <c r="G3345" s="53" t="s">
        <v>42</v>
      </c>
      <c r="H3345" s="51">
        <v>42184</v>
      </c>
      <c r="I3345" s="51">
        <v>42187</v>
      </c>
      <c r="J3345" s="52">
        <v>914.56</v>
      </c>
      <c r="K3345" s="52">
        <v>264.12</v>
      </c>
      <c r="L3345" s="53"/>
      <c r="M3345" s="52" t="s">
        <v>2652</v>
      </c>
      <c r="N3345" s="53" t="s">
        <v>44</v>
      </c>
      <c r="O3345" s="53" t="s">
        <v>60</v>
      </c>
      <c r="P3345" s="53" t="s">
        <v>46</v>
      </c>
      <c r="Q3345" s="53" t="s">
        <v>47</v>
      </c>
      <c r="R3345" s="53" t="s">
        <v>48</v>
      </c>
      <c r="S3345" s="53"/>
      <c r="T3345" s="53" t="s">
        <v>2653</v>
      </c>
      <c r="U3345" s="53"/>
      <c r="V3345" s="53"/>
      <c r="W3345" s="40"/>
      <c r="X3345" s="40"/>
      <c r="Y3345" s="22">
        <v>0</v>
      </c>
      <c r="Z3345" s="40">
        <f t="shared" si="99"/>
        <v>264.12</v>
      </c>
      <c r="AA3345" s="41" t="str">
        <f t="shared" si="98"/>
        <v>Complete - No Adjustment</v>
      </c>
      <c r="AB3345" s="43"/>
      <c r="AC3345" s="17"/>
      <c r="AD3345" s="17"/>
      <c r="AE3345" s="17"/>
      <c r="AF3345" s="17"/>
      <c r="AG3345" s="17"/>
      <c r="AH3345" s="17"/>
      <c r="AI3345" s="17"/>
      <c r="AJ3345" s="17"/>
    </row>
    <row r="3346" spans="1:36" s="9" customFormat="1" x14ac:dyDescent="0.2">
      <c r="A3346" s="9">
        <v>3336</v>
      </c>
      <c r="B3346" s="31" t="s">
        <v>37</v>
      </c>
      <c r="C3346" s="31" t="s">
        <v>514</v>
      </c>
      <c r="D3346" s="31" t="s">
        <v>515</v>
      </c>
      <c r="E3346" s="31" t="s">
        <v>2651</v>
      </c>
      <c r="F3346" s="31" t="s">
        <v>2127</v>
      </c>
      <c r="G3346" s="53" t="s">
        <v>42</v>
      </c>
      <c r="H3346" s="51">
        <v>42184</v>
      </c>
      <c r="I3346" s="51">
        <v>42187</v>
      </c>
      <c r="J3346" s="52">
        <v>914.56</v>
      </c>
      <c r="K3346" s="52">
        <v>187.28</v>
      </c>
      <c r="L3346" s="53"/>
      <c r="M3346" s="52" t="s">
        <v>2652</v>
      </c>
      <c r="N3346" s="53" t="s">
        <v>44</v>
      </c>
      <c r="O3346" s="53" t="s">
        <v>60</v>
      </c>
      <c r="P3346" s="53" t="s">
        <v>46</v>
      </c>
      <c r="Q3346" s="53" t="s">
        <v>47</v>
      </c>
      <c r="R3346" s="53" t="s">
        <v>48</v>
      </c>
      <c r="S3346" s="53"/>
      <c r="T3346" s="53" t="s">
        <v>2653</v>
      </c>
      <c r="U3346" s="53"/>
      <c r="V3346" s="53"/>
      <c r="W3346" s="40"/>
      <c r="X3346" s="40"/>
      <c r="Y3346" s="22">
        <v>0</v>
      </c>
      <c r="Z3346" s="40">
        <f t="shared" si="99"/>
        <v>187.28</v>
      </c>
      <c r="AA3346" s="41" t="str">
        <f t="shared" si="98"/>
        <v>Complete - No Adjustment</v>
      </c>
      <c r="AB3346" s="43"/>
      <c r="AC3346" s="17"/>
      <c r="AD3346" s="17"/>
      <c r="AE3346" s="17"/>
      <c r="AF3346" s="17"/>
      <c r="AG3346" s="17"/>
      <c r="AH3346" s="17"/>
      <c r="AI3346" s="17"/>
      <c r="AJ3346" s="17"/>
    </row>
    <row r="3347" spans="1:36" s="9" customFormat="1" x14ac:dyDescent="0.2">
      <c r="A3347" s="9">
        <v>3337</v>
      </c>
      <c r="B3347" s="31" t="s">
        <v>37</v>
      </c>
      <c r="C3347" s="31" t="s">
        <v>514</v>
      </c>
      <c r="D3347" s="31" t="s">
        <v>515</v>
      </c>
      <c r="E3347" s="31" t="s">
        <v>2651</v>
      </c>
      <c r="F3347" s="31" t="s">
        <v>2127</v>
      </c>
      <c r="G3347" s="53" t="s">
        <v>42</v>
      </c>
      <c r="H3347" s="51">
        <v>42184</v>
      </c>
      <c r="I3347" s="51">
        <v>42187</v>
      </c>
      <c r="J3347" s="52">
        <v>914.56</v>
      </c>
      <c r="K3347" s="52">
        <v>271.5</v>
      </c>
      <c r="L3347" s="53"/>
      <c r="M3347" s="52" t="s">
        <v>2652</v>
      </c>
      <c r="N3347" s="53" t="s">
        <v>44</v>
      </c>
      <c r="O3347" s="53" t="s">
        <v>60</v>
      </c>
      <c r="P3347" s="53" t="s">
        <v>46</v>
      </c>
      <c r="Q3347" s="53" t="s">
        <v>47</v>
      </c>
      <c r="R3347" s="53" t="s">
        <v>48</v>
      </c>
      <c r="S3347" s="53"/>
      <c r="T3347" s="53" t="s">
        <v>2653</v>
      </c>
      <c r="U3347" s="53"/>
      <c r="V3347" s="53"/>
      <c r="W3347" s="40"/>
      <c r="X3347" s="40"/>
      <c r="Y3347" s="22">
        <v>0</v>
      </c>
      <c r="Z3347" s="40">
        <f t="shared" si="99"/>
        <v>271.5</v>
      </c>
      <c r="AA3347" s="41" t="str">
        <f t="shared" si="98"/>
        <v>Complete - No Adjustment</v>
      </c>
      <c r="AB3347" s="43"/>
      <c r="AC3347" s="17"/>
      <c r="AD3347" s="17"/>
      <c r="AE3347" s="17"/>
      <c r="AF3347" s="17"/>
      <c r="AG3347" s="17"/>
      <c r="AH3347" s="17"/>
      <c r="AI3347" s="17"/>
      <c r="AJ3347" s="17"/>
    </row>
    <row r="3348" spans="1:36" s="9" customFormat="1" x14ac:dyDescent="0.2">
      <c r="A3348" s="9">
        <v>3338</v>
      </c>
      <c r="B3348" s="31" t="s">
        <v>37</v>
      </c>
      <c r="C3348" s="31" t="s">
        <v>2655</v>
      </c>
      <c r="D3348" s="31" t="s">
        <v>2656</v>
      </c>
      <c r="E3348" s="31" t="s">
        <v>2657</v>
      </c>
      <c r="F3348" s="31" t="s">
        <v>2182</v>
      </c>
      <c r="G3348" s="53" t="s">
        <v>42</v>
      </c>
      <c r="H3348" s="51">
        <v>42187</v>
      </c>
      <c r="I3348" s="51">
        <v>42192</v>
      </c>
      <c r="J3348" s="52">
        <v>17</v>
      </c>
      <c r="K3348" s="52">
        <v>5</v>
      </c>
      <c r="L3348" s="53"/>
      <c r="M3348" s="52" t="s">
        <v>2658</v>
      </c>
      <c r="N3348" s="53" t="s">
        <v>44</v>
      </c>
      <c r="O3348" s="53" t="s">
        <v>60</v>
      </c>
      <c r="P3348" s="53" t="s">
        <v>224</v>
      </c>
      <c r="Q3348" s="53" t="s">
        <v>150</v>
      </c>
      <c r="R3348" s="53" t="s">
        <v>48</v>
      </c>
      <c r="S3348" s="53"/>
      <c r="T3348" s="53" t="s">
        <v>2659</v>
      </c>
      <c r="U3348" s="53"/>
      <c r="V3348" s="53"/>
      <c r="W3348" s="40"/>
      <c r="X3348" s="40"/>
      <c r="Y3348" s="22">
        <v>5</v>
      </c>
      <c r="Z3348" s="40">
        <f t="shared" si="99"/>
        <v>0</v>
      </c>
      <c r="AA3348" s="41" t="str">
        <f t="shared" si="98"/>
        <v>Complete - With Adjustment</v>
      </c>
      <c r="AB3348" s="43"/>
      <c r="AC3348" s="17"/>
      <c r="AD3348" s="17"/>
      <c r="AE3348" s="17"/>
      <c r="AF3348" s="17"/>
      <c r="AG3348" s="17"/>
      <c r="AH3348" s="17"/>
      <c r="AI3348" s="17"/>
      <c r="AJ3348" s="17"/>
    </row>
    <row r="3349" spans="1:36" s="9" customFormat="1" x14ac:dyDescent="0.2">
      <c r="A3349" s="9">
        <v>3339</v>
      </c>
      <c r="B3349" s="31" t="s">
        <v>37</v>
      </c>
      <c r="C3349" s="31" t="s">
        <v>2655</v>
      </c>
      <c r="D3349" s="31" t="s">
        <v>2656</v>
      </c>
      <c r="E3349" s="31" t="s">
        <v>2657</v>
      </c>
      <c r="F3349" s="31" t="s">
        <v>2182</v>
      </c>
      <c r="G3349" s="53" t="s">
        <v>42</v>
      </c>
      <c r="H3349" s="51">
        <v>42187</v>
      </c>
      <c r="I3349" s="51">
        <v>42192</v>
      </c>
      <c r="J3349" s="52">
        <v>17</v>
      </c>
      <c r="K3349" s="52">
        <v>12</v>
      </c>
      <c r="L3349" s="53"/>
      <c r="M3349" s="52" t="s">
        <v>2658</v>
      </c>
      <c r="N3349" s="53" t="s">
        <v>44</v>
      </c>
      <c r="O3349" s="53" t="s">
        <v>60</v>
      </c>
      <c r="P3349" s="53" t="s">
        <v>224</v>
      </c>
      <c r="Q3349" s="53" t="s">
        <v>150</v>
      </c>
      <c r="R3349" s="53" t="s">
        <v>48</v>
      </c>
      <c r="S3349" s="53"/>
      <c r="T3349" s="53" t="s">
        <v>2659</v>
      </c>
      <c r="U3349" s="53"/>
      <c r="V3349" s="53"/>
      <c r="W3349" s="40"/>
      <c r="X3349" s="40" t="s">
        <v>2163</v>
      </c>
      <c r="Y3349" s="22">
        <v>12</v>
      </c>
      <c r="Z3349" s="40">
        <f t="shared" si="99"/>
        <v>0</v>
      </c>
      <c r="AA3349" s="41" t="str">
        <f t="shared" si="98"/>
        <v>Complete - With Adjustment</v>
      </c>
      <c r="AB3349" s="43"/>
      <c r="AC3349" s="17"/>
      <c r="AD3349" s="17"/>
      <c r="AE3349" s="17"/>
      <c r="AF3349" s="17"/>
      <c r="AG3349" s="17"/>
      <c r="AH3349" s="17"/>
      <c r="AI3349" s="17"/>
      <c r="AJ3349" s="17"/>
    </row>
    <row r="3350" spans="1:36" s="9" customFormat="1" x14ac:dyDescent="0.2">
      <c r="A3350" s="9">
        <v>3340</v>
      </c>
      <c r="B3350" s="31" t="s">
        <v>37</v>
      </c>
      <c r="C3350" s="31" t="s">
        <v>2655</v>
      </c>
      <c r="D3350" s="31" t="s">
        <v>2656</v>
      </c>
      <c r="E3350" s="31" t="s">
        <v>2660</v>
      </c>
      <c r="F3350" s="31" t="s">
        <v>2182</v>
      </c>
      <c r="G3350" s="53" t="s">
        <v>42</v>
      </c>
      <c r="H3350" s="51">
        <v>42187</v>
      </c>
      <c r="I3350" s="51">
        <v>42192</v>
      </c>
      <c r="J3350" s="52">
        <v>18</v>
      </c>
      <c r="K3350" s="52">
        <v>18</v>
      </c>
      <c r="L3350" s="53"/>
      <c r="M3350" s="52" t="s">
        <v>2661</v>
      </c>
      <c r="N3350" s="53" t="s">
        <v>44</v>
      </c>
      <c r="O3350" s="53" t="s">
        <v>60</v>
      </c>
      <c r="P3350" s="53" t="s">
        <v>224</v>
      </c>
      <c r="Q3350" s="53" t="s">
        <v>47</v>
      </c>
      <c r="R3350" s="53" t="s">
        <v>48</v>
      </c>
      <c r="S3350" s="53"/>
      <c r="T3350" s="53" t="s">
        <v>2662</v>
      </c>
      <c r="U3350" s="53"/>
      <c r="V3350" s="53"/>
      <c r="W3350" s="40"/>
      <c r="X3350" s="40" t="s">
        <v>2163</v>
      </c>
      <c r="Y3350" s="22">
        <v>18</v>
      </c>
      <c r="Z3350" s="40">
        <f t="shared" si="99"/>
        <v>0</v>
      </c>
      <c r="AA3350" s="41" t="str">
        <f t="shared" si="98"/>
        <v>Complete - With Adjustment</v>
      </c>
      <c r="AB3350" s="43"/>
      <c r="AC3350" s="17"/>
      <c r="AD3350" s="17"/>
      <c r="AE3350" s="17"/>
      <c r="AF3350" s="17"/>
      <c r="AG3350" s="17"/>
      <c r="AH3350" s="17"/>
      <c r="AI3350" s="17"/>
      <c r="AJ3350" s="17"/>
    </row>
    <row r="3351" spans="1:36" s="9" customFormat="1" x14ac:dyDescent="0.2">
      <c r="A3351" s="9">
        <v>3341</v>
      </c>
      <c r="B3351" s="57" t="s">
        <v>37</v>
      </c>
      <c r="C3351" s="57" t="s">
        <v>38</v>
      </c>
      <c r="D3351" s="57">
        <v>248109</v>
      </c>
      <c r="E3351" s="57" t="s">
        <v>2663</v>
      </c>
      <c r="F3351" s="57" t="s">
        <v>2664</v>
      </c>
      <c r="G3351" s="57" t="s">
        <v>42</v>
      </c>
      <c r="H3351" s="58">
        <v>42214</v>
      </c>
      <c r="I3351" s="59">
        <v>42219</v>
      </c>
      <c r="J3351" s="60">
        <v>80.25</v>
      </c>
      <c r="K3351" s="60">
        <v>80.25</v>
      </c>
      <c r="L3351" s="61"/>
      <c r="M3351" s="61" t="s">
        <v>2665</v>
      </c>
      <c r="N3351" s="61">
        <v>10</v>
      </c>
      <c r="O3351" s="61">
        <v>1212</v>
      </c>
      <c r="P3351" s="61">
        <v>9010</v>
      </c>
      <c r="Q3351" s="61">
        <v>5411</v>
      </c>
      <c r="R3351" s="61">
        <v>12000</v>
      </c>
      <c r="S3351" s="61"/>
      <c r="T3351" s="57" t="s">
        <v>2666</v>
      </c>
      <c r="U3351" s="57"/>
      <c r="V3351" s="31"/>
      <c r="W3351" s="40"/>
      <c r="X3351" s="40"/>
      <c r="Y3351" s="22">
        <v>0</v>
      </c>
      <c r="Z3351" s="40">
        <f t="shared" si="99"/>
        <v>80.25</v>
      </c>
      <c r="AA3351" s="41" t="str">
        <f t="shared" si="98"/>
        <v>Complete - No Adjustment</v>
      </c>
      <c r="AB3351" s="43"/>
      <c r="AC3351" s="17"/>
      <c r="AD3351" s="17"/>
      <c r="AE3351" s="17"/>
      <c r="AF3351" s="17"/>
      <c r="AG3351" s="17"/>
      <c r="AH3351" s="17"/>
      <c r="AI3351" s="17"/>
      <c r="AJ3351" s="17"/>
    </row>
    <row r="3352" spans="1:36" s="9" customFormat="1" x14ac:dyDescent="0.2">
      <c r="A3352" s="9">
        <v>3342</v>
      </c>
      <c r="B3352" s="57" t="s">
        <v>37</v>
      </c>
      <c r="C3352" s="57" t="s">
        <v>38</v>
      </c>
      <c r="D3352" s="57">
        <v>248109</v>
      </c>
      <c r="E3352" s="57" t="s">
        <v>2667</v>
      </c>
      <c r="F3352" s="57" t="s">
        <v>2668</v>
      </c>
      <c r="G3352" s="57" t="s">
        <v>42</v>
      </c>
      <c r="H3352" s="58">
        <v>42223</v>
      </c>
      <c r="I3352" s="59">
        <v>42230</v>
      </c>
      <c r="J3352" s="60">
        <v>126.5</v>
      </c>
      <c r="K3352" s="60">
        <v>126.5</v>
      </c>
      <c r="L3352" s="61"/>
      <c r="M3352" s="61" t="s">
        <v>2669</v>
      </c>
      <c r="N3352" s="61">
        <v>10</v>
      </c>
      <c r="O3352" s="61">
        <v>1212</v>
      </c>
      <c r="P3352" s="61">
        <v>9010</v>
      </c>
      <c r="Q3352" s="61">
        <v>5413</v>
      </c>
      <c r="R3352" s="61">
        <v>12000</v>
      </c>
      <c r="S3352" s="61"/>
      <c r="T3352" s="57" t="s">
        <v>2670</v>
      </c>
      <c r="U3352" s="57"/>
      <c r="V3352" s="31"/>
      <c r="W3352" s="40"/>
      <c r="X3352" s="15"/>
      <c r="Y3352" s="22">
        <v>0</v>
      </c>
      <c r="Z3352" s="40">
        <f t="shared" si="99"/>
        <v>126.5</v>
      </c>
      <c r="AA3352" s="41" t="str">
        <f t="shared" si="98"/>
        <v>Complete - No Adjustment</v>
      </c>
      <c r="AB3352" s="43"/>
      <c r="AC3352" s="17"/>
      <c r="AD3352" s="17"/>
      <c r="AE3352" s="17"/>
      <c r="AF3352" s="17"/>
      <c r="AG3352" s="17"/>
      <c r="AH3352" s="17"/>
      <c r="AI3352" s="17"/>
      <c r="AJ3352" s="17"/>
    </row>
    <row r="3353" spans="1:36" s="9" customFormat="1" x14ac:dyDescent="0.2">
      <c r="A3353" s="9">
        <v>3343</v>
      </c>
      <c r="B3353" s="57" t="s">
        <v>37</v>
      </c>
      <c r="C3353" s="57" t="s">
        <v>557</v>
      </c>
      <c r="D3353" s="57">
        <v>275869</v>
      </c>
      <c r="E3353" s="57" t="s">
        <v>2671</v>
      </c>
      <c r="F3353" s="57" t="s">
        <v>2668</v>
      </c>
      <c r="G3353" s="57" t="s">
        <v>42</v>
      </c>
      <c r="H3353" s="58">
        <v>42227</v>
      </c>
      <c r="I3353" s="59">
        <v>42230</v>
      </c>
      <c r="J3353" s="60">
        <v>348.7</v>
      </c>
      <c r="K3353" s="60">
        <v>273.7</v>
      </c>
      <c r="L3353" s="61"/>
      <c r="M3353" s="61" t="s">
        <v>2672</v>
      </c>
      <c r="N3353" s="61">
        <v>10</v>
      </c>
      <c r="O3353" s="61">
        <v>1227</v>
      </c>
      <c r="P3353" s="61">
        <v>9210</v>
      </c>
      <c r="Q3353" s="61">
        <v>5414</v>
      </c>
      <c r="R3353" s="61">
        <v>12000</v>
      </c>
      <c r="S3353" s="61"/>
      <c r="T3353" s="57" t="s">
        <v>2673</v>
      </c>
      <c r="U3353" s="57"/>
      <c r="V3353" s="31"/>
      <c r="W3353" s="40"/>
      <c r="X3353" s="40"/>
      <c r="Y3353" s="22">
        <v>0</v>
      </c>
      <c r="Z3353" s="40">
        <f t="shared" si="99"/>
        <v>273.7</v>
      </c>
      <c r="AA3353" s="41" t="str">
        <f t="shared" si="98"/>
        <v>Complete - No Adjustment</v>
      </c>
      <c r="AB3353" s="43"/>
      <c r="AC3353" s="17"/>
      <c r="AD3353" s="17"/>
      <c r="AE3353" s="17"/>
      <c r="AF3353" s="17"/>
      <c r="AG3353" s="17"/>
      <c r="AH3353" s="17"/>
      <c r="AI3353" s="17"/>
      <c r="AJ3353" s="17"/>
    </row>
    <row r="3354" spans="1:36" s="9" customFormat="1" x14ac:dyDescent="0.2">
      <c r="A3354" s="9">
        <v>3344</v>
      </c>
      <c r="B3354" s="57" t="s">
        <v>37</v>
      </c>
      <c r="C3354" s="57" t="s">
        <v>557</v>
      </c>
      <c r="D3354" s="57">
        <v>275869</v>
      </c>
      <c r="E3354" s="57" t="s">
        <v>2671</v>
      </c>
      <c r="F3354" s="57" t="s">
        <v>2668</v>
      </c>
      <c r="G3354" s="57" t="s">
        <v>42</v>
      </c>
      <c r="H3354" s="58">
        <v>42227</v>
      </c>
      <c r="I3354" s="59">
        <v>42230</v>
      </c>
      <c r="J3354" s="60">
        <v>348.7</v>
      </c>
      <c r="K3354" s="60">
        <v>75</v>
      </c>
      <c r="L3354" s="61"/>
      <c r="M3354" s="61" t="s">
        <v>2672</v>
      </c>
      <c r="N3354" s="61">
        <v>10</v>
      </c>
      <c r="O3354" s="61">
        <v>1227</v>
      </c>
      <c r="P3354" s="61">
        <v>9210</v>
      </c>
      <c r="Q3354" s="61">
        <v>5413</v>
      </c>
      <c r="R3354" s="61">
        <v>12000</v>
      </c>
      <c r="S3354" s="61"/>
      <c r="T3354" s="57" t="s">
        <v>2673</v>
      </c>
      <c r="U3354" s="57"/>
      <c r="V3354" s="31"/>
      <c r="W3354" s="40"/>
      <c r="X3354" s="40"/>
      <c r="Y3354" s="22">
        <v>0</v>
      </c>
      <c r="Z3354" s="40">
        <f t="shared" si="99"/>
        <v>75</v>
      </c>
      <c r="AA3354" s="41" t="str">
        <f t="shared" si="98"/>
        <v>Complete - No Adjustment</v>
      </c>
      <c r="AB3354" s="43"/>
      <c r="AC3354" s="17"/>
      <c r="AD3354" s="17"/>
      <c r="AE3354" s="17"/>
      <c r="AF3354" s="17"/>
      <c r="AG3354" s="17"/>
      <c r="AH3354" s="17"/>
      <c r="AI3354" s="17"/>
      <c r="AJ3354" s="17"/>
    </row>
    <row r="3355" spans="1:36" s="9" customFormat="1" x14ac:dyDescent="0.2">
      <c r="A3355" s="9">
        <v>3345</v>
      </c>
      <c r="B3355" s="57" t="s">
        <v>37</v>
      </c>
      <c r="C3355" s="57" t="s">
        <v>2110</v>
      </c>
      <c r="D3355" s="57">
        <v>238475</v>
      </c>
      <c r="E3355" s="57" t="s">
        <v>2674</v>
      </c>
      <c r="F3355" s="57" t="s">
        <v>2675</v>
      </c>
      <c r="G3355" s="57" t="s">
        <v>42</v>
      </c>
      <c r="H3355" s="58">
        <v>42241</v>
      </c>
      <c r="I3355" s="59">
        <v>42243</v>
      </c>
      <c r="J3355" s="60">
        <v>46.24</v>
      </c>
      <c r="K3355" s="60">
        <v>40</v>
      </c>
      <c r="L3355" s="61"/>
      <c r="M3355" s="61" t="s">
        <v>2676</v>
      </c>
      <c r="N3355" s="61">
        <v>10</v>
      </c>
      <c r="O3355" s="61">
        <v>1214</v>
      </c>
      <c r="P3355" s="61">
        <v>9030</v>
      </c>
      <c r="Q3355" s="61">
        <v>5413</v>
      </c>
      <c r="R3355" s="61">
        <v>12000</v>
      </c>
      <c r="S3355" s="61"/>
      <c r="T3355" s="57" t="s">
        <v>2677</v>
      </c>
      <c r="U3355" s="57"/>
      <c r="V3355" s="31"/>
      <c r="W3355" s="40"/>
      <c r="X3355" s="15"/>
      <c r="Y3355" s="22">
        <v>0</v>
      </c>
      <c r="Z3355" s="40">
        <f t="shared" si="99"/>
        <v>40</v>
      </c>
      <c r="AA3355" s="41" t="str">
        <f t="shared" si="98"/>
        <v>Complete - No Adjustment</v>
      </c>
      <c r="AB3355" s="43"/>
      <c r="AC3355" s="17"/>
      <c r="AD3355" s="17"/>
      <c r="AE3355" s="17"/>
      <c r="AF3355" s="17"/>
      <c r="AG3355" s="17"/>
      <c r="AH3355" s="17"/>
      <c r="AI3355" s="17"/>
      <c r="AJ3355" s="17"/>
    </row>
    <row r="3356" spans="1:36" s="9" customFormat="1" x14ac:dyDescent="0.2">
      <c r="A3356" s="9">
        <v>3346</v>
      </c>
      <c r="B3356" s="57" t="s">
        <v>37</v>
      </c>
      <c r="C3356" s="57" t="s">
        <v>2110</v>
      </c>
      <c r="D3356" s="57">
        <v>238475</v>
      </c>
      <c r="E3356" s="57" t="s">
        <v>2674</v>
      </c>
      <c r="F3356" s="57" t="s">
        <v>2675</v>
      </c>
      <c r="G3356" s="57" t="s">
        <v>42</v>
      </c>
      <c r="H3356" s="58">
        <v>42241</v>
      </c>
      <c r="I3356" s="59">
        <v>42243</v>
      </c>
      <c r="J3356" s="60">
        <v>46.24</v>
      </c>
      <c r="K3356" s="60">
        <v>6.24</v>
      </c>
      <c r="L3356" s="61"/>
      <c r="M3356" s="61" t="s">
        <v>2676</v>
      </c>
      <c r="N3356" s="61">
        <v>10</v>
      </c>
      <c r="O3356" s="61">
        <v>1214</v>
      </c>
      <c r="P3356" s="61">
        <v>9030</v>
      </c>
      <c r="Q3356" s="61">
        <v>5413</v>
      </c>
      <c r="R3356" s="61">
        <v>12000</v>
      </c>
      <c r="S3356" s="61"/>
      <c r="T3356" s="57" t="s">
        <v>2677</v>
      </c>
      <c r="U3356" s="57"/>
      <c r="V3356" s="31"/>
      <c r="W3356" s="40"/>
      <c r="X3356" s="15"/>
      <c r="Y3356" s="22">
        <v>0</v>
      </c>
      <c r="Z3356" s="40">
        <f t="shared" si="99"/>
        <v>6.24</v>
      </c>
      <c r="AA3356" s="41" t="str">
        <f t="shared" si="98"/>
        <v>Complete - No Adjustment</v>
      </c>
      <c r="AB3356" s="43"/>
      <c r="AC3356" s="17"/>
      <c r="AD3356" s="17"/>
      <c r="AE3356" s="17"/>
      <c r="AF3356" s="17"/>
      <c r="AG3356" s="17"/>
      <c r="AH3356" s="17"/>
      <c r="AI3356" s="17"/>
      <c r="AJ3356" s="17"/>
    </row>
    <row r="3357" spans="1:36" s="9" customFormat="1" x14ac:dyDescent="0.2">
      <c r="A3357" s="9">
        <v>3347</v>
      </c>
      <c r="B3357" s="57" t="s">
        <v>37</v>
      </c>
      <c r="C3357" s="57" t="s">
        <v>2678</v>
      </c>
      <c r="D3357" s="57">
        <v>268899</v>
      </c>
      <c r="E3357" s="57" t="s">
        <v>2679</v>
      </c>
      <c r="F3357" s="57" t="s">
        <v>2680</v>
      </c>
      <c r="G3357" s="57" t="s">
        <v>42</v>
      </c>
      <c r="H3357" s="58">
        <v>42229</v>
      </c>
      <c r="I3357" s="59">
        <v>42234</v>
      </c>
      <c r="J3357" s="60">
        <v>371.26</v>
      </c>
      <c r="K3357" s="60">
        <v>371.26</v>
      </c>
      <c r="L3357" s="61"/>
      <c r="M3357" s="61" t="s">
        <v>2681</v>
      </c>
      <c r="N3357" s="61">
        <v>10</v>
      </c>
      <c r="O3357" s="61">
        <v>1215</v>
      </c>
      <c r="P3357" s="61">
        <v>9210</v>
      </c>
      <c r="Q3357" s="61">
        <v>5414</v>
      </c>
      <c r="R3357" s="61">
        <v>12000</v>
      </c>
      <c r="S3357" s="61"/>
      <c r="T3357" s="57" t="s">
        <v>2682</v>
      </c>
      <c r="U3357" s="57"/>
      <c r="V3357" s="31"/>
      <c r="W3357" s="40"/>
      <c r="X3357" s="40" t="s">
        <v>602</v>
      </c>
      <c r="Y3357" s="22">
        <v>18</v>
      </c>
      <c r="Z3357" s="40">
        <f t="shared" si="99"/>
        <v>353.26</v>
      </c>
      <c r="AA3357" s="41" t="str">
        <f t="shared" si="98"/>
        <v>Complete - With Adjustment</v>
      </c>
      <c r="AB3357" s="43"/>
      <c r="AC3357" s="17"/>
      <c r="AD3357" s="17"/>
      <c r="AE3357" s="17"/>
      <c r="AF3357" s="17"/>
      <c r="AG3357" s="17"/>
      <c r="AH3357" s="17"/>
      <c r="AI3357" s="17"/>
      <c r="AJ3357" s="17"/>
    </row>
    <row r="3358" spans="1:36" s="9" customFormat="1" x14ac:dyDescent="0.2">
      <c r="A3358" s="9">
        <v>3348</v>
      </c>
      <c r="B3358" s="57" t="s">
        <v>37</v>
      </c>
      <c r="C3358" s="57" t="s">
        <v>62</v>
      </c>
      <c r="D3358" s="57">
        <v>264153</v>
      </c>
      <c r="E3358" s="57" t="s">
        <v>2683</v>
      </c>
      <c r="F3358" s="57" t="s">
        <v>2684</v>
      </c>
      <c r="G3358" s="57" t="s">
        <v>42</v>
      </c>
      <c r="H3358" s="58">
        <v>42234</v>
      </c>
      <c r="I3358" s="59">
        <v>42240</v>
      </c>
      <c r="J3358" s="60">
        <v>1455.92</v>
      </c>
      <c r="K3358" s="60">
        <v>5.88</v>
      </c>
      <c r="L3358" s="61"/>
      <c r="M3358" s="61" t="s">
        <v>2685</v>
      </c>
      <c r="N3358" s="61">
        <v>10</v>
      </c>
      <c r="O3358" s="61">
        <v>1213</v>
      </c>
      <c r="P3358" s="61">
        <v>9210</v>
      </c>
      <c r="Q3358" s="61">
        <v>5411</v>
      </c>
      <c r="R3358" s="61">
        <v>12000</v>
      </c>
      <c r="S3358" s="61"/>
      <c r="T3358" s="57" t="s">
        <v>2686</v>
      </c>
      <c r="U3358" s="57"/>
      <c r="V3358" s="31"/>
      <c r="W3358" s="40"/>
      <c r="X3358" s="15"/>
      <c r="Y3358" s="22">
        <v>0</v>
      </c>
      <c r="Z3358" s="40">
        <f t="shared" si="99"/>
        <v>5.88</v>
      </c>
      <c r="AA3358" s="41" t="str">
        <f t="shared" si="98"/>
        <v>Complete - No Adjustment</v>
      </c>
      <c r="AB3358" s="43"/>
      <c r="AC3358" s="17"/>
      <c r="AD3358" s="17"/>
      <c r="AE3358" s="17"/>
      <c r="AF3358" s="17"/>
      <c r="AG3358" s="17"/>
      <c r="AH3358" s="17"/>
      <c r="AI3358" s="17"/>
      <c r="AJ3358" s="17"/>
    </row>
    <row r="3359" spans="1:36" s="9" customFormat="1" x14ac:dyDescent="0.2">
      <c r="A3359" s="9">
        <v>3349</v>
      </c>
      <c r="B3359" s="57" t="s">
        <v>37</v>
      </c>
      <c r="C3359" s="57" t="s">
        <v>62</v>
      </c>
      <c r="D3359" s="57">
        <v>264153</v>
      </c>
      <c r="E3359" s="57" t="s">
        <v>2683</v>
      </c>
      <c r="F3359" s="57" t="s">
        <v>2684</v>
      </c>
      <c r="G3359" s="57" t="s">
        <v>42</v>
      </c>
      <c r="H3359" s="58">
        <v>42234</v>
      </c>
      <c r="I3359" s="59">
        <v>42240</v>
      </c>
      <c r="J3359" s="60">
        <v>1455.92</v>
      </c>
      <c r="K3359" s="60">
        <v>310.67</v>
      </c>
      <c r="L3359" s="61"/>
      <c r="M3359" s="61" t="s">
        <v>2685</v>
      </c>
      <c r="N3359" s="61">
        <v>10</v>
      </c>
      <c r="O3359" s="61">
        <v>1213</v>
      </c>
      <c r="P3359" s="61">
        <v>9210</v>
      </c>
      <c r="Q3359" s="61">
        <v>5411</v>
      </c>
      <c r="R3359" s="61">
        <v>12000</v>
      </c>
      <c r="S3359" s="61"/>
      <c r="T3359" s="57" t="s">
        <v>2686</v>
      </c>
      <c r="U3359" s="57"/>
      <c r="V3359" s="31"/>
      <c r="W3359" s="40"/>
      <c r="X3359" s="40"/>
      <c r="Y3359" s="22">
        <v>0</v>
      </c>
      <c r="Z3359" s="40">
        <f t="shared" si="99"/>
        <v>310.67</v>
      </c>
      <c r="AA3359" s="41" t="str">
        <f t="shared" si="98"/>
        <v>Complete - No Adjustment</v>
      </c>
      <c r="AB3359" s="43"/>
      <c r="AC3359" s="17"/>
      <c r="AD3359" s="17"/>
      <c r="AE3359" s="17"/>
      <c r="AF3359" s="17"/>
      <c r="AG3359" s="17"/>
      <c r="AH3359" s="17"/>
      <c r="AI3359" s="17"/>
      <c r="AJ3359" s="17"/>
    </row>
    <row r="3360" spans="1:36" s="9" customFormat="1" hidden="1" x14ac:dyDescent="0.2">
      <c r="A3360" s="9">
        <v>3350</v>
      </c>
      <c r="B3360" s="57" t="s">
        <v>37</v>
      </c>
      <c r="C3360" s="57" t="s">
        <v>62</v>
      </c>
      <c r="D3360" s="57">
        <v>264153</v>
      </c>
      <c r="E3360" s="57" t="s">
        <v>2683</v>
      </c>
      <c r="F3360" s="57" t="s">
        <v>2684</v>
      </c>
      <c r="G3360" s="57" t="s">
        <v>42</v>
      </c>
      <c r="H3360" s="58">
        <v>42234</v>
      </c>
      <c r="I3360" s="59">
        <v>42240</v>
      </c>
      <c r="J3360" s="60">
        <v>1455.92</v>
      </c>
      <c r="K3360" s="60">
        <v>23</v>
      </c>
      <c r="L3360" s="61"/>
      <c r="M3360" s="61" t="s">
        <v>2685</v>
      </c>
      <c r="N3360" s="61">
        <v>10</v>
      </c>
      <c r="O3360" s="61">
        <v>1213</v>
      </c>
      <c r="P3360" s="61">
        <v>4265</v>
      </c>
      <c r="Q3360" s="61">
        <v>5411</v>
      </c>
      <c r="R3360" s="61">
        <v>12000</v>
      </c>
      <c r="S3360" s="61"/>
      <c r="T3360" s="57" t="s">
        <v>2686</v>
      </c>
      <c r="U3360" s="57"/>
      <c r="V3360" s="31"/>
      <c r="W3360" s="40"/>
      <c r="X3360" s="40" t="s">
        <v>0</v>
      </c>
      <c r="Y3360" s="22">
        <v>23</v>
      </c>
      <c r="Z3360" s="40">
        <f t="shared" si="99"/>
        <v>0</v>
      </c>
      <c r="AA3360" s="41" t="str">
        <f t="shared" si="98"/>
        <v>Complete - With Adjustment</v>
      </c>
      <c r="AB3360" s="43"/>
      <c r="AC3360" s="17"/>
      <c r="AD3360" s="17"/>
      <c r="AE3360" s="17"/>
      <c r="AF3360" s="17"/>
      <c r="AG3360" s="17"/>
      <c r="AH3360" s="17"/>
      <c r="AI3360" s="17"/>
      <c r="AJ3360" s="17"/>
    </row>
    <row r="3361" spans="1:36" s="9" customFormat="1" x14ac:dyDescent="0.2">
      <c r="A3361" s="9">
        <v>3351</v>
      </c>
      <c r="B3361" s="57" t="s">
        <v>37</v>
      </c>
      <c r="C3361" s="57" t="s">
        <v>62</v>
      </c>
      <c r="D3361" s="57">
        <v>264153</v>
      </c>
      <c r="E3361" s="57" t="s">
        <v>2683</v>
      </c>
      <c r="F3361" s="57" t="s">
        <v>2684</v>
      </c>
      <c r="G3361" s="57" t="s">
        <v>42</v>
      </c>
      <c r="H3361" s="58">
        <v>42234</v>
      </c>
      <c r="I3361" s="59">
        <v>42240</v>
      </c>
      <c r="J3361" s="60">
        <v>1455.92</v>
      </c>
      <c r="K3361" s="60">
        <v>131.29</v>
      </c>
      <c r="L3361" s="61"/>
      <c r="M3361" s="61" t="s">
        <v>2685</v>
      </c>
      <c r="N3361" s="61">
        <v>10</v>
      </c>
      <c r="O3361" s="61">
        <v>1213</v>
      </c>
      <c r="P3361" s="61">
        <v>9210</v>
      </c>
      <c r="Q3361" s="61">
        <v>5411</v>
      </c>
      <c r="R3361" s="61">
        <v>12000</v>
      </c>
      <c r="S3361" s="61"/>
      <c r="T3361" s="57" t="s">
        <v>2686</v>
      </c>
      <c r="U3361" s="57"/>
      <c r="V3361" s="31"/>
      <c r="W3361" s="40"/>
      <c r="X3361" s="40" t="s">
        <v>2687</v>
      </c>
      <c r="Y3361" s="22">
        <v>131.29</v>
      </c>
      <c r="Z3361" s="40">
        <f t="shared" si="99"/>
        <v>0</v>
      </c>
      <c r="AA3361" s="41" t="str">
        <f t="shared" si="98"/>
        <v>Complete - With Adjustment</v>
      </c>
      <c r="AB3361" s="43"/>
      <c r="AC3361" s="17"/>
      <c r="AD3361" s="17"/>
      <c r="AE3361" s="17"/>
      <c r="AF3361" s="17"/>
      <c r="AG3361" s="17"/>
      <c r="AH3361" s="17"/>
      <c r="AI3361" s="17"/>
      <c r="AJ3361" s="17"/>
    </row>
    <row r="3362" spans="1:36" s="9" customFormat="1" hidden="1" x14ac:dyDescent="0.2">
      <c r="A3362" s="9">
        <v>3352</v>
      </c>
      <c r="B3362" s="57" t="s">
        <v>37</v>
      </c>
      <c r="C3362" s="57" t="s">
        <v>62</v>
      </c>
      <c r="D3362" s="57">
        <v>264153</v>
      </c>
      <c r="E3362" s="57" t="s">
        <v>2683</v>
      </c>
      <c r="F3362" s="57" t="s">
        <v>2684</v>
      </c>
      <c r="G3362" s="57" t="s">
        <v>42</v>
      </c>
      <c r="H3362" s="58">
        <v>42234</v>
      </c>
      <c r="I3362" s="59">
        <v>42240</v>
      </c>
      <c r="J3362" s="60">
        <v>1455.92</v>
      </c>
      <c r="K3362" s="60">
        <v>36</v>
      </c>
      <c r="L3362" s="61"/>
      <c r="M3362" s="61" t="s">
        <v>2685</v>
      </c>
      <c r="N3362" s="61">
        <v>10</v>
      </c>
      <c r="O3362" s="61">
        <v>1213</v>
      </c>
      <c r="P3362" s="61">
        <v>4265</v>
      </c>
      <c r="Q3362" s="61">
        <v>5411</v>
      </c>
      <c r="R3362" s="61">
        <v>12000</v>
      </c>
      <c r="S3362" s="61"/>
      <c r="T3362" s="57" t="s">
        <v>2686</v>
      </c>
      <c r="U3362" s="57"/>
      <c r="V3362" s="31"/>
      <c r="W3362" s="40"/>
      <c r="X3362" s="40" t="s">
        <v>0</v>
      </c>
      <c r="Y3362" s="22">
        <v>36</v>
      </c>
      <c r="Z3362" s="40">
        <f t="shared" si="99"/>
        <v>0</v>
      </c>
      <c r="AA3362" s="41" t="str">
        <f t="shared" si="98"/>
        <v>Complete - With Adjustment</v>
      </c>
      <c r="AB3362" s="43"/>
      <c r="AC3362" s="17"/>
      <c r="AD3362" s="17"/>
      <c r="AE3362" s="17"/>
      <c r="AF3362" s="17"/>
      <c r="AG3362" s="17"/>
      <c r="AH3362" s="17"/>
      <c r="AI3362" s="17"/>
      <c r="AJ3362" s="17"/>
    </row>
    <row r="3363" spans="1:36" s="9" customFormat="1" x14ac:dyDescent="0.2">
      <c r="A3363" s="9">
        <v>3353</v>
      </c>
      <c r="B3363" s="57" t="s">
        <v>37</v>
      </c>
      <c r="C3363" s="57" t="s">
        <v>62</v>
      </c>
      <c r="D3363" s="57">
        <v>264153</v>
      </c>
      <c r="E3363" s="57" t="s">
        <v>2683</v>
      </c>
      <c r="F3363" s="57" t="s">
        <v>2684</v>
      </c>
      <c r="G3363" s="57" t="s">
        <v>42</v>
      </c>
      <c r="H3363" s="58">
        <v>42234</v>
      </c>
      <c r="I3363" s="59">
        <v>42240</v>
      </c>
      <c r="J3363" s="60">
        <v>1455.92</v>
      </c>
      <c r="K3363" s="60">
        <v>45.730000000000004</v>
      </c>
      <c r="L3363" s="61"/>
      <c r="M3363" s="61" t="s">
        <v>2685</v>
      </c>
      <c r="N3363" s="61">
        <v>10</v>
      </c>
      <c r="O3363" s="61">
        <v>1213</v>
      </c>
      <c r="P3363" s="61">
        <v>9210</v>
      </c>
      <c r="Q3363" s="61">
        <v>5411</v>
      </c>
      <c r="R3363" s="61">
        <v>12000</v>
      </c>
      <c r="S3363" s="61"/>
      <c r="T3363" s="57" t="s">
        <v>2686</v>
      </c>
      <c r="U3363" s="57"/>
      <c r="V3363" s="31"/>
      <c r="W3363" s="40"/>
      <c r="X3363" s="33"/>
      <c r="Y3363" s="22">
        <v>0</v>
      </c>
      <c r="Z3363" s="40">
        <f t="shared" si="99"/>
        <v>45.730000000000004</v>
      </c>
      <c r="AA3363" s="41" t="str">
        <f t="shared" si="98"/>
        <v>Complete - No Adjustment</v>
      </c>
      <c r="AB3363" s="43"/>
      <c r="AC3363" s="17"/>
      <c r="AD3363" s="17"/>
      <c r="AE3363" s="17"/>
      <c r="AF3363" s="17"/>
      <c r="AG3363" s="17"/>
      <c r="AH3363" s="17"/>
      <c r="AI3363" s="17"/>
      <c r="AJ3363" s="17"/>
    </row>
    <row r="3364" spans="1:36" s="9" customFormat="1" x14ac:dyDescent="0.2">
      <c r="A3364" s="9">
        <v>3354</v>
      </c>
      <c r="B3364" s="57" t="s">
        <v>37</v>
      </c>
      <c r="C3364" s="57" t="s">
        <v>62</v>
      </c>
      <c r="D3364" s="57">
        <v>264153</v>
      </c>
      <c r="E3364" s="57" t="s">
        <v>2683</v>
      </c>
      <c r="F3364" s="57" t="s">
        <v>2684</v>
      </c>
      <c r="G3364" s="57" t="s">
        <v>42</v>
      </c>
      <c r="H3364" s="58">
        <v>42234</v>
      </c>
      <c r="I3364" s="59">
        <v>42240</v>
      </c>
      <c r="J3364" s="60">
        <v>1455.92</v>
      </c>
      <c r="K3364" s="60">
        <v>30.09</v>
      </c>
      <c r="L3364" s="61"/>
      <c r="M3364" s="61" t="s">
        <v>2685</v>
      </c>
      <c r="N3364" s="61">
        <v>10</v>
      </c>
      <c r="O3364" s="61">
        <v>1213</v>
      </c>
      <c r="P3364" s="61">
        <v>9210</v>
      </c>
      <c r="Q3364" s="61">
        <v>5411</v>
      </c>
      <c r="R3364" s="61">
        <v>12000</v>
      </c>
      <c r="S3364" s="61"/>
      <c r="T3364" s="57" t="s">
        <v>2686</v>
      </c>
      <c r="U3364" s="57"/>
      <c r="V3364" s="31"/>
      <c r="W3364" s="40"/>
      <c r="X3364" s="33" t="s">
        <v>694</v>
      </c>
      <c r="Y3364" s="22">
        <v>3.0700000000000003</v>
      </c>
      <c r="Z3364" s="40">
        <f t="shared" si="99"/>
        <v>27.02</v>
      </c>
      <c r="AA3364" s="41" t="str">
        <f t="shared" si="98"/>
        <v>Complete - With Adjustment</v>
      </c>
      <c r="AB3364" s="43"/>
      <c r="AC3364" s="17"/>
      <c r="AD3364" s="17"/>
      <c r="AE3364" s="17"/>
      <c r="AF3364" s="17"/>
      <c r="AG3364" s="17"/>
      <c r="AH3364" s="17"/>
      <c r="AI3364" s="17"/>
      <c r="AJ3364" s="17"/>
    </row>
    <row r="3365" spans="1:36" s="9" customFormat="1" x14ac:dyDescent="0.2">
      <c r="A3365" s="9">
        <v>3355</v>
      </c>
      <c r="B3365" s="57" t="s">
        <v>37</v>
      </c>
      <c r="C3365" s="57" t="s">
        <v>62</v>
      </c>
      <c r="D3365" s="57">
        <v>264153</v>
      </c>
      <c r="E3365" s="57" t="s">
        <v>2683</v>
      </c>
      <c r="F3365" s="57" t="s">
        <v>2684</v>
      </c>
      <c r="G3365" s="57" t="s">
        <v>42</v>
      </c>
      <c r="H3365" s="58">
        <v>42234</v>
      </c>
      <c r="I3365" s="59">
        <v>42240</v>
      </c>
      <c r="J3365" s="60">
        <v>1455.92</v>
      </c>
      <c r="K3365" s="60">
        <v>5.72</v>
      </c>
      <c r="L3365" s="61"/>
      <c r="M3365" s="61" t="s">
        <v>2685</v>
      </c>
      <c r="N3365" s="61">
        <v>10</v>
      </c>
      <c r="O3365" s="61">
        <v>1213</v>
      </c>
      <c r="P3365" s="61">
        <v>9210</v>
      </c>
      <c r="Q3365" s="61">
        <v>5411</v>
      </c>
      <c r="R3365" s="61">
        <v>12000</v>
      </c>
      <c r="S3365" s="61"/>
      <c r="T3365" s="57" t="s">
        <v>2686</v>
      </c>
      <c r="U3365" s="57"/>
      <c r="V3365" s="31"/>
      <c r="W3365" s="1"/>
      <c r="X3365" s="1"/>
      <c r="Y3365" s="22">
        <v>0</v>
      </c>
      <c r="Z3365" s="40">
        <f t="shared" si="99"/>
        <v>5.72</v>
      </c>
      <c r="AA3365" s="41" t="str">
        <f t="shared" si="98"/>
        <v>Complete - No Adjustment</v>
      </c>
      <c r="AB3365" s="43"/>
      <c r="AC3365" s="17"/>
      <c r="AD3365" s="17"/>
      <c r="AE3365" s="17"/>
      <c r="AF3365" s="17"/>
      <c r="AG3365" s="17"/>
      <c r="AH3365" s="17"/>
      <c r="AI3365" s="17"/>
      <c r="AJ3365" s="17"/>
    </row>
    <row r="3366" spans="1:36" s="9" customFormat="1" x14ac:dyDescent="0.2">
      <c r="A3366" s="9">
        <v>3356</v>
      </c>
      <c r="B3366" s="57" t="s">
        <v>37</v>
      </c>
      <c r="C3366" s="57" t="s">
        <v>62</v>
      </c>
      <c r="D3366" s="57">
        <v>264153</v>
      </c>
      <c r="E3366" s="57" t="s">
        <v>2683</v>
      </c>
      <c r="F3366" s="57" t="s">
        <v>2684</v>
      </c>
      <c r="G3366" s="57" t="s">
        <v>42</v>
      </c>
      <c r="H3366" s="58">
        <v>42234</v>
      </c>
      <c r="I3366" s="59">
        <v>42240</v>
      </c>
      <c r="J3366" s="60">
        <v>1455.92</v>
      </c>
      <c r="K3366" s="60">
        <v>17.13</v>
      </c>
      <c r="L3366" s="61"/>
      <c r="M3366" s="61" t="s">
        <v>2685</v>
      </c>
      <c r="N3366" s="61">
        <v>10</v>
      </c>
      <c r="O3366" s="61">
        <v>1213</v>
      </c>
      <c r="P3366" s="61">
        <v>9210</v>
      </c>
      <c r="Q3366" s="61">
        <v>5411</v>
      </c>
      <c r="R3366" s="61">
        <v>12000</v>
      </c>
      <c r="S3366" s="61"/>
      <c r="T3366" s="57" t="s">
        <v>2686</v>
      </c>
      <c r="U3366" s="57"/>
      <c r="V3366" s="31"/>
      <c r="W3366" s="40"/>
      <c r="X3366" s="40"/>
      <c r="Y3366" s="22">
        <v>0</v>
      </c>
      <c r="Z3366" s="40">
        <f t="shared" si="99"/>
        <v>17.13</v>
      </c>
      <c r="AA3366" s="41" t="str">
        <f t="shared" si="98"/>
        <v>Complete - No Adjustment</v>
      </c>
      <c r="AB3366" s="43"/>
      <c r="AC3366" s="17"/>
      <c r="AD3366" s="17"/>
      <c r="AE3366" s="17"/>
      <c r="AF3366" s="17"/>
      <c r="AG3366" s="17"/>
      <c r="AH3366" s="17"/>
      <c r="AI3366" s="17"/>
      <c r="AJ3366" s="17"/>
    </row>
    <row r="3367" spans="1:36" s="9" customFormat="1" x14ac:dyDescent="0.2">
      <c r="A3367" s="9">
        <v>3357</v>
      </c>
      <c r="B3367" s="57" t="s">
        <v>37</v>
      </c>
      <c r="C3367" s="57" t="s">
        <v>62</v>
      </c>
      <c r="D3367" s="57">
        <v>264153</v>
      </c>
      <c r="E3367" s="57" t="s">
        <v>2683</v>
      </c>
      <c r="F3367" s="57" t="s">
        <v>2684</v>
      </c>
      <c r="G3367" s="57" t="s">
        <v>42</v>
      </c>
      <c r="H3367" s="58">
        <v>42234</v>
      </c>
      <c r="I3367" s="59">
        <v>42240</v>
      </c>
      <c r="J3367" s="60">
        <v>1455.92</v>
      </c>
      <c r="K3367" s="60">
        <v>307.05</v>
      </c>
      <c r="L3367" s="61"/>
      <c r="M3367" s="61" t="s">
        <v>2685</v>
      </c>
      <c r="N3367" s="61">
        <v>10</v>
      </c>
      <c r="O3367" s="61">
        <v>1213</v>
      </c>
      <c r="P3367" s="61">
        <v>9210</v>
      </c>
      <c r="Q3367" s="61">
        <v>5414</v>
      </c>
      <c r="R3367" s="61">
        <v>12000</v>
      </c>
      <c r="S3367" s="61"/>
      <c r="T3367" s="57" t="s">
        <v>2686</v>
      </c>
      <c r="U3367" s="57"/>
      <c r="V3367" s="31"/>
      <c r="W3367" s="40"/>
      <c r="X3367" s="40"/>
      <c r="Y3367" s="22">
        <v>0</v>
      </c>
      <c r="Z3367" s="40">
        <f t="shared" si="99"/>
        <v>307.05</v>
      </c>
      <c r="AA3367" s="41" t="str">
        <f t="shared" si="98"/>
        <v>Complete - No Adjustment</v>
      </c>
      <c r="AB3367" s="43"/>
      <c r="AC3367" s="17"/>
      <c r="AD3367" s="17"/>
      <c r="AE3367" s="17"/>
      <c r="AF3367" s="17"/>
      <c r="AG3367" s="17"/>
      <c r="AH3367" s="17"/>
      <c r="AI3367" s="17"/>
      <c r="AJ3367" s="17"/>
    </row>
    <row r="3368" spans="1:36" s="9" customFormat="1" x14ac:dyDescent="0.2">
      <c r="A3368" s="9">
        <v>3358</v>
      </c>
      <c r="B3368" s="57" t="s">
        <v>37</v>
      </c>
      <c r="C3368" s="57" t="s">
        <v>62</v>
      </c>
      <c r="D3368" s="57">
        <v>264153</v>
      </c>
      <c r="E3368" s="57" t="s">
        <v>2683</v>
      </c>
      <c r="F3368" s="57" t="s">
        <v>2684</v>
      </c>
      <c r="G3368" s="57" t="s">
        <v>42</v>
      </c>
      <c r="H3368" s="58">
        <v>42234</v>
      </c>
      <c r="I3368" s="59">
        <v>42240</v>
      </c>
      <c r="J3368" s="60">
        <v>1455.92</v>
      </c>
      <c r="K3368" s="60">
        <v>135.69999999999999</v>
      </c>
      <c r="L3368" s="61"/>
      <c r="M3368" s="61" t="s">
        <v>2685</v>
      </c>
      <c r="N3368" s="61">
        <v>10</v>
      </c>
      <c r="O3368" s="61">
        <v>1213</v>
      </c>
      <c r="P3368" s="61">
        <v>9210</v>
      </c>
      <c r="Q3368" s="61">
        <v>5413</v>
      </c>
      <c r="R3368" s="61">
        <v>12000</v>
      </c>
      <c r="S3368" s="61"/>
      <c r="T3368" s="57" t="s">
        <v>2686</v>
      </c>
      <c r="U3368" s="57"/>
      <c r="V3368" s="31"/>
      <c r="W3368" s="40"/>
      <c r="X3368" s="15"/>
      <c r="Y3368" s="22">
        <v>0</v>
      </c>
      <c r="Z3368" s="40">
        <f t="shared" si="99"/>
        <v>135.69999999999999</v>
      </c>
      <c r="AA3368" s="41" t="str">
        <f t="shared" si="98"/>
        <v>Complete - No Adjustment</v>
      </c>
      <c r="AB3368" s="43"/>
      <c r="AC3368" s="17"/>
      <c r="AD3368" s="17"/>
      <c r="AE3368" s="17"/>
      <c r="AF3368" s="17"/>
      <c r="AG3368" s="17"/>
      <c r="AH3368" s="17"/>
      <c r="AI3368" s="17"/>
      <c r="AJ3368" s="17"/>
    </row>
    <row r="3369" spans="1:36" s="9" customFormat="1" x14ac:dyDescent="0.2">
      <c r="A3369" s="9">
        <v>3359</v>
      </c>
      <c r="B3369" s="57" t="s">
        <v>37</v>
      </c>
      <c r="C3369" s="57" t="s">
        <v>62</v>
      </c>
      <c r="D3369" s="57">
        <v>264153</v>
      </c>
      <c r="E3369" s="57" t="s">
        <v>2683</v>
      </c>
      <c r="F3369" s="57" t="s">
        <v>2684</v>
      </c>
      <c r="G3369" s="57" t="s">
        <v>42</v>
      </c>
      <c r="H3369" s="58">
        <v>42234</v>
      </c>
      <c r="I3369" s="59">
        <v>42240</v>
      </c>
      <c r="J3369" s="60">
        <v>1455.92</v>
      </c>
      <c r="K3369" s="60">
        <v>314.88</v>
      </c>
      <c r="L3369" s="61"/>
      <c r="M3369" s="61" t="s">
        <v>2685</v>
      </c>
      <c r="N3369" s="61">
        <v>10</v>
      </c>
      <c r="O3369" s="61">
        <v>1213</v>
      </c>
      <c r="P3369" s="61">
        <v>9210</v>
      </c>
      <c r="Q3369" s="61">
        <v>5411</v>
      </c>
      <c r="R3369" s="61">
        <v>12000</v>
      </c>
      <c r="S3369" s="61"/>
      <c r="T3369" s="57" t="s">
        <v>2686</v>
      </c>
      <c r="U3369" s="57"/>
      <c r="V3369" s="31"/>
      <c r="W3369" s="40"/>
      <c r="X3369" s="9" t="s">
        <v>2687</v>
      </c>
      <c r="Y3369" s="22">
        <v>314.88</v>
      </c>
      <c r="Z3369" s="40">
        <f t="shared" si="99"/>
        <v>0</v>
      </c>
      <c r="AA3369" s="41" t="str">
        <f t="shared" si="98"/>
        <v>Complete - With Adjustment</v>
      </c>
      <c r="AB3369" s="43"/>
      <c r="AC3369" s="17"/>
      <c r="AD3369" s="17"/>
      <c r="AE3369" s="17"/>
      <c r="AF3369" s="17"/>
      <c r="AG3369" s="17"/>
      <c r="AH3369" s="17"/>
      <c r="AI3369" s="17"/>
      <c r="AJ3369" s="17"/>
    </row>
    <row r="3370" spans="1:36" s="9" customFormat="1" hidden="1" x14ac:dyDescent="0.2">
      <c r="A3370" s="9">
        <v>3360</v>
      </c>
      <c r="B3370" s="57" t="s">
        <v>37</v>
      </c>
      <c r="C3370" s="57" t="s">
        <v>62</v>
      </c>
      <c r="D3370" s="57">
        <v>264153</v>
      </c>
      <c r="E3370" s="57" t="s">
        <v>2683</v>
      </c>
      <c r="F3370" s="57" t="s">
        <v>2684</v>
      </c>
      <c r="G3370" s="57" t="s">
        <v>42</v>
      </c>
      <c r="H3370" s="58">
        <v>42234</v>
      </c>
      <c r="I3370" s="59">
        <v>42240</v>
      </c>
      <c r="J3370" s="60">
        <v>1455.92</v>
      </c>
      <c r="K3370" s="60">
        <v>72.5</v>
      </c>
      <c r="L3370" s="61"/>
      <c r="M3370" s="61" t="s">
        <v>2685</v>
      </c>
      <c r="N3370" s="61">
        <v>10</v>
      </c>
      <c r="O3370" s="61">
        <v>1213</v>
      </c>
      <c r="P3370" s="61">
        <v>4265</v>
      </c>
      <c r="Q3370" s="61">
        <v>5411</v>
      </c>
      <c r="R3370" s="61">
        <v>12000</v>
      </c>
      <c r="S3370" s="61"/>
      <c r="T3370" s="57" t="s">
        <v>2686</v>
      </c>
      <c r="U3370" s="57"/>
      <c r="V3370" s="31"/>
      <c r="W3370" s="40"/>
      <c r="X3370" s="40" t="s">
        <v>0</v>
      </c>
      <c r="Y3370" s="22">
        <v>72.5</v>
      </c>
      <c r="Z3370" s="40">
        <f t="shared" si="99"/>
        <v>0</v>
      </c>
      <c r="AA3370" s="41" t="str">
        <f t="shared" si="98"/>
        <v>Complete - With Adjustment</v>
      </c>
      <c r="AB3370" s="43"/>
      <c r="AC3370" s="17"/>
      <c r="AD3370" s="17"/>
      <c r="AE3370" s="17"/>
      <c r="AF3370" s="17"/>
      <c r="AG3370" s="17"/>
      <c r="AH3370" s="17"/>
      <c r="AI3370" s="17"/>
      <c r="AJ3370" s="17"/>
    </row>
    <row r="3371" spans="1:36" s="9" customFormat="1" x14ac:dyDescent="0.2">
      <c r="A3371" s="9">
        <v>3361</v>
      </c>
      <c r="B3371" s="57" t="s">
        <v>37</v>
      </c>
      <c r="C3371" s="57" t="s">
        <v>62</v>
      </c>
      <c r="D3371" s="57">
        <v>264153</v>
      </c>
      <c r="E3371" s="57" t="s">
        <v>2683</v>
      </c>
      <c r="F3371" s="57" t="s">
        <v>2684</v>
      </c>
      <c r="G3371" s="57" t="s">
        <v>42</v>
      </c>
      <c r="H3371" s="58">
        <v>42234</v>
      </c>
      <c r="I3371" s="59">
        <v>42240</v>
      </c>
      <c r="J3371" s="60">
        <v>1455.92</v>
      </c>
      <c r="K3371" s="60">
        <v>20.28</v>
      </c>
      <c r="L3371" s="61"/>
      <c r="M3371" s="61" t="s">
        <v>2685</v>
      </c>
      <c r="N3371" s="61">
        <v>10</v>
      </c>
      <c r="O3371" s="61">
        <v>1213</v>
      </c>
      <c r="P3371" s="61">
        <v>9210</v>
      </c>
      <c r="Q3371" s="61">
        <v>5411</v>
      </c>
      <c r="R3371" s="61">
        <v>12000</v>
      </c>
      <c r="S3371" s="61"/>
      <c r="T3371" s="57" t="s">
        <v>2686</v>
      </c>
      <c r="U3371" s="57"/>
      <c r="V3371" s="31"/>
      <c r="W3371" s="40"/>
      <c r="X3371" s="15" t="s">
        <v>2688</v>
      </c>
      <c r="Y3371" s="22">
        <v>20.28</v>
      </c>
      <c r="Z3371" s="40">
        <f t="shared" si="99"/>
        <v>0</v>
      </c>
      <c r="AA3371" s="41" t="str">
        <f t="shared" si="98"/>
        <v>Complete - With Adjustment</v>
      </c>
      <c r="AB3371" s="43"/>
      <c r="AC3371" s="17"/>
      <c r="AD3371" s="17"/>
      <c r="AE3371" s="17"/>
      <c r="AF3371" s="17"/>
      <c r="AG3371" s="17"/>
      <c r="AH3371" s="17"/>
      <c r="AI3371" s="17"/>
      <c r="AJ3371" s="17"/>
    </row>
    <row r="3372" spans="1:36" s="9" customFormat="1" x14ac:dyDescent="0.2">
      <c r="A3372" s="9">
        <v>3362</v>
      </c>
      <c r="B3372" s="57" t="s">
        <v>37</v>
      </c>
      <c r="C3372" s="57" t="s">
        <v>1038</v>
      </c>
      <c r="D3372" s="57">
        <v>246690</v>
      </c>
      <c r="E3372" s="57" t="s">
        <v>2689</v>
      </c>
      <c r="F3372" s="57" t="s">
        <v>2690</v>
      </c>
      <c r="G3372" s="57" t="s">
        <v>42</v>
      </c>
      <c r="H3372" s="58">
        <v>42216</v>
      </c>
      <c r="I3372" s="59">
        <v>42223</v>
      </c>
      <c r="J3372" s="60">
        <v>71.790000000000006</v>
      </c>
      <c r="K3372" s="60">
        <v>29.44</v>
      </c>
      <c r="L3372" s="61"/>
      <c r="M3372" s="61" t="s">
        <v>2691</v>
      </c>
      <c r="N3372" s="61">
        <v>10</v>
      </c>
      <c r="O3372" s="61">
        <v>1212</v>
      </c>
      <c r="P3372" s="61">
        <v>9010</v>
      </c>
      <c r="Q3372" s="61">
        <v>5411</v>
      </c>
      <c r="R3372" s="61">
        <v>12000</v>
      </c>
      <c r="S3372" s="61"/>
      <c r="T3372" s="57" t="s">
        <v>2692</v>
      </c>
      <c r="U3372" s="57"/>
      <c r="V3372" s="31"/>
      <c r="W3372" s="40"/>
      <c r="X3372" s="15" t="s">
        <v>1864</v>
      </c>
      <c r="Y3372" s="22">
        <v>29.44</v>
      </c>
      <c r="Z3372" s="40">
        <f t="shared" si="99"/>
        <v>0</v>
      </c>
      <c r="AA3372" s="41" t="str">
        <f t="shared" si="98"/>
        <v>Complete - With Adjustment</v>
      </c>
      <c r="AB3372" s="43"/>
      <c r="AC3372" s="17"/>
      <c r="AD3372" s="17"/>
      <c r="AE3372" s="17"/>
      <c r="AF3372" s="17"/>
      <c r="AG3372" s="17"/>
      <c r="AH3372" s="17"/>
      <c r="AI3372" s="17"/>
      <c r="AJ3372" s="17"/>
    </row>
    <row r="3373" spans="1:36" s="9" customFormat="1" x14ac:dyDescent="0.2">
      <c r="A3373" s="9">
        <v>3363</v>
      </c>
      <c r="B3373" s="57" t="s">
        <v>37</v>
      </c>
      <c r="C3373" s="57" t="s">
        <v>1038</v>
      </c>
      <c r="D3373" s="57">
        <v>246690</v>
      </c>
      <c r="E3373" s="57" t="s">
        <v>2689</v>
      </c>
      <c r="F3373" s="57" t="s">
        <v>2690</v>
      </c>
      <c r="G3373" s="57" t="s">
        <v>42</v>
      </c>
      <c r="H3373" s="58">
        <v>42216</v>
      </c>
      <c r="I3373" s="59">
        <v>42223</v>
      </c>
      <c r="J3373" s="60">
        <v>71.790000000000006</v>
      </c>
      <c r="K3373" s="60">
        <v>21.92</v>
      </c>
      <c r="L3373" s="61"/>
      <c r="M3373" s="61" t="s">
        <v>2691</v>
      </c>
      <c r="N3373" s="61">
        <v>10</v>
      </c>
      <c r="O3373" s="61">
        <v>1212</v>
      </c>
      <c r="P3373" s="61">
        <v>9010</v>
      </c>
      <c r="Q3373" s="61">
        <v>5411</v>
      </c>
      <c r="R3373" s="61">
        <v>12000</v>
      </c>
      <c r="S3373" s="61"/>
      <c r="T3373" s="57" t="s">
        <v>2692</v>
      </c>
      <c r="U3373" s="57"/>
      <c r="V3373" s="31"/>
      <c r="W3373" s="40"/>
      <c r="X3373" s="15" t="s">
        <v>1864</v>
      </c>
      <c r="Y3373" s="22">
        <v>21.92</v>
      </c>
      <c r="Z3373" s="40">
        <f t="shared" si="99"/>
        <v>0</v>
      </c>
      <c r="AA3373" s="41" t="str">
        <f t="shared" si="98"/>
        <v>Complete - With Adjustment</v>
      </c>
      <c r="AB3373" s="43"/>
      <c r="AC3373" s="17"/>
      <c r="AD3373" s="17"/>
      <c r="AE3373" s="17"/>
      <c r="AF3373" s="17"/>
      <c r="AG3373" s="17"/>
      <c r="AH3373" s="17"/>
      <c r="AI3373" s="17"/>
      <c r="AJ3373" s="17"/>
    </row>
    <row r="3374" spans="1:36" s="9" customFormat="1" x14ac:dyDescent="0.2">
      <c r="A3374" s="9">
        <v>3364</v>
      </c>
      <c r="B3374" s="57" t="s">
        <v>37</v>
      </c>
      <c r="C3374" s="57" t="s">
        <v>1038</v>
      </c>
      <c r="D3374" s="57">
        <v>246690</v>
      </c>
      <c r="E3374" s="57" t="s">
        <v>2689</v>
      </c>
      <c r="F3374" s="57" t="s">
        <v>2690</v>
      </c>
      <c r="G3374" s="57" t="s">
        <v>42</v>
      </c>
      <c r="H3374" s="58">
        <v>42216</v>
      </c>
      <c r="I3374" s="59">
        <v>42223</v>
      </c>
      <c r="J3374" s="60">
        <v>71.790000000000006</v>
      </c>
      <c r="K3374" s="60">
        <v>8.26</v>
      </c>
      <c r="L3374" s="61"/>
      <c r="M3374" s="61" t="s">
        <v>2691</v>
      </c>
      <c r="N3374" s="61">
        <v>10</v>
      </c>
      <c r="O3374" s="61">
        <v>1212</v>
      </c>
      <c r="P3374" s="61">
        <v>9010</v>
      </c>
      <c r="Q3374" s="61">
        <v>5411</v>
      </c>
      <c r="R3374" s="61">
        <v>12000</v>
      </c>
      <c r="S3374" s="61"/>
      <c r="T3374" s="57" t="s">
        <v>2692</v>
      </c>
      <c r="U3374" s="57"/>
      <c r="V3374" s="31"/>
      <c r="W3374" s="40"/>
      <c r="X3374" s="15" t="s">
        <v>1864</v>
      </c>
      <c r="Y3374" s="22">
        <v>8.26</v>
      </c>
      <c r="Z3374" s="40">
        <f t="shared" si="99"/>
        <v>0</v>
      </c>
      <c r="AA3374" s="41" t="str">
        <f t="shared" si="98"/>
        <v>Complete - With Adjustment</v>
      </c>
      <c r="AB3374" s="43"/>
      <c r="AC3374" s="17"/>
      <c r="AD3374" s="17"/>
      <c r="AE3374" s="17"/>
      <c r="AF3374" s="17"/>
      <c r="AG3374" s="17"/>
      <c r="AH3374" s="17"/>
      <c r="AI3374" s="17"/>
      <c r="AJ3374" s="17"/>
    </row>
    <row r="3375" spans="1:36" s="9" customFormat="1" x14ac:dyDescent="0.2">
      <c r="A3375" s="9">
        <v>3365</v>
      </c>
      <c r="B3375" s="57" t="s">
        <v>37</v>
      </c>
      <c r="C3375" s="57" t="s">
        <v>1038</v>
      </c>
      <c r="D3375" s="57">
        <v>246690</v>
      </c>
      <c r="E3375" s="57" t="s">
        <v>2689</v>
      </c>
      <c r="F3375" s="57" t="s">
        <v>2690</v>
      </c>
      <c r="G3375" s="57" t="s">
        <v>42</v>
      </c>
      <c r="H3375" s="58">
        <v>42216</v>
      </c>
      <c r="I3375" s="59">
        <v>42223</v>
      </c>
      <c r="J3375" s="60">
        <v>71.790000000000006</v>
      </c>
      <c r="K3375" s="60">
        <v>4.62</v>
      </c>
      <c r="L3375" s="61"/>
      <c r="M3375" s="61" t="s">
        <v>2691</v>
      </c>
      <c r="N3375" s="61">
        <v>10</v>
      </c>
      <c r="O3375" s="61">
        <v>1212</v>
      </c>
      <c r="P3375" s="61">
        <v>9010</v>
      </c>
      <c r="Q3375" s="61">
        <v>5411</v>
      </c>
      <c r="R3375" s="61">
        <v>12000</v>
      </c>
      <c r="S3375" s="61"/>
      <c r="T3375" s="57" t="s">
        <v>2692</v>
      </c>
      <c r="U3375" s="57"/>
      <c r="V3375" s="31"/>
      <c r="W3375" s="40"/>
      <c r="X3375" s="15" t="s">
        <v>1864</v>
      </c>
      <c r="Y3375" s="22">
        <v>4.62</v>
      </c>
      <c r="Z3375" s="40">
        <f t="shared" si="99"/>
        <v>0</v>
      </c>
      <c r="AA3375" s="41" t="str">
        <f t="shared" si="98"/>
        <v>Complete - With Adjustment</v>
      </c>
      <c r="AB3375" s="43"/>
      <c r="AC3375" s="17"/>
      <c r="AD3375" s="17"/>
      <c r="AE3375" s="17"/>
      <c r="AF3375" s="17"/>
      <c r="AG3375" s="17"/>
      <c r="AH3375" s="17"/>
      <c r="AI3375" s="17"/>
      <c r="AJ3375" s="17"/>
    </row>
    <row r="3376" spans="1:36" s="9" customFormat="1" x14ac:dyDescent="0.2">
      <c r="A3376" s="9">
        <v>3366</v>
      </c>
      <c r="B3376" s="57" t="s">
        <v>37</v>
      </c>
      <c r="C3376" s="57" t="s">
        <v>1038</v>
      </c>
      <c r="D3376" s="57">
        <v>246690</v>
      </c>
      <c r="E3376" s="57" t="s">
        <v>2689</v>
      </c>
      <c r="F3376" s="57" t="s">
        <v>2690</v>
      </c>
      <c r="G3376" s="57" t="s">
        <v>42</v>
      </c>
      <c r="H3376" s="58">
        <v>42216</v>
      </c>
      <c r="I3376" s="59">
        <v>42223</v>
      </c>
      <c r="J3376" s="60">
        <v>71.790000000000006</v>
      </c>
      <c r="K3376" s="60">
        <v>3.25</v>
      </c>
      <c r="L3376" s="61"/>
      <c r="M3376" s="61" t="s">
        <v>2691</v>
      </c>
      <c r="N3376" s="61">
        <v>10</v>
      </c>
      <c r="O3376" s="61">
        <v>1212</v>
      </c>
      <c r="P3376" s="61">
        <v>9010</v>
      </c>
      <c r="Q3376" s="61">
        <v>7499</v>
      </c>
      <c r="R3376" s="61">
        <v>12000</v>
      </c>
      <c r="S3376" s="61"/>
      <c r="T3376" s="57" t="s">
        <v>2692</v>
      </c>
      <c r="U3376" s="57"/>
      <c r="V3376" s="31"/>
      <c r="W3376" s="40"/>
      <c r="X3376" s="15" t="s">
        <v>1864</v>
      </c>
      <c r="Y3376" s="22">
        <v>3.25</v>
      </c>
      <c r="Z3376" s="40">
        <f t="shared" si="99"/>
        <v>0</v>
      </c>
      <c r="AA3376" s="41" t="str">
        <f t="shared" ref="AA3376:AA3439" si="100">IF(Y3376&lt;&gt;0,"Complete - With Adjustment","Complete - No Adjustment")</f>
        <v>Complete - With Adjustment</v>
      </c>
      <c r="AB3376" s="43"/>
      <c r="AC3376" s="17"/>
      <c r="AD3376" s="17"/>
      <c r="AE3376" s="17"/>
      <c r="AF3376" s="17"/>
      <c r="AG3376" s="17"/>
      <c r="AH3376" s="17"/>
      <c r="AI3376" s="17"/>
      <c r="AJ3376" s="17"/>
    </row>
    <row r="3377" spans="1:36" s="9" customFormat="1" x14ac:dyDescent="0.2">
      <c r="A3377" s="9">
        <v>3367</v>
      </c>
      <c r="B3377" s="57" t="s">
        <v>37</v>
      </c>
      <c r="C3377" s="57" t="s">
        <v>1038</v>
      </c>
      <c r="D3377" s="57">
        <v>246690</v>
      </c>
      <c r="E3377" s="57" t="s">
        <v>2689</v>
      </c>
      <c r="F3377" s="57" t="s">
        <v>2690</v>
      </c>
      <c r="G3377" s="57" t="s">
        <v>42</v>
      </c>
      <c r="H3377" s="58">
        <v>42216</v>
      </c>
      <c r="I3377" s="59">
        <v>42223</v>
      </c>
      <c r="J3377" s="60">
        <v>71.790000000000006</v>
      </c>
      <c r="K3377" s="60">
        <v>3.22</v>
      </c>
      <c r="L3377" s="61"/>
      <c r="M3377" s="61" t="s">
        <v>2691</v>
      </c>
      <c r="N3377" s="61">
        <v>10</v>
      </c>
      <c r="O3377" s="61">
        <v>1212</v>
      </c>
      <c r="P3377" s="61">
        <v>9010</v>
      </c>
      <c r="Q3377" s="61">
        <v>7499</v>
      </c>
      <c r="R3377" s="61">
        <v>12000</v>
      </c>
      <c r="S3377" s="61"/>
      <c r="T3377" s="57" t="s">
        <v>2692</v>
      </c>
      <c r="U3377" s="57"/>
      <c r="V3377" s="31"/>
      <c r="W3377" s="40"/>
      <c r="X3377" s="15" t="s">
        <v>1864</v>
      </c>
      <c r="Y3377" s="22">
        <v>3.22</v>
      </c>
      <c r="Z3377" s="40">
        <f t="shared" si="99"/>
        <v>0</v>
      </c>
      <c r="AA3377" s="41" t="str">
        <f t="shared" si="100"/>
        <v>Complete - With Adjustment</v>
      </c>
      <c r="AB3377" s="43"/>
      <c r="AC3377" s="17"/>
      <c r="AD3377" s="17"/>
      <c r="AE3377" s="17"/>
      <c r="AF3377" s="17"/>
      <c r="AG3377" s="17"/>
      <c r="AH3377" s="17"/>
      <c r="AI3377" s="17"/>
      <c r="AJ3377" s="17"/>
    </row>
    <row r="3378" spans="1:36" s="9" customFormat="1" x14ac:dyDescent="0.2">
      <c r="A3378" s="9">
        <v>3368</v>
      </c>
      <c r="B3378" s="57" t="s">
        <v>37</v>
      </c>
      <c r="C3378" s="57" t="s">
        <v>1038</v>
      </c>
      <c r="D3378" s="57">
        <v>246690</v>
      </c>
      <c r="E3378" s="57" t="s">
        <v>2689</v>
      </c>
      <c r="F3378" s="57" t="s">
        <v>2690</v>
      </c>
      <c r="G3378" s="57" t="s">
        <v>42</v>
      </c>
      <c r="H3378" s="58">
        <v>42216</v>
      </c>
      <c r="I3378" s="59">
        <v>42223</v>
      </c>
      <c r="J3378" s="60">
        <v>71.790000000000006</v>
      </c>
      <c r="K3378" s="60">
        <v>1.08</v>
      </c>
      <c r="L3378" s="61"/>
      <c r="M3378" s="61" t="s">
        <v>2691</v>
      </c>
      <c r="N3378" s="61">
        <v>10</v>
      </c>
      <c r="O3378" s="61">
        <v>1212</v>
      </c>
      <c r="P3378" s="61">
        <v>9010</v>
      </c>
      <c r="Q3378" s="61">
        <v>7499</v>
      </c>
      <c r="R3378" s="61">
        <v>12000</v>
      </c>
      <c r="S3378" s="61"/>
      <c r="T3378" s="57" t="s">
        <v>2692</v>
      </c>
      <c r="U3378" s="57"/>
      <c r="V3378" s="31"/>
      <c r="W3378" s="40"/>
      <c r="X3378" s="15" t="s">
        <v>1864</v>
      </c>
      <c r="Y3378" s="22">
        <v>1.08</v>
      </c>
      <c r="Z3378" s="40">
        <f t="shared" si="99"/>
        <v>0</v>
      </c>
      <c r="AA3378" s="41" t="str">
        <f t="shared" si="100"/>
        <v>Complete - With Adjustment</v>
      </c>
      <c r="AB3378" s="43"/>
      <c r="AC3378" s="17"/>
      <c r="AD3378" s="17"/>
      <c r="AE3378" s="17"/>
      <c r="AF3378" s="17"/>
      <c r="AG3378" s="17"/>
      <c r="AH3378" s="17"/>
      <c r="AI3378" s="17"/>
      <c r="AJ3378" s="17"/>
    </row>
    <row r="3379" spans="1:36" s="9" customFormat="1" x14ac:dyDescent="0.2">
      <c r="A3379" s="9">
        <v>3369</v>
      </c>
      <c r="B3379" s="57" t="s">
        <v>37</v>
      </c>
      <c r="C3379" s="57" t="s">
        <v>1038</v>
      </c>
      <c r="D3379" s="57">
        <v>246690</v>
      </c>
      <c r="E3379" s="57" t="s">
        <v>2693</v>
      </c>
      <c r="F3379" s="57" t="s">
        <v>2694</v>
      </c>
      <c r="G3379" s="57" t="s">
        <v>42</v>
      </c>
      <c r="H3379" s="58">
        <v>42230</v>
      </c>
      <c r="I3379" s="59">
        <v>42235</v>
      </c>
      <c r="J3379" s="60">
        <v>639.1</v>
      </c>
      <c r="K3379" s="60">
        <v>29.490000000000002</v>
      </c>
      <c r="L3379" s="61"/>
      <c r="M3379" s="61" t="s">
        <v>2695</v>
      </c>
      <c r="N3379" s="61">
        <v>10</v>
      </c>
      <c r="O3379" s="61">
        <v>1212</v>
      </c>
      <c r="P3379" s="61">
        <v>9010</v>
      </c>
      <c r="Q3379" s="61">
        <v>7499</v>
      </c>
      <c r="R3379" s="61">
        <v>12000</v>
      </c>
      <c r="S3379" s="61"/>
      <c r="T3379" s="57" t="s">
        <v>2696</v>
      </c>
      <c r="U3379" s="57"/>
      <c r="V3379" s="31"/>
      <c r="W3379" s="40"/>
      <c r="X3379" s="15" t="s">
        <v>1864</v>
      </c>
      <c r="Y3379" s="22">
        <v>29.49</v>
      </c>
      <c r="Z3379" s="40">
        <f t="shared" si="99"/>
        <v>0</v>
      </c>
      <c r="AA3379" s="41" t="str">
        <f t="shared" si="100"/>
        <v>Complete - With Adjustment</v>
      </c>
      <c r="AB3379" s="43"/>
      <c r="AC3379" s="17"/>
      <c r="AD3379" s="17"/>
      <c r="AE3379" s="17"/>
      <c r="AF3379" s="17"/>
      <c r="AG3379" s="17"/>
      <c r="AH3379" s="17"/>
      <c r="AI3379" s="17"/>
      <c r="AJ3379" s="17"/>
    </row>
    <row r="3380" spans="1:36" s="9" customFormat="1" x14ac:dyDescent="0.2">
      <c r="A3380" s="9">
        <v>3370</v>
      </c>
      <c r="B3380" s="57" t="s">
        <v>37</v>
      </c>
      <c r="C3380" s="57" t="s">
        <v>1038</v>
      </c>
      <c r="D3380" s="57">
        <v>246690</v>
      </c>
      <c r="E3380" s="57" t="s">
        <v>2693</v>
      </c>
      <c r="F3380" s="57" t="s">
        <v>2694</v>
      </c>
      <c r="G3380" s="57" t="s">
        <v>42</v>
      </c>
      <c r="H3380" s="58">
        <v>42230</v>
      </c>
      <c r="I3380" s="59">
        <v>42235</v>
      </c>
      <c r="J3380" s="60">
        <v>639.1</v>
      </c>
      <c r="K3380" s="60">
        <v>26.46</v>
      </c>
      <c r="L3380" s="61"/>
      <c r="M3380" s="61" t="s">
        <v>2695</v>
      </c>
      <c r="N3380" s="61">
        <v>10</v>
      </c>
      <c r="O3380" s="61">
        <v>1212</v>
      </c>
      <c r="P3380" s="61">
        <v>9010</v>
      </c>
      <c r="Q3380" s="61">
        <v>5411</v>
      </c>
      <c r="R3380" s="61">
        <v>12000</v>
      </c>
      <c r="S3380" s="61"/>
      <c r="T3380" s="57" t="s">
        <v>2696</v>
      </c>
      <c r="U3380" s="57"/>
      <c r="V3380" s="31"/>
      <c r="W3380" s="40"/>
      <c r="X3380" s="40" t="s">
        <v>1864</v>
      </c>
      <c r="Y3380" s="22">
        <v>26.46</v>
      </c>
      <c r="Z3380" s="40">
        <f t="shared" si="99"/>
        <v>0</v>
      </c>
      <c r="AA3380" s="41" t="str">
        <f t="shared" si="100"/>
        <v>Complete - With Adjustment</v>
      </c>
      <c r="AB3380" s="43"/>
      <c r="AC3380" s="17"/>
      <c r="AD3380" s="17"/>
      <c r="AE3380" s="17"/>
      <c r="AF3380" s="17"/>
      <c r="AG3380" s="17"/>
      <c r="AH3380" s="17"/>
      <c r="AI3380" s="17"/>
      <c r="AJ3380" s="17"/>
    </row>
    <row r="3381" spans="1:36" s="9" customFormat="1" x14ac:dyDescent="0.2">
      <c r="A3381" s="9">
        <v>3371</v>
      </c>
      <c r="B3381" s="57" t="s">
        <v>37</v>
      </c>
      <c r="C3381" s="57" t="s">
        <v>1038</v>
      </c>
      <c r="D3381" s="57">
        <v>246690</v>
      </c>
      <c r="E3381" s="57" t="s">
        <v>2693</v>
      </c>
      <c r="F3381" s="57" t="s">
        <v>2694</v>
      </c>
      <c r="G3381" s="57" t="s">
        <v>42</v>
      </c>
      <c r="H3381" s="58">
        <v>42230</v>
      </c>
      <c r="I3381" s="59">
        <v>42235</v>
      </c>
      <c r="J3381" s="60">
        <v>639.1</v>
      </c>
      <c r="K3381" s="60">
        <v>221.04</v>
      </c>
      <c r="L3381" s="61"/>
      <c r="M3381" s="61" t="s">
        <v>2695</v>
      </c>
      <c r="N3381" s="61">
        <v>10</v>
      </c>
      <c r="O3381" s="61">
        <v>1212</v>
      </c>
      <c r="P3381" s="61">
        <v>9010</v>
      </c>
      <c r="Q3381" s="61">
        <v>7499</v>
      </c>
      <c r="R3381" s="61">
        <v>12000</v>
      </c>
      <c r="S3381" s="61"/>
      <c r="T3381" s="57" t="s">
        <v>2696</v>
      </c>
      <c r="U3381" s="57"/>
      <c r="V3381" s="31"/>
      <c r="W3381" s="40"/>
      <c r="X3381" s="15" t="s">
        <v>1864</v>
      </c>
      <c r="Y3381" s="22">
        <v>221.04</v>
      </c>
      <c r="Z3381" s="40">
        <f t="shared" si="99"/>
        <v>0</v>
      </c>
      <c r="AA3381" s="41" t="str">
        <f t="shared" si="100"/>
        <v>Complete - With Adjustment</v>
      </c>
      <c r="AB3381" s="43"/>
      <c r="AC3381" s="17"/>
      <c r="AD3381" s="17"/>
      <c r="AE3381" s="17"/>
      <c r="AF3381" s="17"/>
      <c r="AG3381" s="17"/>
      <c r="AH3381" s="17"/>
      <c r="AI3381" s="17"/>
      <c r="AJ3381" s="17"/>
    </row>
    <row r="3382" spans="1:36" s="9" customFormat="1" x14ac:dyDescent="0.2">
      <c r="A3382" s="9">
        <v>3372</v>
      </c>
      <c r="B3382" s="57" t="s">
        <v>37</v>
      </c>
      <c r="C3382" s="57" t="s">
        <v>1038</v>
      </c>
      <c r="D3382" s="57">
        <v>246690</v>
      </c>
      <c r="E3382" s="57" t="s">
        <v>2693</v>
      </c>
      <c r="F3382" s="57" t="s">
        <v>2694</v>
      </c>
      <c r="G3382" s="57" t="s">
        <v>42</v>
      </c>
      <c r="H3382" s="58">
        <v>42230</v>
      </c>
      <c r="I3382" s="59">
        <v>42235</v>
      </c>
      <c r="J3382" s="60">
        <v>639.1</v>
      </c>
      <c r="K3382" s="60">
        <v>2.98</v>
      </c>
      <c r="L3382" s="61"/>
      <c r="M3382" s="61" t="s">
        <v>2695</v>
      </c>
      <c r="N3382" s="61">
        <v>10</v>
      </c>
      <c r="O3382" s="61">
        <v>1212</v>
      </c>
      <c r="P3382" s="61">
        <v>9010</v>
      </c>
      <c r="Q3382" s="61">
        <v>5411</v>
      </c>
      <c r="R3382" s="61">
        <v>12000</v>
      </c>
      <c r="S3382" s="61"/>
      <c r="T3382" s="57" t="s">
        <v>2696</v>
      </c>
      <c r="U3382" s="57"/>
      <c r="V3382" s="31"/>
      <c r="W3382" s="40"/>
      <c r="X3382" s="50" t="s">
        <v>1864</v>
      </c>
      <c r="Y3382" s="22">
        <v>2.98</v>
      </c>
      <c r="Z3382" s="40">
        <f t="shared" si="99"/>
        <v>0</v>
      </c>
      <c r="AA3382" s="41" t="str">
        <f t="shared" si="100"/>
        <v>Complete - With Adjustment</v>
      </c>
      <c r="AB3382" s="43"/>
      <c r="AC3382" s="17"/>
      <c r="AD3382" s="17"/>
      <c r="AE3382" s="17"/>
      <c r="AF3382" s="17"/>
      <c r="AG3382" s="17"/>
      <c r="AH3382" s="17"/>
      <c r="AI3382" s="17"/>
      <c r="AJ3382" s="17"/>
    </row>
    <row r="3383" spans="1:36" s="9" customFormat="1" x14ac:dyDescent="0.2">
      <c r="A3383" s="9">
        <v>3373</v>
      </c>
      <c r="B3383" s="57" t="s">
        <v>37</v>
      </c>
      <c r="C3383" s="57" t="s">
        <v>1038</v>
      </c>
      <c r="D3383" s="57">
        <v>246690</v>
      </c>
      <c r="E3383" s="57" t="s">
        <v>2693</v>
      </c>
      <c r="F3383" s="57" t="s">
        <v>2694</v>
      </c>
      <c r="G3383" s="57" t="s">
        <v>42</v>
      </c>
      <c r="H3383" s="58">
        <v>42230</v>
      </c>
      <c r="I3383" s="59">
        <v>42235</v>
      </c>
      <c r="J3383" s="60">
        <v>639.1</v>
      </c>
      <c r="K3383" s="60">
        <v>46.28</v>
      </c>
      <c r="L3383" s="61"/>
      <c r="M3383" s="61" t="s">
        <v>2695</v>
      </c>
      <c r="N3383" s="61">
        <v>10</v>
      </c>
      <c r="O3383" s="61">
        <v>1212</v>
      </c>
      <c r="P3383" s="61">
        <v>9010</v>
      </c>
      <c r="Q3383" s="61">
        <v>5411</v>
      </c>
      <c r="R3383" s="61">
        <v>12000</v>
      </c>
      <c r="S3383" s="61"/>
      <c r="T3383" s="57" t="s">
        <v>2696</v>
      </c>
      <c r="U3383" s="57"/>
      <c r="V3383" s="31"/>
      <c r="W3383" s="40"/>
      <c r="X3383" s="15" t="s">
        <v>1864</v>
      </c>
      <c r="Y3383" s="22">
        <v>46.28</v>
      </c>
      <c r="Z3383" s="40">
        <f t="shared" si="99"/>
        <v>0</v>
      </c>
      <c r="AA3383" s="41" t="str">
        <f t="shared" si="100"/>
        <v>Complete - With Adjustment</v>
      </c>
      <c r="AB3383" s="43"/>
      <c r="AC3383" s="17"/>
      <c r="AD3383" s="17"/>
      <c r="AE3383" s="17"/>
      <c r="AF3383" s="17"/>
      <c r="AG3383" s="17"/>
      <c r="AH3383" s="17"/>
      <c r="AI3383" s="17"/>
      <c r="AJ3383" s="17"/>
    </row>
    <row r="3384" spans="1:36" s="9" customFormat="1" x14ac:dyDescent="0.2">
      <c r="A3384" s="9">
        <v>3374</v>
      </c>
      <c r="B3384" s="57" t="s">
        <v>37</v>
      </c>
      <c r="C3384" s="57" t="s">
        <v>1038</v>
      </c>
      <c r="D3384" s="57">
        <v>246690</v>
      </c>
      <c r="E3384" s="57" t="s">
        <v>2693</v>
      </c>
      <c r="F3384" s="57" t="s">
        <v>2694</v>
      </c>
      <c r="G3384" s="57" t="s">
        <v>42</v>
      </c>
      <c r="H3384" s="58">
        <v>42230</v>
      </c>
      <c r="I3384" s="59">
        <v>42235</v>
      </c>
      <c r="J3384" s="60">
        <v>639.1</v>
      </c>
      <c r="K3384" s="60">
        <v>312.85000000000002</v>
      </c>
      <c r="L3384" s="61"/>
      <c r="M3384" s="61" t="s">
        <v>2695</v>
      </c>
      <c r="N3384" s="61">
        <v>10</v>
      </c>
      <c r="O3384" s="61">
        <v>1212</v>
      </c>
      <c r="P3384" s="61">
        <v>9010</v>
      </c>
      <c r="Q3384" s="61">
        <v>7499</v>
      </c>
      <c r="R3384" s="61">
        <v>12000</v>
      </c>
      <c r="S3384" s="61"/>
      <c r="T3384" s="57" t="s">
        <v>2696</v>
      </c>
      <c r="U3384" s="57"/>
      <c r="V3384" s="31"/>
      <c r="W3384" s="40"/>
      <c r="X3384" s="40" t="s">
        <v>1864</v>
      </c>
      <c r="Y3384" s="22">
        <v>312.85000000000002</v>
      </c>
      <c r="Z3384" s="40">
        <f t="shared" si="99"/>
        <v>0</v>
      </c>
      <c r="AA3384" s="41" t="str">
        <f t="shared" si="100"/>
        <v>Complete - With Adjustment</v>
      </c>
      <c r="AB3384" s="43"/>
      <c r="AC3384" s="17"/>
      <c r="AD3384" s="17"/>
      <c r="AE3384" s="17"/>
      <c r="AF3384" s="17"/>
      <c r="AG3384" s="17"/>
      <c r="AH3384" s="17"/>
      <c r="AI3384" s="17"/>
      <c r="AJ3384" s="17"/>
    </row>
    <row r="3385" spans="1:36" s="9" customFormat="1" x14ac:dyDescent="0.2">
      <c r="A3385" s="9">
        <v>3375</v>
      </c>
      <c r="B3385" s="57" t="s">
        <v>37</v>
      </c>
      <c r="C3385" s="57" t="s">
        <v>1588</v>
      </c>
      <c r="D3385" s="57">
        <v>274548</v>
      </c>
      <c r="E3385" s="57" t="s">
        <v>2697</v>
      </c>
      <c r="F3385" s="57" t="s">
        <v>2668</v>
      </c>
      <c r="G3385" s="57" t="s">
        <v>42</v>
      </c>
      <c r="H3385" s="58">
        <v>42222</v>
      </c>
      <c r="I3385" s="59">
        <v>42230</v>
      </c>
      <c r="J3385" s="60">
        <v>40.56</v>
      </c>
      <c r="K3385" s="60">
        <v>40.56</v>
      </c>
      <c r="L3385" s="61"/>
      <c r="M3385" s="61" t="s">
        <v>2698</v>
      </c>
      <c r="N3385" s="61">
        <v>10</v>
      </c>
      <c r="O3385" s="61">
        <v>1212</v>
      </c>
      <c r="P3385" s="61">
        <v>9010</v>
      </c>
      <c r="Q3385" s="61">
        <v>5411</v>
      </c>
      <c r="R3385" s="61">
        <v>12000</v>
      </c>
      <c r="S3385" s="61"/>
      <c r="T3385" s="57" t="s">
        <v>2699</v>
      </c>
      <c r="U3385" s="57"/>
      <c r="V3385" s="31"/>
      <c r="W3385" s="40"/>
      <c r="X3385" s="40" t="s">
        <v>647</v>
      </c>
      <c r="Y3385" s="22">
        <v>0.28799999999999937</v>
      </c>
      <c r="Z3385" s="40">
        <f t="shared" si="99"/>
        <v>40.272000000000006</v>
      </c>
      <c r="AA3385" s="41" t="str">
        <f t="shared" si="100"/>
        <v>Complete - With Adjustment</v>
      </c>
      <c r="AB3385" s="43"/>
      <c r="AC3385" s="17"/>
      <c r="AD3385" s="17"/>
      <c r="AE3385" s="17"/>
      <c r="AF3385" s="17"/>
      <c r="AG3385" s="17"/>
      <c r="AH3385" s="17"/>
      <c r="AI3385" s="17"/>
      <c r="AJ3385" s="17"/>
    </row>
    <row r="3386" spans="1:36" s="9" customFormat="1" x14ac:dyDescent="0.2">
      <c r="A3386" s="9">
        <v>3376</v>
      </c>
      <c r="B3386" s="57" t="s">
        <v>37</v>
      </c>
      <c r="C3386" s="57" t="s">
        <v>78</v>
      </c>
      <c r="D3386" s="57">
        <v>202030</v>
      </c>
      <c r="E3386" s="57" t="s">
        <v>2700</v>
      </c>
      <c r="F3386" s="57" t="s">
        <v>2701</v>
      </c>
      <c r="G3386" s="57" t="s">
        <v>42</v>
      </c>
      <c r="H3386" s="58">
        <v>42227</v>
      </c>
      <c r="I3386" s="59">
        <v>42233</v>
      </c>
      <c r="J3386" s="60">
        <v>414.82</v>
      </c>
      <c r="K3386" s="60">
        <v>13.68</v>
      </c>
      <c r="L3386" s="61"/>
      <c r="M3386" s="61" t="s">
        <v>2702</v>
      </c>
      <c r="N3386" s="61">
        <v>10</v>
      </c>
      <c r="O3386" s="61">
        <v>1212</v>
      </c>
      <c r="P3386" s="61">
        <v>9010</v>
      </c>
      <c r="Q3386" s="61">
        <v>5413</v>
      </c>
      <c r="R3386" s="61">
        <v>12000</v>
      </c>
      <c r="S3386" s="61"/>
      <c r="T3386" s="57" t="s">
        <v>2703</v>
      </c>
      <c r="U3386" s="57"/>
      <c r="V3386" s="31"/>
      <c r="W3386" s="40"/>
      <c r="X3386" s="40"/>
      <c r="Y3386" s="22">
        <v>0</v>
      </c>
      <c r="Z3386" s="40">
        <f t="shared" si="99"/>
        <v>13.68</v>
      </c>
      <c r="AA3386" s="41" t="str">
        <f t="shared" si="100"/>
        <v>Complete - No Adjustment</v>
      </c>
      <c r="AB3386" s="43"/>
      <c r="AC3386" s="17"/>
      <c r="AD3386" s="17"/>
      <c r="AE3386" s="17"/>
      <c r="AF3386" s="17"/>
      <c r="AG3386" s="17"/>
      <c r="AH3386" s="17"/>
      <c r="AI3386" s="17"/>
      <c r="AJ3386" s="17"/>
    </row>
    <row r="3387" spans="1:36" s="9" customFormat="1" x14ac:dyDescent="0.2">
      <c r="A3387" s="9">
        <v>3377</v>
      </c>
      <c r="B3387" s="57" t="s">
        <v>37</v>
      </c>
      <c r="C3387" s="57" t="s">
        <v>78</v>
      </c>
      <c r="D3387" s="57">
        <v>202030</v>
      </c>
      <c r="E3387" s="57" t="s">
        <v>2700</v>
      </c>
      <c r="F3387" s="57" t="s">
        <v>2701</v>
      </c>
      <c r="G3387" s="57" t="s">
        <v>42</v>
      </c>
      <c r="H3387" s="58">
        <v>42227</v>
      </c>
      <c r="I3387" s="59">
        <v>42233</v>
      </c>
      <c r="J3387" s="60">
        <v>414.82</v>
      </c>
      <c r="K3387" s="60">
        <v>8</v>
      </c>
      <c r="L3387" s="61"/>
      <c r="M3387" s="61" t="s">
        <v>2702</v>
      </c>
      <c r="N3387" s="61">
        <v>10</v>
      </c>
      <c r="O3387" s="61">
        <v>1212</v>
      </c>
      <c r="P3387" s="61">
        <v>9010</v>
      </c>
      <c r="Q3387" s="61">
        <v>5413</v>
      </c>
      <c r="R3387" s="61">
        <v>12000</v>
      </c>
      <c r="S3387" s="61"/>
      <c r="T3387" s="57" t="s">
        <v>2703</v>
      </c>
      <c r="U3387" s="57"/>
      <c r="V3387" s="31"/>
      <c r="W3387" s="40"/>
      <c r="X3387" s="40"/>
      <c r="Y3387" s="22">
        <v>0</v>
      </c>
      <c r="Z3387" s="40">
        <f t="shared" si="99"/>
        <v>8</v>
      </c>
      <c r="AA3387" s="41" t="str">
        <f t="shared" si="100"/>
        <v>Complete - No Adjustment</v>
      </c>
      <c r="AB3387" s="43"/>
      <c r="AC3387" s="17"/>
      <c r="AD3387" s="17"/>
      <c r="AE3387" s="17"/>
      <c r="AF3387" s="17"/>
      <c r="AG3387" s="17"/>
      <c r="AH3387" s="17"/>
      <c r="AI3387" s="17"/>
      <c r="AJ3387" s="17"/>
    </row>
    <row r="3388" spans="1:36" s="9" customFormat="1" x14ac:dyDescent="0.2">
      <c r="A3388" s="9">
        <v>3378</v>
      </c>
      <c r="B3388" s="57" t="s">
        <v>37</v>
      </c>
      <c r="C3388" s="57" t="s">
        <v>78</v>
      </c>
      <c r="D3388" s="57">
        <v>202030</v>
      </c>
      <c r="E3388" s="57" t="s">
        <v>2700</v>
      </c>
      <c r="F3388" s="57" t="s">
        <v>2701</v>
      </c>
      <c r="G3388" s="57" t="s">
        <v>42</v>
      </c>
      <c r="H3388" s="58">
        <v>42227</v>
      </c>
      <c r="I3388" s="59">
        <v>42233</v>
      </c>
      <c r="J3388" s="60">
        <v>414.82</v>
      </c>
      <c r="K3388" s="60">
        <v>32.869999999999997</v>
      </c>
      <c r="L3388" s="61"/>
      <c r="M3388" s="61" t="s">
        <v>2702</v>
      </c>
      <c r="N3388" s="61">
        <v>10</v>
      </c>
      <c r="O3388" s="61">
        <v>1212</v>
      </c>
      <c r="P3388" s="61">
        <v>9010</v>
      </c>
      <c r="Q3388" s="61">
        <v>5411</v>
      </c>
      <c r="R3388" s="61">
        <v>12000</v>
      </c>
      <c r="S3388" s="61"/>
      <c r="T3388" s="57" t="s">
        <v>2703</v>
      </c>
      <c r="U3388" s="57"/>
      <c r="V3388" s="31"/>
      <c r="W3388" s="40"/>
      <c r="X3388" s="40"/>
      <c r="Y3388" s="22">
        <v>0</v>
      </c>
      <c r="Z3388" s="40">
        <f t="shared" si="99"/>
        <v>32.869999999999997</v>
      </c>
      <c r="AA3388" s="41" t="str">
        <f t="shared" si="100"/>
        <v>Complete - No Adjustment</v>
      </c>
      <c r="AB3388" s="43"/>
      <c r="AC3388" s="17"/>
      <c r="AD3388" s="17"/>
      <c r="AE3388" s="17"/>
      <c r="AF3388" s="17"/>
      <c r="AG3388" s="17"/>
      <c r="AH3388" s="17"/>
      <c r="AI3388" s="17"/>
      <c r="AJ3388" s="17"/>
    </row>
    <row r="3389" spans="1:36" s="9" customFormat="1" hidden="1" x14ac:dyDescent="0.2">
      <c r="A3389" s="9">
        <v>3379</v>
      </c>
      <c r="B3389" s="57" t="s">
        <v>37</v>
      </c>
      <c r="C3389" s="57" t="s">
        <v>78</v>
      </c>
      <c r="D3389" s="57">
        <v>202030</v>
      </c>
      <c r="E3389" s="57" t="s">
        <v>2700</v>
      </c>
      <c r="F3389" s="57" t="s">
        <v>2701</v>
      </c>
      <c r="G3389" s="57" t="s">
        <v>42</v>
      </c>
      <c r="H3389" s="58">
        <v>42227</v>
      </c>
      <c r="I3389" s="59">
        <v>42233</v>
      </c>
      <c r="J3389" s="60">
        <v>414.82</v>
      </c>
      <c r="K3389" s="60">
        <v>110.16</v>
      </c>
      <c r="L3389" s="61"/>
      <c r="M3389" s="61" t="s">
        <v>2702</v>
      </c>
      <c r="N3389" s="61">
        <v>10</v>
      </c>
      <c r="O3389" s="61">
        <v>1212</v>
      </c>
      <c r="P3389" s="61">
        <v>4265</v>
      </c>
      <c r="Q3389" s="61">
        <v>5411</v>
      </c>
      <c r="R3389" s="61">
        <v>12000</v>
      </c>
      <c r="S3389" s="61"/>
      <c r="T3389" s="57" t="s">
        <v>2703</v>
      </c>
      <c r="U3389" s="57"/>
      <c r="V3389" s="31"/>
      <c r="W3389" s="40"/>
      <c r="X3389" s="40" t="s">
        <v>0</v>
      </c>
      <c r="Y3389" s="22">
        <v>110.16</v>
      </c>
      <c r="Z3389" s="40">
        <f t="shared" si="99"/>
        <v>0</v>
      </c>
      <c r="AA3389" s="41" t="str">
        <f t="shared" si="100"/>
        <v>Complete - With Adjustment</v>
      </c>
      <c r="AB3389" s="43"/>
      <c r="AC3389" s="17"/>
      <c r="AD3389" s="17"/>
      <c r="AE3389" s="17"/>
      <c r="AF3389" s="17"/>
      <c r="AG3389" s="17"/>
      <c r="AH3389" s="17"/>
      <c r="AI3389" s="17"/>
      <c r="AJ3389" s="17"/>
    </row>
    <row r="3390" spans="1:36" s="9" customFormat="1" x14ac:dyDescent="0.2">
      <c r="A3390" s="9">
        <v>3380</v>
      </c>
      <c r="B3390" s="57" t="s">
        <v>37</v>
      </c>
      <c r="C3390" s="57" t="s">
        <v>78</v>
      </c>
      <c r="D3390" s="57">
        <v>202030</v>
      </c>
      <c r="E3390" s="57" t="s">
        <v>2700</v>
      </c>
      <c r="F3390" s="57" t="s">
        <v>2701</v>
      </c>
      <c r="G3390" s="57" t="s">
        <v>42</v>
      </c>
      <c r="H3390" s="58">
        <v>42227</v>
      </c>
      <c r="I3390" s="59">
        <v>42233</v>
      </c>
      <c r="J3390" s="60">
        <v>414.82</v>
      </c>
      <c r="K3390" s="60">
        <v>72.11</v>
      </c>
      <c r="L3390" s="61"/>
      <c r="M3390" s="61" t="s">
        <v>2702</v>
      </c>
      <c r="N3390" s="61">
        <v>10</v>
      </c>
      <c r="O3390" s="61">
        <v>1212</v>
      </c>
      <c r="P3390" s="61">
        <v>9010</v>
      </c>
      <c r="Q3390" s="61">
        <v>5411</v>
      </c>
      <c r="R3390" s="61">
        <v>12000</v>
      </c>
      <c r="S3390" s="61"/>
      <c r="T3390" s="57" t="s">
        <v>2703</v>
      </c>
      <c r="U3390" s="57"/>
      <c r="V3390" s="31"/>
      <c r="W3390" s="40"/>
      <c r="X3390" s="40"/>
      <c r="Y3390" s="22">
        <v>0</v>
      </c>
      <c r="Z3390" s="40">
        <f t="shared" si="99"/>
        <v>72.11</v>
      </c>
      <c r="AA3390" s="41" t="str">
        <f t="shared" si="100"/>
        <v>Complete - No Adjustment</v>
      </c>
      <c r="AB3390" s="43"/>
      <c r="AC3390" s="17"/>
      <c r="AD3390" s="17"/>
      <c r="AE3390" s="17"/>
      <c r="AF3390" s="17"/>
      <c r="AG3390" s="17"/>
      <c r="AH3390" s="17"/>
      <c r="AI3390" s="17"/>
      <c r="AJ3390" s="17"/>
    </row>
    <row r="3391" spans="1:36" s="9" customFormat="1" hidden="1" x14ac:dyDescent="0.2">
      <c r="A3391" s="9">
        <v>3381</v>
      </c>
      <c r="B3391" s="57" t="s">
        <v>37</v>
      </c>
      <c r="C3391" s="57" t="s">
        <v>78</v>
      </c>
      <c r="D3391" s="57">
        <v>202030</v>
      </c>
      <c r="E3391" s="57" t="s">
        <v>2700</v>
      </c>
      <c r="F3391" s="57" t="s">
        <v>2701</v>
      </c>
      <c r="G3391" s="57" t="s">
        <v>42</v>
      </c>
      <c r="H3391" s="58">
        <v>42227</v>
      </c>
      <c r="I3391" s="59">
        <v>42233</v>
      </c>
      <c r="J3391" s="60">
        <v>414.82</v>
      </c>
      <c r="K3391" s="60">
        <v>98.51</v>
      </c>
      <c r="L3391" s="61"/>
      <c r="M3391" s="61" t="s">
        <v>2702</v>
      </c>
      <c r="N3391" s="61">
        <v>10</v>
      </c>
      <c r="O3391" s="61">
        <v>1212</v>
      </c>
      <c r="P3391" s="61">
        <v>4265</v>
      </c>
      <c r="Q3391" s="61">
        <v>5411</v>
      </c>
      <c r="R3391" s="61">
        <v>12000</v>
      </c>
      <c r="S3391" s="61"/>
      <c r="T3391" s="57" t="s">
        <v>2703</v>
      </c>
      <c r="U3391" s="57"/>
      <c r="V3391" s="31"/>
      <c r="W3391" s="40"/>
      <c r="X3391" s="15" t="s">
        <v>0</v>
      </c>
      <c r="Y3391" s="22">
        <v>98.51</v>
      </c>
      <c r="Z3391" s="40">
        <f t="shared" si="99"/>
        <v>0</v>
      </c>
      <c r="AA3391" s="41" t="str">
        <f t="shared" si="100"/>
        <v>Complete - With Adjustment</v>
      </c>
      <c r="AB3391" s="43"/>
      <c r="AC3391" s="17"/>
      <c r="AD3391" s="17"/>
      <c r="AE3391" s="17"/>
      <c r="AF3391" s="17"/>
      <c r="AG3391" s="17"/>
      <c r="AH3391" s="17"/>
      <c r="AI3391" s="17"/>
      <c r="AJ3391" s="17"/>
    </row>
    <row r="3392" spans="1:36" s="9" customFormat="1" x14ac:dyDescent="0.2">
      <c r="A3392" s="9">
        <v>3382</v>
      </c>
      <c r="B3392" s="57" t="s">
        <v>37</v>
      </c>
      <c r="C3392" s="57" t="s">
        <v>78</v>
      </c>
      <c r="D3392" s="57">
        <v>202030</v>
      </c>
      <c r="E3392" s="57" t="s">
        <v>2700</v>
      </c>
      <c r="F3392" s="57" t="s">
        <v>2701</v>
      </c>
      <c r="G3392" s="57" t="s">
        <v>42</v>
      </c>
      <c r="H3392" s="58">
        <v>42227</v>
      </c>
      <c r="I3392" s="59">
        <v>42233</v>
      </c>
      <c r="J3392" s="60">
        <v>414.82</v>
      </c>
      <c r="K3392" s="60">
        <v>22.7</v>
      </c>
      <c r="L3392" s="61"/>
      <c r="M3392" s="61" t="s">
        <v>2702</v>
      </c>
      <c r="N3392" s="61">
        <v>10</v>
      </c>
      <c r="O3392" s="61">
        <v>1212</v>
      </c>
      <c r="P3392" s="61">
        <v>9010</v>
      </c>
      <c r="Q3392" s="61">
        <v>5411</v>
      </c>
      <c r="R3392" s="61">
        <v>12000</v>
      </c>
      <c r="S3392" s="61"/>
      <c r="T3392" s="57" t="s">
        <v>2703</v>
      </c>
      <c r="U3392" s="57"/>
      <c r="V3392" s="31"/>
      <c r="W3392" s="40"/>
      <c r="X3392" s="40"/>
      <c r="Y3392" s="22">
        <v>0</v>
      </c>
      <c r="Z3392" s="40">
        <f t="shared" si="99"/>
        <v>22.7</v>
      </c>
      <c r="AA3392" s="41" t="str">
        <f t="shared" si="100"/>
        <v>Complete - No Adjustment</v>
      </c>
      <c r="AB3392" s="43"/>
      <c r="AC3392" s="17"/>
      <c r="AD3392" s="17"/>
      <c r="AE3392" s="17"/>
      <c r="AF3392" s="17"/>
      <c r="AG3392" s="17"/>
      <c r="AH3392" s="17"/>
      <c r="AI3392" s="17"/>
      <c r="AJ3392" s="17"/>
    </row>
    <row r="3393" spans="1:36" s="9" customFormat="1" x14ac:dyDescent="0.2">
      <c r="A3393" s="9">
        <v>3383</v>
      </c>
      <c r="B3393" s="57" t="s">
        <v>37</v>
      </c>
      <c r="C3393" s="57" t="s">
        <v>78</v>
      </c>
      <c r="D3393" s="57">
        <v>202030</v>
      </c>
      <c r="E3393" s="57" t="s">
        <v>2700</v>
      </c>
      <c r="F3393" s="57" t="s">
        <v>2701</v>
      </c>
      <c r="G3393" s="57" t="s">
        <v>42</v>
      </c>
      <c r="H3393" s="58">
        <v>42227</v>
      </c>
      <c r="I3393" s="59">
        <v>42233</v>
      </c>
      <c r="J3393" s="60">
        <v>414.82</v>
      </c>
      <c r="K3393" s="60">
        <v>56.79</v>
      </c>
      <c r="L3393" s="61"/>
      <c r="M3393" s="61" t="s">
        <v>2702</v>
      </c>
      <c r="N3393" s="61">
        <v>10</v>
      </c>
      <c r="O3393" s="61">
        <v>1212</v>
      </c>
      <c r="P3393" s="61">
        <v>9010</v>
      </c>
      <c r="Q3393" s="61">
        <v>5411</v>
      </c>
      <c r="R3393" s="61">
        <v>12000</v>
      </c>
      <c r="S3393" s="61"/>
      <c r="T3393" s="57" t="s">
        <v>2703</v>
      </c>
      <c r="U3393" s="57"/>
      <c r="V3393" s="31"/>
      <c r="W3393" s="40"/>
      <c r="X3393" s="40"/>
      <c r="Y3393" s="22">
        <v>0</v>
      </c>
      <c r="Z3393" s="40">
        <f t="shared" si="99"/>
        <v>56.79</v>
      </c>
      <c r="AA3393" s="41" t="str">
        <f t="shared" si="100"/>
        <v>Complete - No Adjustment</v>
      </c>
      <c r="AB3393" s="43"/>
      <c r="AC3393" s="17"/>
      <c r="AD3393" s="17"/>
      <c r="AE3393" s="17"/>
      <c r="AF3393" s="17"/>
      <c r="AG3393" s="17"/>
      <c r="AH3393" s="17"/>
      <c r="AI3393" s="17"/>
      <c r="AJ3393" s="17"/>
    </row>
    <row r="3394" spans="1:36" s="9" customFormat="1" x14ac:dyDescent="0.2">
      <c r="A3394" s="9">
        <v>3384</v>
      </c>
      <c r="B3394" s="57" t="s">
        <v>37</v>
      </c>
      <c r="C3394" s="57" t="s">
        <v>92</v>
      </c>
      <c r="D3394" s="57">
        <v>235183</v>
      </c>
      <c r="E3394" s="57" t="s">
        <v>2704</v>
      </c>
      <c r="F3394" s="57" t="s">
        <v>2705</v>
      </c>
      <c r="G3394" s="57" t="s">
        <v>42</v>
      </c>
      <c r="H3394" s="58">
        <v>42237</v>
      </c>
      <c r="I3394" s="59">
        <v>42241</v>
      </c>
      <c r="J3394" s="60">
        <v>620.4</v>
      </c>
      <c r="K3394" s="60">
        <v>171</v>
      </c>
      <c r="L3394" s="61"/>
      <c r="M3394" s="61" t="s">
        <v>2706</v>
      </c>
      <c r="N3394" s="61">
        <v>10</v>
      </c>
      <c r="O3394" s="61">
        <v>1215</v>
      </c>
      <c r="P3394" s="61">
        <v>9010</v>
      </c>
      <c r="Q3394" s="61">
        <v>5413</v>
      </c>
      <c r="R3394" s="61">
        <v>12000</v>
      </c>
      <c r="S3394" s="61"/>
      <c r="T3394" s="57" t="s">
        <v>2707</v>
      </c>
      <c r="U3394" s="57"/>
      <c r="V3394" s="31"/>
      <c r="W3394" s="40"/>
      <c r="X3394" s="49"/>
      <c r="Y3394" s="22">
        <v>0</v>
      </c>
      <c r="Z3394" s="40">
        <f t="shared" si="99"/>
        <v>171</v>
      </c>
      <c r="AA3394" s="41" t="str">
        <f t="shared" si="100"/>
        <v>Complete - No Adjustment</v>
      </c>
      <c r="AB3394" s="43"/>
      <c r="AC3394" s="17"/>
      <c r="AD3394" s="17"/>
      <c r="AE3394" s="17"/>
      <c r="AF3394" s="17"/>
      <c r="AG3394" s="17"/>
      <c r="AH3394" s="17"/>
      <c r="AI3394" s="17"/>
      <c r="AJ3394" s="17"/>
    </row>
    <row r="3395" spans="1:36" s="9" customFormat="1" x14ac:dyDescent="0.2">
      <c r="A3395" s="9">
        <v>3385</v>
      </c>
      <c r="B3395" s="57" t="s">
        <v>37</v>
      </c>
      <c r="C3395" s="57" t="s">
        <v>92</v>
      </c>
      <c r="D3395" s="57">
        <v>235183</v>
      </c>
      <c r="E3395" s="57" t="s">
        <v>2704</v>
      </c>
      <c r="F3395" s="57" t="s">
        <v>2705</v>
      </c>
      <c r="G3395" s="57" t="s">
        <v>42</v>
      </c>
      <c r="H3395" s="58">
        <v>42237</v>
      </c>
      <c r="I3395" s="59">
        <v>42241</v>
      </c>
      <c r="J3395" s="60">
        <v>620.4</v>
      </c>
      <c r="K3395" s="60">
        <v>19.75</v>
      </c>
      <c r="L3395" s="61"/>
      <c r="M3395" s="61" t="s">
        <v>2706</v>
      </c>
      <c r="N3395" s="61">
        <v>10</v>
      </c>
      <c r="O3395" s="61">
        <v>1215</v>
      </c>
      <c r="P3395" s="61">
        <v>9010</v>
      </c>
      <c r="Q3395" s="61">
        <v>5411</v>
      </c>
      <c r="R3395" s="61">
        <v>12000</v>
      </c>
      <c r="S3395" s="61"/>
      <c r="T3395" s="57" t="s">
        <v>2707</v>
      </c>
      <c r="U3395" s="57"/>
      <c r="V3395" s="31"/>
      <c r="W3395" s="40"/>
      <c r="X3395" s="40"/>
      <c r="Y3395" s="22">
        <v>0</v>
      </c>
      <c r="Z3395" s="40">
        <f t="shared" si="99"/>
        <v>19.75</v>
      </c>
      <c r="AA3395" s="41" t="str">
        <f t="shared" si="100"/>
        <v>Complete - No Adjustment</v>
      </c>
      <c r="AB3395" s="43"/>
      <c r="AC3395" s="17"/>
      <c r="AD3395" s="17"/>
      <c r="AE3395" s="17"/>
      <c r="AF3395" s="17"/>
      <c r="AG3395" s="17"/>
      <c r="AH3395" s="17"/>
      <c r="AI3395" s="17"/>
      <c r="AJ3395" s="17"/>
    </row>
    <row r="3396" spans="1:36" s="9" customFormat="1" x14ac:dyDescent="0.2">
      <c r="A3396" s="9">
        <v>3386</v>
      </c>
      <c r="B3396" s="57" t="s">
        <v>37</v>
      </c>
      <c r="C3396" s="57" t="s">
        <v>92</v>
      </c>
      <c r="D3396" s="57">
        <v>235183</v>
      </c>
      <c r="E3396" s="57" t="s">
        <v>2704</v>
      </c>
      <c r="F3396" s="57" t="s">
        <v>2705</v>
      </c>
      <c r="G3396" s="57" t="s">
        <v>42</v>
      </c>
      <c r="H3396" s="58">
        <v>42237</v>
      </c>
      <c r="I3396" s="59">
        <v>42241</v>
      </c>
      <c r="J3396" s="60">
        <v>620.4</v>
      </c>
      <c r="K3396" s="60">
        <v>16</v>
      </c>
      <c r="L3396" s="61"/>
      <c r="M3396" s="61" t="s">
        <v>2706</v>
      </c>
      <c r="N3396" s="61">
        <v>10</v>
      </c>
      <c r="O3396" s="61">
        <v>1215</v>
      </c>
      <c r="P3396" s="61">
        <v>9010</v>
      </c>
      <c r="Q3396" s="61">
        <v>5413</v>
      </c>
      <c r="R3396" s="61">
        <v>12000</v>
      </c>
      <c r="S3396" s="61"/>
      <c r="T3396" s="57" t="s">
        <v>2707</v>
      </c>
      <c r="U3396" s="57"/>
      <c r="V3396" s="31"/>
      <c r="W3396" s="40"/>
      <c r="X3396" s="15"/>
      <c r="Y3396" s="22">
        <v>0</v>
      </c>
      <c r="Z3396" s="40">
        <f t="shared" si="99"/>
        <v>16</v>
      </c>
      <c r="AA3396" s="41" t="str">
        <f t="shared" si="100"/>
        <v>Complete - No Adjustment</v>
      </c>
      <c r="AB3396" s="43"/>
      <c r="AC3396" s="17"/>
      <c r="AD3396" s="17"/>
      <c r="AE3396" s="17"/>
      <c r="AF3396" s="17"/>
      <c r="AG3396" s="17"/>
      <c r="AH3396" s="17"/>
      <c r="AI3396" s="17"/>
      <c r="AJ3396" s="17"/>
    </row>
    <row r="3397" spans="1:36" s="9" customFormat="1" x14ac:dyDescent="0.2">
      <c r="A3397" s="9">
        <v>3387</v>
      </c>
      <c r="B3397" s="57" t="s">
        <v>37</v>
      </c>
      <c r="C3397" s="57" t="s">
        <v>92</v>
      </c>
      <c r="D3397" s="57">
        <v>235183</v>
      </c>
      <c r="E3397" s="57" t="s">
        <v>2704</v>
      </c>
      <c r="F3397" s="57" t="s">
        <v>2705</v>
      </c>
      <c r="G3397" s="57" t="s">
        <v>42</v>
      </c>
      <c r="H3397" s="58">
        <v>42237</v>
      </c>
      <c r="I3397" s="59">
        <v>42241</v>
      </c>
      <c r="J3397" s="60">
        <v>620.4</v>
      </c>
      <c r="K3397" s="60">
        <v>34.99</v>
      </c>
      <c r="L3397" s="61"/>
      <c r="M3397" s="61" t="s">
        <v>2706</v>
      </c>
      <c r="N3397" s="61">
        <v>10</v>
      </c>
      <c r="O3397" s="61">
        <v>1215</v>
      </c>
      <c r="P3397" s="61">
        <v>9010</v>
      </c>
      <c r="Q3397" s="61">
        <v>5411</v>
      </c>
      <c r="R3397" s="61">
        <v>12000</v>
      </c>
      <c r="S3397" s="61"/>
      <c r="T3397" s="57" t="s">
        <v>2707</v>
      </c>
      <c r="U3397" s="57"/>
      <c r="V3397" s="31"/>
      <c r="W3397" s="40"/>
      <c r="X3397" s="40" t="s">
        <v>2708</v>
      </c>
      <c r="Y3397" s="22">
        <v>8.7600000000000016</v>
      </c>
      <c r="Z3397" s="40">
        <f t="shared" si="99"/>
        <v>26.23</v>
      </c>
      <c r="AA3397" s="41" t="str">
        <f t="shared" si="100"/>
        <v>Complete - With Adjustment</v>
      </c>
      <c r="AB3397" s="43"/>
      <c r="AC3397" s="17"/>
      <c r="AD3397" s="17"/>
      <c r="AE3397" s="17"/>
      <c r="AF3397" s="17"/>
      <c r="AG3397" s="17"/>
      <c r="AH3397" s="17"/>
      <c r="AI3397" s="17"/>
      <c r="AJ3397" s="17"/>
    </row>
    <row r="3398" spans="1:36" s="9" customFormat="1" x14ac:dyDescent="0.2">
      <c r="A3398" s="9">
        <v>3388</v>
      </c>
      <c r="B3398" s="57" t="s">
        <v>37</v>
      </c>
      <c r="C3398" s="57" t="s">
        <v>92</v>
      </c>
      <c r="D3398" s="57">
        <v>235183</v>
      </c>
      <c r="E3398" s="57" t="s">
        <v>2704</v>
      </c>
      <c r="F3398" s="57" t="s">
        <v>2705</v>
      </c>
      <c r="G3398" s="57" t="s">
        <v>42</v>
      </c>
      <c r="H3398" s="58">
        <v>42237</v>
      </c>
      <c r="I3398" s="59">
        <v>42241</v>
      </c>
      <c r="J3398" s="60">
        <v>620.4</v>
      </c>
      <c r="K3398" s="60">
        <v>40.42</v>
      </c>
      <c r="L3398" s="61"/>
      <c r="M3398" s="61" t="s">
        <v>2706</v>
      </c>
      <c r="N3398" s="61">
        <v>10</v>
      </c>
      <c r="O3398" s="61">
        <v>1215</v>
      </c>
      <c r="P3398" s="61">
        <v>9010</v>
      </c>
      <c r="Q3398" s="61">
        <v>5411</v>
      </c>
      <c r="R3398" s="61">
        <v>12000</v>
      </c>
      <c r="S3398" s="61"/>
      <c r="T3398" s="57" t="s">
        <v>2707</v>
      </c>
      <c r="U3398" s="57"/>
      <c r="V3398" s="31"/>
      <c r="W3398" s="40"/>
      <c r="X3398" s="40"/>
      <c r="Y3398" s="22">
        <v>0</v>
      </c>
      <c r="Z3398" s="40">
        <f t="shared" si="99"/>
        <v>40.42</v>
      </c>
      <c r="AA3398" s="41" t="str">
        <f t="shared" si="100"/>
        <v>Complete - No Adjustment</v>
      </c>
      <c r="AB3398" s="43"/>
      <c r="AC3398" s="17"/>
      <c r="AD3398" s="17"/>
      <c r="AE3398" s="17"/>
      <c r="AF3398" s="17"/>
      <c r="AG3398" s="17"/>
      <c r="AH3398" s="17"/>
      <c r="AI3398" s="17"/>
      <c r="AJ3398" s="17"/>
    </row>
    <row r="3399" spans="1:36" s="9" customFormat="1" x14ac:dyDescent="0.2">
      <c r="A3399" s="9">
        <v>3389</v>
      </c>
      <c r="B3399" s="57" t="s">
        <v>37</v>
      </c>
      <c r="C3399" s="57" t="s">
        <v>92</v>
      </c>
      <c r="D3399" s="57">
        <v>235183</v>
      </c>
      <c r="E3399" s="57" t="s">
        <v>2704</v>
      </c>
      <c r="F3399" s="57" t="s">
        <v>2705</v>
      </c>
      <c r="G3399" s="57" t="s">
        <v>42</v>
      </c>
      <c r="H3399" s="58">
        <v>42237</v>
      </c>
      <c r="I3399" s="59">
        <v>42241</v>
      </c>
      <c r="J3399" s="60">
        <v>620.4</v>
      </c>
      <c r="K3399" s="60">
        <v>145.77000000000001</v>
      </c>
      <c r="L3399" s="61"/>
      <c r="M3399" s="61" t="s">
        <v>2706</v>
      </c>
      <c r="N3399" s="61">
        <v>10</v>
      </c>
      <c r="O3399" s="61">
        <v>1215</v>
      </c>
      <c r="P3399" s="61">
        <v>9010</v>
      </c>
      <c r="Q3399" s="61">
        <v>5414</v>
      </c>
      <c r="R3399" s="61">
        <v>12000</v>
      </c>
      <c r="S3399" s="61"/>
      <c r="T3399" s="57" t="s">
        <v>2707</v>
      </c>
      <c r="U3399" s="57"/>
      <c r="V3399" s="31"/>
      <c r="W3399" s="40"/>
      <c r="X3399" s="15"/>
      <c r="Y3399" s="22">
        <v>0</v>
      </c>
      <c r="Z3399" s="40">
        <f t="shared" si="99"/>
        <v>145.77000000000001</v>
      </c>
      <c r="AA3399" s="41" t="str">
        <f t="shared" si="100"/>
        <v>Complete - No Adjustment</v>
      </c>
      <c r="AB3399" s="43"/>
      <c r="AC3399" s="17"/>
      <c r="AD3399" s="17"/>
      <c r="AE3399" s="17"/>
      <c r="AF3399" s="17"/>
      <c r="AG3399" s="17"/>
      <c r="AH3399" s="17"/>
      <c r="AI3399" s="17"/>
      <c r="AJ3399" s="17"/>
    </row>
    <row r="3400" spans="1:36" s="9" customFormat="1" x14ac:dyDescent="0.2">
      <c r="A3400" s="9">
        <v>3390</v>
      </c>
      <c r="B3400" s="57" t="s">
        <v>37</v>
      </c>
      <c r="C3400" s="57" t="s">
        <v>92</v>
      </c>
      <c r="D3400" s="57">
        <v>235183</v>
      </c>
      <c r="E3400" s="57" t="s">
        <v>2704</v>
      </c>
      <c r="F3400" s="57" t="s">
        <v>2705</v>
      </c>
      <c r="G3400" s="57" t="s">
        <v>42</v>
      </c>
      <c r="H3400" s="58">
        <v>42237</v>
      </c>
      <c r="I3400" s="59">
        <v>42241</v>
      </c>
      <c r="J3400" s="60">
        <v>620.4</v>
      </c>
      <c r="K3400" s="60">
        <v>177.4</v>
      </c>
      <c r="L3400" s="61"/>
      <c r="M3400" s="61" t="s">
        <v>2706</v>
      </c>
      <c r="N3400" s="61">
        <v>10</v>
      </c>
      <c r="O3400" s="61">
        <v>1215</v>
      </c>
      <c r="P3400" s="61">
        <v>9010</v>
      </c>
      <c r="Q3400" s="61">
        <v>5413</v>
      </c>
      <c r="R3400" s="61">
        <v>12000</v>
      </c>
      <c r="S3400" s="61"/>
      <c r="T3400" s="57" t="s">
        <v>2707</v>
      </c>
      <c r="U3400" s="57"/>
      <c r="V3400" s="31"/>
      <c r="W3400" s="40"/>
      <c r="X3400" s="40" t="s">
        <v>2709</v>
      </c>
      <c r="Y3400" s="22">
        <v>40</v>
      </c>
      <c r="Z3400" s="40">
        <f t="shared" si="99"/>
        <v>137.4</v>
      </c>
      <c r="AA3400" s="41" t="str">
        <f t="shared" si="100"/>
        <v>Complete - With Adjustment</v>
      </c>
      <c r="AB3400" s="43"/>
      <c r="AC3400" s="17"/>
      <c r="AD3400" s="17"/>
      <c r="AE3400" s="17"/>
      <c r="AF3400" s="17"/>
      <c r="AG3400" s="17"/>
      <c r="AH3400" s="17"/>
      <c r="AI3400" s="17"/>
      <c r="AJ3400" s="17"/>
    </row>
    <row r="3401" spans="1:36" s="9" customFormat="1" x14ac:dyDescent="0.2">
      <c r="A3401" s="9">
        <v>3391</v>
      </c>
      <c r="B3401" s="57" t="s">
        <v>37</v>
      </c>
      <c r="C3401" s="57" t="s">
        <v>92</v>
      </c>
      <c r="D3401" s="57">
        <v>235183</v>
      </c>
      <c r="E3401" s="57" t="s">
        <v>2704</v>
      </c>
      <c r="F3401" s="57" t="s">
        <v>2705</v>
      </c>
      <c r="G3401" s="57" t="s">
        <v>42</v>
      </c>
      <c r="H3401" s="58">
        <v>42237</v>
      </c>
      <c r="I3401" s="59">
        <v>42241</v>
      </c>
      <c r="J3401" s="60">
        <v>620.4</v>
      </c>
      <c r="K3401" s="60">
        <v>15.07</v>
      </c>
      <c r="L3401" s="61"/>
      <c r="M3401" s="61" t="s">
        <v>2706</v>
      </c>
      <c r="N3401" s="61">
        <v>10</v>
      </c>
      <c r="O3401" s="61">
        <v>1215</v>
      </c>
      <c r="P3401" s="61">
        <v>9010</v>
      </c>
      <c r="Q3401" s="61">
        <v>5413</v>
      </c>
      <c r="R3401" s="61">
        <v>12000</v>
      </c>
      <c r="S3401" s="61"/>
      <c r="T3401" s="57" t="s">
        <v>2707</v>
      </c>
      <c r="U3401" s="57"/>
      <c r="V3401" s="31"/>
      <c r="W3401" s="40"/>
      <c r="X3401" s="40"/>
      <c r="Y3401" s="22">
        <v>0</v>
      </c>
      <c r="Z3401" s="40">
        <f t="shared" si="99"/>
        <v>15.07</v>
      </c>
      <c r="AA3401" s="41" t="str">
        <f t="shared" si="100"/>
        <v>Complete - No Adjustment</v>
      </c>
      <c r="AB3401" s="43"/>
      <c r="AC3401" s="17"/>
      <c r="AD3401" s="17"/>
      <c r="AE3401" s="17"/>
      <c r="AF3401" s="17"/>
      <c r="AG3401" s="17"/>
      <c r="AH3401" s="17"/>
      <c r="AI3401" s="17"/>
      <c r="AJ3401" s="17"/>
    </row>
    <row r="3402" spans="1:36" s="9" customFormat="1" x14ac:dyDescent="0.2">
      <c r="A3402" s="9">
        <v>3392</v>
      </c>
      <c r="B3402" s="57" t="s">
        <v>37</v>
      </c>
      <c r="C3402" s="57" t="s">
        <v>92</v>
      </c>
      <c r="D3402" s="57">
        <v>235183</v>
      </c>
      <c r="E3402" s="57" t="s">
        <v>2710</v>
      </c>
      <c r="F3402" s="57" t="s">
        <v>2711</v>
      </c>
      <c r="G3402" s="57" t="s">
        <v>42</v>
      </c>
      <c r="H3402" s="58">
        <v>42216</v>
      </c>
      <c r="I3402" s="59">
        <v>42221</v>
      </c>
      <c r="J3402" s="60">
        <v>2079.04</v>
      </c>
      <c r="K3402" s="60">
        <v>16</v>
      </c>
      <c r="L3402" s="61"/>
      <c r="M3402" s="61" t="s">
        <v>2712</v>
      </c>
      <c r="N3402" s="61">
        <v>10</v>
      </c>
      <c r="O3402" s="61">
        <v>1215</v>
      </c>
      <c r="P3402" s="61">
        <v>9010</v>
      </c>
      <c r="Q3402" s="61">
        <v>5413</v>
      </c>
      <c r="R3402" s="61">
        <v>12000</v>
      </c>
      <c r="S3402" s="61"/>
      <c r="T3402" s="57" t="s">
        <v>2713</v>
      </c>
      <c r="U3402" s="57"/>
      <c r="V3402" s="31"/>
      <c r="W3402" s="40"/>
      <c r="X3402" s="49"/>
      <c r="Y3402" s="22">
        <v>0</v>
      </c>
      <c r="Z3402" s="40">
        <f t="shared" si="99"/>
        <v>16</v>
      </c>
      <c r="AA3402" s="41" t="str">
        <f t="shared" si="100"/>
        <v>Complete - No Adjustment</v>
      </c>
      <c r="AB3402" s="43"/>
      <c r="AC3402" s="17"/>
      <c r="AD3402" s="17"/>
      <c r="AE3402" s="17"/>
      <c r="AF3402" s="17"/>
      <c r="AG3402" s="17"/>
      <c r="AH3402" s="17"/>
      <c r="AI3402" s="17"/>
      <c r="AJ3402" s="17"/>
    </row>
    <row r="3403" spans="1:36" s="9" customFormat="1" x14ac:dyDescent="0.2">
      <c r="A3403" s="9">
        <v>3393</v>
      </c>
      <c r="B3403" s="57" t="s">
        <v>37</v>
      </c>
      <c r="C3403" s="57" t="s">
        <v>92</v>
      </c>
      <c r="D3403" s="57">
        <v>235183</v>
      </c>
      <c r="E3403" s="57" t="s">
        <v>2710</v>
      </c>
      <c r="F3403" s="57" t="s">
        <v>2711</v>
      </c>
      <c r="G3403" s="57" t="s">
        <v>42</v>
      </c>
      <c r="H3403" s="58">
        <v>42216</v>
      </c>
      <c r="I3403" s="59">
        <v>42221</v>
      </c>
      <c r="J3403" s="60">
        <v>2079.04</v>
      </c>
      <c r="K3403" s="60">
        <v>196.94</v>
      </c>
      <c r="L3403" s="61"/>
      <c r="M3403" s="61" t="s">
        <v>2712</v>
      </c>
      <c r="N3403" s="61">
        <v>10</v>
      </c>
      <c r="O3403" s="61">
        <v>1215</v>
      </c>
      <c r="P3403" s="61">
        <v>9010</v>
      </c>
      <c r="Q3403" s="61">
        <v>5413</v>
      </c>
      <c r="R3403" s="61">
        <v>12000</v>
      </c>
      <c r="S3403" s="61"/>
      <c r="T3403" s="57" t="s">
        <v>2713</v>
      </c>
      <c r="U3403" s="57"/>
      <c r="V3403" s="31"/>
      <c r="W3403" s="40"/>
      <c r="X3403" s="40" t="s">
        <v>2714</v>
      </c>
      <c r="Y3403" s="22">
        <v>2</v>
      </c>
      <c r="Z3403" s="40">
        <f t="shared" ref="Z3403:Z3466" si="101">K3403-Y3403</f>
        <v>194.94</v>
      </c>
      <c r="AA3403" s="41" t="str">
        <f t="shared" si="100"/>
        <v>Complete - With Adjustment</v>
      </c>
      <c r="AB3403" s="43"/>
      <c r="AC3403" s="17"/>
      <c r="AD3403" s="17"/>
      <c r="AE3403" s="17"/>
      <c r="AF3403" s="17"/>
      <c r="AG3403" s="17"/>
      <c r="AH3403" s="17"/>
      <c r="AI3403" s="17"/>
      <c r="AJ3403" s="17"/>
    </row>
    <row r="3404" spans="1:36" s="9" customFormat="1" x14ac:dyDescent="0.2">
      <c r="A3404" s="9">
        <v>3394</v>
      </c>
      <c r="B3404" s="57" t="s">
        <v>37</v>
      </c>
      <c r="C3404" s="57" t="s">
        <v>92</v>
      </c>
      <c r="D3404" s="57">
        <v>235183</v>
      </c>
      <c r="E3404" s="57" t="s">
        <v>2710</v>
      </c>
      <c r="F3404" s="57" t="s">
        <v>2711</v>
      </c>
      <c r="G3404" s="57" t="s">
        <v>42</v>
      </c>
      <c r="H3404" s="58">
        <v>42216</v>
      </c>
      <c r="I3404" s="59">
        <v>42221</v>
      </c>
      <c r="J3404" s="60">
        <v>2079.04</v>
      </c>
      <c r="K3404" s="60">
        <v>692</v>
      </c>
      <c r="L3404" s="61"/>
      <c r="M3404" s="61" t="s">
        <v>2712</v>
      </c>
      <c r="N3404" s="61">
        <v>10</v>
      </c>
      <c r="O3404" s="61">
        <v>1215</v>
      </c>
      <c r="P3404" s="61">
        <v>9010</v>
      </c>
      <c r="Q3404" s="61">
        <v>5413</v>
      </c>
      <c r="R3404" s="61">
        <v>12000</v>
      </c>
      <c r="S3404" s="61"/>
      <c r="T3404" s="57" t="s">
        <v>2713</v>
      </c>
      <c r="U3404" s="57"/>
      <c r="V3404" s="31"/>
      <c r="W3404" s="40"/>
      <c r="X3404" s="49"/>
      <c r="Y3404" s="22">
        <v>0</v>
      </c>
      <c r="Z3404" s="40">
        <f t="shared" si="101"/>
        <v>692</v>
      </c>
      <c r="AA3404" s="41" t="str">
        <f t="shared" si="100"/>
        <v>Complete - No Adjustment</v>
      </c>
      <c r="AB3404" s="43"/>
      <c r="AC3404" s="17"/>
      <c r="AD3404" s="17"/>
      <c r="AE3404" s="17"/>
      <c r="AF3404" s="17"/>
      <c r="AG3404" s="17"/>
      <c r="AH3404" s="17"/>
      <c r="AI3404" s="17"/>
      <c r="AJ3404" s="17"/>
    </row>
    <row r="3405" spans="1:36" s="9" customFormat="1" x14ac:dyDescent="0.2">
      <c r="A3405" s="9">
        <v>3395</v>
      </c>
      <c r="B3405" s="57" t="s">
        <v>37</v>
      </c>
      <c r="C3405" s="57" t="s">
        <v>92</v>
      </c>
      <c r="D3405" s="57">
        <v>235183</v>
      </c>
      <c r="E3405" s="57" t="s">
        <v>2710</v>
      </c>
      <c r="F3405" s="57" t="s">
        <v>2711</v>
      </c>
      <c r="G3405" s="57" t="s">
        <v>42</v>
      </c>
      <c r="H3405" s="58">
        <v>42216</v>
      </c>
      <c r="I3405" s="59">
        <v>42221</v>
      </c>
      <c r="J3405" s="60">
        <v>2079.04</v>
      </c>
      <c r="K3405" s="60">
        <v>204</v>
      </c>
      <c r="L3405" s="61"/>
      <c r="M3405" s="61" t="s">
        <v>2712</v>
      </c>
      <c r="N3405" s="61">
        <v>10</v>
      </c>
      <c r="O3405" s="61">
        <v>1215</v>
      </c>
      <c r="P3405" s="61">
        <v>9010</v>
      </c>
      <c r="Q3405" s="61">
        <v>5413</v>
      </c>
      <c r="R3405" s="61">
        <v>12000</v>
      </c>
      <c r="S3405" s="61"/>
      <c r="T3405" s="57" t="s">
        <v>2713</v>
      </c>
      <c r="U3405" s="57"/>
      <c r="V3405" s="31"/>
      <c r="W3405" s="40"/>
      <c r="X3405" s="40"/>
      <c r="Y3405" s="22">
        <v>0</v>
      </c>
      <c r="Z3405" s="40">
        <f t="shared" si="101"/>
        <v>204</v>
      </c>
      <c r="AA3405" s="41" t="str">
        <f t="shared" si="100"/>
        <v>Complete - No Adjustment</v>
      </c>
      <c r="AB3405" s="43"/>
      <c r="AC3405" s="17"/>
      <c r="AD3405" s="17"/>
      <c r="AE3405" s="17"/>
      <c r="AF3405" s="17"/>
      <c r="AG3405" s="17"/>
      <c r="AH3405" s="17"/>
      <c r="AI3405" s="17"/>
      <c r="AJ3405" s="17"/>
    </row>
    <row r="3406" spans="1:36" s="9" customFormat="1" x14ac:dyDescent="0.2">
      <c r="A3406" s="9">
        <v>3396</v>
      </c>
      <c r="B3406" s="57" t="s">
        <v>37</v>
      </c>
      <c r="C3406" s="57" t="s">
        <v>92</v>
      </c>
      <c r="D3406" s="57">
        <v>235183</v>
      </c>
      <c r="E3406" s="57" t="s">
        <v>2710</v>
      </c>
      <c r="F3406" s="57" t="s">
        <v>2711</v>
      </c>
      <c r="G3406" s="57" t="s">
        <v>42</v>
      </c>
      <c r="H3406" s="58">
        <v>42216</v>
      </c>
      <c r="I3406" s="59">
        <v>42221</v>
      </c>
      <c r="J3406" s="60">
        <v>2079.04</v>
      </c>
      <c r="K3406" s="60">
        <v>157.07</v>
      </c>
      <c r="L3406" s="61"/>
      <c r="M3406" s="61" t="s">
        <v>2712</v>
      </c>
      <c r="N3406" s="61">
        <v>10</v>
      </c>
      <c r="O3406" s="61">
        <v>1215</v>
      </c>
      <c r="P3406" s="61">
        <v>9010</v>
      </c>
      <c r="Q3406" s="61">
        <v>5414</v>
      </c>
      <c r="R3406" s="61">
        <v>12000</v>
      </c>
      <c r="S3406" s="61"/>
      <c r="T3406" s="57" t="s">
        <v>2713</v>
      </c>
      <c r="U3406" s="57"/>
      <c r="V3406" s="31"/>
      <c r="W3406" s="40"/>
      <c r="X3406" s="40"/>
      <c r="Y3406" s="22">
        <v>0</v>
      </c>
      <c r="Z3406" s="40">
        <f t="shared" si="101"/>
        <v>157.07</v>
      </c>
      <c r="AA3406" s="41" t="str">
        <f t="shared" si="100"/>
        <v>Complete - No Adjustment</v>
      </c>
      <c r="AB3406" s="43"/>
      <c r="AC3406" s="17"/>
      <c r="AD3406" s="17"/>
      <c r="AE3406" s="17"/>
      <c r="AF3406" s="17"/>
      <c r="AG3406" s="17"/>
      <c r="AH3406" s="17"/>
      <c r="AI3406" s="17"/>
      <c r="AJ3406" s="17"/>
    </row>
    <row r="3407" spans="1:36" s="9" customFormat="1" x14ac:dyDescent="0.2">
      <c r="A3407" s="9">
        <v>3397</v>
      </c>
      <c r="B3407" s="57" t="s">
        <v>37</v>
      </c>
      <c r="C3407" s="57" t="s">
        <v>92</v>
      </c>
      <c r="D3407" s="57">
        <v>235183</v>
      </c>
      <c r="E3407" s="57" t="s">
        <v>2710</v>
      </c>
      <c r="F3407" s="57" t="s">
        <v>2711</v>
      </c>
      <c r="G3407" s="57" t="s">
        <v>42</v>
      </c>
      <c r="H3407" s="58">
        <v>42216</v>
      </c>
      <c r="I3407" s="59">
        <v>42221</v>
      </c>
      <c r="J3407" s="60">
        <v>2079.04</v>
      </c>
      <c r="K3407" s="60">
        <v>145.77000000000001</v>
      </c>
      <c r="L3407" s="61"/>
      <c r="M3407" s="61" t="s">
        <v>2712</v>
      </c>
      <c r="N3407" s="61">
        <v>10</v>
      </c>
      <c r="O3407" s="61">
        <v>1215</v>
      </c>
      <c r="P3407" s="61">
        <v>9010</v>
      </c>
      <c r="Q3407" s="61">
        <v>5414</v>
      </c>
      <c r="R3407" s="61">
        <v>12000</v>
      </c>
      <c r="S3407" s="61"/>
      <c r="T3407" s="57" t="s">
        <v>2713</v>
      </c>
      <c r="U3407" s="57"/>
      <c r="V3407" s="31"/>
      <c r="W3407" s="40"/>
      <c r="X3407" s="40"/>
      <c r="Y3407" s="22">
        <v>0</v>
      </c>
      <c r="Z3407" s="40">
        <f t="shared" si="101"/>
        <v>145.77000000000001</v>
      </c>
      <c r="AA3407" s="41" t="str">
        <f t="shared" si="100"/>
        <v>Complete - No Adjustment</v>
      </c>
      <c r="AB3407" s="43"/>
      <c r="AC3407" s="17"/>
      <c r="AD3407" s="17"/>
      <c r="AE3407" s="17"/>
      <c r="AF3407" s="17"/>
      <c r="AG3407" s="17"/>
      <c r="AH3407" s="17"/>
      <c r="AI3407" s="17"/>
      <c r="AJ3407" s="17"/>
    </row>
    <row r="3408" spans="1:36" s="9" customFormat="1" x14ac:dyDescent="0.2">
      <c r="A3408" s="9">
        <v>3398</v>
      </c>
      <c r="B3408" s="57" t="s">
        <v>37</v>
      </c>
      <c r="C3408" s="57" t="s">
        <v>92</v>
      </c>
      <c r="D3408" s="57">
        <v>235183</v>
      </c>
      <c r="E3408" s="57" t="s">
        <v>2710</v>
      </c>
      <c r="F3408" s="57" t="s">
        <v>2711</v>
      </c>
      <c r="G3408" s="57" t="s">
        <v>42</v>
      </c>
      <c r="H3408" s="58">
        <v>42216</v>
      </c>
      <c r="I3408" s="59">
        <v>42221</v>
      </c>
      <c r="J3408" s="60">
        <v>2079.04</v>
      </c>
      <c r="K3408" s="60">
        <v>145.77000000000001</v>
      </c>
      <c r="L3408" s="61"/>
      <c r="M3408" s="61" t="s">
        <v>2712</v>
      </c>
      <c r="N3408" s="61">
        <v>10</v>
      </c>
      <c r="O3408" s="61">
        <v>1215</v>
      </c>
      <c r="P3408" s="61">
        <v>9010</v>
      </c>
      <c r="Q3408" s="61">
        <v>5414</v>
      </c>
      <c r="R3408" s="61">
        <v>12000</v>
      </c>
      <c r="S3408" s="61"/>
      <c r="T3408" s="57" t="s">
        <v>2713</v>
      </c>
      <c r="U3408" s="57"/>
      <c r="V3408" s="31"/>
      <c r="W3408" s="40"/>
      <c r="X3408" s="40"/>
      <c r="Y3408" s="22">
        <v>0</v>
      </c>
      <c r="Z3408" s="40">
        <f t="shared" si="101"/>
        <v>145.77000000000001</v>
      </c>
      <c r="AA3408" s="41" t="str">
        <f t="shared" si="100"/>
        <v>Complete - No Adjustment</v>
      </c>
      <c r="AB3408" s="43"/>
      <c r="AC3408" s="17"/>
      <c r="AD3408" s="17"/>
      <c r="AE3408" s="17"/>
      <c r="AF3408" s="17"/>
      <c r="AG3408" s="17"/>
      <c r="AH3408" s="17"/>
      <c r="AI3408" s="17"/>
      <c r="AJ3408" s="17"/>
    </row>
    <row r="3409" spans="1:36" s="9" customFormat="1" x14ac:dyDescent="0.2">
      <c r="A3409" s="9">
        <v>3399</v>
      </c>
      <c r="B3409" s="57" t="s">
        <v>37</v>
      </c>
      <c r="C3409" s="57" t="s">
        <v>92</v>
      </c>
      <c r="D3409" s="57">
        <v>235183</v>
      </c>
      <c r="E3409" s="57" t="s">
        <v>2710</v>
      </c>
      <c r="F3409" s="57" t="s">
        <v>2711</v>
      </c>
      <c r="G3409" s="57" t="s">
        <v>42</v>
      </c>
      <c r="H3409" s="58">
        <v>42216</v>
      </c>
      <c r="I3409" s="59">
        <v>42221</v>
      </c>
      <c r="J3409" s="60">
        <v>2079.04</v>
      </c>
      <c r="K3409" s="60">
        <v>145.77000000000001</v>
      </c>
      <c r="L3409" s="61"/>
      <c r="M3409" s="61" t="s">
        <v>2712</v>
      </c>
      <c r="N3409" s="61">
        <v>10</v>
      </c>
      <c r="O3409" s="61">
        <v>1215</v>
      </c>
      <c r="P3409" s="61">
        <v>9010</v>
      </c>
      <c r="Q3409" s="61">
        <v>5414</v>
      </c>
      <c r="R3409" s="61">
        <v>12000</v>
      </c>
      <c r="S3409" s="61"/>
      <c r="T3409" s="57" t="s">
        <v>2713</v>
      </c>
      <c r="U3409" s="57"/>
      <c r="V3409" s="31"/>
      <c r="W3409" s="40"/>
      <c r="X3409" s="40"/>
      <c r="Y3409" s="22">
        <v>0</v>
      </c>
      <c r="Z3409" s="40">
        <f t="shared" si="101"/>
        <v>145.77000000000001</v>
      </c>
      <c r="AA3409" s="41" t="str">
        <f t="shared" si="100"/>
        <v>Complete - No Adjustment</v>
      </c>
      <c r="AB3409" s="43"/>
      <c r="AC3409" s="17"/>
      <c r="AD3409" s="17"/>
      <c r="AE3409" s="17"/>
      <c r="AF3409" s="17"/>
      <c r="AG3409" s="17"/>
      <c r="AH3409" s="17"/>
      <c r="AI3409" s="17"/>
      <c r="AJ3409" s="17"/>
    </row>
    <row r="3410" spans="1:36" s="9" customFormat="1" x14ac:dyDescent="0.2">
      <c r="A3410" s="9">
        <v>3400</v>
      </c>
      <c r="B3410" s="57" t="s">
        <v>37</v>
      </c>
      <c r="C3410" s="57" t="s">
        <v>92</v>
      </c>
      <c r="D3410" s="57">
        <v>235183</v>
      </c>
      <c r="E3410" s="57" t="s">
        <v>2710</v>
      </c>
      <c r="F3410" s="57" t="s">
        <v>2711</v>
      </c>
      <c r="G3410" s="57" t="s">
        <v>42</v>
      </c>
      <c r="H3410" s="58">
        <v>42216</v>
      </c>
      <c r="I3410" s="59">
        <v>42221</v>
      </c>
      <c r="J3410" s="60">
        <v>2079.04</v>
      </c>
      <c r="K3410" s="60">
        <v>6.58</v>
      </c>
      <c r="L3410" s="61"/>
      <c r="M3410" s="61" t="s">
        <v>2712</v>
      </c>
      <c r="N3410" s="61">
        <v>10</v>
      </c>
      <c r="O3410" s="61">
        <v>1215</v>
      </c>
      <c r="P3410" s="61">
        <v>9010</v>
      </c>
      <c r="Q3410" s="61">
        <v>5411</v>
      </c>
      <c r="R3410" s="61">
        <v>12000</v>
      </c>
      <c r="S3410" s="61"/>
      <c r="T3410" s="57" t="s">
        <v>2713</v>
      </c>
      <c r="U3410" s="57"/>
      <c r="V3410" s="31"/>
      <c r="W3410" s="40"/>
      <c r="X3410" s="40"/>
      <c r="Y3410" s="22">
        <v>0</v>
      </c>
      <c r="Z3410" s="40">
        <f t="shared" si="101"/>
        <v>6.58</v>
      </c>
      <c r="AA3410" s="41" t="str">
        <f t="shared" si="100"/>
        <v>Complete - No Adjustment</v>
      </c>
      <c r="AB3410" s="43"/>
      <c r="AC3410" s="17"/>
      <c r="AD3410" s="17"/>
      <c r="AE3410" s="17"/>
      <c r="AF3410" s="17"/>
      <c r="AG3410" s="17"/>
      <c r="AH3410" s="17"/>
      <c r="AI3410" s="17"/>
      <c r="AJ3410" s="17"/>
    </row>
    <row r="3411" spans="1:36" s="9" customFormat="1" x14ac:dyDescent="0.2">
      <c r="A3411" s="9">
        <v>3401</v>
      </c>
      <c r="B3411" s="57" t="s">
        <v>37</v>
      </c>
      <c r="C3411" s="57" t="s">
        <v>92</v>
      </c>
      <c r="D3411" s="57">
        <v>235183</v>
      </c>
      <c r="E3411" s="57" t="s">
        <v>2710</v>
      </c>
      <c r="F3411" s="57" t="s">
        <v>2711</v>
      </c>
      <c r="G3411" s="57" t="s">
        <v>42</v>
      </c>
      <c r="H3411" s="58">
        <v>42216</v>
      </c>
      <c r="I3411" s="59">
        <v>42221</v>
      </c>
      <c r="J3411" s="60">
        <v>2079.04</v>
      </c>
      <c r="K3411" s="60">
        <v>16.240000000000002</v>
      </c>
      <c r="L3411" s="61"/>
      <c r="M3411" s="61" t="s">
        <v>2712</v>
      </c>
      <c r="N3411" s="61">
        <v>10</v>
      </c>
      <c r="O3411" s="61">
        <v>1215</v>
      </c>
      <c r="P3411" s="61">
        <v>9010</v>
      </c>
      <c r="Q3411" s="61">
        <v>5411</v>
      </c>
      <c r="R3411" s="61">
        <v>12000</v>
      </c>
      <c r="S3411" s="61"/>
      <c r="T3411" s="57" t="s">
        <v>2713</v>
      </c>
      <c r="U3411" s="57"/>
      <c r="V3411" s="31"/>
      <c r="W3411" s="40"/>
      <c r="X3411" s="40"/>
      <c r="Y3411" s="22">
        <v>0</v>
      </c>
      <c r="Z3411" s="40">
        <f t="shared" si="101"/>
        <v>16.240000000000002</v>
      </c>
      <c r="AA3411" s="41" t="str">
        <f t="shared" si="100"/>
        <v>Complete - No Adjustment</v>
      </c>
      <c r="AB3411" s="43"/>
      <c r="AC3411" s="17"/>
      <c r="AD3411" s="17"/>
      <c r="AE3411" s="17"/>
      <c r="AF3411" s="17"/>
      <c r="AG3411" s="17"/>
      <c r="AH3411" s="17"/>
      <c r="AI3411" s="17"/>
      <c r="AJ3411" s="17"/>
    </row>
    <row r="3412" spans="1:36" s="9" customFormat="1" x14ac:dyDescent="0.2">
      <c r="A3412" s="9">
        <v>3402</v>
      </c>
      <c r="B3412" s="57" t="s">
        <v>37</v>
      </c>
      <c r="C3412" s="57" t="s">
        <v>92</v>
      </c>
      <c r="D3412" s="57">
        <v>235183</v>
      </c>
      <c r="E3412" s="57" t="s">
        <v>2710</v>
      </c>
      <c r="F3412" s="57" t="s">
        <v>2711</v>
      </c>
      <c r="G3412" s="57" t="s">
        <v>42</v>
      </c>
      <c r="H3412" s="58">
        <v>42216</v>
      </c>
      <c r="I3412" s="59">
        <v>42221</v>
      </c>
      <c r="J3412" s="60">
        <v>2079.04</v>
      </c>
      <c r="K3412" s="60">
        <v>10</v>
      </c>
      <c r="L3412" s="61"/>
      <c r="M3412" s="61" t="s">
        <v>2712</v>
      </c>
      <c r="N3412" s="61">
        <v>10</v>
      </c>
      <c r="O3412" s="61">
        <v>1215</v>
      </c>
      <c r="P3412" s="61">
        <v>9010</v>
      </c>
      <c r="Q3412" s="61">
        <v>5411</v>
      </c>
      <c r="R3412" s="61">
        <v>12000</v>
      </c>
      <c r="S3412" s="61"/>
      <c r="T3412" s="57" t="s">
        <v>2713</v>
      </c>
      <c r="U3412" s="57"/>
      <c r="V3412" s="31"/>
      <c r="W3412" s="40"/>
      <c r="X3412" s="49" t="s">
        <v>1271</v>
      </c>
      <c r="Y3412" s="22">
        <v>10</v>
      </c>
      <c r="Z3412" s="40">
        <f t="shared" si="101"/>
        <v>0</v>
      </c>
      <c r="AA3412" s="41" t="str">
        <f t="shared" si="100"/>
        <v>Complete - With Adjustment</v>
      </c>
      <c r="AB3412" s="43"/>
      <c r="AC3412" s="17"/>
      <c r="AD3412" s="17"/>
      <c r="AE3412" s="17"/>
      <c r="AF3412" s="17"/>
      <c r="AG3412" s="17"/>
      <c r="AH3412" s="17"/>
      <c r="AI3412" s="17"/>
      <c r="AJ3412" s="17"/>
    </row>
    <row r="3413" spans="1:36" s="9" customFormat="1" x14ac:dyDescent="0.2">
      <c r="A3413" s="9">
        <v>3403</v>
      </c>
      <c r="B3413" s="57" t="s">
        <v>37</v>
      </c>
      <c r="C3413" s="57" t="s">
        <v>92</v>
      </c>
      <c r="D3413" s="57">
        <v>235183</v>
      </c>
      <c r="E3413" s="57" t="s">
        <v>2710</v>
      </c>
      <c r="F3413" s="57" t="s">
        <v>2711</v>
      </c>
      <c r="G3413" s="57" t="s">
        <v>42</v>
      </c>
      <c r="H3413" s="58">
        <v>42216</v>
      </c>
      <c r="I3413" s="59">
        <v>42221</v>
      </c>
      <c r="J3413" s="60">
        <v>2079.04</v>
      </c>
      <c r="K3413" s="60">
        <v>65.39</v>
      </c>
      <c r="L3413" s="61"/>
      <c r="M3413" s="61" t="s">
        <v>2712</v>
      </c>
      <c r="N3413" s="61">
        <v>10</v>
      </c>
      <c r="O3413" s="61">
        <v>1215</v>
      </c>
      <c r="P3413" s="61">
        <v>9010</v>
      </c>
      <c r="Q3413" s="61">
        <v>5411</v>
      </c>
      <c r="R3413" s="61">
        <v>12000</v>
      </c>
      <c r="S3413" s="61"/>
      <c r="T3413" s="57" t="s">
        <v>2713</v>
      </c>
      <c r="U3413" s="57"/>
      <c r="V3413" s="31"/>
      <c r="W3413" s="40"/>
      <c r="X3413" s="40" t="s">
        <v>2163</v>
      </c>
      <c r="Y3413" s="22">
        <v>65.39</v>
      </c>
      <c r="Z3413" s="40">
        <f t="shared" si="101"/>
        <v>0</v>
      </c>
      <c r="AA3413" s="41" t="str">
        <f t="shared" si="100"/>
        <v>Complete - With Adjustment</v>
      </c>
      <c r="AB3413" s="43"/>
      <c r="AC3413" s="17"/>
      <c r="AD3413" s="17"/>
      <c r="AE3413" s="17"/>
      <c r="AF3413" s="17"/>
      <c r="AG3413" s="17"/>
      <c r="AH3413" s="17"/>
      <c r="AI3413" s="17"/>
      <c r="AJ3413" s="17"/>
    </row>
    <row r="3414" spans="1:36" s="9" customFormat="1" x14ac:dyDescent="0.2">
      <c r="A3414" s="9">
        <v>3404</v>
      </c>
      <c r="B3414" s="57" t="s">
        <v>37</v>
      </c>
      <c r="C3414" s="57" t="s">
        <v>92</v>
      </c>
      <c r="D3414" s="57">
        <v>235183</v>
      </c>
      <c r="E3414" s="57" t="s">
        <v>2710</v>
      </c>
      <c r="F3414" s="57" t="s">
        <v>2711</v>
      </c>
      <c r="G3414" s="57" t="s">
        <v>42</v>
      </c>
      <c r="H3414" s="58">
        <v>42216</v>
      </c>
      <c r="I3414" s="59">
        <v>42221</v>
      </c>
      <c r="J3414" s="60">
        <v>2079.04</v>
      </c>
      <c r="K3414" s="60">
        <v>14.780000000000001</v>
      </c>
      <c r="L3414" s="61"/>
      <c r="M3414" s="61" t="s">
        <v>2712</v>
      </c>
      <c r="N3414" s="61">
        <v>10</v>
      </c>
      <c r="O3414" s="61">
        <v>1215</v>
      </c>
      <c r="P3414" s="61">
        <v>9010</v>
      </c>
      <c r="Q3414" s="61">
        <v>5411</v>
      </c>
      <c r="R3414" s="61">
        <v>12000</v>
      </c>
      <c r="S3414" s="61"/>
      <c r="T3414" s="57" t="s">
        <v>2713</v>
      </c>
      <c r="U3414" s="57"/>
      <c r="V3414" s="31"/>
      <c r="W3414" s="40"/>
      <c r="X3414" s="40"/>
      <c r="Y3414" s="22">
        <v>0</v>
      </c>
      <c r="Z3414" s="40">
        <f t="shared" si="101"/>
        <v>14.780000000000001</v>
      </c>
      <c r="AA3414" s="41" t="str">
        <f t="shared" si="100"/>
        <v>Complete - No Adjustment</v>
      </c>
      <c r="AB3414" s="43"/>
      <c r="AC3414" s="17"/>
      <c r="AD3414" s="17"/>
      <c r="AE3414" s="17"/>
      <c r="AF3414" s="17"/>
      <c r="AG3414" s="17"/>
      <c r="AH3414" s="17"/>
      <c r="AI3414" s="17"/>
      <c r="AJ3414" s="17"/>
    </row>
    <row r="3415" spans="1:36" s="9" customFormat="1" x14ac:dyDescent="0.2">
      <c r="A3415" s="9">
        <v>3405</v>
      </c>
      <c r="B3415" s="57" t="s">
        <v>37</v>
      </c>
      <c r="C3415" s="57" t="s">
        <v>92</v>
      </c>
      <c r="D3415" s="57">
        <v>235183</v>
      </c>
      <c r="E3415" s="57" t="s">
        <v>2710</v>
      </c>
      <c r="F3415" s="57" t="s">
        <v>2711</v>
      </c>
      <c r="G3415" s="57" t="s">
        <v>42</v>
      </c>
      <c r="H3415" s="58">
        <v>42216</v>
      </c>
      <c r="I3415" s="59">
        <v>42221</v>
      </c>
      <c r="J3415" s="60">
        <v>2079.04</v>
      </c>
      <c r="K3415" s="60">
        <v>24.25</v>
      </c>
      <c r="L3415" s="61"/>
      <c r="M3415" s="61" t="s">
        <v>2712</v>
      </c>
      <c r="N3415" s="61">
        <v>10</v>
      </c>
      <c r="O3415" s="61">
        <v>1215</v>
      </c>
      <c r="P3415" s="61">
        <v>9010</v>
      </c>
      <c r="Q3415" s="61">
        <v>5411</v>
      </c>
      <c r="R3415" s="61">
        <v>12000</v>
      </c>
      <c r="S3415" s="61"/>
      <c r="T3415" s="57" t="s">
        <v>2713</v>
      </c>
      <c r="U3415" s="57"/>
      <c r="V3415" s="31"/>
      <c r="W3415" s="40"/>
      <c r="X3415" s="40"/>
      <c r="Y3415" s="22">
        <v>0</v>
      </c>
      <c r="Z3415" s="40">
        <f t="shared" si="101"/>
        <v>24.25</v>
      </c>
      <c r="AA3415" s="41" t="str">
        <f t="shared" si="100"/>
        <v>Complete - No Adjustment</v>
      </c>
      <c r="AB3415" s="43"/>
      <c r="AC3415" s="17"/>
      <c r="AD3415" s="17"/>
      <c r="AE3415" s="17"/>
      <c r="AF3415" s="17"/>
      <c r="AG3415" s="17"/>
      <c r="AH3415" s="17"/>
      <c r="AI3415" s="17"/>
      <c r="AJ3415" s="17"/>
    </row>
    <row r="3416" spans="1:36" s="9" customFormat="1" x14ac:dyDescent="0.2">
      <c r="A3416" s="9">
        <v>3406</v>
      </c>
      <c r="B3416" s="57" t="s">
        <v>37</v>
      </c>
      <c r="C3416" s="57" t="s">
        <v>92</v>
      </c>
      <c r="D3416" s="57">
        <v>235183</v>
      </c>
      <c r="E3416" s="57" t="s">
        <v>2710</v>
      </c>
      <c r="F3416" s="57" t="s">
        <v>2711</v>
      </c>
      <c r="G3416" s="57" t="s">
        <v>42</v>
      </c>
      <c r="H3416" s="58">
        <v>42216</v>
      </c>
      <c r="I3416" s="59">
        <v>42221</v>
      </c>
      <c r="J3416" s="60">
        <v>2079.04</v>
      </c>
      <c r="K3416" s="60">
        <v>14.99</v>
      </c>
      <c r="L3416" s="61"/>
      <c r="M3416" s="61" t="s">
        <v>2712</v>
      </c>
      <c r="N3416" s="61">
        <v>10</v>
      </c>
      <c r="O3416" s="61">
        <v>1215</v>
      </c>
      <c r="P3416" s="61">
        <v>9010</v>
      </c>
      <c r="Q3416" s="61">
        <v>5411</v>
      </c>
      <c r="R3416" s="61">
        <v>12000</v>
      </c>
      <c r="S3416" s="61"/>
      <c r="T3416" s="57" t="s">
        <v>2713</v>
      </c>
      <c r="U3416" s="57"/>
      <c r="V3416" s="31"/>
      <c r="W3416" s="40"/>
      <c r="X3416" s="40"/>
      <c r="Y3416" s="22">
        <v>0</v>
      </c>
      <c r="Z3416" s="40">
        <f t="shared" si="101"/>
        <v>14.99</v>
      </c>
      <c r="AA3416" s="41" t="str">
        <f t="shared" si="100"/>
        <v>Complete - No Adjustment</v>
      </c>
      <c r="AB3416" s="43"/>
      <c r="AC3416" s="17"/>
      <c r="AD3416" s="17"/>
      <c r="AE3416" s="17"/>
      <c r="AF3416" s="17"/>
      <c r="AG3416" s="17"/>
      <c r="AH3416" s="17"/>
      <c r="AI3416" s="17"/>
      <c r="AJ3416" s="17"/>
    </row>
    <row r="3417" spans="1:36" s="9" customFormat="1" x14ac:dyDescent="0.2">
      <c r="A3417" s="9">
        <v>3407</v>
      </c>
      <c r="B3417" s="57" t="s">
        <v>37</v>
      </c>
      <c r="C3417" s="57" t="s">
        <v>92</v>
      </c>
      <c r="D3417" s="57">
        <v>235183</v>
      </c>
      <c r="E3417" s="57" t="s">
        <v>2710</v>
      </c>
      <c r="F3417" s="57" t="s">
        <v>2711</v>
      </c>
      <c r="G3417" s="57" t="s">
        <v>42</v>
      </c>
      <c r="H3417" s="58">
        <v>42216</v>
      </c>
      <c r="I3417" s="59">
        <v>42221</v>
      </c>
      <c r="J3417" s="60">
        <v>2079.04</v>
      </c>
      <c r="K3417" s="60">
        <v>12.51</v>
      </c>
      <c r="L3417" s="61"/>
      <c r="M3417" s="61" t="s">
        <v>2712</v>
      </c>
      <c r="N3417" s="61">
        <v>10</v>
      </c>
      <c r="O3417" s="61">
        <v>1215</v>
      </c>
      <c r="P3417" s="61">
        <v>9010</v>
      </c>
      <c r="Q3417" s="61">
        <v>5411</v>
      </c>
      <c r="R3417" s="61">
        <v>12000</v>
      </c>
      <c r="S3417" s="61"/>
      <c r="T3417" s="57" t="s">
        <v>2713</v>
      </c>
      <c r="U3417" s="57"/>
      <c r="V3417" s="31"/>
      <c r="W3417" s="40"/>
      <c r="X3417" s="40"/>
      <c r="Y3417" s="22">
        <v>0</v>
      </c>
      <c r="Z3417" s="40">
        <f t="shared" si="101"/>
        <v>12.51</v>
      </c>
      <c r="AA3417" s="41" t="str">
        <f t="shared" si="100"/>
        <v>Complete - No Adjustment</v>
      </c>
      <c r="AB3417" s="43"/>
      <c r="AC3417" s="17"/>
      <c r="AD3417" s="17"/>
      <c r="AE3417" s="17"/>
      <c r="AF3417" s="17"/>
      <c r="AG3417" s="17"/>
      <c r="AH3417" s="17"/>
      <c r="AI3417" s="17"/>
      <c r="AJ3417" s="17"/>
    </row>
    <row r="3418" spans="1:36" s="9" customFormat="1" x14ac:dyDescent="0.2">
      <c r="A3418" s="9">
        <v>3408</v>
      </c>
      <c r="B3418" s="57" t="s">
        <v>37</v>
      </c>
      <c r="C3418" s="57" t="s">
        <v>92</v>
      </c>
      <c r="D3418" s="57">
        <v>235183</v>
      </c>
      <c r="E3418" s="57" t="s">
        <v>2710</v>
      </c>
      <c r="F3418" s="57" t="s">
        <v>2711</v>
      </c>
      <c r="G3418" s="57" t="s">
        <v>42</v>
      </c>
      <c r="H3418" s="58">
        <v>42216</v>
      </c>
      <c r="I3418" s="59">
        <v>42221</v>
      </c>
      <c r="J3418" s="60">
        <v>2079.04</v>
      </c>
      <c r="K3418" s="60">
        <v>87.88</v>
      </c>
      <c r="L3418" s="61"/>
      <c r="M3418" s="61" t="s">
        <v>2712</v>
      </c>
      <c r="N3418" s="61">
        <v>10</v>
      </c>
      <c r="O3418" s="61">
        <v>1215</v>
      </c>
      <c r="P3418" s="61">
        <v>9010</v>
      </c>
      <c r="Q3418" s="61">
        <v>5411</v>
      </c>
      <c r="R3418" s="61">
        <v>12000</v>
      </c>
      <c r="S3418" s="61"/>
      <c r="T3418" s="57" t="s">
        <v>2713</v>
      </c>
      <c r="U3418" s="57"/>
      <c r="V3418" s="31"/>
      <c r="W3418" s="40"/>
      <c r="X3418" s="40"/>
      <c r="Y3418" s="22">
        <v>0</v>
      </c>
      <c r="Z3418" s="40">
        <f t="shared" si="101"/>
        <v>87.88</v>
      </c>
      <c r="AA3418" s="41" t="str">
        <f t="shared" si="100"/>
        <v>Complete - No Adjustment</v>
      </c>
      <c r="AB3418" s="43"/>
      <c r="AC3418" s="17"/>
      <c r="AD3418" s="17"/>
      <c r="AE3418" s="17"/>
      <c r="AF3418" s="17"/>
      <c r="AG3418" s="17"/>
      <c r="AH3418" s="17"/>
      <c r="AI3418" s="17"/>
      <c r="AJ3418" s="17"/>
    </row>
    <row r="3419" spans="1:36" s="9" customFormat="1" x14ac:dyDescent="0.2">
      <c r="A3419" s="9">
        <v>3409</v>
      </c>
      <c r="B3419" s="57" t="s">
        <v>37</v>
      </c>
      <c r="C3419" s="57" t="s">
        <v>92</v>
      </c>
      <c r="D3419" s="57">
        <v>235183</v>
      </c>
      <c r="E3419" s="57" t="s">
        <v>2710</v>
      </c>
      <c r="F3419" s="57" t="s">
        <v>2711</v>
      </c>
      <c r="G3419" s="57" t="s">
        <v>42</v>
      </c>
      <c r="H3419" s="58">
        <v>42216</v>
      </c>
      <c r="I3419" s="59">
        <v>42221</v>
      </c>
      <c r="J3419" s="60">
        <v>2079.04</v>
      </c>
      <c r="K3419" s="60">
        <v>31.39</v>
      </c>
      <c r="L3419" s="61"/>
      <c r="M3419" s="61" t="s">
        <v>2712</v>
      </c>
      <c r="N3419" s="61">
        <v>10</v>
      </c>
      <c r="O3419" s="61">
        <v>1215</v>
      </c>
      <c r="P3419" s="61">
        <v>9010</v>
      </c>
      <c r="Q3419" s="61">
        <v>5411</v>
      </c>
      <c r="R3419" s="61">
        <v>12000</v>
      </c>
      <c r="S3419" s="61"/>
      <c r="T3419" s="57" t="s">
        <v>2713</v>
      </c>
      <c r="U3419" s="57"/>
      <c r="V3419" s="31"/>
      <c r="W3419" s="40"/>
      <c r="X3419" s="40"/>
      <c r="Y3419" s="22">
        <v>0</v>
      </c>
      <c r="Z3419" s="40">
        <f t="shared" si="101"/>
        <v>31.39</v>
      </c>
      <c r="AA3419" s="41" t="str">
        <f t="shared" si="100"/>
        <v>Complete - No Adjustment</v>
      </c>
      <c r="AB3419" s="43"/>
      <c r="AC3419" s="17"/>
      <c r="AD3419" s="17"/>
      <c r="AE3419" s="17"/>
      <c r="AF3419" s="17"/>
      <c r="AG3419" s="17"/>
      <c r="AH3419" s="17"/>
      <c r="AI3419" s="17"/>
      <c r="AJ3419" s="17"/>
    </row>
    <row r="3420" spans="1:36" s="9" customFormat="1" x14ac:dyDescent="0.2">
      <c r="A3420" s="9">
        <v>3410</v>
      </c>
      <c r="B3420" s="57" t="s">
        <v>37</v>
      </c>
      <c r="C3420" s="57" t="s">
        <v>92</v>
      </c>
      <c r="D3420" s="57">
        <v>235183</v>
      </c>
      <c r="E3420" s="57" t="s">
        <v>2710</v>
      </c>
      <c r="F3420" s="57" t="s">
        <v>2711</v>
      </c>
      <c r="G3420" s="57" t="s">
        <v>42</v>
      </c>
      <c r="H3420" s="58">
        <v>42216</v>
      </c>
      <c r="I3420" s="59">
        <v>42221</v>
      </c>
      <c r="J3420" s="60">
        <v>2079.04</v>
      </c>
      <c r="K3420" s="60">
        <v>35.18</v>
      </c>
      <c r="L3420" s="61"/>
      <c r="M3420" s="61" t="s">
        <v>2712</v>
      </c>
      <c r="N3420" s="61">
        <v>10</v>
      </c>
      <c r="O3420" s="61">
        <v>1215</v>
      </c>
      <c r="P3420" s="61">
        <v>9010</v>
      </c>
      <c r="Q3420" s="61">
        <v>5411</v>
      </c>
      <c r="R3420" s="61">
        <v>12000</v>
      </c>
      <c r="S3420" s="61"/>
      <c r="T3420" s="57" t="s">
        <v>2713</v>
      </c>
      <c r="U3420" s="57"/>
      <c r="V3420" s="31"/>
      <c r="W3420" s="40"/>
      <c r="X3420" s="40"/>
      <c r="Y3420" s="22">
        <v>0</v>
      </c>
      <c r="Z3420" s="40">
        <f t="shared" si="101"/>
        <v>35.18</v>
      </c>
      <c r="AA3420" s="41" t="str">
        <f t="shared" si="100"/>
        <v>Complete - No Adjustment</v>
      </c>
      <c r="AB3420" s="43"/>
      <c r="AC3420" s="17"/>
      <c r="AD3420" s="17"/>
      <c r="AE3420" s="17"/>
      <c r="AF3420" s="17"/>
      <c r="AG3420" s="17"/>
      <c r="AH3420" s="17"/>
      <c r="AI3420" s="17"/>
      <c r="AJ3420" s="17"/>
    </row>
    <row r="3421" spans="1:36" s="9" customFormat="1" x14ac:dyDescent="0.2">
      <c r="A3421" s="9">
        <v>3411</v>
      </c>
      <c r="B3421" s="57" t="s">
        <v>37</v>
      </c>
      <c r="C3421" s="57" t="s">
        <v>92</v>
      </c>
      <c r="D3421" s="57">
        <v>235183</v>
      </c>
      <c r="E3421" s="57" t="s">
        <v>2710</v>
      </c>
      <c r="F3421" s="57" t="s">
        <v>2711</v>
      </c>
      <c r="G3421" s="57" t="s">
        <v>42</v>
      </c>
      <c r="H3421" s="58">
        <v>42216</v>
      </c>
      <c r="I3421" s="59">
        <v>42221</v>
      </c>
      <c r="J3421" s="60">
        <v>2079.04</v>
      </c>
      <c r="K3421" s="60">
        <v>16</v>
      </c>
      <c r="L3421" s="61"/>
      <c r="M3421" s="61" t="s">
        <v>2712</v>
      </c>
      <c r="N3421" s="61">
        <v>10</v>
      </c>
      <c r="O3421" s="61">
        <v>1215</v>
      </c>
      <c r="P3421" s="61">
        <v>9010</v>
      </c>
      <c r="Q3421" s="61">
        <v>5413</v>
      </c>
      <c r="R3421" s="61">
        <v>12000</v>
      </c>
      <c r="S3421" s="61"/>
      <c r="T3421" s="57" t="s">
        <v>2713</v>
      </c>
      <c r="U3421" s="57"/>
      <c r="V3421" s="31"/>
      <c r="W3421" s="40"/>
      <c r="X3421" s="40"/>
      <c r="Y3421" s="22">
        <v>0</v>
      </c>
      <c r="Z3421" s="40">
        <f t="shared" si="101"/>
        <v>16</v>
      </c>
      <c r="AA3421" s="41" t="str">
        <f t="shared" si="100"/>
        <v>Complete - No Adjustment</v>
      </c>
      <c r="AB3421" s="43"/>
      <c r="AC3421" s="17"/>
      <c r="AD3421" s="17"/>
      <c r="AE3421" s="17"/>
      <c r="AF3421" s="17"/>
      <c r="AG3421" s="17"/>
      <c r="AH3421" s="17"/>
      <c r="AI3421" s="17"/>
      <c r="AJ3421" s="17"/>
    </row>
    <row r="3422" spans="1:36" s="9" customFormat="1" x14ac:dyDescent="0.2">
      <c r="A3422" s="9">
        <v>3412</v>
      </c>
      <c r="B3422" s="57" t="s">
        <v>37</v>
      </c>
      <c r="C3422" s="57" t="s">
        <v>92</v>
      </c>
      <c r="D3422" s="57">
        <v>235183</v>
      </c>
      <c r="E3422" s="57" t="s">
        <v>2710</v>
      </c>
      <c r="F3422" s="57" t="s">
        <v>2711</v>
      </c>
      <c r="G3422" s="57" t="s">
        <v>42</v>
      </c>
      <c r="H3422" s="58">
        <v>42216</v>
      </c>
      <c r="I3422" s="59">
        <v>42221</v>
      </c>
      <c r="J3422" s="60">
        <v>2079.04</v>
      </c>
      <c r="K3422" s="60">
        <v>13.49</v>
      </c>
      <c r="L3422" s="61"/>
      <c r="M3422" s="61" t="s">
        <v>2712</v>
      </c>
      <c r="N3422" s="61">
        <v>10</v>
      </c>
      <c r="O3422" s="61">
        <v>1215</v>
      </c>
      <c r="P3422" s="61">
        <v>9010</v>
      </c>
      <c r="Q3422" s="61">
        <v>5413</v>
      </c>
      <c r="R3422" s="61">
        <v>12000</v>
      </c>
      <c r="S3422" s="61"/>
      <c r="T3422" s="57" t="s">
        <v>2713</v>
      </c>
      <c r="U3422" s="57"/>
      <c r="V3422" s="31"/>
      <c r="W3422" s="40"/>
      <c r="X3422" s="40"/>
      <c r="Y3422" s="22">
        <v>0</v>
      </c>
      <c r="Z3422" s="40">
        <f t="shared" si="101"/>
        <v>13.49</v>
      </c>
      <c r="AA3422" s="41" t="str">
        <f t="shared" si="100"/>
        <v>Complete - No Adjustment</v>
      </c>
      <c r="AB3422" s="43"/>
      <c r="AC3422" s="17"/>
      <c r="AD3422" s="17"/>
      <c r="AE3422" s="17"/>
      <c r="AF3422" s="17"/>
      <c r="AG3422" s="17"/>
      <c r="AH3422" s="17"/>
      <c r="AI3422" s="17"/>
      <c r="AJ3422" s="17"/>
    </row>
    <row r="3423" spans="1:36" s="9" customFormat="1" x14ac:dyDescent="0.2">
      <c r="A3423" s="9">
        <v>3413</v>
      </c>
      <c r="B3423" s="57" t="s">
        <v>37</v>
      </c>
      <c r="C3423" s="57" t="s">
        <v>92</v>
      </c>
      <c r="D3423" s="57">
        <v>235183</v>
      </c>
      <c r="E3423" s="57" t="s">
        <v>2710</v>
      </c>
      <c r="F3423" s="57" t="s">
        <v>2711</v>
      </c>
      <c r="G3423" s="57" t="s">
        <v>42</v>
      </c>
      <c r="H3423" s="58">
        <v>42216</v>
      </c>
      <c r="I3423" s="59">
        <v>42221</v>
      </c>
      <c r="J3423" s="60">
        <v>2079.04</v>
      </c>
      <c r="K3423" s="60">
        <v>14.48</v>
      </c>
      <c r="L3423" s="61"/>
      <c r="M3423" s="61" t="s">
        <v>2712</v>
      </c>
      <c r="N3423" s="61">
        <v>10</v>
      </c>
      <c r="O3423" s="61">
        <v>1215</v>
      </c>
      <c r="P3423" s="61">
        <v>9010</v>
      </c>
      <c r="Q3423" s="61">
        <v>5413</v>
      </c>
      <c r="R3423" s="61">
        <v>12000</v>
      </c>
      <c r="S3423" s="61"/>
      <c r="T3423" s="57" t="s">
        <v>2713</v>
      </c>
      <c r="U3423" s="57"/>
      <c r="V3423" s="31"/>
      <c r="W3423" s="40"/>
      <c r="X3423" s="40"/>
      <c r="Y3423" s="22">
        <v>0</v>
      </c>
      <c r="Z3423" s="40">
        <f t="shared" si="101"/>
        <v>14.48</v>
      </c>
      <c r="AA3423" s="41" t="str">
        <f t="shared" si="100"/>
        <v>Complete - No Adjustment</v>
      </c>
      <c r="AB3423" s="43"/>
      <c r="AC3423" s="17"/>
      <c r="AD3423" s="17"/>
      <c r="AE3423" s="17"/>
      <c r="AF3423" s="17"/>
      <c r="AG3423" s="17"/>
      <c r="AH3423" s="17"/>
      <c r="AI3423" s="17"/>
      <c r="AJ3423" s="17"/>
    </row>
    <row r="3424" spans="1:36" s="9" customFormat="1" x14ac:dyDescent="0.2">
      <c r="A3424" s="9">
        <v>3414</v>
      </c>
      <c r="B3424" s="57" t="s">
        <v>37</v>
      </c>
      <c r="C3424" s="57" t="s">
        <v>92</v>
      </c>
      <c r="D3424" s="57">
        <v>235183</v>
      </c>
      <c r="E3424" s="57" t="s">
        <v>2710</v>
      </c>
      <c r="F3424" s="57" t="s">
        <v>2711</v>
      </c>
      <c r="G3424" s="57" t="s">
        <v>42</v>
      </c>
      <c r="H3424" s="58">
        <v>42216</v>
      </c>
      <c r="I3424" s="59">
        <v>42221</v>
      </c>
      <c r="J3424" s="60">
        <v>2079.04</v>
      </c>
      <c r="K3424" s="60">
        <v>12.56</v>
      </c>
      <c r="L3424" s="61"/>
      <c r="M3424" s="61" t="s">
        <v>2712</v>
      </c>
      <c r="N3424" s="61">
        <v>10</v>
      </c>
      <c r="O3424" s="61">
        <v>1215</v>
      </c>
      <c r="P3424" s="61">
        <v>9010</v>
      </c>
      <c r="Q3424" s="61">
        <v>5413</v>
      </c>
      <c r="R3424" s="61">
        <v>12000</v>
      </c>
      <c r="S3424" s="61"/>
      <c r="T3424" s="57" t="s">
        <v>2713</v>
      </c>
      <c r="U3424" s="57"/>
      <c r="V3424" s="31"/>
      <c r="W3424" s="40"/>
      <c r="X3424" s="40"/>
      <c r="Y3424" s="22">
        <v>0</v>
      </c>
      <c r="Z3424" s="40">
        <f t="shared" si="101"/>
        <v>12.56</v>
      </c>
      <c r="AA3424" s="41" t="str">
        <f t="shared" si="100"/>
        <v>Complete - No Adjustment</v>
      </c>
      <c r="AB3424" s="43"/>
      <c r="AC3424" s="17"/>
      <c r="AD3424" s="17"/>
      <c r="AE3424" s="17"/>
      <c r="AF3424" s="17"/>
      <c r="AG3424" s="17"/>
      <c r="AH3424" s="17"/>
      <c r="AI3424" s="17"/>
      <c r="AJ3424" s="17"/>
    </row>
    <row r="3425" spans="1:36" s="9" customFormat="1" x14ac:dyDescent="0.2">
      <c r="A3425" s="9">
        <v>3415</v>
      </c>
      <c r="B3425" s="57" t="s">
        <v>37</v>
      </c>
      <c r="C3425" s="57" t="s">
        <v>98</v>
      </c>
      <c r="D3425" s="57">
        <v>257372</v>
      </c>
      <c r="E3425" s="57" t="s">
        <v>2715</v>
      </c>
      <c r="F3425" s="57" t="s">
        <v>2684</v>
      </c>
      <c r="G3425" s="57" t="s">
        <v>42</v>
      </c>
      <c r="H3425" s="58">
        <v>42235</v>
      </c>
      <c r="I3425" s="59">
        <v>42240</v>
      </c>
      <c r="J3425" s="60">
        <v>20.92</v>
      </c>
      <c r="K3425" s="60">
        <v>3.56</v>
      </c>
      <c r="L3425" s="61"/>
      <c r="M3425" s="61" t="s">
        <v>2716</v>
      </c>
      <c r="N3425" s="61">
        <v>10</v>
      </c>
      <c r="O3425" s="61">
        <v>1215</v>
      </c>
      <c r="P3425" s="61">
        <v>9010</v>
      </c>
      <c r="Q3425" s="61">
        <v>5413</v>
      </c>
      <c r="R3425" s="61">
        <v>12000</v>
      </c>
      <c r="S3425" s="61"/>
      <c r="T3425" s="57" t="s">
        <v>2717</v>
      </c>
      <c r="U3425" s="57"/>
      <c r="V3425" s="31"/>
      <c r="W3425" s="40"/>
      <c r="X3425" s="40"/>
      <c r="Y3425" s="22">
        <v>0</v>
      </c>
      <c r="Z3425" s="40">
        <f t="shared" si="101"/>
        <v>3.56</v>
      </c>
      <c r="AA3425" s="41" t="str">
        <f t="shared" si="100"/>
        <v>Complete - No Adjustment</v>
      </c>
      <c r="AB3425" s="43"/>
      <c r="AC3425" s="17"/>
      <c r="AD3425" s="17"/>
      <c r="AE3425" s="17"/>
      <c r="AF3425" s="17"/>
      <c r="AG3425" s="17"/>
      <c r="AH3425" s="17"/>
      <c r="AI3425" s="17"/>
      <c r="AJ3425" s="17"/>
    </row>
    <row r="3426" spans="1:36" s="9" customFormat="1" x14ac:dyDescent="0.2">
      <c r="A3426" s="9">
        <v>3416</v>
      </c>
      <c r="B3426" s="57" t="s">
        <v>37</v>
      </c>
      <c r="C3426" s="57" t="s">
        <v>98</v>
      </c>
      <c r="D3426" s="57">
        <v>257372</v>
      </c>
      <c r="E3426" s="57" t="s">
        <v>2715</v>
      </c>
      <c r="F3426" s="57" t="s">
        <v>2684</v>
      </c>
      <c r="G3426" s="57" t="s">
        <v>42</v>
      </c>
      <c r="H3426" s="58">
        <v>42235</v>
      </c>
      <c r="I3426" s="59">
        <v>42240</v>
      </c>
      <c r="J3426" s="60">
        <v>20.92</v>
      </c>
      <c r="K3426" s="60">
        <v>17.36</v>
      </c>
      <c r="L3426" s="61"/>
      <c r="M3426" s="61" t="s">
        <v>2716</v>
      </c>
      <c r="N3426" s="61">
        <v>10</v>
      </c>
      <c r="O3426" s="61">
        <v>1215</v>
      </c>
      <c r="P3426" s="61">
        <v>9010</v>
      </c>
      <c r="Q3426" s="61">
        <v>5413</v>
      </c>
      <c r="R3426" s="61">
        <v>12000</v>
      </c>
      <c r="S3426" s="61"/>
      <c r="T3426" s="57" t="s">
        <v>2717</v>
      </c>
      <c r="U3426" s="57"/>
      <c r="V3426" s="31"/>
      <c r="W3426" s="40"/>
      <c r="X3426" s="40"/>
      <c r="Y3426" s="22">
        <v>0</v>
      </c>
      <c r="Z3426" s="40">
        <f t="shared" si="101"/>
        <v>17.36</v>
      </c>
      <c r="AA3426" s="41" t="str">
        <f t="shared" si="100"/>
        <v>Complete - No Adjustment</v>
      </c>
      <c r="AB3426" s="43"/>
      <c r="AC3426" s="17"/>
      <c r="AD3426" s="17"/>
      <c r="AE3426" s="17"/>
      <c r="AF3426" s="17"/>
      <c r="AG3426" s="17"/>
      <c r="AH3426" s="17"/>
      <c r="AI3426" s="17"/>
      <c r="AJ3426" s="17"/>
    </row>
    <row r="3427" spans="1:36" s="9" customFormat="1" x14ac:dyDescent="0.2">
      <c r="A3427" s="9">
        <v>3417</v>
      </c>
      <c r="B3427" s="57" t="s">
        <v>37</v>
      </c>
      <c r="C3427" s="57" t="s">
        <v>98</v>
      </c>
      <c r="D3427" s="57">
        <v>257372</v>
      </c>
      <c r="E3427" s="57" t="s">
        <v>2718</v>
      </c>
      <c r="F3427" s="57" t="s">
        <v>2668</v>
      </c>
      <c r="G3427" s="57" t="s">
        <v>42</v>
      </c>
      <c r="H3427" s="58">
        <v>42227</v>
      </c>
      <c r="I3427" s="59">
        <v>42230</v>
      </c>
      <c r="J3427" s="60">
        <v>69.489999999999995</v>
      </c>
      <c r="K3427" s="60">
        <v>69.489999999999995</v>
      </c>
      <c r="L3427" s="61"/>
      <c r="M3427" s="61" t="s">
        <v>2719</v>
      </c>
      <c r="N3427" s="61">
        <v>10</v>
      </c>
      <c r="O3427" s="61">
        <v>1215</v>
      </c>
      <c r="P3427" s="61">
        <v>9010</v>
      </c>
      <c r="Q3427" s="61">
        <v>5411</v>
      </c>
      <c r="R3427" s="61">
        <v>12000</v>
      </c>
      <c r="S3427" s="61"/>
      <c r="T3427" s="57" t="s">
        <v>2720</v>
      </c>
      <c r="U3427" s="57"/>
      <c r="V3427" s="31"/>
      <c r="W3427" s="40"/>
      <c r="X3427" s="40"/>
      <c r="Y3427" s="22">
        <v>0</v>
      </c>
      <c r="Z3427" s="40">
        <f t="shared" si="101"/>
        <v>69.489999999999995</v>
      </c>
      <c r="AA3427" s="41" t="str">
        <f t="shared" si="100"/>
        <v>Complete - No Adjustment</v>
      </c>
      <c r="AB3427" s="43"/>
      <c r="AC3427" s="17"/>
      <c r="AD3427" s="17"/>
      <c r="AE3427" s="17"/>
      <c r="AF3427" s="17"/>
      <c r="AG3427" s="17"/>
      <c r="AH3427" s="17"/>
      <c r="AI3427" s="17"/>
      <c r="AJ3427" s="17"/>
    </row>
    <row r="3428" spans="1:36" s="9" customFormat="1" x14ac:dyDescent="0.2">
      <c r="A3428" s="9">
        <v>3418</v>
      </c>
      <c r="B3428" s="57" t="s">
        <v>37</v>
      </c>
      <c r="C3428" s="57" t="s">
        <v>114</v>
      </c>
      <c r="D3428" s="57">
        <v>207788</v>
      </c>
      <c r="E3428" s="57" t="s">
        <v>2721</v>
      </c>
      <c r="F3428" s="57" t="s">
        <v>2694</v>
      </c>
      <c r="G3428" s="57" t="s">
        <v>42</v>
      </c>
      <c r="H3428" s="58">
        <v>42230</v>
      </c>
      <c r="I3428" s="59">
        <v>42235</v>
      </c>
      <c r="J3428" s="60">
        <v>506.06</v>
      </c>
      <c r="K3428" s="60">
        <v>210</v>
      </c>
      <c r="L3428" s="61"/>
      <c r="M3428" s="61" t="s">
        <v>2722</v>
      </c>
      <c r="N3428" s="61">
        <v>10</v>
      </c>
      <c r="O3428" s="61">
        <v>1212</v>
      </c>
      <c r="P3428" s="61">
        <v>9010</v>
      </c>
      <c r="Q3428" s="61">
        <v>5413</v>
      </c>
      <c r="R3428" s="61">
        <v>12000</v>
      </c>
      <c r="S3428" s="61"/>
      <c r="T3428" s="57" t="s">
        <v>2723</v>
      </c>
      <c r="U3428" s="57"/>
      <c r="V3428" s="31"/>
      <c r="W3428" s="40"/>
      <c r="X3428" s="40"/>
      <c r="Y3428" s="22">
        <v>0</v>
      </c>
      <c r="Z3428" s="40">
        <f t="shared" si="101"/>
        <v>210</v>
      </c>
      <c r="AA3428" s="41" t="str">
        <f t="shared" si="100"/>
        <v>Complete - No Adjustment</v>
      </c>
      <c r="AB3428" s="43"/>
      <c r="AC3428" s="17"/>
      <c r="AD3428" s="17"/>
      <c r="AE3428" s="17"/>
      <c r="AF3428" s="17"/>
      <c r="AG3428" s="17"/>
      <c r="AH3428" s="17"/>
      <c r="AI3428" s="17"/>
      <c r="AJ3428" s="17"/>
    </row>
    <row r="3429" spans="1:36" s="9" customFormat="1" hidden="1" x14ac:dyDescent="0.2">
      <c r="A3429" s="9">
        <v>3419</v>
      </c>
      <c r="B3429" s="57" t="s">
        <v>37</v>
      </c>
      <c r="C3429" s="57" t="s">
        <v>114</v>
      </c>
      <c r="D3429" s="57">
        <v>207788</v>
      </c>
      <c r="E3429" s="57" t="s">
        <v>2721</v>
      </c>
      <c r="F3429" s="57" t="s">
        <v>2694</v>
      </c>
      <c r="G3429" s="57" t="s">
        <v>42</v>
      </c>
      <c r="H3429" s="58">
        <v>42230</v>
      </c>
      <c r="I3429" s="59">
        <v>42235</v>
      </c>
      <c r="J3429" s="60">
        <v>506.06</v>
      </c>
      <c r="K3429" s="60">
        <v>32.06</v>
      </c>
      <c r="L3429" s="61"/>
      <c r="M3429" s="61" t="s">
        <v>2722</v>
      </c>
      <c r="N3429" s="61">
        <v>10</v>
      </c>
      <c r="O3429" s="61">
        <v>1212</v>
      </c>
      <c r="P3429" s="61">
        <v>4265</v>
      </c>
      <c r="Q3429" s="61">
        <v>5411</v>
      </c>
      <c r="R3429" s="61">
        <v>12000</v>
      </c>
      <c r="S3429" s="61"/>
      <c r="T3429" s="57" t="s">
        <v>2723</v>
      </c>
      <c r="U3429" s="57"/>
      <c r="V3429" s="31"/>
      <c r="W3429" s="40"/>
      <c r="X3429" s="40" t="s">
        <v>0</v>
      </c>
      <c r="Y3429" s="22">
        <v>32.06</v>
      </c>
      <c r="Z3429" s="40">
        <f t="shared" si="101"/>
        <v>0</v>
      </c>
      <c r="AA3429" s="41" t="str">
        <f t="shared" si="100"/>
        <v>Complete - With Adjustment</v>
      </c>
      <c r="AB3429" s="43"/>
      <c r="AC3429" s="17"/>
      <c r="AD3429" s="17"/>
      <c r="AE3429" s="17"/>
      <c r="AF3429" s="17"/>
      <c r="AG3429" s="17"/>
      <c r="AH3429" s="17"/>
      <c r="AI3429" s="17"/>
      <c r="AJ3429" s="17"/>
    </row>
    <row r="3430" spans="1:36" s="9" customFormat="1" x14ac:dyDescent="0.2">
      <c r="A3430" s="9">
        <v>3420</v>
      </c>
      <c r="B3430" s="57" t="s">
        <v>37</v>
      </c>
      <c r="C3430" s="57" t="s">
        <v>114</v>
      </c>
      <c r="D3430" s="57">
        <v>207788</v>
      </c>
      <c r="E3430" s="57" t="s">
        <v>2721</v>
      </c>
      <c r="F3430" s="57" t="s">
        <v>2694</v>
      </c>
      <c r="G3430" s="57" t="s">
        <v>42</v>
      </c>
      <c r="H3430" s="58">
        <v>42230</v>
      </c>
      <c r="I3430" s="59">
        <v>42235</v>
      </c>
      <c r="J3430" s="60">
        <v>506.06</v>
      </c>
      <c r="K3430" s="60">
        <v>264</v>
      </c>
      <c r="L3430" s="61"/>
      <c r="M3430" s="61" t="s">
        <v>2722</v>
      </c>
      <c r="N3430" s="61">
        <v>10</v>
      </c>
      <c r="O3430" s="61">
        <v>1212</v>
      </c>
      <c r="P3430" s="61">
        <v>9010</v>
      </c>
      <c r="Q3430" s="61">
        <v>5413</v>
      </c>
      <c r="R3430" s="61">
        <v>12000</v>
      </c>
      <c r="S3430" s="61"/>
      <c r="T3430" s="57" t="s">
        <v>2723</v>
      </c>
      <c r="U3430" s="57"/>
      <c r="V3430" s="31"/>
      <c r="W3430" s="40"/>
      <c r="X3430" s="40"/>
      <c r="Y3430" s="22">
        <v>0</v>
      </c>
      <c r="Z3430" s="40">
        <f t="shared" si="101"/>
        <v>264</v>
      </c>
      <c r="AA3430" s="41" t="str">
        <f t="shared" si="100"/>
        <v>Complete - No Adjustment</v>
      </c>
      <c r="AB3430" s="43"/>
      <c r="AC3430" s="17"/>
      <c r="AD3430" s="17"/>
      <c r="AE3430" s="17"/>
      <c r="AF3430" s="17"/>
      <c r="AG3430" s="17"/>
      <c r="AH3430" s="17"/>
      <c r="AI3430" s="17"/>
      <c r="AJ3430" s="17"/>
    </row>
    <row r="3431" spans="1:36" s="9" customFormat="1" x14ac:dyDescent="0.2">
      <c r="A3431" s="9">
        <v>3421</v>
      </c>
      <c r="B3431" s="57" t="s">
        <v>37</v>
      </c>
      <c r="C3431" s="57" t="s">
        <v>1071</v>
      </c>
      <c r="D3431" s="57">
        <v>277425</v>
      </c>
      <c r="E3431" s="57" t="s">
        <v>2724</v>
      </c>
      <c r="F3431" s="57" t="s">
        <v>2725</v>
      </c>
      <c r="G3431" s="57" t="s">
        <v>42</v>
      </c>
      <c r="H3431" s="58">
        <v>42214</v>
      </c>
      <c r="I3431" s="59">
        <v>42220</v>
      </c>
      <c r="J3431" s="60">
        <v>50</v>
      </c>
      <c r="K3431" s="60">
        <v>25</v>
      </c>
      <c r="L3431" s="61"/>
      <c r="M3431" s="61" t="s">
        <v>2726</v>
      </c>
      <c r="N3431" s="61">
        <v>10</v>
      </c>
      <c r="O3431" s="61">
        <v>1212</v>
      </c>
      <c r="P3431" s="61">
        <v>9030</v>
      </c>
      <c r="Q3431" s="61">
        <v>5413</v>
      </c>
      <c r="R3431" s="61">
        <v>12000</v>
      </c>
      <c r="S3431" s="61"/>
      <c r="T3431" s="57" t="s">
        <v>2727</v>
      </c>
      <c r="U3431" s="57"/>
      <c r="V3431" s="31"/>
      <c r="W3431" s="40"/>
      <c r="X3431" s="49"/>
      <c r="Y3431" s="22">
        <v>0</v>
      </c>
      <c r="Z3431" s="40">
        <f t="shared" si="101"/>
        <v>25</v>
      </c>
      <c r="AA3431" s="41" t="str">
        <f t="shared" si="100"/>
        <v>Complete - No Adjustment</v>
      </c>
      <c r="AB3431" s="43"/>
      <c r="AC3431" s="17"/>
      <c r="AD3431" s="17"/>
      <c r="AE3431" s="17"/>
      <c r="AF3431" s="17"/>
      <c r="AG3431" s="17"/>
      <c r="AH3431" s="17"/>
      <c r="AI3431" s="17"/>
      <c r="AJ3431" s="17"/>
    </row>
    <row r="3432" spans="1:36" s="9" customFormat="1" x14ac:dyDescent="0.2">
      <c r="A3432" s="9">
        <v>3422</v>
      </c>
      <c r="B3432" s="57" t="s">
        <v>37</v>
      </c>
      <c r="C3432" s="57" t="s">
        <v>1071</v>
      </c>
      <c r="D3432" s="57">
        <v>277425</v>
      </c>
      <c r="E3432" s="57" t="s">
        <v>2724</v>
      </c>
      <c r="F3432" s="57" t="s">
        <v>2725</v>
      </c>
      <c r="G3432" s="57" t="s">
        <v>42</v>
      </c>
      <c r="H3432" s="58">
        <v>42214</v>
      </c>
      <c r="I3432" s="59">
        <v>42220</v>
      </c>
      <c r="J3432" s="60">
        <v>50</v>
      </c>
      <c r="K3432" s="60">
        <v>25</v>
      </c>
      <c r="L3432" s="61"/>
      <c r="M3432" s="61" t="s">
        <v>2726</v>
      </c>
      <c r="N3432" s="61">
        <v>10</v>
      </c>
      <c r="O3432" s="61">
        <v>1212</v>
      </c>
      <c r="P3432" s="61">
        <v>9030</v>
      </c>
      <c r="Q3432" s="61">
        <v>5413</v>
      </c>
      <c r="R3432" s="61">
        <v>12000</v>
      </c>
      <c r="S3432" s="61"/>
      <c r="T3432" s="57" t="s">
        <v>2727</v>
      </c>
      <c r="U3432" s="57"/>
      <c r="V3432" s="31"/>
      <c r="W3432" s="40"/>
      <c r="X3432" s="40"/>
      <c r="Y3432" s="22">
        <v>0</v>
      </c>
      <c r="Z3432" s="40">
        <f t="shared" si="101"/>
        <v>25</v>
      </c>
      <c r="AA3432" s="41" t="str">
        <f t="shared" si="100"/>
        <v>Complete - No Adjustment</v>
      </c>
      <c r="AB3432" s="43"/>
      <c r="AC3432" s="17"/>
      <c r="AD3432" s="17"/>
      <c r="AE3432" s="17"/>
      <c r="AF3432" s="17"/>
      <c r="AG3432" s="17"/>
      <c r="AH3432" s="17"/>
      <c r="AI3432" s="17"/>
      <c r="AJ3432" s="17"/>
    </row>
    <row r="3433" spans="1:36" s="9" customFormat="1" x14ac:dyDescent="0.2">
      <c r="A3433" s="9">
        <v>3423</v>
      </c>
      <c r="B3433" s="57" t="s">
        <v>37</v>
      </c>
      <c r="C3433" s="57" t="s">
        <v>138</v>
      </c>
      <c r="D3433" s="57">
        <v>265753</v>
      </c>
      <c r="E3433" s="57" t="s">
        <v>2728</v>
      </c>
      <c r="F3433" s="57" t="s">
        <v>2729</v>
      </c>
      <c r="G3433" s="57" t="s">
        <v>42</v>
      </c>
      <c r="H3433" s="58">
        <v>42229</v>
      </c>
      <c r="I3433" s="59">
        <v>42236</v>
      </c>
      <c r="J3433" s="60">
        <v>3371.94</v>
      </c>
      <c r="K3433" s="60">
        <v>453.6</v>
      </c>
      <c r="L3433" s="61"/>
      <c r="M3433" s="61" t="s">
        <v>2730</v>
      </c>
      <c r="N3433" s="61">
        <v>10</v>
      </c>
      <c r="O3433" s="61">
        <v>1227</v>
      </c>
      <c r="P3433" s="61">
        <v>9030</v>
      </c>
      <c r="Q3433" s="61">
        <v>5411</v>
      </c>
      <c r="R3433" s="61">
        <v>12000</v>
      </c>
      <c r="S3433" s="61"/>
      <c r="T3433" s="57" t="s">
        <v>2731</v>
      </c>
      <c r="U3433" s="57"/>
      <c r="V3433" s="31"/>
      <c r="W3433" s="40"/>
      <c r="X3433" s="40"/>
      <c r="Y3433" s="22">
        <v>0</v>
      </c>
      <c r="Z3433" s="40">
        <f t="shared" si="101"/>
        <v>453.6</v>
      </c>
      <c r="AA3433" s="41" t="str">
        <f t="shared" si="100"/>
        <v>Complete - No Adjustment</v>
      </c>
      <c r="AB3433" s="43"/>
      <c r="AC3433" s="17"/>
      <c r="AD3433" s="17"/>
      <c r="AE3433" s="17"/>
      <c r="AF3433" s="17"/>
      <c r="AG3433" s="17"/>
      <c r="AH3433" s="17"/>
      <c r="AI3433" s="17"/>
      <c r="AJ3433" s="17"/>
    </row>
    <row r="3434" spans="1:36" s="9" customFormat="1" x14ac:dyDescent="0.2">
      <c r="A3434" s="9">
        <v>3424</v>
      </c>
      <c r="B3434" s="57" t="s">
        <v>37</v>
      </c>
      <c r="C3434" s="57" t="s">
        <v>138</v>
      </c>
      <c r="D3434" s="57">
        <v>265753</v>
      </c>
      <c r="E3434" s="57" t="s">
        <v>2732</v>
      </c>
      <c r="F3434" s="57" t="s">
        <v>2705</v>
      </c>
      <c r="G3434" s="57" t="s">
        <v>42</v>
      </c>
      <c r="H3434" s="58">
        <v>42236</v>
      </c>
      <c r="I3434" s="59">
        <v>42241</v>
      </c>
      <c r="J3434" s="60">
        <v>5175.4800000000005</v>
      </c>
      <c r="K3434" s="60">
        <v>249.75</v>
      </c>
      <c r="L3434" s="61"/>
      <c r="M3434" s="61" t="s">
        <v>2733</v>
      </c>
      <c r="N3434" s="61">
        <v>10</v>
      </c>
      <c r="O3434" s="61">
        <v>1215</v>
      </c>
      <c r="P3434" s="61">
        <v>9210</v>
      </c>
      <c r="Q3434" s="61">
        <v>5411</v>
      </c>
      <c r="R3434" s="61">
        <v>12000</v>
      </c>
      <c r="S3434" s="61"/>
      <c r="T3434" s="57" t="s">
        <v>2734</v>
      </c>
      <c r="U3434" s="57"/>
      <c r="V3434" s="31"/>
      <c r="W3434" s="40"/>
      <c r="X3434" s="40"/>
      <c r="Y3434" s="22">
        <v>0</v>
      </c>
      <c r="Z3434" s="40">
        <f t="shared" si="101"/>
        <v>249.75</v>
      </c>
      <c r="AA3434" s="41" t="str">
        <f t="shared" si="100"/>
        <v>Complete - No Adjustment</v>
      </c>
      <c r="AB3434" s="43"/>
      <c r="AC3434" s="17"/>
      <c r="AD3434" s="17"/>
      <c r="AE3434" s="17"/>
      <c r="AF3434" s="17"/>
      <c r="AG3434" s="17"/>
      <c r="AH3434" s="17"/>
      <c r="AI3434" s="17"/>
      <c r="AJ3434" s="17"/>
    </row>
    <row r="3435" spans="1:36" s="9" customFormat="1" x14ac:dyDescent="0.2">
      <c r="A3435" s="9">
        <v>3425</v>
      </c>
      <c r="B3435" s="57" t="s">
        <v>37</v>
      </c>
      <c r="C3435" s="57" t="s">
        <v>138</v>
      </c>
      <c r="D3435" s="57">
        <v>265753</v>
      </c>
      <c r="E3435" s="57" t="s">
        <v>2735</v>
      </c>
      <c r="F3435" s="57" t="s">
        <v>2664</v>
      </c>
      <c r="G3435" s="57" t="s">
        <v>42</v>
      </c>
      <c r="H3435" s="58">
        <v>42214</v>
      </c>
      <c r="I3435" s="59">
        <v>42219</v>
      </c>
      <c r="J3435" s="60">
        <v>5727.75</v>
      </c>
      <c r="K3435" s="60">
        <v>108</v>
      </c>
      <c r="L3435" s="61"/>
      <c r="M3435" s="61" t="s">
        <v>2736</v>
      </c>
      <c r="N3435" s="61">
        <v>10</v>
      </c>
      <c r="O3435" s="61">
        <v>1215</v>
      </c>
      <c r="P3435" s="61">
        <v>9210</v>
      </c>
      <c r="Q3435" s="61">
        <v>5411</v>
      </c>
      <c r="R3435" s="61">
        <v>12000</v>
      </c>
      <c r="S3435" s="61"/>
      <c r="T3435" s="57" t="s">
        <v>2737</v>
      </c>
      <c r="U3435" s="57"/>
      <c r="V3435" s="31"/>
      <c r="W3435" s="40"/>
      <c r="X3435" s="40"/>
      <c r="Y3435" s="22">
        <v>0</v>
      </c>
      <c r="Z3435" s="40">
        <f t="shared" si="101"/>
        <v>108</v>
      </c>
      <c r="AA3435" s="41" t="str">
        <f t="shared" si="100"/>
        <v>Complete - No Adjustment</v>
      </c>
      <c r="AB3435" s="43"/>
      <c r="AC3435" s="17"/>
      <c r="AD3435" s="17"/>
      <c r="AE3435" s="17"/>
      <c r="AF3435" s="17"/>
      <c r="AG3435" s="17"/>
      <c r="AH3435" s="17"/>
      <c r="AI3435" s="17"/>
      <c r="AJ3435" s="17"/>
    </row>
    <row r="3436" spans="1:36" s="9" customFormat="1" x14ac:dyDescent="0.2">
      <c r="A3436" s="9">
        <v>3426</v>
      </c>
      <c r="B3436" s="57" t="s">
        <v>37</v>
      </c>
      <c r="C3436" s="57" t="s">
        <v>138</v>
      </c>
      <c r="D3436" s="57">
        <v>265753</v>
      </c>
      <c r="E3436" s="57" t="s">
        <v>2735</v>
      </c>
      <c r="F3436" s="57" t="s">
        <v>2664</v>
      </c>
      <c r="G3436" s="57" t="s">
        <v>42</v>
      </c>
      <c r="H3436" s="58">
        <v>42214</v>
      </c>
      <c r="I3436" s="59">
        <v>42219</v>
      </c>
      <c r="J3436" s="60">
        <v>5727.75</v>
      </c>
      <c r="K3436" s="60">
        <v>633.5</v>
      </c>
      <c r="L3436" s="61"/>
      <c r="M3436" s="61" t="s">
        <v>2736</v>
      </c>
      <c r="N3436" s="61">
        <v>10</v>
      </c>
      <c r="O3436" s="61">
        <v>1215</v>
      </c>
      <c r="P3436" s="61">
        <v>9210</v>
      </c>
      <c r="Q3436" s="61">
        <v>5411</v>
      </c>
      <c r="R3436" s="61">
        <v>12000</v>
      </c>
      <c r="S3436" s="61"/>
      <c r="T3436" s="57" t="s">
        <v>2737</v>
      </c>
      <c r="U3436" s="57"/>
      <c r="V3436" s="31"/>
      <c r="W3436" s="40"/>
      <c r="X3436" s="40" t="s">
        <v>2163</v>
      </c>
      <c r="Y3436" s="22">
        <v>633.5</v>
      </c>
      <c r="Z3436" s="40">
        <f t="shared" si="101"/>
        <v>0</v>
      </c>
      <c r="AA3436" s="41" t="str">
        <f t="shared" si="100"/>
        <v>Complete - With Adjustment</v>
      </c>
      <c r="AB3436" s="43"/>
      <c r="AC3436" s="17"/>
      <c r="AD3436" s="17"/>
      <c r="AE3436" s="17"/>
      <c r="AF3436" s="17"/>
      <c r="AG3436" s="17"/>
      <c r="AH3436" s="17"/>
      <c r="AI3436" s="17"/>
      <c r="AJ3436" s="17"/>
    </row>
    <row r="3437" spans="1:36" s="9" customFormat="1" x14ac:dyDescent="0.2">
      <c r="A3437" s="9">
        <v>3427</v>
      </c>
      <c r="B3437" s="57" t="s">
        <v>37</v>
      </c>
      <c r="C3437" s="57" t="s">
        <v>656</v>
      </c>
      <c r="D3437" s="57">
        <v>224702</v>
      </c>
      <c r="E3437" s="57" t="s">
        <v>2738</v>
      </c>
      <c r="F3437" s="57" t="s">
        <v>2739</v>
      </c>
      <c r="G3437" s="57" t="s">
        <v>42</v>
      </c>
      <c r="H3437" s="58">
        <v>42237</v>
      </c>
      <c r="I3437" s="59">
        <v>42242</v>
      </c>
      <c r="J3437" s="60">
        <v>974.95</v>
      </c>
      <c r="K3437" s="60">
        <v>136.44</v>
      </c>
      <c r="L3437" s="61"/>
      <c r="M3437" s="61" t="s">
        <v>2740</v>
      </c>
      <c r="N3437" s="61">
        <v>10</v>
      </c>
      <c r="O3437" s="61">
        <v>1213</v>
      </c>
      <c r="P3437" s="61">
        <v>9010</v>
      </c>
      <c r="Q3437" s="61">
        <v>7499</v>
      </c>
      <c r="R3437" s="61">
        <v>12000</v>
      </c>
      <c r="S3437" s="61"/>
      <c r="T3437" s="57" t="s">
        <v>2741</v>
      </c>
      <c r="U3437" s="57"/>
      <c r="V3437" s="31"/>
      <c r="W3437" s="40"/>
      <c r="X3437" s="40" t="s">
        <v>2163</v>
      </c>
      <c r="Y3437" s="22">
        <v>136.44</v>
      </c>
      <c r="Z3437" s="40">
        <f t="shared" si="101"/>
        <v>0</v>
      </c>
      <c r="AA3437" s="41" t="str">
        <f t="shared" si="100"/>
        <v>Complete - With Adjustment</v>
      </c>
      <c r="AB3437" s="43"/>
      <c r="AC3437" s="17"/>
      <c r="AD3437" s="17"/>
      <c r="AE3437" s="17"/>
      <c r="AF3437" s="17"/>
      <c r="AG3437" s="17"/>
      <c r="AH3437" s="17"/>
      <c r="AI3437" s="17"/>
      <c r="AJ3437" s="17"/>
    </row>
    <row r="3438" spans="1:36" s="9" customFormat="1" x14ac:dyDescent="0.2">
      <c r="A3438" s="9">
        <v>3428</v>
      </c>
      <c r="B3438" s="57" t="s">
        <v>37</v>
      </c>
      <c r="C3438" s="57" t="s">
        <v>656</v>
      </c>
      <c r="D3438" s="57">
        <v>224702</v>
      </c>
      <c r="E3438" s="57" t="s">
        <v>2738</v>
      </c>
      <c r="F3438" s="57" t="s">
        <v>2739</v>
      </c>
      <c r="G3438" s="57" t="s">
        <v>42</v>
      </c>
      <c r="H3438" s="58">
        <v>42237</v>
      </c>
      <c r="I3438" s="59">
        <v>42242</v>
      </c>
      <c r="J3438" s="60">
        <v>974.95</v>
      </c>
      <c r="K3438" s="60">
        <v>101.84</v>
      </c>
      <c r="L3438" s="61"/>
      <c r="M3438" s="61" t="s">
        <v>2740</v>
      </c>
      <c r="N3438" s="61">
        <v>10</v>
      </c>
      <c r="O3438" s="61">
        <v>1213</v>
      </c>
      <c r="P3438" s="61">
        <v>9010</v>
      </c>
      <c r="Q3438" s="61">
        <v>5411</v>
      </c>
      <c r="R3438" s="61">
        <v>12000</v>
      </c>
      <c r="S3438" s="61"/>
      <c r="T3438" s="57" t="s">
        <v>2741</v>
      </c>
      <c r="U3438" s="57"/>
      <c r="V3438" s="31"/>
      <c r="W3438" s="40"/>
      <c r="X3438" s="40" t="s">
        <v>612</v>
      </c>
      <c r="Y3438" s="22">
        <v>101.84</v>
      </c>
      <c r="Z3438" s="40">
        <f t="shared" si="101"/>
        <v>0</v>
      </c>
      <c r="AA3438" s="41" t="str">
        <f t="shared" si="100"/>
        <v>Complete - With Adjustment</v>
      </c>
      <c r="AB3438" s="43"/>
      <c r="AC3438" s="17"/>
      <c r="AD3438" s="17"/>
      <c r="AE3438" s="17"/>
      <c r="AF3438" s="17"/>
      <c r="AG3438" s="17"/>
      <c r="AH3438" s="17"/>
      <c r="AI3438" s="17"/>
      <c r="AJ3438" s="17"/>
    </row>
    <row r="3439" spans="1:36" s="9" customFormat="1" x14ac:dyDescent="0.2">
      <c r="A3439" s="9">
        <v>3429</v>
      </c>
      <c r="B3439" s="57" t="s">
        <v>37</v>
      </c>
      <c r="C3439" s="57" t="s">
        <v>656</v>
      </c>
      <c r="D3439" s="57">
        <v>224702</v>
      </c>
      <c r="E3439" s="57" t="s">
        <v>2738</v>
      </c>
      <c r="F3439" s="57" t="s">
        <v>2739</v>
      </c>
      <c r="G3439" s="57" t="s">
        <v>42</v>
      </c>
      <c r="H3439" s="58">
        <v>42237</v>
      </c>
      <c r="I3439" s="59">
        <v>42242</v>
      </c>
      <c r="J3439" s="60">
        <v>974.95</v>
      </c>
      <c r="K3439" s="60">
        <v>127.29</v>
      </c>
      <c r="L3439" s="61"/>
      <c r="M3439" s="61" t="s">
        <v>2740</v>
      </c>
      <c r="N3439" s="61">
        <v>10</v>
      </c>
      <c r="O3439" s="61">
        <v>1213</v>
      </c>
      <c r="P3439" s="61">
        <v>9010</v>
      </c>
      <c r="Q3439" s="61">
        <v>5413</v>
      </c>
      <c r="R3439" s="61">
        <v>12000</v>
      </c>
      <c r="S3439" s="61"/>
      <c r="T3439" s="57" t="s">
        <v>2741</v>
      </c>
      <c r="U3439" s="57"/>
      <c r="V3439" s="31"/>
      <c r="W3439" s="40"/>
      <c r="X3439" s="40" t="s">
        <v>2163</v>
      </c>
      <c r="Y3439" s="22">
        <v>127.29</v>
      </c>
      <c r="Z3439" s="40">
        <f t="shared" si="101"/>
        <v>0</v>
      </c>
      <c r="AA3439" s="41" t="str">
        <f t="shared" si="100"/>
        <v>Complete - With Adjustment</v>
      </c>
      <c r="AB3439" s="43"/>
      <c r="AC3439" s="17"/>
      <c r="AD3439" s="17"/>
      <c r="AE3439" s="17"/>
      <c r="AF3439" s="17"/>
      <c r="AG3439" s="17"/>
      <c r="AH3439" s="17"/>
      <c r="AI3439" s="17"/>
      <c r="AJ3439" s="17"/>
    </row>
    <row r="3440" spans="1:36" s="9" customFormat="1" x14ac:dyDescent="0.2">
      <c r="A3440" s="9">
        <v>3430</v>
      </c>
      <c r="B3440" s="57" t="s">
        <v>37</v>
      </c>
      <c r="C3440" s="57" t="s">
        <v>656</v>
      </c>
      <c r="D3440" s="57">
        <v>224702</v>
      </c>
      <c r="E3440" s="57" t="s">
        <v>2738</v>
      </c>
      <c r="F3440" s="57" t="s">
        <v>2739</v>
      </c>
      <c r="G3440" s="57" t="s">
        <v>42</v>
      </c>
      <c r="H3440" s="58">
        <v>42237</v>
      </c>
      <c r="I3440" s="59">
        <v>42242</v>
      </c>
      <c r="J3440" s="60">
        <v>974.95</v>
      </c>
      <c r="K3440" s="60">
        <v>247.02</v>
      </c>
      <c r="L3440" s="61"/>
      <c r="M3440" s="61" t="s">
        <v>2740</v>
      </c>
      <c r="N3440" s="61">
        <v>10</v>
      </c>
      <c r="O3440" s="61">
        <v>1213</v>
      </c>
      <c r="P3440" s="61">
        <v>9010</v>
      </c>
      <c r="Q3440" s="61">
        <v>7499</v>
      </c>
      <c r="R3440" s="61">
        <v>12000</v>
      </c>
      <c r="S3440" s="61"/>
      <c r="T3440" s="57" t="s">
        <v>2741</v>
      </c>
      <c r="U3440" s="57"/>
      <c r="V3440" s="31"/>
      <c r="W3440" s="40"/>
      <c r="X3440" s="40" t="s">
        <v>2163</v>
      </c>
      <c r="Y3440" s="22">
        <v>247.02</v>
      </c>
      <c r="Z3440" s="40">
        <f t="shared" si="101"/>
        <v>0</v>
      </c>
      <c r="AA3440" s="41" t="str">
        <f t="shared" ref="AA3440:AA3503" si="102">IF(Y3440&lt;&gt;0,"Complete - With Adjustment","Complete - No Adjustment")</f>
        <v>Complete - With Adjustment</v>
      </c>
      <c r="AB3440" s="43"/>
      <c r="AC3440" s="17"/>
      <c r="AD3440" s="17"/>
      <c r="AE3440" s="17"/>
      <c r="AF3440" s="17"/>
      <c r="AG3440" s="17"/>
      <c r="AH3440" s="17"/>
      <c r="AI3440" s="17"/>
      <c r="AJ3440" s="17"/>
    </row>
    <row r="3441" spans="1:36" s="9" customFormat="1" x14ac:dyDescent="0.2">
      <c r="A3441" s="9">
        <v>3431</v>
      </c>
      <c r="B3441" s="57" t="s">
        <v>37</v>
      </c>
      <c r="C3441" s="57" t="s">
        <v>656</v>
      </c>
      <c r="D3441" s="57">
        <v>224702</v>
      </c>
      <c r="E3441" s="57" t="s">
        <v>2738</v>
      </c>
      <c r="F3441" s="57" t="s">
        <v>2739</v>
      </c>
      <c r="G3441" s="57" t="s">
        <v>42</v>
      </c>
      <c r="H3441" s="58">
        <v>42237</v>
      </c>
      <c r="I3441" s="59">
        <v>42242</v>
      </c>
      <c r="J3441" s="60">
        <v>974.95</v>
      </c>
      <c r="K3441" s="60">
        <v>272.55</v>
      </c>
      <c r="L3441" s="61"/>
      <c r="M3441" s="61" t="s">
        <v>2740</v>
      </c>
      <c r="N3441" s="61">
        <v>10</v>
      </c>
      <c r="O3441" s="61">
        <v>1213</v>
      </c>
      <c r="P3441" s="61">
        <v>9010</v>
      </c>
      <c r="Q3441" s="61">
        <v>7499</v>
      </c>
      <c r="R3441" s="61">
        <v>12000</v>
      </c>
      <c r="S3441" s="61"/>
      <c r="T3441" s="57" t="s">
        <v>2741</v>
      </c>
      <c r="U3441" s="57"/>
      <c r="V3441" s="31"/>
      <c r="W3441" s="40"/>
      <c r="X3441" s="40" t="s">
        <v>2163</v>
      </c>
      <c r="Y3441" s="22">
        <v>272.55</v>
      </c>
      <c r="Z3441" s="40">
        <f t="shared" si="101"/>
        <v>0</v>
      </c>
      <c r="AA3441" s="41" t="str">
        <f t="shared" si="102"/>
        <v>Complete - With Adjustment</v>
      </c>
      <c r="AB3441" s="43"/>
      <c r="AC3441" s="17"/>
      <c r="AD3441" s="17"/>
      <c r="AE3441" s="17"/>
      <c r="AF3441" s="17"/>
      <c r="AG3441" s="17"/>
      <c r="AH3441" s="17"/>
      <c r="AI3441" s="17"/>
      <c r="AJ3441" s="17"/>
    </row>
    <row r="3442" spans="1:36" s="9" customFormat="1" hidden="1" x14ac:dyDescent="0.2">
      <c r="A3442" s="9">
        <v>3432</v>
      </c>
      <c r="B3442" s="57" t="s">
        <v>37</v>
      </c>
      <c r="C3442" s="57" t="s">
        <v>656</v>
      </c>
      <c r="D3442" s="57">
        <v>224702</v>
      </c>
      <c r="E3442" s="57" t="s">
        <v>2738</v>
      </c>
      <c r="F3442" s="57" t="s">
        <v>2739</v>
      </c>
      <c r="G3442" s="57" t="s">
        <v>42</v>
      </c>
      <c r="H3442" s="58">
        <v>42237</v>
      </c>
      <c r="I3442" s="59">
        <v>42242</v>
      </c>
      <c r="J3442" s="60">
        <v>974.95</v>
      </c>
      <c r="K3442" s="60">
        <v>89.81</v>
      </c>
      <c r="L3442" s="61"/>
      <c r="M3442" s="61" t="s">
        <v>2740</v>
      </c>
      <c r="N3442" s="61">
        <v>10</v>
      </c>
      <c r="O3442" s="61">
        <v>1213</v>
      </c>
      <c r="P3442" s="61">
        <v>4265</v>
      </c>
      <c r="Q3442" s="61">
        <v>7499</v>
      </c>
      <c r="R3442" s="61">
        <v>12000</v>
      </c>
      <c r="S3442" s="61"/>
      <c r="T3442" s="57" t="s">
        <v>2741</v>
      </c>
      <c r="U3442" s="57"/>
      <c r="V3442" s="31"/>
      <c r="W3442" s="40"/>
      <c r="X3442" s="40" t="s">
        <v>2407</v>
      </c>
      <c r="Y3442" s="22">
        <v>89.81</v>
      </c>
      <c r="Z3442" s="40">
        <f t="shared" si="101"/>
        <v>0</v>
      </c>
      <c r="AA3442" s="41" t="str">
        <f t="shared" si="102"/>
        <v>Complete - With Adjustment</v>
      </c>
      <c r="AB3442" s="43"/>
      <c r="AC3442" s="17"/>
      <c r="AD3442" s="17"/>
      <c r="AE3442" s="17"/>
      <c r="AF3442" s="17"/>
      <c r="AG3442" s="17"/>
      <c r="AH3442" s="17"/>
      <c r="AI3442" s="17"/>
      <c r="AJ3442" s="17"/>
    </row>
    <row r="3443" spans="1:36" s="9" customFormat="1" x14ac:dyDescent="0.2">
      <c r="A3443" s="9">
        <v>3433</v>
      </c>
      <c r="B3443" s="57" t="s">
        <v>37</v>
      </c>
      <c r="C3443" s="57" t="s">
        <v>656</v>
      </c>
      <c r="D3443" s="57">
        <v>224702</v>
      </c>
      <c r="E3443" s="57" t="s">
        <v>2742</v>
      </c>
      <c r="F3443" s="57" t="s">
        <v>2668</v>
      </c>
      <c r="G3443" s="57" t="s">
        <v>42</v>
      </c>
      <c r="H3443" s="58">
        <v>42219</v>
      </c>
      <c r="I3443" s="59">
        <v>42230</v>
      </c>
      <c r="J3443" s="60">
        <v>1234.4100000000001</v>
      </c>
      <c r="K3443" s="60">
        <v>25</v>
      </c>
      <c r="L3443" s="61"/>
      <c r="M3443" s="61" t="s">
        <v>2743</v>
      </c>
      <c r="N3443" s="61">
        <v>10</v>
      </c>
      <c r="O3443" s="61">
        <v>1213</v>
      </c>
      <c r="P3443" s="61">
        <v>9010</v>
      </c>
      <c r="Q3443" s="61">
        <v>5413</v>
      </c>
      <c r="R3443" s="61">
        <v>12000</v>
      </c>
      <c r="S3443" s="61"/>
      <c r="T3443" s="57" t="s">
        <v>2744</v>
      </c>
      <c r="U3443" s="57"/>
      <c r="V3443" s="31"/>
      <c r="W3443" s="40"/>
      <c r="X3443" s="40" t="s">
        <v>1271</v>
      </c>
      <c r="Y3443" s="22">
        <v>25</v>
      </c>
      <c r="Z3443" s="40">
        <f t="shared" si="101"/>
        <v>0</v>
      </c>
      <c r="AA3443" s="41" t="str">
        <f t="shared" si="102"/>
        <v>Complete - With Adjustment</v>
      </c>
      <c r="AB3443" s="43"/>
      <c r="AC3443" s="17"/>
      <c r="AD3443" s="17"/>
      <c r="AE3443" s="17"/>
      <c r="AF3443" s="17"/>
      <c r="AG3443" s="17"/>
      <c r="AH3443" s="17"/>
      <c r="AI3443" s="17"/>
      <c r="AJ3443" s="17"/>
    </row>
    <row r="3444" spans="1:36" s="9" customFormat="1" x14ac:dyDescent="0.2">
      <c r="A3444" s="9">
        <v>3434</v>
      </c>
      <c r="B3444" s="57" t="s">
        <v>37</v>
      </c>
      <c r="C3444" s="57" t="s">
        <v>656</v>
      </c>
      <c r="D3444" s="57">
        <v>224702</v>
      </c>
      <c r="E3444" s="57" t="s">
        <v>2742</v>
      </c>
      <c r="F3444" s="57" t="s">
        <v>2668</v>
      </c>
      <c r="G3444" s="57" t="s">
        <v>42</v>
      </c>
      <c r="H3444" s="58">
        <v>42219</v>
      </c>
      <c r="I3444" s="59">
        <v>42230</v>
      </c>
      <c r="J3444" s="60">
        <v>1234.4100000000001</v>
      </c>
      <c r="K3444" s="60">
        <v>25</v>
      </c>
      <c r="L3444" s="61"/>
      <c r="M3444" s="61" t="s">
        <v>2743</v>
      </c>
      <c r="N3444" s="61">
        <v>10</v>
      </c>
      <c r="O3444" s="61">
        <v>1213</v>
      </c>
      <c r="P3444" s="61">
        <v>9010</v>
      </c>
      <c r="Q3444" s="61">
        <v>5413</v>
      </c>
      <c r="R3444" s="61">
        <v>12000</v>
      </c>
      <c r="S3444" s="61"/>
      <c r="T3444" s="57" t="s">
        <v>2744</v>
      </c>
      <c r="U3444" s="57"/>
      <c r="V3444" s="31"/>
      <c r="W3444" s="40"/>
      <c r="X3444" s="40"/>
      <c r="Y3444" s="22">
        <v>0</v>
      </c>
      <c r="Z3444" s="40">
        <f t="shared" si="101"/>
        <v>25</v>
      </c>
      <c r="AA3444" s="41" t="str">
        <f t="shared" si="102"/>
        <v>Complete - No Adjustment</v>
      </c>
      <c r="AB3444" s="43"/>
      <c r="AC3444" s="17"/>
      <c r="AD3444" s="17"/>
      <c r="AE3444" s="17"/>
      <c r="AF3444" s="17"/>
      <c r="AG3444" s="17"/>
      <c r="AH3444" s="17"/>
      <c r="AI3444" s="17"/>
      <c r="AJ3444" s="17"/>
    </row>
    <row r="3445" spans="1:36" s="9" customFormat="1" x14ac:dyDescent="0.2">
      <c r="A3445" s="9">
        <v>3435</v>
      </c>
      <c r="B3445" s="57" t="s">
        <v>37</v>
      </c>
      <c r="C3445" s="57" t="s">
        <v>656</v>
      </c>
      <c r="D3445" s="57">
        <v>224702</v>
      </c>
      <c r="E3445" s="57" t="s">
        <v>2742</v>
      </c>
      <c r="F3445" s="57" t="s">
        <v>2668</v>
      </c>
      <c r="G3445" s="57" t="s">
        <v>42</v>
      </c>
      <c r="H3445" s="58">
        <v>42219</v>
      </c>
      <c r="I3445" s="59">
        <v>42230</v>
      </c>
      <c r="J3445" s="60">
        <v>1234.4100000000001</v>
      </c>
      <c r="K3445" s="60">
        <v>118.94</v>
      </c>
      <c r="L3445" s="61"/>
      <c r="M3445" s="61" t="s">
        <v>2743</v>
      </c>
      <c r="N3445" s="61">
        <v>10</v>
      </c>
      <c r="O3445" s="61">
        <v>1213</v>
      </c>
      <c r="P3445" s="61">
        <v>9010</v>
      </c>
      <c r="Q3445" s="61">
        <v>5411</v>
      </c>
      <c r="R3445" s="61">
        <v>12000</v>
      </c>
      <c r="S3445" s="61"/>
      <c r="T3445" s="57" t="s">
        <v>2744</v>
      </c>
      <c r="U3445" s="57"/>
      <c r="V3445" s="31"/>
      <c r="W3445" s="40"/>
      <c r="X3445" s="40" t="s">
        <v>2745</v>
      </c>
      <c r="Y3445" s="22">
        <v>118.94</v>
      </c>
      <c r="Z3445" s="40">
        <f t="shared" si="101"/>
        <v>0</v>
      </c>
      <c r="AA3445" s="41" t="str">
        <f t="shared" si="102"/>
        <v>Complete - With Adjustment</v>
      </c>
      <c r="AB3445" s="43"/>
      <c r="AC3445" s="17"/>
      <c r="AD3445" s="17"/>
      <c r="AE3445" s="17"/>
      <c r="AF3445" s="17"/>
      <c r="AG3445" s="17"/>
      <c r="AH3445" s="17"/>
      <c r="AI3445" s="17"/>
      <c r="AJ3445" s="17"/>
    </row>
    <row r="3446" spans="1:36" s="9" customFormat="1" hidden="1" x14ac:dyDescent="0.2">
      <c r="A3446" s="9">
        <v>3436</v>
      </c>
      <c r="B3446" s="57" t="s">
        <v>37</v>
      </c>
      <c r="C3446" s="57" t="s">
        <v>656</v>
      </c>
      <c r="D3446" s="57">
        <v>224702</v>
      </c>
      <c r="E3446" s="57" t="s">
        <v>2742</v>
      </c>
      <c r="F3446" s="57" t="s">
        <v>2668</v>
      </c>
      <c r="G3446" s="57" t="s">
        <v>42</v>
      </c>
      <c r="H3446" s="58">
        <v>42219</v>
      </c>
      <c r="I3446" s="59">
        <v>42230</v>
      </c>
      <c r="J3446" s="60">
        <v>1234.4100000000001</v>
      </c>
      <c r="K3446" s="60">
        <v>8.75</v>
      </c>
      <c r="L3446" s="61"/>
      <c r="M3446" s="61" t="s">
        <v>2743</v>
      </c>
      <c r="N3446" s="61">
        <v>10</v>
      </c>
      <c r="O3446" s="61">
        <v>1213</v>
      </c>
      <c r="P3446" s="61">
        <v>4265</v>
      </c>
      <c r="Q3446" s="61">
        <v>5411</v>
      </c>
      <c r="R3446" s="61">
        <v>12000</v>
      </c>
      <c r="S3446" s="61"/>
      <c r="T3446" s="57" t="s">
        <v>2744</v>
      </c>
      <c r="U3446" s="57"/>
      <c r="V3446" s="31"/>
      <c r="W3446" s="40"/>
      <c r="X3446" s="40" t="s">
        <v>0</v>
      </c>
      <c r="Y3446" s="22">
        <v>8.75</v>
      </c>
      <c r="Z3446" s="40">
        <f t="shared" si="101"/>
        <v>0</v>
      </c>
      <c r="AA3446" s="41" t="str">
        <f t="shared" si="102"/>
        <v>Complete - With Adjustment</v>
      </c>
      <c r="AB3446" s="43"/>
      <c r="AC3446" s="17"/>
      <c r="AD3446" s="17"/>
      <c r="AE3446" s="17"/>
      <c r="AF3446" s="17"/>
      <c r="AG3446" s="17"/>
      <c r="AH3446" s="17"/>
      <c r="AI3446" s="17"/>
      <c r="AJ3446" s="17"/>
    </row>
    <row r="3447" spans="1:36" s="9" customFormat="1" x14ac:dyDescent="0.2">
      <c r="A3447" s="9">
        <v>3437</v>
      </c>
      <c r="B3447" s="57" t="s">
        <v>37</v>
      </c>
      <c r="C3447" s="57" t="s">
        <v>656</v>
      </c>
      <c r="D3447" s="57">
        <v>224702</v>
      </c>
      <c r="E3447" s="57" t="s">
        <v>2742</v>
      </c>
      <c r="F3447" s="57" t="s">
        <v>2668</v>
      </c>
      <c r="G3447" s="57" t="s">
        <v>42</v>
      </c>
      <c r="H3447" s="58">
        <v>42219</v>
      </c>
      <c r="I3447" s="59">
        <v>42230</v>
      </c>
      <c r="J3447" s="60">
        <v>1234.4100000000001</v>
      </c>
      <c r="K3447" s="60">
        <v>118.81</v>
      </c>
      <c r="L3447" s="61"/>
      <c r="M3447" s="61" t="s">
        <v>2743</v>
      </c>
      <c r="N3447" s="61">
        <v>10</v>
      </c>
      <c r="O3447" s="61">
        <v>1213</v>
      </c>
      <c r="P3447" s="61">
        <v>9010</v>
      </c>
      <c r="Q3447" s="61">
        <v>5411</v>
      </c>
      <c r="R3447" s="61">
        <v>12000</v>
      </c>
      <c r="S3447" s="61"/>
      <c r="T3447" s="57" t="s">
        <v>2744</v>
      </c>
      <c r="U3447" s="57"/>
      <c r="V3447" s="31"/>
      <c r="W3447" s="40"/>
      <c r="X3447" s="40"/>
      <c r="Y3447" s="22">
        <v>0</v>
      </c>
      <c r="Z3447" s="40">
        <f t="shared" si="101"/>
        <v>118.81</v>
      </c>
      <c r="AA3447" s="41" t="str">
        <f t="shared" si="102"/>
        <v>Complete - No Adjustment</v>
      </c>
      <c r="AB3447" s="43"/>
      <c r="AC3447" s="17"/>
      <c r="AD3447" s="17"/>
      <c r="AE3447" s="17"/>
      <c r="AF3447" s="17"/>
      <c r="AG3447" s="17"/>
      <c r="AH3447" s="17"/>
      <c r="AI3447" s="17"/>
      <c r="AJ3447" s="17"/>
    </row>
    <row r="3448" spans="1:36" s="9" customFormat="1" x14ac:dyDescent="0.2">
      <c r="A3448" s="9">
        <v>3438</v>
      </c>
      <c r="B3448" s="57" t="s">
        <v>37</v>
      </c>
      <c r="C3448" s="57" t="s">
        <v>656</v>
      </c>
      <c r="D3448" s="57">
        <v>224702</v>
      </c>
      <c r="E3448" s="57" t="s">
        <v>2742</v>
      </c>
      <c r="F3448" s="57" t="s">
        <v>2668</v>
      </c>
      <c r="G3448" s="57" t="s">
        <v>42</v>
      </c>
      <c r="H3448" s="58">
        <v>42219</v>
      </c>
      <c r="I3448" s="59">
        <v>42230</v>
      </c>
      <c r="J3448" s="60">
        <v>1234.4100000000001</v>
      </c>
      <c r="K3448" s="60">
        <v>34.28</v>
      </c>
      <c r="L3448" s="61"/>
      <c r="M3448" s="61" t="s">
        <v>2743</v>
      </c>
      <c r="N3448" s="61">
        <v>10</v>
      </c>
      <c r="O3448" s="61">
        <v>1213</v>
      </c>
      <c r="P3448" s="61">
        <v>9010</v>
      </c>
      <c r="Q3448" s="61">
        <v>5411</v>
      </c>
      <c r="R3448" s="61">
        <v>12000</v>
      </c>
      <c r="S3448" s="61"/>
      <c r="T3448" s="57" t="s">
        <v>2744</v>
      </c>
      <c r="U3448" s="57"/>
      <c r="V3448" s="31"/>
      <c r="W3448" s="40"/>
      <c r="X3448" s="40"/>
      <c r="Y3448" s="22">
        <v>0</v>
      </c>
      <c r="Z3448" s="40">
        <f t="shared" si="101"/>
        <v>34.28</v>
      </c>
      <c r="AA3448" s="41" t="str">
        <f t="shared" si="102"/>
        <v>Complete - No Adjustment</v>
      </c>
      <c r="AB3448" s="43"/>
      <c r="AC3448" s="17"/>
      <c r="AD3448" s="17"/>
      <c r="AE3448" s="17"/>
      <c r="AF3448" s="17"/>
      <c r="AG3448" s="17"/>
      <c r="AH3448" s="17"/>
      <c r="AI3448" s="17"/>
      <c r="AJ3448" s="17"/>
    </row>
    <row r="3449" spans="1:36" s="9" customFormat="1" x14ac:dyDescent="0.2">
      <c r="A3449" s="9">
        <v>3439</v>
      </c>
      <c r="B3449" s="57" t="s">
        <v>37</v>
      </c>
      <c r="C3449" s="57" t="s">
        <v>656</v>
      </c>
      <c r="D3449" s="57">
        <v>224702</v>
      </c>
      <c r="E3449" s="57" t="s">
        <v>2742</v>
      </c>
      <c r="F3449" s="57" t="s">
        <v>2668</v>
      </c>
      <c r="G3449" s="57" t="s">
        <v>42</v>
      </c>
      <c r="H3449" s="58">
        <v>42219</v>
      </c>
      <c r="I3449" s="59">
        <v>42230</v>
      </c>
      <c r="J3449" s="60">
        <v>1234.4100000000001</v>
      </c>
      <c r="K3449" s="60">
        <v>5.7</v>
      </c>
      <c r="L3449" s="61"/>
      <c r="M3449" s="61" t="s">
        <v>2743</v>
      </c>
      <c r="N3449" s="61">
        <v>10</v>
      </c>
      <c r="O3449" s="61">
        <v>1213</v>
      </c>
      <c r="P3449" s="61">
        <v>9010</v>
      </c>
      <c r="Q3449" s="61">
        <v>5411</v>
      </c>
      <c r="R3449" s="61">
        <v>12000</v>
      </c>
      <c r="S3449" s="61"/>
      <c r="T3449" s="57" t="s">
        <v>2744</v>
      </c>
      <c r="U3449" s="57"/>
      <c r="V3449" s="31"/>
      <c r="W3449" s="40"/>
      <c r="X3449" s="40"/>
      <c r="Y3449" s="22">
        <v>0</v>
      </c>
      <c r="Z3449" s="40">
        <f t="shared" si="101"/>
        <v>5.7</v>
      </c>
      <c r="AA3449" s="41" t="str">
        <f t="shared" si="102"/>
        <v>Complete - No Adjustment</v>
      </c>
      <c r="AB3449" s="43"/>
      <c r="AC3449" s="17"/>
      <c r="AD3449" s="17"/>
      <c r="AE3449" s="17"/>
      <c r="AF3449" s="17"/>
      <c r="AG3449" s="17"/>
      <c r="AH3449" s="17"/>
      <c r="AI3449" s="17"/>
      <c r="AJ3449" s="17"/>
    </row>
    <row r="3450" spans="1:36" s="9" customFormat="1" x14ac:dyDescent="0.2">
      <c r="A3450" s="9">
        <v>3440</v>
      </c>
      <c r="B3450" s="57" t="s">
        <v>37</v>
      </c>
      <c r="C3450" s="57" t="s">
        <v>656</v>
      </c>
      <c r="D3450" s="57">
        <v>224702</v>
      </c>
      <c r="E3450" s="57" t="s">
        <v>2742</v>
      </c>
      <c r="F3450" s="57" t="s">
        <v>2668</v>
      </c>
      <c r="G3450" s="57" t="s">
        <v>42</v>
      </c>
      <c r="H3450" s="58">
        <v>42219</v>
      </c>
      <c r="I3450" s="59">
        <v>42230</v>
      </c>
      <c r="J3450" s="60">
        <v>1234.4100000000001</v>
      </c>
      <c r="K3450" s="60">
        <v>25</v>
      </c>
      <c r="L3450" s="61"/>
      <c r="M3450" s="61" t="s">
        <v>2743</v>
      </c>
      <c r="N3450" s="61">
        <v>10</v>
      </c>
      <c r="O3450" s="61">
        <v>1213</v>
      </c>
      <c r="P3450" s="61">
        <v>9010</v>
      </c>
      <c r="Q3450" s="61">
        <v>5413</v>
      </c>
      <c r="R3450" s="61">
        <v>12000</v>
      </c>
      <c r="S3450" s="61"/>
      <c r="T3450" s="57" t="s">
        <v>2744</v>
      </c>
      <c r="U3450" s="57"/>
      <c r="V3450" s="31"/>
      <c r="W3450" s="40"/>
      <c r="X3450" s="40"/>
      <c r="Y3450" s="22">
        <v>0</v>
      </c>
      <c r="Z3450" s="40">
        <f t="shared" si="101"/>
        <v>25</v>
      </c>
      <c r="AA3450" s="41" t="str">
        <f t="shared" si="102"/>
        <v>Complete - No Adjustment</v>
      </c>
      <c r="AB3450" s="43"/>
      <c r="AC3450" s="17"/>
      <c r="AD3450" s="17"/>
      <c r="AE3450" s="17"/>
      <c r="AF3450" s="17"/>
      <c r="AG3450" s="17"/>
      <c r="AH3450" s="17"/>
      <c r="AI3450" s="17"/>
      <c r="AJ3450" s="17"/>
    </row>
    <row r="3451" spans="1:36" s="9" customFormat="1" x14ac:dyDescent="0.2">
      <c r="A3451" s="9">
        <v>3441</v>
      </c>
      <c r="B3451" s="57" t="s">
        <v>37</v>
      </c>
      <c r="C3451" s="57" t="s">
        <v>656</v>
      </c>
      <c r="D3451" s="57">
        <v>224702</v>
      </c>
      <c r="E3451" s="57" t="s">
        <v>2742</v>
      </c>
      <c r="F3451" s="57" t="s">
        <v>2668</v>
      </c>
      <c r="G3451" s="57" t="s">
        <v>42</v>
      </c>
      <c r="H3451" s="58">
        <v>42219</v>
      </c>
      <c r="I3451" s="59">
        <v>42230</v>
      </c>
      <c r="J3451" s="60">
        <v>1234.4100000000001</v>
      </c>
      <c r="K3451" s="60">
        <v>175</v>
      </c>
      <c r="L3451" s="61"/>
      <c r="M3451" s="61" t="s">
        <v>2743</v>
      </c>
      <c r="N3451" s="61">
        <v>10</v>
      </c>
      <c r="O3451" s="61">
        <v>1213</v>
      </c>
      <c r="P3451" s="61">
        <v>9010</v>
      </c>
      <c r="Q3451" s="61">
        <v>5413</v>
      </c>
      <c r="R3451" s="61">
        <v>12000</v>
      </c>
      <c r="S3451" s="61"/>
      <c r="T3451" s="57" t="s">
        <v>2744</v>
      </c>
      <c r="U3451" s="57"/>
      <c r="V3451" s="31"/>
      <c r="W3451" s="40"/>
      <c r="X3451" s="40" t="s">
        <v>1271</v>
      </c>
      <c r="Y3451" s="22">
        <v>175</v>
      </c>
      <c r="Z3451" s="40">
        <f t="shared" si="101"/>
        <v>0</v>
      </c>
      <c r="AA3451" s="41" t="str">
        <f t="shared" si="102"/>
        <v>Complete - With Adjustment</v>
      </c>
      <c r="AB3451" s="43"/>
      <c r="AC3451" s="17"/>
      <c r="AD3451" s="17"/>
      <c r="AE3451" s="17"/>
      <c r="AF3451" s="17"/>
      <c r="AG3451" s="17"/>
      <c r="AH3451" s="17"/>
      <c r="AI3451" s="17"/>
      <c r="AJ3451" s="17"/>
    </row>
    <row r="3452" spans="1:36" s="9" customFormat="1" x14ac:dyDescent="0.2">
      <c r="A3452" s="9">
        <v>3442</v>
      </c>
      <c r="B3452" s="57" t="s">
        <v>37</v>
      </c>
      <c r="C3452" s="57" t="s">
        <v>656</v>
      </c>
      <c r="D3452" s="57">
        <v>224702</v>
      </c>
      <c r="E3452" s="57" t="s">
        <v>2742</v>
      </c>
      <c r="F3452" s="57" t="s">
        <v>2668</v>
      </c>
      <c r="G3452" s="57" t="s">
        <v>42</v>
      </c>
      <c r="H3452" s="58">
        <v>42219</v>
      </c>
      <c r="I3452" s="59">
        <v>42230</v>
      </c>
      <c r="J3452" s="60">
        <v>1234.4100000000001</v>
      </c>
      <c r="K3452" s="60">
        <v>60</v>
      </c>
      <c r="L3452" s="61"/>
      <c r="M3452" s="61" t="s">
        <v>2743</v>
      </c>
      <c r="N3452" s="61">
        <v>10</v>
      </c>
      <c r="O3452" s="61">
        <v>1213</v>
      </c>
      <c r="P3452" s="61">
        <v>9010</v>
      </c>
      <c r="Q3452" s="61">
        <v>5413</v>
      </c>
      <c r="R3452" s="61">
        <v>12000</v>
      </c>
      <c r="S3452" s="61"/>
      <c r="T3452" s="57" t="s">
        <v>2744</v>
      </c>
      <c r="U3452" s="57"/>
      <c r="V3452" s="31"/>
      <c r="W3452" s="40"/>
      <c r="X3452" s="40"/>
      <c r="Y3452" s="22">
        <v>0</v>
      </c>
      <c r="Z3452" s="40">
        <f t="shared" si="101"/>
        <v>60</v>
      </c>
      <c r="AA3452" s="41" t="str">
        <f t="shared" si="102"/>
        <v>Complete - No Adjustment</v>
      </c>
      <c r="AB3452" s="43"/>
      <c r="AC3452" s="17"/>
      <c r="AD3452" s="17"/>
      <c r="AE3452" s="17"/>
      <c r="AF3452" s="17"/>
      <c r="AG3452" s="17"/>
      <c r="AH3452" s="17"/>
      <c r="AI3452" s="17"/>
      <c r="AJ3452" s="17"/>
    </row>
    <row r="3453" spans="1:36" s="9" customFormat="1" x14ac:dyDescent="0.2">
      <c r="A3453" s="9">
        <v>3443</v>
      </c>
      <c r="B3453" s="57" t="s">
        <v>37</v>
      </c>
      <c r="C3453" s="57" t="s">
        <v>656</v>
      </c>
      <c r="D3453" s="57">
        <v>224702</v>
      </c>
      <c r="E3453" s="57" t="s">
        <v>2742</v>
      </c>
      <c r="F3453" s="57" t="s">
        <v>2668</v>
      </c>
      <c r="G3453" s="57" t="s">
        <v>42</v>
      </c>
      <c r="H3453" s="58">
        <v>42219</v>
      </c>
      <c r="I3453" s="59">
        <v>42230</v>
      </c>
      <c r="J3453" s="60">
        <v>1234.4100000000001</v>
      </c>
      <c r="K3453" s="60">
        <v>25</v>
      </c>
      <c r="L3453" s="61"/>
      <c r="M3453" s="61" t="s">
        <v>2743</v>
      </c>
      <c r="N3453" s="61">
        <v>10</v>
      </c>
      <c r="O3453" s="61">
        <v>1213</v>
      </c>
      <c r="P3453" s="61">
        <v>9010</v>
      </c>
      <c r="Q3453" s="61">
        <v>5413</v>
      </c>
      <c r="R3453" s="61">
        <v>12000</v>
      </c>
      <c r="S3453" s="61"/>
      <c r="T3453" s="57" t="s">
        <v>2744</v>
      </c>
      <c r="U3453" s="57"/>
      <c r="V3453" s="31"/>
      <c r="W3453" s="40"/>
      <c r="X3453" s="40"/>
      <c r="Y3453" s="22">
        <v>0</v>
      </c>
      <c r="Z3453" s="40">
        <f t="shared" si="101"/>
        <v>25</v>
      </c>
      <c r="AA3453" s="41" t="str">
        <f t="shared" si="102"/>
        <v>Complete - No Adjustment</v>
      </c>
      <c r="AB3453" s="43"/>
      <c r="AC3453" s="17"/>
      <c r="AD3453" s="17"/>
      <c r="AE3453" s="17"/>
      <c r="AF3453" s="17"/>
      <c r="AG3453" s="17"/>
      <c r="AH3453" s="17"/>
      <c r="AI3453" s="17"/>
      <c r="AJ3453" s="17"/>
    </row>
    <row r="3454" spans="1:36" s="9" customFormat="1" x14ac:dyDescent="0.2">
      <c r="A3454" s="9">
        <v>3444</v>
      </c>
      <c r="B3454" s="57" t="s">
        <v>37</v>
      </c>
      <c r="C3454" s="57" t="s">
        <v>656</v>
      </c>
      <c r="D3454" s="57">
        <v>224702</v>
      </c>
      <c r="E3454" s="57" t="s">
        <v>2742</v>
      </c>
      <c r="F3454" s="57" t="s">
        <v>2668</v>
      </c>
      <c r="G3454" s="57" t="s">
        <v>42</v>
      </c>
      <c r="H3454" s="58">
        <v>42219</v>
      </c>
      <c r="I3454" s="59">
        <v>42230</v>
      </c>
      <c r="J3454" s="60">
        <v>1234.4100000000001</v>
      </c>
      <c r="K3454" s="60">
        <v>307.05</v>
      </c>
      <c r="L3454" s="61"/>
      <c r="M3454" s="61" t="s">
        <v>2743</v>
      </c>
      <c r="N3454" s="61">
        <v>10</v>
      </c>
      <c r="O3454" s="61">
        <v>1213</v>
      </c>
      <c r="P3454" s="61">
        <v>9010</v>
      </c>
      <c r="Q3454" s="61">
        <v>5414</v>
      </c>
      <c r="R3454" s="61">
        <v>12000</v>
      </c>
      <c r="S3454" s="61"/>
      <c r="T3454" s="57" t="s">
        <v>2744</v>
      </c>
      <c r="U3454" s="57"/>
      <c r="V3454" s="31"/>
      <c r="W3454" s="40"/>
      <c r="X3454" s="40"/>
      <c r="Y3454" s="22">
        <v>0</v>
      </c>
      <c r="Z3454" s="40">
        <f t="shared" si="101"/>
        <v>307.05</v>
      </c>
      <c r="AA3454" s="41" t="str">
        <f t="shared" si="102"/>
        <v>Complete - No Adjustment</v>
      </c>
      <c r="AB3454" s="43"/>
      <c r="AC3454" s="17"/>
      <c r="AD3454" s="17"/>
      <c r="AE3454" s="17"/>
      <c r="AF3454" s="17"/>
      <c r="AG3454" s="17"/>
      <c r="AH3454" s="17"/>
      <c r="AI3454" s="17"/>
      <c r="AJ3454" s="17"/>
    </row>
    <row r="3455" spans="1:36" s="9" customFormat="1" x14ac:dyDescent="0.2">
      <c r="A3455" s="9">
        <v>3445</v>
      </c>
      <c r="B3455" s="57" t="s">
        <v>37</v>
      </c>
      <c r="C3455" s="57" t="s">
        <v>656</v>
      </c>
      <c r="D3455" s="57">
        <v>224702</v>
      </c>
      <c r="E3455" s="57" t="s">
        <v>2742</v>
      </c>
      <c r="F3455" s="57" t="s">
        <v>2668</v>
      </c>
      <c r="G3455" s="57" t="s">
        <v>42</v>
      </c>
      <c r="H3455" s="58">
        <v>42219</v>
      </c>
      <c r="I3455" s="59">
        <v>42230</v>
      </c>
      <c r="J3455" s="60">
        <v>1234.4100000000001</v>
      </c>
      <c r="K3455" s="60">
        <v>25</v>
      </c>
      <c r="L3455" s="61"/>
      <c r="M3455" s="61" t="s">
        <v>2743</v>
      </c>
      <c r="N3455" s="61">
        <v>10</v>
      </c>
      <c r="O3455" s="61">
        <v>1213</v>
      </c>
      <c r="P3455" s="61">
        <v>9010</v>
      </c>
      <c r="Q3455" s="61">
        <v>5413</v>
      </c>
      <c r="R3455" s="61">
        <v>12000</v>
      </c>
      <c r="S3455" s="61"/>
      <c r="T3455" s="57" t="s">
        <v>2744</v>
      </c>
      <c r="U3455" s="57"/>
      <c r="V3455" s="31"/>
      <c r="W3455" s="40"/>
      <c r="X3455" s="40"/>
      <c r="Y3455" s="22">
        <v>0</v>
      </c>
      <c r="Z3455" s="40">
        <f t="shared" si="101"/>
        <v>25</v>
      </c>
      <c r="AA3455" s="41" t="str">
        <f t="shared" si="102"/>
        <v>Complete - No Adjustment</v>
      </c>
      <c r="AB3455" s="43"/>
      <c r="AC3455" s="17"/>
      <c r="AD3455" s="17"/>
      <c r="AE3455" s="17"/>
      <c r="AF3455" s="17"/>
      <c r="AG3455" s="17"/>
      <c r="AH3455" s="17"/>
      <c r="AI3455" s="17"/>
      <c r="AJ3455" s="17"/>
    </row>
    <row r="3456" spans="1:36" s="9" customFormat="1" x14ac:dyDescent="0.2">
      <c r="A3456" s="9">
        <v>3446</v>
      </c>
      <c r="B3456" s="57" t="s">
        <v>37</v>
      </c>
      <c r="C3456" s="57" t="s">
        <v>656</v>
      </c>
      <c r="D3456" s="57">
        <v>224702</v>
      </c>
      <c r="E3456" s="57" t="s">
        <v>2742</v>
      </c>
      <c r="F3456" s="57" t="s">
        <v>2668</v>
      </c>
      <c r="G3456" s="57" t="s">
        <v>42</v>
      </c>
      <c r="H3456" s="58">
        <v>42219</v>
      </c>
      <c r="I3456" s="59">
        <v>42230</v>
      </c>
      <c r="J3456" s="60">
        <v>1234.4100000000001</v>
      </c>
      <c r="K3456" s="60">
        <v>25</v>
      </c>
      <c r="L3456" s="61"/>
      <c r="M3456" s="61" t="s">
        <v>2743</v>
      </c>
      <c r="N3456" s="61">
        <v>10</v>
      </c>
      <c r="O3456" s="61">
        <v>1213</v>
      </c>
      <c r="P3456" s="61">
        <v>9010</v>
      </c>
      <c r="Q3456" s="61">
        <v>5413</v>
      </c>
      <c r="R3456" s="61">
        <v>12000</v>
      </c>
      <c r="S3456" s="61"/>
      <c r="T3456" s="57" t="s">
        <v>2744</v>
      </c>
      <c r="U3456" s="57"/>
      <c r="V3456" s="31"/>
      <c r="W3456" s="40"/>
      <c r="X3456" s="40"/>
      <c r="Y3456" s="22">
        <v>0</v>
      </c>
      <c r="Z3456" s="40">
        <f t="shared" si="101"/>
        <v>25</v>
      </c>
      <c r="AA3456" s="41" t="str">
        <f t="shared" si="102"/>
        <v>Complete - No Adjustment</v>
      </c>
      <c r="AB3456" s="43"/>
      <c r="AC3456" s="17"/>
      <c r="AD3456" s="17"/>
      <c r="AE3456" s="17"/>
      <c r="AF3456" s="17"/>
      <c r="AG3456" s="17"/>
      <c r="AH3456" s="17"/>
      <c r="AI3456" s="17"/>
      <c r="AJ3456" s="17"/>
    </row>
    <row r="3457" spans="1:36" s="9" customFormat="1" hidden="1" x14ac:dyDescent="0.2">
      <c r="A3457" s="9">
        <v>3447</v>
      </c>
      <c r="B3457" s="57" t="s">
        <v>37</v>
      </c>
      <c r="C3457" s="57" t="s">
        <v>656</v>
      </c>
      <c r="D3457" s="57">
        <v>224702</v>
      </c>
      <c r="E3457" s="57" t="s">
        <v>2742</v>
      </c>
      <c r="F3457" s="57" t="s">
        <v>2668</v>
      </c>
      <c r="G3457" s="57" t="s">
        <v>42</v>
      </c>
      <c r="H3457" s="58">
        <v>42219</v>
      </c>
      <c r="I3457" s="59">
        <v>42230</v>
      </c>
      <c r="J3457" s="60">
        <v>1234.4100000000001</v>
      </c>
      <c r="K3457" s="60">
        <v>57.94</v>
      </c>
      <c r="L3457" s="61"/>
      <c r="M3457" s="61" t="s">
        <v>2743</v>
      </c>
      <c r="N3457" s="61">
        <v>10</v>
      </c>
      <c r="O3457" s="61">
        <v>1213</v>
      </c>
      <c r="P3457" s="61">
        <v>4265</v>
      </c>
      <c r="Q3457" s="61">
        <v>30740</v>
      </c>
      <c r="R3457" s="61">
        <v>12000</v>
      </c>
      <c r="S3457" s="61"/>
      <c r="T3457" s="57" t="s">
        <v>2744</v>
      </c>
      <c r="U3457" s="57"/>
      <c r="V3457" s="31"/>
      <c r="W3457" s="40"/>
      <c r="X3457" s="40" t="s">
        <v>2745</v>
      </c>
      <c r="Y3457" s="22">
        <v>57.94</v>
      </c>
      <c r="Z3457" s="40">
        <f t="shared" si="101"/>
        <v>0</v>
      </c>
      <c r="AA3457" s="41" t="str">
        <f t="shared" si="102"/>
        <v>Complete - With Adjustment</v>
      </c>
      <c r="AB3457" s="43"/>
      <c r="AC3457" s="17"/>
      <c r="AD3457" s="17"/>
      <c r="AE3457" s="17"/>
      <c r="AF3457" s="17"/>
      <c r="AG3457" s="17"/>
      <c r="AH3457" s="17"/>
      <c r="AI3457" s="17"/>
      <c r="AJ3457" s="17"/>
    </row>
    <row r="3458" spans="1:36" s="9" customFormat="1" hidden="1" x14ac:dyDescent="0.2">
      <c r="A3458" s="9">
        <v>3448</v>
      </c>
      <c r="B3458" s="57" t="s">
        <v>37</v>
      </c>
      <c r="C3458" s="57" t="s">
        <v>656</v>
      </c>
      <c r="D3458" s="57">
        <v>224702</v>
      </c>
      <c r="E3458" s="57" t="s">
        <v>2742</v>
      </c>
      <c r="F3458" s="57" t="s">
        <v>2668</v>
      </c>
      <c r="G3458" s="57" t="s">
        <v>42</v>
      </c>
      <c r="H3458" s="58">
        <v>42219</v>
      </c>
      <c r="I3458" s="59">
        <v>42230</v>
      </c>
      <c r="J3458" s="60">
        <v>1234.4100000000001</v>
      </c>
      <c r="K3458" s="60">
        <v>55</v>
      </c>
      <c r="L3458" s="61"/>
      <c r="M3458" s="61" t="s">
        <v>2743</v>
      </c>
      <c r="N3458" s="61">
        <v>10</v>
      </c>
      <c r="O3458" s="61">
        <v>1213</v>
      </c>
      <c r="P3458" s="61">
        <v>4265</v>
      </c>
      <c r="Q3458" s="61">
        <v>30740</v>
      </c>
      <c r="R3458" s="61">
        <v>12000</v>
      </c>
      <c r="S3458" s="61"/>
      <c r="T3458" s="57" t="s">
        <v>2744</v>
      </c>
      <c r="U3458" s="57"/>
      <c r="V3458" s="31"/>
      <c r="W3458" s="40"/>
      <c r="X3458" s="40" t="s">
        <v>2746</v>
      </c>
      <c r="Y3458" s="22">
        <v>55</v>
      </c>
      <c r="Z3458" s="40">
        <f t="shared" si="101"/>
        <v>0</v>
      </c>
      <c r="AA3458" s="41" t="str">
        <f t="shared" si="102"/>
        <v>Complete - With Adjustment</v>
      </c>
      <c r="AB3458" s="43"/>
      <c r="AC3458" s="17"/>
      <c r="AD3458" s="17"/>
      <c r="AE3458" s="17"/>
      <c r="AF3458" s="17"/>
      <c r="AG3458" s="17"/>
      <c r="AH3458" s="17"/>
      <c r="AI3458" s="17"/>
      <c r="AJ3458" s="17"/>
    </row>
    <row r="3459" spans="1:36" s="9" customFormat="1" hidden="1" x14ac:dyDescent="0.2">
      <c r="A3459" s="9">
        <v>3449</v>
      </c>
      <c r="B3459" s="57" t="s">
        <v>37</v>
      </c>
      <c r="C3459" s="57" t="s">
        <v>656</v>
      </c>
      <c r="D3459" s="57">
        <v>224702</v>
      </c>
      <c r="E3459" s="57" t="s">
        <v>2742</v>
      </c>
      <c r="F3459" s="57" t="s">
        <v>2668</v>
      </c>
      <c r="G3459" s="57" t="s">
        <v>42</v>
      </c>
      <c r="H3459" s="58">
        <v>42219</v>
      </c>
      <c r="I3459" s="59">
        <v>42230</v>
      </c>
      <c r="J3459" s="60">
        <v>1234.4100000000001</v>
      </c>
      <c r="K3459" s="60">
        <v>50</v>
      </c>
      <c r="L3459" s="61"/>
      <c r="M3459" s="61" t="s">
        <v>2743</v>
      </c>
      <c r="N3459" s="61">
        <v>10</v>
      </c>
      <c r="O3459" s="61">
        <v>1213</v>
      </c>
      <c r="P3459" s="61">
        <v>4265</v>
      </c>
      <c r="Q3459" s="61">
        <v>30740</v>
      </c>
      <c r="R3459" s="61">
        <v>12000</v>
      </c>
      <c r="S3459" s="61"/>
      <c r="T3459" s="57" t="s">
        <v>2744</v>
      </c>
      <c r="U3459" s="57"/>
      <c r="V3459" s="31"/>
      <c r="W3459" s="40"/>
      <c r="X3459" s="40" t="s">
        <v>2746</v>
      </c>
      <c r="Y3459" s="22">
        <v>50</v>
      </c>
      <c r="Z3459" s="40">
        <f t="shared" si="101"/>
        <v>0</v>
      </c>
      <c r="AA3459" s="41" t="str">
        <f t="shared" si="102"/>
        <v>Complete - With Adjustment</v>
      </c>
      <c r="AB3459" s="43"/>
      <c r="AC3459" s="17"/>
      <c r="AD3459" s="17"/>
      <c r="AE3459" s="17"/>
      <c r="AF3459" s="17"/>
      <c r="AG3459" s="17"/>
      <c r="AH3459" s="17"/>
      <c r="AI3459" s="17"/>
      <c r="AJ3459" s="17"/>
    </row>
    <row r="3460" spans="1:36" s="9" customFormat="1" hidden="1" x14ac:dyDescent="0.2">
      <c r="A3460" s="9">
        <v>3450</v>
      </c>
      <c r="B3460" s="57" t="s">
        <v>37</v>
      </c>
      <c r="C3460" s="57" t="s">
        <v>656</v>
      </c>
      <c r="D3460" s="57">
        <v>224702</v>
      </c>
      <c r="E3460" s="57" t="s">
        <v>2742</v>
      </c>
      <c r="F3460" s="57" t="s">
        <v>2668</v>
      </c>
      <c r="G3460" s="57" t="s">
        <v>42</v>
      </c>
      <c r="H3460" s="58">
        <v>42219</v>
      </c>
      <c r="I3460" s="59">
        <v>42230</v>
      </c>
      <c r="J3460" s="60">
        <v>1234.4100000000001</v>
      </c>
      <c r="K3460" s="60">
        <v>10</v>
      </c>
      <c r="L3460" s="61"/>
      <c r="M3460" s="61" t="s">
        <v>2743</v>
      </c>
      <c r="N3460" s="61">
        <v>10</v>
      </c>
      <c r="O3460" s="61">
        <v>1213</v>
      </c>
      <c r="P3460" s="61">
        <v>4265</v>
      </c>
      <c r="Q3460" s="61">
        <v>30740</v>
      </c>
      <c r="R3460" s="61">
        <v>12000</v>
      </c>
      <c r="S3460" s="61"/>
      <c r="T3460" s="57" t="s">
        <v>2744</v>
      </c>
      <c r="U3460" s="57"/>
      <c r="V3460" s="31"/>
      <c r="W3460" s="40"/>
      <c r="X3460" s="40" t="s">
        <v>2746</v>
      </c>
      <c r="Y3460" s="22">
        <v>10</v>
      </c>
      <c r="Z3460" s="40">
        <f t="shared" si="101"/>
        <v>0</v>
      </c>
      <c r="AA3460" s="41" t="str">
        <f t="shared" si="102"/>
        <v>Complete - With Adjustment</v>
      </c>
      <c r="AB3460" s="43"/>
      <c r="AC3460" s="17"/>
      <c r="AD3460" s="17"/>
      <c r="AE3460" s="17"/>
      <c r="AF3460" s="17"/>
      <c r="AG3460" s="17"/>
      <c r="AH3460" s="17"/>
      <c r="AI3460" s="17"/>
      <c r="AJ3460" s="17"/>
    </row>
    <row r="3461" spans="1:36" s="9" customFormat="1" hidden="1" x14ac:dyDescent="0.2">
      <c r="A3461" s="9">
        <v>3451</v>
      </c>
      <c r="B3461" s="57" t="s">
        <v>37</v>
      </c>
      <c r="C3461" s="57" t="s">
        <v>656</v>
      </c>
      <c r="D3461" s="57">
        <v>224702</v>
      </c>
      <c r="E3461" s="57" t="s">
        <v>2742</v>
      </c>
      <c r="F3461" s="57" t="s">
        <v>2668</v>
      </c>
      <c r="G3461" s="57" t="s">
        <v>42</v>
      </c>
      <c r="H3461" s="58">
        <v>42219</v>
      </c>
      <c r="I3461" s="59">
        <v>42230</v>
      </c>
      <c r="J3461" s="60">
        <v>1234.4100000000001</v>
      </c>
      <c r="K3461" s="60">
        <v>57.94</v>
      </c>
      <c r="L3461" s="61"/>
      <c r="M3461" s="61" t="s">
        <v>2743</v>
      </c>
      <c r="N3461" s="61">
        <v>10</v>
      </c>
      <c r="O3461" s="61">
        <v>1213</v>
      </c>
      <c r="P3461" s="61">
        <v>4265</v>
      </c>
      <c r="Q3461" s="61">
        <v>30740</v>
      </c>
      <c r="R3461" s="61">
        <v>12000</v>
      </c>
      <c r="S3461" s="61"/>
      <c r="T3461" s="57" t="s">
        <v>2744</v>
      </c>
      <c r="U3461" s="57"/>
      <c r="V3461" s="31"/>
      <c r="W3461" s="40"/>
      <c r="X3461" s="40" t="s">
        <v>2745</v>
      </c>
      <c r="Y3461" s="22">
        <v>57.94</v>
      </c>
      <c r="Z3461" s="40">
        <f t="shared" si="101"/>
        <v>0</v>
      </c>
      <c r="AA3461" s="41" t="str">
        <f t="shared" si="102"/>
        <v>Complete - With Adjustment</v>
      </c>
      <c r="AB3461" s="43"/>
      <c r="AC3461" s="17"/>
      <c r="AD3461" s="17"/>
      <c r="AE3461" s="17"/>
      <c r="AF3461" s="17"/>
      <c r="AG3461" s="17"/>
      <c r="AH3461" s="17"/>
      <c r="AI3461" s="17"/>
      <c r="AJ3461" s="17"/>
    </row>
    <row r="3462" spans="1:36" s="9" customFormat="1" x14ac:dyDescent="0.2">
      <c r="A3462" s="9">
        <v>3452</v>
      </c>
      <c r="B3462" s="57" t="s">
        <v>37</v>
      </c>
      <c r="C3462" s="57" t="s">
        <v>656</v>
      </c>
      <c r="D3462" s="57">
        <v>224702</v>
      </c>
      <c r="E3462" s="57" t="s">
        <v>2742</v>
      </c>
      <c r="F3462" s="57" t="s">
        <v>2668</v>
      </c>
      <c r="G3462" s="57" t="s">
        <v>42</v>
      </c>
      <c r="H3462" s="58">
        <v>42219</v>
      </c>
      <c r="I3462" s="59">
        <v>42230</v>
      </c>
      <c r="J3462" s="60">
        <v>1234.4100000000001</v>
      </c>
      <c r="K3462" s="60">
        <v>25</v>
      </c>
      <c r="L3462" s="61"/>
      <c r="M3462" s="61" t="s">
        <v>2743</v>
      </c>
      <c r="N3462" s="61">
        <v>10</v>
      </c>
      <c r="O3462" s="61">
        <v>1213</v>
      </c>
      <c r="P3462" s="61">
        <v>9010</v>
      </c>
      <c r="Q3462" s="61">
        <v>5413</v>
      </c>
      <c r="R3462" s="61">
        <v>12000</v>
      </c>
      <c r="S3462" s="61"/>
      <c r="T3462" s="57" t="s">
        <v>2744</v>
      </c>
      <c r="U3462" s="57"/>
      <c r="V3462" s="31"/>
      <c r="W3462" s="40"/>
      <c r="X3462" s="40"/>
      <c r="Y3462" s="22">
        <v>0</v>
      </c>
      <c r="Z3462" s="40">
        <f t="shared" si="101"/>
        <v>25</v>
      </c>
      <c r="AA3462" s="41" t="str">
        <f t="shared" si="102"/>
        <v>Complete - No Adjustment</v>
      </c>
      <c r="AB3462" s="43"/>
      <c r="AC3462" s="17"/>
      <c r="AD3462" s="17"/>
      <c r="AE3462" s="17"/>
      <c r="AF3462" s="17"/>
      <c r="AG3462" s="17"/>
      <c r="AH3462" s="17"/>
      <c r="AI3462" s="17"/>
      <c r="AJ3462" s="17"/>
    </row>
    <row r="3463" spans="1:36" s="9" customFormat="1" x14ac:dyDescent="0.2">
      <c r="A3463" s="9">
        <v>3453</v>
      </c>
      <c r="B3463" s="57" t="s">
        <v>37</v>
      </c>
      <c r="C3463" s="57" t="s">
        <v>2223</v>
      </c>
      <c r="D3463" s="57">
        <v>273266</v>
      </c>
      <c r="E3463" s="57" t="s">
        <v>2747</v>
      </c>
      <c r="F3463" s="57" t="s">
        <v>2680</v>
      </c>
      <c r="G3463" s="57" t="s">
        <v>42</v>
      </c>
      <c r="H3463" s="58">
        <v>42230</v>
      </c>
      <c r="I3463" s="59">
        <v>42234</v>
      </c>
      <c r="J3463" s="60">
        <v>57.620000000000005</v>
      </c>
      <c r="K3463" s="60">
        <v>57.620000000000005</v>
      </c>
      <c r="L3463" s="61"/>
      <c r="M3463" s="61" t="s">
        <v>2748</v>
      </c>
      <c r="N3463" s="61">
        <v>10</v>
      </c>
      <c r="O3463" s="61">
        <v>1212</v>
      </c>
      <c r="P3463" s="61">
        <v>9010</v>
      </c>
      <c r="Q3463" s="61">
        <v>5411</v>
      </c>
      <c r="R3463" s="61">
        <v>12000</v>
      </c>
      <c r="S3463" s="61"/>
      <c r="T3463" s="57" t="s">
        <v>2749</v>
      </c>
      <c r="U3463" s="57"/>
      <c r="V3463" s="31"/>
      <c r="W3463" s="40"/>
      <c r="X3463" s="40" t="s">
        <v>2205</v>
      </c>
      <c r="Y3463" s="22">
        <v>57.62</v>
      </c>
      <c r="Z3463" s="40">
        <f t="shared" si="101"/>
        <v>0</v>
      </c>
      <c r="AA3463" s="41" t="str">
        <f t="shared" si="102"/>
        <v>Complete - With Adjustment</v>
      </c>
      <c r="AB3463" s="43"/>
      <c r="AC3463" s="17"/>
      <c r="AD3463" s="17"/>
      <c r="AE3463" s="17"/>
      <c r="AF3463" s="17"/>
      <c r="AG3463" s="17"/>
      <c r="AH3463" s="17"/>
      <c r="AI3463" s="17"/>
      <c r="AJ3463" s="17"/>
    </row>
    <row r="3464" spans="1:36" s="9" customFormat="1" x14ac:dyDescent="0.2">
      <c r="A3464" s="9">
        <v>3454</v>
      </c>
      <c r="B3464" s="57" t="s">
        <v>37</v>
      </c>
      <c r="C3464" s="57" t="s">
        <v>666</v>
      </c>
      <c r="D3464" s="57">
        <v>255287</v>
      </c>
      <c r="E3464" s="57" t="s">
        <v>2750</v>
      </c>
      <c r="F3464" s="57" t="s">
        <v>2694</v>
      </c>
      <c r="G3464" s="57" t="s">
        <v>42</v>
      </c>
      <c r="H3464" s="58">
        <v>42230</v>
      </c>
      <c r="I3464" s="59">
        <v>42235</v>
      </c>
      <c r="J3464" s="60">
        <v>1780.3600000000001</v>
      </c>
      <c r="K3464" s="60">
        <v>347</v>
      </c>
      <c r="L3464" s="61"/>
      <c r="M3464" s="61" t="s">
        <v>2751</v>
      </c>
      <c r="N3464" s="61">
        <v>10</v>
      </c>
      <c r="O3464" s="61">
        <v>1224</v>
      </c>
      <c r="P3464" s="61">
        <v>9210</v>
      </c>
      <c r="Q3464" s="61">
        <v>5413</v>
      </c>
      <c r="R3464" s="61">
        <v>12000</v>
      </c>
      <c r="S3464" s="61"/>
      <c r="T3464" s="57" t="s">
        <v>2752</v>
      </c>
      <c r="U3464" s="57"/>
      <c r="V3464" s="31"/>
      <c r="W3464" s="40"/>
      <c r="X3464" s="40"/>
      <c r="Y3464" s="22">
        <v>0</v>
      </c>
      <c r="Z3464" s="40">
        <f t="shared" si="101"/>
        <v>347</v>
      </c>
      <c r="AA3464" s="41" t="str">
        <f t="shared" si="102"/>
        <v>Complete - No Adjustment</v>
      </c>
      <c r="AB3464" s="43"/>
      <c r="AC3464" s="17"/>
      <c r="AD3464" s="17"/>
      <c r="AE3464" s="17"/>
      <c r="AF3464" s="17"/>
      <c r="AG3464" s="17"/>
      <c r="AH3464" s="17"/>
      <c r="AI3464" s="17"/>
      <c r="AJ3464" s="17"/>
    </row>
    <row r="3465" spans="1:36" s="9" customFormat="1" x14ac:dyDescent="0.2">
      <c r="A3465" s="9">
        <v>3455</v>
      </c>
      <c r="B3465" s="57" t="s">
        <v>37</v>
      </c>
      <c r="C3465" s="57" t="s">
        <v>666</v>
      </c>
      <c r="D3465" s="57">
        <v>255287</v>
      </c>
      <c r="E3465" s="57" t="s">
        <v>2750</v>
      </c>
      <c r="F3465" s="57" t="s">
        <v>2694</v>
      </c>
      <c r="G3465" s="57" t="s">
        <v>42</v>
      </c>
      <c r="H3465" s="58">
        <v>42230</v>
      </c>
      <c r="I3465" s="59">
        <v>42235</v>
      </c>
      <c r="J3465" s="60">
        <v>1780.3600000000001</v>
      </c>
      <c r="K3465" s="60">
        <v>783.72</v>
      </c>
      <c r="L3465" s="61"/>
      <c r="M3465" s="61" t="s">
        <v>2751</v>
      </c>
      <c r="N3465" s="61">
        <v>10</v>
      </c>
      <c r="O3465" s="61">
        <v>1212</v>
      </c>
      <c r="P3465" s="61">
        <v>9210</v>
      </c>
      <c r="Q3465" s="61">
        <v>5411</v>
      </c>
      <c r="R3465" s="61">
        <v>12000</v>
      </c>
      <c r="S3465" s="61"/>
      <c r="T3465" s="57" t="s">
        <v>2752</v>
      </c>
      <c r="U3465" s="57"/>
      <c r="V3465" s="31"/>
      <c r="W3465" s="40"/>
      <c r="X3465" s="40" t="s">
        <v>2753</v>
      </c>
      <c r="Y3465" s="22">
        <v>130.03000000000003</v>
      </c>
      <c r="Z3465" s="40">
        <f t="shared" si="101"/>
        <v>653.69000000000005</v>
      </c>
      <c r="AA3465" s="41" t="str">
        <f t="shared" si="102"/>
        <v>Complete - With Adjustment</v>
      </c>
      <c r="AB3465" s="43"/>
      <c r="AC3465" s="17"/>
      <c r="AD3465" s="17"/>
      <c r="AE3465" s="17"/>
      <c r="AF3465" s="17"/>
      <c r="AG3465" s="17"/>
      <c r="AH3465" s="17"/>
      <c r="AI3465" s="17"/>
      <c r="AJ3465" s="17"/>
    </row>
    <row r="3466" spans="1:36" s="9" customFormat="1" hidden="1" x14ac:dyDescent="0.2">
      <c r="A3466" s="9">
        <v>3456</v>
      </c>
      <c r="B3466" s="57" t="s">
        <v>37</v>
      </c>
      <c r="C3466" s="57" t="s">
        <v>666</v>
      </c>
      <c r="D3466" s="57">
        <v>255287</v>
      </c>
      <c r="E3466" s="57" t="s">
        <v>2750</v>
      </c>
      <c r="F3466" s="57" t="s">
        <v>2694</v>
      </c>
      <c r="G3466" s="57" t="s">
        <v>42</v>
      </c>
      <c r="H3466" s="58">
        <v>42230</v>
      </c>
      <c r="I3466" s="59">
        <v>42235</v>
      </c>
      <c r="J3466" s="60">
        <v>1780.3600000000001</v>
      </c>
      <c r="K3466" s="60">
        <v>273.87</v>
      </c>
      <c r="L3466" s="61"/>
      <c r="M3466" s="61" t="s">
        <v>2751</v>
      </c>
      <c r="N3466" s="61">
        <v>10</v>
      </c>
      <c r="O3466" s="61">
        <v>1212</v>
      </c>
      <c r="P3466" s="61">
        <v>4265</v>
      </c>
      <c r="Q3466" s="61">
        <v>5411</v>
      </c>
      <c r="R3466" s="61">
        <v>12000</v>
      </c>
      <c r="S3466" s="61"/>
      <c r="T3466" s="57" t="s">
        <v>2752</v>
      </c>
      <c r="U3466" s="57"/>
      <c r="V3466" s="31"/>
      <c r="W3466" s="40"/>
      <c r="X3466" s="40" t="s">
        <v>0</v>
      </c>
      <c r="Y3466" s="22">
        <v>273.87</v>
      </c>
      <c r="Z3466" s="40">
        <f t="shared" si="101"/>
        <v>0</v>
      </c>
      <c r="AA3466" s="41" t="str">
        <f t="shared" si="102"/>
        <v>Complete - With Adjustment</v>
      </c>
      <c r="AB3466" s="43"/>
      <c r="AC3466" s="17"/>
      <c r="AD3466" s="17"/>
      <c r="AE3466" s="17"/>
      <c r="AF3466" s="17"/>
      <c r="AG3466" s="17"/>
      <c r="AH3466" s="17"/>
      <c r="AI3466" s="17"/>
      <c r="AJ3466" s="17"/>
    </row>
    <row r="3467" spans="1:36" s="9" customFormat="1" x14ac:dyDescent="0.2">
      <c r="A3467" s="9">
        <v>3457</v>
      </c>
      <c r="B3467" s="57" t="s">
        <v>37</v>
      </c>
      <c r="C3467" s="57" t="s">
        <v>666</v>
      </c>
      <c r="D3467" s="57">
        <v>255287</v>
      </c>
      <c r="E3467" s="57" t="s">
        <v>2750</v>
      </c>
      <c r="F3467" s="57" t="s">
        <v>2694</v>
      </c>
      <c r="G3467" s="57" t="s">
        <v>42</v>
      </c>
      <c r="H3467" s="58">
        <v>42230</v>
      </c>
      <c r="I3467" s="59">
        <v>42235</v>
      </c>
      <c r="J3467" s="60">
        <v>1780.3600000000001</v>
      </c>
      <c r="K3467" s="60">
        <v>138.32</v>
      </c>
      <c r="L3467" s="61"/>
      <c r="M3467" s="61" t="s">
        <v>2751</v>
      </c>
      <c r="N3467" s="61">
        <v>10</v>
      </c>
      <c r="O3467" s="61">
        <v>1212</v>
      </c>
      <c r="P3467" s="61">
        <v>9210</v>
      </c>
      <c r="Q3467" s="61">
        <v>5411</v>
      </c>
      <c r="R3467" s="61">
        <v>12000</v>
      </c>
      <c r="S3467" s="61"/>
      <c r="T3467" s="57" t="s">
        <v>2752</v>
      </c>
      <c r="U3467" s="57"/>
      <c r="V3467" s="31"/>
      <c r="W3467" s="40"/>
      <c r="X3467" s="40"/>
      <c r="Y3467" s="22">
        <v>0</v>
      </c>
      <c r="Z3467" s="40">
        <f t="shared" ref="Z3467:Z3530" si="103">K3467-Y3467</f>
        <v>138.32</v>
      </c>
      <c r="AA3467" s="41" t="str">
        <f t="shared" si="102"/>
        <v>Complete - No Adjustment</v>
      </c>
      <c r="AB3467" s="43"/>
      <c r="AC3467" s="17"/>
      <c r="AD3467" s="17"/>
      <c r="AE3467" s="17"/>
      <c r="AF3467" s="17"/>
      <c r="AG3467" s="17"/>
      <c r="AH3467" s="17"/>
      <c r="AI3467" s="17"/>
      <c r="AJ3467" s="17"/>
    </row>
    <row r="3468" spans="1:36" s="9" customFormat="1" x14ac:dyDescent="0.2">
      <c r="A3468" s="9">
        <v>3458</v>
      </c>
      <c r="B3468" s="57" t="s">
        <v>37</v>
      </c>
      <c r="C3468" s="57" t="s">
        <v>666</v>
      </c>
      <c r="D3468" s="57">
        <v>255287</v>
      </c>
      <c r="E3468" s="57" t="s">
        <v>2750</v>
      </c>
      <c r="F3468" s="57" t="s">
        <v>2694</v>
      </c>
      <c r="G3468" s="57" t="s">
        <v>42</v>
      </c>
      <c r="H3468" s="58">
        <v>42230</v>
      </c>
      <c r="I3468" s="59">
        <v>42235</v>
      </c>
      <c r="J3468" s="60">
        <v>1780.3600000000001</v>
      </c>
      <c r="K3468" s="60">
        <v>28.25</v>
      </c>
      <c r="L3468" s="61"/>
      <c r="M3468" s="61" t="s">
        <v>2751</v>
      </c>
      <c r="N3468" s="61">
        <v>10</v>
      </c>
      <c r="O3468" s="61">
        <v>1212</v>
      </c>
      <c r="P3468" s="61">
        <v>9210</v>
      </c>
      <c r="Q3468" s="61">
        <v>5411</v>
      </c>
      <c r="R3468" s="61">
        <v>12000</v>
      </c>
      <c r="S3468" s="61"/>
      <c r="T3468" s="57" t="s">
        <v>2752</v>
      </c>
      <c r="U3468" s="57"/>
      <c r="V3468" s="31"/>
      <c r="W3468" s="40"/>
      <c r="X3468" s="40"/>
      <c r="Y3468" s="22">
        <v>0</v>
      </c>
      <c r="Z3468" s="40">
        <f t="shared" si="103"/>
        <v>28.25</v>
      </c>
      <c r="AA3468" s="41" t="str">
        <f t="shared" si="102"/>
        <v>Complete - No Adjustment</v>
      </c>
      <c r="AB3468" s="43"/>
      <c r="AC3468" s="17"/>
      <c r="AD3468" s="17"/>
      <c r="AE3468" s="17"/>
      <c r="AF3468" s="17"/>
      <c r="AG3468" s="17"/>
      <c r="AH3468" s="17"/>
      <c r="AI3468" s="17"/>
      <c r="AJ3468" s="17"/>
    </row>
    <row r="3469" spans="1:36" s="9" customFormat="1" x14ac:dyDescent="0.2">
      <c r="A3469" s="9">
        <v>3459</v>
      </c>
      <c r="B3469" s="57" t="s">
        <v>37</v>
      </c>
      <c r="C3469" s="57" t="s">
        <v>666</v>
      </c>
      <c r="D3469" s="57">
        <v>255287</v>
      </c>
      <c r="E3469" s="57" t="s">
        <v>2750</v>
      </c>
      <c r="F3469" s="57" t="s">
        <v>2694</v>
      </c>
      <c r="G3469" s="57" t="s">
        <v>42</v>
      </c>
      <c r="H3469" s="58">
        <v>42230</v>
      </c>
      <c r="I3469" s="59">
        <v>42235</v>
      </c>
      <c r="J3469" s="60">
        <v>1780.3600000000001</v>
      </c>
      <c r="K3469" s="60">
        <v>40.160000000000004</v>
      </c>
      <c r="L3469" s="61"/>
      <c r="M3469" s="61" t="s">
        <v>2751</v>
      </c>
      <c r="N3469" s="61">
        <v>10</v>
      </c>
      <c r="O3469" s="61">
        <v>1212</v>
      </c>
      <c r="P3469" s="61">
        <v>9210</v>
      </c>
      <c r="Q3469" s="61">
        <v>5411</v>
      </c>
      <c r="R3469" s="61">
        <v>12000</v>
      </c>
      <c r="S3469" s="61"/>
      <c r="T3469" s="57" t="s">
        <v>2752</v>
      </c>
      <c r="U3469" s="57"/>
      <c r="V3469" s="31"/>
      <c r="W3469" s="40"/>
      <c r="X3469" s="40"/>
      <c r="Y3469" s="22">
        <v>0</v>
      </c>
      <c r="Z3469" s="40">
        <f t="shared" si="103"/>
        <v>40.160000000000004</v>
      </c>
      <c r="AA3469" s="41" t="str">
        <f t="shared" si="102"/>
        <v>Complete - No Adjustment</v>
      </c>
      <c r="AB3469" s="43"/>
      <c r="AC3469" s="17"/>
      <c r="AD3469" s="17"/>
      <c r="AE3469" s="17"/>
      <c r="AF3469" s="17"/>
      <c r="AG3469" s="17"/>
      <c r="AH3469" s="17"/>
      <c r="AI3469" s="17"/>
      <c r="AJ3469" s="17"/>
    </row>
    <row r="3470" spans="1:36" s="9" customFormat="1" x14ac:dyDescent="0.2">
      <c r="A3470" s="9">
        <v>3460</v>
      </c>
      <c r="B3470" s="57" t="s">
        <v>37</v>
      </c>
      <c r="C3470" s="57" t="s">
        <v>666</v>
      </c>
      <c r="D3470" s="57">
        <v>255287</v>
      </c>
      <c r="E3470" s="57" t="s">
        <v>2750</v>
      </c>
      <c r="F3470" s="57" t="s">
        <v>2694</v>
      </c>
      <c r="G3470" s="57" t="s">
        <v>42</v>
      </c>
      <c r="H3470" s="58">
        <v>42230</v>
      </c>
      <c r="I3470" s="59">
        <v>42235</v>
      </c>
      <c r="J3470" s="60">
        <v>1780.3600000000001</v>
      </c>
      <c r="K3470" s="60">
        <v>16</v>
      </c>
      <c r="L3470" s="61"/>
      <c r="M3470" s="61" t="s">
        <v>2751</v>
      </c>
      <c r="N3470" s="61">
        <v>10</v>
      </c>
      <c r="O3470" s="61">
        <v>1224</v>
      </c>
      <c r="P3470" s="61">
        <v>9210</v>
      </c>
      <c r="Q3470" s="61">
        <v>5413</v>
      </c>
      <c r="R3470" s="61">
        <v>12000</v>
      </c>
      <c r="S3470" s="61"/>
      <c r="T3470" s="57" t="s">
        <v>2752</v>
      </c>
      <c r="U3470" s="57"/>
      <c r="V3470" s="31"/>
      <c r="W3470" s="40"/>
      <c r="X3470" s="40"/>
      <c r="Y3470" s="22">
        <v>0</v>
      </c>
      <c r="Z3470" s="40">
        <f t="shared" si="103"/>
        <v>16</v>
      </c>
      <c r="AA3470" s="41" t="str">
        <f t="shared" si="102"/>
        <v>Complete - No Adjustment</v>
      </c>
      <c r="AB3470" s="43"/>
      <c r="AC3470" s="17"/>
      <c r="AD3470" s="17"/>
      <c r="AE3470" s="17"/>
      <c r="AF3470" s="17"/>
      <c r="AG3470" s="17"/>
      <c r="AH3470" s="17"/>
      <c r="AI3470" s="17"/>
      <c r="AJ3470" s="17"/>
    </row>
    <row r="3471" spans="1:36" s="9" customFormat="1" x14ac:dyDescent="0.2">
      <c r="A3471" s="9">
        <v>3461</v>
      </c>
      <c r="B3471" s="57" t="s">
        <v>37</v>
      </c>
      <c r="C3471" s="57" t="s">
        <v>666</v>
      </c>
      <c r="D3471" s="57">
        <v>255287</v>
      </c>
      <c r="E3471" s="57" t="s">
        <v>2750</v>
      </c>
      <c r="F3471" s="57" t="s">
        <v>2694</v>
      </c>
      <c r="G3471" s="57" t="s">
        <v>42</v>
      </c>
      <c r="H3471" s="58">
        <v>42230</v>
      </c>
      <c r="I3471" s="59">
        <v>42235</v>
      </c>
      <c r="J3471" s="60">
        <v>1780.3600000000001</v>
      </c>
      <c r="K3471" s="60">
        <v>10.200000000000001</v>
      </c>
      <c r="L3471" s="61"/>
      <c r="M3471" s="61" t="s">
        <v>2751</v>
      </c>
      <c r="N3471" s="61">
        <v>10</v>
      </c>
      <c r="O3471" s="61">
        <v>1224</v>
      </c>
      <c r="P3471" s="61">
        <v>9210</v>
      </c>
      <c r="Q3471" s="61">
        <v>5413</v>
      </c>
      <c r="R3471" s="61">
        <v>12000</v>
      </c>
      <c r="S3471" s="61"/>
      <c r="T3471" s="57" t="s">
        <v>2752</v>
      </c>
      <c r="U3471" s="57"/>
      <c r="V3471" s="31"/>
      <c r="W3471" s="40"/>
      <c r="X3471" s="40"/>
      <c r="Y3471" s="22">
        <v>0</v>
      </c>
      <c r="Z3471" s="40">
        <f t="shared" si="103"/>
        <v>10.200000000000001</v>
      </c>
      <c r="AA3471" s="41" t="str">
        <f t="shared" si="102"/>
        <v>Complete - No Adjustment</v>
      </c>
      <c r="AB3471" s="43"/>
      <c r="AC3471" s="17"/>
      <c r="AD3471" s="17"/>
      <c r="AE3471" s="17"/>
      <c r="AF3471" s="17"/>
      <c r="AG3471" s="17"/>
      <c r="AH3471" s="17"/>
      <c r="AI3471" s="17"/>
      <c r="AJ3471" s="17"/>
    </row>
    <row r="3472" spans="1:36" s="9" customFormat="1" x14ac:dyDescent="0.2">
      <c r="A3472" s="9">
        <v>3462</v>
      </c>
      <c r="B3472" s="57" t="s">
        <v>37</v>
      </c>
      <c r="C3472" s="57" t="s">
        <v>666</v>
      </c>
      <c r="D3472" s="57">
        <v>255287</v>
      </c>
      <c r="E3472" s="57" t="s">
        <v>2750</v>
      </c>
      <c r="F3472" s="57" t="s">
        <v>2694</v>
      </c>
      <c r="G3472" s="57" t="s">
        <v>42</v>
      </c>
      <c r="H3472" s="58">
        <v>42230</v>
      </c>
      <c r="I3472" s="59">
        <v>42235</v>
      </c>
      <c r="J3472" s="60">
        <v>1780.3600000000001</v>
      </c>
      <c r="K3472" s="60">
        <v>37.61</v>
      </c>
      <c r="L3472" s="61"/>
      <c r="M3472" s="61" t="s">
        <v>2751</v>
      </c>
      <c r="N3472" s="61">
        <v>10</v>
      </c>
      <c r="O3472" s="61">
        <v>1224</v>
      </c>
      <c r="P3472" s="61">
        <v>9210</v>
      </c>
      <c r="Q3472" s="61">
        <v>5010</v>
      </c>
      <c r="R3472" s="61">
        <v>12000</v>
      </c>
      <c r="S3472" s="61"/>
      <c r="T3472" s="57" t="s">
        <v>2752</v>
      </c>
      <c r="U3472" s="57"/>
      <c r="V3472" s="31"/>
      <c r="W3472" s="40"/>
      <c r="X3472" s="40"/>
      <c r="Y3472" s="22">
        <v>0</v>
      </c>
      <c r="Z3472" s="40">
        <f t="shared" si="103"/>
        <v>37.61</v>
      </c>
      <c r="AA3472" s="41" t="str">
        <f t="shared" si="102"/>
        <v>Complete - No Adjustment</v>
      </c>
      <c r="AB3472" s="43"/>
      <c r="AC3472" s="17"/>
      <c r="AD3472" s="17"/>
      <c r="AE3472" s="17"/>
      <c r="AF3472" s="17"/>
      <c r="AG3472" s="17"/>
      <c r="AH3472" s="17"/>
      <c r="AI3472" s="17"/>
      <c r="AJ3472" s="17"/>
    </row>
    <row r="3473" spans="1:36" s="9" customFormat="1" x14ac:dyDescent="0.2">
      <c r="A3473" s="9">
        <v>3463</v>
      </c>
      <c r="B3473" s="57" t="s">
        <v>37</v>
      </c>
      <c r="C3473" s="57" t="s">
        <v>666</v>
      </c>
      <c r="D3473" s="57">
        <v>255287</v>
      </c>
      <c r="E3473" s="57" t="s">
        <v>2750</v>
      </c>
      <c r="F3473" s="57" t="s">
        <v>2694</v>
      </c>
      <c r="G3473" s="57" t="s">
        <v>42</v>
      </c>
      <c r="H3473" s="58">
        <v>42230</v>
      </c>
      <c r="I3473" s="59">
        <v>42235</v>
      </c>
      <c r="J3473" s="60">
        <v>1780.3600000000001</v>
      </c>
      <c r="K3473" s="60">
        <v>4.96</v>
      </c>
      <c r="L3473" s="61"/>
      <c r="M3473" s="61" t="s">
        <v>2751</v>
      </c>
      <c r="N3473" s="61">
        <v>10</v>
      </c>
      <c r="O3473" s="61">
        <v>1212</v>
      </c>
      <c r="P3473" s="61">
        <v>9210</v>
      </c>
      <c r="Q3473" s="61">
        <v>5413</v>
      </c>
      <c r="R3473" s="61">
        <v>12000</v>
      </c>
      <c r="S3473" s="61"/>
      <c r="T3473" s="57" t="s">
        <v>2752</v>
      </c>
      <c r="U3473" s="57"/>
      <c r="V3473" s="31"/>
      <c r="W3473" s="40"/>
      <c r="X3473" s="40"/>
      <c r="Y3473" s="22">
        <v>0</v>
      </c>
      <c r="Z3473" s="40">
        <f t="shared" si="103"/>
        <v>4.96</v>
      </c>
      <c r="AA3473" s="41" t="str">
        <f t="shared" si="102"/>
        <v>Complete - No Adjustment</v>
      </c>
      <c r="AB3473" s="43"/>
      <c r="AC3473" s="17"/>
      <c r="AD3473" s="17"/>
      <c r="AE3473" s="17"/>
      <c r="AF3473" s="17"/>
      <c r="AG3473" s="17"/>
      <c r="AH3473" s="17"/>
      <c r="AI3473" s="17"/>
      <c r="AJ3473" s="17"/>
    </row>
    <row r="3474" spans="1:36" s="9" customFormat="1" x14ac:dyDescent="0.2">
      <c r="A3474" s="9">
        <v>3464</v>
      </c>
      <c r="B3474" s="57" t="s">
        <v>37</v>
      </c>
      <c r="C3474" s="57" t="s">
        <v>666</v>
      </c>
      <c r="D3474" s="57">
        <v>255287</v>
      </c>
      <c r="E3474" s="57" t="s">
        <v>2750</v>
      </c>
      <c r="F3474" s="57" t="s">
        <v>2694</v>
      </c>
      <c r="G3474" s="57" t="s">
        <v>42</v>
      </c>
      <c r="H3474" s="58">
        <v>42230</v>
      </c>
      <c r="I3474" s="59">
        <v>42235</v>
      </c>
      <c r="J3474" s="60">
        <v>1780.3600000000001</v>
      </c>
      <c r="K3474" s="60">
        <v>12.46</v>
      </c>
      <c r="L3474" s="61"/>
      <c r="M3474" s="61" t="s">
        <v>2751</v>
      </c>
      <c r="N3474" s="61">
        <v>10</v>
      </c>
      <c r="O3474" s="61">
        <v>1212</v>
      </c>
      <c r="P3474" s="61">
        <v>9210</v>
      </c>
      <c r="Q3474" s="61">
        <v>5413</v>
      </c>
      <c r="R3474" s="61">
        <v>12000</v>
      </c>
      <c r="S3474" s="61"/>
      <c r="T3474" s="57" t="s">
        <v>2752</v>
      </c>
      <c r="U3474" s="57"/>
      <c r="V3474" s="31"/>
      <c r="W3474" s="40"/>
      <c r="X3474" s="40"/>
      <c r="Y3474" s="22">
        <v>0</v>
      </c>
      <c r="Z3474" s="40">
        <f t="shared" si="103"/>
        <v>12.46</v>
      </c>
      <c r="AA3474" s="41" t="str">
        <f t="shared" si="102"/>
        <v>Complete - No Adjustment</v>
      </c>
      <c r="AB3474" s="43"/>
      <c r="AC3474" s="17"/>
      <c r="AD3474" s="17"/>
      <c r="AE3474" s="17"/>
      <c r="AF3474" s="17"/>
      <c r="AG3474" s="17"/>
      <c r="AH3474" s="17"/>
      <c r="AI3474" s="17"/>
      <c r="AJ3474" s="17"/>
    </row>
    <row r="3475" spans="1:36" s="9" customFormat="1" x14ac:dyDescent="0.2">
      <c r="A3475" s="9">
        <v>3465</v>
      </c>
      <c r="B3475" s="57" t="s">
        <v>37</v>
      </c>
      <c r="C3475" s="57" t="s">
        <v>666</v>
      </c>
      <c r="D3475" s="57">
        <v>255287</v>
      </c>
      <c r="E3475" s="57" t="s">
        <v>2750</v>
      </c>
      <c r="F3475" s="57" t="s">
        <v>2694</v>
      </c>
      <c r="G3475" s="57" t="s">
        <v>42</v>
      </c>
      <c r="H3475" s="58">
        <v>42230</v>
      </c>
      <c r="I3475" s="59">
        <v>42235</v>
      </c>
      <c r="J3475" s="60">
        <v>1780.3600000000001</v>
      </c>
      <c r="K3475" s="60">
        <v>9.64</v>
      </c>
      <c r="L3475" s="61"/>
      <c r="M3475" s="61" t="s">
        <v>2751</v>
      </c>
      <c r="N3475" s="61">
        <v>10</v>
      </c>
      <c r="O3475" s="61">
        <v>1212</v>
      </c>
      <c r="P3475" s="61">
        <v>9210</v>
      </c>
      <c r="Q3475" s="61">
        <v>5413</v>
      </c>
      <c r="R3475" s="61">
        <v>12000</v>
      </c>
      <c r="S3475" s="61"/>
      <c r="T3475" s="57" t="s">
        <v>2752</v>
      </c>
      <c r="U3475" s="57"/>
      <c r="V3475" s="31"/>
      <c r="W3475" s="40"/>
      <c r="X3475" s="40"/>
      <c r="Y3475" s="22">
        <v>0</v>
      </c>
      <c r="Z3475" s="40">
        <f t="shared" si="103"/>
        <v>9.64</v>
      </c>
      <c r="AA3475" s="41" t="str">
        <f t="shared" si="102"/>
        <v>Complete - No Adjustment</v>
      </c>
      <c r="AB3475" s="43"/>
      <c r="AC3475" s="17"/>
      <c r="AD3475" s="17"/>
      <c r="AE3475" s="17"/>
      <c r="AF3475" s="17"/>
      <c r="AG3475" s="17"/>
      <c r="AH3475" s="17"/>
      <c r="AI3475" s="17"/>
      <c r="AJ3475" s="17"/>
    </row>
    <row r="3476" spans="1:36" s="9" customFormat="1" x14ac:dyDescent="0.2">
      <c r="A3476" s="9">
        <v>3466</v>
      </c>
      <c r="B3476" s="57" t="s">
        <v>37</v>
      </c>
      <c r="C3476" s="57" t="s">
        <v>666</v>
      </c>
      <c r="D3476" s="57">
        <v>255287</v>
      </c>
      <c r="E3476" s="57" t="s">
        <v>2750</v>
      </c>
      <c r="F3476" s="57" t="s">
        <v>2694</v>
      </c>
      <c r="G3476" s="57" t="s">
        <v>42</v>
      </c>
      <c r="H3476" s="58">
        <v>42230</v>
      </c>
      <c r="I3476" s="59">
        <v>42235</v>
      </c>
      <c r="J3476" s="60">
        <v>1780.3600000000001</v>
      </c>
      <c r="K3476" s="60">
        <v>3.94</v>
      </c>
      <c r="L3476" s="61"/>
      <c r="M3476" s="61" t="s">
        <v>2751</v>
      </c>
      <c r="N3476" s="61">
        <v>10</v>
      </c>
      <c r="O3476" s="61">
        <v>1212</v>
      </c>
      <c r="P3476" s="61">
        <v>9210</v>
      </c>
      <c r="Q3476" s="61">
        <v>5413</v>
      </c>
      <c r="R3476" s="61">
        <v>12000</v>
      </c>
      <c r="S3476" s="61"/>
      <c r="T3476" s="57" t="s">
        <v>2752</v>
      </c>
      <c r="U3476" s="57"/>
      <c r="V3476" s="31"/>
      <c r="W3476" s="40"/>
      <c r="X3476" s="40"/>
      <c r="Y3476" s="22">
        <v>0</v>
      </c>
      <c r="Z3476" s="40">
        <f t="shared" si="103"/>
        <v>3.94</v>
      </c>
      <c r="AA3476" s="41" t="str">
        <f t="shared" si="102"/>
        <v>Complete - No Adjustment</v>
      </c>
      <c r="AB3476" s="43"/>
      <c r="AC3476" s="17"/>
      <c r="AD3476" s="17"/>
      <c r="AE3476" s="17"/>
      <c r="AF3476" s="17"/>
      <c r="AG3476" s="17"/>
      <c r="AH3476" s="17"/>
      <c r="AI3476" s="17"/>
      <c r="AJ3476" s="17"/>
    </row>
    <row r="3477" spans="1:36" s="9" customFormat="1" x14ac:dyDescent="0.2">
      <c r="A3477" s="9">
        <v>3467</v>
      </c>
      <c r="B3477" s="57" t="s">
        <v>37</v>
      </c>
      <c r="C3477" s="57" t="s">
        <v>666</v>
      </c>
      <c r="D3477" s="57">
        <v>255287</v>
      </c>
      <c r="E3477" s="57" t="s">
        <v>2750</v>
      </c>
      <c r="F3477" s="57" t="s">
        <v>2694</v>
      </c>
      <c r="G3477" s="57" t="s">
        <v>42</v>
      </c>
      <c r="H3477" s="58">
        <v>42230</v>
      </c>
      <c r="I3477" s="59">
        <v>42235</v>
      </c>
      <c r="J3477" s="60">
        <v>1780.3600000000001</v>
      </c>
      <c r="K3477" s="60">
        <v>0.84</v>
      </c>
      <c r="L3477" s="61"/>
      <c r="M3477" s="61" t="s">
        <v>2751</v>
      </c>
      <c r="N3477" s="61">
        <v>10</v>
      </c>
      <c r="O3477" s="61">
        <v>1212</v>
      </c>
      <c r="P3477" s="61">
        <v>9210</v>
      </c>
      <c r="Q3477" s="61">
        <v>5413</v>
      </c>
      <c r="R3477" s="61">
        <v>12000</v>
      </c>
      <c r="S3477" s="61"/>
      <c r="T3477" s="57" t="s">
        <v>2752</v>
      </c>
      <c r="U3477" s="57"/>
      <c r="V3477" s="31"/>
      <c r="W3477" s="40"/>
      <c r="X3477" s="40"/>
      <c r="Y3477" s="22">
        <v>0</v>
      </c>
      <c r="Z3477" s="40">
        <f t="shared" si="103"/>
        <v>0.84</v>
      </c>
      <c r="AA3477" s="41" t="str">
        <f t="shared" si="102"/>
        <v>Complete - No Adjustment</v>
      </c>
      <c r="AB3477" s="43"/>
      <c r="AC3477" s="17"/>
      <c r="AD3477" s="17"/>
      <c r="AE3477" s="17"/>
      <c r="AF3477" s="17"/>
      <c r="AG3477" s="17"/>
      <c r="AH3477" s="17"/>
      <c r="AI3477" s="17"/>
      <c r="AJ3477" s="17"/>
    </row>
    <row r="3478" spans="1:36" s="9" customFormat="1" x14ac:dyDescent="0.2">
      <c r="A3478" s="9">
        <v>3468</v>
      </c>
      <c r="B3478" s="57" t="s">
        <v>37</v>
      </c>
      <c r="C3478" s="57" t="s">
        <v>666</v>
      </c>
      <c r="D3478" s="57">
        <v>255287</v>
      </c>
      <c r="E3478" s="57" t="s">
        <v>2750</v>
      </c>
      <c r="F3478" s="57" t="s">
        <v>2694</v>
      </c>
      <c r="G3478" s="57" t="s">
        <v>42</v>
      </c>
      <c r="H3478" s="58">
        <v>42230</v>
      </c>
      <c r="I3478" s="59">
        <v>42235</v>
      </c>
      <c r="J3478" s="60">
        <v>1780.3600000000001</v>
      </c>
      <c r="K3478" s="60">
        <v>4.66</v>
      </c>
      <c r="L3478" s="61"/>
      <c r="M3478" s="61" t="s">
        <v>2751</v>
      </c>
      <c r="N3478" s="61">
        <v>10</v>
      </c>
      <c r="O3478" s="61">
        <v>1212</v>
      </c>
      <c r="P3478" s="61">
        <v>9210</v>
      </c>
      <c r="Q3478" s="61">
        <v>5413</v>
      </c>
      <c r="R3478" s="61">
        <v>12000</v>
      </c>
      <c r="S3478" s="61"/>
      <c r="T3478" s="57" t="s">
        <v>2752</v>
      </c>
      <c r="U3478" s="57"/>
      <c r="V3478" s="31"/>
      <c r="W3478" s="40"/>
      <c r="X3478" s="40"/>
      <c r="Y3478" s="22">
        <v>0</v>
      </c>
      <c r="Z3478" s="40">
        <f t="shared" si="103"/>
        <v>4.66</v>
      </c>
      <c r="AA3478" s="41" t="str">
        <f t="shared" si="102"/>
        <v>Complete - No Adjustment</v>
      </c>
      <c r="AB3478" s="43"/>
      <c r="AC3478" s="17"/>
      <c r="AD3478" s="17"/>
      <c r="AE3478" s="17"/>
      <c r="AF3478" s="17"/>
      <c r="AG3478" s="17"/>
      <c r="AH3478" s="17"/>
      <c r="AI3478" s="17"/>
      <c r="AJ3478" s="17"/>
    </row>
    <row r="3479" spans="1:36" s="9" customFormat="1" x14ac:dyDescent="0.2">
      <c r="A3479" s="9">
        <v>3469</v>
      </c>
      <c r="B3479" s="57" t="s">
        <v>37</v>
      </c>
      <c r="C3479" s="57" t="s">
        <v>666</v>
      </c>
      <c r="D3479" s="57">
        <v>255287</v>
      </c>
      <c r="E3479" s="57" t="s">
        <v>2750</v>
      </c>
      <c r="F3479" s="57" t="s">
        <v>2694</v>
      </c>
      <c r="G3479" s="57" t="s">
        <v>42</v>
      </c>
      <c r="H3479" s="58">
        <v>42230</v>
      </c>
      <c r="I3479" s="59">
        <v>42235</v>
      </c>
      <c r="J3479" s="60">
        <v>1780.3600000000001</v>
      </c>
      <c r="K3479" s="60">
        <v>39.340000000000003</v>
      </c>
      <c r="L3479" s="61"/>
      <c r="M3479" s="61" t="s">
        <v>2751</v>
      </c>
      <c r="N3479" s="61">
        <v>10</v>
      </c>
      <c r="O3479" s="61">
        <v>1212</v>
      </c>
      <c r="P3479" s="61">
        <v>9210</v>
      </c>
      <c r="Q3479" s="61">
        <v>5411</v>
      </c>
      <c r="R3479" s="61">
        <v>12000</v>
      </c>
      <c r="S3479" s="61"/>
      <c r="T3479" s="57" t="s">
        <v>2752</v>
      </c>
      <c r="U3479" s="57"/>
      <c r="V3479" s="31"/>
      <c r="W3479" s="40"/>
      <c r="X3479" s="40"/>
      <c r="Y3479" s="22">
        <v>0</v>
      </c>
      <c r="Z3479" s="40">
        <f t="shared" si="103"/>
        <v>39.340000000000003</v>
      </c>
      <c r="AA3479" s="41" t="str">
        <f t="shared" si="102"/>
        <v>Complete - No Adjustment</v>
      </c>
      <c r="AB3479" s="43"/>
      <c r="AC3479" s="17"/>
      <c r="AD3479" s="17"/>
      <c r="AE3479" s="17"/>
      <c r="AF3479" s="17"/>
      <c r="AG3479" s="17"/>
      <c r="AH3479" s="17"/>
      <c r="AI3479" s="17"/>
      <c r="AJ3479" s="17"/>
    </row>
    <row r="3480" spans="1:36" s="9" customFormat="1" hidden="1" x14ac:dyDescent="0.2">
      <c r="A3480" s="9">
        <v>3470</v>
      </c>
      <c r="B3480" s="57" t="s">
        <v>37</v>
      </c>
      <c r="C3480" s="57" t="s">
        <v>666</v>
      </c>
      <c r="D3480" s="57">
        <v>255287</v>
      </c>
      <c r="E3480" s="57" t="s">
        <v>2750</v>
      </c>
      <c r="F3480" s="57" t="s">
        <v>2694</v>
      </c>
      <c r="G3480" s="57" t="s">
        <v>42</v>
      </c>
      <c r="H3480" s="58">
        <v>42230</v>
      </c>
      <c r="I3480" s="59">
        <v>42235</v>
      </c>
      <c r="J3480" s="60">
        <v>1780.3600000000001</v>
      </c>
      <c r="K3480" s="60">
        <v>29.39</v>
      </c>
      <c r="L3480" s="61"/>
      <c r="M3480" s="61" t="s">
        <v>2751</v>
      </c>
      <c r="N3480" s="61">
        <v>10</v>
      </c>
      <c r="O3480" s="61">
        <v>1212</v>
      </c>
      <c r="P3480" s="61">
        <v>4265</v>
      </c>
      <c r="Q3480" s="61">
        <v>5411</v>
      </c>
      <c r="R3480" s="61">
        <v>12000</v>
      </c>
      <c r="S3480" s="61"/>
      <c r="T3480" s="57" t="s">
        <v>2752</v>
      </c>
      <c r="U3480" s="57"/>
      <c r="V3480" s="31"/>
      <c r="W3480" s="40"/>
      <c r="X3480" s="40" t="s">
        <v>0</v>
      </c>
      <c r="Y3480" s="22">
        <v>29.39</v>
      </c>
      <c r="Z3480" s="40">
        <f t="shared" si="103"/>
        <v>0</v>
      </c>
      <c r="AA3480" s="41" t="str">
        <f t="shared" si="102"/>
        <v>Complete - With Adjustment</v>
      </c>
      <c r="AB3480" s="43"/>
      <c r="AC3480" s="17"/>
      <c r="AD3480" s="17"/>
      <c r="AE3480" s="17"/>
      <c r="AF3480" s="17"/>
      <c r="AG3480" s="17"/>
      <c r="AH3480" s="17"/>
      <c r="AI3480" s="17"/>
      <c r="AJ3480" s="17"/>
    </row>
    <row r="3481" spans="1:36" s="9" customFormat="1" hidden="1" x14ac:dyDescent="0.2">
      <c r="A3481" s="9">
        <v>3471</v>
      </c>
      <c r="B3481" s="57" t="s">
        <v>37</v>
      </c>
      <c r="C3481" s="57" t="s">
        <v>151</v>
      </c>
      <c r="D3481" s="57">
        <v>258791</v>
      </c>
      <c r="E3481" s="57" t="s">
        <v>2754</v>
      </c>
      <c r="F3481" s="57" t="s">
        <v>2701</v>
      </c>
      <c r="G3481" s="57" t="s">
        <v>42</v>
      </c>
      <c r="H3481" s="58">
        <v>42228</v>
      </c>
      <c r="I3481" s="59">
        <v>42233</v>
      </c>
      <c r="J3481" s="60">
        <v>115</v>
      </c>
      <c r="K3481" s="60">
        <v>50</v>
      </c>
      <c r="L3481" s="61"/>
      <c r="M3481" s="61" t="s">
        <v>2755</v>
      </c>
      <c r="N3481" s="61">
        <v>10</v>
      </c>
      <c r="O3481" s="61">
        <v>1212</v>
      </c>
      <c r="P3481" s="61">
        <v>4265</v>
      </c>
      <c r="Q3481" s="61">
        <v>30740</v>
      </c>
      <c r="R3481" s="61">
        <v>12000</v>
      </c>
      <c r="S3481" s="61"/>
      <c r="T3481" s="57" t="s">
        <v>2756</v>
      </c>
      <c r="U3481" s="57"/>
      <c r="V3481" s="31"/>
      <c r="W3481" s="40"/>
      <c r="X3481" s="40" t="s">
        <v>2163</v>
      </c>
      <c r="Y3481" s="22">
        <v>50</v>
      </c>
      <c r="Z3481" s="40">
        <f t="shared" si="103"/>
        <v>0</v>
      </c>
      <c r="AA3481" s="41" t="str">
        <f t="shared" si="102"/>
        <v>Complete - With Adjustment</v>
      </c>
      <c r="AB3481" s="43"/>
      <c r="AC3481" s="17"/>
      <c r="AD3481" s="17"/>
      <c r="AE3481" s="17"/>
      <c r="AF3481" s="17"/>
      <c r="AG3481" s="17"/>
      <c r="AH3481" s="17"/>
      <c r="AI3481" s="17"/>
      <c r="AJ3481" s="17"/>
    </row>
    <row r="3482" spans="1:36" s="9" customFormat="1" hidden="1" x14ac:dyDescent="0.2">
      <c r="A3482" s="9">
        <v>3472</v>
      </c>
      <c r="B3482" s="57" t="s">
        <v>37</v>
      </c>
      <c r="C3482" s="57" t="s">
        <v>151</v>
      </c>
      <c r="D3482" s="57">
        <v>258791</v>
      </c>
      <c r="E3482" s="57" t="s">
        <v>2754</v>
      </c>
      <c r="F3482" s="57" t="s">
        <v>2701</v>
      </c>
      <c r="G3482" s="57" t="s">
        <v>42</v>
      </c>
      <c r="H3482" s="58">
        <v>42228</v>
      </c>
      <c r="I3482" s="59">
        <v>42233</v>
      </c>
      <c r="J3482" s="60">
        <v>115</v>
      </c>
      <c r="K3482" s="60">
        <v>65</v>
      </c>
      <c r="L3482" s="61"/>
      <c r="M3482" s="61" t="s">
        <v>2755</v>
      </c>
      <c r="N3482" s="61">
        <v>10</v>
      </c>
      <c r="O3482" s="61">
        <v>1212</v>
      </c>
      <c r="P3482" s="61">
        <v>4265</v>
      </c>
      <c r="Q3482" s="61">
        <v>30740</v>
      </c>
      <c r="R3482" s="61">
        <v>12000</v>
      </c>
      <c r="S3482" s="61"/>
      <c r="T3482" s="57" t="s">
        <v>2756</v>
      </c>
      <c r="U3482" s="57"/>
      <c r="V3482" s="31"/>
      <c r="W3482" s="40"/>
      <c r="X3482" s="40" t="s">
        <v>2163</v>
      </c>
      <c r="Y3482" s="22">
        <v>65</v>
      </c>
      <c r="Z3482" s="40">
        <f t="shared" si="103"/>
        <v>0</v>
      </c>
      <c r="AA3482" s="41" t="str">
        <f t="shared" si="102"/>
        <v>Complete - With Adjustment</v>
      </c>
      <c r="AB3482" s="43"/>
      <c r="AC3482" s="17"/>
      <c r="AD3482" s="17"/>
      <c r="AE3482" s="17"/>
      <c r="AF3482" s="17"/>
      <c r="AG3482" s="17"/>
      <c r="AH3482" s="17"/>
      <c r="AI3482" s="17"/>
      <c r="AJ3482" s="17"/>
    </row>
    <row r="3483" spans="1:36" s="9" customFormat="1" x14ac:dyDescent="0.2">
      <c r="A3483" s="9">
        <v>3473</v>
      </c>
      <c r="B3483" s="57" t="s">
        <v>37</v>
      </c>
      <c r="C3483" s="57" t="s">
        <v>151</v>
      </c>
      <c r="D3483" s="57">
        <v>258791</v>
      </c>
      <c r="E3483" s="57" t="s">
        <v>2757</v>
      </c>
      <c r="F3483" s="57" t="s">
        <v>2668</v>
      </c>
      <c r="G3483" s="57" t="s">
        <v>42</v>
      </c>
      <c r="H3483" s="58">
        <v>42223</v>
      </c>
      <c r="I3483" s="59">
        <v>42230</v>
      </c>
      <c r="J3483" s="60">
        <v>489.14</v>
      </c>
      <c r="K3483" s="60">
        <v>466</v>
      </c>
      <c r="L3483" s="61"/>
      <c r="M3483" s="61" t="s">
        <v>2758</v>
      </c>
      <c r="N3483" s="61">
        <v>10</v>
      </c>
      <c r="O3483" s="61">
        <v>1212</v>
      </c>
      <c r="P3483" s="61">
        <v>9010</v>
      </c>
      <c r="Q3483" s="61">
        <v>5413</v>
      </c>
      <c r="R3483" s="61">
        <v>12000</v>
      </c>
      <c r="S3483" s="61"/>
      <c r="T3483" s="57" t="s">
        <v>2759</v>
      </c>
      <c r="U3483" s="57"/>
      <c r="V3483" s="31"/>
      <c r="W3483" s="40"/>
      <c r="X3483" s="40"/>
      <c r="Y3483" s="22">
        <v>0</v>
      </c>
      <c r="Z3483" s="40">
        <f t="shared" si="103"/>
        <v>466</v>
      </c>
      <c r="AA3483" s="41" t="str">
        <f t="shared" si="102"/>
        <v>Complete - No Adjustment</v>
      </c>
      <c r="AB3483" s="43"/>
      <c r="AC3483" s="17"/>
      <c r="AD3483" s="17"/>
      <c r="AE3483" s="17"/>
      <c r="AF3483" s="17"/>
      <c r="AG3483" s="17"/>
      <c r="AH3483" s="17"/>
      <c r="AI3483" s="17"/>
      <c r="AJ3483" s="17"/>
    </row>
    <row r="3484" spans="1:36" s="9" customFormat="1" x14ac:dyDescent="0.2">
      <c r="A3484" s="9">
        <v>3474</v>
      </c>
      <c r="B3484" s="57" t="s">
        <v>37</v>
      </c>
      <c r="C3484" s="57" t="s">
        <v>151</v>
      </c>
      <c r="D3484" s="57">
        <v>258791</v>
      </c>
      <c r="E3484" s="57" t="s">
        <v>2757</v>
      </c>
      <c r="F3484" s="57" t="s">
        <v>2668</v>
      </c>
      <c r="G3484" s="57" t="s">
        <v>42</v>
      </c>
      <c r="H3484" s="58">
        <v>42223</v>
      </c>
      <c r="I3484" s="59">
        <v>42230</v>
      </c>
      <c r="J3484" s="60">
        <v>489.14</v>
      </c>
      <c r="K3484" s="60">
        <v>8</v>
      </c>
      <c r="L3484" s="61"/>
      <c r="M3484" s="61" t="s">
        <v>2758</v>
      </c>
      <c r="N3484" s="61">
        <v>10</v>
      </c>
      <c r="O3484" s="61">
        <v>1212</v>
      </c>
      <c r="P3484" s="61">
        <v>9010</v>
      </c>
      <c r="Q3484" s="61">
        <v>5413</v>
      </c>
      <c r="R3484" s="61">
        <v>12000</v>
      </c>
      <c r="S3484" s="61"/>
      <c r="T3484" s="57" t="s">
        <v>2759</v>
      </c>
      <c r="U3484" s="57"/>
      <c r="V3484" s="31"/>
      <c r="W3484" s="40"/>
      <c r="X3484" s="40"/>
      <c r="Y3484" s="22">
        <v>0</v>
      </c>
      <c r="Z3484" s="40">
        <f t="shared" si="103"/>
        <v>8</v>
      </c>
      <c r="AA3484" s="41" t="str">
        <f t="shared" si="102"/>
        <v>Complete - No Adjustment</v>
      </c>
      <c r="AB3484" s="43"/>
      <c r="AC3484" s="17"/>
      <c r="AD3484" s="17"/>
      <c r="AE3484" s="17"/>
      <c r="AF3484" s="17"/>
      <c r="AG3484" s="17"/>
      <c r="AH3484" s="17"/>
      <c r="AI3484" s="17"/>
      <c r="AJ3484" s="17"/>
    </row>
    <row r="3485" spans="1:36" s="9" customFormat="1" x14ac:dyDescent="0.2">
      <c r="A3485" s="9">
        <v>3475</v>
      </c>
      <c r="B3485" s="57" t="s">
        <v>37</v>
      </c>
      <c r="C3485" s="57" t="s">
        <v>151</v>
      </c>
      <c r="D3485" s="57">
        <v>258791</v>
      </c>
      <c r="E3485" s="57" t="s">
        <v>2757</v>
      </c>
      <c r="F3485" s="57" t="s">
        <v>2668</v>
      </c>
      <c r="G3485" s="57" t="s">
        <v>42</v>
      </c>
      <c r="H3485" s="58">
        <v>42223</v>
      </c>
      <c r="I3485" s="59">
        <v>42230</v>
      </c>
      <c r="J3485" s="60">
        <v>489.14</v>
      </c>
      <c r="K3485" s="60">
        <v>15.14</v>
      </c>
      <c r="L3485" s="61"/>
      <c r="M3485" s="61" t="s">
        <v>2758</v>
      </c>
      <c r="N3485" s="61">
        <v>10</v>
      </c>
      <c r="O3485" s="61">
        <v>1212</v>
      </c>
      <c r="P3485" s="61">
        <v>9010</v>
      </c>
      <c r="Q3485" s="61">
        <v>5413</v>
      </c>
      <c r="R3485" s="61">
        <v>12000</v>
      </c>
      <c r="S3485" s="61"/>
      <c r="T3485" s="57" t="s">
        <v>2759</v>
      </c>
      <c r="U3485" s="57"/>
      <c r="V3485" s="31"/>
      <c r="W3485" s="40"/>
      <c r="X3485" s="40"/>
      <c r="Y3485" s="22">
        <v>0</v>
      </c>
      <c r="Z3485" s="40">
        <f t="shared" si="103"/>
        <v>15.14</v>
      </c>
      <c r="AA3485" s="41" t="str">
        <f t="shared" si="102"/>
        <v>Complete - No Adjustment</v>
      </c>
      <c r="AB3485" s="43"/>
      <c r="AC3485" s="17"/>
      <c r="AD3485" s="17"/>
      <c r="AE3485" s="17"/>
      <c r="AF3485" s="17"/>
      <c r="AG3485" s="17"/>
      <c r="AH3485" s="17"/>
      <c r="AI3485" s="17"/>
      <c r="AJ3485" s="17"/>
    </row>
    <row r="3486" spans="1:36" s="9" customFormat="1" x14ac:dyDescent="0.2">
      <c r="A3486" s="9">
        <v>3476</v>
      </c>
      <c r="B3486" s="57" t="s">
        <v>37</v>
      </c>
      <c r="C3486" s="57" t="s">
        <v>672</v>
      </c>
      <c r="D3486" s="57">
        <v>237672</v>
      </c>
      <c r="E3486" s="57" t="s">
        <v>2760</v>
      </c>
      <c r="F3486" s="57" t="s">
        <v>2680</v>
      </c>
      <c r="G3486" s="57" t="s">
        <v>42</v>
      </c>
      <c r="H3486" s="58">
        <v>42229</v>
      </c>
      <c r="I3486" s="59">
        <v>42234</v>
      </c>
      <c r="J3486" s="60">
        <v>101.36</v>
      </c>
      <c r="K3486" s="60">
        <v>101.36</v>
      </c>
      <c r="L3486" s="61"/>
      <c r="M3486" s="61" t="s">
        <v>2761</v>
      </c>
      <c r="N3486" s="61">
        <v>10</v>
      </c>
      <c r="O3486" s="61">
        <v>1212</v>
      </c>
      <c r="P3486" s="61">
        <v>9010</v>
      </c>
      <c r="Q3486" s="61">
        <v>5411</v>
      </c>
      <c r="R3486" s="61">
        <v>12000</v>
      </c>
      <c r="S3486" s="61"/>
      <c r="T3486" s="57" t="s">
        <v>2762</v>
      </c>
      <c r="U3486" s="57"/>
      <c r="V3486" s="31"/>
      <c r="W3486" s="40"/>
      <c r="X3486" s="40" t="s">
        <v>2163</v>
      </c>
      <c r="Y3486" s="22">
        <v>101.36</v>
      </c>
      <c r="Z3486" s="40">
        <f t="shared" si="103"/>
        <v>0</v>
      </c>
      <c r="AA3486" s="41" t="str">
        <f t="shared" si="102"/>
        <v>Complete - With Adjustment</v>
      </c>
      <c r="AB3486" s="43"/>
      <c r="AC3486" s="17"/>
      <c r="AD3486" s="17"/>
      <c r="AE3486" s="17"/>
      <c r="AF3486" s="17"/>
      <c r="AG3486" s="17"/>
      <c r="AH3486" s="17"/>
      <c r="AI3486" s="17"/>
      <c r="AJ3486" s="17"/>
    </row>
    <row r="3487" spans="1:36" s="9" customFormat="1" x14ac:dyDescent="0.2">
      <c r="A3487" s="9">
        <v>3477</v>
      </c>
      <c r="B3487" s="57" t="s">
        <v>37</v>
      </c>
      <c r="C3487" s="57" t="s">
        <v>1109</v>
      </c>
      <c r="D3487" s="57">
        <v>249726</v>
      </c>
      <c r="E3487" s="57" t="s">
        <v>2763</v>
      </c>
      <c r="F3487" s="57" t="s">
        <v>2725</v>
      </c>
      <c r="G3487" s="57" t="s">
        <v>42</v>
      </c>
      <c r="H3487" s="58">
        <v>42214</v>
      </c>
      <c r="I3487" s="59">
        <v>42220</v>
      </c>
      <c r="J3487" s="60">
        <v>2518.7200000000003</v>
      </c>
      <c r="K3487" s="60">
        <v>4.32</v>
      </c>
      <c r="L3487" s="61"/>
      <c r="M3487" s="61" t="s">
        <v>2764</v>
      </c>
      <c r="N3487" s="61">
        <v>10</v>
      </c>
      <c r="O3487" s="61">
        <v>1212</v>
      </c>
      <c r="P3487" s="61">
        <v>9010</v>
      </c>
      <c r="Q3487" s="61">
        <v>5010</v>
      </c>
      <c r="R3487" s="61">
        <v>12000</v>
      </c>
      <c r="S3487" s="61"/>
      <c r="T3487" s="57" t="s">
        <v>2765</v>
      </c>
      <c r="U3487" s="57"/>
      <c r="V3487" s="31"/>
      <c r="W3487" s="40"/>
      <c r="X3487" s="40" t="s">
        <v>2205</v>
      </c>
      <c r="Y3487" s="22">
        <v>4.32</v>
      </c>
      <c r="Z3487" s="40">
        <f t="shared" si="103"/>
        <v>0</v>
      </c>
      <c r="AA3487" s="41" t="str">
        <f t="shared" si="102"/>
        <v>Complete - With Adjustment</v>
      </c>
      <c r="AB3487" s="43"/>
      <c r="AC3487" s="17"/>
      <c r="AD3487" s="17"/>
      <c r="AE3487" s="17"/>
      <c r="AF3487" s="17"/>
      <c r="AG3487" s="17"/>
      <c r="AH3487" s="17"/>
      <c r="AI3487" s="17"/>
      <c r="AJ3487" s="17"/>
    </row>
    <row r="3488" spans="1:36" s="9" customFormat="1" x14ac:dyDescent="0.2">
      <c r="A3488" s="9">
        <v>3478</v>
      </c>
      <c r="B3488" s="57" t="s">
        <v>37</v>
      </c>
      <c r="C3488" s="57" t="s">
        <v>1109</v>
      </c>
      <c r="D3488" s="57">
        <v>249726</v>
      </c>
      <c r="E3488" s="57" t="s">
        <v>2763</v>
      </c>
      <c r="F3488" s="57" t="s">
        <v>2725</v>
      </c>
      <c r="G3488" s="57" t="s">
        <v>42</v>
      </c>
      <c r="H3488" s="58">
        <v>42214</v>
      </c>
      <c r="I3488" s="59">
        <v>42220</v>
      </c>
      <c r="J3488" s="60">
        <v>2518.7200000000003</v>
      </c>
      <c r="K3488" s="60">
        <v>58.730000000000004</v>
      </c>
      <c r="L3488" s="61"/>
      <c r="M3488" s="61" t="s">
        <v>2764</v>
      </c>
      <c r="N3488" s="61">
        <v>10</v>
      </c>
      <c r="O3488" s="61">
        <v>1212</v>
      </c>
      <c r="P3488" s="61">
        <v>9010</v>
      </c>
      <c r="Q3488" s="61">
        <v>5411</v>
      </c>
      <c r="R3488" s="61">
        <v>12000</v>
      </c>
      <c r="S3488" s="61"/>
      <c r="T3488" s="57" t="s">
        <v>2765</v>
      </c>
      <c r="U3488" s="57"/>
      <c r="V3488" s="31"/>
      <c r="W3488" s="40"/>
      <c r="X3488" s="40"/>
      <c r="Y3488" s="22">
        <v>0</v>
      </c>
      <c r="Z3488" s="40">
        <f t="shared" si="103"/>
        <v>58.730000000000004</v>
      </c>
      <c r="AA3488" s="41" t="str">
        <f t="shared" si="102"/>
        <v>Complete - No Adjustment</v>
      </c>
      <c r="AB3488" s="43"/>
      <c r="AC3488" s="17"/>
      <c r="AD3488" s="17"/>
      <c r="AE3488" s="17"/>
      <c r="AF3488" s="17"/>
      <c r="AG3488" s="17"/>
      <c r="AH3488" s="17"/>
      <c r="AI3488" s="17"/>
      <c r="AJ3488" s="17"/>
    </row>
    <row r="3489" spans="1:36" s="9" customFormat="1" x14ac:dyDescent="0.2">
      <c r="A3489" s="9">
        <v>3479</v>
      </c>
      <c r="B3489" s="57" t="s">
        <v>37</v>
      </c>
      <c r="C3489" s="57" t="s">
        <v>1109</v>
      </c>
      <c r="D3489" s="57">
        <v>249726</v>
      </c>
      <c r="E3489" s="57" t="s">
        <v>2763</v>
      </c>
      <c r="F3489" s="57" t="s">
        <v>2725</v>
      </c>
      <c r="G3489" s="57" t="s">
        <v>42</v>
      </c>
      <c r="H3489" s="58">
        <v>42214</v>
      </c>
      <c r="I3489" s="59">
        <v>42220</v>
      </c>
      <c r="J3489" s="60">
        <v>2518.7200000000003</v>
      </c>
      <c r="K3489" s="60">
        <v>4.4800000000000004</v>
      </c>
      <c r="L3489" s="61"/>
      <c r="M3489" s="61" t="s">
        <v>2764</v>
      </c>
      <c r="N3489" s="61">
        <v>10</v>
      </c>
      <c r="O3489" s="61">
        <v>1212</v>
      </c>
      <c r="P3489" s="61">
        <v>9010</v>
      </c>
      <c r="Q3489" s="61">
        <v>5411</v>
      </c>
      <c r="R3489" s="61">
        <v>12000</v>
      </c>
      <c r="S3489" s="61"/>
      <c r="T3489" s="57" t="s">
        <v>2765</v>
      </c>
      <c r="U3489" s="57"/>
      <c r="V3489" s="31"/>
      <c r="W3489" s="40"/>
      <c r="X3489" s="40"/>
      <c r="Y3489" s="22">
        <v>0</v>
      </c>
      <c r="Z3489" s="40">
        <f t="shared" si="103"/>
        <v>4.4800000000000004</v>
      </c>
      <c r="AA3489" s="41" t="str">
        <f t="shared" si="102"/>
        <v>Complete - No Adjustment</v>
      </c>
      <c r="AB3489" s="43"/>
      <c r="AC3489" s="17"/>
      <c r="AD3489" s="17"/>
      <c r="AE3489" s="17"/>
      <c r="AF3489" s="17"/>
      <c r="AG3489" s="17"/>
      <c r="AH3489" s="17"/>
      <c r="AI3489" s="17"/>
      <c r="AJ3489" s="17"/>
    </row>
    <row r="3490" spans="1:36" s="9" customFormat="1" x14ac:dyDescent="0.2">
      <c r="A3490" s="9">
        <v>3480</v>
      </c>
      <c r="B3490" s="57" t="s">
        <v>37</v>
      </c>
      <c r="C3490" s="57" t="s">
        <v>1109</v>
      </c>
      <c r="D3490" s="57">
        <v>249726</v>
      </c>
      <c r="E3490" s="57" t="s">
        <v>2763</v>
      </c>
      <c r="F3490" s="57" t="s">
        <v>2725</v>
      </c>
      <c r="G3490" s="57" t="s">
        <v>42</v>
      </c>
      <c r="H3490" s="58">
        <v>42214</v>
      </c>
      <c r="I3490" s="59">
        <v>42220</v>
      </c>
      <c r="J3490" s="60">
        <v>2518.7200000000003</v>
      </c>
      <c r="K3490" s="60">
        <v>4.74</v>
      </c>
      <c r="L3490" s="61"/>
      <c r="M3490" s="61" t="s">
        <v>2764</v>
      </c>
      <c r="N3490" s="61">
        <v>10</v>
      </c>
      <c r="O3490" s="61">
        <v>1212</v>
      </c>
      <c r="P3490" s="61">
        <v>9010</v>
      </c>
      <c r="Q3490" s="61">
        <v>5411</v>
      </c>
      <c r="R3490" s="61">
        <v>12000</v>
      </c>
      <c r="S3490" s="61"/>
      <c r="T3490" s="57" t="s">
        <v>2765</v>
      </c>
      <c r="U3490" s="57"/>
      <c r="V3490" s="31"/>
      <c r="W3490" s="40"/>
      <c r="X3490" s="40"/>
      <c r="Y3490" s="22">
        <v>0</v>
      </c>
      <c r="Z3490" s="40">
        <f t="shared" si="103"/>
        <v>4.74</v>
      </c>
      <c r="AA3490" s="41" t="str">
        <f t="shared" si="102"/>
        <v>Complete - No Adjustment</v>
      </c>
      <c r="AB3490" s="43"/>
      <c r="AC3490" s="17"/>
      <c r="AD3490" s="17"/>
      <c r="AE3490" s="17"/>
      <c r="AF3490" s="17"/>
      <c r="AG3490" s="17"/>
      <c r="AH3490" s="17"/>
      <c r="AI3490" s="17"/>
      <c r="AJ3490" s="17"/>
    </row>
    <row r="3491" spans="1:36" s="9" customFormat="1" hidden="1" x14ac:dyDescent="0.2">
      <c r="A3491" s="9">
        <v>3481</v>
      </c>
      <c r="B3491" s="57" t="s">
        <v>37</v>
      </c>
      <c r="C3491" s="57" t="s">
        <v>1109</v>
      </c>
      <c r="D3491" s="57">
        <v>249726</v>
      </c>
      <c r="E3491" s="57" t="s">
        <v>2763</v>
      </c>
      <c r="F3491" s="57" t="s">
        <v>2725</v>
      </c>
      <c r="G3491" s="57" t="s">
        <v>42</v>
      </c>
      <c r="H3491" s="58">
        <v>42214</v>
      </c>
      <c r="I3491" s="59">
        <v>42220</v>
      </c>
      <c r="J3491" s="60">
        <v>2518.7200000000003</v>
      </c>
      <c r="K3491" s="60">
        <v>30</v>
      </c>
      <c r="L3491" s="61"/>
      <c r="M3491" s="61" t="s">
        <v>2764</v>
      </c>
      <c r="N3491" s="61">
        <v>10</v>
      </c>
      <c r="O3491" s="61">
        <v>1212</v>
      </c>
      <c r="P3491" s="61">
        <v>4265</v>
      </c>
      <c r="Q3491" s="61">
        <v>5411</v>
      </c>
      <c r="R3491" s="61">
        <v>12000</v>
      </c>
      <c r="S3491" s="61"/>
      <c r="T3491" s="57" t="s">
        <v>2765</v>
      </c>
      <c r="U3491" s="57"/>
      <c r="V3491" s="31"/>
      <c r="W3491" s="40"/>
      <c r="X3491" s="40" t="s">
        <v>0</v>
      </c>
      <c r="Y3491" s="22">
        <v>30</v>
      </c>
      <c r="Z3491" s="40">
        <f t="shared" si="103"/>
        <v>0</v>
      </c>
      <c r="AA3491" s="41" t="str">
        <f t="shared" si="102"/>
        <v>Complete - With Adjustment</v>
      </c>
      <c r="AB3491" s="43"/>
      <c r="AC3491" s="17"/>
      <c r="AD3491" s="17"/>
      <c r="AE3491" s="17"/>
      <c r="AF3491" s="17"/>
      <c r="AG3491" s="17"/>
      <c r="AH3491" s="17"/>
      <c r="AI3491" s="17"/>
      <c r="AJ3491" s="17"/>
    </row>
    <row r="3492" spans="1:36" s="9" customFormat="1" x14ac:dyDescent="0.2">
      <c r="A3492" s="9">
        <v>3482</v>
      </c>
      <c r="B3492" s="57" t="s">
        <v>37</v>
      </c>
      <c r="C3492" s="57" t="s">
        <v>1109</v>
      </c>
      <c r="D3492" s="57">
        <v>249726</v>
      </c>
      <c r="E3492" s="57" t="s">
        <v>2763</v>
      </c>
      <c r="F3492" s="57" t="s">
        <v>2725</v>
      </c>
      <c r="G3492" s="57" t="s">
        <v>42</v>
      </c>
      <c r="H3492" s="58">
        <v>42214</v>
      </c>
      <c r="I3492" s="59">
        <v>42220</v>
      </c>
      <c r="J3492" s="60">
        <v>2518.7200000000003</v>
      </c>
      <c r="K3492" s="60">
        <v>23.27</v>
      </c>
      <c r="L3492" s="61"/>
      <c r="M3492" s="61" t="s">
        <v>2764</v>
      </c>
      <c r="N3492" s="61">
        <v>10</v>
      </c>
      <c r="O3492" s="61">
        <v>1212</v>
      </c>
      <c r="P3492" s="61">
        <v>9010</v>
      </c>
      <c r="Q3492" s="61">
        <v>5411</v>
      </c>
      <c r="R3492" s="61">
        <v>12000</v>
      </c>
      <c r="S3492" s="61"/>
      <c r="T3492" s="57" t="s">
        <v>2765</v>
      </c>
      <c r="U3492" s="57"/>
      <c r="V3492" s="31"/>
      <c r="W3492" s="40"/>
      <c r="X3492" s="40"/>
      <c r="Y3492" s="22">
        <v>0</v>
      </c>
      <c r="Z3492" s="40">
        <f t="shared" si="103"/>
        <v>23.27</v>
      </c>
      <c r="AA3492" s="41" t="str">
        <f t="shared" si="102"/>
        <v>Complete - No Adjustment</v>
      </c>
      <c r="AB3492" s="43"/>
      <c r="AC3492" s="17"/>
      <c r="AD3492" s="17"/>
      <c r="AE3492" s="17"/>
      <c r="AF3492" s="17"/>
      <c r="AG3492" s="17"/>
      <c r="AH3492" s="17"/>
      <c r="AI3492" s="17"/>
      <c r="AJ3492" s="17"/>
    </row>
    <row r="3493" spans="1:36" s="9" customFormat="1" x14ac:dyDescent="0.2">
      <c r="A3493" s="9">
        <v>3483</v>
      </c>
      <c r="B3493" s="57" t="s">
        <v>37</v>
      </c>
      <c r="C3493" s="57" t="s">
        <v>1109</v>
      </c>
      <c r="D3493" s="57">
        <v>249726</v>
      </c>
      <c r="E3493" s="57" t="s">
        <v>2763</v>
      </c>
      <c r="F3493" s="57" t="s">
        <v>2725</v>
      </c>
      <c r="G3493" s="57" t="s">
        <v>42</v>
      </c>
      <c r="H3493" s="58">
        <v>42214</v>
      </c>
      <c r="I3493" s="59">
        <v>42220</v>
      </c>
      <c r="J3493" s="60">
        <v>2518.7200000000003</v>
      </c>
      <c r="K3493" s="60">
        <v>376.05</v>
      </c>
      <c r="L3493" s="61"/>
      <c r="M3493" s="61" t="s">
        <v>2764</v>
      </c>
      <c r="N3493" s="61">
        <v>10</v>
      </c>
      <c r="O3493" s="61">
        <v>1212</v>
      </c>
      <c r="P3493" s="61">
        <v>9010</v>
      </c>
      <c r="Q3493" s="61">
        <v>5414</v>
      </c>
      <c r="R3493" s="61">
        <v>12000</v>
      </c>
      <c r="S3493" s="61"/>
      <c r="T3493" s="57" t="s">
        <v>2765</v>
      </c>
      <c r="U3493" s="57"/>
      <c r="V3493" s="31"/>
      <c r="W3493" s="40"/>
      <c r="X3493" s="40"/>
      <c r="Y3493" s="22">
        <v>0</v>
      </c>
      <c r="Z3493" s="40">
        <f t="shared" si="103"/>
        <v>376.05</v>
      </c>
      <c r="AA3493" s="41" t="str">
        <f t="shared" si="102"/>
        <v>Complete - No Adjustment</v>
      </c>
      <c r="AB3493" s="43"/>
      <c r="AC3493" s="17"/>
      <c r="AD3493" s="17"/>
      <c r="AE3493" s="17"/>
      <c r="AF3493" s="17"/>
      <c r="AG3493" s="17"/>
      <c r="AH3493" s="17"/>
      <c r="AI3493" s="17"/>
      <c r="AJ3493" s="17"/>
    </row>
    <row r="3494" spans="1:36" s="9" customFormat="1" x14ac:dyDescent="0.2">
      <c r="A3494" s="9">
        <v>3484</v>
      </c>
      <c r="B3494" s="57" t="s">
        <v>37</v>
      </c>
      <c r="C3494" s="57" t="s">
        <v>1109</v>
      </c>
      <c r="D3494" s="57">
        <v>249726</v>
      </c>
      <c r="E3494" s="57" t="s">
        <v>2763</v>
      </c>
      <c r="F3494" s="57" t="s">
        <v>2725</v>
      </c>
      <c r="G3494" s="57" t="s">
        <v>42</v>
      </c>
      <c r="H3494" s="58">
        <v>42214</v>
      </c>
      <c r="I3494" s="59">
        <v>42220</v>
      </c>
      <c r="J3494" s="60">
        <v>2518.7200000000003</v>
      </c>
      <c r="K3494" s="60">
        <v>376.05</v>
      </c>
      <c r="L3494" s="61"/>
      <c r="M3494" s="61" t="s">
        <v>2764</v>
      </c>
      <c r="N3494" s="61">
        <v>10</v>
      </c>
      <c r="O3494" s="61">
        <v>1212</v>
      </c>
      <c r="P3494" s="61">
        <v>9010</v>
      </c>
      <c r="Q3494" s="61">
        <v>5414</v>
      </c>
      <c r="R3494" s="61">
        <v>12000</v>
      </c>
      <c r="S3494" s="61"/>
      <c r="T3494" s="57" t="s">
        <v>2765</v>
      </c>
      <c r="U3494" s="57"/>
      <c r="V3494" s="31"/>
      <c r="W3494" s="40"/>
      <c r="X3494" s="40"/>
      <c r="Y3494" s="22">
        <v>0</v>
      </c>
      <c r="Z3494" s="40">
        <f t="shared" si="103"/>
        <v>376.05</v>
      </c>
      <c r="AA3494" s="41" t="str">
        <f t="shared" si="102"/>
        <v>Complete - No Adjustment</v>
      </c>
      <c r="AB3494" s="43"/>
      <c r="AC3494" s="17"/>
      <c r="AD3494" s="17"/>
      <c r="AE3494" s="17"/>
      <c r="AF3494" s="17"/>
      <c r="AG3494" s="17"/>
      <c r="AH3494" s="17"/>
      <c r="AI3494" s="17"/>
      <c r="AJ3494" s="17"/>
    </row>
    <row r="3495" spans="1:36" s="9" customFormat="1" x14ac:dyDescent="0.2">
      <c r="A3495" s="9">
        <v>3485</v>
      </c>
      <c r="B3495" s="57" t="s">
        <v>37</v>
      </c>
      <c r="C3495" s="57" t="s">
        <v>1109</v>
      </c>
      <c r="D3495" s="57">
        <v>249726</v>
      </c>
      <c r="E3495" s="57" t="s">
        <v>2763</v>
      </c>
      <c r="F3495" s="57" t="s">
        <v>2725</v>
      </c>
      <c r="G3495" s="57" t="s">
        <v>42</v>
      </c>
      <c r="H3495" s="58">
        <v>42214</v>
      </c>
      <c r="I3495" s="59">
        <v>42220</v>
      </c>
      <c r="J3495" s="60">
        <v>2518.7200000000003</v>
      </c>
      <c r="K3495" s="60">
        <v>0.81</v>
      </c>
      <c r="L3495" s="61"/>
      <c r="M3495" s="61" t="s">
        <v>2764</v>
      </c>
      <c r="N3495" s="61">
        <v>10</v>
      </c>
      <c r="O3495" s="61">
        <v>1212</v>
      </c>
      <c r="P3495" s="61">
        <v>9010</v>
      </c>
      <c r="Q3495" s="61">
        <v>5312</v>
      </c>
      <c r="R3495" s="61">
        <v>12000</v>
      </c>
      <c r="S3495" s="61"/>
      <c r="T3495" s="57" t="s">
        <v>2765</v>
      </c>
      <c r="U3495" s="57"/>
      <c r="V3495" s="31"/>
      <c r="W3495" s="40"/>
      <c r="X3495" s="40"/>
      <c r="Y3495" s="22">
        <v>0</v>
      </c>
      <c r="Z3495" s="40">
        <f t="shared" si="103"/>
        <v>0.81</v>
      </c>
      <c r="AA3495" s="41" t="str">
        <f t="shared" si="102"/>
        <v>Complete - No Adjustment</v>
      </c>
      <c r="AB3495" s="43"/>
      <c r="AC3495" s="17"/>
      <c r="AD3495" s="17"/>
      <c r="AE3495" s="17"/>
      <c r="AF3495" s="17"/>
      <c r="AG3495" s="17"/>
      <c r="AH3495" s="17"/>
      <c r="AI3495" s="17"/>
      <c r="AJ3495" s="17"/>
    </row>
    <row r="3496" spans="1:36" s="9" customFormat="1" x14ac:dyDescent="0.2">
      <c r="A3496" s="9">
        <v>3486</v>
      </c>
      <c r="B3496" s="57" t="s">
        <v>37</v>
      </c>
      <c r="C3496" s="57" t="s">
        <v>1109</v>
      </c>
      <c r="D3496" s="57">
        <v>249726</v>
      </c>
      <c r="E3496" s="57" t="s">
        <v>2763</v>
      </c>
      <c r="F3496" s="57" t="s">
        <v>2725</v>
      </c>
      <c r="G3496" s="57" t="s">
        <v>42</v>
      </c>
      <c r="H3496" s="58">
        <v>42214</v>
      </c>
      <c r="I3496" s="59">
        <v>42220</v>
      </c>
      <c r="J3496" s="60">
        <v>2518.7200000000003</v>
      </c>
      <c r="K3496" s="60">
        <v>376.05</v>
      </c>
      <c r="L3496" s="61"/>
      <c r="M3496" s="61" t="s">
        <v>2764</v>
      </c>
      <c r="N3496" s="61">
        <v>10</v>
      </c>
      <c r="O3496" s="61">
        <v>1212</v>
      </c>
      <c r="P3496" s="61">
        <v>9010</v>
      </c>
      <c r="Q3496" s="61">
        <v>5414</v>
      </c>
      <c r="R3496" s="61">
        <v>12000</v>
      </c>
      <c r="S3496" s="61"/>
      <c r="T3496" s="57" t="s">
        <v>2765</v>
      </c>
      <c r="U3496" s="57"/>
      <c r="V3496" s="31"/>
      <c r="W3496" s="40"/>
      <c r="X3496" s="40"/>
      <c r="Y3496" s="22">
        <v>0</v>
      </c>
      <c r="Z3496" s="40">
        <f t="shared" si="103"/>
        <v>376.05</v>
      </c>
      <c r="AA3496" s="41" t="str">
        <f t="shared" si="102"/>
        <v>Complete - No Adjustment</v>
      </c>
      <c r="AB3496" s="43"/>
      <c r="AC3496" s="17"/>
      <c r="AD3496" s="17"/>
      <c r="AE3496" s="17"/>
      <c r="AF3496" s="17"/>
      <c r="AG3496" s="17"/>
      <c r="AH3496" s="17"/>
      <c r="AI3496" s="17"/>
      <c r="AJ3496" s="17"/>
    </row>
    <row r="3497" spans="1:36" s="9" customFormat="1" x14ac:dyDescent="0.2">
      <c r="A3497" s="9">
        <v>3487</v>
      </c>
      <c r="B3497" s="57" t="s">
        <v>37</v>
      </c>
      <c r="C3497" s="57" t="s">
        <v>1109</v>
      </c>
      <c r="D3497" s="57">
        <v>249726</v>
      </c>
      <c r="E3497" s="57" t="s">
        <v>2763</v>
      </c>
      <c r="F3497" s="57" t="s">
        <v>2725</v>
      </c>
      <c r="G3497" s="57" t="s">
        <v>42</v>
      </c>
      <c r="H3497" s="58">
        <v>42214</v>
      </c>
      <c r="I3497" s="59">
        <v>42220</v>
      </c>
      <c r="J3497" s="60">
        <v>2518.7200000000003</v>
      </c>
      <c r="K3497" s="60">
        <v>376.05</v>
      </c>
      <c r="L3497" s="61"/>
      <c r="M3497" s="61" t="s">
        <v>2764</v>
      </c>
      <c r="N3497" s="61">
        <v>10</v>
      </c>
      <c r="O3497" s="61">
        <v>1212</v>
      </c>
      <c r="P3497" s="61">
        <v>9010</v>
      </c>
      <c r="Q3497" s="61">
        <v>5414</v>
      </c>
      <c r="R3497" s="61">
        <v>12000</v>
      </c>
      <c r="S3497" s="61"/>
      <c r="T3497" s="57" t="s">
        <v>2765</v>
      </c>
      <c r="U3497" s="57"/>
      <c r="V3497" s="31"/>
      <c r="W3497" s="40"/>
      <c r="X3497" s="40"/>
      <c r="Y3497" s="22">
        <v>0</v>
      </c>
      <c r="Z3497" s="40">
        <f t="shared" si="103"/>
        <v>376.05</v>
      </c>
      <c r="AA3497" s="41" t="str">
        <f t="shared" si="102"/>
        <v>Complete - No Adjustment</v>
      </c>
      <c r="AB3497" s="43"/>
      <c r="AC3497" s="17"/>
      <c r="AD3497" s="17"/>
      <c r="AE3497" s="17"/>
      <c r="AF3497" s="17"/>
      <c r="AG3497" s="17"/>
      <c r="AH3497" s="17"/>
      <c r="AI3497" s="17"/>
      <c r="AJ3497" s="17"/>
    </row>
    <row r="3498" spans="1:36" s="9" customFormat="1" x14ac:dyDescent="0.2">
      <c r="A3498" s="9">
        <v>3488</v>
      </c>
      <c r="B3498" s="57" t="s">
        <v>37</v>
      </c>
      <c r="C3498" s="57" t="s">
        <v>1109</v>
      </c>
      <c r="D3498" s="57">
        <v>249726</v>
      </c>
      <c r="E3498" s="57" t="s">
        <v>2763</v>
      </c>
      <c r="F3498" s="57" t="s">
        <v>2725</v>
      </c>
      <c r="G3498" s="57" t="s">
        <v>42</v>
      </c>
      <c r="H3498" s="58">
        <v>42214</v>
      </c>
      <c r="I3498" s="59">
        <v>42220</v>
      </c>
      <c r="J3498" s="60">
        <v>2518.7200000000003</v>
      </c>
      <c r="K3498" s="60">
        <v>376.05</v>
      </c>
      <c r="L3498" s="61"/>
      <c r="M3498" s="61" t="s">
        <v>2764</v>
      </c>
      <c r="N3498" s="61">
        <v>10</v>
      </c>
      <c r="O3498" s="61">
        <v>1212</v>
      </c>
      <c r="P3498" s="61">
        <v>9010</v>
      </c>
      <c r="Q3498" s="61">
        <v>5414</v>
      </c>
      <c r="R3498" s="61">
        <v>12000</v>
      </c>
      <c r="S3498" s="61"/>
      <c r="T3498" s="57" t="s">
        <v>2765</v>
      </c>
      <c r="U3498" s="57"/>
      <c r="V3498" s="31"/>
      <c r="W3498" s="40"/>
      <c r="X3498" s="40"/>
      <c r="Y3498" s="22">
        <v>0</v>
      </c>
      <c r="Z3498" s="40">
        <f t="shared" si="103"/>
        <v>376.05</v>
      </c>
      <c r="AA3498" s="41" t="str">
        <f t="shared" si="102"/>
        <v>Complete - No Adjustment</v>
      </c>
      <c r="AB3498" s="43"/>
      <c r="AC3498" s="17"/>
      <c r="AD3498" s="17"/>
      <c r="AE3498" s="17"/>
      <c r="AF3498" s="17"/>
      <c r="AG3498" s="17"/>
      <c r="AH3498" s="17"/>
      <c r="AI3498" s="17"/>
      <c r="AJ3498" s="17"/>
    </row>
    <row r="3499" spans="1:36" s="9" customFormat="1" x14ac:dyDescent="0.2">
      <c r="A3499" s="9">
        <v>3489</v>
      </c>
      <c r="B3499" s="57" t="s">
        <v>37</v>
      </c>
      <c r="C3499" s="57" t="s">
        <v>1109</v>
      </c>
      <c r="D3499" s="57">
        <v>249726</v>
      </c>
      <c r="E3499" s="57" t="s">
        <v>2763</v>
      </c>
      <c r="F3499" s="57" t="s">
        <v>2725</v>
      </c>
      <c r="G3499" s="57" t="s">
        <v>42</v>
      </c>
      <c r="H3499" s="58">
        <v>42214</v>
      </c>
      <c r="I3499" s="59">
        <v>42220</v>
      </c>
      <c r="J3499" s="60">
        <v>2518.7200000000003</v>
      </c>
      <c r="K3499" s="60">
        <v>136.07</v>
      </c>
      <c r="L3499" s="61"/>
      <c r="M3499" s="61" t="s">
        <v>2764</v>
      </c>
      <c r="N3499" s="61">
        <v>10</v>
      </c>
      <c r="O3499" s="61">
        <v>1212</v>
      </c>
      <c r="P3499" s="61">
        <v>9010</v>
      </c>
      <c r="Q3499" s="61">
        <v>5411</v>
      </c>
      <c r="R3499" s="61">
        <v>12000</v>
      </c>
      <c r="S3499" s="61"/>
      <c r="T3499" s="57" t="s">
        <v>2765</v>
      </c>
      <c r="U3499" s="57"/>
      <c r="V3499" s="31"/>
      <c r="W3499" s="40"/>
      <c r="X3499" s="40"/>
      <c r="Y3499" s="22">
        <v>0</v>
      </c>
      <c r="Z3499" s="40">
        <f t="shared" si="103"/>
        <v>136.07</v>
      </c>
      <c r="AA3499" s="41" t="str">
        <f t="shared" si="102"/>
        <v>Complete - No Adjustment</v>
      </c>
      <c r="AB3499" s="43"/>
      <c r="AC3499" s="17"/>
      <c r="AD3499" s="17"/>
      <c r="AE3499" s="17"/>
      <c r="AF3499" s="17"/>
      <c r="AG3499" s="17"/>
      <c r="AH3499" s="17"/>
      <c r="AI3499" s="17"/>
      <c r="AJ3499" s="17"/>
    </row>
    <row r="3500" spans="1:36" s="9" customFormat="1" x14ac:dyDescent="0.2">
      <c r="A3500" s="9">
        <v>3490</v>
      </c>
      <c r="B3500" s="57" t="s">
        <v>37</v>
      </c>
      <c r="C3500" s="57" t="s">
        <v>1109</v>
      </c>
      <c r="D3500" s="57">
        <v>249726</v>
      </c>
      <c r="E3500" s="57" t="s">
        <v>2763</v>
      </c>
      <c r="F3500" s="57" t="s">
        <v>2725</v>
      </c>
      <c r="G3500" s="57" t="s">
        <v>42</v>
      </c>
      <c r="H3500" s="58">
        <v>42214</v>
      </c>
      <c r="I3500" s="59">
        <v>42220</v>
      </c>
      <c r="J3500" s="60">
        <v>2518.7200000000003</v>
      </c>
      <c r="K3500" s="60">
        <v>376.05</v>
      </c>
      <c r="L3500" s="61"/>
      <c r="M3500" s="61" t="s">
        <v>2764</v>
      </c>
      <c r="N3500" s="61">
        <v>10</v>
      </c>
      <c r="O3500" s="61">
        <v>1212</v>
      </c>
      <c r="P3500" s="61">
        <v>9010</v>
      </c>
      <c r="Q3500" s="61">
        <v>5414</v>
      </c>
      <c r="R3500" s="61">
        <v>12000</v>
      </c>
      <c r="S3500" s="61"/>
      <c r="T3500" s="57" t="s">
        <v>2765</v>
      </c>
      <c r="U3500" s="57"/>
      <c r="V3500" s="31"/>
      <c r="W3500" s="40"/>
      <c r="X3500" s="40"/>
      <c r="Y3500" s="22">
        <v>0</v>
      </c>
      <c r="Z3500" s="40">
        <f t="shared" si="103"/>
        <v>376.05</v>
      </c>
      <c r="AA3500" s="41" t="str">
        <f t="shared" si="102"/>
        <v>Complete - No Adjustment</v>
      </c>
      <c r="AB3500" s="43"/>
      <c r="AC3500" s="17"/>
      <c r="AD3500" s="17"/>
      <c r="AE3500" s="17"/>
      <c r="AF3500" s="17"/>
      <c r="AG3500" s="17"/>
      <c r="AH3500" s="17"/>
      <c r="AI3500" s="17"/>
      <c r="AJ3500" s="17"/>
    </row>
    <row r="3501" spans="1:36" s="9" customFormat="1" x14ac:dyDescent="0.2">
      <c r="A3501" s="9">
        <v>3491</v>
      </c>
      <c r="B3501" s="57" t="s">
        <v>37</v>
      </c>
      <c r="C3501" s="57" t="s">
        <v>161</v>
      </c>
      <c r="D3501" s="57">
        <v>266906</v>
      </c>
      <c r="E3501" s="57" t="s">
        <v>2766</v>
      </c>
      <c r="F3501" s="57" t="s">
        <v>2684</v>
      </c>
      <c r="G3501" s="57" t="s">
        <v>42</v>
      </c>
      <c r="H3501" s="58">
        <v>42237</v>
      </c>
      <c r="I3501" s="59">
        <v>42240</v>
      </c>
      <c r="J3501" s="60">
        <v>175.9</v>
      </c>
      <c r="K3501" s="60">
        <v>8</v>
      </c>
      <c r="L3501" s="61"/>
      <c r="M3501" s="61" t="s">
        <v>2767</v>
      </c>
      <c r="N3501" s="61">
        <v>10</v>
      </c>
      <c r="O3501" s="61">
        <v>1212</v>
      </c>
      <c r="P3501" s="61">
        <v>9010</v>
      </c>
      <c r="Q3501" s="61">
        <v>5413</v>
      </c>
      <c r="R3501" s="61">
        <v>12000</v>
      </c>
      <c r="S3501" s="61"/>
      <c r="T3501" s="57" t="s">
        <v>2768</v>
      </c>
      <c r="U3501" s="57"/>
      <c r="V3501" s="31"/>
      <c r="W3501" s="40"/>
      <c r="X3501" s="40"/>
      <c r="Y3501" s="22">
        <v>0</v>
      </c>
      <c r="Z3501" s="40">
        <f t="shared" si="103"/>
        <v>8</v>
      </c>
      <c r="AA3501" s="41" t="str">
        <f t="shared" si="102"/>
        <v>Complete - No Adjustment</v>
      </c>
      <c r="AB3501" s="43"/>
      <c r="AC3501" s="17"/>
      <c r="AD3501" s="17"/>
      <c r="AE3501" s="17"/>
      <c r="AF3501" s="17"/>
      <c r="AG3501" s="17"/>
      <c r="AH3501" s="17"/>
      <c r="AI3501" s="17"/>
      <c r="AJ3501" s="17"/>
    </row>
    <row r="3502" spans="1:36" s="9" customFormat="1" x14ac:dyDescent="0.2">
      <c r="A3502" s="9">
        <v>3492</v>
      </c>
      <c r="B3502" s="57" t="s">
        <v>37</v>
      </c>
      <c r="C3502" s="57" t="s">
        <v>161</v>
      </c>
      <c r="D3502" s="57">
        <v>266906</v>
      </c>
      <c r="E3502" s="57" t="s">
        <v>2766</v>
      </c>
      <c r="F3502" s="57" t="s">
        <v>2684</v>
      </c>
      <c r="G3502" s="57" t="s">
        <v>42</v>
      </c>
      <c r="H3502" s="58">
        <v>42237</v>
      </c>
      <c r="I3502" s="59">
        <v>42240</v>
      </c>
      <c r="J3502" s="60">
        <v>175.9</v>
      </c>
      <c r="K3502" s="60">
        <v>8.74</v>
      </c>
      <c r="L3502" s="61"/>
      <c r="M3502" s="61" t="s">
        <v>2767</v>
      </c>
      <c r="N3502" s="61">
        <v>10</v>
      </c>
      <c r="O3502" s="61">
        <v>1212</v>
      </c>
      <c r="P3502" s="61">
        <v>9010</v>
      </c>
      <c r="Q3502" s="61">
        <v>5413</v>
      </c>
      <c r="R3502" s="61">
        <v>12000</v>
      </c>
      <c r="S3502" s="61"/>
      <c r="T3502" s="57" t="s">
        <v>2768</v>
      </c>
      <c r="U3502" s="57"/>
      <c r="V3502" s="31"/>
      <c r="W3502" s="40"/>
      <c r="X3502" s="40"/>
      <c r="Y3502" s="22">
        <v>0</v>
      </c>
      <c r="Z3502" s="40">
        <f t="shared" si="103"/>
        <v>8.74</v>
      </c>
      <c r="AA3502" s="41" t="str">
        <f t="shared" si="102"/>
        <v>Complete - No Adjustment</v>
      </c>
      <c r="AB3502" s="43"/>
      <c r="AC3502" s="17"/>
      <c r="AD3502" s="17"/>
      <c r="AE3502" s="17"/>
      <c r="AF3502" s="17"/>
      <c r="AG3502" s="17"/>
      <c r="AH3502" s="17"/>
      <c r="AI3502" s="17"/>
      <c r="AJ3502" s="17"/>
    </row>
    <row r="3503" spans="1:36" s="9" customFormat="1" x14ac:dyDescent="0.2">
      <c r="A3503" s="9">
        <v>3493</v>
      </c>
      <c r="B3503" s="57" t="s">
        <v>37</v>
      </c>
      <c r="C3503" s="57" t="s">
        <v>161</v>
      </c>
      <c r="D3503" s="57">
        <v>266906</v>
      </c>
      <c r="E3503" s="57" t="s">
        <v>2766</v>
      </c>
      <c r="F3503" s="57" t="s">
        <v>2684</v>
      </c>
      <c r="G3503" s="57" t="s">
        <v>42</v>
      </c>
      <c r="H3503" s="58">
        <v>42237</v>
      </c>
      <c r="I3503" s="59">
        <v>42240</v>
      </c>
      <c r="J3503" s="60">
        <v>175.9</v>
      </c>
      <c r="K3503" s="60">
        <v>10.66</v>
      </c>
      <c r="L3503" s="61"/>
      <c r="M3503" s="61" t="s">
        <v>2767</v>
      </c>
      <c r="N3503" s="61">
        <v>10</v>
      </c>
      <c r="O3503" s="61">
        <v>1212</v>
      </c>
      <c r="P3503" s="61">
        <v>9010</v>
      </c>
      <c r="Q3503" s="61">
        <v>5411</v>
      </c>
      <c r="R3503" s="61">
        <v>12000</v>
      </c>
      <c r="S3503" s="61"/>
      <c r="T3503" s="57" t="s">
        <v>2768</v>
      </c>
      <c r="U3503" s="57"/>
      <c r="V3503" s="31"/>
      <c r="W3503" s="40"/>
      <c r="X3503" s="40"/>
      <c r="Y3503" s="22">
        <v>0</v>
      </c>
      <c r="Z3503" s="40">
        <f t="shared" si="103"/>
        <v>10.66</v>
      </c>
      <c r="AA3503" s="41" t="str">
        <f t="shared" si="102"/>
        <v>Complete - No Adjustment</v>
      </c>
      <c r="AB3503" s="43"/>
      <c r="AC3503" s="17"/>
      <c r="AD3503" s="17"/>
      <c r="AE3503" s="17"/>
      <c r="AF3503" s="17"/>
      <c r="AG3503" s="17"/>
      <c r="AH3503" s="17"/>
      <c r="AI3503" s="17"/>
      <c r="AJ3503" s="17"/>
    </row>
    <row r="3504" spans="1:36" s="9" customFormat="1" x14ac:dyDescent="0.2">
      <c r="A3504" s="9">
        <v>3494</v>
      </c>
      <c r="B3504" s="57" t="s">
        <v>37</v>
      </c>
      <c r="C3504" s="57" t="s">
        <v>161</v>
      </c>
      <c r="D3504" s="57">
        <v>266906</v>
      </c>
      <c r="E3504" s="57" t="s">
        <v>2766</v>
      </c>
      <c r="F3504" s="57" t="s">
        <v>2684</v>
      </c>
      <c r="G3504" s="57" t="s">
        <v>42</v>
      </c>
      <c r="H3504" s="58">
        <v>42237</v>
      </c>
      <c r="I3504" s="59">
        <v>42240</v>
      </c>
      <c r="J3504" s="60">
        <v>175.9</v>
      </c>
      <c r="K3504" s="60">
        <v>30.04</v>
      </c>
      <c r="L3504" s="61"/>
      <c r="M3504" s="61" t="s">
        <v>2767</v>
      </c>
      <c r="N3504" s="61">
        <v>10</v>
      </c>
      <c r="O3504" s="61">
        <v>1212</v>
      </c>
      <c r="P3504" s="61">
        <v>9010</v>
      </c>
      <c r="Q3504" s="61">
        <v>5411</v>
      </c>
      <c r="R3504" s="61">
        <v>12000</v>
      </c>
      <c r="S3504" s="61"/>
      <c r="T3504" s="57" t="s">
        <v>2768</v>
      </c>
      <c r="U3504" s="57"/>
      <c r="V3504" s="31"/>
      <c r="W3504" s="40"/>
      <c r="X3504" s="40"/>
      <c r="Y3504" s="22">
        <v>0</v>
      </c>
      <c r="Z3504" s="40">
        <f t="shared" si="103"/>
        <v>30.04</v>
      </c>
      <c r="AA3504" s="41" t="str">
        <f t="shared" ref="AA3504:AA3567" si="104">IF(Y3504&lt;&gt;0,"Complete - With Adjustment","Complete - No Adjustment")</f>
        <v>Complete - No Adjustment</v>
      </c>
      <c r="AB3504" s="43"/>
      <c r="AC3504" s="17"/>
      <c r="AD3504" s="17"/>
      <c r="AE3504" s="17"/>
      <c r="AF3504" s="17"/>
      <c r="AG3504" s="17"/>
      <c r="AH3504" s="17"/>
      <c r="AI3504" s="17"/>
      <c r="AJ3504" s="17"/>
    </row>
    <row r="3505" spans="1:36" s="9" customFormat="1" x14ac:dyDescent="0.2">
      <c r="A3505" s="9">
        <v>3495</v>
      </c>
      <c r="B3505" s="57" t="s">
        <v>37</v>
      </c>
      <c r="C3505" s="57" t="s">
        <v>161</v>
      </c>
      <c r="D3505" s="57">
        <v>266906</v>
      </c>
      <c r="E3505" s="57" t="s">
        <v>2766</v>
      </c>
      <c r="F3505" s="57" t="s">
        <v>2684</v>
      </c>
      <c r="G3505" s="57" t="s">
        <v>42</v>
      </c>
      <c r="H3505" s="58">
        <v>42237</v>
      </c>
      <c r="I3505" s="59">
        <v>42240</v>
      </c>
      <c r="J3505" s="60">
        <v>175.9</v>
      </c>
      <c r="K3505" s="60">
        <v>106.52</v>
      </c>
      <c r="L3505" s="61"/>
      <c r="M3505" s="61" t="s">
        <v>2767</v>
      </c>
      <c r="N3505" s="61">
        <v>10</v>
      </c>
      <c r="O3505" s="61">
        <v>1212</v>
      </c>
      <c r="P3505" s="61">
        <v>9010</v>
      </c>
      <c r="Q3505" s="61">
        <v>5413</v>
      </c>
      <c r="R3505" s="61">
        <v>12000</v>
      </c>
      <c r="S3505" s="61"/>
      <c r="T3505" s="57" t="s">
        <v>2768</v>
      </c>
      <c r="U3505" s="57"/>
      <c r="V3505" s="31"/>
      <c r="W3505" s="40"/>
      <c r="X3505" s="40" t="s">
        <v>2769</v>
      </c>
      <c r="Y3505" s="22">
        <v>15.99</v>
      </c>
      <c r="Z3505" s="40">
        <f t="shared" si="103"/>
        <v>90.53</v>
      </c>
      <c r="AA3505" s="41" t="str">
        <f t="shared" si="104"/>
        <v>Complete - With Adjustment</v>
      </c>
      <c r="AB3505" s="43"/>
      <c r="AC3505" s="17"/>
      <c r="AD3505" s="17"/>
      <c r="AE3505" s="17"/>
      <c r="AF3505" s="17"/>
      <c r="AG3505" s="17"/>
      <c r="AH3505" s="17"/>
      <c r="AI3505" s="17"/>
      <c r="AJ3505" s="17"/>
    </row>
    <row r="3506" spans="1:36" s="9" customFormat="1" x14ac:dyDescent="0.2">
      <c r="A3506" s="9">
        <v>3496</v>
      </c>
      <c r="B3506" s="57" t="s">
        <v>37</v>
      </c>
      <c r="C3506" s="57" t="s">
        <v>161</v>
      </c>
      <c r="D3506" s="57">
        <v>266906</v>
      </c>
      <c r="E3506" s="57" t="s">
        <v>2766</v>
      </c>
      <c r="F3506" s="57" t="s">
        <v>2684</v>
      </c>
      <c r="G3506" s="57" t="s">
        <v>42</v>
      </c>
      <c r="H3506" s="58">
        <v>42237</v>
      </c>
      <c r="I3506" s="59">
        <v>42240</v>
      </c>
      <c r="J3506" s="60">
        <v>175.9</v>
      </c>
      <c r="K3506" s="60">
        <v>8</v>
      </c>
      <c r="L3506" s="61"/>
      <c r="M3506" s="61" t="s">
        <v>2767</v>
      </c>
      <c r="N3506" s="61">
        <v>10</v>
      </c>
      <c r="O3506" s="61">
        <v>1212</v>
      </c>
      <c r="P3506" s="61">
        <v>9010</v>
      </c>
      <c r="Q3506" s="61">
        <v>5413</v>
      </c>
      <c r="R3506" s="61">
        <v>12000</v>
      </c>
      <c r="S3506" s="61"/>
      <c r="T3506" s="57" t="s">
        <v>2768</v>
      </c>
      <c r="U3506" s="57"/>
      <c r="V3506" s="31"/>
      <c r="W3506" s="40"/>
      <c r="X3506" s="40"/>
      <c r="Y3506" s="22">
        <v>0</v>
      </c>
      <c r="Z3506" s="40">
        <f t="shared" si="103"/>
        <v>8</v>
      </c>
      <c r="AA3506" s="41" t="str">
        <f t="shared" si="104"/>
        <v>Complete - No Adjustment</v>
      </c>
      <c r="AB3506" s="43"/>
      <c r="AC3506" s="17"/>
      <c r="AD3506" s="17"/>
      <c r="AE3506" s="17"/>
      <c r="AF3506" s="17"/>
      <c r="AG3506" s="17"/>
      <c r="AH3506" s="17"/>
      <c r="AI3506" s="17"/>
      <c r="AJ3506" s="17"/>
    </row>
    <row r="3507" spans="1:36" s="9" customFormat="1" x14ac:dyDescent="0.2">
      <c r="A3507" s="9">
        <v>3497</v>
      </c>
      <c r="B3507" s="57" t="s">
        <v>37</v>
      </c>
      <c r="C3507" s="57" t="s">
        <v>161</v>
      </c>
      <c r="D3507" s="57">
        <v>266906</v>
      </c>
      <c r="E3507" s="57" t="s">
        <v>2766</v>
      </c>
      <c r="F3507" s="57" t="s">
        <v>2684</v>
      </c>
      <c r="G3507" s="57" t="s">
        <v>42</v>
      </c>
      <c r="H3507" s="58">
        <v>42237</v>
      </c>
      <c r="I3507" s="59">
        <v>42240</v>
      </c>
      <c r="J3507" s="60">
        <v>175.9</v>
      </c>
      <c r="K3507" s="60">
        <v>3.94</v>
      </c>
      <c r="L3507" s="61"/>
      <c r="M3507" s="61" t="s">
        <v>2767</v>
      </c>
      <c r="N3507" s="61">
        <v>10</v>
      </c>
      <c r="O3507" s="61">
        <v>1212</v>
      </c>
      <c r="P3507" s="61">
        <v>9010</v>
      </c>
      <c r="Q3507" s="61">
        <v>5413</v>
      </c>
      <c r="R3507" s="61">
        <v>12000</v>
      </c>
      <c r="S3507" s="61"/>
      <c r="T3507" s="57" t="s">
        <v>2768</v>
      </c>
      <c r="U3507" s="57"/>
      <c r="V3507" s="31"/>
      <c r="W3507" s="40"/>
      <c r="X3507" s="40"/>
      <c r="Y3507" s="22">
        <v>0</v>
      </c>
      <c r="Z3507" s="40">
        <f t="shared" si="103"/>
        <v>3.94</v>
      </c>
      <c r="AA3507" s="41" t="str">
        <f t="shared" si="104"/>
        <v>Complete - No Adjustment</v>
      </c>
      <c r="AB3507" s="43"/>
      <c r="AC3507" s="17"/>
      <c r="AD3507" s="17"/>
      <c r="AE3507" s="17"/>
      <c r="AF3507" s="17"/>
      <c r="AG3507" s="17"/>
      <c r="AH3507" s="17"/>
      <c r="AI3507" s="17"/>
      <c r="AJ3507" s="17"/>
    </row>
    <row r="3508" spans="1:36" s="9" customFormat="1" x14ac:dyDescent="0.2">
      <c r="A3508" s="9">
        <v>3498</v>
      </c>
      <c r="B3508" s="57" t="s">
        <v>37</v>
      </c>
      <c r="C3508" s="57" t="s">
        <v>161</v>
      </c>
      <c r="D3508" s="57">
        <v>266906</v>
      </c>
      <c r="E3508" s="57" t="s">
        <v>2770</v>
      </c>
      <c r="F3508" s="57" t="s">
        <v>2668</v>
      </c>
      <c r="G3508" s="57" t="s">
        <v>42</v>
      </c>
      <c r="H3508" s="58">
        <v>42223</v>
      </c>
      <c r="I3508" s="59">
        <v>42230</v>
      </c>
      <c r="J3508" s="60">
        <v>747.96</v>
      </c>
      <c r="K3508" s="60">
        <v>583.98</v>
      </c>
      <c r="L3508" s="61"/>
      <c r="M3508" s="61" t="s">
        <v>2771</v>
      </c>
      <c r="N3508" s="61">
        <v>10</v>
      </c>
      <c r="O3508" s="61">
        <v>1212</v>
      </c>
      <c r="P3508" s="61">
        <v>9010</v>
      </c>
      <c r="Q3508" s="61">
        <v>5413</v>
      </c>
      <c r="R3508" s="61">
        <v>12000</v>
      </c>
      <c r="S3508" s="61"/>
      <c r="T3508" s="57" t="s">
        <v>2772</v>
      </c>
      <c r="U3508" s="57"/>
      <c r="V3508" s="31"/>
      <c r="W3508" s="40"/>
      <c r="X3508" s="40"/>
      <c r="Y3508" s="22">
        <v>0</v>
      </c>
      <c r="Z3508" s="40">
        <f t="shared" si="103"/>
        <v>583.98</v>
      </c>
      <c r="AA3508" s="41" t="str">
        <f t="shared" si="104"/>
        <v>Complete - No Adjustment</v>
      </c>
      <c r="AB3508" s="43"/>
      <c r="AC3508" s="17"/>
      <c r="AD3508" s="17"/>
      <c r="AE3508" s="17"/>
      <c r="AF3508" s="17"/>
      <c r="AG3508" s="17"/>
      <c r="AH3508" s="17"/>
      <c r="AI3508" s="17"/>
      <c r="AJ3508" s="17"/>
    </row>
    <row r="3509" spans="1:36" s="9" customFormat="1" x14ac:dyDescent="0.2">
      <c r="A3509" s="9">
        <v>3499</v>
      </c>
      <c r="B3509" s="57" t="s">
        <v>37</v>
      </c>
      <c r="C3509" s="57" t="s">
        <v>161</v>
      </c>
      <c r="D3509" s="57">
        <v>266906</v>
      </c>
      <c r="E3509" s="57" t="s">
        <v>2770</v>
      </c>
      <c r="F3509" s="57" t="s">
        <v>2668</v>
      </c>
      <c r="G3509" s="57" t="s">
        <v>42</v>
      </c>
      <c r="H3509" s="58">
        <v>42223</v>
      </c>
      <c r="I3509" s="59">
        <v>42230</v>
      </c>
      <c r="J3509" s="60">
        <v>747.96</v>
      </c>
      <c r="K3509" s="60">
        <v>163.98</v>
      </c>
      <c r="L3509" s="61"/>
      <c r="M3509" s="61" t="s">
        <v>2771</v>
      </c>
      <c r="N3509" s="61">
        <v>10</v>
      </c>
      <c r="O3509" s="61">
        <v>1212</v>
      </c>
      <c r="P3509" s="61">
        <v>9010</v>
      </c>
      <c r="Q3509" s="61">
        <v>5413</v>
      </c>
      <c r="R3509" s="61">
        <v>12000</v>
      </c>
      <c r="S3509" s="61"/>
      <c r="T3509" s="57" t="s">
        <v>2772</v>
      </c>
      <c r="U3509" s="57"/>
      <c r="V3509" s="31"/>
      <c r="W3509" s="40"/>
      <c r="X3509" s="40"/>
      <c r="Y3509" s="22">
        <v>0</v>
      </c>
      <c r="Z3509" s="40">
        <f t="shared" si="103"/>
        <v>163.98</v>
      </c>
      <c r="AA3509" s="41" t="str">
        <f t="shared" si="104"/>
        <v>Complete - No Adjustment</v>
      </c>
      <c r="AB3509" s="43"/>
      <c r="AC3509" s="17"/>
      <c r="AD3509" s="17"/>
      <c r="AE3509" s="17"/>
      <c r="AF3509" s="17"/>
      <c r="AG3509" s="17"/>
      <c r="AH3509" s="17"/>
      <c r="AI3509" s="17"/>
      <c r="AJ3509" s="17"/>
    </row>
    <row r="3510" spans="1:36" s="9" customFormat="1" hidden="1" x14ac:dyDescent="0.2">
      <c r="A3510" s="9">
        <v>3500</v>
      </c>
      <c r="B3510" s="57" t="s">
        <v>37</v>
      </c>
      <c r="C3510" s="57" t="s">
        <v>161</v>
      </c>
      <c r="D3510" s="57">
        <v>266906</v>
      </c>
      <c r="E3510" s="57" t="s">
        <v>2773</v>
      </c>
      <c r="F3510" s="57" t="s">
        <v>2690</v>
      </c>
      <c r="G3510" s="57" t="s">
        <v>42</v>
      </c>
      <c r="H3510" s="58">
        <v>42219</v>
      </c>
      <c r="I3510" s="59">
        <v>42223</v>
      </c>
      <c r="J3510" s="60">
        <v>817.05000000000007</v>
      </c>
      <c r="K3510" s="60">
        <v>70.12</v>
      </c>
      <c r="L3510" s="61"/>
      <c r="M3510" s="61" t="s">
        <v>2774</v>
      </c>
      <c r="N3510" s="61">
        <v>10</v>
      </c>
      <c r="O3510" s="61">
        <v>1212</v>
      </c>
      <c r="P3510" s="61">
        <v>4265</v>
      </c>
      <c r="Q3510" s="61">
        <v>30743</v>
      </c>
      <c r="R3510" s="61">
        <v>12000</v>
      </c>
      <c r="S3510" s="61"/>
      <c r="T3510" s="57" t="s">
        <v>2775</v>
      </c>
      <c r="U3510" s="57"/>
      <c r="V3510" s="31"/>
      <c r="W3510" s="40"/>
      <c r="X3510" s="40" t="s">
        <v>10</v>
      </c>
      <c r="Y3510" s="22">
        <v>70.12</v>
      </c>
      <c r="Z3510" s="40">
        <f t="shared" si="103"/>
        <v>0</v>
      </c>
      <c r="AA3510" s="41" t="str">
        <f t="shared" si="104"/>
        <v>Complete - With Adjustment</v>
      </c>
      <c r="AB3510" s="43"/>
      <c r="AC3510" s="17"/>
      <c r="AD3510" s="17"/>
      <c r="AE3510" s="17"/>
      <c r="AF3510" s="17"/>
      <c r="AG3510" s="17"/>
      <c r="AH3510" s="17"/>
      <c r="AI3510" s="17"/>
      <c r="AJ3510" s="17"/>
    </row>
    <row r="3511" spans="1:36" s="9" customFormat="1" x14ac:dyDescent="0.2">
      <c r="A3511" s="9">
        <v>3501</v>
      </c>
      <c r="B3511" s="57" t="s">
        <v>37</v>
      </c>
      <c r="C3511" s="57" t="s">
        <v>161</v>
      </c>
      <c r="D3511" s="57">
        <v>266906</v>
      </c>
      <c r="E3511" s="57" t="s">
        <v>2773</v>
      </c>
      <c r="F3511" s="57" t="s">
        <v>2690</v>
      </c>
      <c r="G3511" s="57" t="s">
        <v>42</v>
      </c>
      <c r="H3511" s="58">
        <v>42219</v>
      </c>
      <c r="I3511" s="59">
        <v>42223</v>
      </c>
      <c r="J3511" s="60">
        <v>817.05000000000007</v>
      </c>
      <c r="K3511" s="60">
        <v>178.53</v>
      </c>
      <c r="L3511" s="61"/>
      <c r="M3511" s="61" t="s">
        <v>2774</v>
      </c>
      <c r="N3511" s="61">
        <v>10</v>
      </c>
      <c r="O3511" s="61">
        <v>1212</v>
      </c>
      <c r="P3511" s="61">
        <v>9010</v>
      </c>
      <c r="Q3511" s="61">
        <v>5411</v>
      </c>
      <c r="R3511" s="61">
        <v>12000</v>
      </c>
      <c r="S3511" s="61"/>
      <c r="T3511" s="57" t="s">
        <v>2775</v>
      </c>
      <c r="U3511" s="57"/>
      <c r="V3511" s="31"/>
      <c r="W3511" s="40"/>
      <c r="X3511" s="40" t="s">
        <v>2163</v>
      </c>
      <c r="Y3511" s="22">
        <v>178.53</v>
      </c>
      <c r="Z3511" s="40">
        <f t="shared" si="103"/>
        <v>0</v>
      </c>
      <c r="AA3511" s="41" t="str">
        <f t="shared" si="104"/>
        <v>Complete - With Adjustment</v>
      </c>
      <c r="AB3511" s="43"/>
      <c r="AC3511" s="17"/>
      <c r="AD3511" s="17"/>
      <c r="AE3511" s="17"/>
      <c r="AF3511" s="17"/>
      <c r="AG3511" s="17"/>
      <c r="AH3511" s="17"/>
      <c r="AI3511" s="17"/>
      <c r="AJ3511" s="17"/>
    </row>
    <row r="3512" spans="1:36" s="9" customFormat="1" x14ac:dyDescent="0.2">
      <c r="A3512" s="9">
        <v>3502</v>
      </c>
      <c r="B3512" s="57" t="s">
        <v>37</v>
      </c>
      <c r="C3512" s="57" t="s">
        <v>161</v>
      </c>
      <c r="D3512" s="57">
        <v>266906</v>
      </c>
      <c r="E3512" s="57" t="s">
        <v>2773</v>
      </c>
      <c r="F3512" s="57" t="s">
        <v>2690</v>
      </c>
      <c r="G3512" s="57" t="s">
        <v>42</v>
      </c>
      <c r="H3512" s="58">
        <v>42219</v>
      </c>
      <c r="I3512" s="59">
        <v>42223</v>
      </c>
      <c r="J3512" s="60">
        <v>817.05000000000007</v>
      </c>
      <c r="K3512" s="60">
        <v>23.51</v>
      </c>
      <c r="L3512" s="61"/>
      <c r="M3512" s="61" t="s">
        <v>2774</v>
      </c>
      <c r="N3512" s="61">
        <v>10</v>
      </c>
      <c r="O3512" s="61">
        <v>1212</v>
      </c>
      <c r="P3512" s="61">
        <v>9010</v>
      </c>
      <c r="Q3512" s="61">
        <v>5413</v>
      </c>
      <c r="R3512" s="61">
        <v>12000</v>
      </c>
      <c r="S3512" s="61"/>
      <c r="T3512" s="57" t="s">
        <v>2775</v>
      </c>
      <c r="U3512" s="57"/>
      <c r="V3512" s="31"/>
      <c r="W3512" s="40"/>
      <c r="X3512" s="40"/>
      <c r="Y3512" s="22">
        <v>0</v>
      </c>
      <c r="Z3512" s="40">
        <f t="shared" si="103"/>
        <v>23.51</v>
      </c>
      <c r="AA3512" s="41" t="str">
        <f t="shared" si="104"/>
        <v>Complete - No Adjustment</v>
      </c>
      <c r="AB3512" s="43"/>
      <c r="AC3512" s="17"/>
      <c r="AD3512" s="17"/>
      <c r="AE3512" s="17"/>
      <c r="AF3512" s="17"/>
      <c r="AG3512" s="17"/>
      <c r="AH3512" s="17"/>
      <c r="AI3512" s="17"/>
      <c r="AJ3512" s="17"/>
    </row>
    <row r="3513" spans="1:36" s="9" customFormat="1" x14ac:dyDescent="0.2">
      <c r="A3513" s="9">
        <v>3503</v>
      </c>
      <c r="B3513" s="57" t="s">
        <v>37</v>
      </c>
      <c r="C3513" s="57" t="s">
        <v>161</v>
      </c>
      <c r="D3513" s="57">
        <v>266906</v>
      </c>
      <c r="E3513" s="57" t="s">
        <v>2773</v>
      </c>
      <c r="F3513" s="57" t="s">
        <v>2690</v>
      </c>
      <c r="G3513" s="57" t="s">
        <v>42</v>
      </c>
      <c r="H3513" s="58">
        <v>42219</v>
      </c>
      <c r="I3513" s="59">
        <v>42223</v>
      </c>
      <c r="J3513" s="60">
        <v>817.05000000000007</v>
      </c>
      <c r="K3513" s="60">
        <v>16.57</v>
      </c>
      <c r="L3513" s="61"/>
      <c r="M3513" s="61" t="s">
        <v>2774</v>
      </c>
      <c r="N3513" s="61">
        <v>10</v>
      </c>
      <c r="O3513" s="61">
        <v>1212</v>
      </c>
      <c r="P3513" s="61">
        <v>9010</v>
      </c>
      <c r="Q3513" s="61">
        <v>5413</v>
      </c>
      <c r="R3513" s="61">
        <v>12000</v>
      </c>
      <c r="S3513" s="61"/>
      <c r="T3513" s="57" t="s">
        <v>2775</v>
      </c>
      <c r="U3513" s="57"/>
      <c r="V3513" s="31"/>
      <c r="W3513" s="40"/>
      <c r="X3513" s="40"/>
      <c r="Y3513" s="22">
        <v>0</v>
      </c>
      <c r="Z3513" s="40">
        <f t="shared" si="103"/>
        <v>16.57</v>
      </c>
      <c r="AA3513" s="41" t="str">
        <f t="shared" si="104"/>
        <v>Complete - No Adjustment</v>
      </c>
      <c r="AB3513" s="43"/>
      <c r="AC3513" s="17"/>
      <c r="AD3513" s="17"/>
      <c r="AE3513" s="17"/>
      <c r="AF3513" s="17"/>
      <c r="AG3513" s="17"/>
      <c r="AH3513" s="17"/>
      <c r="AI3513" s="17"/>
      <c r="AJ3513" s="17"/>
    </row>
    <row r="3514" spans="1:36" s="9" customFormat="1" x14ac:dyDescent="0.2">
      <c r="A3514" s="9">
        <v>3504</v>
      </c>
      <c r="B3514" s="57" t="s">
        <v>37</v>
      </c>
      <c r="C3514" s="57" t="s">
        <v>161</v>
      </c>
      <c r="D3514" s="57">
        <v>266906</v>
      </c>
      <c r="E3514" s="57" t="s">
        <v>2773</v>
      </c>
      <c r="F3514" s="57" t="s">
        <v>2690</v>
      </c>
      <c r="G3514" s="57" t="s">
        <v>42</v>
      </c>
      <c r="H3514" s="58">
        <v>42219</v>
      </c>
      <c r="I3514" s="59">
        <v>42223</v>
      </c>
      <c r="J3514" s="60">
        <v>817.05000000000007</v>
      </c>
      <c r="K3514" s="60">
        <v>318.19</v>
      </c>
      <c r="L3514" s="61"/>
      <c r="M3514" s="61" t="s">
        <v>2774</v>
      </c>
      <c r="N3514" s="61">
        <v>10</v>
      </c>
      <c r="O3514" s="61">
        <v>1212</v>
      </c>
      <c r="P3514" s="61">
        <v>9010</v>
      </c>
      <c r="Q3514" s="61">
        <v>5411</v>
      </c>
      <c r="R3514" s="61">
        <v>12000</v>
      </c>
      <c r="S3514" s="61"/>
      <c r="T3514" s="57" t="s">
        <v>2775</v>
      </c>
      <c r="U3514" s="57"/>
      <c r="V3514" s="31"/>
      <c r="W3514" s="40"/>
      <c r="X3514" s="40" t="s">
        <v>1052</v>
      </c>
      <c r="Y3514" s="22">
        <v>9.68</v>
      </c>
      <c r="Z3514" s="40">
        <f t="shared" si="103"/>
        <v>308.51</v>
      </c>
      <c r="AA3514" s="41" t="str">
        <f t="shared" si="104"/>
        <v>Complete - With Adjustment</v>
      </c>
      <c r="AB3514" s="43"/>
      <c r="AC3514" s="17"/>
      <c r="AD3514" s="17"/>
      <c r="AE3514" s="17"/>
      <c r="AF3514" s="17"/>
      <c r="AG3514" s="17"/>
      <c r="AH3514" s="17"/>
      <c r="AI3514" s="17"/>
      <c r="AJ3514" s="17"/>
    </row>
    <row r="3515" spans="1:36" s="9" customFormat="1" x14ac:dyDescent="0.2">
      <c r="A3515" s="9">
        <v>3505</v>
      </c>
      <c r="B3515" s="57" t="s">
        <v>37</v>
      </c>
      <c r="C3515" s="57" t="s">
        <v>161</v>
      </c>
      <c r="D3515" s="57">
        <v>266906</v>
      </c>
      <c r="E3515" s="57" t="s">
        <v>2773</v>
      </c>
      <c r="F3515" s="57" t="s">
        <v>2690</v>
      </c>
      <c r="G3515" s="57" t="s">
        <v>42</v>
      </c>
      <c r="H3515" s="58">
        <v>42219</v>
      </c>
      <c r="I3515" s="59">
        <v>42223</v>
      </c>
      <c r="J3515" s="60">
        <v>817.05000000000007</v>
      </c>
      <c r="K3515" s="60">
        <v>161.69</v>
      </c>
      <c r="L3515" s="61"/>
      <c r="M3515" s="61" t="s">
        <v>2774</v>
      </c>
      <c r="N3515" s="61">
        <v>10</v>
      </c>
      <c r="O3515" s="61">
        <v>1212</v>
      </c>
      <c r="P3515" s="61">
        <v>9010</v>
      </c>
      <c r="Q3515" s="61">
        <v>5411</v>
      </c>
      <c r="R3515" s="61">
        <v>12000</v>
      </c>
      <c r="S3515" s="61"/>
      <c r="T3515" s="57" t="s">
        <v>2775</v>
      </c>
      <c r="U3515" s="57"/>
      <c r="V3515" s="31"/>
      <c r="W3515" s="40"/>
      <c r="X3515" s="40"/>
      <c r="Y3515" s="22">
        <v>0</v>
      </c>
      <c r="Z3515" s="40">
        <f t="shared" si="103"/>
        <v>161.69</v>
      </c>
      <c r="AA3515" s="41" t="str">
        <f t="shared" si="104"/>
        <v>Complete - No Adjustment</v>
      </c>
      <c r="AB3515" s="43"/>
      <c r="AC3515" s="17"/>
      <c r="AD3515" s="17"/>
      <c r="AE3515" s="17"/>
      <c r="AF3515" s="17"/>
      <c r="AG3515" s="17"/>
      <c r="AH3515" s="17"/>
      <c r="AI3515" s="17"/>
      <c r="AJ3515" s="17"/>
    </row>
    <row r="3516" spans="1:36" s="9" customFormat="1" hidden="1" x14ac:dyDescent="0.2">
      <c r="A3516" s="9">
        <v>3506</v>
      </c>
      <c r="B3516" s="57" t="s">
        <v>37</v>
      </c>
      <c r="C3516" s="57" t="s">
        <v>161</v>
      </c>
      <c r="D3516" s="57">
        <v>266906</v>
      </c>
      <c r="E3516" s="57" t="s">
        <v>2773</v>
      </c>
      <c r="F3516" s="57" t="s">
        <v>2690</v>
      </c>
      <c r="G3516" s="57" t="s">
        <v>42</v>
      </c>
      <c r="H3516" s="58">
        <v>42219</v>
      </c>
      <c r="I3516" s="59">
        <v>42223</v>
      </c>
      <c r="J3516" s="60">
        <v>817.05000000000007</v>
      </c>
      <c r="K3516" s="60">
        <v>48.44</v>
      </c>
      <c r="L3516" s="61"/>
      <c r="M3516" s="61" t="s">
        <v>2774</v>
      </c>
      <c r="N3516" s="61">
        <v>10</v>
      </c>
      <c r="O3516" s="61">
        <v>1212</v>
      </c>
      <c r="P3516" s="61">
        <v>4265</v>
      </c>
      <c r="Q3516" s="61">
        <v>5411</v>
      </c>
      <c r="R3516" s="61">
        <v>12000</v>
      </c>
      <c r="S3516" s="61"/>
      <c r="T3516" s="57" t="s">
        <v>2775</v>
      </c>
      <c r="U3516" s="57"/>
      <c r="V3516" s="31"/>
      <c r="W3516" s="40"/>
      <c r="X3516" s="40" t="s">
        <v>0</v>
      </c>
      <c r="Y3516" s="22">
        <v>48.44</v>
      </c>
      <c r="Z3516" s="40">
        <f t="shared" si="103"/>
        <v>0</v>
      </c>
      <c r="AA3516" s="41" t="str">
        <f t="shared" si="104"/>
        <v>Complete - With Adjustment</v>
      </c>
      <c r="AB3516" s="43"/>
      <c r="AC3516" s="17"/>
      <c r="AD3516" s="17"/>
      <c r="AE3516" s="17"/>
      <c r="AF3516" s="17"/>
      <c r="AG3516" s="17"/>
      <c r="AH3516" s="17"/>
      <c r="AI3516" s="17"/>
      <c r="AJ3516" s="17"/>
    </row>
    <row r="3517" spans="1:36" s="9" customFormat="1" x14ac:dyDescent="0.2">
      <c r="A3517" s="9">
        <v>3507</v>
      </c>
      <c r="B3517" s="57" t="s">
        <v>37</v>
      </c>
      <c r="C3517" s="57" t="s">
        <v>161</v>
      </c>
      <c r="D3517" s="57">
        <v>266906</v>
      </c>
      <c r="E3517" s="57" t="s">
        <v>2776</v>
      </c>
      <c r="F3517" s="57" t="s">
        <v>2777</v>
      </c>
      <c r="G3517" s="57" t="s">
        <v>42</v>
      </c>
      <c r="H3517" s="58">
        <v>42220</v>
      </c>
      <c r="I3517" s="59">
        <v>42226</v>
      </c>
      <c r="J3517" s="60">
        <v>1880.24</v>
      </c>
      <c r="K3517" s="60">
        <v>24</v>
      </c>
      <c r="L3517" s="61"/>
      <c r="M3517" s="61" t="s">
        <v>2778</v>
      </c>
      <c r="N3517" s="61">
        <v>10</v>
      </c>
      <c r="O3517" s="61">
        <v>1212</v>
      </c>
      <c r="P3517" s="61">
        <v>9010</v>
      </c>
      <c r="Q3517" s="61">
        <v>5413</v>
      </c>
      <c r="R3517" s="61">
        <v>12000</v>
      </c>
      <c r="S3517" s="61"/>
      <c r="T3517" s="57" t="s">
        <v>2779</v>
      </c>
      <c r="U3517" s="57"/>
      <c r="V3517" s="31"/>
      <c r="W3517" s="40"/>
      <c r="X3517" s="40"/>
      <c r="Y3517" s="22">
        <v>0</v>
      </c>
      <c r="Z3517" s="40">
        <f t="shared" si="103"/>
        <v>24</v>
      </c>
      <c r="AA3517" s="41" t="str">
        <f t="shared" si="104"/>
        <v>Complete - No Adjustment</v>
      </c>
      <c r="AB3517" s="43"/>
      <c r="AC3517" s="17"/>
      <c r="AD3517" s="17"/>
      <c r="AE3517" s="17"/>
      <c r="AF3517" s="17"/>
      <c r="AG3517" s="17"/>
      <c r="AH3517" s="17"/>
      <c r="AI3517" s="17"/>
      <c r="AJ3517" s="17"/>
    </row>
    <row r="3518" spans="1:36" s="9" customFormat="1" x14ac:dyDescent="0.2">
      <c r="A3518" s="9">
        <v>3508</v>
      </c>
      <c r="B3518" s="57" t="s">
        <v>37</v>
      </c>
      <c r="C3518" s="57" t="s">
        <v>161</v>
      </c>
      <c r="D3518" s="57">
        <v>266906</v>
      </c>
      <c r="E3518" s="57" t="s">
        <v>2776</v>
      </c>
      <c r="F3518" s="57" t="s">
        <v>2777</v>
      </c>
      <c r="G3518" s="57" t="s">
        <v>42</v>
      </c>
      <c r="H3518" s="58">
        <v>42220</v>
      </c>
      <c r="I3518" s="59">
        <v>42226</v>
      </c>
      <c r="J3518" s="60">
        <v>1880.24</v>
      </c>
      <c r="K3518" s="60">
        <v>6</v>
      </c>
      <c r="L3518" s="61"/>
      <c r="M3518" s="61" t="s">
        <v>2778</v>
      </c>
      <c r="N3518" s="61">
        <v>10</v>
      </c>
      <c r="O3518" s="61">
        <v>1212</v>
      </c>
      <c r="P3518" s="61">
        <v>9010</v>
      </c>
      <c r="Q3518" s="61">
        <v>5413</v>
      </c>
      <c r="R3518" s="61">
        <v>12000</v>
      </c>
      <c r="S3518" s="61"/>
      <c r="T3518" s="57" t="s">
        <v>2779</v>
      </c>
      <c r="U3518" s="57"/>
      <c r="V3518" s="31"/>
      <c r="W3518" s="40"/>
      <c r="X3518" s="40"/>
      <c r="Y3518" s="22">
        <v>0</v>
      </c>
      <c r="Z3518" s="40">
        <f t="shared" si="103"/>
        <v>6</v>
      </c>
      <c r="AA3518" s="41" t="str">
        <f t="shared" si="104"/>
        <v>Complete - No Adjustment</v>
      </c>
      <c r="AB3518" s="43"/>
      <c r="AC3518" s="17"/>
      <c r="AD3518" s="17"/>
      <c r="AE3518" s="17"/>
      <c r="AF3518" s="17"/>
      <c r="AG3518" s="17"/>
      <c r="AH3518" s="17"/>
      <c r="AI3518" s="17"/>
      <c r="AJ3518" s="17"/>
    </row>
    <row r="3519" spans="1:36" s="9" customFormat="1" x14ac:dyDescent="0.2">
      <c r="A3519" s="9">
        <v>3509</v>
      </c>
      <c r="B3519" s="57" t="s">
        <v>37</v>
      </c>
      <c r="C3519" s="57" t="s">
        <v>161</v>
      </c>
      <c r="D3519" s="57">
        <v>266906</v>
      </c>
      <c r="E3519" s="57" t="s">
        <v>2776</v>
      </c>
      <c r="F3519" s="57" t="s">
        <v>2777</v>
      </c>
      <c r="G3519" s="57" t="s">
        <v>42</v>
      </c>
      <c r="H3519" s="58">
        <v>42220</v>
      </c>
      <c r="I3519" s="59">
        <v>42226</v>
      </c>
      <c r="J3519" s="60">
        <v>1880.24</v>
      </c>
      <c r="K3519" s="60">
        <v>8</v>
      </c>
      <c r="L3519" s="61"/>
      <c r="M3519" s="61" t="s">
        <v>2778</v>
      </c>
      <c r="N3519" s="61">
        <v>10</v>
      </c>
      <c r="O3519" s="61">
        <v>1212</v>
      </c>
      <c r="P3519" s="61">
        <v>9010</v>
      </c>
      <c r="Q3519" s="61">
        <v>5413</v>
      </c>
      <c r="R3519" s="61">
        <v>12000</v>
      </c>
      <c r="S3519" s="61"/>
      <c r="T3519" s="57" t="s">
        <v>2779</v>
      </c>
      <c r="U3519" s="57"/>
      <c r="V3519" s="31"/>
      <c r="W3519" s="40"/>
      <c r="X3519" s="40"/>
      <c r="Y3519" s="22">
        <v>0</v>
      </c>
      <c r="Z3519" s="40">
        <f t="shared" si="103"/>
        <v>8</v>
      </c>
      <c r="AA3519" s="41" t="str">
        <f t="shared" si="104"/>
        <v>Complete - No Adjustment</v>
      </c>
      <c r="AB3519" s="43"/>
      <c r="AC3519" s="17"/>
      <c r="AD3519" s="17"/>
      <c r="AE3519" s="17"/>
      <c r="AF3519" s="17"/>
      <c r="AG3519" s="17"/>
      <c r="AH3519" s="17"/>
      <c r="AI3519" s="17"/>
      <c r="AJ3519" s="17"/>
    </row>
    <row r="3520" spans="1:36" s="9" customFormat="1" x14ac:dyDescent="0.2">
      <c r="A3520" s="9">
        <v>3510</v>
      </c>
      <c r="B3520" s="57" t="s">
        <v>37</v>
      </c>
      <c r="C3520" s="57" t="s">
        <v>161</v>
      </c>
      <c r="D3520" s="57">
        <v>266906</v>
      </c>
      <c r="E3520" s="57" t="s">
        <v>2776</v>
      </c>
      <c r="F3520" s="57" t="s">
        <v>2777</v>
      </c>
      <c r="G3520" s="57" t="s">
        <v>42</v>
      </c>
      <c r="H3520" s="58">
        <v>42220</v>
      </c>
      <c r="I3520" s="59">
        <v>42226</v>
      </c>
      <c r="J3520" s="60">
        <v>1880.24</v>
      </c>
      <c r="K3520" s="60">
        <v>8</v>
      </c>
      <c r="L3520" s="61"/>
      <c r="M3520" s="61" t="s">
        <v>2778</v>
      </c>
      <c r="N3520" s="61">
        <v>10</v>
      </c>
      <c r="O3520" s="61">
        <v>1212</v>
      </c>
      <c r="P3520" s="61">
        <v>9010</v>
      </c>
      <c r="Q3520" s="61">
        <v>5413</v>
      </c>
      <c r="R3520" s="61">
        <v>12000</v>
      </c>
      <c r="S3520" s="61"/>
      <c r="T3520" s="57" t="s">
        <v>2779</v>
      </c>
      <c r="U3520" s="57"/>
      <c r="V3520" s="31"/>
      <c r="W3520" s="40"/>
      <c r="X3520" s="40"/>
      <c r="Y3520" s="22">
        <v>0</v>
      </c>
      <c r="Z3520" s="40">
        <f t="shared" si="103"/>
        <v>8</v>
      </c>
      <c r="AA3520" s="41" t="str">
        <f t="shared" si="104"/>
        <v>Complete - No Adjustment</v>
      </c>
      <c r="AB3520" s="43"/>
      <c r="AC3520" s="17"/>
      <c r="AD3520" s="17"/>
      <c r="AE3520" s="17"/>
      <c r="AF3520" s="17"/>
      <c r="AG3520" s="17"/>
      <c r="AH3520" s="17"/>
      <c r="AI3520" s="17"/>
      <c r="AJ3520" s="17"/>
    </row>
    <row r="3521" spans="1:36" s="9" customFormat="1" x14ac:dyDescent="0.2">
      <c r="A3521" s="9">
        <v>3511</v>
      </c>
      <c r="B3521" s="57" t="s">
        <v>37</v>
      </c>
      <c r="C3521" s="57" t="s">
        <v>161</v>
      </c>
      <c r="D3521" s="57">
        <v>266906</v>
      </c>
      <c r="E3521" s="57" t="s">
        <v>2776</v>
      </c>
      <c r="F3521" s="57" t="s">
        <v>2777</v>
      </c>
      <c r="G3521" s="57" t="s">
        <v>42</v>
      </c>
      <c r="H3521" s="58">
        <v>42220</v>
      </c>
      <c r="I3521" s="59">
        <v>42226</v>
      </c>
      <c r="J3521" s="60">
        <v>1880.24</v>
      </c>
      <c r="K3521" s="60">
        <v>12</v>
      </c>
      <c r="L3521" s="61"/>
      <c r="M3521" s="61" t="s">
        <v>2778</v>
      </c>
      <c r="N3521" s="61">
        <v>10</v>
      </c>
      <c r="O3521" s="61">
        <v>1212</v>
      </c>
      <c r="P3521" s="61">
        <v>9010</v>
      </c>
      <c r="Q3521" s="61">
        <v>5413</v>
      </c>
      <c r="R3521" s="61">
        <v>12000</v>
      </c>
      <c r="S3521" s="61"/>
      <c r="T3521" s="57" t="s">
        <v>2779</v>
      </c>
      <c r="U3521" s="57"/>
      <c r="V3521" s="31"/>
      <c r="W3521" s="40"/>
      <c r="X3521" s="40"/>
      <c r="Y3521" s="22">
        <v>0</v>
      </c>
      <c r="Z3521" s="40">
        <f t="shared" si="103"/>
        <v>12</v>
      </c>
      <c r="AA3521" s="41" t="str">
        <f t="shared" si="104"/>
        <v>Complete - No Adjustment</v>
      </c>
      <c r="AB3521" s="43"/>
      <c r="AC3521" s="17"/>
      <c r="AD3521" s="17"/>
      <c r="AE3521" s="17"/>
      <c r="AF3521" s="17"/>
      <c r="AG3521" s="17"/>
      <c r="AH3521" s="17"/>
      <c r="AI3521" s="17"/>
      <c r="AJ3521" s="17"/>
    </row>
    <row r="3522" spans="1:36" s="9" customFormat="1" x14ac:dyDescent="0.2">
      <c r="A3522" s="9">
        <v>3512</v>
      </c>
      <c r="B3522" s="57" t="s">
        <v>37</v>
      </c>
      <c r="C3522" s="57" t="s">
        <v>161</v>
      </c>
      <c r="D3522" s="57">
        <v>266906</v>
      </c>
      <c r="E3522" s="57" t="s">
        <v>2776</v>
      </c>
      <c r="F3522" s="57" t="s">
        <v>2777</v>
      </c>
      <c r="G3522" s="57" t="s">
        <v>42</v>
      </c>
      <c r="H3522" s="58">
        <v>42220</v>
      </c>
      <c r="I3522" s="59">
        <v>42226</v>
      </c>
      <c r="J3522" s="60">
        <v>1880.24</v>
      </c>
      <c r="K3522" s="60">
        <v>177.4</v>
      </c>
      <c r="L3522" s="61"/>
      <c r="M3522" s="61" t="s">
        <v>2778</v>
      </c>
      <c r="N3522" s="61">
        <v>10</v>
      </c>
      <c r="O3522" s="61">
        <v>1212</v>
      </c>
      <c r="P3522" s="61">
        <v>9010</v>
      </c>
      <c r="Q3522" s="61">
        <v>5413</v>
      </c>
      <c r="R3522" s="61">
        <v>12000</v>
      </c>
      <c r="S3522" s="61"/>
      <c r="T3522" s="57" t="s">
        <v>2779</v>
      </c>
      <c r="U3522" s="57"/>
      <c r="V3522" s="31"/>
      <c r="W3522" s="40"/>
      <c r="X3522" s="40"/>
      <c r="Y3522" s="22">
        <v>0</v>
      </c>
      <c r="Z3522" s="40">
        <f t="shared" si="103"/>
        <v>177.4</v>
      </c>
      <c r="AA3522" s="41" t="str">
        <f t="shared" si="104"/>
        <v>Complete - No Adjustment</v>
      </c>
      <c r="AB3522" s="43"/>
      <c r="AC3522" s="17"/>
      <c r="AD3522" s="17"/>
      <c r="AE3522" s="17"/>
      <c r="AF3522" s="17"/>
      <c r="AG3522" s="17"/>
      <c r="AH3522" s="17"/>
      <c r="AI3522" s="17"/>
      <c r="AJ3522" s="17"/>
    </row>
    <row r="3523" spans="1:36" s="9" customFormat="1" x14ac:dyDescent="0.2">
      <c r="A3523" s="9">
        <v>3513</v>
      </c>
      <c r="B3523" s="57" t="s">
        <v>37</v>
      </c>
      <c r="C3523" s="57" t="s">
        <v>161</v>
      </c>
      <c r="D3523" s="57">
        <v>266906</v>
      </c>
      <c r="E3523" s="57" t="s">
        <v>2776</v>
      </c>
      <c r="F3523" s="57" t="s">
        <v>2777</v>
      </c>
      <c r="G3523" s="57" t="s">
        <v>42</v>
      </c>
      <c r="H3523" s="58">
        <v>42220</v>
      </c>
      <c r="I3523" s="59">
        <v>42226</v>
      </c>
      <c r="J3523" s="60">
        <v>1880.24</v>
      </c>
      <c r="K3523" s="60">
        <v>149.21</v>
      </c>
      <c r="L3523" s="61"/>
      <c r="M3523" s="61" t="s">
        <v>2778</v>
      </c>
      <c r="N3523" s="61">
        <v>10</v>
      </c>
      <c r="O3523" s="61">
        <v>1212</v>
      </c>
      <c r="P3523" s="61">
        <v>9010</v>
      </c>
      <c r="Q3523" s="61">
        <v>5414</v>
      </c>
      <c r="R3523" s="61">
        <v>12000</v>
      </c>
      <c r="S3523" s="61"/>
      <c r="T3523" s="57" t="s">
        <v>2779</v>
      </c>
      <c r="U3523" s="57"/>
      <c r="V3523" s="31"/>
      <c r="W3523" s="40"/>
      <c r="X3523" s="40"/>
      <c r="Y3523" s="22">
        <v>0</v>
      </c>
      <c r="Z3523" s="40">
        <f t="shared" si="103"/>
        <v>149.21</v>
      </c>
      <c r="AA3523" s="41" t="str">
        <f t="shared" si="104"/>
        <v>Complete - No Adjustment</v>
      </c>
      <c r="AB3523" s="43"/>
      <c r="AC3523" s="17"/>
      <c r="AD3523" s="17"/>
      <c r="AE3523" s="17"/>
      <c r="AF3523" s="17"/>
      <c r="AG3523" s="17"/>
      <c r="AH3523" s="17"/>
      <c r="AI3523" s="17"/>
      <c r="AJ3523" s="17"/>
    </row>
    <row r="3524" spans="1:36" s="9" customFormat="1" x14ac:dyDescent="0.2">
      <c r="A3524" s="9">
        <v>3514</v>
      </c>
      <c r="B3524" s="57" t="s">
        <v>37</v>
      </c>
      <c r="C3524" s="57" t="s">
        <v>161</v>
      </c>
      <c r="D3524" s="57">
        <v>266906</v>
      </c>
      <c r="E3524" s="57" t="s">
        <v>2776</v>
      </c>
      <c r="F3524" s="57" t="s">
        <v>2777</v>
      </c>
      <c r="G3524" s="57" t="s">
        <v>42</v>
      </c>
      <c r="H3524" s="58">
        <v>42220</v>
      </c>
      <c r="I3524" s="59">
        <v>42226</v>
      </c>
      <c r="J3524" s="60">
        <v>1880.24</v>
      </c>
      <c r="K3524" s="60">
        <v>75.600000000000009</v>
      </c>
      <c r="L3524" s="61"/>
      <c r="M3524" s="61" t="s">
        <v>2778</v>
      </c>
      <c r="N3524" s="61">
        <v>10</v>
      </c>
      <c r="O3524" s="61">
        <v>1212</v>
      </c>
      <c r="P3524" s="61">
        <v>9010</v>
      </c>
      <c r="Q3524" s="61">
        <v>5411</v>
      </c>
      <c r="R3524" s="61">
        <v>12000</v>
      </c>
      <c r="S3524" s="61"/>
      <c r="T3524" s="57" t="s">
        <v>2779</v>
      </c>
      <c r="U3524" s="57"/>
      <c r="V3524" s="31"/>
      <c r="W3524" s="40"/>
      <c r="X3524" s="40"/>
      <c r="Y3524" s="22">
        <v>0</v>
      </c>
      <c r="Z3524" s="40">
        <f t="shared" si="103"/>
        <v>75.600000000000009</v>
      </c>
      <c r="AA3524" s="41" t="str">
        <f t="shared" si="104"/>
        <v>Complete - No Adjustment</v>
      </c>
      <c r="AB3524" s="43"/>
      <c r="AC3524" s="17"/>
      <c r="AD3524" s="17"/>
      <c r="AE3524" s="17"/>
      <c r="AF3524" s="17"/>
      <c r="AG3524" s="17"/>
      <c r="AH3524" s="17"/>
      <c r="AI3524" s="17"/>
      <c r="AJ3524" s="17"/>
    </row>
    <row r="3525" spans="1:36" s="9" customFormat="1" x14ac:dyDescent="0.2">
      <c r="A3525" s="9">
        <v>3515</v>
      </c>
      <c r="B3525" s="57" t="s">
        <v>37</v>
      </c>
      <c r="C3525" s="57" t="s">
        <v>161</v>
      </c>
      <c r="D3525" s="57">
        <v>266906</v>
      </c>
      <c r="E3525" s="57" t="s">
        <v>2776</v>
      </c>
      <c r="F3525" s="57" t="s">
        <v>2777</v>
      </c>
      <c r="G3525" s="57" t="s">
        <v>42</v>
      </c>
      <c r="H3525" s="58">
        <v>42220</v>
      </c>
      <c r="I3525" s="59">
        <v>42226</v>
      </c>
      <c r="J3525" s="60">
        <v>1880.24</v>
      </c>
      <c r="K3525" s="60">
        <v>9.98</v>
      </c>
      <c r="L3525" s="61"/>
      <c r="M3525" s="61" t="s">
        <v>2778</v>
      </c>
      <c r="N3525" s="61">
        <v>10</v>
      </c>
      <c r="O3525" s="61">
        <v>1212</v>
      </c>
      <c r="P3525" s="61">
        <v>9010</v>
      </c>
      <c r="Q3525" s="61">
        <v>5413</v>
      </c>
      <c r="R3525" s="61">
        <v>12000</v>
      </c>
      <c r="S3525" s="61"/>
      <c r="T3525" s="57" t="s">
        <v>2779</v>
      </c>
      <c r="U3525" s="57"/>
      <c r="V3525" s="31"/>
      <c r="W3525" s="40"/>
      <c r="X3525" s="40"/>
      <c r="Y3525" s="22">
        <v>0</v>
      </c>
      <c r="Z3525" s="40">
        <f t="shared" si="103"/>
        <v>9.98</v>
      </c>
      <c r="AA3525" s="41" t="str">
        <f t="shared" si="104"/>
        <v>Complete - No Adjustment</v>
      </c>
      <c r="AB3525" s="43"/>
      <c r="AC3525" s="17"/>
      <c r="AD3525" s="17"/>
      <c r="AE3525" s="17"/>
      <c r="AF3525" s="17"/>
      <c r="AG3525" s="17"/>
      <c r="AH3525" s="17"/>
      <c r="AI3525" s="17"/>
      <c r="AJ3525" s="17"/>
    </row>
    <row r="3526" spans="1:36" s="9" customFormat="1" x14ac:dyDescent="0.2">
      <c r="A3526" s="9">
        <v>3516</v>
      </c>
      <c r="B3526" s="57" t="s">
        <v>37</v>
      </c>
      <c r="C3526" s="57" t="s">
        <v>161</v>
      </c>
      <c r="D3526" s="57">
        <v>266906</v>
      </c>
      <c r="E3526" s="57" t="s">
        <v>2776</v>
      </c>
      <c r="F3526" s="57" t="s">
        <v>2777</v>
      </c>
      <c r="G3526" s="57" t="s">
        <v>42</v>
      </c>
      <c r="H3526" s="58">
        <v>42220</v>
      </c>
      <c r="I3526" s="59">
        <v>42226</v>
      </c>
      <c r="J3526" s="60">
        <v>1880.24</v>
      </c>
      <c r="K3526" s="60">
        <v>74.92</v>
      </c>
      <c r="L3526" s="61"/>
      <c r="M3526" s="61" t="s">
        <v>2778</v>
      </c>
      <c r="N3526" s="61">
        <v>10</v>
      </c>
      <c r="O3526" s="61">
        <v>1212</v>
      </c>
      <c r="P3526" s="61">
        <v>9010</v>
      </c>
      <c r="Q3526" s="61">
        <v>5411</v>
      </c>
      <c r="R3526" s="61">
        <v>12000</v>
      </c>
      <c r="S3526" s="61"/>
      <c r="T3526" s="57" t="s">
        <v>2779</v>
      </c>
      <c r="U3526" s="57"/>
      <c r="V3526" s="31"/>
      <c r="W3526" s="40"/>
      <c r="X3526" s="40"/>
      <c r="Y3526" s="22">
        <v>0</v>
      </c>
      <c r="Z3526" s="40">
        <f t="shared" si="103"/>
        <v>74.92</v>
      </c>
      <c r="AA3526" s="41" t="str">
        <f t="shared" si="104"/>
        <v>Complete - No Adjustment</v>
      </c>
      <c r="AB3526" s="43"/>
      <c r="AC3526" s="17"/>
      <c r="AD3526" s="17"/>
      <c r="AE3526" s="17"/>
      <c r="AF3526" s="17"/>
      <c r="AG3526" s="17"/>
      <c r="AH3526" s="17"/>
      <c r="AI3526" s="17"/>
      <c r="AJ3526" s="17"/>
    </row>
    <row r="3527" spans="1:36" s="9" customFormat="1" x14ac:dyDescent="0.2">
      <c r="A3527" s="9">
        <v>3517</v>
      </c>
      <c r="B3527" s="57" t="s">
        <v>37</v>
      </c>
      <c r="C3527" s="57" t="s">
        <v>161</v>
      </c>
      <c r="D3527" s="57">
        <v>266906</v>
      </c>
      <c r="E3527" s="57" t="s">
        <v>2776</v>
      </c>
      <c r="F3527" s="57" t="s">
        <v>2777</v>
      </c>
      <c r="G3527" s="57" t="s">
        <v>42</v>
      </c>
      <c r="H3527" s="58">
        <v>42220</v>
      </c>
      <c r="I3527" s="59">
        <v>42226</v>
      </c>
      <c r="J3527" s="60">
        <v>1880.24</v>
      </c>
      <c r="K3527" s="60">
        <v>42.86</v>
      </c>
      <c r="L3527" s="61"/>
      <c r="M3527" s="61" t="s">
        <v>2778</v>
      </c>
      <c r="N3527" s="61">
        <v>10</v>
      </c>
      <c r="O3527" s="61">
        <v>1212</v>
      </c>
      <c r="P3527" s="61">
        <v>9010</v>
      </c>
      <c r="Q3527" s="61">
        <v>5411</v>
      </c>
      <c r="R3527" s="61">
        <v>12000</v>
      </c>
      <c r="S3527" s="61"/>
      <c r="T3527" s="57" t="s">
        <v>2779</v>
      </c>
      <c r="U3527" s="57"/>
      <c r="V3527" s="31"/>
      <c r="W3527" s="40"/>
      <c r="X3527" s="40"/>
      <c r="Y3527" s="22">
        <v>0</v>
      </c>
      <c r="Z3527" s="40">
        <f t="shared" si="103"/>
        <v>42.86</v>
      </c>
      <c r="AA3527" s="41" t="str">
        <f t="shared" si="104"/>
        <v>Complete - No Adjustment</v>
      </c>
      <c r="AB3527" s="43"/>
      <c r="AC3527" s="17"/>
      <c r="AD3527" s="17"/>
      <c r="AE3527" s="17"/>
      <c r="AF3527" s="17"/>
      <c r="AG3527" s="17"/>
      <c r="AH3527" s="17"/>
      <c r="AI3527" s="17"/>
      <c r="AJ3527" s="17"/>
    </row>
    <row r="3528" spans="1:36" s="9" customFormat="1" x14ac:dyDescent="0.2">
      <c r="A3528" s="9">
        <v>3518</v>
      </c>
      <c r="B3528" s="57" t="s">
        <v>37</v>
      </c>
      <c r="C3528" s="57" t="s">
        <v>161</v>
      </c>
      <c r="D3528" s="57">
        <v>266906</v>
      </c>
      <c r="E3528" s="57" t="s">
        <v>2776</v>
      </c>
      <c r="F3528" s="57" t="s">
        <v>2777</v>
      </c>
      <c r="G3528" s="57" t="s">
        <v>42</v>
      </c>
      <c r="H3528" s="58">
        <v>42220</v>
      </c>
      <c r="I3528" s="59">
        <v>42226</v>
      </c>
      <c r="J3528" s="60">
        <v>1880.24</v>
      </c>
      <c r="K3528" s="60">
        <v>57.160000000000004</v>
      </c>
      <c r="L3528" s="61"/>
      <c r="M3528" s="61" t="s">
        <v>2778</v>
      </c>
      <c r="N3528" s="61">
        <v>10</v>
      </c>
      <c r="O3528" s="61">
        <v>1212</v>
      </c>
      <c r="P3528" s="61">
        <v>9010</v>
      </c>
      <c r="Q3528" s="61">
        <v>5411</v>
      </c>
      <c r="R3528" s="61">
        <v>12000</v>
      </c>
      <c r="S3528" s="61"/>
      <c r="T3528" s="57" t="s">
        <v>2779</v>
      </c>
      <c r="U3528" s="57"/>
      <c r="V3528" s="31"/>
      <c r="W3528" s="40"/>
      <c r="X3528" s="40"/>
      <c r="Y3528" s="22">
        <v>0</v>
      </c>
      <c r="Z3528" s="40">
        <f t="shared" si="103"/>
        <v>57.160000000000004</v>
      </c>
      <c r="AA3528" s="41" t="str">
        <f t="shared" si="104"/>
        <v>Complete - No Adjustment</v>
      </c>
      <c r="AB3528" s="43"/>
      <c r="AC3528" s="17"/>
      <c r="AD3528" s="17"/>
      <c r="AE3528" s="17"/>
      <c r="AF3528" s="17"/>
      <c r="AG3528" s="17"/>
      <c r="AH3528" s="17"/>
      <c r="AI3528" s="17"/>
      <c r="AJ3528" s="17"/>
    </row>
    <row r="3529" spans="1:36" s="9" customFormat="1" x14ac:dyDescent="0.2">
      <c r="A3529" s="9">
        <v>3519</v>
      </c>
      <c r="B3529" s="57" t="s">
        <v>37</v>
      </c>
      <c r="C3529" s="57" t="s">
        <v>161</v>
      </c>
      <c r="D3529" s="57">
        <v>266906</v>
      </c>
      <c r="E3529" s="57" t="s">
        <v>2776</v>
      </c>
      <c r="F3529" s="57" t="s">
        <v>2777</v>
      </c>
      <c r="G3529" s="57" t="s">
        <v>42</v>
      </c>
      <c r="H3529" s="58">
        <v>42220</v>
      </c>
      <c r="I3529" s="59">
        <v>42226</v>
      </c>
      <c r="J3529" s="60">
        <v>1880.24</v>
      </c>
      <c r="K3529" s="60">
        <v>14.870000000000001</v>
      </c>
      <c r="L3529" s="61"/>
      <c r="M3529" s="61" t="s">
        <v>2778</v>
      </c>
      <c r="N3529" s="61">
        <v>10</v>
      </c>
      <c r="O3529" s="61">
        <v>1212</v>
      </c>
      <c r="P3529" s="61">
        <v>9010</v>
      </c>
      <c r="Q3529" s="61">
        <v>5411</v>
      </c>
      <c r="R3529" s="61">
        <v>12000</v>
      </c>
      <c r="S3529" s="61"/>
      <c r="T3529" s="57" t="s">
        <v>2779</v>
      </c>
      <c r="U3529" s="57"/>
      <c r="V3529" s="31"/>
      <c r="W3529" s="40"/>
      <c r="X3529" s="40"/>
      <c r="Y3529" s="22">
        <v>0</v>
      </c>
      <c r="Z3529" s="40">
        <f t="shared" si="103"/>
        <v>14.870000000000001</v>
      </c>
      <c r="AA3529" s="41" t="str">
        <f t="shared" si="104"/>
        <v>Complete - No Adjustment</v>
      </c>
      <c r="AB3529" s="43"/>
      <c r="AC3529" s="17"/>
      <c r="AD3529" s="17"/>
      <c r="AE3529" s="17"/>
      <c r="AF3529" s="17"/>
      <c r="AG3529" s="17"/>
      <c r="AH3529" s="17"/>
      <c r="AI3529" s="17"/>
      <c r="AJ3529" s="17"/>
    </row>
    <row r="3530" spans="1:36" s="9" customFormat="1" x14ac:dyDescent="0.2">
      <c r="A3530" s="9">
        <v>3520</v>
      </c>
      <c r="B3530" s="57" t="s">
        <v>37</v>
      </c>
      <c r="C3530" s="57" t="s">
        <v>161</v>
      </c>
      <c r="D3530" s="57">
        <v>266906</v>
      </c>
      <c r="E3530" s="57" t="s">
        <v>2776</v>
      </c>
      <c r="F3530" s="57" t="s">
        <v>2777</v>
      </c>
      <c r="G3530" s="57" t="s">
        <v>42</v>
      </c>
      <c r="H3530" s="58">
        <v>42220</v>
      </c>
      <c r="I3530" s="59">
        <v>42226</v>
      </c>
      <c r="J3530" s="60">
        <v>1880.24</v>
      </c>
      <c r="K3530" s="60">
        <v>8.98</v>
      </c>
      <c r="L3530" s="61"/>
      <c r="M3530" s="61" t="s">
        <v>2778</v>
      </c>
      <c r="N3530" s="61">
        <v>10</v>
      </c>
      <c r="O3530" s="61">
        <v>1212</v>
      </c>
      <c r="P3530" s="61">
        <v>9010</v>
      </c>
      <c r="Q3530" s="61">
        <v>5411</v>
      </c>
      <c r="R3530" s="61">
        <v>12000</v>
      </c>
      <c r="S3530" s="61"/>
      <c r="T3530" s="57" t="s">
        <v>2779</v>
      </c>
      <c r="U3530" s="57"/>
      <c r="V3530" s="31"/>
      <c r="W3530" s="40"/>
      <c r="X3530" s="40"/>
      <c r="Y3530" s="22">
        <v>0</v>
      </c>
      <c r="Z3530" s="40">
        <f t="shared" si="103"/>
        <v>8.98</v>
      </c>
      <c r="AA3530" s="41" t="str">
        <f t="shared" si="104"/>
        <v>Complete - No Adjustment</v>
      </c>
      <c r="AB3530" s="43"/>
      <c r="AC3530" s="17"/>
      <c r="AD3530" s="17"/>
      <c r="AE3530" s="17"/>
      <c r="AF3530" s="17"/>
      <c r="AG3530" s="17"/>
      <c r="AH3530" s="17"/>
      <c r="AI3530" s="17"/>
      <c r="AJ3530" s="17"/>
    </row>
    <row r="3531" spans="1:36" s="9" customFormat="1" x14ac:dyDescent="0.2">
      <c r="A3531" s="9">
        <v>3521</v>
      </c>
      <c r="B3531" s="57" t="s">
        <v>37</v>
      </c>
      <c r="C3531" s="57" t="s">
        <v>161</v>
      </c>
      <c r="D3531" s="57">
        <v>266906</v>
      </c>
      <c r="E3531" s="57" t="s">
        <v>2776</v>
      </c>
      <c r="F3531" s="57" t="s">
        <v>2777</v>
      </c>
      <c r="G3531" s="57" t="s">
        <v>42</v>
      </c>
      <c r="H3531" s="58">
        <v>42220</v>
      </c>
      <c r="I3531" s="59">
        <v>42226</v>
      </c>
      <c r="J3531" s="60">
        <v>1880.24</v>
      </c>
      <c r="K3531" s="60">
        <v>10.24</v>
      </c>
      <c r="L3531" s="61"/>
      <c r="M3531" s="61" t="s">
        <v>2778</v>
      </c>
      <c r="N3531" s="61">
        <v>10</v>
      </c>
      <c r="O3531" s="61">
        <v>1212</v>
      </c>
      <c r="P3531" s="61">
        <v>9010</v>
      </c>
      <c r="Q3531" s="61">
        <v>5411</v>
      </c>
      <c r="R3531" s="61">
        <v>12000</v>
      </c>
      <c r="S3531" s="61"/>
      <c r="T3531" s="57" t="s">
        <v>2779</v>
      </c>
      <c r="U3531" s="57"/>
      <c r="V3531" s="31"/>
      <c r="W3531" s="40"/>
      <c r="X3531" s="40"/>
      <c r="Y3531" s="22">
        <v>0</v>
      </c>
      <c r="Z3531" s="40">
        <f t="shared" ref="Z3531:Z3594" si="105">K3531-Y3531</f>
        <v>10.24</v>
      </c>
      <c r="AA3531" s="41" t="str">
        <f t="shared" si="104"/>
        <v>Complete - No Adjustment</v>
      </c>
      <c r="AB3531" s="43"/>
      <c r="AC3531" s="17"/>
      <c r="AD3531" s="17"/>
      <c r="AE3531" s="17"/>
      <c r="AF3531" s="17"/>
      <c r="AG3531" s="17"/>
      <c r="AH3531" s="17"/>
      <c r="AI3531" s="17"/>
      <c r="AJ3531" s="17"/>
    </row>
    <row r="3532" spans="1:36" s="9" customFormat="1" x14ac:dyDescent="0.2">
      <c r="A3532" s="9">
        <v>3522</v>
      </c>
      <c r="B3532" s="57" t="s">
        <v>37</v>
      </c>
      <c r="C3532" s="57" t="s">
        <v>161</v>
      </c>
      <c r="D3532" s="57">
        <v>266906</v>
      </c>
      <c r="E3532" s="57" t="s">
        <v>2776</v>
      </c>
      <c r="F3532" s="57" t="s">
        <v>2777</v>
      </c>
      <c r="G3532" s="57" t="s">
        <v>42</v>
      </c>
      <c r="H3532" s="58">
        <v>42220</v>
      </c>
      <c r="I3532" s="59">
        <v>42226</v>
      </c>
      <c r="J3532" s="60">
        <v>1880.24</v>
      </c>
      <c r="K3532" s="60">
        <v>113.86</v>
      </c>
      <c r="L3532" s="61"/>
      <c r="M3532" s="61" t="s">
        <v>2778</v>
      </c>
      <c r="N3532" s="61">
        <v>10</v>
      </c>
      <c r="O3532" s="61">
        <v>1212</v>
      </c>
      <c r="P3532" s="61">
        <v>9010</v>
      </c>
      <c r="Q3532" s="61">
        <v>5413</v>
      </c>
      <c r="R3532" s="61">
        <v>12000</v>
      </c>
      <c r="S3532" s="61"/>
      <c r="T3532" s="57" t="s">
        <v>2779</v>
      </c>
      <c r="U3532" s="57"/>
      <c r="V3532" s="31"/>
      <c r="W3532" s="40"/>
      <c r="X3532" s="40"/>
      <c r="Y3532" s="22">
        <v>0</v>
      </c>
      <c r="Z3532" s="40">
        <f t="shared" si="105"/>
        <v>113.86</v>
      </c>
      <c r="AA3532" s="41" t="str">
        <f t="shared" si="104"/>
        <v>Complete - No Adjustment</v>
      </c>
      <c r="AB3532" s="43"/>
      <c r="AC3532" s="17"/>
      <c r="AD3532" s="17"/>
      <c r="AE3532" s="17"/>
      <c r="AF3532" s="17"/>
      <c r="AG3532" s="17"/>
      <c r="AH3532" s="17"/>
      <c r="AI3532" s="17"/>
      <c r="AJ3532" s="17"/>
    </row>
    <row r="3533" spans="1:36" s="9" customFormat="1" x14ac:dyDescent="0.2">
      <c r="A3533" s="9">
        <v>3523</v>
      </c>
      <c r="B3533" s="57" t="s">
        <v>37</v>
      </c>
      <c r="C3533" s="57" t="s">
        <v>161</v>
      </c>
      <c r="D3533" s="57">
        <v>266906</v>
      </c>
      <c r="E3533" s="57" t="s">
        <v>2776</v>
      </c>
      <c r="F3533" s="57" t="s">
        <v>2777</v>
      </c>
      <c r="G3533" s="57" t="s">
        <v>42</v>
      </c>
      <c r="H3533" s="58">
        <v>42220</v>
      </c>
      <c r="I3533" s="59">
        <v>42226</v>
      </c>
      <c r="J3533" s="60">
        <v>1880.24</v>
      </c>
      <c r="K3533" s="60">
        <v>195.99</v>
      </c>
      <c r="L3533" s="61"/>
      <c r="M3533" s="61" t="s">
        <v>2778</v>
      </c>
      <c r="N3533" s="61">
        <v>10</v>
      </c>
      <c r="O3533" s="61">
        <v>1212</v>
      </c>
      <c r="P3533" s="61">
        <v>9010</v>
      </c>
      <c r="Q3533" s="61">
        <v>5414</v>
      </c>
      <c r="R3533" s="61">
        <v>12000</v>
      </c>
      <c r="S3533" s="61"/>
      <c r="T3533" s="57" t="s">
        <v>2779</v>
      </c>
      <c r="U3533" s="57"/>
      <c r="V3533" s="31"/>
      <c r="W3533" s="40"/>
      <c r="X3533" s="40" t="s">
        <v>602</v>
      </c>
      <c r="Y3533" s="22">
        <v>20.050000000000011</v>
      </c>
      <c r="Z3533" s="40">
        <f t="shared" si="105"/>
        <v>175.94</v>
      </c>
      <c r="AA3533" s="41" t="str">
        <f t="shared" si="104"/>
        <v>Complete - With Adjustment</v>
      </c>
      <c r="AB3533" s="43"/>
      <c r="AC3533" s="17"/>
      <c r="AD3533" s="17"/>
      <c r="AE3533" s="17"/>
      <c r="AF3533" s="17"/>
      <c r="AG3533" s="17"/>
      <c r="AH3533" s="17"/>
      <c r="AI3533" s="17"/>
      <c r="AJ3533" s="17"/>
    </row>
    <row r="3534" spans="1:36" s="9" customFormat="1" x14ac:dyDescent="0.2">
      <c r="A3534" s="9">
        <v>3524</v>
      </c>
      <c r="B3534" s="57" t="s">
        <v>37</v>
      </c>
      <c r="C3534" s="57" t="s">
        <v>161</v>
      </c>
      <c r="D3534" s="57">
        <v>266906</v>
      </c>
      <c r="E3534" s="57" t="s">
        <v>2776</v>
      </c>
      <c r="F3534" s="57" t="s">
        <v>2777</v>
      </c>
      <c r="G3534" s="57" t="s">
        <v>42</v>
      </c>
      <c r="H3534" s="58">
        <v>42220</v>
      </c>
      <c r="I3534" s="59">
        <v>42226</v>
      </c>
      <c r="J3534" s="60">
        <v>1880.24</v>
      </c>
      <c r="K3534" s="60">
        <v>195.99</v>
      </c>
      <c r="L3534" s="61"/>
      <c r="M3534" s="61" t="s">
        <v>2778</v>
      </c>
      <c r="N3534" s="61">
        <v>10</v>
      </c>
      <c r="O3534" s="61">
        <v>1212</v>
      </c>
      <c r="P3534" s="61">
        <v>9010</v>
      </c>
      <c r="Q3534" s="61">
        <v>5414</v>
      </c>
      <c r="R3534" s="61">
        <v>12000</v>
      </c>
      <c r="S3534" s="61"/>
      <c r="T3534" s="57" t="s">
        <v>2779</v>
      </c>
      <c r="U3534" s="57"/>
      <c r="V3534" s="31"/>
      <c r="W3534" s="40"/>
      <c r="X3534" s="40" t="s">
        <v>602</v>
      </c>
      <c r="Y3534" s="22">
        <v>20.050000000000011</v>
      </c>
      <c r="Z3534" s="40">
        <f t="shared" si="105"/>
        <v>175.94</v>
      </c>
      <c r="AA3534" s="41" t="str">
        <f t="shared" si="104"/>
        <v>Complete - With Adjustment</v>
      </c>
      <c r="AB3534" s="43"/>
      <c r="AC3534" s="17"/>
      <c r="AD3534" s="17"/>
      <c r="AE3534" s="17"/>
      <c r="AF3534" s="17"/>
      <c r="AG3534" s="17"/>
      <c r="AH3534" s="17"/>
      <c r="AI3534" s="17"/>
      <c r="AJ3534" s="17"/>
    </row>
    <row r="3535" spans="1:36" s="9" customFormat="1" x14ac:dyDescent="0.2">
      <c r="A3535" s="9">
        <v>3525</v>
      </c>
      <c r="B3535" s="57" t="s">
        <v>37</v>
      </c>
      <c r="C3535" s="57" t="s">
        <v>161</v>
      </c>
      <c r="D3535" s="57">
        <v>266906</v>
      </c>
      <c r="E3535" s="57" t="s">
        <v>2776</v>
      </c>
      <c r="F3535" s="57" t="s">
        <v>2777</v>
      </c>
      <c r="G3535" s="57" t="s">
        <v>42</v>
      </c>
      <c r="H3535" s="58">
        <v>42220</v>
      </c>
      <c r="I3535" s="59">
        <v>42226</v>
      </c>
      <c r="J3535" s="60">
        <v>1880.24</v>
      </c>
      <c r="K3535" s="60">
        <v>195.99</v>
      </c>
      <c r="L3535" s="61"/>
      <c r="M3535" s="61" t="s">
        <v>2778</v>
      </c>
      <c r="N3535" s="61">
        <v>10</v>
      </c>
      <c r="O3535" s="61">
        <v>1212</v>
      </c>
      <c r="P3535" s="61">
        <v>9010</v>
      </c>
      <c r="Q3535" s="61">
        <v>5414</v>
      </c>
      <c r="R3535" s="61">
        <v>12000</v>
      </c>
      <c r="S3535" s="61"/>
      <c r="T3535" s="57" t="s">
        <v>2779</v>
      </c>
      <c r="U3535" s="57"/>
      <c r="V3535" s="31"/>
      <c r="W3535" s="40"/>
      <c r="X3535" s="40" t="s">
        <v>602</v>
      </c>
      <c r="Y3535" s="22">
        <v>20.050000000000011</v>
      </c>
      <c r="Z3535" s="40">
        <f t="shared" si="105"/>
        <v>175.94</v>
      </c>
      <c r="AA3535" s="41" t="str">
        <f t="shared" si="104"/>
        <v>Complete - With Adjustment</v>
      </c>
      <c r="AB3535" s="43"/>
      <c r="AC3535" s="17"/>
      <c r="AD3535" s="17"/>
      <c r="AE3535" s="17"/>
      <c r="AF3535" s="17"/>
      <c r="AG3535" s="17"/>
      <c r="AH3535" s="17"/>
      <c r="AI3535" s="17"/>
      <c r="AJ3535" s="17"/>
    </row>
    <row r="3536" spans="1:36" s="9" customFormat="1" x14ac:dyDescent="0.2">
      <c r="A3536" s="9">
        <v>3526</v>
      </c>
      <c r="B3536" s="57" t="s">
        <v>37</v>
      </c>
      <c r="C3536" s="57" t="s">
        <v>161</v>
      </c>
      <c r="D3536" s="57">
        <v>266906</v>
      </c>
      <c r="E3536" s="57" t="s">
        <v>2776</v>
      </c>
      <c r="F3536" s="57" t="s">
        <v>2777</v>
      </c>
      <c r="G3536" s="57" t="s">
        <v>42</v>
      </c>
      <c r="H3536" s="58">
        <v>42220</v>
      </c>
      <c r="I3536" s="59">
        <v>42226</v>
      </c>
      <c r="J3536" s="60">
        <v>1880.24</v>
      </c>
      <c r="K3536" s="60">
        <v>195.99</v>
      </c>
      <c r="L3536" s="61"/>
      <c r="M3536" s="61" t="s">
        <v>2778</v>
      </c>
      <c r="N3536" s="61">
        <v>10</v>
      </c>
      <c r="O3536" s="61">
        <v>1212</v>
      </c>
      <c r="P3536" s="61">
        <v>9010</v>
      </c>
      <c r="Q3536" s="61">
        <v>5414</v>
      </c>
      <c r="R3536" s="61">
        <v>12000</v>
      </c>
      <c r="S3536" s="61"/>
      <c r="T3536" s="57" t="s">
        <v>2779</v>
      </c>
      <c r="U3536" s="57"/>
      <c r="V3536" s="31"/>
      <c r="W3536" s="40"/>
      <c r="X3536" s="40" t="s">
        <v>602</v>
      </c>
      <c r="Y3536" s="22">
        <v>20.050000000000011</v>
      </c>
      <c r="Z3536" s="40">
        <f t="shared" si="105"/>
        <v>175.94</v>
      </c>
      <c r="AA3536" s="41" t="str">
        <f t="shared" si="104"/>
        <v>Complete - With Adjustment</v>
      </c>
      <c r="AB3536" s="43"/>
      <c r="AC3536" s="17"/>
      <c r="AD3536" s="17"/>
      <c r="AE3536" s="17"/>
      <c r="AF3536" s="17"/>
      <c r="AG3536" s="17"/>
      <c r="AH3536" s="17"/>
      <c r="AI3536" s="17"/>
      <c r="AJ3536" s="17"/>
    </row>
    <row r="3537" spans="1:36" s="9" customFormat="1" x14ac:dyDescent="0.2">
      <c r="A3537" s="9">
        <v>3527</v>
      </c>
      <c r="B3537" s="57" t="s">
        <v>37</v>
      </c>
      <c r="C3537" s="57" t="s">
        <v>161</v>
      </c>
      <c r="D3537" s="57">
        <v>266906</v>
      </c>
      <c r="E3537" s="57" t="s">
        <v>2776</v>
      </c>
      <c r="F3537" s="57" t="s">
        <v>2777</v>
      </c>
      <c r="G3537" s="57" t="s">
        <v>42</v>
      </c>
      <c r="H3537" s="58">
        <v>42220</v>
      </c>
      <c r="I3537" s="59">
        <v>42226</v>
      </c>
      <c r="J3537" s="60">
        <v>1880.24</v>
      </c>
      <c r="K3537" s="60">
        <v>6.08</v>
      </c>
      <c r="L3537" s="61"/>
      <c r="M3537" s="61" t="s">
        <v>2778</v>
      </c>
      <c r="N3537" s="61">
        <v>10</v>
      </c>
      <c r="O3537" s="61">
        <v>1212</v>
      </c>
      <c r="P3537" s="61">
        <v>9010</v>
      </c>
      <c r="Q3537" s="61">
        <v>5413</v>
      </c>
      <c r="R3537" s="61">
        <v>12000</v>
      </c>
      <c r="S3537" s="61"/>
      <c r="T3537" s="57" t="s">
        <v>2779</v>
      </c>
      <c r="U3537" s="57"/>
      <c r="V3537" s="31"/>
      <c r="W3537" s="40"/>
      <c r="X3537" s="40"/>
      <c r="Y3537" s="22">
        <v>0</v>
      </c>
      <c r="Z3537" s="40">
        <f t="shared" si="105"/>
        <v>6.08</v>
      </c>
      <c r="AA3537" s="41" t="str">
        <f t="shared" si="104"/>
        <v>Complete - No Adjustment</v>
      </c>
      <c r="AB3537" s="43"/>
      <c r="AC3537" s="17"/>
      <c r="AD3537" s="17"/>
      <c r="AE3537" s="17"/>
      <c r="AF3537" s="17"/>
      <c r="AG3537" s="17"/>
      <c r="AH3537" s="17"/>
      <c r="AI3537" s="17"/>
      <c r="AJ3537" s="17"/>
    </row>
    <row r="3538" spans="1:36" s="9" customFormat="1" x14ac:dyDescent="0.2">
      <c r="A3538" s="9">
        <v>3528</v>
      </c>
      <c r="B3538" s="57" t="s">
        <v>37</v>
      </c>
      <c r="C3538" s="57" t="s">
        <v>161</v>
      </c>
      <c r="D3538" s="57">
        <v>266906</v>
      </c>
      <c r="E3538" s="57" t="s">
        <v>2776</v>
      </c>
      <c r="F3538" s="57" t="s">
        <v>2777</v>
      </c>
      <c r="G3538" s="57" t="s">
        <v>42</v>
      </c>
      <c r="H3538" s="58">
        <v>42220</v>
      </c>
      <c r="I3538" s="59">
        <v>42226</v>
      </c>
      <c r="J3538" s="60">
        <v>1880.24</v>
      </c>
      <c r="K3538" s="60">
        <v>12</v>
      </c>
      <c r="L3538" s="61"/>
      <c r="M3538" s="61" t="s">
        <v>2778</v>
      </c>
      <c r="N3538" s="61">
        <v>10</v>
      </c>
      <c r="O3538" s="61">
        <v>1212</v>
      </c>
      <c r="P3538" s="61">
        <v>9010</v>
      </c>
      <c r="Q3538" s="61">
        <v>5413</v>
      </c>
      <c r="R3538" s="61">
        <v>12000</v>
      </c>
      <c r="S3538" s="61"/>
      <c r="T3538" s="57" t="s">
        <v>2779</v>
      </c>
      <c r="U3538" s="57"/>
      <c r="V3538" s="31"/>
      <c r="W3538" s="40"/>
      <c r="X3538" s="40"/>
      <c r="Y3538" s="22">
        <v>0</v>
      </c>
      <c r="Z3538" s="40">
        <f t="shared" si="105"/>
        <v>12</v>
      </c>
      <c r="AA3538" s="41" t="str">
        <f t="shared" si="104"/>
        <v>Complete - No Adjustment</v>
      </c>
      <c r="AB3538" s="43"/>
      <c r="AC3538" s="17"/>
      <c r="AD3538" s="17"/>
      <c r="AE3538" s="17"/>
      <c r="AF3538" s="17"/>
      <c r="AG3538" s="17"/>
      <c r="AH3538" s="17"/>
      <c r="AI3538" s="17"/>
      <c r="AJ3538" s="17"/>
    </row>
    <row r="3539" spans="1:36" s="9" customFormat="1" x14ac:dyDescent="0.2">
      <c r="A3539" s="9">
        <v>3529</v>
      </c>
      <c r="B3539" s="57" t="s">
        <v>37</v>
      </c>
      <c r="C3539" s="57" t="s">
        <v>161</v>
      </c>
      <c r="D3539" s="57">
        <v>266906</v>
      </c>
      <c r="E3539" s="57" t="s">
        <v>2776</v>
      </c>
      <c r="F3539" s="57" t="s">
        <v>2777</v>
      </c>
      <c r="G3539" s="57" t="s">
        <v>42</v>
      </c>
      <c r="H3539" s="58">
        <v>42220</v>
      </c>
      <c r="I3539" s="59">
        <v>42226</v>
      </c>
      <c r="J3539" s="60">
        <v>1880.24</v>
      </c>
      <c r="K3539" s="60">
        <v>8.74</v>
      </c>
      <c r="L3539" s="61"/>
      <c r="M3539" s="61" t="s">
        <v>2778</v>
      </c>
      <c r="N3539" s="61">
        <v>10</v>
      </c>
      <c r="O3539" s="61">
        <v>1212</v>
      </c>
      <c r="P3539" s="61">
        <v>9010</v>
      </c>
      <c r="Q3539" s="61">
        <v>5413</v>
      </c>
      <c r="R3539" s="61">
        <v>12000</v>
      </c>
      <c r="S3539" s="61"/>
      <c r="T3539" s="57" t="s">
        <v>2779</v>
      </c>
      <c r="U3539" s="57"/>
      <c r="V3539" s="31"/>
      <c r="W3539" s="40"/>
      <c r="X3539" s="40"/>
      <c r="Y3539" s="22">
        <v>0</v>
      </c>
      <c r="Z3539" s="40">
        <f t="shared" si="105"/>
        <v>8.74</v>
      </c>
      <c r="AA3539" s="41" t="str">
        <f t="shared" si="104"/>
        <v>Complete - No Adjustment</v>
      </c>
      <c r="AB3539" s="43"/>
      <c r="AC3539" s="17"/>
      <c r="AD3539" s="17"/>
      <c r="AE3539" s="17"/>
      <c r="AF3539" s="17"/>
      <c r="AG3539" s="17"/>
      <c r="AH3539" s="17"/>
      <c r="AI3539" s="17"/>
      <c r="AJ3539" s="17"/>
    </row>
    <row r="3540" spans="1:36" s="9" customFormat="1" x14ac:dyDescent="0.2">
      <c r="A3540" s="9">
        <v>3530</v>
      </c>
      <c r="B3540" s="57" t="s">
        <v>37</v>
      </c>
      <c r="C3540" s="57" t="s">
        <v>161</v>
      </c>
      <c r="D3540" s="57">
        <v>266906</v>
      </c>
      <c r="E3540" s="57" t="s">
        <v>2776</v>
      </c>
      <c r="F3540" s="57" t="s">
        <v>2777</v>
      </c>
      <c r="G3540" s="57" t="s">
        <v>42</v>
      </c>
      <c r="H3540" s="58">
        <v>42220</v>
      </c>
      <c r="I3540" s="59">
        <v>42226</v>
      </c>
      <c r="J3540" s="60">
        <v>1880.24</v>
      </c>
      <c r="K3540" s="60">
        <v>3.64</v>
      </c>
      <c r="L3540" s="61"/>
      <c r="M3540" s="61" t="s">
        <v>2778</v>
      </c>
      <c r="N3540" s="61">
        <v>10</v>
      </c>
      <c r="O3540" s="61">
        <v>1212</v>
      </c>
      <c r="P3540" s="61">
        <v>9010</v>
      </c>
      <c r="Q3540" s="61">
        <v>5413</v>
      </c>
      <c r="R3540" s="61">
        <v>12000</v>
      </c>
      <c r="S3540" s="61"/>
      <c r="T3540" s="57" t="s">
        <v>2779</v>
      </c>
      <c r="U3540" s="57"/>
      <c r="V3540" s="31"/>
      <c r="W3540" s="40"/>
      <c r="X3540" s="40"/>
      <c r="Y3540" s="22">
        <v>0</v>
      </c>
      <c r="Z3540" s="40">
        <f t="shared" si="105"/>
        <v>3.64</v>
      </c>
      <c r="AA3540" s="41" t="str">
        <f t="shared" si="104"/>
        <v>Complete - No Adjustment</v>
      </c>
      <c r="AB3540" s="43"/>
      <c r="AC3540" s="17"/>
      <c r="AD3540" s="17"/>
      <c r="AE3540" s="17"/>
      <c r="AF3540" s="17"/>
      <c r="AG3540" s="17"/>
      <c r="AH3540" s="17"/>
      <c r="AI3540" s="17"/>
      <c r="AJ3540" s="17"/>
    </row>
    <row r="3541" spans="1:36" s="9" customFormat="1" x14ac:dyDescent="0.2">
      <c r="A3541" s="9">
        <v>3531</v>
      </c>
      <c r="B3541" s="57" t="s">
        <v>37</v>
      </c>
      <c r="C3541" s="57" t="s">
        <v>161</v>
      </c>
      <c r="D3541" s="57">
        <v>266906</v>
      </c>
      <c r="E3541" s="57" t="s">
        <v>2776</v>
      </c>
      <c r="F3541" s="57" t="s">
        <v>2777</v>
      </c>
      <c r="G3541" s="57" t="s">
        <v>42</v>
      </c>
      <c r="H3541" s="58">
        <v>42220</v>
      </c>
      <c r="I3541" s="59">
        <v>42226</v>
      </c>
      <c r="J3541" s="60">
        <v>1880.24</v>
      </c>
      <c r="K3541" s="60">
        <v>10.540000000000001</v>
      </c>
      <c r="L3541" s="61"/>
      <c r="M3541" s="61" t="s">
        <v>2778</v>
      </c>
      <c r="N3541" s="61">
        <v>10</v>
      </c>
      <c r="O3541" s="61">
        <v>1212</v>
      </c>
      <c r="P3541" s="61">
        <v>9010</v>
      </c>
      <c r="Q3541" s="61">
        <v>5413</v>
      </c>
      <c r="R3541" s="61">
        <v>12000</v>
      </c>
      <c r="S3541" s="61"/>
      <c r="T3541" s="57" t="s">
        <v>2779</v>
      </c>
      <c r="U3541" s="57"/>
      <c r="V3541" s="31"/>
      <c r="W3541" s="40"/>
      <c r="X3541" s="40"/>
      <c r="Y3541" s="22">
        <v>0</v>
      </c>
      <c r="Z3541" s="40">
        <f t="shared" si="105"/>
        <v>10.540000000000001</v>
      </c>
      <c r="AA3541" s="41" t="str">
        <f t="shared" si="104"/>
        <v>Complete - No Adjustment</v>
      </c>
      <c r="AB3541" s="43"/>
      <c r="AC3541" s="17"/>
      <c r="AD3541" s="17"/>
      <c r="AE3541" s="17"/>
      <c r="AF3541" s="17"/>
      <c r="AG3541" s="17"/>
      <c r="AH3541" s="17"/>
      <c r="AI3541" s="17"/>
      <c r="AJ3541" s="17"/>
    </row>
    <row r="3542" spans="1:36" s="9" customFormat="1" x14ac:dyDescent="0.2">
      <c r="A3542" s="9">
        <v>3532</v>
      </c>
      <c r="B3542" s="57" t="s">
        <v>37</v>
      </c>
      <c r="C3542" s="57" t="s">
        <v>161</v>
      </c>
      <c r="D3542" s="57">
        <v>266906</v>
      </c>
      <c r="E3542" s="57" t="s">
        <v>2776</v>
      </c>
      <c r="F3542" s="57" t="s">
        <v>2777</v>
      </c>
      <c r="G3542" s="57" t="s">
        <v>42</v>
      </c>
      <c r="H3542" s="58">
        <v>42220</v>
      </c>
      <c r="I3542" s="59">
        <v>42226</v>
      </c>
      <c r="J3542" s="60">
        <v>1880.24</v>
      </c>
      <c r="K3542" s="60">
        <v>8.74</v>
      </c>
      <c r="L3542" s="61"/>
      <c r="M3542" s="61" t="s">
        <v>2778</v>
      </c>
      <c r="N3542" s="61">
        <v>10</v>
      </c>
      <c r="O3542" s="61">
        <v>1212</v>
      </c>
      <c r="P3542" s="61">
        <v>9010</v>
      </c>
      <c r="Q3542" s="61">
        <v>5413</v>
      </c>
      <c r="R3542" s="61">
        <v>12000</v>
      </c>
      <c r="S3542" s="61"/>
      <c r="T3542" s="57" t="s">
        <v>2779</v>
      </c>
      <c r="U3542" s="57"/>
      <c r="V3542" s="31"/>
      <c r="W3542" s="40"/>
      <c r="X3542" s="40"/>
      <c r="Y3542" s="22">
        <v>0</v>
      </c>
      <c r="Z3542" s="40">
        <f t="shared" si="105"/>
        <v>8.74</v>
      </c>
      <c r="AA3542" s="41" t="str">
        <f t="shared" si="104"/>
        <v>Complete - No Adjustment</v>
      </c>
      <c r="AB3542" s="43"/>
      <c r="AC3542" s="17"/>
      <c r="AD3542" s="17"/>
      <c r="AE3542" s="17"/>
      <c r="AF3542" s="17"/>
      <c r="AG3542" s="17"/>
      <c r="AH3542" s="17"/>
      <c r="AI3542" s="17"/>
      <c r="AJ3542" s="17"/>
    </row>
    <row r="3543" spans="1:36" s="9" customFormat="1" x14ac:dyDescent="0.2">
      <c r="A3543" s="9">
        <v>3533</v>
      </c>
      <c r="B3543" s="57" t="s">
        <v>37</v>
      </c>
      <c r="C3543" s="57" t="s">
        <v>161</v>
      </c>
      <c r="D3543" s="57">
        <v>266906</v>
      </c>
      <c r="E3543" s="57" t="s">
        <v>2776</v>
      </c>
      <c r="F3543" s="57" t="s">
        <v>2777</v>
      </c>
      <c r="G3543" s="57" t="s">
        <v>42</v>
      </c>
      <c r="H3543" s="58">
        <v>42220</v>
      </c>
      <c r="I3543" s="59">
        <v>42226</v>
      </c>
      <c r="J3543" s="60">
        <v>1880.24</v>
      </c>
      <c r="K3543" s="60">
        <v>22.1</v>
      </c>
      <c r="L3543" s="61"/>
      <c r="M3543" s="61" t="s">
        <v>2778</v>
      </c>
      <c r="N3543" s="61">
        <v>10</v>
      </c>
      <c r="O3543" s="61">
        <v>1212</v>
      </c>
      <c r="P3543" s="61">
        <v>9010</v>
      </c>
      <c r="Q3543" s="61">
        <v>5413</v>
      </c>
      <c r="R3543" s="61">
        <v>12000</v>
      </c>
      <c r="S3543" s="61"/>
      <c r="T3543" s="57" t="s">
        <v>2779</v>
      </c>
      <c r="U3543" s="57"/>
      <c r="V3543" s="31"/>
      <c r="W3543" s="40"/>
      <c r="X3543" s="40"/>
      <c r="Y3543" s="22">
        <v>0</v>
      </c>
      <c r="Z3543" s="40">
        <f t="shared" si="105"/>
        <v>22.1</v>
      </c>
      <c r="AA3543" s="41" t="str">
        <f t="shared" si="104"/>
        <v>Complete - No Adjustment</v>
      </c>
      <c r="AB3543" s="43"/>
      <c r="AC3543" s="17"/>
      <c r="AD3543" s="17"/>
      <c r="AE3543" s="17"/>
      <c r="AF3543" s="17"/>
      <c r="AG3543" s="17"/>
      <c r="AH3543" s="17"/>
      <c r="AI3543" s="17"/>
      <c r="AJ3543" s="17"/>
    </row>
    <row r="3544" spans="1:36" s="9" customFormat="1" x14ac:dyDescent="0.2">
      <c r="A3544" s="9">
        <v>3534</v>
      </c>
      <c r="B3544" s="57" t="s">
        <v>37</v>
      </c>
      <c r="C3544" s="57" t="s">
        <v>161</v>
      </c>
      <c r="D3544" s="57">
        <v>266906</v>
      </c>
      <c r="E3544" s="57" t="s">
        <v>2776</v>
      </c>
      <c r="F3544" s="57" t="s">
        <v>2777</v>
      </c>
      <c r="G3544" s="57" t="s">
        <v>42</v>
      </c>
      <c r="H3544" s="58">
        <v>42220</v>
      </c>
      <c r="I3544" s="59">
        <v>42226</v>
      </c>
      <c r="J3544" s="60">
        <v>1880.24</v>
      </c>
      <c r="K3544" s="60">
        <v>29.25</v>
      </c>
      <c r="L3544" s="61"/>
      <c r="M3544" s="61" t="s">
        <v>2778</v>
      </c>
      <c r="N3544" s="61">
        <v>10</v>
      </c>
      <c r="O3544" s="61">
        <v>1212</v>
      </c>
      <c r="P3544" s="61">
        <v>9010</v>
      </c>
      <c r="Q3544" s="61">
        <v>7499</v>
      </c>
      <c r="R3544" s="61">
        <v>12000</v>
      </c>
      <c r="S3544" s="61"/>
      <c r="T3544" s="57" t="s">
        <v>2779</v>
      </c>
      <c r="U3544" s="57"/>
      <c r="V3544" s="31"/>
      <c r="W3544" s="40"/>
      <c r="X3544" s="40"/>
      <c r="Y3544" s="22">
        <v>0</v>
      </c>
      <c r="Z3544" s="40">
        <f t="shared" si="105"/>
        <v>29.25</v>
      </c>
      <c r="AA3544" s="41" t="str">
        <f t="shared" si="104"/>
        <v>Complete - No Adjustment</v>
      </c>
      <c r="AB3544" s="43"/>
      <c r="AC3544" s="17"/>
      <c r="AD3544" s="17"/>
      <c r="AE3544" s="17"/>
      <c r="AF3544" s="17"/>
      <c r="AG3544" s="17"/>
      <c r="AH3544" s="17"/>
      <c r="AI3544" s="17"/>
      <c r="AJ3544" s="17"/>
    </row>
    <row r="3545" spans="1:36" s="9" customFormat="1" x14ac:dyDescent="0.2">
      <c r="A3545" s="9">
        <v>3535</v>
      </c>
      <c r="B3545" s="57" t="s">
        <v>37</v>
      </c>
      <c r="C3545" s="57" t="s">
        <v>161</v>
      </c>
      <c r="D3545" s="57">
        <v>266906</v>
      </c>
      <c r="E3545" s="57" t="s">
        <v>2776</v>
      </c>
      <c r="F3545" s="57" t="s">
        <v>2777</v>
      </c>
      <c r="G3545" s="57" t="s">
        <v>42</v>
      </c>
      <c r="H3545" s="58">
        <v>42220</v>
      </c>
      <c r="I3545" s="59">
        <v>42226</v>
      </c>
      <c r="J3545" s="60">
        <v>1880.24</v>
      </c>
      <c r="K3545" s="60">
        <v>195.99</v>
      </c>
      <c r="L3545" s="61"/>
      <c r="M3545" s="61" t="s">
        <v>2778</v>
      </c>
      <c r="N3545" s="61">
        <v>10</v>
      </c>
      <c r="O3545" s="61">
        <v>1212</v>
      </c>
      <c r="P3545" s="61">
        <v>9010</v>
      </c>
      <c r="Q3545" s="61">
        <v>5414</v>
      </c>
      <c r="R3545" s="61">
        <v>12000</v>
      </c>
      <c r="S3545" s="61"/>
      <c r="T3545" s="57" t="s">
        <v>2779</v>
      </c>
      <c r="U3545" s="57"/>
      <c r="V3545" s="31"/>
      <c r="W3545" s="40"/>
      <c r="X3545" s="40" t="s">
        <v>602</v>
      </c>
      <c r="Y3545" s="22">
        <v>20.050000000000011</v>
      </c>
      <c r="Z3545" s="40">
        <f t="shared" si="105"/>
        <v>175.94</v>
      </c>
      <c r="AA3545" s="41" t="str">
        <f t="shared" si="104"/>
        <v>Complete - With Adjustment</v>
      </c>
      <c r="AB3545" s="43"/>
      <c r="AC3545" s="17"/>
      <c r="AD3545" s="17"/>
      <c r="AE3545" s="17"/>
      <c r="AF3545" s="17"/>
      <c r="AG3545" s="17"/>
      <c r="AH3545" s="17"/>
      <c r="AI3545" s="17"/>
      <c r="AJ3545" s="17"/>
    </row>
    <row r="3546" spans="1:36" s="9" customFormat="1" x14ac:dyDescent="0.2">
      <c r="A3546" s="9">
        <v>3536</v>
      </c>
      <c r="B3546" s="57" t="s">
        <v>37</v>
      </c>
      <c r="C3546" s="57" t="s">
        <v>161</v>
      </c>
      <c r="D3546" s="57">
        <v>266906</v>
      </c>
      <c r="E3546" s="57" t="s">
        <v>2776</v>
      </c>
      <c r="F3546" s="57" t="s">
        <v>2777</v>
      </c>
      <c r="G3546" s="57" t="s">
        <v>42</v>
      </c>
      <c r="H3546" s="58">
        <v>42220</v>
      </c>
      <c r="I3546" s="59">
        <v>42226</v>
      </c>
      <c r="J3546" s="60">
        <v>1880.24</v>
      </c>
      <c r="K3546" s="60">
        <v>6.12</v>
      </c>
      <c r="L3546" s="61"/>
      <c r="M3546" s="61" t="s">
        <v>2778</v>
      </c>
      <c r="N3546" s="61">
        <v>10</v>
      </c>
      <c r="O3546" s="61">
        <v>1212</v>
      </c>
      <c r="P3546" s="61">
        <v>9010</v>
      </c>
      <c r="Q3546" s="61">
        <v>5411</v>
      </c>
      <c r="R3546" s="61">
        <v>12000</v>
      </c>
      <c r="S3546" s="61"/>
      <c r="T3546" s="57" t="s">
        <v>2779</v>
      </c>
      <c r="U3546" s="57"/>
      <c r="V3546" s="31"/>
      <c r="W3546" s="40"/>
      <c r="X3546" s="40"/>
      <c r="Y3546" s="22">
        <v>0</v>
      </c>
      <c r="Z3546" s="40">
        <f t="shared" si="105"/>
        <v>6.12</v>
      </c>
      <c r="AA3546" s="41" t="str">
        <f t="shared" si="104"/>
        <v>Complete - No Adjustment</v>
      </c>
      <c r="AB3546" s="43"/>
      <c r="AC3546" s="17"/>
      <c r="AD3546" s="17"/>
      <c r="AE3546" s="17"/>
      <c r="AF3546" s="17"/>
      <c r="AG3546" s="17"/>
      <c r="AH3546" s="17"/>
      <c r="AI3546" s="17"/>
      <c r="AJ3546" s="17"/>
    </row>
    <row r="3547" spans="1:36" s="9" customFormat="1" x14ac:dyDescent="0.2">
      <c r="A3547" s="9">
        <v>3537</v>
      </c>
      <c r="B3547" s="57" t="s">
        <v>37</v>
      </c>
      <c r="C3547" s="57" t="s">
        <v>161</v>
      </c>
      <c r="D3547" s="57">
        <v>266906</v>
      </c>
      <c r="E3547" s="57" t="s">
        <v>2780</v>
      </c>
      <c r="F3547" s="57" t="s">
        <v>2781</v>
      </c>
      <c r="G3547" s="57" t="s">
        <v>42</v>
      </c>
      <c r="H3547" s="58">
        <v>42244</v>
      </c>
      <c r="I3547" s="59">
        <v>42247</v>
      </c>
      <c r="J3547" s="60">
        <v>2387.38</v>
      </c>
      <c r="K3547" s="60">
        <v>335.61</v>
      </c>
      <c r="L3547" s="61"/>
      <c r="M3547" s="61" t="s">
        <v>2782</v>
      </c>
      <c r="N3547" s="61">
        <v>10</v>
      </c>
      <c r="O3547" s="61">
        <v>1212</v>
      </c>
      <c r="P3547" s="61">
        <v>9010</v>
      </c>
      <c r="Q3547" s="61">
        <v>5414</v>
      </c>
      <c r="R3547" s="61">
        <v>12000</v>
      </c>
      <c r="S3547" s="61"/>
      <c r="T3547" s="57" t="s">
        <v>2783</v>
      </c>
      <c r="U3547" s="57"/>
      <c r="V3547" s="31"/>
      <c r="W3547" s="40"/>
      <c r="X3547" s="40"/>
      <c r="Y3547" s="22">
        <v>0</v>
      </c>
      <c r="Z3547" s="40">
        <f t="shared" si="105"/>
        <v>335.61</v>
      </c>
      <c r="AA3547" s="41" t="str">
        <f t="shared" si="104"/>
        <v>Complete - No Adjustment</v>
      </c>
      <c r="AB3547" s="43"/>
      <c r="AC3547" s="17"/>
      <c r="AD3547" s="17"/>
      <c r="AE3547" s="17"/>
      <c r="AF3547" s="17"/>
      <c r="AG3547" s="17"/>
      <c r="AH3547" s="17"/>
      <c r="AI3547" s="17"/>
      <c r="AJ3547" s="17"/>
    </row>
    <row r="3548" spans="1:36" s="9" customFormat="1" x14ac:dyDescent="0.2">
      <c r="A3548" s="9">
        <v>3538</v>
      </c>
      <c r="B3548" s="57" t="s">
        <v>37</v>
      </c>
      <c r="C3548" s="57" t="s">
        <v>161</v>
      </c>
      <c r="D3548" s="57">
        <v>266906</v>
      </c>
      <c r="E3548" s="57" t="s">
        <v>2780</v>
      </c>
      <c r="F3548" s="57" t="s">
        <v>2781</v>
      </c>
      <c r="G3548" s="57" t="s">
        <v>42</v>
      </c>
      <c r="H3548" s="58">
        <v>42244</v>
      </c>
      <c r="I3548" s="59">
        <v>42247</v>
      </c>
      <c r="J3548" s="60">
        <v>2387.38</v>
      </c>
      <c r="K3548" s="60">
        <v>335.61</v>
      </c>
      <c r="L3548" s="61"/>
      <c r="M3548" s="61" t="s">
        <v>2782</v>
      </c>
      <c r="N3548" s="61">
        <v>10</v>
      </c>
      <c r="O3548" s="61">
        <v>1212</v>
      </c>
      <c r="P3548" s="61">
        <v>9010</v>
      </c>
      <c r="Q3548" s="61">
        <v>5414</v>
      </c>
      <c r="R3548" s="61">
        <v>12000</v>
      </c>
      <c r="S3548" s="61"/>
      <c r="T3548" s="57" t="s">
        <v>2783</v>
      </c>
      <c r="U3548" s="57"/>
      <c r="V3548" s="31"/>
      <c r="W3548" s="40"/>
      <c r="X3548" s="40"/>
      <c r="Y3548" s="22">
        <v>0</v>
      </c>
      <c r="Z3548" s="40">
        <f t="shared" si="105"/>
        <v>335.61</v>
      </c>
      <c r="AA3548" s="41" t="str">
        <f t="shared" si="104"/>
        <v>Complete - No Adjustment</v>
      </c>
      <c r="AB3548" s="43"/>
      <c r="AC3548" s="17"/>
      <c r="AD3548" s="17"/>
      <c r="AE3548" s="17"/>
      <c r="AF3548" s="17"/>
      <c r="AG3548" s="17"/>
      <c r="AH3548" s="17"/>
      <c r="AI3548" s="17"/>
      <c r="AJ3548" s="17"/>
    </row>
    <row r="3549" spans="1:36" s="9" customFormat="1" x14ac:dyDescent="0.2">
      <c r="A3549" s="9">
        <v>3539</v>
      </c>
      <c r="B3549" s="57" t="s">
        <v>37</v>
      </c>
      <c r="C3549" s="57" t="s">
        <v>161</v>
      </c>
      <c r="D3549" s="57">
        <v>266906</v>
      </c>
      <c r="E3549" s="57" t="s">
        <v>2780</v>
      </c>
      <c r="F3549" s="57" t="s">
        <v>2781</v>
      </c>
      <c r="G3549" s="57" t="s">
        <v>42</v>
      </c>
      <c r="H3549" s="58">
        <v>42244</v>
      </c>
      <c r="I3549" s="59">
        <v>42247</v>
      </c>
      <c r="J3549" s="60">
        <v>2387.38</v>
      </c>
      <c r="K3549" s="60">
        <v>335.61</v>
      </c>
      <c r="L3549" s="61"/>
      <c r="M3549" s="61" t="s">
        <v>2782</v>
      </c>
      <c r="N3549" s="61">
        <v>10</v>
      </c>
      <c r="O3549" s="61">
        <v>1212</v>
      </c>
      <c r="P3549" s="61">
        <v>9010</v>
      </c>
      <c r="Q3549" s="61">
        <v>5414</v>
      </c>
      <c r="R3549" s="61">
        <v>12000</v>
      </c>
      <c r="S3549" s="61"/>
      <c r="T3549" s="57" t="s">
        <v>2783</v>
      </c>
      <c r="U3549" s="57"/>
      <c r="V3549" s="31"/>
      <c r="W3549" s="40"/>
      <c r="X3549" s="40"/>
      <c r="Y3549" s="22">
        <v>0</v>
      </c>
      <c r="Z3549" s="40">
        <f t="shared" si="105"/>
        <v>335.61</v>
      </c>
      <c r="AA3549" s="41" t="str">
        <f t="shared" si="104"/>
        <v>Complete - No Adjustment</v>
      </c>
      <c r="AB3549" s="43"/>
      <c r="AC3549" s="17"/>
      <c r="AD3549" s="17"/>
      <c r="AE3549" s="17"/>
      <c r="AF3549" s="17"/>
      <c r="AG3549" s="17"/>
      <c r="AH3549" s="17"/>
      <c r="AI3549" s="17"/>
      <c r="AJ3549" s="17"/>
    </row>
    <row r="3550" spans="1:36" s="9" customFormat="1" x14ac:dyDescent="0.2">
      <c r="A3550" s="9">
        <v>3540</v>
      </c>
      <c r="B3550" s="57" t="s">
        <v>37</v>
      </c>
      <c r="C3550" s="57" t="s">
        <v>161</v>
      </c>
      <c r="D3550" s="57">
        <v>266906</v>
      </c>
      <c r="E3550" s="57" t="s">
        <v>2780</v>
      </c>
      <c r="F3550" s="57" t="s">
        <v>2781</v>
      </c>
      <c r="G3550" s="57" t="s">
        <v>42</v>
      </c>
      <c r="H3550" s="58">
        <v>42244</v>
      </c>
      <c r="I3550" s="59">
        <v>42247</v>
      </c>
      <c r="J3550" s="60">
        <v>2387.38</v>
      </c>
      <c r="K3550" s="60">
        <v>335.61</v>
      </c>
      <c r="L3550" s="61"/>
      <c r="M3550" s="61" t="s">
        <v>2782</v>
      </c>
      <c r="N3550" s="61">
        <v>10</v>
      </c>
      <c r="O3550" s="61">
        <v>1212</v>
      </c>
      <c r="P3550" s="61">
        <v>9010</v>
      </c>
      <c r="Q3550" s="61">
        <v>5414</v>
      </c>
      <c r="R3550" s="61">
        <v>12000</v>
      </c>
      <c r="S3550" s="61"/>
      <c r="T3550" s="57" t="s">
        <v>2783</v>
      </c>
      <c r="U3550" s="57"/>
      <c r="V3550" s="31"/>
      <c r="W3550" s="40"/>
      <c r="X3550" s="40"/>
      <c r="Y3550" s="22">
        <v>0</v>
      </c>
      <c r="Z3550" s="40">
        <f t="shared" si="105"/>
        <v>335.61</v>
      </c>
      <c r="AA3550" s="41" t="str">
        <f t="shared" si="104"/>
        <v>Complete - No Adjustment</v>
      </c>
      <c r="AB3550" s="43"/>
      <c r="AC3550" s="17"/>
      <c r="AD3550" s="17"/>
      <c r="AE3550" s="17"/>
      <c r="AF3550" s="17"/>
      <c r="AG3550" s="17"/>
      <c r="AH3550" s="17"/>
      <c r="AI3550" s="17"/>
      <c r="AJ3550" s="17"/>
    </row>
    <row r="3551" spans="1:36" s="9" customFormat="1" x14ac:dyDescent="0.2">
      <c r="A3551" s="9">
        <v>3541</v>
      </c>
      <c r="B3551" s="57" t="s">
        <v>37</v>
      </c>
      <c r="C3551" s="57" t="s">
        <v>161</v>
      </c>
      <c r="D3551" s="57">
        <v>266906</v>
      </c>
      <c r="E3551" s="57" t="s">
        <v>2780</v>
      </c>
      <c r="F3551" s="57" t="s">
        <v>2781</v>
      </c>
      <c r="G3551" s="57" t="s">
        <v>42</v>
      </c>
      <c r="H3551" s="58">
        <v>42244</v>
      </c>
      <c r="I3551" s="59">
        <v>42247</v>
      </c>
      <c r="J3551" s="60">
        <v>2387.38</v>
      </c>
      <c r="K3551" s="60">
        <v>100.36</v>
      </c>
      <c r="L3551" s="61"/>
      <c r="M3551" s="61" t="s">
        <v>2782</v>
      </c>
      <c r="N3551" s="61">
        <v>10</v>
      </c>
      <c r="O3551" s="61">
        <v>1212</v>
      </c>
      <c r="P3551" s="61">
        <v>9010</v>
      </c>
      <c r="Q3551" s="61">
        <v>5411</v>
      </c>
      <c r="R3551" s="61">
        <v>12000</v>
      </c>
      <c r="S3551" s="61"/>
      <c r="T3551" s="57" t="s">
        <v>2783</v>
      </c>
      <c r="U3551" s="57"/>
      <c r="V3551" s="31"/>
      <c r="W3551" s="40"/>
      <c r="X3551" s="40"/>
      <c r="Y3551" s="22">
        <v>0</v>
      </c>
      <c r="Z3551" s="40">
        <f t="shared" si="105"/>
        <v>100.36</v>
      </c>
      <c r="AA3551" s="41" t="str">
        <f t="shared" si="104"/>
        <v>Complete - No Adjustment</v>
      </c>
      <c r="AB3551" s="43"/>
      <c r="AC3551" s="17"/>
      <c r="AD3551" s="17"/>
      <c r="AE3551" s="17"/>
      <c r="AF3551" s="17"/>
      <c r="AG3551" s="17"/>
      <c r="AH3551" s="17"/>
      <c r="AI3551" s="17"/>
      <c r="AJ3551" s="17"/>
    </row>
    <row r="3552" spans="1:36" s="9" customFormat="1" hidden="1" x14ac:dyDescent="0.2">
      <c r="A3552" s="9">
        <v>3542</v>
      </c>
      <c r="B3552" s="57" t="s">
        <v>37</v>
      </c>
      <c r="C3552" s="57" t="s">
        <v>161</v>
      </c>
      <c r="D3552" s="57">
        <v>266906</v>
      </c>
      <c r="E3552" s="57" t="s">
        <v>2780</v>
      </c>
      <c r="F3552" s="57" t="s">
        <v>2781</v>
      </c>
      <c r="G3552" s="57" t="s">
        <v>42</v>
      </c>
      <c r="H3552" s="58">
        <v>42244</v>
      </c>
      <c r="I3552" s="59">
        <v>42247</v>
      </c>
      <c r="J3552" s="60">
        <v>2387.38</v>
      </c>
      <c r="K3552" s="60">
        <v>3.52</v>
      </c>
      <c r="L3552" s="61"/>
      <c r="M3552" s="61" t="s">
        <v>2782</v>
      </c>
      <c r="N3552" s="61">
        <v>10</v>
      </c>
      <c r="O3552" s="61">
        <v>1212</v>
      </c>
      <c r="P3552" s="61">
        <v>4265</v>
      </c>
      <c r="Q3552" s="61">
        <v>5411</v>
      </c>
      <c r="R3552" s="61">
        <v>12000</v>
      </c>
      <c r="S3552" s="61"/>
      <c r="T3552" s="57" t="s">
        <v>2783</v>
      </c>
      <c r="U3552" s="57"/>
      <c r="V3552" s="31"/>
      <c r="W3552" s="40"/>
      <c r="X3552" s="40" t="s">
        <v>0</v>
      </c>
      <c r="Y3552" s="22">
        <v>3.52</v>
      </c>
      <c r="Z3552" s="40">
        <f t="shared" si="105"/>
        <v>0</v>
      </c>
      <c r="AA3552" s="41" t="str">
        <f t="shared" si="104"/>
        <v>Complete - With Adjustment</v>
      </c>
      <c r="AB3552" s="43"/>
      <c r="AC3552" s="17"/>
      <c r="AD3552" s="17"/>
      <c r="AE3552" s="17"/>
      <c r="AF3552" s="17"/>
      <c r="AG3552" s="17"/>
      <c r="AH3552" s="17"/>
      <c r="AI3552" s="17"/>
      <c r="AJ3552" s="17"/>
    </row>
    <row r="3553" spans="1:36" s="9" customFormat="1" x14ac:dyDescent="0.2">
      <c r="A3553" s="9">
        <v>3543</v>
      </c>
      <c r="B3553" s="57" t="s">
        <v>37</v>
      </c>
      <c r="C3553" s="57" t="s">
        <v>161</v>
      </c>
      <c r="D3553" s="57">
        <v>266906</v>
      </c>
      <c r="E3553" s="57" t="s">
        <v>2780</v>
      </c>
      <c r="F3553" s="57" t="s">
        <v>2781</v>
      </c>
      <c r="G3553" s="57" t="s">
        <v>42</v>
      </c>
      <c r="H3553" s="58">
        <v>42244</v>
      </c>
      <c r="I3553" s="59">
        <v>42247</v>
      </c>
      <c r="J3553" s="60">
        <v>2387.38</v>
      </c>
      <c r="K3553" s="60">
        <v>20.260000000000002</v>
      </c>
      <c r="L3553" s="61"/>
      <c r="M3553" s="61" t="s">
        <v>2782</v>
      </c>
      <c r="N3553" s="61">
        <v>10</v>
      </c>
      <c r="O3553" s="61">
        <v>1212</v>
      </c>
      <c r="P3553" s="61">
        <v>9010</v>
      </c>
      <c r="Q3553" s="61">
        <v>5413</v>
      </c>
      <c r="R3553" s="61">
        <v>12000</v>
      </c>
      <c r="S3553" s="61"/>
      <c r="T3553" s="57" t="s">
        <v>2783</v>
      </c>
      <c r="U3553" s="57"/>
      <c r="V3553" s="31"/>
      <c r="W3553" s="40"/>
      <c r="X3553" s="40"/>
      <c r="Y3553" s="22">
        <v>0</v>
      </c>
      <c r="Z3553" s="40">
        <f t="shared" si="105"/>
        <v>20.260000000000002</v>
      </c>
      <c r="AA3553" s="41" t="str">
        <f t="shared" si="104"/>
        <v>Complete - No Adjustment</v>
      </c>
      <c r="AB3553" s="43"/>
      <c r="AC3553" s="17"/>
      <c r="AD3553" s="17"/>
      <c r="AE3553" s="17"/>
      <c r="AF3553" s="17"/>
      <c r="AG3553" s="17"/>
      <c r="AH3553" s="17"/>
      <c r="AI3553" s="17"/>
      <c r="AJ3553" s="17"/>
    </row>
    <row r="3554" spans="1:36" s="9" customFormat="1" x14ac:dyDescent="0.2">
      <c r="A3554" s="9">
        <v>3544</v>
      </c>
      <c r="B3554" s="57" t="s">
        <v>37</v>
      </c>
      <c r="C3554" s="57" t="s">
        <v>161</v>
      </c>
      <c r="D3554" s="57">
        <v>266906</v>
      </c>
      <c r="E3554" s="57" t="s">
        <v>2780</v>
      </c>
      <c r="F3554" s="57" t="s">
        <v>2781</v>
      </c>
      <c r="G3554" s="57" t="s">
        <v>42</v>
      </c>
      <c r="H3554" s="58">
        <v>42244</v>
      </c>
      <c r="I3554" s="59">
        <v>42247</v>
      </c>
      <c r="J3554" s="60">
        <v>2387.38</v>
      </c>
      <c r="K3554" s="60">
        <v>64.84</v>
      </c>
      <c r="L3554" s="61"/>
      <c r="M3554" s="61" t="s">
        <v>2782</v>
      </c>
      <c r="N3554" s="61">
        <v>10</v>
      </c>
      <c r="O3554" s="61">
        <v>1212</v>
      </c>
      <c r="P3554" s="61">
        <v>9010</v>
      </c>
      <c r="Q3554" s="61">
        <v>5411</v>
      </c>
      <c r="R3554" s="61">
        <v>12000</v>
      </c>
      <c r="S3554" s="61"/>
      <c r="T3554" s="57" t="s">
        <v>2783</v>
      </c>
      <c r="U3554" s="57"/>
      <c r="V3554" s="31"/>
      <c r="W3554" s="40"/>
      <c r="X3554" s="40"/>
      <c r="Y3554" s="22">
        <v>0</v>
      </c>
      <c r="Z3554" s="40">
        <f t="shared" si="105"/>
        <v>64.84</v>
      </c>
      <c r="AA3554" s="41" t="str">
        <f t="shared" si="104"/>
        <v>Complete - No Adjustment</v>
      </c>
      <c r="AB3554" s="43"/>
      <c r="AC3554" s="17"/>
      <c r="AD3554" s="17"/>
      <c r="AE3554" s="17"/>
      <c r="AF3554" s="17"/>
      <c r="AG3554" s="17"/>
      <c r="AH3554" s="17"/>
      <c r="AI3554" s="17"/>
      <c r="AJ3554" s="17"/>
    </row>
    <row r="3555" spans="1:36" s="9" customFormat="1" x14ac:dyDescent="0.2">
      <c r="A3555" s="9">
        <v>3545</v>
      </c>
      <c r="B3555" s="57" t="s">
        <v>37</v>
      </c>
      <c r="C3555" s="57" t="s">
        <v>161</v>
      </c>
      <c r="D3555" s="57">
        <v>266906</v>
      </c>
      <c r="E3555" s="57" t="s">
        <v>2780</v>
      </c>
      <c r="F3555" s="57" t="s">
        <v>2781</v>
      </c>
      <c r="G3555" s="57" t="s">
        <v>42</v>
      </c>
      <c r="H3555" s="58">
        <v>42244</v>
      </c>
      <c r="I3555" s="59">
        <v>42247</v>
      </c>
      <c r="J3555" s="60">
        <v>2387.38</v>
      </c>
      <c r="K3555" s="60">
        <v>15.9</v>
      </c>
      <c r="L3555" s="61"/>
      <c r="M3555" s="61" t="s">
        <v>2782</v>
      </c>
      <c r="N3555" s="61">
        <v>10</v>
      </c>
      <c r="O3555" s="61">
        <v>1212</v>
      </c>
      <c r="P3555" s="61">
        <v>9010</v>
      </c>
      <c r="Q3555" s="61">
        <v>5413</v>
      </c>
      <c r="R3555" s="61">
        <v>12000</v>
      </c>
      <c r="S3555" s="61"/>
      <c r="T3555" s="57" t="s">
        <v>2783</v>
      </c>
      <c r="U3555" s="57"/>
      <c r="V3555" s="31"/>
      <c r="W3555" s="40"/>
      <c r="X3555" s="40"/>
      <c r="Y3555" s="22">
        <v>0</v>
      </c>
      <c r="Z3555" s="40">
        <f t="shared" si="105"/>
        <v>15.9</v>
      </c>
      <c r="AA3555" s="41" t="str">
        <f t="shared" si="104"/>
        <v>Complete - No Adjustment</v>
      </c>
      <c r="AB3555" s="43"/>
      <c r="AC3555" s="17"/>
      <c r="AD3555" s="17"/>
      <c r="AE3555" s="17"/>
      <c r="AF3555" s="17"/>
      <c r="AG3555" s="17"/>
      <c r="AH3555" s="17"/>
      <c r="AI3555" s="17"/>
      <c r="AJ3555" s="17"/>
    </row>
    <row r="3556" spans="1:36" s="9" customFormat="1" x14ac:dyDescent="0.2">
      <c r="A3556" s="9">
        <v>3546</v>
      </c>
      <c r="B3556" s="57" t="s">
        <v>37</v>
      </c>
      <c r="C3556" s="57" t="s">
        <v>161</v>
      </c>
      <c r="D3556" s="57">
        <v>266906</v>
      </c>
      <c r="E3556" s="57" t="s">
        <v>2780</v>
      </c>
      <c r="F3556" s="57" t="s">
        <v>2781</v>
      </c>
      <c r="G3556" s="57" t="s">
        <v>42</v>
      </c>
      <c r="H3556" s="58">
        <v>42244</v>
      </c>
      <c r="I3556" s="59">
        <v>42247</v>
      </c>
      <c r="J3556" s="60">
        <v>2387.38</v>
      </c>
      <c r="K3556" s="60">
        <v>8.74</v>
      </c>
      <c r="L3556" s="61"/>
      <c r="M3556" s="61" t="s">
        <v>2782</v>
      </c>
      <c r="N3556" s="61">
        <v>10</v>
      </c>
      <c r="O3556" s="61">
        <v>1212</v>
      </c>
      <c r="P3556" s="61">
        <v>9010</v>
      </c>
      <c r="Q3556" s="61">
        <v>5413</v>
      </c>
      <c r="R3556" s="61">
        <v>12000</v>
      </c>
      <c r="S3556" s="61"/>
      <c r="T3556" s="57" t="s">
        <v>2783</v>
      </c>
      <c r="U3556" s="57"/>
      <c r="V3556" s="31"/>
      <c r="W3556" s="40"/>
      <c r="X3556" s="40"/>
      <c r="Y3556" s="22">
        <v>0</v>
      </c>
      <c r="Z3556" s="40">
        <f t="shared" si="105"/>
        <v>8.74</v>
      </c>
      <c r="AA3556" s="41" t="str">
        <f t="shared" si="104"/>
        <v>Complete - No Adjustment</v>
      </c>
      <c r="AB3556" s="43"/>
      <c r="AC3556" s="17"/>
      <c r="AD3556" s="17"/>
      <c r="AE3556" s="17"/>
      <c r="AF3556" s="17"/>
      <c r="AG3556" s="17"/>
      <c r="AH3556" s="17"/>
      <c r="AI3556" s="17"/>
      <c r="AJ3556" s="17"/>
    </row>
    <row r="3557" spans="1:36" s="9" customFormat="1" x14ac:dyDescent="0.2">
      <c r="A3557" s="9">
        <v>3547</v>
      </c>
      <c r="B3557" s="57" t="s">
        <v>37</v>
      </c>
      <c r="C3557" s="57" t="s">
        <v>161</v>
      </c>
      <c r="D3557" s="57">
        <v>266906</v>
      </c>
      <c r="E3557" s="57" t="s">
        <v>2780</v>
      </c>
      <c r="F3557" s="57" t="s">
        <v>2781</v>
      </c>
      <c r="G3557" s="57" t="s">
        <v>42</v>
      </c>
      <c r="H3557" s="58">
        <v>42244</v>
      </c>
      <c r="I3557" s="59">
        <v>42247</v>
      </c>
      <c r="J3557" s="60">
        <v>2387.38</v>
      </c>
      <c r="K3557" s="60">
        <v>10.540000000000001</v>
      </c>
      <c r="L3557" s="61"/>
      <c r="M3557" s="61" t="s">
        <v>2782</v>
      </c>
      <c r="N3557" s="61">
        <v>10</v>
      </c>
      <c r="O3557" s="61">
        <v>1212</v>
      </c>
      <c r="P3557" s="61">
        <v>9010</v>
      </c>
      <c r="Q3557" s="61">
        <v>5413</v>
      </c>
      <c r="R3557" s="61">
        <v>12000</v>
      </c>
      <c r="S3557" s="61"/>
      <c r="T3557" s="57" t="s">
        <v>2783</v>
      </c>
      <c r="U3557" s="57"/>
      <c r="V3557" s="31"/>
      <c r="W3557" s="40"/>
      <c r="X3557" s="40"/>
      <c r="Y3557" s="22">
        <v>0</v>
      </c>
      <c r="Z3557" s="40">
        <f t="shared" si="105"/>
        <v>10.540000000000001</v>
      </c>
      <c r="AA3557" s="41" t="str">
        <f t="shared" si="104"/>
        <v>Complete - No Adjustment</v>
      </c>
      <c r="AB3557" s="43"/>
      <c r="AC3557" s="17"/>
      <c r="AD3557" s="17"/>
      <c r="AE3557" s="17"/>
      <c r="AF3557" s="17"/>
      <c r="AG3557" s="17"/>
      <c r="AH3557" s="17"/>
      <c r="AI3557" s="17"/>
      <c r="AJ3557" s="17"/>
    </row>
    <row r="3558" spans="1:36" s="9" customFormat="1" x14ac:dyDescent="0.2">
      <c r="A3558" s="9">
        <v>3548</v>
      </c>
      <c r="B3558" s="57" t="s">
        <v>37</v>
      </c>
      <c r="C3558" s="57" t="s">
        <v>161</v>
      </c>
      <c r="D3558" s="57">
        <v>266906</v>
      </c>
      <c r="E3558" s="57" t="s">
        <v>2780</v>
      </c>
      <c r="F3558" s="57" t="s">
        <v>2781</v>
      </c>
      <c r="G3558" s="57" t="s">
        <v>42</v>
      </c>
      <c r="H3558" s="58">
        <v>42244</v>
      </c>
      <c r="I3558" s="59">
        <v>42247</v>
      </c>
      <c r="J3558" s="60">
        <v>2387.38</v>
      </c>
      <c r="K3558" s="60">
        <v>9.98</v>
      </c>
      <c r="L3558" s="61"/>
      <c r="M3558" s="61" t="s">
        <v>2782</v>
      </c>
      <c r="N3558" s="61">
        <v>10</v>
      </c>
      <c r="O3558" s="61">
        <v>1212</v>
      </c>
      <c r="P3558" s="61">
        <v>9010</v>
      </c>
      <c r="Q3558" s="61">
        <v>5413</v>
      </c>
      <c r="R3558" s="61">
        <v>12000</v>
      </c>
      <c r="S3558" s="61"/>
      <c r="T3558" s="57" t="s">
        <v>2783</v>
      </c>
      <c r="U3558" s="57"/>
      <c r="V3558" s="31"/>
      <c r="W3558" s="40"/>
      <c r="X3558" s="40"/>
      <c r="Y3558" s="22">
        <v>0</v>
      </c>
      <c r="Z3558" s="40">
        <f t="shared" si="105"/>
        <v>9.98</v>
      </c>
      <c r="AA3558" s="41" t="str">
        <f t="shared" si="104"/>
        <v>Complete - No Adjustment</v>
      </c>
      <c r="AB3558" s="43"/>
      <c r="AC3558" s="17"/>
      <c r="AD3558" s="17"/>
      <c r="AE3558" s="17"/>
      <c r="AF3558" s="17"/>
      <c r="AG3558" s="17"/>
      <c r="AH3558" s="17"/>
      <c r="AI3558" s="17"/>
      <c r="AJ3558" s="17"/>
    </row>
    <row r="3559" spans="1:36" s="9" customFormat="1" x14ac:dyDescent="0.2">
      <c r="A3559" s="9">
        <v>3549</v>
      </c>
      <c r="B3559" s="57" t="s">
        <v>37</v>
      </c>
      <c r="C3559" s="57" t="s">
        <v>161</v>
      </c>
      <c r="D3559" s="57">
        <v>266906</v>
      </c>
      <c r="E3559" s="57" t="s">
        <v>2780</v>
      </c>
      <c r="F3559" s="57" t="s">
        <v>2781</v>
      </c>
      <c r="G3559" s="57" t="s">
        <v>42</v>
      </c>
      <c r="H3559" s="58">
        <v>42244</v>
      </c>
      <c r="I3559" s="59">
        <v>42247</v>
      </c>
      <c r="J3559" s="60">
        <v>2387.38</v>
      </c>
      <c r="K3559" s="60">
        <v>8.44</v>
      </c>
      <c r="L3559" s="61"/>
      <c r="M3559" s="61" t="s">
        <v>2782</v>
      </c>
      <c r="N3559" s="61">
        <v>10</v>
      </c>
      <c r="O3559" s="61">
        <v>1212</v>
      </c>
      <c r="P3559" s="61">
        <v>9010</v>
      </c>
      <c r="Q3559" s="61">
        <v>5413</v>
      </c>
      <c r="R3559" s="61">
        <v>12000</v>
      </c>
      <c r="S3559" s="61"/>
      <c r="T3559" s="57" t="s">
        <v>2783</v>
      </c>
      <c r="U3559" s="57"/>
      <c r="V3559" s="31"/>
      <c r="W3559" s="40"/>
      <c r="X3559" s="40"/>
      <c r="Y3559" s="22">
        <v>0</v>
      </c>
      <c r="Z3559" s="40">
        <f t="shared" si="105"/>
        <v>8.44</v>
      </c>
      <c r="AA3559" s="41" t="str">
        <f t="shared" si="104"/>
        <v>Complete - No Adjustment</v>
      </c>
      <c r="AB3559" s="43"/>
      <c r="AC3559" s="17"/>
      <c r="AD3559" s="17"/>
      <c r="AE3559" s="17"/>
      <c r="AF3559" s="17"/>
      <c r="AG3559" s="17"/>
      <c r="AH3559" s="17"/>
      <c r="AI3559" s="17"/>
      <c r="AJ3559" s="17"/>
    </row>
    <row r="3560" spans="1:36" s="9" customFormat="1" x14ac:dyDescent="0.2">
      <c r="A3560" s="9">
        <v>3550</v>
      </c>
      <c r="B3560" s="57" t="s">
        <v>37</v>
      </c>
      <c r="C3560" s="57" t="s">
        <v>161</v>
      </c>
      <c r="D3560" s="57">
        <v>266906</v>
      </c>
      <c r="E3560" s="57" t="s">
        <v>2780</v>
      </c>
      <c r="F3560" s="57" t="s">
        <v>2781</v>
      </c>
      <c r="G3560" s="57" t="s">
        <v>42</v>
      </c>
      <c r="H3560" s="58">
        <v>42244</v>
      </c>
      <c r="I3560" s="59">
        <v>42247</v>
      </c>
      <c r="J3560" s="60">
        <v>2387.38</v>
      </c>
      <c r="K3560" s="60">
        <v>32</v>
      </c>
      <c r="L3560" s="61"/>
      <c r="M3560" s="61" t="s">
        <v>2782</v>
      </c>
      <c r="N3560" s="61">
        <v>10</v>
      </c>
      <c r="O3560" s="61">
        <v>1212</v>
      </c>
      <c r="P3560" s="61">
        <v>9010</v>
      </c>
      <c r="Q3560" s="61">
        <v>5413</v>
      </c>
      <c r="R3560" s="61">
        <v>12000</v>
      </c>
      <c r="S3560" s="61"/>
      <c r="T3560" s="57" t="s">
        <v>2783</v>
      </c>
      <c r="U3560" s="57"/>
      <c r="V3560" s="31"/>
      <c r="W3560" s="40"/>
      <c r="X3560" s="40"/>
      <c r="Y3560" s="22">
        <v>0</v>
      </c>
      <c r="Z3560" s="40">
        <f t="shared" si="105"/>
        <v>32</v>
      </c>
      <c r="AA3560" s="41" t="str">
        <f t="shared" si="104"/>
        <v>Complete - No Adjustment</v>
      </c>
      <c r="AB3560" s="43"/>
      <c r="AC3560" s="17"/>
      <c r="AD3560" s="17"/>
      <c r="AE3560" s="17"/>
      <c r="AF3560" s="17"/>
      <c r="AG3560" s="17"/>
      <c r="AH3560" s="17"/>
      <c r="AI3560" s="17"/>
      <c r="AJ3560" s="17"/>
    </row>
    <row r="3561" spans="1:36" s="9" customFormat="1" x14ac:dyDescent="0.2">
      <c r="A3561" s="9">
        <v>3551</v>
      </c>
      <c r="B3561" s="57" t="s">
        <v>37</v>
      </c>
      <c r="C3561" s="57" t="s">
        <v>161</v>
      </c>
      <c r="D3561" s="57">
        <v>266906</v>
      </c>
      <c r="E3561" s="57" t="s">
        <v>2780</v>
      </c>
      <c r="F3561" s="57" t="s">
        <v>2781</v>
      </c>
      <c r="G3561" s="57" t="s">
        <v>42</v>
      </c>
      <c r="H3561" s="58">
        <v>42244</v>
      </c>
      <c r="I3561" s="59">
        <v>42247</v>
      </c>
      <c r="J3561" s="60">
        <v>2387.38</v>
      </c>
      <c r="K3561" s="60">
        <v>32</v>
      </c>
      <c r="L3561" s="61"/>
      <c r="M3561" s="61" t="s">
        <v>2782</v>
      </c>
      <c r="N3561" s="61">
        <v>10</v>
      </c>
      <c r="O3561" s="61">
        <v>1212</v>
      </c>
      <c r="P3561" s="61">
        <v>9010</v>
      </c>
      <c r="Q3561" s="61">
        <v>5413</v>
      </c>
      <c r="R3561" s="61">
        <v>12000</v>
      </c>
      <c r="S3561" s="61"/>
      <c r="T3561" s="57" t="s">
        <v>2783</v>
      </c>
      <c r="U3561" s="57"/>
      <c r="V3561" s="31"/>
      <c r="W3561" s="40"/>
      <c r="X3561" s="40"/>
      <c r="Y3561" s="22">
        <v>0</v>
      </c>
      <c r="Z3561" s="40">
        <f t="shared" si="105"/>
        <v>32</v>
      </c>
      <c r="AA3561" s="41" t="str">
        <f t="shared" si="104"/>
        <v>Complete - No Adjustment</v>
      </c>
      <c r="AB3561" s="43"/>
      <c r="AC3561" s="17"/>
      <c r="AD3561" s="17"/>
      <c r="AE3561" s="17"/>
      <c r="AF3561" s="17"/>
      <c r="AG3561" s="17"/>
      <c r="AH3561" s="17"/>
      <c r="AI3561" s="17"/>
      <c r="AJ3561" s="17"/>
    </row>
    <row r="3562" spans="1:36" s="9" customFormat="1" x14ac:dyDescent="0.2">
      <c r="A3562" s="9">
        <v>3552</v>
      </c>
      <c r="B3562" s="57" t="s">
        <v>37</v>
      </c>
      <c r="C3562" s="57" t="s">
        <v>161</v>
      </c>
      <c r="D3562" s="57">
        <v>266906</v>
      </c>
      <c r="E3562" s="57" t="s">
        <v>2780</v>
      </c>
      <c r="F3562" s="57" t="s">
        <v>2781</v>
      </c>
      <c r="G3562" s="57" t="s">
        <v>42</v>
      </c>
      <c r="H3562" s="58">
        <v>42244</v>
      </c>
      <c r="I3562" s="59">
        <v>42247</v>
      </c>
      <c r="J3562" s="60">
        <v>2387.38</v>
      </c>
      <c r="K3562" s="60">
        <v>32</v>
      </c>
      <c r="L3562" s="61"/>
      <c r="M3562" s="61" t="s">
        <v>2782</v>
      </c>
      <c r="N3562" s="61">
        <v>10</v>
      </c>
      <c r="O3562" s="61">
        <v>1212</v>
      </c>
      <c r="P3562" s="61">
        <v>9010</v>
      </c>
      <c r="Q3562" s="61">
        <v>5413</v>
      </c>
      <c r="R3562" s="61">
        <v>12000</v>
      </c>
      <c r="S3562" s="61"/>
      <c r="T3562" s="57" t="s">
        <v>2783</v>
      </c>
      <c r="U3562" s="57"/>
      <c r="V3562" s="31"/>
      <c r="W3562" s="40"/>
      <c r="X3562" s="40"/>
      <c r="Y3562" s="22">
        <v>0</v>
      </c>
      <c r="Z3562" s="40">
        <f t="shared" si="105"/>
        <v>32</v>
      </c>
      <c r="AA3562" s="41" t="str">
        <f t="shared" si="104"/>
        <v>Complete - No Adjustment</v>
      </c>
      <c r="AB3562" s="43"/>
      <c r="AC3562" s="17"/>
      <c r="AD3562" s="17"/>
      <c r="AE3562" s="17"/>
      <c r="AF3562" s="17"/>
      <c r="AG3562" s="17"/>
      <c r="AH3562" s="17"/>
      <c r="AI3562" s="17"/>
      <c r="AJ3562" s="17"/>
    </row>
    <row r="3563" spans="1:36" s="9" customFormat="1" x14ac:dyDescent="0.2">
      <c r="A3563" s="9">
        <v>3553</v>
      </c>
      <c r="B3563" s="57" t="s">
        <v>37</v>
      </c>
      <c r="C3563" s="57" t="s">
        <v>161</v>
      </c>
      <c r="D3563" s="57">
        <v>266906</v>
      </c>
      <c r="E3563" s="57" t="s">
        <v>2780</v>
      </c>
      <c r="F3563" s="57" t="s">
        <v>2781</v>
      </c>
      <c r="G3563" s="57" t="s">
        <v>42</v>
      </c>
      <c r="H3563" s="58">
        <v>42244</v>
      </c>
      <c r="I3563" s="59">
        <v>42247</v>
      </c>
      <c r="J3563" s="60">
        <v>2387.38</v>
      </c>
      <c r="K3563" s="60">
        <v>24</v>
      </c>
      <c r="L3563" s="61"/>
      <c r="M3563" s="61" t="s">
        <v>2782</v>
      </c>
      <c r="N3563" s="61">
        <v>10</v>
      </c>
      <c r="O3563" s="61">
        <v>1212</v>
      </c>
      <c r="P3563" s="61">
        <v>9010</v>
      </c>
      <c r="Q3563" s="61">
        <v>5413</v>
      </c>
      <c r="R3563" s="61">
        <v>12000</v>
      </c>
      <c r="S3563" s="61"/>
      <c r="T3563" s="57" t="s">
        <v>2783</v>
      </c>
      <c r="U3563" s="57"/>
      <c r="V3563" s="31"/>
      <c r="W3563" s="40"/>
      <c r="X3563" s="40"/>
      <c r="Y3563" s="22">
        <v>0</v>
      </c>
      <c r="Z3563" s="40">
        <f t="shared" si="105"/>
        <v>24</v>
      </c>
      <c r="AA3563" s="41" t="str">
        <f t="shared" si="104"/>
        <v>Complete - No Adjustment</v>
      </c>
      <c r="AB3563" s="43"/>
      <c r="AC3563" s="17"/>
      <c r="AD3563" s="17"/>
      <c r="AE3563" s="17"/>
      <c r="AF3563" s="17"/>
      <c r="AG3563" s="17"/>
      <c r="AH3563" s="17"/>
      <c r="AI3563" s="17"/>
      <c r="AJ3563" s="17"/>
    </row>
    <row r="3564" spans="1:36" s="9" customFormat="1" x14ac:dyDescent="0.2">
      <c r="A3564" s="9">
        <v>3554</v>
      </c>
      <c r="B3564" s="57" t="s">
        <v>37</v>
      </c>
      <c r="C3564" s="57" t="s">
        <v>161</v>
      </c>
      <c r="D3564" s="57">
        <v>266906</v>
      </c>
      <c r="E3564" s="57" t="s">
        <v>2780</v>
      </c>
      <c r="F3564" s="57" t="s">
        <v>2781</v>
      </c>
      <c r="G3564" s="57" t="s">
        <v>42</v>
      </c>
      <c r="H3564" s="58">
        <v>42244</v>
      </c>
      <c r="I3564" s="59">
        <v>42247</v>
      </c>
      <c r="J3564" s="60">
        <v>2387.38</v>
      </c>
      <c r="K3564" s="60">
        <v>346.75</v>
      </c>
      <c r="L3564" s="61"/>
      <c r="M3564" s="61" t="s">
        <v>2782</v>
      </c>
      <c r="N3564" s="61">
        <v>10</v>
      </c>
      <c r="O3564" s="61">
        <v>1212</v>
      </c>
      <c r="P3564" s="61">
        <v>9010</v>
      </c>
      <c r="Q3564" s="61">
        <v>5413</v>
      </c>
      <c r="R3564" s="61">
        <v>12000</v>
      </c>
      <c r="S3564" s="61"/>
      <c r="T3564" s="57" t="s">
        <v>2783</v>
      </c>
      <c r="U3564" s="57"/>
      <c r="V3564" s="31"/>
      <c r="W3564" s="40"/>
      <c r="X3564" s="40"/>
      <c r="Y3564" s="22">
        <v>0</v>
      </c>
      <c r="Z3564" s="40">
        <f t="shared" si="105"/>
        <v>346.75</v>
      </c>
      <c r="AA3564" s="41" t="str">
        <f t="shared" si="104"/>
        <v>Complete - No Adjustment</v>
      </c>
      <c r="AB3564" s="43"/>
      <c r="AC3564" s="17"/>
      <c r="AD3564" s="17"/>
      <c r="AE3564" s="17"/>
      <c r="AF3564" s="17"/>
      <c r="AG3564" s="17"/>
      <c r="AH3564" s="17"/>
      <c r="AI3564" s="17"/>
      <c r="AJ3564" s="17"/>
    </row>
    <row r="3565" spans="1:36" s="9" customFormat="1" x14ac:dyDescent="0.2">
      <c r="A3565" s="9">
        <v>3555</v>
      </c>
      <c r="B3565" s="57" t="s">
        <v>37</v>
      </c>
      <c r="C3565" s="57" t="s">
        <v>161</v>
      </c>
      <c r="D3565" s="57">
        <v>266906</v>
      </c>
      <c r="E3565" s="57" t="s">
        <v>2780</v>
      </c>
      <c r="F3565" s="57" t="s">
        <v>2781</v>
      </c>
      <c r="G3565" s="57" t="s">
        <v>42</v>
      </c>
      <c r="H3565" s="58">
        <v>42244</v>
      </c>
      <c r="I3565" s="59">
        <v>42247</v>
      </c>
      <c r="J3565" s="60">
        <v>2387.38</v>
      </c>
      <c r="K3565" s="60">
        <v>335.61</v>
      </c>
      <c r="L3565" s="61"/>
      <c r="M3565" s="61" t="s">
        <v>2782</v>
      </c>
      <c r="N3565" s="61">
        <v>10</v>
      </c>
      <c r="O3565" s="61">
        <v>1212</v>
      </c>
      <c r="P3565" s="61">
        <v>9010</v>
      </c>
      <c r="Q3565" s="61">
        <v>5414</v>
      </c>
      <c r="R3565" s="61">
        <v>12000</v>
      </c>
      <c r="S3565" s="61"/>
      <c r="T3565" s="57" t="s">
        <v>2783</v>
      </c>
      <c r="U3565" s="57"/>
      <c r="V3565" s="31"/>
      <c r="W3565" s="40"/>
      <c r="X3565" s="40"/>
      <c r="Y3565" s="22">
        <v>0</v>
      </c>
      <c r="Z3565" s="40">
        <f t="shared" si="105"/>
        <v>335.61</v>
      </c>
      <c r="AA3565" s="41" t="str">
        <f t="shared" si="104"/>
        <v>Complete - No Adjustment</v>
      </c>
      <c r="AB3565" s="43"/>
      <c r="AC3565" s="17"/>
      <c r="AD3565" s="17"/>
      <c r="AE3565" s="17"/>
      <c r="AF3565" s="17"/>
      <c r="AG3565" s="17"/>
      <c r="AH3565" s="17"/>
      <c r="AI3565" s="17"/>
      <c r="AJ3565" s="17"/>
    </row>
    <row r="3566" spans="1:36" s="9" customFormat="1" x14ac:dyDescent="0.2">
      <c r="A3566" s="9">
        <v>3556</v>
      </c>
      <c r="B3566" s="57" t="s">
        <v>37</v>
      </c>
      <c r="C3566" s="57" t="s">
        <v>2784</v>
      </c>
      <c r="D3566" s="57">
        <v>258251</v>
      </c>
      <c r="E3566" s="57" t="s">
        <v>2785</v>
      </c>
      <c r="F3566" s="57" t="s">
        <v>2668</v>
      </c>
      <c r="G3566" s="57" t="s">
        <v>42</v>
      </c>
      <c r="H3566" s="58">
        <v>42222</v>
      </c>
      <c r="I3566" s="59">
        <v>42230</v>
      </c>
      <c r="J3566" s="60">
        <v>102.33</v>
      </c>
      <c r="K3566" s="60">
        <v>102.33</v>
      </c>
      <c r="L3566" s="61"/>
      <c r="M3566" s="61" t="s">
        <v>2786</v>
      </c>
      <c r="N3566" s="61">
        <v>10</v>
      </c>
      <c r="O3566" s="61">
        <v>1212</v>
      </c>
      <c r="P3566" s="61">
        <v>9010</v>
      </c>
      <c r="Q3566" s="61">
        <v>5411</v>
      </c>
      <c r="R3566" s="61">
        <v>12000</v>
      </c>
      <c r="S3566" s="61"/>
      <c r="T3566" s="57" t="s">
        <v>2787</v>
      </c>
      <c r="U3566" s="57"/>
      <c r="V3566" s="31"/>
      <c r="W3566" s="40"/>
      <c r="X3566" s="40" t="s">
        <v>2205</v>
      </c>
      <c r="Y3566" s="22">
        <v>102.33</v>
      </c>
      <c r="Z3566" s="40">
        <f t="shared" si="105"/>
        <v>0</v>
      </c>
      <c r="AA3566" s="41" t="str">
        <f t="shared" si="104"/>
        <v>Complete - With Adjustment</v>
      </c>
      <c r="AB3566" s="43"/>
      <c r="AC3566" s="17"/>
      <c r="AD3566" s="17"/>
      <c r="AE3566" s="17"/>
      <c r="AF3566" s="17"/>
      <c r="AG3566" s="17"/>
      <c r="AH3566" s="17"/>
      <c r="AI3566" s="17"/>
      <c r="AJ3566" s="17"/>
    </row>
    <row r="3567" spans="1:36" s="9" customFormat="1" x14ac:dyDescent="0.2">
      <c r="A3567" s="9">
        <v>3557</v>
      </c>
      <c r="B3567" s="57" t="s">
        <v>37</v>
      </c>
      <c r="C3567" s="57" t="s">
        <v>169</v>
      </c>
      <c r="D3567" s="57">
        <v>262729</v>
      </c>
      <c r="E3567" s="57" t="s">
        <v>2788</v>
      </c>
      <c r="F3567" s="57" t="s">
        <v>2789</v>
      </c>
      <c r="G3567" s="57" t="s">
        <v>42</v>
      </c>
      <c r="H3567" s="58">
        <v>42226</v>
      </c>
      <c r="I3567" s="59">
        <v>42228</v>
      </c>
      <c r="J3567" s="60">
        <v>2211.37</v>
      </c>
      <c r="K3567" s="60">
        <v>274</v>
      </c>
      <c r="L3567" s="61"/>
      <c r="M3567" s="61" t="s">
        <v>2790</v>
      </c>
      <c r="N3567" s="61">
        <v>10</v>
      </c>
      <c r="O3567" s="61">
        <v>1224</v>
      </c>
      <c r="P3567" s="61">
        <v>9210</v>
      </c>
      <c r="Q3567" s="61">
        <v>5413</v>
      </c>
      <c r="R3567" s="61">
        <v>12000</v>
      </c>
      <c r="S3567" s="61"/>
      <c r="T3567" s="57" t="s">
        <v>2791</v>
      </c>
      <c r="U3567" s="57"/>
      <c r="V3567" s="31"/>
      <c r="W3567" s="40"/>
      <c r="X3567" s="40"/>
      <c r="Y3567" s="22">
        <v>0</v>
      </c>
      <c r="Z3567" s="40">
        <f t="shared" si="105"/>
        <v>274</v>
      </c>
      <c r="AA3567" s="41" t="str">
        <f t="shared" si="104"/>
        <v>Complete - No Adjustment</v>
      </c>
      <c r="AB3567" s="43"/>
      <c r="AC3567" s="17"/>
      <c r="AD3567" s="17"/>
      <c r="AE3567" s="17"/>
      <c r="AF3567" s="17"/>
      <c r="AG3567" s="17"/>
      <c r="AH3567" s="17"/>
      <c r="AI3567" s="17"/>
      <c r="AJ3567" s="17"/>
    </row>
    <row r="3568" spans="1:36" s="9" customFormat="1" x14ac:dyDescent="0.2">
      <c r="A3568" s="9">
        <v>3558</v>
      </c>
      <c r="B3568" s="57" t="s">
        <v>37</v>
      </c>
      <c r="C3568" s="57" t="s">
        <v>169</v>
      </c>
      <c r="D3568" s="57">
        <v>262729</v>
      </c>
      <c r="E3568" s="57" t="s">
        <v>2788</v>
      </c>
      <c r="F3568" s="57" t="s">
        <v>2789</v>
      </c>
      <c r="G3568" s="57" t="s">
        <v>42</v>
      </c>
      <c r="H3568" s="58">
        <v>42226</v>
      </c>
      <c r="I3568" s="59">
        <v>42228</v>
      </c>
      <c r="J3568" s="60">
        <v>2211.37</v>
      </c>
      <c r="K3568" s="60">
        <v>17.96</v>
      </c>
      <c r="L3568" s="61"/>
      <c r="M3568" s="61" t="s">
        <v>2790</v>
      </c>
      <c r="N3568" s="61">
        <v>10</v>
      </c>
      <c r="O3568" s="61">
        <v>1224</v>
      </c>
      <c r="P3568" s="61">
        <v>9210</v>
      </c>
      <c r="Q3568" s="61">
        <v>5411</v>
      </c>
      <c r="R3568" s="61">
        <v>12000</v>
      </c>
      <c r="S3568" s="61"/>
      <c r="T3568" s="57" t="s">
        <v>2791</v>
      </c>
      <c r="U3568" s="57"/>
      <c r="V3568" s="31"/>
      <c r="W3568" s="40"/>
      <c r="X3568" s="40" t="s">
        <v>647</v>
      </c>
      <c r="Y3568" s="22">
        <v>0.40799999999999947</v>
      </c>
      <c r="Z3568" s="40">
        <f t="shared" si="105"/>
        <v>17.552</v>
      </c>
      <c r="AA3568" s="41" t="str">
        <f t="shared" ref="AA3568:AA3631" si="106">IF(Y3568&lt;&gt;0,"Complete - With Adjustment","Complete - No Adjustment")</f>
        <v>Complete - With Adjustment</v>
      </c>
      <c r="AB3568" s="43"/>
      <c r="AC3568" s="17"/>
      <c r="AD3568" s="17"/>
      <c r="AE3568" s="17"/>
      <c r="AF3568" s="17"/>
      <c r="AG3568" s="17"/>
      <c r="AH3568" s="17"/>
      <c r="AI3568" s="17"/>
      <c r="AJ3568" s="17"/>
    </row>
    <row r="3569" spans="1:36" s="9" customFormat="1" x14ac:dyDescent="0.2">
      <c r="A3569" s="9">
        <v>3559</v>
      </c>
      <c r="B3569" s="57" t="s">
        <v>37</v>
      </c>
      <c r="C3569" s="57" t="s">
        <v>169</v>
      </c>
      <c r="D3569" s="57">
        <v>262729</v>
      </c>
      <c r="E3569" s="57" t="s">
        <v>2788</v>
      </c>
      <c r="F3569" s="57" t="s">
        <v>2789</v>
      </c>
      <c r="G3569" s="57" t="s">
        <v>42</v>
      </c>
      <c r="H3569" s="58">
        <v>42226</v>
      </c>
      <c r="I3569" s="59">
        <v>42228</v>
      </c>
      <c r="J3569" s="60">
        <v>2211.37</v>
      </c>
      <c r="K3569" s="60">
        <v>76.27</v>
      </c>
      <c r="L3569" s="61"/>
      <c r="M3569" s="61" t="s">
        <v>2790</v>
      </c>
      <c r="N3569" s="61">
        <v>10</v>
      </c>
      <c r="O3569" s="61">
        <v>1224</v>
      </c>
      <c r="P3569" s="61">
        <v>9210</v>
      </c>
      <c r="Q3569" s="61">
        <v>5413</v>
      </c>
      <c r="R3569" s="61">
        <v>12000</v>
      </c>
      <c r="S3569" s="61"/>
      <c r="T3569" s="57" t="s">
        <v>2791</v>
      </c>
      <c r="U3569" s="57"/>
      <c r="V3569" s="31"/>
      <c r="W3569" s="40"/>
      <c r="X3569" s="40"/>
      <c r="Y3569" s="22">
        <v>0</v>
      </c>
      <c r="Z3569" s="40">
        <f t="shared" si="105"/>
        <v>76.27</v>
      </c>
      <c r="AA3569" s="41" t="str">
        <f t="shared" si="106"/>
        <v>Complete - No Adjustment</v>
      </c>
      <c r="AB3569" s="43"/>
      <c r="AC3569" s="17"/>
      <c r="AD3569" s="17"/>
      <c r="AE3569" s="17"/>
      <c r="AF3569" s="17"/>
      <c r="AG3569" s="17"/>
      <c r="AH3569" s="17"/>
      <c r="AI3569" s="17"/>
      <c r="AJ3569" s="17"/>
    </row>
    <row r="3570" spans="1:36" s="9" customFormat="1" x14ac:dyDescent="0.2">
      <c r="A3570" s="9">
        <v>3560</v>
      </c>
      <c r="B3570" s="57" t="s">
        <v>37</v>
      </c>
      <c r="C3570" s="57" t="s">
        <v>169</v>
      </c>
      <c r="D3570" s="57">
        <v>262729</v>
      </c>
      <c r="E3570" s="57" t="s">
        <v>2788</v>
      </c>
      <c r="F3570" s="57" t="s">
        <v>2789</v>
      </c>
      <c r="G3570" s="57" t="s">
        <v>42</v>
      </c>
      <c r="H3570" s="58">
        <v>42226</v>
      </c>
      <c r="I3570" s="59">
        <v>42228</v>
      </c>
      <c r="J3570" s="60">
        <v>2211.37</v>
      </c>
      <c r="K3570" s="60">
        <v>11.540000000000001</v>
      </c>
      <c r="L3570" s="61"/>
      <c r="M3570" s="61" t="s">
        <v>2790</v>
      </c>
      <c r="N3570" s="61">
        <v>10</v>
      </c>
      <c r="O3570" s="61">
        <v>1224</v>
      </c>
      <c r="P3570" s="61">
        <v>9210</v>
      </c>
      <c r="Q3570" s="61">
        <v>5411</v>
      </c>
      <c r="R3570" s="61">
        <v>12000</v>
      </c>
      <c r="S3570" s="61"/>
      <c r="T3570" s="57" t="s">
        <v>2791</v>
      </c>
      <c r="U3570" s="57"/>
      <c r="V3570" s="31"/>
      <c r="W3570" s="40"/>
      <c r="X3570" s="40"/>
      <c r="Y3570" s="22">
        <v>0</v>
      </c>
      <c r="Z3570" s="40">
        <f t="shared" si="105"/>
        <v>11.540000000000001</v>
      </c>
      <c r="AA3570" s="41" t="str">
        <f t="shared" si="106"/>
        <v>Complete - No Adjustment</v>
      </c>
      <c r="AB3570" s="43"/>
      <c r="AC3570" s="17"/>
      <c r="AD3570" s="17"/>
      <c r="AE3570" s="17"/>
      <c r="AF3570" s="17"/>
      <c r="AG3570" s="17"/>
      <c r="AH3570" s="17"/>
      <c r="AI3570" s="17"/>
      <c r="AJ3570" s="17"/>
    </row>
    <row r="3571" spans="1:36" s="9" customFormat="1" x14ac:dyDescent="0.2">
      <c r="A3571" s="9">
        <v>3561</v>
      </c>
      <c r="B3571" s="57" t="s">
        <v>37</v>
      </c>
      <c r="C3571" s="57" t="s">
        <v>169</v>
      </c>
      <c r="D3571" s="57">
        <v>262729</v>
      </c>
      <c r="E3571" s="57" t="s">
        <v>2788</v>
      </c>
      <c r="F3571" s="57" t="s">
        <v>2789</v>
      </c>
      <c r="G3571" s="57" t="s">
        <v>42</v>
      </c>
      <c r="H3571" s="58">
        <v>42226</v>
      </c>
      <c r="I3571" s="59">
        <v>42228</v>
      </c>
      <c r="J3571" s="60">
        <v>2211.37</v>
      </c>
      <c r="K3571" s="60">
        <v>9.9600000000000009</v>
      </c>
      <c r="L3571" s="61"/>
      <c r="M3571" s="61" t="s">
        <v>2790</v>
      </c>
      <c r="N3571" s="61">
        <v>10</v>
      </c>
      <c r="O3571" s="61">
        <v>1224</v>
      </c>
      <c r="P3571" s="61">
        <v>9210</v>
      </c>
      <c r="Q3571" s="61">
        <v>5411</v>
      </c>
      <c r="R3571" s="61">
        <v>12000</v>
      </c>
      <c r="S3571" s="61"/>
      <c r="T3571" s="57" t="s">
        <v>2791</v>
      </c>
      <c r="U3571" s="57"/>
      <c r="V3571" s="31"/>
      <c r="W3571" s="40"/>
      <c r="X3571" s="40" t="s">
        <v>1271</v>
      </c>
      <c r="Y3571" s="22">
        <v>9.9600000000000009</v>
      </c>
      <c r="Z3571" s="40">
        <f t="shared" si="105"/>
        <v>0</v>
      </c>
      <c r="AA3571" s="41" t="str">
        <f t="shared" si="106"/>
        <v>Complete - With Adjustment</v>
      </c>
      <c r="AB3571" s="43"/>
      <c r="AC3571" s="17"/>
      <c r="AD3571" s="17"/>
      <c r="AE3571" s="17"/>
      <c r="AF3571" s="17"/>
      <c r="AG3571" s="17"/>
      <c r="AH3571" s="17"/>
      <c r="AI3571" s="17"/>
      <c r="AJ3571" s="17"/>
    </row>
    <row r="3572" spans="1:36" s="9" customFormat="1" x14ac:dyDescent="0.2">
      <c r="A3572" s="9">
        <v>3562</v>
      </c>
      <c r="B3572" s="57" t="s">
        <v>37</v>
      </c>
      <c r="C3572" s="57" t="s">
        <v>169</v>
      </c>
      <c r="D3572" s="57">
        <v>262729</v>
      </c>
      <c r="E3572" s="57" t="s">
        <v>2788</v>
      </c>
      <c r="F3572" s="57" t="s">
        <v>2789</v>
      </c>
      <c r="G3572" s="57" t="s">
        <v>42</v>
      </c>
      <c r="H3572" s="58">
        <v>42226</v>
      </c>
      <c r="I3572" s="59">
        <v>42228</v>
      </c>
      <c r="J3572" s="60">
        <v>2211.37</v>
      </c>
      <c r="K3572" s="60">
        <v>176</v>
      </c>
      <c r="L3572" s="61"/>
      <c r="M3572" s="61" t="s">
        <v>2790</v>
      </c>
      <c r="N3572" s="61">
        <v>10</v>
      </c>
      <c r="O3572" s="61">
        <v>1224</v>
      </c>
      <c r="P3572" s="61">
        <v>9210</v>
      </c>
      <c r="Q3572" s="61">
        <v>5413</v>
      </c>
      <c r="R3572" s="61">
        <v>12000</v>
      </c>
      <c r="S3572" s="61"/>
      <c r="T3572" s="57" t="s">
        <v>2791</v>
      </c>
      <c r="U3572" s="57"/>
      <c r="V3572" s="31"/>
      <c r="W3572" s="40"/>
      <c r="X3572" s="40"/>
      <c r="Y3572" s="22">
        <v>0</v>
      </c>
      <c r="Z3572" s="40">
        <f t="shared" si="105"/>
        <v>176</v>
      </c>
      <c r="AA3572" s="41" t="str">
        <f t="shared" si="106"/>
        <v>Complete - No Adjustment</v>
      </c>
      <c r="AB3572" s="43"/>
      <c r="AC3572" s="17"/>
      <c r="AD3572" s="17"/>
      <c r="AE3572" s="17"/>
      <c r="AF3572" s="17"/>
      <c r="AG3572" s="17"/>
      <c r="AH3572" s="17"/>
      <c r="AI3572" s="17"/>
      <c r="AJ3572" s="17"/>
    </row>
    <row r="3573" spans="1:36" s="9" customFormat="1" x14ac:dyDescent="0.2">
      <c r="A3573" s="9">
        <v>3563</v>
      </c>
      <c r="B3573" s="57" t="s">
        <v>37</v>
      </c>
      <c r="C3573" s="57" t="s">
        <v>169</v>
      </c>
      <c r="D3573" s="57">
        <v>262729</v>
      </c>
      <c r="E3573" s="57" t="s">
        <v>2788</v>
      </c>
      <c r="F3573" s="57" t="s">
        <v>2789</v>
      </c>
      <c r="G3573" s="57" t="s">
        <v>42</v>
      </c>
      <c r="H3573" s="58">
        <v>42226</v>
      </c>
      <c r="I3573" s="59">
        <v>42228</v>
      </c>
      <c r="J3573" s="60">
        <v>2211.37</v>
      </c>
      <c r="K3573" s="60">
        <v>314.64</v>
      </c>
      <c r="L3573" s="61"/>
      <c r="M3573" s="61" t="s">
        <v>2790</v>
      </c>
      <c r="N3573" s="61">
        <v>10</v>
      </c>
      <c r="O3573" s="61">
        <v>1224</v>
      </c>
      <c r="P3573" s="61">
        <v>9210</v>
      </c>
      <c r="Q3573" s="61">
        <v>5414</v>
      </c>
      <c r="R3573" s="61">
        <v>12000</v>
      </c>
      <c r="S3573" s="61"/>
      <c r="T3573" s="57" t="s">
        <v>2791</v>
      </c>
      <c r="U3573" s="57"/>
      <c r="V3573" s="31"/>
      <c r="W3573" s="40"/>
      <c r="X3573" s="40"/>
      <c r="Y3573" s="22">
        <v>0</v>
      </c>
      <c r="Z3573" s="40">
        <f t="shared" si="105"/>
        <v>314.64</v>
      </c>
      <c r="AA3573" s="41" t="str">
        <f t="shared" si="106"/>
        <v>Complete - No Adjustment</v>
      </c>
      <c r="AB3573" s="43"/>
      <c r="AC3573" s="17"/>
      <c r="AD3573" s="17"/>
      <c r="AE3573" s="17"/>
      <c r="AF3573" s="17"/>
      <c r="AG3573" s="17"/>
      <c r="AH3573" s="17"/>
      <c r="AI3573" s="17"/>
      <c r="AJ3573" s="17"/>
    </row>
    <row r="3574" spans="1:36" s="9" customFormat="1" x14ac:dyDescent="0.2">
      <c r="A3574" s="9">
        <v>3564</v>
      </c>
      <c r="B3574" s="57" t="s">
        <v>37</v>
      </c>
      <c r="C3574" s="57" t="s">
        <v>169</v>
      </c>
      <c r="D3574" s="57">
        <v>262729</v>
      </c>
      <c r="E3574" s="57" t="s">
        <v>2788</v>
      </c>
      <c r="F3574" s="57" t="s">
        <v>2789</v>
      </c>
      <c r="G3574" s="57" t="s">
        <v>42</v>
      </c>
      <c r="H3574" s="58">
        <v>42226</v>
      </c>
      <c r="I3574" s="59">
        <v>42228</v>
      </c>
      <c r="J3574" s="60">
        <v>2211.37</v>
      </c>
      <c r="K3574" s="60">
        <v>36</v>
      </c>
      <c r="L3574" s="61"/>
      <c r="M3574" s="61" t="s">
        <v>2790</v>
      </c>
      <c r="N3574" s="61">
        <v>10</v>
      </c>
      <c r="O3574" s="61">
        <v>1224</v>
      </c>
      <c r="P3574" s="61">
        <v>9210</v>
      </c>
      <c r="Q3574" s="61">
        <v>5413</v>
      </c>
      <c r="R3574" s="61">
        <v>12000</v>
      </c>
      <c r="S3574" s="61"/>
      <c r="T3574" s="57" t="s">
        <v>2791</v>
      </c>
      <c r="U3574" s="57"/>
      <c r="V3574" s="31"/>
      <c r="W3574" s="40"/>
      <c r="X3574" s="40"/>
      <c r="Y3574" s="22">
        <v>0</v>
      </c>
      <c r="Z3574" s="40">
        <f t="shared" si="105"/>
        <v>36</v>
      </c>
      <c r="AA3574" s="41" t="str">
        <f t="shared" si="106"/>
        <v>Complete - No Adjustment</v>
      </c>
      <c r="AB3574" s="43"/>
      <c r="AC3574" s="17"/>
      <c r="AD3574" s="17"/>
      <c r="AE3574" s="17"/>
      <c r="AF3574" s="17"/>
      <c r="AG3574" s="17"/>
      <c r="AH3574" s="17"/>
      <c r="AI3574" s="17"/>
      <c r="AJ3574" s="17"/>
    </row>
    <row r="3575" spans="1:36" s="9" customFormat="1" x14ac:dyDescent="0.2">
      <c r="A3575" s="9">
        <v>3565</v>
      </c>
      <c r="B3575" s="57" t="s">
        <v>37</v>
      </c>
      <c r="C3575" s="57" t="s">
        <v>169</v>
      </c>
      <c r="D3575" s="57">
        <v>262729</v>
      </c>
      <c r="E3575" s="57" t="s">
        <v>2788</v>
      </c>
      <c r="F3575" s="57" t="s">
        <v>2789</v>
      </c>
      <c r="G3575" s="57" t="s">
        <v>42</v>
      </c>
      <c r="H3575" s="58">
        <v>42226</v>
      </c>
      <c r="I3575" s="59">
        <v>42228</v>
      </c>
      <c r="J3575" s="60">
        <v>2211.37</v>
      </c>
      <c r="K3575" s="60">
        <v>1295</v>
      </c>
      <c r="L3575" s="61"/>
      <c r="M3575" s="61" t="s">
        <v>2790</v>
      </c>
      <c r="N3575" s="61">
        <v>10</v>
      </c>
      <c r="O3575" s="61">
        <v>1224</v>
      </c>
      <c r="P3575" s="61">
        <v>9210</v>
      </c>
      <c r="Q3575" s="61">
        <v>5420</v>
      </c>
      <c r="R3575" s="61">
        <v>12000</v>
      </c>
      <c r="S3575" s="61"/>
      <c r="T3575" s="57" t="s">
        <v>2791</v>
      </c>
      <c r="U3575" s="57"/>
      <c r="V3575" s="31"/>
      <c r="W3575" s="40"/>
      <c r="X3575" s="40"/>
      <c r="Y3575" s="22">
        <v>0</v>
      </c>
      <c r="Z3575" s="40">
        <f t="shared" si="105"/>
        <v>1295</v>
      </c>
      <c r="AA3575" s="41" t="str">
        <f t="shared" si="106"/>
        <v>Complete - No Adjustment</v>
      </c>
      <c r="AB3575" s="43"/>
      <c r="AC3575" s="17"/>
      <c r="AD3575" s="17"/>
      <c r="AE3575" s="17"/>
      <c r="AF3575" s="17"/>
      <c r="AG3575" s="17"/>
      <c r="AH3575" s="17"/>
      <c r="AI3575" s="17"/>
      <c r="AJ3575" s="17"/>
    </row>
    <row r="3576" spans="1:36" s="9" customFormat="1" x14ac:dyDescent="0.2">
      <c r="A3576" s="9">
        <v>3566</v>
      </c>
      <c r="B3576" s="57" t="s">
        <v>37</v>
      </c>
      <c r="C3576" s="57" t="s">
        <v>2792</v>
      </c>
      <c r="D3576" s="57">
        <v>265012</v>
      </c>
      <c r="E3576" s="57" t="s">
        <v>2793</v>
      </c>
      <c r="F3576" s="57" t="s">
        <v>2794</v>
      </c>
      <c r="G3576" s="57" t="s">
        <v>42</v>
      </c>
      <c r="H3576" s="58">
        <v>42242</v>
      </c>
      <c r="I3576" s="59">
        <v>42244</v>
      </c>
      <c r="J3576" s="60">
        <v>330.73</v>
      </c>
      <c r="K3576" s="60">
        <v>330.73</v>
      </c>
      <c r="L3576" s="61"/>
      <c r="M3576" s="61" t="s">
        <v>2795</v>
      </c>
      <c r="N3576" s="61">
        <v>10</v>
      </c>
      <c r="O3576" s="61">
        <v>1224</v>
      </c>
      <c r="P3576" s="61">
        <v>9210</v>
      </c>
      <c r="Q3576" s="61">
        <v>5411</v>
      </c>
      <c r="R3576" s="61">
        <v>12000</v>
      </c>
      <c r="S3576" s="61"/>
      <c r="T3576" s="57" t="s">
        <v>2796</v>
      </c>
      <c r="U3576" s="57"/>
      <c r="V3576" s="31"/>
      <c r="W3576" s="40"/>
      <c r="X3576" s="40"/>
      <c r="Y3576" s="22">
        <v>0</v>
      </c>
      <c r="Z3576" s="40">
        <f t="shared" si="105"/>
        <v>330.73</v>
      </c>
      <c r="AA3576" s="41" t="str">
        <f t="shared" si="106"/>
        <v>Complete - No Adjustment</v>
      </c>
      <c r="AB3576" s="43"/>
      <c r="AC3576" s="17"/>
      <c r="AD3576" s="17"/>
      <c r="AE3576" s="17"/>
      <c r="AF3576" s="17"/>
      <c r="AG3576" s="17"/>
      <c r="AH3576" s="17"/>
      <c r="AI3576" s="17"/>
      <c r="AJ3576" s="17"/>
    </row>
    <row r="3577" spans="1:36" s="9" customFormat="1" x14ac:dyDescent="0.2">
      <c r="A3577" s="9">
        <v>3567</v>
      </c>
      <c r="B3577" s="57" t="s">
        <v>37</v>
      </c>
      <c r="C3577" s="57" t="s">
        <v>175</v>
      </c>
      <c r="D3577" s="57">
        <v>248078</v>
      </c>
      <c r="E3577" s="57" t="s">
        <v>2797</v>
      </c>
      <c r="F3577" s="57" t="s">
        <v>2789</v>
      </c>
      <c r="G3577" s="57" t="s">
        <v>42</v>
      </c>
      <c r="H3577" s="58">
        <v>42222</v>
      </c>
      <c r="I3577" s="59">
        <v>42228</v>
      </c>
      <c r="J3577" s="60">
        <v>1826.8500000000001</v>
      </c>
      <c r="K3577" s="60">
        <v>76.95</v>
      </c>
      <c r="L3577" s="61"/>
      <c r="M3577" s="61" t="s">
        <v>2798</v>
      </c>
      <c r="N3577" s="61">
        <v>10</v>
      </c>
      <c r="O3577" s="61">
        <v>1215</v>
      </c>
      <c r="P3577" s="61">
        <v>9010</v>
      </c>
      <c r="Q3577" s="61">
        <v>5411</v>
      </c>
      <c r="R3577" s="61">
        <v>12000</v>
      </c>
      <c r="S3577" s="61"/>
      <c r="T3577" s="57" t="s">
        <v>2799</v>
      </c>
      <c r="U3577" s="57"/>
      <c r="V3577" s="31"/>
      <c r="W3577" s="40"/>
      <c r="X3577" s="40"/>
      <c r="Y3577" s="22">
        <v>0</v>
      </c>
      <c r="Z3577" s="40">
        <f t="shared" si="105"/>
        <v>76.95</v>
      </c>
      <c r="AA3577" s="41" t="str">
        <f t="shared" si="106"/>
        <v>Complete - No Adjustment</v>
      </c>
      <c r="AB3577" s="43"/>
      <c r="AC3577" s="17"/>
      <c r="AD3577" s="17"/>
      <c r="AE3577" s="17"/>
      <c r="AF3577" s="17"/>
      <c r="AG3577" s="17"/>
      <c r="AH3577" s="17"/>
      <c r="AI3577" s="17"/>
      <c r="AJ3577" s="17"/>
    </row>
    <row r="3578" spans="1:36" s="9" customFormat="1" x14ac:dyDescent="0.2">
      <c r="A3578" s="9">
        <v>3568</v>
      </c>
      <c r="B3578" s="57" t="s">
        <v>37</v>
      </c>
      <c r="C3578" s="57" t="s">
        <v>175</v>
      </c>
      <c r="D3578" s="57">
        <v>248078</v>
      </c>
      <c r="E3578" s="57" t="s">
        <v>2797</v>
      </c>
      <c r="F3578" s="57" t="s">
        <v>2789</v>
      </c>
      <c r="G3578" s="57" t="s">
        <v>42</v>
      </c>
      <c r="H3578" s="58">
        <v>42222</v>
      </c>
      <c r="I3578" s="59">
        <v>42228</v>
      </c>
      <c r="J3578" s="60">
        <v>1826.8500000000001</v>
      </c>
      <c r="K3578" s="60">
        <v>451.38</v>
      </c>
      <c r="L3578" s="61"/>
      <c r="M3578" s="61" t="s">
        <v>2798</v>
      </c>
      <c r="N3578" s="61">
        <v>10</v>
      </c>
      <c r="O3578" s="61">
        <v>1215</v>
      </c>
      <c r="P3578" s="61">
        <v>9010</v>
      </c>
      <c r="Q3578" s="61">
        <v>5413</v>
      </c>
      <c r="R3578" s="61">
        <v>12000</v>
      </c>
      <c r="S3578" s="61"/>
      <c r="T3578" s="57" t="s">
        <v>2799</v>
      </c>
      <c r="U3578" s="57"/>
      <c r="V3578" s="31"/>
      <c r="W3578" s="40"/>
      <c r="X3578" s="40"/>
      <c r="Y3578" s="22">
        <v>0</v>
      </c>
      <c r="Z3578" s="40">
        <f t="shared" si="105"/>
        <v>451.38</v>
      </c>
      <c r="AA3578" s="41" t="str">
        <f t="shared" si="106"/>
        <v>Complete - No Adjustment</v>
      </c>
      <c r="AB3578" s="43"/>
      <c r="AC3578" s="17"/>
      <c r="AD3578" s="17"/>
      <c r="AE3578" s="17"/>
      <c r="AF3578" s="17"/>
      <c r="AG3578" s="17"/>
      <c r="AH3578" s="17"/>
      <c r="AI3578" s="17"/>
      <c r="AJ3578" s="17"/>
    </row>
    <row r="3579" spans="1:36" s="9" customFormat="1" x14ac:dyDescent="0.2">
      <c r="A3579" s="9">
        <v>3569</v>
      </c>
      <c r="B3579" s="57" t="s">
        <v>37</v>
      </c>
      <c r="C3579" s="57" t="s">
        <v>175</v>
      </c>
      <c r="D3579" s="57">
        <v>248078</v>
      </c>
      <c r="E3579" s="57" t="s">
        <v>2797</v>
      </c>
      <c r="F3579" s="57" t="s">
        <v>2789</v>
      </c>
      <c r="G3579" s="57" t="s">
        <v>42</v>
      </c>
      <c r="H3579" s="58">
        <v>42222</v>
      </c>
      <c r="I3579" s="59">
        <v>42228</v>
      </c>
      <c r="J3579" s="60">
        <v>1826.8500000000001</v>
      </c>
      <c r="K3579" s="60">
        <v>2.33</v>
      </c>
      <c r="L3579" s="61"/>
      <c r="M3579" s="61" t="s">
        <v>2798</v>
      </c>
      <c r="N3579" s="61">
        <v>10</v>
      </c>
      <c r="O3579" s="61">
        <v>1215</v>
      </c>
      <c r="P3579" s="61">
        <v>9010</v>
      </c>
      <c r="Q3579" s="61">
        <v>5413</v>
      </c>
      <c r="R3579" s="61">
        <v>12000</v>
      </c>
      <c r="S3579" s="61"/>
      <c r="T3579" s="57" t="s">
        <v>2799</v>
      </c>
      <c r="U3579" s="57"/>
      <c r="V3579" s="31"/>
      <c r="W3579" s="40"/>
      <c r="X3579" s="40" t="s">
        <v>1271</v>
      </c>
      <c r="Y3579" s="22">
        <v>2.33</v>
      </c>
      <c r="Z3579" s="40">
        <f t="shared" si="105"/>
        <v>0</v>
      </c>
      <c r="AA3579" s="41" t="str">
        <f t="shared" si="106"/>
        <v>Complete - With Adjustment</v>
      </c>
      <c r="AB3579" s="43"/>
      <c r="AC3579" s="17"/>
      <c r="AD3579" s="17"/>
      <c r="AE3579" s="17"/>
      <c r="AF3579" s="17"/>
      <c r="AG3579" s="17"/>
      <c r="AH3579" s="17"/>
      <c r="AI3579" s="17"/>
      <c r="AJ3579" s="17"/>
    </row>
    <row r="3580" spans="1:36" s="9" customFormat="1" x14ac:dyDescent="0.2">
      <c r="A3580" s="9">
        <v>3570</v>
      </c>
      <c r="B3580" s="57" t="s">
        <v>37</v>
      </c>
      <c r="C3580" s="57" t="s">
        <v>175</v>
      </c>
      <c r="D3580" s="57">
        <v>248078</v>
      </c>
      <c r="E3580" s="57" t="s">
        <v>2797</v>
      </c>
      <c r="F3580" s="57" t="s">
        <v>2789</v>
      </c>
      <c r="G3580" s="57" t="s">
        <v>42</v>
      </c>
      <c r="H3580" s="58">
        <v>42222</v>
      </c>
      <c r="I3580" s="59">
        <v>42228</v>
      </c>
      <c r="J3580" s="60">
        <v>1826.8500000000001</v>
      </c>
      <c r="K3580" s="60">
        <v>1.43</v>
      </c>
      <c r="L3580" s="61"/>
      <c r="M3580" s="61" t="s">
        <v>2798</v>
      </c>
      <c r="N3580" s="61">
        <v>10</v>
      </c>
      <c r="O3580" s="61">
        <v>1215</v>
      </c>
      <c r="P3580" s="61">
        <v>9010</v>
      </c>
      <c r="Q3580" s="61">
        <v>5413</v>
      </c>
      <c r="R3580" s="61">
        <v>12000</v>
      </c>
      <c r="S3580" s="61"/>
      <c r="T3580" s="57" t="s">
        <v>2799</v>
      </c>
      <c r="U3580" s="57"/>
      <c r="V3580" s="31"/>
      <c r="W3580" s="40"/>
      <c r="X3580" s="40" t="s">
        <v>1271</v>
      </c>
      <c r="Y3580" s="22">
        <v>1.43</v>
      </c>
      <c r="Z3580" s="40">
        <f t="shared" si="105"/>
        <v>0</v>
      </c>
      <c r="AA3580" s="41" t="str">
        <f t="shared" si="106"/>
        <v>Complete - With Adjustment</v>
      </c>
      <c r="AB3580" s="43"/>
      <c r="AC3580" s="17"/>
      <c r="AD3580" s="17"/>
      <c r="AE3580" s="17"/>
      <c r="AF3580" s="17"/>
      <c r="AG3580" s="17"/>
      <c r="AH3580" s="17"/>
      <c r="AI3580" s="17"/>
      <c r="AJ3580" s="17"/>
    </row>
    <row r="3581" spans="1:36" s="9" customFormat="1" x14ac:dyDescent="0.2">
      <c r="A3581" s="9">
        <v>3571</v>
      </c>
      <c r="B3581" s="57" t="s">
        <v>37</v>
      </c>
      <c r="C3581" s="57" t="s">
        <v>175</v>
      </c>
      <c r="D3581" s="57">
        <v>248078</v>
      </c>
      <c r="E3581" s="57" t="s">
        <v>2797</v>
      </c>
      <c r="F3581" s="57" t="s">
        <v>2789</v>
      </c>
      <c r="G3581" s="57" t="s">
        <v>42</v>
      </c>
      <c r="H3581" s="58">
        <v>42222</v>
      </c>
      <c r="I3581" s="59">
        <v>42228</v>
      </c>
      <c r="J3581" s="60">
        <v>1826.8500000000001</v>
      </c>
      <c r="K3581" s="60">
        <v>2.33</v>
      </c>
      <c r="L3581" s="61"/>
      <c r="M3581" s="61" t="s">
        <v>2798</v>
      </c>
      <c r="N3581" s="61">
        <v>10</v>
      </c>
      <c r="O3581" s="61">
        <v>1215</v>
      </c>
      <c r="P3581" s="61">
        <v>9010</v>
      </c>
      <c r="Q3581" s="61">
        <v>5413</v>
      </c>
      <c r="R3581" s="61">
        <v>12000</v>
      </c>
      <c r="S3581" s="61"/>
      <c r="T3581" s="57" t="s">
        <v>2799</v>
      </c>
      <c r="U3581" s="57"/>
      <c r="V3581" s="31"/>
      <c r="W3581" s="40"/>
      <c r="X3581" s="40"/>
      <c r="Y3581" s="22">
        <v>0</v>
      </c>
      <c r="Z3581" s="40">
        <f t="shared" si="105"/>
        <v>2.33</v>
      </c>
      <c r="AA3581" s="41" t="str">
        <f t="shared" si="106"/>
        <v>Complete - No Adjustment</v>
      </c>
      <c r="AB3581" s="43"/>
      <c r="AC3581" s="17"/>
      <c r="AD3581" s="17"/>
      <c r="AE3581" s="17"/>
      <c r="AF3581" s="17"/>
      <c r="AG3581" s="17"/>
      <c r="AH3581" s="17"/>
      <c r="AI3581" s="17"/>
      <c r="AJ3581" s="17"/>
    </row>
    <row r="3582" spans="1:36" s="9" customFormat="1" x14ac:dyDescent="0.2">
      <c r="A3582" s="9">
        <v>3572</v>
      </c>
      <c r="B3582" s="57" t="s">
        <v>37</v>
      </c>
      <c r="C3582" s="57" t="s">
        <v>175</v>
      </c>
      <c r="D3582" s="57">
        <v>248078</v>
      </c>
      <c r="E3582" s="57" t="s">
        <v>2797</v>
      </c>
      <c r="F3582" s="57" t="s">
        <v>2789</v>
      </c>
      <c r="G3582" s="57" t="s">
        <v>42</v>
      </c>
      <c r="H3582" s="58">
        <v>42222</v>
      </c>
      <c r="I3582" s="59">
        <v>42228</v>
      </c>
      <c r="J3582" s="60">
        <v>1826.8500000000001</v>
      </c>
      <c r="K3582" s="60">
        <v>655</v>
      </c>
      <c r="L3582" s="61"/>
      <c r="M3582" s="61" t="s">
        <v>2798</v>
      </c>
      <c r="N3582" s="61">
        <v>10</v>
      </c>
      <c r="O3582" s="61">
        <v>1215</v>
      </c>
      <c r="P3582" s="61">
        <v>9010</v>
      </c>
      <c r="Q3582" s="61">
        <v>5421</v>
      </c>
      <c r="R3582" s="61">
        <v>12000</v>
      </c>
      <c r="S3582" s="61"/>
      <c r="T3582" s="57" t="s">
        <v>2799</v>
      </c>
      <c r="U3582" s="57"/>
      <c r="V3582" s="31"/>
      <c r="W3582" s="40"/>
      <c r="X3582" s="40"/>
      <c r="Y3582" s="22">
        <v>0</v>
      </c>
      <c r="Z3582" s="40">
        <f t="shared" si="105"/>
        <v>655</v>
      </c>
      <c r="AA3582" s="41" t="str">
        <f t="shared" si="106"/>
        <v>Complete - No Adjustment</v>
      </c>
      <c r="AB3582" s="43"/>
      <c r="AC3582" s="17"/>
      <c r="AD3582" s="17"/>
      <c r="AE3582" s="17"/>
      <c r="AF3582" s="17"/>
      <c r="AG3582" s="17"/>
      <c r="AH3582" s="17"/>
      <c r="AI3582" s="17"/>
      <c r="AJ3582" s="17"/>
    </row>
    <row r="3583" spans="1:36" s="9" customFormat="1" x14ac:dyDescent="0.2">
      <c r="A3583" s="9">
        <v>3573</v>
      </c>
      <c r="B3583" s="57" t="s">
        <v>37</v>
      </c>
      <c r="C3583" s="57" t="s">
        <v>175</v>
      </c>
      <c r="D3583" s="57">
        <v>248078</v>
      </c>
      <c r="E3583" s="57" t="s">
        <v>2797</v>
      </c>
      <c r="F3583" s="57" t="s">
        <v>2789</v>
      </c>
      <c r="G3583" s="57" t="s">
        <v>42</v>
      </c>
      <c r="H3583" s="58">
        <v>42222</v>
      </c>
      <c r="I3583" s="59">
        <v>42228</v>
      </c>
      <c r="J3583" s="60">
        <v>1826.8500000000001</v>
      </c>
      <c r="K3583" s="60">
        <v>179.67000000000002</v>
      </c>
      <c r="L3583" s="61"/>
      <c r="M3583" s="61" t="s">
        <v>2798</v>
      </c>
      <c r="N3583" s="61">
        <v>10</v>
      </c>
      <c r="O3583" s="61">
        <v>1215</v>
      </c>
      <c r="P3583" s="61">
        <v>9010</v>
      </c>
      <c r="Q3583" s="61">
        <v>5414</v>
      </c>
      <c r="R3583" s="61">
        <v>12000</v>
      </c>
      <c r="S3583" s="61"/>
      <c r="T3583" s="57" t="s">
        <v>2799</v>
      </c>
      <c r="U3583" s="57"/>
      <c r="V3583" s="31"/>
      <c r="W3583" s="40"/>
      <c r="X3583" s="40" t="s">
        <v>694</v>
      </c>
      <c r="Y3583" s="22">
        <v>9</v>
      </c>
      <c r="Z3583" s="40">
        <f t="shared" si="105"/>
        <v>170.67000000000002</v>
      </c>
      <c r="AA3583" s="41" t="str">
        <f t="shared" si="106"/>
        <v>Complete - With Adjustment</v>
      </c>
      <c r="AB3583" s="43"/>
      <c r="AC3583" s="17"/>
      <c r="AD3583" s="17"/>
      <c r="AE3583" s="17"/>
      <c r="AF3583" s="17"/>
      <c r="AG3583" s="17"/>
      <c r="AH3583" s="17"/>
      <c r="AI3583" s="17"/>
      <c r="AJ3583" s="17"/>
    </row>
    <row r="3584" spans="1:36" s="9" customFormat="1" x14ac:dyDescent="0.2">
      <c r="A3584" s="9">
        <v>3574</v>
      </c>
      <c r="B3584" s="57" t="s">
        <v>37</v>
      </c>
      <c r="C3584" s="57" t="s">
        <v>175</v>
      </c>
      <c r="D3584" s="57">
        <v>248078</v>
      </c>
      <c r="E3584" s="57" t="s">
        <v>2797</v>
      </c>
      <c r="F3584" s="57" t="s">
        <v>2789</v>
      </c>
      <c r="G3584" s="57" t="s">
        <v>42</v>
      </c>
      <c r="H3584" s="58">
        <v>42222</v>
      </c>
      <c r="I3584" s="59">
        <v>42228</v>
      </c>
      <c r="J3584" s="60">
        <v>1826.8500000000001</v>
      </c>
      <c r="K3584" s="60">
        <v>117.26</v>
      </c>
      <c r="L3584" s="61"/>
      <c r="M3584" s="61" t="s">
        <v>2798</v>
      </c>
      <c r="N3584" s="61">
        <v>10</v>
      </c>
      <c r="O3584" s="61">
        <v>1215</v>
      </c>
      <c r="P3584" s="61">
        <v>9010</v>
      </c>
      <c r="Q3584" s="61">
        <v>5413</v>
      </c>
      <c r="R3584" s="61">
        <v>12000</v>
      </c>
      <c r="S3584" s="61"/>
      <c r="T3584" s="57" t="s">
        <v>2799</v>
      </c>
      <c r="U3584" s="57"/>
      <c r="V3584" s="31"/>
      <c r="W3584" s="40"/>
      <c r="X3584" s="40"/>
      <c r="Y3584" s="22">
        <v>0</v>
      </c>
      <c r="Z3584" s="40">
        <f t="shared" si="105"/>
        <v>117.26</v>
      </c>
      <c r="AA3584" s="41" t="str">
        <f t="shared" si="106"/>
        <v>Complete - No Adjustment</v>
      </c>
      <c r="AB3584" s="43"/>
      <c r="AC3584" s="17"/>
      <c r="AD3584" s="17"/>
      <c r="AE3584" s="17"/>
      <c r="AF3584" s="17"/>
      <c r="AG3584" s="17"/>
      <c r="AH3584" s="17"/>
      <c r="AI3584" s="17"/>
      <c r="AJ3584" s="17"/>
    </row>
    <row r="3585" spans="1:36" s="9" customFormat="1" x14ac:dyDescent="0.2">
      <c r="A3585" s="9">
        <v>3575</v>
      </c>
      <c r="B3585" s="57" t="s">
        <v>37</v>
      </c>
      <c r="C3585" s="57" t="s">
        <v>175</v>
      </c>
      <c r="D3585" s="57">
        <v>248078</v>
      </c>
      <c r="E3585" s="57" t="s">
        <v>2797</v>
      </c>
      <c r="F3585" s="57" t="s">
        <v>2789</v>
      </c>
      <c r="G3585" s="57" t="s">
        <v>42</v>
      </c>
      <c r="H3585" s="58">
        <v>42222</v>
      </c>
      <c r="I3585" s="59">
        <v>42228</v>
      </c>
      <c r="J3585" s="60">
        <v>1826.8500000000001</v>
      </c>
      <c r="K3585" s="60">
        <v>10.34</v>
      </c>
      <c r="L3585" s="61"/>
      <c r="M3585" s="61" t="s">
        <v>2798</v>
      </c>
      <c r="N3585" s="61">
        <v>10</v>
      </c>
      <c r="O3585" s="61">
        <v>1215</v>
      </c>
      <c r="P3585" s="61">
        <v>9010</v>
      </c>
      <c r="Q3585" s="61">
        <v>5411</v>
      </c>
      <c r="R3585" s="61">
        <v>12000</v>
      </c>
      <c r="S3585" s="61"/>
      <c r="T3585" s="57" t="s">
        <v>2799</v>
      </c>
      <c r="U3585" s="57"/>
      <c r="V3585" s="31"/>
      <c r="W3585" s="40"/>
      <c r="X3585" s="40"/>
      <c r="Y3585" s="22">
        <v>0</v>
      </c>
      <c r="Z3585" s="40">
        <f t="shared" si="105"/>
        <v>10.34</v>
      </c>
      <c r="AA3585" s="41" t="str">
        <f t="shared" si="106"/>
        <v>Complete - No Adjustment</v>
      </c>
      <c r="AB3585" s="43"/>
      <c r="AC3585" s="17"/>
      <c r="AD3585" s="17"/>
      <c r="AE3585" s="17"/>
      <c r="AF3585" s="17"/>
      <c r="AG3585" s="17"/>
      <c r="AH3585" s="17"/>
      <c r="AI3585" s="17"/>
      <c r="AJ3585" s="17"/>
    </row>
    <row r="3586" spans="1:36" s="9" customFormat="1" x14ac:dyDescent="0.2">
      <c r="A3586" s="9">
        <v>3576</v>
      </c>
      <c r="B3586" s="57" t="s">
        <v>37</v>
      </c>
      <c r="C3586" s="57" t="s">
        <v>175</v>
      </c>
      <c r="D3586" s="57">
        <v>248078</v>
      </c>
      <c r="E3586" s="57" t="s">
        <v>2797</v>
      </c>
      <c r="F3586" s="57" t="s">
        <v>2789</v>
      </c>
      <c r="G3586" s="57" t="s">
        <v>42</v>
      </c>
      <c r="H3586" s="58">
        <v>42222</v>
      </c>
      <c r="I3586" s="59">
        <v>42228</v>
      </c>
      <c r="J3586" s="60">
        <v>1826.8500000000001</v>
      </c>
      <c r="K3586" s="60">
        <v>168.06</v>
      </c>
      <c r="L3586" s="61"/>
      <c r="M3586" s="61" t="s">
        <v>2798</v>
      </c>
      <c r="N3586" s="61">
        <v>10</v>
      </c>
      <c r="O3586" s="61">
        <v>1215</v>
      </c>
      <c r="P3586" s="61">
        <v>9010</v>
      </c>
      <c r="Q3586" s="61">
        <v>5411</v>
      </c>
      <c r="R3586" s="61">
        <v>12000</v>
      </c>
      <c r="S3586" s="61"/>
      <c r="T3586" s="57" t="s">
        <v>2799</v>
      </c>
      <c r="U3586" s="57"/>
      <c r="V3586" s="31"/>
      <c r="W3586" s="40"/>
      <c r="X3586" s="40"/>
      <c r="Y3586" s="22">
        <v>0</v>
      </c>
      <c r="Z3586" s="40">
        <f t="shared" si="105"/>
        <v>168.06</v>
      </c>
      <c r="AA3586" s="41" t="str">
        <f t="shared" si="106"/>
        <v>Complete - No Adjustment</v>
      </c>
      <c r="AB3586" s="43"/>
      <c r="AC3586" s="17"/>
      <c r="AD3586" s="17"/>
      <c r="AE3586" s="17"/>
      <c r="AF3586" s="17"/>
      <c r="AG3586" s="17"/>
      <c r="AH3586" s="17"/>
      <c r="AI3586" s="17"/>
      <c r="AJ3586" s="17"/>
    </row>
    <row r="3587" spans="1:36" s="9" customFormat="1" x14ac:dyDescent="0.2">
      <c r="A3587" s="9">
        <v>3577</v>
      </c>
      <c r="B3587" s="57" t="s">
        <v>37</v>
      </c>
      <c r="C3587" s="57" t="s">
        <v>175</v>
      </c>
      <c r="D3587" s="57">
        <v>248078</v>
      </c>
      <c r="E3587" s="57" t="s">
        <v>2797</v>
      </c>
      <c r="F3587" s="57" t="s">
        <v>2789</v>
      </c>
      <c r="G3587" s="57" t="s">
        <v>42</v>
      </c>
      <c r="H3587" s="58">
        <v>42222</v>
      </c>
      <c r="I3587" s="59">
        <v>42228</v>
      </c>
      <c r="J3587" s="60">
        <v>1826.8500000000001</v>
      </c>
      <c r="K3587" s="60">
        <v>24.78</v>
      </c>
      <c r="L3587" s="61"/>
      <c r="M3587" s="61" t="s">
        <v>2798</v>
      </c>
      <c r="N3587" s="61">
        <v>10</v>
      </c>
      <c r="O3587" s="61">
        <v>1215</v>
      </c>
      <c r="P3587" s="61">
        <v>9010</v>
      </c>
      <c r="Q3587" s="61">
        <v>5411</v>
      </c>
      <c r="R3587" s="61">
        <v>12000</v>
      </c>
      <c r="S3587" s="61"/>
      <c r="T3587" s="57" t="s">
        <v>2799</v>
      </c>
      <c r="U3587" s="57"/>
      <c r="V3587" s="31"/>
      <c r="W3587" s="40"/>
      <c r="X3587" s="40" t="s">
        <v>647</v>
      </c>
      <c r="Y3587" s="22">
        <v>1.0439999999999996</v>
      </c>
      <c r="Z3587" s="40">
        <f t="shared" si="105"/>
        <v>23.736000000000001</v>
      </c>
      <c r="AA3587" s="41" t="str">
        <f t="shared" si="106"/>
        <v>Complete - With Adjustment</v>
      </c>
      <c r="AB3587" s="43"/>
      <c r="AC3587" s="17"/>
      <c r="AD3587" s="17"/>
      <c r="AE3587" s="17"/>
      <c r="AF3587" s="17"/>
      <c r="AG3587" s="17"/>
      <c r="AH3587" s="17"/>
      <c r="AI3587" s="17"/>
      <c r="AJ3587" s="17"/>
    </row>
    <row r="3588" spans="1:36" s="9" customFormat="1" x14ac:dyDescent="0.2">
      <c r="A3588" s="9">
        <v>3578</v>
      </c>
      <c r="B3588" s="57" t="s">
        <v>37</v>
      </c>
      <c r="C3588" s="57" t="s">
        <v>175</v>
      </c>
      <c r="D3588" s="57">
        <v>248078</v>
      </c>
      <c r="E3588" s="57" t="s">
        <v>2797</v>
      </c>
      <c r="F3588" s="57" t="s">
        <v>2789</v>
      </c>
      <c r="G3588" s="57" t="s">
        <v>42</v>
      </c>
      <c r="H3588" s="58">
        <v>42222</v>
      </c>
      <c r="I3588" s="59">
        <v>42228</v>
      </c>
      <c r="J3588" s="60">
        <v>1826.8500000000001</v>
      </c>
      <c r="K3588" s="60">
        <v>6.18</v>
      </c>
      <c r="L3588" s="61"/>
      <c r="M3588" s="61" t="s">
        <v>2798</v>
      </c>
      <c r="N3588" s="61">
        <v>10</v>
      </c>
      <c r="O3588" s="61">
        <v>1215</v>
      </c>
      <c r="P3588" s="61">
        <v>9010</v>
      </c>
      <c r="Q3588" s="61">
        <v>5411</v>
      </c>
      <c r="R3588" s="61">
        <v>12000</v>
      </c>
      <c r="S3588" s="61"/>
      <c r="T3588" s="57" t="s">
        <v>2799</v>
      </c>
      <c r="U3588" s="57"/>
      <c r="V3588" s="31"/>
      <c r="W3588" s="40"/>
      <c r="X3588" s="40"/>
      <c r="Y3588" s="22">
        <v>0</v>
      </c>
      <c r="Z3588" s="40">
        <f t="shared" si="105"/>
        <v>6.18</v>
      </c>
      <c r="AA3588" s="41" t="str">
        <f t="shared" si="106"/>
        <v>Complete - No Adjustment</v>
      </c>
      <c r="AB3588" s="43"/>
      <c r="AC3588" s="17"/>
      <c r="AD3588" s="17"/>
      <c r="AE3588" s="17"/>
      <c r="AF3588" s="17"/>
      <c r="AG3588" s="17"/>
      <c r="AH3588" s="17"/>
      <c r="AI3588" s="17"/>
      <c r="AJ3588" s="17"/>
    </row>
    <row r="3589" spans="1:36" s="9" customFormat="1" x14ac:dyDescent="0.2">
      <c r="A3589" s="9">
        <v>3579</v>
      </c>
      <c r="B3589" s="57" t="s">
        <v>37</v>
      </c>
      <c r="C3589" s="57" t="s">
        <v>175</v>
      </c>
      <c r="D3589" s="57">
        <v>248078</v>
      </c>
      <c r="E3589" s="57" t="s">
        <v>2797</v>
      </c>
      <c r="F3589" s="57" t="s">
        <v>2789</v>
      </c>
      <c r="G3589" s="57" t="s">
        <v>42</v>
      </c>
      <c r="H3589" s="58">
        <v>42222</v>
      </c>
      <c r="I3589" s="59">
        <v>42228</v>
      </c>
      <c r="J3589" s="60">
        <v>1826.8500000000001</v>
      </c>
      <c r="K3589" s="60">
        <v>45.97</v>
      </c>
      <c r="L3589" s="61"/>
      <c r="M3589" s="61" t="s">
        <v>2798</v>
      </c>
      <c r="N3589" s="61">
        <v>10</v>
      </c>
      <c r="O3589" s="61">
        <v>1215</v>
      </c>
      <c r="P3589" s="61">
        <v>9010</v>
      </c>
      <c r="Q3589" s="61">
        <v>5411</v>
      </c>
      <c r="R3589" s="61">
        <v>12000</v>
      </c>
      <c r="S3589" s="61"/>
      <c r="T3589" s="57" t="s">
        <v>2799</v>
      </c>
      <c r="U3589" s="57"/>
      <c r="V3589" s="31"/>
      <c r="W3589" s="40"/>
      <c r="X3589" s="40"/>
      <c r="Y3589" s="22">
        <v>0</v>
      </c>
      <c r="Z3589" s="40">
        <f t="shared" si="105"/>
        <v>45.97</v>
      </c>
      <c r="AA3589" s="41" t="str">
        <f t="shared" si="106"/>
        <v>Complete - No Adjustment</v>
      </c>
      <c r="AB3589" s="43"/>
      <c r="AC3589" s="17"/>
      <c r="AD3589" s="17"/>
      <c r="AE3589" s="17"/>
      <c r="AF3589" s="17"/>
      <c r="AG3589" s="17"/>
      <c r="AH3589" s="17"/>
      <c r="AI3589" s="17"/>
      <c r="AJ3589" s="17"/>
    </row>
    <row r="3590" spans="1:36" s="9" customFormat="1" x14ac:dyDescent="0.2">
      <c r="A3590" s="9">
        <v>3580</v>
      </c>
      <c r="B3590" s="57" t="s">
        <v>37</v>
      </c>
      <c r="C3590" s="57" t="s">
        <v>175</v>
      </c>
      <c r="D3590" s="57">
        <v>248078</v>
      </c>
      <c r="E3590" s="57" t="s">
        <v>2797</v>
      </c>
      <c r="F3590" s="57" t="s">
        <v>2789</v>
      </c>
      <c r="G3590" s="57" t="s">
        <v>42</v>
      </c>
      <c r="H3590" s="58">
        <v>42222</v>
      </c>
      <c r="I3590" s="59">
        <v>42228</v>
      </c>
      <c r="J3590" s="60">
        <v>1826.8500000000001</v>
      </c>
      <c r="K3590" s="60">
        <v>21.45</v>
      </c>
      <c r="L3590" s="61"/>
      <c r="M3590" s="61" t="s">
        <v>2798</v>
      </c>
      <c r="N3590" s="61">
        <v>10</v>
      </c>
      <c r="O3590" s="61">
        <v>1215</v>
      </c>
      <c r="P3590" s="61">
        <v>9010</v>
      </c>
      <c r="Q3590" s="61">
        <v>5411</v>
      </c>
      <c r="R3590" s="61">
        <v>12000</v>
      </c>
      <c r="S3590" s="61"/>
      <c r="T3590" s="57" t="s">
        <v>2799</v>
      </c>
      <c r="U3590" s="57"/>
      <c r="V3590" s="31"/>
      <c r="W3590" s="40"/>
      <c r="X3590" s="40" t="s">
        <v>647</v>
      </c>
      <c r="Y3590" s="22">
        <v>1.71</v>
      </c>
      <c r="Z3590" s="40">
        <f t="shared" si="105"/>
        <v>19.739999999999998</v>
      </c>
      <c r="AA3590" s="41" t="str">
        <f t="shared" si="106"/>
        <v>Complete - With Adjustment</v>
      </c>
      <c r="AB3590" s="43"/>
      <c r="AC3590" s="17"/>
      <c r="AD3590" s="17"/>
      <c r="AE3590" s="17"/>
      <c r="AF3590" s="17"/>
      <c r="AG3590" s="17"/>
      <c r="AH3590" s="17"/>
      <c r="AI3590" s="17"/>
      <c r="AJ3590" s="17"/>
    </row>
    <row r="3591" spans="1:36" s="9" customFormat="1" x14ac:dyDescent="0.2">
      <c r="A3591" s="9">
        <v>3581</v>
      </c>
      <c r="B3591" s="57" t="s">
        <v>37</v>
      </c>
      <c r="C3591" s="57" t="s">
        <v>175</v>
      </c>
      <c r="D3591" s="57">
        <v>248078</v>
      </c>
      <c r="E3591" s="57" t="s">
        <v>2797</v>
      </c>
      <c r="F3591" s="57" t="s">
        <v>2789</v>
      </c>
      <c r="G3591" s="57" t="s">
        <v>42</v>
      </c>
      <c r="H3591" s="58">
        <v>42222</v>
      </c>
      <c r="I3591" s="59">
        <v>42228</v>
      </c>
      <c r="J3591" s="60">
        <v>1826.8500000000001</v>
      </c>
      <c r="K3591" s="60">
        <v>34.119999999999997</v>
      </c>
      <c r="L3591" s="61"/>
      <c r="M3591" s="61" t="s">
        <v>2798</v>
      </c>
      <c r="N3591" s="61">
        <v>10</v>
      </c>
      <c r="O3591" s="61">
        <v>1215</v>
      </c>
      <c r="P3591" s="61">
        <v>9010</v>
      </c>
      <c r="Q3591" s="61">
        <v>5413</v>
      </c>
      <c r="R3591" s="61">
        <v>12000</v>
      </c>
      <c r="S3591" s="61"/>
      <c r="T3591" s="57" t="s">
        <v>2799</v>
      </c>
      <c r="U3591" s="57"/>
      <c r="V3591" s="31"/>
      <c r="W3591" s="40"/>
      <c r="X3591" s="40"/>
      <c r="Y3591" s="22">
        <v>0</v>
      </c>
      <c r="Z3591" s="40">
        <f t="shared" si="105"/>
        <v>34.119999999999997</v>
      </c>
      <c r="AA3591" s="41" t="str">
        <f t="shared" si="106"/>
        <v>Complete - No Adjustment</v>
      </c>
      <c r="AB3591" s="43"/>
      <c r="AC3591" s="17"/>
      <c r="AD3591" s="17"/>
      <c r="AE3591" s="17"/>
      <c r="AF3591" s="17"/>
      <c r="AG3591" s="17"/>
      <c r="AH3591" s="17"/>
      <c r="AI3591" s="17"/>
      <c r="AJ3591" s="17"/>
    </row>
    <row r="3592" spans="1:36" s="9" customFormat="1" x14ac:dyDescent="0.2">
      <c r="A3592" s="9">
        <v>3582</v>
      </c>
      <c r="B3592" s="57" t="s">
        <v>37</v>
      </c>
      <c r="C3592" s="57" t="s">
        <v>175</v>
      </c>
      <c r="D3592" s="57">
        <v>248078</v>
      </c>
      <c r="E3592" s="57" t="s">
        <v>2797</v>
      </c>
      <c r="F3592" s="57" t="s">
        <v>2789</v>
      </c>
      <c r="G3592" s="57" t="s">
        <v>42</v>
      </c>
      <c r="H3592" s="58">
        <v>42222</v>
      </c>
      <c r="I3592" s="59">
        <v>42228</v>
      </c>
      <c r="J3592" s="60">
        <v>1826.8500000000001</v>
      </c>
      <c r="K3592" s="60">
        <v>29.6</v>
      </c>
      <c r="L3592" s="61"/>
      <c r="M3592" s="61" t="s">
        <v>2798</v>
      </c>
      <c r="N3592" s="61">
        <v>10</v>
      </c>
      <c r="O3592" s="61">
        <v>1215</v>
      </c>
      <c r="P3592" s="61">
        <v>9010</v>
      </c>
      <c r="Q3592" s="61">
        <v>5413</v>
      </c>
      <c r="R3592" s="61">
        <v>12000</v>
      </c>
      <c r="S3592" s="61"/>
      <c r="T3592" s="57" t="s">
        <v>2799</v>
      </c>
      <c r="U3592" s="57"/>
      <c r="V3592" s="31"/>
      <c r="W3592" s="40"/>
      <c r="X3592" s="40"/>
      <c r="Y3592" s="22">
        <v>0</v>
      </c>
      <c r="Z3592" s="40">
        <f t="shared" si="105"/>
        <v>29.6</v>
      </c>
      <c r="AA3592" s="41" t="str">
        <f t="shared" si="106"/>
        <v>Complete - No Adjustment</v>
      </c>
      <c r="AB3592" s="43"/>
      <c r="AC3592" s="17"/>
      <c r="AD3592" s="17"/>
      <c r="AE3592" s="17"/>
      <c r="AF3592" s="17"/>
      <c r="AG3592" s="17"/>
      <c r="AH3592" s="17"/>
      <c r="AI3592" s="17"/>
      <c r="AJ3592" s="17"/>
    </row>
    <row r="3593" spans="1:36" s="9" customFormat="1" x14ac:dyDescent="0.2">
      <c r="A3593" s="9">
        <v>3583</v>
      </c>
      <c r="B3593" s="57" t="s">
        <v>37</v>
      </c>
      <c r="C3593" s="57" t="s">
        <v>186</v>
      </c>
      <c r="D3593" s="57">
        <v>245076</v>
      </c>
      <c r="E3593" s="57" t="s">
        <v>2800</v>
      </c>
      <c r="F3593" s="57" t="s">
        <v>2680</v>
      </c>
      <c r="G3593" s="57" t="s">
        <v>42</v>
      </c>
      <c r="H3593" s="58">
        <v>42229</v>
      </c>
      <c r="I3593" s="59">
        <v>42234</v>
      </c>
      <c r="J3593" s="60">
        <v>734.85</v>
      </c>
      <c r="K3593" s="60">
        <v>58.46</v>
      </c>
      <c r="L3593" s="61"/>
      <c r="M3593" s="61" t="s">
        <v>2801</v>
      </c>
      <c r="N3593" s="61">
        <v>10</v>
      </c>
      <c r="O3593" s="61">
        <v>1212</v>
      </c>
      <c r="P3593" s="61">
        <v>9010</v>
      </c>
      <c r="Q3593" s="61">
        <v>5413</v>
      </c>
      <c r="R3593" s="61">
        <v>12000</v>
      </c>
      <c r="S3593" s="61"/>
      <c r="T3593" s="57" t="s">
        <v>2802</v>
      </c>
      <c r="U3593" s="57"/>
      <c r="V3593" s="31"/>
      <c r="W3593" s="40"/>
      <c r="X3593" s="40"/>
      <c r="Y3593" s="22">
        <v>0</v>
      </c>
      <c r="Z3593" s="40">
        <f t="shared" si="105"/>
        <v>58.46</v>
      </c>
      <c r="AA3593" s="41" t="str">
        <f t="shared" si="106"/>
        <v>Complete - No Adjustment</v>
      </c>
      <c r="AB3593" s="43"/>
      <c r="AC3593" s="17"/>
      <c r="AD3593" s="17"/>
      <c r="AE3593" s="17"/>
      <c r="AF3593" s="17"/>
      <c r="AG3593" s="17"/>
      <c r="AH3593" s="17"/>
      <c r="AI3593" s="17"/>
      <c r="AJ3593" s="17"/>
    </row>
    <row r="3594" spans="1:36" s="9" customFormat="1" x14ac:dyDescent="0.2">
      <c r="A3594" s="9">
        <v>3584</v>
      </c>
      <c r="B3594" s="57" t="s">
        <v>37</v>
      </c>
      <c r="C3594" s="57" t="s">
        <v>186</v>
      </c>
      <c r="D3594" s="57">
        <v>245076</v>
      </c>
      <c r="E3594" s="57" t="s">
        <v>2800</v>
      </c>
      <c r="F3594" s="57" t="s">
        <v>2680</v>
      </c>
      <c r="G3594" s="57" t="s">
        <v>42</v>
      </c>
      <c r="H3594" s="58">
        <v>42229</v>
      </c>
      <c r="I3594" s="59">
        <v>42234</v>
      </c>
      <c r="J3594" s="60">
        <v>734.85</v>
      </c>
      <c r="K3594" s="60">
        <v>197.8</v>
      </c>
      <c r="L3594" s="61"/>
      <c r="M3594" s="61" t="s">
        <v>2801</v>
      </c>
      <c r="N3594" s="61">
        <v>10</v>
      </c>
      <c r="O3594" s="61">
        <v>1212</v>
      </c>
      <c r="P3594" s="61">
        <v>9010</v>
      </c>
      <c r="Q3594" s="61">
        <v>5413</v>
      </c>
      <c r="R3594" s="61">
        <v>12000</v>
      </c>
      <c r="S3594" s="61"/>
      <c r="T3594" s="57" t="s">
        <v>2802</v>
      </c>
      <c r="U3594" s="57"/>
      <c r="V3594" s="31"/>
      <c r="W3594" s="40"/>
      <c r="X3594" s="40"/>
      <c r="Y3594" s="22">
        <v>0</v>
      </c>
      <c r="Z3594" s="40">
        <f t="shared" si="105"/>
        <v>197.8</v>
      </c>
      <c r="AA3594" s="41" t="str">
        <f t="shared" si="106"/>
        <v>Complete - No Adjustment</v>
      </c>
      <c r="AB3594" s="43"/>
      <c r="AC3594" s="17"/>
      <c r="AD3594" s="17"/>
      <c r="AE3594" s="17"/>
      <c r="AF3594" s="17"/>
      <c r="AG3594" s="17"/>
      <c r="AH3594" s="17"/>
      <c r="AI3594" s="17"/>
      <c r="AJ3594" s="17"/>
    </row>
    <row r="3595" spans="1:36" s="9" customFormat="1" x14ac:dyDescent="0.2">
      <c r="A3595" s="9">
        <v>3585</v>
      </c>
      <c r="B3595" s="57" t="s">
        <v>37</v>
      </c>
      <c r="C3595" s="57" t="s">
        <v>186</v>
      </c>
      <c r="D3595" s="57">
        <v>245076</v>
      </c>
      <c r="E3595" s="57" t="s">
        <v>2800</v>
      </c>
      <c r="F3595" s="57" t="s">
        <v>2680</v>
      </c>
      <c r="G3595" s="57" t="s">
        <v>42</v>
      </c>
      <c r="H3595" s="58">
        <v>42229</v>
      </c>
      <c r="I3595" s="59">
        <v>42234</v>
      </c>
      <c r="J3595" s="60">
        <v>734.85</v>
      </c>
      <c r="K3595" s="60">
        <v>30.77</v>
      </c>
      <c r="L3595" s="61"/>
      <c r="M3595" s="61" t="s">
        <v>2801</v>
      </c>
      <c r="N3595" s="61">
        <v>10</v>
      </c>
      <c r="O3595" s="61">
        <v>1212</v>
      </c>
      <c r="P3595" s="61">
        <v>9010</v>
      </c>
      <c r="Q3595" s="61">
        <v>5411</v>
      </c>
      <c r="R3595" s="61">
        <v>12000</v>
      </c>
      <c r="S3595" s="61"/>
      <c r="T3595" s="57" t="s">
        <v>2802</v>
      </c>
      <c r="U3595" s="57"/>
      <c r="V3595" s="31"/>
      <c r="W3595" s="40"/>
      <c r="X3595" s="40"/>
      <c r="Y3595" s="22">
        <v>0</v>
      </c>
      <c r="Z3595" s="40">
        <f t="shared" ref="Z3595:Z3658" si="107">K3595-Y3595</f>
        <v>30.77</v>
      </c>
      <c r="AA3595" s="41" t="str">
        <f t="shared" si="106"/>
        <v>Complete - No Adjustment</v>
      </c>
      <c r="AB3595" s="43"/>
      <c r="AC3595" s="17"/>
      <c r="AD3595" s="17"/>
      <c r="AE3595" s="17"/>
      <c r="AF3595" s="17"/>
      <c r="AG3595" s="17"/>
      <c r="AH3595" s="17"/>
      <c r="AI3595" s="17"/>
      <c r="AJ3595" s="17"/>
    </row>
    <row r="3596" spans="1:36" s="9" customFormat="1" x14ac:dyDescent="0.2">
      <c r="A3596" s="9">
        <v>3586</v>
      </c>
      <c r="B3596" s="57" t="s">
        <v>37</v>
      </c>
      <c r="C3596" s="57" t="s">
        <v>186</v>
      </c>
      <c r="D3596" s="57">
        <v>245076</v>
      </c>
      <c r="E3596" s="57" t="s">
        <v>2800</v>
      </c>
      <c r="F3596" s="57" t="s">
        <v>2680</v>
      </c>
      <c r="G3596" s="57" t="s">
        <v>42</v>
      </c>
      <c r="H3596" s="58">
        <v>42229</v>
      </c>
      <c r="I3596" s="59">
        <v>42234</v>
      </c>
      <c r="J3596" s="60">
        <v>734.85</v>
      </c>
      <c r="K3596" s="60">
        <v>6.5</v>
      </c>
      <c r="L3596" s="61"/>
      <c r="M3596" s="61" t="s">
        <v>2801</v>
      </c>
      <c r="N3596" s="61">
        <v>10</v>
      </c>
      <c r="O3596" s="61">
        <v>1212</v>
      </c>
      <c r="P3596" s="61">
        <v>9010</v>
      </c>
      <c r="Q3596" s="61">
        <v>5411</v>
      </c>
      <c r="R3596" s="61">
        <v>12000</v>
      </c>
      <c r="S3596" s="61"/>
      <c r="T3596" s="57" t="s">
        <v>2802</v>
      </c>
      <c r="U3596" s="57"/>
      <c r="V3596" s="31"/>
      <c r="W3596" s="40"/>
      <c r="X3596" s="40" t="s">
        <v>1271</v>
      </c>
      <c r="Y3596" s="22">
        <v>6.5</v>
      </c>
      <c r="Z3596" s="40">
        <f t="shared" si="107"/>
        <v>0</v>
      </c>
      <c r="AA3596" s="41" t="str">
        <f t="shared" si="106"/>
        <v>Complete - With Adjustment</v>
      </c>
      <c r="AB3596" s="43"/>
      <c r="AC3596" s="17"/>
      <c r="AD3596" s="17"/>
      <c r="AE3596" s="17"/>
      <c r="AF3596" s="17"/>
      <c r="AG3596" s="17"/>
      <c r="AH3596" s="17"/>
      <c r="AI3596" s="17"/>
      <c r="AJ3596" s="17"/>
    </row>
    <row r="3597" spans="1:36" s="9" customFormat="1" x14ac:dyDescent="0.2">
      <c r="A3597" s="9">
        <v>3587</v>
      </c>
      <c r="B3597" s="57" t="s">
        <v>37</v>
      </c>
      <c r="C3597" s="57" t="s">
        <v>186</v>
      </c>
      <c r="D3597" s="57">
        <v>245076</v>
      </c>
      <c r="E3597" s="57" t="s">
        <v>2800</v>
      </c>
      <c r="F3597" s="57" t="s">
        <v>2680</v>
      </c>
      <c r="G3597" s="57" t="s">
        <v>42</v>
      </c>
      <c r="H3597" s="58">
        <v>42229</v>
      </c>
      <c r="I3597" s="59">
        <v>42234</v>
      </c>
      <c r="J3597" s="60">
        <v>734.85</v>
      </c>
      <c r="K3597" s="60">
        <v>441.32</v>
      </c>
      <c r="L3597" s="61"/>
      <c r="M3597" s="61" t="s">
        <v>2801</v>
      </c>
      <c r="N3597" s="61">
        <v>10</v>
      </c>
      <c r="O3597" s="61">
        <v>1212</v>
      </c>
      <c r="P3597" s="61">
        <v>9010</v>
      </c>
      <c r="Q3597" s="61">
        <v>5414</v>
      </c>
      <c r="R3597" s="61">
        <v>12000</v>
      </c>
      <c r="S3597" s="61"/>
      <c r="T3597" s="57" t="s">
        <v>2802</v>
      </c>
      <c r="U3597" s="57"/>
      <c r="V3597" s="31"/>
      <c r="W3597" s="40"/>
      <c r="X3597" s="40" t="s">
        <v>602</v>
      </c>
      <c r="Y3597" s="22">
        <v>78</v>
      </c>
      <c r="Z3597" s="40">
        <f t="shared" si="107"/>
        <v>363.32</v>
      </c>
      <c r="AA3597" s="41" t="str">
        <f t="shared" si="106"/>
        <v>Complete - With Adjustment</v>
      </c>
      <c r="AB3597" s="43"/>
      <c r="AC3597" s="17"/>
      <c r="AD3597" s="17"/>
      <c r="AE3597" s="17"/>
      <c r="AF3597" s="17"/>
      <c r="AG3597" s="17"/>
      <c r="AH3597" s="17"/>
      <c r="AI3597" s="17"/>
      <c r="AJ3597" s="17"/>
    </row>
    <row r="3598" spans="1:36" s="9" customFormat="1" hidden="1" x14ac:dyDescent="0.2">
      <c r="A3598" s="9">
        <v>3588</v>
      </c>
      <c r="B3598" s="57" t="s">
        <v>37</v>
      </c>
      <c r="C3598" s="57" t="s">
        <v>715</v>
      </c>
      <c r="D3598" s="57">
        <v>252362</v>
      </c>
      <c r="E3598" s="57" t="s">
        <v>2803</v>
      </c>
      <c r="F3598" s="57" t="s">
        <v>2739</v>
      </c>
      <c r="G3598" s="57" t="s">
        <v>42</v>
      </c>
      <c r="H3598" s="58">
        <v>42240</v>
      </c>
      <c r="I3598" s="59">
        <v>42242</v>
      </c>
      <c r="J3598" s="60">
        <v>957.52</v>
      </c>
      <c r="K3598" s="60">
        <v>8.1</v>
      </c>
      <c r="L3598" s="61">
        <v>10.247070000000001</v>
      </c>
      <c r="M3598" s="61" t="s">
        <v>2804</v>
      </c>
      <c r="N3598" s="61">
        <v>10</v>
      </c>
      <c r="O3598" s="61">
        <v>0</v>
      </c>
      <c r="P3598" s="61">
        <v>1070</v>
      </c>
      <c r="Q3598" s="61">
        <v>5411</v>
      </c>
      <c r="R3598" s="61">
        <v>12000</v>
      </c>
      <c r="S3598" s="61"/>
      <c r="T3598" s="57" t="s">
        <v>2805</v>
      </c>
      <c r="U3598" s="57" t="s">
        <v>431</v>
      </c>
      <c r="V3598" s="31"/>
      <c r="W3598" s="40"/>
      <c r="X3598" s="40"/>
      <c r="Y3598" s="22">
        <v>0</v>
      </c>
      <c r="Z3598" s="40">
        <f t="shared" si="107"/>
        <v>8.1</v>
      </c>
      <c r="AA3598" s="41" t="str">
        <f t="shared" si="106"/>
        <v>Complete - No Adjustment</v>
      </c>
      <c r="AB3598" s="43"/>
      <c r="AC3598" s="17"/>
      <c r="AD3598" s="17"/>
      <c r="AE3598" s="17"/>
      <c r="AF3598" s="17"/>
      <c r="AG3598" s="17"/>
      <c r="AH3598" s="17"/>
      <c r="AI3598" s="17"/>
      <c r="AJ3598" s="17"/>
    </row>
    <row r="3599" spans="1:36" s="9" customFormat="1" hidden="1" x14ac:dyDescent="0.2">
      <c r="A3599" s="9">
        <v>3589</v>
      </c>
      <c r="B3599" s="57" t="s">
        <v>37</v>
      </c>
      <c r="C3599" s="57" t="s">
        <v>715</v>
      </c>
      <c r="D3599" s="57">
        <v>252362</v>
      </c>
      <c r="E3599" s="57" t="s">
        <v>2803</v>
      </c>
      <c r="F3599" s="57" t="s">
        <v>2739</v>
      </c>
      <c r="G3599" s="57" t="s">
        <v>42</v>
      </c>
      <c r="H3599" s="58">
        <v>42240</v>
      </c>
      <c r="I3599" s="59">
        <v>42242</v>
      </c>
      <c r="J3599" s="60">
        <v>957.52</v>
      </c>
      <c r="K3599" s="60">
        <v>17.32</v>
      </c>
      <c r="L3599" s="61">
        <v>10.247070000000001</v>
      </c>
      <c r="M3599" s="61" t="s">
        <v>2804</v>
      </c>
      <c r="N3599" s="61">
        <v>10</v>
      </c>
      <c r="O3599" s="61">
        <v>0</v>
      </c>
      <c r="P3599" s="61">
        <v>1070</v>
      </c>
      <c r="Q3599" s="61">
        <v>5413</v>
      </c>
      <c r="R3599" s="61">
        <v>12000</v>
      </c>
      <c r="S3599" s="61"/>
      <c r="T3599" s="57" t="s">
        <v>2806</v>
      </c>
      <c r="U3599" s="57" t="s">
        <v>429</v>
      </c>
      <c r="V3599" s="31"/>
      <c r="W3599" s="40"/>
      <c r="X3599" s="40"/>
      <c r="Y3599" s="22">
        <v>0</v>
      </c>
      <c r="Z3599" s="40">
        <f t="shared" si="107"/>
        <v>17.32</v>
      </c>
      <c r="AA3599" s="41" t="str">
        <f t="shared" si="106"/>
        <v>Complete - No Adjustment</v>
      </c>
      <c r="AB3599" s="43"/>
      <c r="AC3599" s="17"/>
      <c r="AD3599" s="17"/>
      <c r="AE3599" s="17"/>
      <c r="AF3599" s="17"/>
      <c r="AG3599" s="17"/>
      <c r="AH3599" s="17"/>
      <c r="AI3599" s="17"/>
      <c r="AJ3599" s="17"/>
    </row>
    <row r="3600" spans="1:36" s="9" customFormat="1" hidden="1" x14ac:dyDescent="0.2">
      <c r="A3600" s="9">
        <v>3590</v>
      </c>
      <c r="B3600" s="57" t="s">
        <v>37</v>
      </c>
      <c r="C3600" s="57" t="s">
        <v>715</v>
      </c>
      <c r="D3600" s="57">
        <v>252362</v>
      </c>
      <c r="E3600" s="57" t="s">
        <v>2803</v>
      </c>
      <c r="F3600" s="57" t="s">
        <v>2739</v>
      </c>
      <c r="G3600" s="57" t="s">
        <v>42</v>
      </c>
      <c r="H3600" s="58">
        <v>42240</v>
      </c>
      <c r="I3600" s="59">
        <v>42242</v>
      </c>
      <c r="J3600" s="60">
        <v>957.52</v>
      </c>
      <c r="K3600" s="60">
        <v>7.22</v>
      </c>
      <c r="L3600" s="61">
        <v>10.247070000000001</v>
      </c>
      <c r="M3600" s="61" t="s">
        <v>2804</v>
      </c>
      <c r="N3600" s="61">
        <v>10</v>
      </c>
      <c r="O3600" s="61">
        <v>0</v>
      </c>
      <c r="P3600" s="61">
        <v>1070</v>
      </c>
      <c r="Q3600" s="61">
        <v>5411</v>
      </c>
      <c r="R3600" s="61">
        <v>12000</v>
      </c>
      <c r="S3600" s="61"/>
      <c r="T3600" s="57" t="s">
        <v>2805</v>
      </c>
      <c r="U3600" s="57" t="s">
        <v>431</v>
      </c>
      <c r="V3600" s="31"/>
      <c r="W3600" s="40"/>
      <c r="X3600" s="40"/>
      <c r="Y3600" s="22">
        <v>0</v>
      </c>
      <c r="Z3600" s="40">
        <f t="shared" si="107"/>
        <v>7.22</v>
      </c>
      <c r="AA3600" s="41" t="str">
        <f t="shared" si="106"/>
        <v>Complete - No Adjustment</v>
      </c>
      <c r="AB3600" s="43"/>
      <c r="AC3600" s="17"/>
      <c r="AD3600" s="17"/>
      <c r="AE3600" s="17"/>
      <c r="AF3600" s="17"/>
      <c r="AG3600" s="17"/>
      <c r="AH3600" s="17"/>
      <c r="AI3600" s="17"/>
      <c r="AJ3600" s="17"/>
    </row>
    <row r="3601" spans="1:36" s="9" customFormat="1" hidden="1" x14ac:dyDescent="0.2">
      <c r="A3601" s="9">
        <v>3591</v>
      </c>
      <c r="B3601" s="57" t="s">
        <v>37</v>
      </c>
      <c r="C3601" s="57" t="s">
        <v>715</v>
      </c>
      <c r="D3601" s="57">
        <v>252362</v>
      </c>
      <c r="E3601" s="57" t="s">
        <v>2803</v>
      </c>
      <c r="F3601" s="57" t="s">
        <v>2739</v>
      </c>
      <c r="G3601" s="57" t="s">
        <v>42</v>
      </c>
      <c r="H3601" s="58">
        <v>42240</v>
      </c>
      <c r="I3601" s="59">
        <v>42242</v>
      </c>
      <c r="J3601" s="60">
        <v>957.52</v>
      </c>
      <c r="K3601" s="60">
        <v>26.330000000000002</v>
      </c>
      <c r="L3601" s="61">
        <v>10.247070000000001</v>
      </c>
      <c r="M3601" s="61" t="s">
        <v>2804</v>
      </c>
      <c r="N3601" s="61">
        <v>10</v>
      </c>
      <c r="O3601" s="61">
        <v>0</v>
      </c>
      <c r="P3601" s="61">
        <v>1070</v>
      </c>
      <c r="Q3601" s="61">
        <v>5411</v>
      </c>
      <c r="R3601" s="61">
        <v>12000</v>
      </c>
      <c r="S3601" s="61"/>
      <c r="T3601" s="57" t="s">
        <v>2805</v>
      </c>
      <c r="U3601" s="57" t="s">
        <v>431</v>
      </c>
      <c r="V3601" s="31"/>
      <c r="W3601" s="40"/>
      <c r="X3601" s="40"/>
      <c r="Y3601" s="22">
        <v>0</v>
      </c>
      <c r="Z3601" s="40">
        <f t="shared" si="107"/>
        <v>26.330000000000002</v>
      </c>
      <c r="AA3601" s="41" t="str">
        <f t="shared" si="106"/>
        <v>Complete - No Adjustment</v>
      </c>
      <c r="AB3601" s="43"/>
      <c r="AC3601" s="17"/>
      <c r="AD3601" s="17"/>
      <c r="AE3601" s="17"/>
      <c r="AF3601" s="17"/>
      <c r="AG3601" s="17"/>
      <c r="AH3601" s="17"/>
      <c r="AI3601" s="17"/>
      <c r="AJ3601" s="17"/>
    </row>
    <row r="3602" spans="1:36" s="9" customFormat="1" hidden="1" x14ac:dyDescent="0.2">
      <c r="A3602" s="9">
        <v>3592</v>
      </c>
      <c r="B3602" s="57" t="s">
        <v>37</v>
      </c>
      <c r="C3602" s="57" t="s">
        <v>715</v>
      </c>
      <c r="D3602" s="57">
        <v>252362</v>
      </c>
      <c r="E3602" s="57" t="s">
        <v>2803</v>
      </c>
      <c r="F3602" s="57" t="s">
        <v>2739</v>
      </c>
      <c r="G3602" s="57" t="s">
        <v>42</v>
      </c>
      <c r="H3602" s="58">
        <v>42240</v>
      </c>
      <c r="I3602" s="59">
        <v>42242</v>
      </c>
      <c r="J3602" s="60">
        <v>957.52</v>
      </c>
      <c r="K3602" s="60">
        <v>36.64</v>
      </c>
      <c r="L3602" s="61">
        <v>10.247070000000001</v>
      </c>
      <c r="M3602" s="61" t="s">
        <v>2804</v>
      </c>
      <c r="N3602" s="61">
        <v>10</v>
      </c>
      <c r="O3602" s="61">
        <v>0</v>
      </c>
      <c r="P3602" s="61">
        <v>1070</v>
      </c>
      <c r="Q3602" s="61">
        <v>5411</v>
      </c>
      <c r="R3602" s="61">
        <v>12000</v>
      </c>
      <c r="S3602" s="61"/>
      <c r="T3602" s="57" t="s">
        <v>2805</v>
      </c>
      <c r="U3602" s="57" t="s">
        <v>431</v>
      </c>
      <c r="V3602" s="31"/>
      <c r="W3602" s="40"/>
      <c r="X3602" s="40" t="s">
        <v>694</v>
      </c>
      <c r="Y3602" s="22">
        <v>4.2300000000000004</v>
      </c>
      <c r="Z3602" s="40">
        <f t="shared" si="107"/>
        <v>32.409999999999997</v>
      </c>
      <c r="AA3602" s="41" t="str">
        <f t="shared" si="106"/>
        <v>Complete - With Adjustment</v>
      </c>
      <c r="AB3602" s="43"/>
      <c r="AC3602" s="17"/>
      <c r="AD3602" s="17"/>
      <c r="AE3602" s="17"/>
      <c r="AF3602" s="17"/>
      <c r="AG3602" s="17"/>
      <c r="AH3602" s="17"/>
      <c r="AI3602" s="17"/>
      <c r="AJ3602" s="17"/>
    </row>
    <row r="3603" spans="1:36" s="9" customFormat="1" hidden="1" x14ac:dyDescent="0.2">
      <c r="A3603" s="9">
        <v>3593</v>
      </c>
      <c r="B3603" s="57" t="s">
        <v>37</v>
      </c>
      <c r="C3603" s="57" t="s">
        <v>715</v>
      </c>
      <c r="D3603" s="57">
        <v>252362</v>
      </c>
      <c r="E3603" s="57" t="s">
        <v>2803</v>
      </c>
      <c r="F3603" s="57" t="s">
        <v>2739</v>
      </c>
      <c r="G3603" s="57" t="s">
        <v>42</v>
      </c>
      <c r="H3603" s="58">
        <v>42240</v>
      </c>
      <c r="I3603" s="59">
        <v>42242</v>
      </c>
      <c r="J3603" s="60">
        <v>957.52</v>
      </c>
      <c r="K3603" s="60">
        <v>11.44</v>
      </c>
      <c r="L3603" s="61">
        <v>10.247070000000001</v>
      </c>
      <c r="M3603" s="61" t="s">
        <v>2804</v>
      </c>
      <c r="N3603" s="61">
        <v>10</v>
      </c>
      <c r="O3603" s="61">
        <v>0</v>
      </c>
      <c r="P3603" s="61">
        <v>1070</v>
      </c>
      <c r="Q3603" s="61">
        <v>5411</v>
      </c>
      <c r="R3603" s="61">
        <v>12000</v>
      </c>
      <c r="S3603" s="61"/>
      <c r="T3603" s="57" t="s">
        <v>2805</v>
      </c>
      <c r="U3603" s="57" t="s">
        <v>431</v>
      </c>
      <c r="V3603" s="31"/>
      <c r="W3603" s="40"/>
      <c r="X3603" s="40"/>
      <c r="Y3603" s="22">
        <v>0</v>
      </c>
      <c r="Z3603" s="40">
        <f t="shared" si="107"/>
        <v>11.44</v>
      </c>
      <c r="AA3603" s="41" t="str">
        <f t="shared" si="106"/>
        <v>Complete - No Adjustment</v>
      </c>
      <c r="AB3603" s="43"/>
      <c r="AC3603" s="17"/>
      <c r="AD3603" s="17"/>
      <c r="AE3603" s="17"/>
      <c r="AF3603" s="17"/>
      <c r="AG3603" s="17"/>
      <c r="AH3603" s="17"/>
      <c r="AI3603" s="17"/>
      <c r="AJ3603" s="17"/>
    </row>
    <row r="3604" spans="1:36" s="9" customFormat="1" hidden="1" x14ac:dyDescent="0.2">
      <c r="A3604" s="9">
        <v>3594</v>
      </c>
      <c r="B3604" s="57" t="s">
        <v>37</v>
      </c>
      <c r="C3604" s="57" t="s">
        <v>715</v>
      </c>
      <c r="D3604" s="57">
        <v>252362</v>
      </c>
      <c r="E3604" s="57" t="s">
        <v>2803</v>
      </c>
      <c r="F3604" s="57" t="s">
        <v>2739</v>
      </c>
      <c r="G3604" s="57" t="s">
        <v>42</v>
      </c>
      <c r="H3604" s="58">
        <v>42240</v>
      </c>
      <c r="I3604" s="59">
        <v>42242</v>
      </c>
      <c r="J3604" s="60">
        <v>957.52</v>
      </c>
      <c r="K3604" s="60">
        <v>7.86</v>
      </c>
      <c r="L3604" s="61">
        <v>10.247070000000001</v>
      </c>
      <c r="M3604" s="61" t="s">
        <v>2804</v>
      </c>
      <c r="N3604" s="61">
        <v>10</v>
      </c>
      <c r="O3604" s="61">
        <v>0</v>
      </c>
      <c r="P3604" s="61">
        <v>1070</v>
      </c>
      <c r="Q3604" s="61">
        <v>5411</v>
      </c>
      <c r="R3604" s="61">
        <v>12000</v>
      </c>
      <c r="S3604" s="61"/>
      <c r="T3604" s="57" t="s">
        <v>2805</v>
      </c>
      <c r="U3604" s="57" t="s">
        <v>431</v>
      </c>
      <c r="V3604" s="31"/>
      <c r="W3604" s="40"/>
      <c r="X3604" s="40"/>
      <c r="Y3604" s="22">
        <v>0</v>
      </c>
      <c r="Z3604" s="40">
        <f t="shared" si="107"/>
        <v>7.86</v>
      </c>
      <c r="AA3604" s="41" t="str">
        <f t="shared" si="106"/>
        <v>Complete - No Adjustment</v>
      </c>
      <c r="AB3604" s="43"/>
      <c r="AC3604" s="17"/>
      <c r="AD3604" s="17"/>
      <c r="AE3604" s="17"/>
      <c r="AF3604" s="17"/>
      <c r="AG3604" s="17"/>
      <c r="AH3604" s="17"/>
      <c r="AI3604" s="17"/>
      <c r="AJ3604" s="17"/>
    </row>
    <row r="3605" spans="1:36" s="9" customFormat="1" hidden="1" x14ac:dyDescent="0.2">
      <c r="A3605" s="9">
        <v>3595</v>
      </c>
      <c r="B3605" s="57" t="s">
        <v>37</v>
      </c>
      <c r="C3605" s="57" t="s">
        <v>715</v>
      </c>
      <c r="D3605" s="57">
        <v>252362</v>
      </c>
      <c r="E3605" s="57" t="s">
        <v>2803</v>
      </c>
      <c r="F3605" s="57" t="s">
        <v>2739</v>
      </c>
      <c r="G3605" s="57" t="s">
        <v>42</v>
      </c>
      <c r="H3605" s="58">
        <v>42240</v>
      </c>
      <c r="I3605" s="59">
        <v>42242</v>
      </c>
      <c r="J3605" s="60">
        <v>957.52</v>
      </c>
      <c r="K3605" s="60">
        <v>575</v>
      </c>
      <c r="L3605" s="61">
        <v>10.247070000000001</v>
      </c>
      <c r="M3605" s="61" t="s">
        <v>2804</v>
      </c>
      <c r="N3605" s="61">
        <v>10</v>
      </c>
      <c r="O3605" s="61">
        <v>0</v>
      </c>
      <c r="P3605" s="61">
        <v>1070</v>
      </c>
      <c r="Q3605" s="61">
        <v>5419</v>
      </c>
      <c r="R3605" s="61">
        <v>12000</v>
      </c>
      <c r="S3605" s="61"/>
      <c r="T3605" s="57" t="s">
        <v>2807</v>
      </c>
      <c r="U3605" s="57" t="s">
        <v>436</v>
      </c>
      <c r="V3605" s="31"/>
      <c r="W3605" s="40"/>
      <c r="X3605" s="40"/>
      <c r="Y3605" s="22">
        <v>0</v>
      </c>
      <c r="Z3605" s="40">
        <f t="shared" si="107"/>
        <v>575</v>
      </c>
      <c r="AA3605" s="41" t="str">
        <f t="shared" si="106"/>
        <v>Complete - No Adjustment</v>
      </c>
      <c r="AB3605" s="43"/>
      <c r="AC3605" s="17"/>
      <c r="AD3605" s="17"/>
      <c r="AE3605" s="17"/>
      <c r="AF3605" s="17"/>
      <c r="AG3605" s="17"/>
      <c r="AH3605" s="17"/>
      <c r="AI3605" s="17"/>
      <c r="AJ3605" s="17"/>
    </row>
    <row r="3606" spans="1:36" s="9" customFormat="1" hidden="1" x14ac:dyDescent="0.2">
      <c r="A3606" s="9">
        <v>3596</v>
      </c>
      <c r="B3606" s="57" t="s">
        <v>37</v>
      </c>
      <c r="C3606" s="57" t="s">
        <v>715</v>
      </c>
      <c r="D3606" s="57">
        <v>252362</v>
      </c>
      <c r="E3606" s="57" t="s">
        <v>2803</v>
      </c>
      <c r="F3606" s="57" t="s">
        <v>2739</v>
      </c>
      <c r="G3606" s="57" t="s">
        <v>42</v>
      </c>
      <c r="H3606" s="58">
        <v>42240</v>
      </c>
      <c r="I3606" s="59">
        <v>42242</v>
      </c>
      <c r="J3606" s="60">
        <v>957.52</v>
      </c>
      <c r="K3606" s="60">
        <v>8.5299999999999994</v>
      </c>
      <c r="L3606" s="61">
        <v>10.247070000000001</v>
      </c>
      <c r="M3606" s="61" t="s">
        <v>2804</v>
      </c>
      <c r="N3606" s="61">
        <v>10</v>
      </c>
      <c r="O3606" s="61">
        <v>0</v>
      </c>
      <c r="P3606" s="61">
        <v>1070</v>
      </c>
      <c r="Q3606" s="61">
        <v>5411</v>
      </c>
      <c r="R3606" s="61">
        <v>12000</v>
      </c>
      <c r="S3606" s="61"/>
      <c r="T3606" s="57" t="s">
        <v>2805</v>
      </c>
      <c r="U3606" s="57" t="s">
        <v>431</v>
      </c>
      <c r="V3606" s="31"/>
      <c r="W3606" s="40"/>
      <c r="X3606" s="40"/>
      <c r="Y3606" s="22">
        <v>0</v>
      </c>
      <c r="Z3606" s="40">
        <f t="shared" si="107"/>
        <v>8.5299999999999994</v>
      </c>
      <c r="AA3606" s="41" t="str">
        <f t="shared" si="106"/>
        <v>Complete - No Adjustment</v>
      </c>
      <c r="AB3606" s="43"/>
      <c r="AC3606" s="17"/>
      <c r="AD3606" s="17"/>
      <c r="AE3606" s="17"/>
      <c r="AF3606" s="17"/>
      <c r="AG3606" s="17"/>
      <c r="AH3606" s="17"/>
      <c r="AI3606" s="17"/>
      <c r="AJ3606" s="17"/>
    </row>
    <row r="3607" spans="1:36" s="9" customFormat="1" hidden="1" x14ac:dyDescent="0.2">
      <c r="A3607" s="9">
        <v>3597</v>
      </c>
      <c r="B3607" s="57" t="s">
        <v>37</v>
      </c>
      <c r="C3607" s="57" t="s">
        <v>715</v>
      </c>
      <c r="D3607" s="57">
        <v>252362</v>
      </c>
      <c r="E3607" s="57" t="s">
        <v>2803</v>
      </c>
      <c r="F3607" s="57" t="s">
        <v>2739</v>
      </c>
      <c r="G3607" s="57" t="s">
        <v>42</v>
      </c>
      <c r="H3607" s="58">
        <v>42240</v>
      </c>
      <c r="I3607" s="59">
        <v>42242</v>
      </c>
      <c r="J3607" s="60">
        <v>957.52</v>
      </c>
      <c r="K3607" s="60">
        <v>10.15</v>
      </c>
      <c r="L3607" s="61">
        <v>10.247070000000001</v>
      </c>
      <c r="M3607" s="61" t="s">
        <v>2804</v>
      </c>
      <c r="N3607" s="61">
        <v>10</v>
      </c>
      <c r="O3607" s="61">
        <v>0</v>
      </c>
      <c r="P3607" s="61">
        <v>1070</v>
      </c>
      <c r="Q3607" s="61">
        <v>5411</v>
      </c>
      <c r="R3607" s="61">
        <v>12000</v>
      </c>
      <c r="S3607" s="61"/>
      <c r="T3607" s="57" t="s">
        <v>2805</v>
      </c>
      <c r="U3607" s="57" t="s">
        <v>431</v>
      </c>
      <c r="V3607" s="31"/>
      <c r="W3607" s="40"/>
      <c r="X3607" s="40"/>
      <c r="Y3607" s="22">
        <v>0</v>
      </c>
      <c r="Z3607" s="40">
        <f t="shared" si="107"/>
        <v>10.15</v>
      </c>
      <c r="AA3607" s="41" t="str">
        <f t="shared" si="106"/>
        <v>Complete - No Adjustment</v>
      </c>
      <c r="AB3607" s="43"/>
      <c r="AC3607" s="17"/>
      <c r="AD3607" s="17"/>
      <c r="AE3607" s="17"/>
      <c r="AF3607" s="17"/>
      <c r="AG3607" s="17"/>
      <c r="AH3607" s="17"/>
      <c r="AI3607" s="17"/>
      <c r="AJ3607" s="17"/>
    </row>
    <row r="3608" spans="1:36" s="9" customFormat="1" hidden="1" x14ac:dyDescent="0.2">
      <c r="A3608" s="9">
        <v>3598</v>
      </c>
      <c r="B3608" s="57" t="s">
        <v>37</v>
      </c>
      <c r="C3608" s="57" t="s">
        <v>715</v>
      </c>
      <c r="D3608" s="57">
        <v>252362</v>
      </c>
      <c r="E3608" s="57" t="s">
        <v>2803</v>
      </c>
      <c r="F3608" s="57" t="s">
        <v>2739</v>
      </c>
      <c r="G3608" s="57" t="s">
        <v>42</v>
      </c>
      <c r="H3608" s="58">
        <v>42240</v>
      </c>
      <c r="I3608" s="59">
        <v>42242</v>
      </c>
      <c r="J3608" s="60">
        <v>957.52</v>
      </c>
      <c r="K3608" s="60">
        <v>8.25</v>
      </c>
      <c r="L3608" s="61">
        <v>10.247070000000001</v>
      </c>
      <c r="M3608" s="61" t="s">
        <v>2804</v>
      </c>
      <c r="N3608" s="61">
        <v>10</v>
      </c>
      <c r="O3608" s="61">
        <v>0</v>
      </c>
      <c r="P3608" s="61">
        <v>1070</v>
      </c>
      <c r="Q3608" s="61">
        <v>5411</v>
      </c>
      <c r="R3608" s="61">
        <v>12000</v>
      </c>
      <c r="S3608" s="61"/>
      <c r="T3608" s="57" t="s">
        <v>2805</v>
      </c>
      <c r="U3608" s="57" t="s">
        <v>431</v>
      </c>
      <c r="V3608" s="31"/>
      <c r="W3608" s="40"/>
      <c r="X3608" s="40"/>
      <c r="Y3608" s="22">
        <v>0</v>
      </c>
      <c r="Z3608" s="40">
        <f t="shared" si="107"/>
        <v>8.25</v>
      </c>
      <c r="AA3608" s="41" t="str">
        <f t="shared" si="106"/>
        <v>Complete - No Adjustment</v>
      </c>
      <c r="AB3608" s="43"/>
      <c r="AC3608" s="17"/>
      <c r="AD3608" s="17"/>
      <c r="AE3608" s="17"/>
      <c r="AF3608" s="17"/>
      <c r="AG3608" s="17"/>
      <c r="AH3608" s="17"/>
      <c r="AI3608" s="17"/>
      <c r="AJ3608" s="17"/>
    </row>
    <row r="3609" spans="1:36" s="9" customFormat="1" hidden="1" x14ac:dyDescent="0.2">
      <c r="A3609" s="9">
        <v>3599</v>
      </c>
      <c r="B3609" s="57" t="s">
        <v>37</v>
      </c>
      <c r="C3609" s="57" t="s">
        <v>715</v>
      </c>
      <c r="D3609" s="57">
        <v>252362</v>
      </c>
      <c r="E3609" s="57" t="s">
        <v>2803</v>
      </c>
      <c r="F3609" s="57" t="s">
        <v>2739</v>
      </c>
      <c r="G3609" s="57" t="s">
        <v>42</v>
      </c>
      <c r="H3609" s="58">
        <v>42240</v>
      </c>
      <c r="I3609" s="59">
        <v>42242</v>
      </c>
      <c r="J3609" s="60">
        <v>957.52</v>
      </c>
      <c r="K3609" s="60">
        <v>125.63000000000001</v>
      </c>
      <c r="L3609" s="61">
        <v>10.247070000000001</v>
      </c>
      <c r="M3609" s="61" t="s">
        <v>2804</v>
      </c>
      <c r="N3609" s="61">
        <v>10</v>
      </c>
      <c r="O3609" s="61">
        <v>0</v>
      </c>
      <c r="P3609" s="61">
        <v>1070</v>
      </c>
      <c r="Q3609" s="61">
        <v>5414</v>
      </c>
      <c r="R3609" s="61">
        <v>12000</v>
      </c>
      <c r="S3609" s="61"/>
      <c r="T3609" s="57" t="s">
        <v>2808</v>
      </c>
      <c r="U3609" s="57" t="s">
        <v>438</v>
      </c>
      <c r="V3609" s="31"/>
      <c r="W3609" s="40"/>
      <c r="X3609" s="40"/>
      <c r="Y3609" s="22">
        <v>0</v>
      </c>
      <c r="Z3609" s="40">
        <f t="shared" si="107"/>
        <v>125.63000000000001</v>
      </c>
      <c r="AA3609" s="41" t="str">
        <f t="shared" si="106"/>
        <v>Complete - No Adjustment</v>
      </c>
      <c r="AB3609" s="43"/>
      <c r="AC3609" s="17"/>
      <c r="AD3609" s="17"/>
      <c r="AE3609" s="17"/>
      <c r="AF3609" s="17"/>
      <c r="AG3609" s="17"/>
      <c r="AH3609" s="17"/>
      <c r="AI3609" s="17"/>
      <c r="AJ3609" s="17"/>
    </row>
    <row r="3610" spans="1:36" s="9" customFormat="1" hidden="1" x14ac:dyDescent="0.2">
      <c r="A3610" s="9">
        <v>3600</v>
      </c>
      <c r="B3610" s="57" t="s">
        <v>37</v>
      </c>
      <c r="C3610" s="57" t="s">
        <v>715</v>
      </c>
      <c r="D3610" s="57">
        <v>252362</v>
      </c>
      <c r="E3610" s="57" t="s">
        <v>2803</v>
      </c>
      <c r="F3610" s="57" t="s">
        <v>2739</v>
      </c>
      <c r="G3610" s="57" t="s">
        <v>42</v>
      </c>
      <c r="H3610" s="58">
        <v>42240</v>
      </c>
      <c r="I3610" s="59">
        <v>42242</v>
      </c>
      <c r="J3610" s="60">
        <v>957.52</v>
      </c>
      <c r="K3610" s="60">
        <v>17.32</v>
      </c>
      <c r="L3610" s="61">
        <v>10.247070000000001</v>
      </c>
      <c r="M3610" s="61" t="s">
        <v>2804</v>
      </c>
      <c r="N3610" s="61">
        <v>10</v>
      </c>
      <c r="O3610" s="61">
        <v>0</v>
      </c>
      <c r="P3610" s="61">
        <v>1070</v>
      </c>
      <c r="Q3610" s="61">
        <v>5413</v>
      </c>
      <c r="R3610" s="61">
        <v>12000</v>
      </c>
      <c r="S3610" s="61"/>
      <c r="T3610" s="57" t="s">
        <v>2806</v>
      </c>
      <c r="U3610" s="57" t="s">
        <v>429</v>
      </c>
      <c r="V3610" s="31"/>
      <c r="W3610" s="40"/>
      <c r="X3610" s="40"/>
      <c r="Y3610" s="22">
        <v>0</v>
      </c>
      <c r="Z3610" s="40">
        <f t="shared" si="107"/>
        <v>17.32</v>
      </c>
      <c r="AA3610" s="41" t="str">
        <f t="shared" si="106"/>
        <v>Complete - No Adjustment</v>
      </c>
      <c r="AB3610" s="43"/>
      <c r="AC3610" s="17"/>
      <c r="AD3610" s="17"/>
      <c r="AE3610" s="17"/>
      <c r="AF3610" s="17"/>
      <c r="AG3610" s="17"/>
      <c r="AH3610" s="17"/>
      <c r="AI3610" s="17"/>
      <c r="AJ3610" s="17"/>
    </row>
    <row r="3611" spans="1:36" s="9" customFormat="1" hidden="1" x14ac:dyDescent="0.2">
      <c r="A3611" s="9">
        <v>3601</v>
      </c>
      <c r="B3611" s="57" t="s">
        <v>37</v>
      </c>
      <c r="C3611" s="57" t="s">
        <v>715</v>
      </c>
      <c r="D3611" s="57">
        <v>252362</v>
      </c>
      <c r="E3611" s="57" t="s">
        <v>2803</v>
      </c>
      <c r="F3611" s="57" t="s">
        <v>2739</v>
      </c>
      <c r="G3611" s="57" t="s">
        <v>42</v>
      </c>
      <c r="H3611" s="58">
        <v>42240</v>
      </c>
      <c r="I3611" s="59">
        <v>42242</v>
      </c>
      <c r="J3611" s="60">
        <v>957.52</v>
      </c>
      <c r="K3611" s="60">
        <v>91.05</v>
      </c>
      <c r="L3611" s="61">
        <v>10.247070000000001</v>
      </c>
      <c r="M3611" s="61" t="s">
        <v>2804</v>
      </c>
      <c r="N3611" s="61">
        <v>10</v>
      </c>
      <c r="O3611" s="61">
        <v>0</v>
      </c>
      <c r="P3611" s="61">
        <v>1070</v>
      </c>
      <c r="Q3611" s="61">
        <v>5414</v>
      </c>
      <c r="R3611" s="61">
        <v>12000</v>
      </c>
      <c r="S3611" s="61"/>
      <c r="T3611" s="57" t="s">
        <v>2808</v>
      </c>
      <c r="U3611" s="57" t="s">
        <v>438</v>
      </c>
      <c r="V3611" s="31"/>
      <c r="W3611" s="40"/>
      <c r="X3611" s="40"/>
      <c r="Y3611" s="22">
        <v>0</v>
      </c>
      <c r="Z3611" s="40">
        <f t="shared" si="107"/>
        <v>91.05</v>
      </c>
      <c r="AA3611" s="41" t="str">
        <f t="shared" si="106"/>
        <v>Complete - No Adjustment</v>
      </c>
      <c r="AB3611" s="43"/>
      <c r="AC3611" s="17"/>
      <c r="AD3611" s="17"/>
      <c r="AE3611" s="17"/>
      <c r="AF3611" s="17"/>
      <c r="AG3611" s="17"/>
      <c r="AH3611" s="17"/>
      <c r="AI3611" s="17"/>
      <c r="AJ3611" s="17"/>
    </row>
    <row r="3612" spans="1:36" s="9" customFormat="1" hidden="1" x14ac:dyDescent="0.2">
      <c r="A3612" s="9">
        <v>3602</v>
      </c>
      <c r="B3612" s="57" t="s">
        <v>37</v>
      </c>
      <c r="C3612" s="57" t="s">
        <v>715</v>
      </c>
      <c r="D3612" s="57">
        <v>252362</v>
      </c>
      <c r="E3612" s="57" t="s">
        <v>2803</v>
      </c>
      <c r="F3612" s="57" t="s">
        <v>2739</v>
      </c>
      <c r="G3612" s="57" t="s">
        <v>42</v>
      </c>
      <c r="H3612" s="58">
        <v>42240</v>
      </c>
      <c r="I3612" s="59">
        <v>42242</v>
      </c>
      <c r="J3612" s="60">
        <v>957.52</v>
      </c>
      <c r="K3612" s="60">
        <v>6.68</v>
      </c>
      <c r="L3612" s="61">
        <v>10.247070000000001</v>
      </c>
      <c r="M3612" s="61" t="s">
        <v>2804</v>
      </c>
      <c r="N3612" s="61">
        <v>10</v>
      </c>
      <c r="O3612" s="61">
        <v>0</v>
      </c>
      <c r="P3612" s="61">
        <v>1070</v>
      </c>
      <c r="Q3612" s="61">
        <v>5411</v>
      </c>
      <c r="R3612" s="61">
        <v>12000</v>
      </c>
      <c r="S3612" s="61"/>
      <c r="T3612" s="57" t="s">
        <v>2805</v>
      </c>
      <c r="U3612" s="57" t="s">
        <v>431</v>
      </c>
      <c r="V3612" s="31"/>
      <c r="W3612" s="40"/>
      <c r="X3612" s="40"/>
      <c r="Y3612" s="22">
        <v>0</v>
      </c>
      <c r="Z3612" s="40">
        <f t="shared" si="107"/>
        <v>6.68</v>
      </c>
      <c r="AA3612" s="41" t="str">
        <f t="shared" si="106"/>
        <v>Complete - No Adjustment</v>
      </c>
      <c r="AB3612" s="43"/>
      <c r="AC3612" s="17"/>
      <c r="AD3612" s="17"/>
      <c r="AE3612" s="17"/>
      <c r="AF3612" s="17"/>
      <c r="AG3612" s="17"/>
      <c r="AH3612" s="17"/>
      <c r="AI3612" s="17"/>
      <c r="AJ3612" s="17"/>
    </row>
    <row r="3613" spans="1:36" s="9" customFormat="1" hidden="1" x14ac:dyDescent="0.2">
      <c r="A3613" s="9">
        <v>3603</v>
      </c>
      <c r="B3613" s="57" t="s">
        <v>37</v>
      </c>
      <c r="C3613" s="57" t="s">
        <v>2279</v>
      </c>
      <c r="D3613" s="57">
        <v>277237</v>
      </c>
      <c r="E3613" s="57" t="s">
        <v>2809</v>
      </c>
      <c r="F3613" s="57" t="s">
        <v>2684</v>
      </c>
      <c r="G3613" s="57" t="s">
        <v>42</v>
      </c>
      <c r="H3613" s="58">
        <v>42236</v>
      </c>
      <c r="I3613" s="59">
        <v>42240</v>
      </c>
      <c r="J3613" s="60">
        <v>110.82000000000001</v>
      </c>
      <c r="K3613" s="60">
        <v>25.5</v>
      </c>
      <c r="L3613" s="61"/>
      <c r="M3613" s="61" t="s">
        <v>2810</v>
      </c>
      <c r="N3613" s="61">
        <v>10</v>
      </c>
      <c r="O3613" s="61">
        <v>1227</v>
      </c>
      <c r="P3613" s="61">
        <v>4265</v>
      </c>
      <c r="Q3613" s="61">
        <v>5411</v>
      </c>
      <c r="R3613" s="61">
        <v>12000</v>
      </c>
      <c r="S3613" s="61"/>
      <c r="T3613" s="57" t="s">
        <v>2811</v>
      </c>
      <c r="U3613" s="57"/>
      <c r="V3613" s="31"/>
      <c r="W3613" s="40"/>
      <c r="X3613" s="40" t="s">
        <v>0</v>
      </c>
      <c r="Y3613" s="22">
        <v>25.5</v>
      </c>
      <c r="Z3613" s="40">
        <f t="shared" si="107"/>
        <v>0</v>
      </c>
      <c r="AA3613" s="41" t="str">
        <f t="shared" si="106"/>
        <v>Complete - With Adjustment</v>
      </c>
      <c r="AB3613" s="43"/>
      <c r="AC3613" s="17"/>
      <c r="AD3613" s="17"/>
      <c r="AE3613" s="17"/>
      <c r="AF3613" s="17"/>
      <c r="AG3613" s="17"/>
      <c r="AH3613" s="17"/>
      <c r="AI3613" s="17"/>
      <c r="AJ3613" s="17"/>
    </row>
    <row r="3614" spans="1:36" s="9" customFormat="1" x14ac:dyDescent="0.2">
      <c r="A3614" s="9">
        <v>3604</v>
      </c>
      <c r="B3614" s="57" t="s">
        <v>37</v>
      </c>
      <c r="C3614" s="57" t="s">
        <v>2284</v>
      </c>
      <c r="D3614" s="57">
        <v>247285</v>
      </c>
      <c r="E3614" s="57" t="s">
        <v>2812</v>
      </c>
      <c r="F3614" s="57" t="s">
        <v>2675</v>
      </c>
      <c r="G3614" s="57" t="s">
        <v>42</v>
      </c>
      <c r="H3614" s="58">
        <v>42241</v>
      </c>
      <c r="I3614" s="59">
        <v>42243</v>
      </c>
      <c r="J3614" s="60">
        <v>224.14000000000001</v>
      </c>
      <c r="K3614" s="60">
        <v>224.14000000000001</v>
      </c>
      <c r="L3614" s="61"/>
      <c r="M3614" s="61" t="s">
        <v>2813</v>
      </c>
      <c r="N3614" s="61">
        <v>10</v>
      </c>
      <c r="O3614" s="61">
        <v>1212</v>
      </c>
      <c r="P3614" s="61">
        <v>9010</v>
      </c>
      <c r="Q3614" s="61">
        <v>5411</v>
      </c>
      <c r="R3614" s="61">
        <v>12000</v>
      </c>
      <c r="S3614" s="61"/>
      <c r="T3614" s="57" t="s">
        <v>2814</v>
      </c>
      <c r="U3614" s="57"/>
      <c r="V3614" s="31"/>
      <c r="W3614" s="40"/>
      <c r="X3614" s="40" t="s">
        <v>1271</v>
      </c>
      <c r="Y3614" s="22">
        <v>224.14</v>
      </c>
      <c r="Z3614" s="40">
        <f t="shared" si="107"/>
        <v>0</v>
      </c>
      <c r="AA3614" s="41" t="str">
        <f t="shared" si="106"/>
        <v>Complete - With Adjustment</v>
      </c>
      <c r="AB3614" s="43"/>
      <c r="AC3614" s="17"/>
      <c r="AD3614" s="17"/>
      <c r="AE3614" s="17"/>
      <c r="AF3614" s="17"/>
      <c r="AG3614" s="17"/>
      <c r="AH3614" s="17"/>
      <c r="AI3614" s="17"/>
      <c r="AJ3614" s="17"/>
    </row>
    <row r="3615" spans="1:36" s="9" customFormat="1" x14ac:dyDescent="0.2">
      <c r="A3615" s="9">
        <v>3605</v>
      </c>
      <c r="B3615" s="57" t="s">
        <v>37</v>
      </c>
      <c r="C3615" s="57" t="s">
        <v>2295</v>
      </c>
      <c r="D3615" s="57">
        <v>247288</v>
      </c>
      <c r="E3615" s="57" t="s">
        <v>2815</v>
      </c>
      <c r="F3615" s="57" t="s">
        <v>2668</v>
      </c>
      <c r="G3615" s="57" t="s">
        <v>42</v>
      </c>
      <c r="H3615" s="58">
        <v>42219</v>
      </c>
      <c r="I3615" s="59">
        <v>42230</v>
      </c>
      <c r="J3615" s="60">
        <v>70.63</v>
      </c>
      <c r="K3615" s="60">
        <v>20.63</v>
      </c>
      <c r="L3615" s="61"/>
      <c r="M3615" s="61" t="s">
        <v>2816</v>
      </c>
      <c r="N3615" s="61">
        <v>10</v>
      </c>
      <c r="O3615" s="61">
        <v>1212</v>
      </c>
      <c r="P3615" s="61">
        <v>9010</v>
      </c>
      <c r="Q3615" s="61">
        <v>5411</v>
      </c>
      <c r="R3615" s="61">
        <v>12000</v>
      </c>
      <c r="S3615" s="61"/>
      <c r="T3615" s="57" t="s">
        <v>2817</v>
      </c>
      <c r="U3615" s="57"/>
      <c r="V3615" s="31"/>
      <c r="W3615" s="40"/>
      <c r="X3615" s="40"/>
      <c r="Y3615" s="22">
        <v>0</v>
      </c>
      <c r="Z3615" s="40">
        <f t="shared" si="107"/>
        <v>20.63</v>
      </c>
      <c r="AA3615" s="41" t="str">
        <f t="shared" si="106"/>
        <v>Complete - No Adjustment</v>
      </c>
      <c r="AB3615" s="43"/>
      <c r="AC3615" s="17"/>
      <c r="AD3615" s="17"/>
      <c r="AE3615" s="17"/>
      <c r="AF3615" s="17"/>
      <c r="AG3615" s="17"/>
      <c r="AH3615" s="17"/>
      <c r="AI3615" s="17"/>
      <c r="AJ3615" s="17"/>
    </row>
    <row r="3616" spans="1:36" s="9" customFormat="1" hidden="1" x14ac:dyDescent="0.2">
      <c r="A3616" s="9">
        <v>3606</v>
      </c>
      <c r="B3616" s="57" t="s">
        <v>37</v>
      </c>
      <c r="C3616" s="57" t="s">
        <v>2295</v>
      </c>
      <c r="D3616" s="57">
        <v>247288</v>
      </c>
      <c r="E3616" s="57" t="s">
        <v>2815</v>
      </c>
      <c r="F3616" s="57" t="s">
        <v>2668</v>
      </c>
      <c r="G3616" s="57" t="s">
        <v>42</v>
      </c>
      <c r="H3616" s="58">
        <v>42219</v>
      </c>
      <c r="I3616" s="59">
        <v>42230</v>
      </c>
      <c r="J3616" s="60">
        <v>70.63</v>
      </c>
      <c r="K3616" s="60">
        <v>50</v>
      </c>
      <c r="L3616" s="61"/>
      <c r="M3616" s="61" t="s">
        <v>2816</v>
      </c>
      <c r="N3616" s="61">
        <v>10</v>
      </c>
      <c r="O3616" s="61">
        <v>1212</v>
      </c>
      <c r="P3616" s="61">
        <v>4265</v>
      </c>
      <c r="Q3616" s="61">
        <v>30740</v>
      </c>
      <c r="R3616" s="61">
        <v>12000</v>
      </c>
      <c r="S3616" s="61"/>
      <c r="T3616" s="57" t="s">
        <v>2817</v>
      </c>
      <c r="U3616" s="57"/>
      <c r="V3616" s="31"/>
      <c r="W3616" s="40"/>
      <c r="X3616" s="40" t="s">
        <v>2818</v>
      </c>
      <c r="Y3616" s="22">
        <v>50</v>
      </c>
      <c r="Z3616" s="40">
        <f t="shared" si="107"/>
        <v>0</v>
      </c>
      <c r="AA3616" s="41" t="str">
        <f t="shared" si="106"/>
        <v>Complete - With Adjustment</v>
      </c>
      <c r="AB3616" s="43"/>
      <c r="AC3616" s="17"/>
      <c r="AD3616" s="17"/>
      <c r="AE3616" s="17"/>
      <c r="AF3616" s="17"/>
      <c r="AG3616" s="17"/>
      <c r="AH3616" s="17"/>
      <c r="AI3616" s="17"/>
      <c r="AJ3616" s="17"/>
    </row>
    <row r="3617" spans="1:36" s="9" customFormat="1" x14ac:dyDescent="0.2">
      <c r="A3617" s="9">
        <v>3607</v>
      </c>
      <c r="B3617" s="57" t="s">
        <v>37</v>
      </c>
      <c r="C3617" s="57" t="s">
        <v>2295</v>
      </c>
      <c r="D3617" s="57">
        <v>247288</v>
      </c>
      <c r="E3617" s="57" t="s">
        <v>2819</v>
      </c>
      <c r="F3617" s="57" t="s">
        <v>2668</v>
      </c>
      <c r="G3617" s="57" t="s">
        <v>42</v>
      </c>
      <c r="H3617" s="58">
        <v>42223</v>
      </c>
      <c r="I3617" s="59">
        <v>42230</v>
      </c>
      <c r="J3617" s="60">
        <v>89.460000000000008</v>
      </c>
      <c r="K3617" s="60">
        <v>89.460000000000008</v>
      </c>
      <c r="L3617" s="61"/>
      <c r="M3617" s="61" t="s">
        <v>2820</v>
      </c>
      <c r="N3617" s="61">
        <v>10</v>
      </c>
      <c r="O3617" s="61">
        <v>1212</v>
      </c>
      <c r="P3617" s="61">
        <v>9010</v>
      </c>
      <c r="Q3617" s="61">
        <v>5411</v>
      </c>
      <c r="R3617" s="61">
        <v>12000</v>
      </c>
      <c r="S3617" s="61"/>
      <c r="T3617" s="57" t="s">
        <v>2821</v>
      </c>
      <c r="U3617" s="57"/>
      <c r="V3617" s="31"/>
      <c r="W3617" s="40"/>
      <c r="X3617" s="40" t="s">
        <v>1271</v>
      </c>
      <c r="Y3617" s="22">
        <v>89.46</v>
      </c>
      <c r="Z3617" s="40">
        <f t="shared" si="107"/>
        <v>0</v>
      </c>
      <c r="AA3617" s="41" t="str">
        <f t="shared" si="106"/>
        <v>Complete - With Adjustment</v>
      </c>
      <c r="AB3617" s="43"/>
      <c r="AC3617" s="17"/>
      <c r="AD3617" s="17"/>
      <c r="AE3617" s="17"/>
      <c r="AF3617" s="17"/>
      <c r="AG3617" s="17"/>
      <c r="AH3617" s="17"/>
      <c r="AI3617" s="17"/>
      <c r="AJ3617" s="17"/>
    </row>
    <row r="3618" spans="1:36" s="9" customFormat="1" x14ac:dyDescent="0.2">
      <c r="A3618" s="9">
        <v>3608</v>
      </c>
      <c r="B3618" s="57" t="s">
        <v>37</v>
      </c>
      <c r="C3618" s="57" t="s">
        <v>732</v>
      </c>
      <c r="D3618" s="57">
        <v>232508</v>
      </c>
      <c r="E3618" s="57" t="s">
        <v>2822</v>
      </c>
      <c r="F3618" s="57" t="s">
        <v>2781</v>
      </c>
      <c r="G3618" s="57" t="s">
        <v>42</v>
      </c>
      <c r="H3618" s="58">
        <v>42241</v>
      </c>
      <c r="I3618" s="59">
        <v>42247</v>
      </c>
      <c r="J3618" s="60">
        <v>4409.7300000000005</v>
      </c>
      <c r="K3618" s="60">
        <v>530.25</v>
      </c>
      <c r="L3618" s="61"/>
      <c r="M3618" s="61" t="s">
        <v>2823</v>
      </c>
      <c r="N3618" s="61">
        <v>10</v>
      </c>
      <c r="O3618" s="61">
        <v>1228</v>
      </c>
      <c r="P3618" s="61">
        <v>9010</v>
      </c>
      <c r="Q3618" s="61">
        <v>5411</v>
      </c>
      <c r="R3618" s="61">
        <v>12000</v>
      </c>
      <c r="S3618" s="61"/>
      <c r="T3618" s="57" t="s">
        <v>2824</v>
      </c>
      <c r="U3618" s="57"/>
      <c r="V3618" s="31"/>
      <c r="W3618" s="40"/>
      <c r="X3618" s="40" t="s">
        <v>694</v>
      </c>
      <c r="Y3618" s="22">
        <v>155.25000000000003</v>
      </c>
      <c r="Z3618" s="40">
        <f t="shared" si="107"/>
        <v>375</v>
      </c>
      <c r="AA3618" s="41" t="str">
        <f t="shared" si="106"/>
        <v>Complete - With Adjustment</v>
      </c>
      <c r="AB3618" s="43"/>
      <c r="AC3618" s="17"/>
      <c r="AD3618" s="17"/>
      <c r="AE3618" s="17"/>
      <c r="AF3618" s="17"/>
      <c r="AG3618" s="17"/>
      <c r="AH3618" s="17"/>
      <c r="AI3618" s="17"/>
      <c r="AJ3618" s="17"/>
    </row>
    <row r="3619" spans="1:36" s="9" customFormat="1" x14ac:dyDescent="0.2">
      <c r="A3619" s="9">
        <v>3609</v>
      </c>
      <c r="B3619" s="57" t="s">
        <v>37</v>
      </c>
      <c r="C3619" s="57" t="s">
        <v>732</v>
      </c>
      <c r="D3619" s="57">
        <v>232508</v>
      </c>
      <c r="E3619" s="57" t="s">
        <v>2822</v>
      </c>
      <c r="F3619" s="57" t="s">
        <v>2781</v>
      </c>
      <c r="G3619" s="57" t="s">
        <v>42</v>
      </c>
      <c r="H3619" s="58">
        <v>42241</v>
      </c>
      <c r="I3619" s="59">
        <v>42247</v>
      </c>
      <c r="J3619" s="60">
        <v>4409.7300000000005</v>
      </c>
      <c r="K3619" s="60">
        <v>757.5</v>
      </c>
      <c r="L3619" s="61"/>
      <c r="M3619" s="61" t="s">
        <v>2823</v>
      </c>
      <c r="N3619" s="61">
        <v>10</v>
      </c>
      <c r="O3619" s="61">
        <v>1228</v>
      </c>
      <c r="P3619" s="61">
        <v>9010</v>
      </c>
      <c r="Q3619" s="61">
        <v>7590</v>
      </c>
      <c r="R3619" s="61">
        <v>12000</v>
      </c>
      <c r="S3619" s="61"/>
      <c r="T3619" s="57" t="s">
        <v>2824</v>
      </c>
      <c r="U3619" s="57"/>
      <c r="V3619" s="31"/>
      <c r="W3619" s="40"/>
      <c r="X3619" s="40" t="s">
        <v>10</v>
      </c>
      <c r="Y3619" s="22">
        <v>757.5</v>
      </c>
      <c r="Z3619" s="40">
        <f t="shared" si="107"/>
        <v>0</v>
      </c>
      <c r="AA3619" s="41" t="str">
        <f t="shared" si="106"/>
        <v>Complete - With Adjustment</v>
      </c>
      <c r="AB3619" s="43"/>
      <c r="AC3619" s="17"/>
      <c r="AD3619" s="17"/>
      <c r="AE3619" s="17"/>
      <c r="AF3619" s="17"/>
      <c r="AG3619" s="17"/>
      <c r="AH3619" s="17"/>
      <c r="AI3619" s="17"/>
      <c r="AJ3619" s="17"/>
    </row>
    <row r="3620" spans="1:36" s="9" customFormat="1" x14ac:dyDescent="0.2">
      <c r="A3620" s="9">
        <v>3610</v>
      </c>
      <c r="B3620" s="57" t="s">
        <v>37</v>
      </c>
      <c r="C3620" s="57" t="s">
        <v>732</v>
      </c>
      <c r="D3620" s="57">
        <v>232508</v>
      </c>
      <c r="E3620" s="57" t="s">
        <v>2822</v>
      </c>
      <c r="F3620" s="57" t="s">
        <v>2781</v>
      </c>
      <c r="G3620" s="57" t="s">
        <v>42</v>
      </c>
      <c r="H3620" s="58">
        <v>42241</v>
      </c>
      <c r="I3620" s="59">
        <v>42247</v>
      </c>
      <c r="J3620" s="60">
        <v>4409.7300000000005</v>
      </c>
      <c r="K3620" s="60">
        <v>380.02</v>
      </c>
      <c r="L3620" s="61"/>
      <c r="M3620" s="61" t="s">
        <v>2823</v>
      </c>
      <c r="N3620" s="61">
        <v>10</v>
      </c>
      <c r="O3620" s="61">
        <v>1228</v>
      </c>
      <c r="P3620" s="61">
        <v>9010</v>
      </c>
      <c r="Q3620" s="61">
        <v>5411</v>
      </c>
      <c r="R3620" s="61">
        <v>12000</v>
      </c>
      <c r="S3620" s="61"/>
      <c r="T3620" s="57" t="s">
        <v>2824</v>
      </c>
      <c r="U3620" s="57"/>
      <c r="V3620" s="31"/>
      <c r="W3620" s="40"/>
      <c r="X3620" s="40"/>
      <c r="Y3620" s="22">
        <v>0</v>
      </c>
      <c r="Z3620" s="40">
        <f t="shared" si="107"/>
        <v>380.02</v>
      </c>
      <c r="AA3620" s="41" t="str">
        <f t="shared" si="106"/>
        <v>Complete - No Adjustment</v>
      </c>
      <c r="AB3620" s="43"/>
      <c r="AC3620" s="17"/>
      <c r="AD3620" s="17"/>
      <c r="AE3620" s="17"/>
      <c r="AF3620" s="17"/>
      <c r="AG3620" s="17"/>
      <c r="AH3620" s="17"/>
      <c r="AI3620" s="17"/>
      <c r="AJ3620" s="17"/>
    </row>
    <row r="3621" spans="1:36" s="9" customFormat="1" hidden="1" x14ac:dyDescent="0.2">
      <c r="A3621" s="9">
        <v>3611</v>
      </c>
      <c r="B3621" s="57" t="s">
        <v>37</v>
      </c>
      <c r="C3621" s="57" t="s">
        <v>732</v>
      </c>
      <c r="D3621" s="57">
        <v>232508</v>
      </c>
      <c r="E3621" s="57" t="s">
        <v>2822</v>
      </c>
      <c r="F3621" s="57" t="s">
        <v>2781</v>
      </c>
      <c r="G3621" s="57" t="s">
        <v>42</v>
      </c>
      <c r="H3621" s="58">
        <v>42241</v>
      </c>
      <c r="I3621" s="59">
        <v>42247</v>
      </c>
      <c r="J3621" s="60">
        <v>4409.7300000000005</v>
      </c>
      <c r="K3621" s="60">
        <v>134</v>
      </c>
      <c r="L3621" s="61"/>
      <c r="M3621" s="61" t="s">
        <v>2823</v>
      </c>
      <c r="N3621" s="61">
        <v>10</v>
      </c>
      <c r="O3621" s="61">
        <v>1228</v>
      </c>
      <c r="P3621" s="61">
        <v>4265</v>
      </c>
      <c r="Q3621" s="61">
        <v>5411</v>
      </c>
      <c r="R3621" s="61">
        <v>12000</v>
      </c>
      <c r="S3621" s="61"/>
      <c r="T3621" s="57" t="s">
        <v>2824</v>
      </c>
      <c r="U3621" s="57"/>
      <c r="V3621" s="31"/>
      <c r="W3621" s="40"/>
      <c r="X3621" s="40"/>
      <c r="Y3621" s="22">
        <v>134</v>
      </c>
      <c r="Z3621" s="40">
        <f t="shared" si="107"/>
        <v>0</v>
      </c>
      <c r="AA3621" s="41" t="str">
        <f t="shared" si="106"/>
        <v>Complete - With Adjustment</v>
      </c>
      <c r="AB3621" s="43"/>
      <c r="AC3621" s="17"/>
      <c r="AD3621" s="17"/>
      <c r="AE3621" s="17"/>
      <c r="AF3621" s="17"/>
      <c r="AG3621" s="17"/>
      <c r="AH3621" s="17"/>
      <c r="AI3621" s="17"/>
      <c r="AJ3621" s="17"/>
    </row>
    <row r="3622" spans="1:36" s="9" customFormat="1" x14ac:dyDescent="0.2">
      <c r="A3622" s="9">
        <v>3612</v>
      </c>
      <c r="B3622" s="57" t="s">
        <v>37</v>
      </c>
      <c r="C3622" s="57" t="s">
        <v>732</v>
      </c>
      <c r="D3622" s="57">
        <v>232508</v>
      </c>
      <c r="E3622" s="57" t="s">
        <v>2822</v>
      </c>
      <c r="F3622" s="57" t="s">
        <v>2781</v>
      </c>
      <c r="G3622" s="57" t="s">
        <v>42</v>
      </c>
      <c r="H3622" s="58">
        <v>42241</v>
      </c>
      <c r="I3622" s="59">
        <v>42247</v>
      </c>
      <c r="J3622" s="60">
        <v>4409.7300000000005</v>
      </c>
      <c r="K3622" s="60">
        <v>86.84</v>
      </c>
      <c r="L3622" s="61"/>
      <c r="M3622" s="61" t="s">
        <v>2823</v>
      </c>
      <c r="N3622" s="61">
        <v>10</v>
      </c>
      <c r="O3622" s="61">
        <v>1228</v>
      </c>
      <c r="P3622" s="61">
        <v>9010</v>
      </c>
      <c r="Q3622" s="61">
        <v>5411</v>
      </c>
      <c r="R3622" s="61">
        <v>12000</v>
      </c>
      <c r="S3622" s="61"/>
      <c r="T3622" s="57" t="s">
        <v>2824</v>
      </c>
      <c r="U3622" s="57"/>
      <c r="V3622" s="31"/>
      <c r="W3622" s="40"/>
      <c r="X3622" s="40" t="s">
        <v>2825</v>
      </c>
      <c r="Y3622" s="22">
        <v>37.150000000000006</v>
      </c>
      <c r="Z3622" s="40">
        <f t="shared" si="107"/>
        <v>49.69</v>
      </c>
      <c r="AA3622" s="41" t="str">
        <f t="shared" si="106"/>
        <v>Complete - With Adjustment</v>
      </c>
      <c r="AB3622" s="43"/>
      <c r="AC3622" s="17"/>
      <c r="AD3622" s="17"/>
      <c r="AE3622" s="17"/>
      <c r="AF3622" s="17"/>
      <c r="AG3622" s="17"/>
      <c r="AH3622" s="17"/>
      <c r="AI3622" s="17"/>
      <c r="AJ3622" s="17"/>
    </row>
    <row r="3623" spans="1:36" s="9" customFormat="1" hidden="1" x14ac:dyDescent="0.2">
      <c r="A3623" s="9">
        <v>3613</v>
      </c>
      <c r="B3623" s="57" t="s">
        <v>37</v>
      </c>
      <c r="C3623" s="57" t="s">
        <v>732</v>
      </c>
      <c r="D3623" s="57">
        <v>232508</v>
      </c>
      <c r="E3623" s="57" t="s">
        <v>2822</v>
      </c>
      <c r="F3623" s="57" t="s">
        <v>2781</v>
      </c>
      <c r="G3623" s="57" t="s">
        <v>42</v>
      </c>
      <c r="H3623" s="58">
        <v>42241</v>
      </c>
      <c r="I3623" s="59">
        <v>42247</v>
      </c>
      <c r="J3623" s="60">
        <v>4409.7300000000005</v>
      </c>
      <c r="K3623" s="60">
        <v>15.700000000000001</v>
      </c>
      <c r="L3623" s="61"/>
      <c r="M3623" s="61" t="s">
        <v>2823</v>
      </c>
      <c r="N3623" s="61">
        <v>10</v>
      </c>
      <c r="O3623" s="61">
        <v>1228</v>
      </c>
      <c r="P3623" s="61">
        <v>4265</v>
      </c>
      <c r="Q3623" s="61">
        <v>5411</v>
      </c>
      <c r="R3623" s="61">
        <v>12000</v>
      </c>
      <c r="S3623" s="61"/>
      <c r="T3623" s="57" t="s">
        <v>2824</v>
      </c>
      <c r="U3623" s="57"/>
      <c r="V3623" s="31"/>
      <c r="W3623" s="40"/>
      <c r="X3623" s="40"/>
      <c r="Y3623" s="22">
        <v>15.7</v>
      </c>
      <c r="Z3623" s="40">
        <f t="shared" si="107"/>
        <v>0</v>
      </c>
      <c r="AA3623" s="41" t="str">
        <f t="shared" si="106"/>
        <v>Complete - With Adjustment</v>
      </c>
      <c r="AB3623" s="43"/>
      <c r="AC3623" s="17"/>
      <c r="AD3623" s="17"/>
      <c r="AE3623" s="17"/>
      <c r="AF3623" s="17"/>
      <c r="AG3623" s="17"/>
      <c r="AH3623" s="17"/>
      <c r="AI3623" s="17"/>
      <c r="AJ3623" s="17"/>
    </row>
    <row r="3624" spans="1:36" s="9" customFormat="1" x14ac:dyDescent="0.2">
      <c r="A3624" s="9">
        <v>3614</v>
      </c>
      <c r="B3624" s="57" t="s">
        <v>37</v>
      </c>
      <c r="C3624" s="57" t="s">
        <v>732</v>
      </c>
      <c r="D3624" s="57">
        <v>232508</v>
      </c>
      <c r="E3624" s="57" t="s">
        <v>2822</v>
      </c>
      <c r="F3624" s="57" t="s">
        <v>2781</v>
      </c>
      <c r="G3624" s="57" t="s">
        <v>42</v>
      </c>
      <c r="H3624" s="58">
        <v>42241</v>
      </c>
      <c r="I3624" s="59">
        <v>42247</v>
      </c>
      <c r="J3624" s="60">
        <v>4409.7300000000005</v>
      </c>
      <c r="K3624" s="60">
        <v>11.5</v>
      </c>
      <c r="L3624" s="61"/>
      <c r="M3624" s="61" t="s">
        <v>2823</v>
      </c>
      <c r="N3624" s="61">
        <v>10</v>
      </c>
      <c r="O3624" s="61">
        <v>1228</v>
      </c>
      <c r="P3624" s="61">
        <v>9010</v>
      </c>
      <c r="Q3624" s="61">
        <v>5411</v>
      </c>
      <c r="R3624" s="61">
        <v>12000</v>
      </c>
      <c r="S3624" s="61"/>
      <c r="T3624" s="57" t="s">
        <v>2824</v>
      </c>
      <c r="U3624" s="57"/>
      <c r="V3624" s="31"/>
      <c r="W3624" s="40"/>
      <c r="X3624" s="40" t="s">
        <v>2826</v>
      </c>
      <c r="Y3624" s="22">
        <v>4.88</v>
      </c>
      <c r="Z3624" s="40">
        <f t="shared" si="107"/>
        <v>6.62</v>
      </c>
      <c r="AA3624" s="41" t="str">
        <f t="shared" si="106"/>
        <v>Complete - With Adjustment</v>
      </c>
      <c r="AB3624" s="43"/>
      <c r="AC3624" s="17"/>
      <c r="AD3624" s="17"/>
      <c r="AE3624" s="17"/>
      <c r="AF3624" s="17"/>
      <c r="AG3624" s="17"/>
      <c r="AH3624" s="17"/>
      <c r="AI3624" s="17"/>
      <c r="AJ3624" s="17"/>
    </row>
    <row r="3625" spans="1:36" s="9" customFormat="1" x14ac:dyDescent="0.2">
      <c r="A3625" s="9">
        <v>3615</v>
      </c>
      <c r="B3625" s="57" t="s">
        <v>37</v>
      </c>
      <c r="C3625" s="57" t="s">
        <v>732</v>
      </c>
      <c r="D3625" s="57">
        <v>232508</v>
      </c>
      <c r="E3625" s="57" t="s">
        <v>2822</v>
      </c>
      <c r="F3625" s="57" t="s">
        <v>2781</v>
      </c>
      <c r="G3625" s="57" t="s">
        <v>42</v>
      </c>
      <c r="H3625" s="58">
        <v>42241</v>
      </c>
      <c r="I3625" s="59">
        <v>42247</v>
      </c>
      <c r="J3625" s="60">
        <v>4409.7300000000005</v>
      </c>
      <c r="K3625" s="60">
        <v>168.37</v>
      </c>
      <c r="L3625" s="61"/>
      <c r="M3625" s="61" t="s">
        <v>2823</v>
      </c>
      <c r="N3625" s="61">
        <v>10</v>
      </c>
      <c r="O3625" s="61">
        <v>1228</v>
      </c>
      <c r="P3625" s="61">
        <v>9010</v>
      </c>
      <c r="Q3625" s="61">
        <v>5414</v>
      </c>
      <c r="R3625" s="61">
        <v>12000</v>
      </c>
      <c r="S3625" s="61"/>
      <c r="T3625" s="57" t="s">
        <v>2824</v>
      </c>
      <c r="U3625" s="57"/>
      <c r="V3625" s="31"/>
      <c r="W3625" s="40"/>
      <c r="X3625" s="40"/>
      <c r="Y3625" s="22">
        <v>0</v>
      </c>
      <c r="Z3625" s="40">
        <f t="shared" si="107"/>
        <v>168.37</v>
      </c>
      <c r="AA3625" s="41" t="str">
        <f t="shared" si="106"/>
        <v>Complete - No Adjustment</v>
      </c>
      <c r="AB3625" s="43"/>
      <c r="AC3625" s="17"/>
      <c r="AD3625" s="17"/>
      <c r="AE3625" s="17"/>
      <c r="AF3625" s="17"/>
      <c r="AG3625" s="17"/>
      <c r="AH3625" s="17"/>
      <c r="AI3625" s="17"/>
      <c r="AJ3625" s="17"/>
    </row>
    <row r="3626" spans="1:36" s="9" customFormat="1" x14ac:dyDescent="0.2">
      <c r="A3626" s="9">
        <v>3616</v>
      </c>
      <c r="B3626" s="57" t="s">
        <v>37</v>
      </c>
      <c r="C3626" s="57" t="s">
        <v>732</v>
      </c>
      <c r="D3626" s="57">
        <v>232508</v>
      </c>
      <c r="E3626" s="57" t="s">
        <v>2822</v>
      </c>
      <c r="F3626" s="57" t="s">
        <v>2781</v>
      </c>
      <c r="G3626" s="57" t="s">
        <v>42</v>
      </c>
      <c r="H3626" s="58">
        <v>42241</v>
      </c>
      <c r="I3626" s="59">
        <v>42247</v>
      </c>
      <c r="J3626" s="60">
        <v>4409.7300000000005</v>
      </c>
      <c r="K3626" s="60">
        <v>15.16</v>
      </c>
      <c r="L3626" s="61"/>
      <c r="M3626" s="61" t="s">
        <v>2823</v>
      </c>
      <c r="N3626" s="61">
        <v>10</v>
      </c>
      <c r="O3626" s="61">
        <v>1228</v>
      </c>
      <c r="P3626" s="61">
        <v>9010</v>
      </c>
      <c r="Q3626" s="61">
        <v>5413</v>
      </c>
      <c r="R3626" s="61">
        <v>12000</v>
      </c>
      <c r="S3626" s="61"/>
      <c r="T3626" s="57" t="s">
        <v>2824</v>
      </c>
      <c r="U3626" s="57"/>
      <c r="V3626" s="31"/>
      <c r="W3626" s="40"/>
      <c r="X3626" s="40"/>
      <c r="Y3626" s="22">
        <v>0</v>
      </c>
      <c r="Z3626" s="40">
        <f t="shared" si="107"/>
        <v>15.16</v>
      </c>
      <c r="AA3626" s="41" t="str">
        <f t="shared" si="106"/>
        <v>Complete - No Adjustment</v>
      </c>
      <c r="AB3626" s="43"/>
      <c r="AC3626" s="17"/>
      <c r="AD3626" s="17"/>
      <c r="AE3626" s="17"/>
      <c r="AF3626" s="17"/>
      <c r="AG3626" s="17"/>
      <c r="AH3626" s="17"/>
      <c r="AI3626" s="17"/>
      <c r="AJ3626" s="17"/>
    </row>
    <row r="3627" spans="1:36" s="9" customFormat="1" x14ac:dyDescent="0.2">
      <c r="A3627" s="9">
        <v>3617</v>
      </c>
      <c r="B3627" s="57" t="s">
        <v>37</v>
      </c>
      <c r="C3627" s="57" t="s">
        <v>732</v>
      </c>
      <c r="D3627" s="57">
        <v>232508</v>
      </c>
      <c r="E3627" s="57" t="s">
        <v>2822</v>
      </c>
      <c r="F3627" s="57" t="s">
        <v>2781</v>
      </c>
      <c r="G3627" s="57" t="s">
        <v>42</v>
      </c>
      <c r="H3627" s="58">
        <v>42241</v>
      </c>
      <c r="I3627" s="59">
        <v>42247</v>
      </c>
      <c r="J3627" s="60">
        <v>4409.7300000000005</v>
      </c>
      <c r="K3627" s="60">
        <v>895.08</v>
      </c>
      <c r="L3627" s="61"/>
      <c r="M3627" s="61" t="s">
        <v>2823</v>
      </c>
      <c r="N3627" s="61">
        <v>10</v>
      </c>
      <c r="O3627" s="61">
        <v>1228</v>
      </c>
      <c r="P3627" s="61">
        <v>9010</v>
      </c>
      <c r="Q3627" s="61">
        <v>6111</v>
      </c>
      <c r="R3627" s="61">
        <v>12000</v>
      </c>
      <c r="S3627" s="61"/>
      <c r="T3627" s="57" t="s">
        <v>2824</v>
      </c>
      <c r="U3627" s="57"/>
      <c r="V3627" s="31"/>
      <c r="W3627" s="40"/>
      <c r="X3627" s="40"/>
      <c r="Y3627" s="22">
        <v>0</v>
      </c>
      <c r="Z3627" s="40">
        <f t="shared" si="107"/>
        <v>895.08</v>
      </c>
      <c r="AA3627" s="41" t="str">
        <f t="shared" si="106"/>
        <v>Complete - No Adjustment</v>
      </c>
      <c r="AB3627" s="43"/>
      <c r="AC3627" s="17"/>
      <c r="AD3627" s="17"/>
      <c r="AE3627" s="17"/>
      <c r="AF3627" s="17"/>
      <c r="AG3627" s="17"/>
      <c r="AH3627" s="17"/>
      <c r="AI3627" s="17"/>
      <c r="AJ3627" s="17"/>
    </row>
    <row r="3628" spans="1:36" s="9" customFormat="1" x14ac:dyDescent="0.2">
      <c r="A3628" s="9">
        <v>3618</v>
      </c>
      <c r="B3628" s="57" t="s">
        <v>37</v>
      </c>
      <c r="C3628" s="57" t="s">
        <v>732</v>
      </c>
      <c r="D3628" s="57">
        <v>232508</v>
      </c>
      <c r="E3628" s="57" t="s">
        <v>2822</v>
      </c>
      <c r="F3628" s="57" t="s">
        <v>2781</v>
      </c>
      <c r="G3628" s="57" t="s">
        <v>42</v>
      </c>
      <c r="H3628" s="58">
        <v>42241</v>
      </c>
      <c r="I3628" s="59">
        <v>42247</v>
      </c>
      <c r="J3628" s="60">
        <v>4409.7300000000005</v>
      </c>
      <c r="K3628" s="60">
        <v>145.64000000000001</v>
      </c>
      <c r="L3628" s="61"/>
      <c r="M3628" s="61" t="s">
        <v>2823</v>
      </c>
      <c r="N3628" s="61">
        <v>10</v>
      </c>
      <c r="O3628" s="61">
        <v>1228</v>
      </c>
      <c r="P3628" s="61">
        <v>9010</v>
      </c>
      <c r="Q3628" s="61">
        <v>5411</v>
      </c>
      <c r="R3628" s="61">
        <v>12000</v>
      </c>
      <c r="S3628" s="61"/>
      <c r="T3628" s="57" t="s">
        <v>2824</v>
      </c>
      <c r="U3628" s="57"/>
      <c r="V3628" s="31"/>
      <c r="W3628" s="40"/>
      <c r="X3628" s="40"/>
      <c r="Y3628" s="22">
        <v>0</v>
      </c>
      <c r="Z3628" s="40">
        <f t="shared" si="107"/>
        <v>145.64000000000001</v>
      </c>
      <c r="AA3628" s="41" t="str">
        <f t="shared" si="106"/>
        <v>Complete - No Adjustment</v>
      </c>
      <c r="AB3628" s="43"/>
      <c r="AC3628" s="17"/>
      <c r="AD3628" s="17"/>
      <c r="AE3628" s="17"/>
      <c r="AF3628" s="17"/>
      <c r="AG3628" s="17"/>
      <c r="AH3628" s="17"/>
      <c r="AI3628" s="17"/>
      <c r="AJ3628" s="17"/>
    </row>
    <row r="3629" spans="1:36" s="9" customFormat="1" x14ac:dyDescent="0.2">
      <c r="A3629" s="9">
        <v>3619</v>
      </c>
      <c r="B3629" s="57" t="s">
        <v>37</v>
      </c>
      <c r="C3629" s="57" t="s">
        <v>732</v>
      </c>
      <c r="D3629" s="57">
        <v>232508</v>
      </c>
      <c r="E3629" s="57" t="s">
        <v>2822</v>
      </c>
      <c r="F3629" s="57" t="s">
        <v>2781</v>
      </c>
      <c r="G3629" s="57" t="s">
        <v>42</v>
      </c>
      <c r="H3629" s="58">
        <v>42241</v>
      </c>
      <c r="I3629" s="59">
        <v>42247</v>
      </c>
      <c r="J3629" s="60">
        <v>4409.7300000000005</v>
      </c>
      <c r="K3629" s="60">
        <v>842.96</v>
      </c>
      <c r="L3629" s="61"/>
      <c r="M3629" s="61" t="s">
        <v>2823</v>
      </c>
      <c r="N3629" s="61">
        <v>10</v>
      </c>
      <c r="O3629" s="61">
        <v>1228</v>
      </c>
      <c r="P3629" s="61">
        <v>9010</v>
      </c>
      <c r="Q3629" s="61">
        <v>5411</v>
      </c>
      <c r="R3629" s="61">
        <v>12000</v>
      </c>
      <c r="S3629" s="61"/>
      <c r="T3629" s="57" t="s">
        <v>2824</v>
      </c>
      <c r="U3629" s="57"/>
      <c r="V3629" s="31"/>
      <c r="W3629" s="40"/>
      <c r="X3629" s="40" t="s">
        <v>943</v>
      </c>
      <c r="Y3629" s="22">
        <v>278.12</v>
      </c>
      <c r="Z3629" s="40">
        <f t="shared" si="107"/>
        <v>564.84</v>
      </c>
      <c r="AA3629" s="41" t="str">
        <f t="shared" si="106"/>
        <v>Complete - With Adjustment</v>
      </c>
      <c r="AB3629" s="43"/>
      <c r="AC3629" s="17"/>
      <c r="AD3629" s="17"/>
      <c r="AE3629" s="17"/>
      <c r="AF3629" s="17"/>
      <c r="AG3629" s="17"/>
      <c r="AH3629" s="17"/>
      <c r="AI3629" s="17"/>
      <c r="AJ3629" s="17"/>
    </row>
    <row r="3630" spans="1:36" s="9" customFormat="1" x14ac:dyDescent="0.2">
      <c r="A3630" s="9">
        <v>3620</v>
      </c>
      <c r="B3630" s="57" t="s">
        <v>37</v>
      </c>
      <c r="C3630" s="57" t="s">
        <v>732</v>
      </c>
      <c r="D3630" s="57">
        <v>232508</v>
      </c>
      <c r="E3630" s="57" t="s">
        <v>2822</v>
      </c>
      <c r="F3630" s="57" t="s">
        <v>2781</v>
      </c>
      <c r="G3630" s="57" t="s">
        <v>42</v>
      </c>
      <c r="H3630" s="58">
        <v>42241</v>
      </c>
      <c r="I3630" s="59">
        <v>42247</v>
      </c>
      <c r="J3630" s="60">
        <v>4409.7300000000005</v>
      </c>
      <c r="K3630" s="60">
        <v>222.02</v>
      </c>
      <c r="L3630" s="61"/>
      <c r="M3630" s="61" t="s">
        <v>2823</v>
      </c>
      <c r="N3630" s="61">
        <v>10</v>
      </c>
      <c r="O3630" s="61">
        <v>1228</v>
      </c>
      <c r="P3630" s="61">
        <v>9010</v>
      </c>
      <c r="Q3630" s="61">
        <v>5411</v>
      </c>
      <c r="R3630" s="61">
        <v>12000</v>
      </c>
      <c r="S3630" s="61"/>
      <c r="T3630" s="57" t="s">
        <v>2824</v>
      </c>
      <c r="U3630" s="57"/>
      <c r="V3630" s="31"/>
      <c r="W3630" s="40"/>
      <c r="X3630" s="40"/>
      <c r="Y3630" s="22">
        <v>0</v>
      </c>
      <c r="Z3630" s="40">
        <f t="shared" si="107"/>
        <v>222.02</v>
      </c>
      <c r="AA3630" s="41" t="str">
        <f t="shared" si="106"/>
        <v>Complete - No Adjustment</v>
      </c>
      <c r="AB3630" s="43"/>
      <c r="AC3630" s="17"/>
      <c r="AD3630" s="17"/>
      <c r="AE3630" s="17"/>
      <c r="AF3630" s="17"/>
      <c r="AG3630" s="17"/>
      <c r="AH3630" s="17"/>
      <c r="AI3630" s="17"/>
      <c r="AJ3630" s="17"/>
    </row>
    <row r="3631" spans="1:36" s="9" customFormat="1" x14ac:dyDescent="0.2">
      <c r="A3631" s="9">
        <v>3621</v>
      </c>
      <c r="B3631" s="57" t="s">
        <v>37</v>
      </c>
      <c r="C3631" s="57" t="s">
        <v>732</v>
      </c>
      <c r="D3631" s="57">
        <v>232508</v>
      </c>
      <c r="E3631" s="57" t="s">
        <v>2822</v>
      </c>
      <c r="F3631" s="57" t="s">
        <v>2781</v>
      </c>
      <c r="G3631" s="57" t="s">
        <v>42</v>
      </c>
      <c r="H3631" s="58">
        <v>42241</v>
      </c>
      <c r="I3631" s="59">
        <v>42247</v>
      </c>
      <c r="J3631" s="60">
        <v>4409.7300000000005</v>
      </c>
      <c r="K3631" s="60">
        <v>204.69</v>
      </c>
      <c r="L3631" s="61"/>
      <c r="M3631" s="61" t="s">
        <v>2823</v>
      </c>
      <c r="N3631" s="61">
        <v>10</v>
      </c>
      <c r="O3631" s="61">
        <v>1228</v>
      </c>
      <c r="P3631" s="61">
        <v>9010</v>
      </c>
      <c r="Q3631" s="61">
        <v>5411</v>
      </c>
      <c r="R3631" s="61">
        <v>12000</v>
      </c>
      <c r="S3631" s="61"/>
      <c r="T3631" s="57" t="s">
        <v>2824</v>
      </c>
      <c r="U3631" s="57"/>
      <c r="V3631" s="31"/>
      <c r="W3631" s="40"/>
      <c r="X3631" s="40"/>
      <c r="Y3631" s="22">
        <v>0</v>
      </c>
      <c r="Z3631" s="40">
        <f t="shared" si="107"/>
        <v>204.69</v>
      </c>
      <c r="AA3631" s="41" t="str">
        <f t="shared" si="106"/>
        <v>Complete - No Adjustment</v>
      </c>
      <c r="AB3631" s="43"/>
      <c r="AC3631" s="17"/>
      <c r="AD3631" s="17"/>
      <c r="AE3631" s="17"/>
      <c r="AF3631" s="17"/>
      <c r="AG3631" s="17"/>
      <c r="AH3631" s="17"/>
      <c r="AI3631" s="17"/>
      <c r="AJ3631" s="17"/>
    </row>
    <row r="3632" spans="1:36" s="9" customFormat="1" hidden="1" x14ac:dyDescent="0.2">
      <c r="A3632" s="9">
        <v>3622</v>
      </c>
      <c r="B3632" s="57" t="s">
        <v>37</v>
      </c>
      <c r="C3632" s="57" t="s">
        <v>196</v>
      </c>
      <c r="D3632" s="57">
        <v>243299</v>
      </c>
      <c r="E3632" s="57" t="s">
        <v>2827</v>
      </c>
      <c r="F3632" s="57" t="s">
        <v>2690</v>
      </c>
      <c r="G3632" s="57" t="s">
        <v>42</v>
      </c>
      <c r="H3632" s="58">
        <v>42221</v>
      </c>
      <c r="I3632" s="59">
        <v>42223</v>
      </c>
      <c r="J3632" s="60">
        <v>393.23</v>
      </c>
      <c r="K3632" s="60">
        <v>74.5</v>
      </c>
      <c r="L3632" s="61"/>
      <c r="M3632" s="61" t="s">
        <v>2828</v>
      </c>
      <c r="N3632" s="61">
        <v>10</v>
      </c>
      <c r="O3632" s="61">
        <v>1224</v>
      </c>
      <c r="P3632" s="61">
        <v>4265</v>
      </c>
      <c r="Q3632" s="61">
        <v>5411</v>
      </c>
      <c r="R3632" s="61">
        <v>12000</v>
      </c>
      <c r="S3632" s="61"/>
      <c r="T3632" s="57" t="s">
        <v>2829</v>
      </c>
      <c r="U3632" s="57"/>
      <c r="V3632" s="31"/>
      <c r="W3632" s="40"/>
      <c r="X3632" s="40" t="s">
        <v>0</v>
      </c>
      <c r="Y3632" s="22">
        <v>74.5</v>
      </c>
      <c r="Z3632" s="40">
        <f t="shared" si="107"/>
        <v>0</v>
      </c>
      <c r="AA3632" s="41" t="str">
        <f t="shared" ref="AA3632:AA3695" si="108">IF(Y3632&lt;&gt;0,"Complete - With Adjustment","Complete - No Adjustment")</f>
        <v>Complete - With Adjustment</v>
      </c>
      <c r="AB3632" s="43"/>
      <c r="AC3632" s="17"/>
      <c r="AD3632" s="17"/>
      <c r="AE3632" s="17"/>
      <c r="AF3632" s="17"/>
      <c r="AG3632" s="17"/>
      <c r="AH3632" s="17"/>
      <c r="AI3632" s="17"/>
      <c r="AJ3632" s="17"/>
    </row>
    <row r="3633" spans="1:36" s="9" customFormat="1" x14ac:dyDescent="0.2">
      <c r="A3633" s="9">
        <v>3623</v>
      </c>
      <c r="B3633" s="57" t="s">
        <v>37</v>
      </c>
      <c r="C3633" s="57" t="s">
        <v>196</v>
      </c>
      <c r="D3633" s="57">
        <v>243299</v>
      </c>
      <c r="E3633" s="57" t="s">
        <v>2827</v>
      </c>
      <c r="F3633" s="57" t="s">
        <v>2690</v>
      </c>
      <c r="G3633" s="57" t="s">
        <v>42</v>
      </c>
      <c r="H3633" s="58">
        <v>42221</v>
      </c>
      <c r="I3633" s="59">
        <v>42223</v>
      </c>
      <c r="J3633" s="60">
        <v>393.23</v>
      </c>
      <c r="K3633" s="60">
        <v>195.56</v>
      </c>
      <c r="L3633" s="61"/>
      <c r="M3633" s="61" t="s">
        <v>2828</v>
      </c>
      <c r="N3633" s="61">
        <v>10</v>
      </c>
      <c r="O3633" s="61">
        <v>1224</v>
      </c>
      <c r="P3633" s="61">
        <v>9210</v>
      </c>
      <c r="Q3633" s="61">
        <v>5411</v>
      </c>
      <c r="R3633" s="61">
        <v>12000</v>
      </c>
      <c r="S3633" s="61"/>
      <c r="T3633" s="57" t="s">
        <v>2829</v>
      </c>
      <c r="U3633" s="57"/>
      <c r="V3633" s="31"/>
      <c r="W3633" s="40"/>
      <c r="X3633" s="40" t="s">
        <v>1052</v>
      </c>
      <c r="Y3633" s="22">
        <v>14.9</v>
      </c>
      <c r="Z3633" s="40">
        <f t="shared" si="107"/>
        <v>180.66</v>
      </c>
      <c r="AA3633" s="41" t="str">
        <f t="shared" si="108"/>
        <v>Complete - With Adjustment</v>
      </c>
      <c r="AB3633" s="43"/>
      <c r="AC3633" s="17"/>
      <c r="AD3633" s="17"/>
      <c r="AE3633" s="17"/>
      <c r="AF3633" s="17"/>
      <c r="AG3633" s="17"/>
      <c r="AH3633" s="17"/>
      <c r="AI3633" s="17"/>
      <c r="AJ3633" s="17"/>
    </row>
    <row r="3634" spans="1:36" s="9" customFormat="1" x14ac:dyDescent="0.2">
      <c r="A3634" s="9">
        <v>3624</v>
      </c>
      <c r="B3634" s="57" t="s">
        <v>37</v>
      </c>
      <c r="C3634" s="57" t="s">
        <v>196</v>
      </c>
      <c r="D3634" s="57">
        <v>243299</v>
      </c>
      <c r="E3634" s="57" t="s">
        <v>2827</v>
      </c>
      <c r="F3634" s="57" t="s">
        <v>2690</v>
      </c>
      <c r="G3634" s="57" t="s">
        <v>42</v>
      </c>
      <c r="H3634" s="58">
        <v>42221</v>
      </c>
      <c r="I3634" s="59">
        <v>42223</v>
      </c>
      <c r="J3634" s="60">
        <v>393.23</v>
      </c>
      <c r="K3634" s="60">
        <v>123.17</v>
      </c>
      <c r="L3634" s="61"/>
      <c r="M3634" s="61" t="s">
        <v>2828</v>
      </c>
      <c r="N3634" s="61">
        <v>10</v>
      </c>
      <c r="O3634" s="61">
        <v>1224</v>
      </c>
      <c r="P3634" s="61">
        <v>9210</v>
      </c>
      <c r="Q3634" s="61">
        <v>5411</v>
      </c>
      <c r="R3634" s="61">
        <v>12000</v>
      </c>
      <c r="S3634" s="61"/>
      <c r="T3634" s="57" t="s">
        <v>2829</v>
      </c>
      <c r="U3634" s="57"/>
      <c r="V3634" s="31"/>
      <c r="W3634" s="40"/>
      <c r="X3634" s="40"/>
      <c r="Y3634" s="22">
        <v>0</v>
      </c>
      <c r="Z3634" s="40">
        <f t="shared" si="107"/>
        <v>123.17</v>
      </c>
      <c r="AA3634" s="41" t="str">
        <f t="shared" si="108"/>
        <v>Complete - No Adjustment</v>
      </c>
      <c r="AB3634" s="43"/>
      <c r="AC3634" s="17"/>
      <c r="AD3634" s="17"/>
      <c r="AE3634" s="17"/>
      <c r="AF3634" s="17"/>
      <c r="AG3634" s="17"/>
      <c r="AH3634" s="17"/>
      <c r="AI3634" s="17"/>
      <c r="AJ3634" s="17"/>
    </row>
    <row r="3635" spans="1:36" s="9" customFormat="1" x14ac:dyDescent="0.2">
      <c r="A3635" s="9">
        <v>3625</v>
      </c>
      <c r="B3635" s="57" t="s">
        <v>37</v>
      </c>
      <c r="C3635" s="57" t="s">
        <v>205</v>
      </c>
      <c r="D3635" s="57">
        <v>258320</v>
      </c>
      <c r="E3635" s="57" t="s">
        <v>2830</v>
      </c>
      <c r="F3635" s="57" t="s">
        <v>2705</v>
      </c>
      <c r="G3635" s="57" t="s">
        <v>42</v>
      </c>
      <c r="H3635" s="58">
        <v>42237</v>
      </c>
      <c r="I3635" s="59">
        <v>42241</v>
      </c>
      <c r="J3635" s="60">
        <v>704.83</v>
      </c>
      <c r="K3635" s="60">
        <v>42.21</v>
      </c>
      <c r="L3635" s="61"/>
      <c r="M3635" s="61" t="s">
        <v>2831</v>
      </c>
      <c r="N3635" s="61">
        <v>10</v>
      </c>
      <c r="O3635" s="61">
        <v>1215</v>
      </c>
      <c r="P3635" s="61">
        <v>9010</v>
      </c>
      <c r="Q3635" s="61">
        <v>5411</v>
      </c>
      <c r="R3635" s="61">
        <v>12000</v>
      </c>
      <c r="S3635" s="61"/>
      <c r="T3635" s="57" t="s">
        <v>2832</v>
      </c>
      <c r="U3635" s="57"/>
      <c r="V3635" s="31"/>
      <c r="W3635" s="40"/>
      <c r="X3635" s="40"/>
      <c r="Y3635" s="22">
        <v>0</v>
      </c>
      <c r="Z3635" s="40">
        <f t="shared" si="107"/>
        <v>42.21</v>
      </c>
      <c r="AA3635" s="41" t="str">
        <f t="shared" si="108"/>
        <v>Complete - No Adjustment</v>
      </c>
      <c r="AB3635" s="43"/>
      <c r="AC3635" s="17"/>
      <c r="AD3635" s="17"/>
      <c r="AE3635" s="17"/>
      <c r="AF3635" s="17"/>
      <c r="AG3635" s="17"/>
      <c r="AH3635" s="17"/>
      <c r="AI3635" s="17"/>
      <c r="AJ3635" s="17"/>
    </row>
    <row r="3636" spans="1:36" s="9" customFormat="1" x14ac:dyDescent="0.2">
      <c r="A3636" s="9">
        <v>3626</v>
      </c>
      <c r="B3636" s="57" t="s">
        <v>37</v>
      </c>
      <c r="C3636" s="57" t="s">
        <v>205</v>
      </c>
      <c r="D3636" s="57">
        <v>258320</v>
      </c>
      <c r="E3636" s="57" t="s">
        <v>2830</v>
      </c>
      <c r="F3636" s="57" t="s">
        <v>2705</v>
      </c>
      <c r="G3636" s="57" t="s">
        <v>42</v>
      </c>
      <c r="H3636" s="58">
        <v>42237</v>
      </c>
      <c r="I3636" s="59">
        <v>42241</v>
      </c>
      <c r="J3636" s="60">
        <v>704.83</v>
      </c>
      <c r="K3636" s="60">
        <v>98.850000000000009</v>
      </c>
      <c r="L3636" s="61"/>
      <c r="M3636" s="61" t="s">
        <v>2831</v>
      </c>
      <c r="N3636" s="61">
        <v>10</v>
      </c>
      <c r="O3636" s="61">
        <v>1215</v>
      </c>
      <c r="P3636" s="61">
        <v>9010</v>
      </c>
      <c r="Q3636" s="61">
        <v>5411</v>
      </c>
      <c r="R3636" s="61">
        <v>12000</v>
      </c>
      <c r="S3636" s="61"/>
      <c r="T3636" s="57" t="s">
        <v>2832</v>
      </c>
      <c r="U3636" s="57"/>
      <c r="V3636" s="31"/>
      <c r="W3636" s="40"/>
      <c r="X3636" s="40" t="s">
        <v>2833</v>
      </c>
      <c r="Y3636" s="22">
        <v>98.85</v>
      </c>
      <c r="Z3636" s="40">
        <f t="shared" si="107"/>
        <v>0</v>
      </c>
      <c r="AA3636" s="41" t="str">
        <f t="shared" si="108"/>
        <v>Complete - With Adjustment</v>
      </c>
      <c r="AB3636" s="43"/>
      <c r="AC3636" s="17"/>
      <c r="AD3636" s="17"/>
      <c r="AE3636" s="17"/>
      <c r="AF3636" s="17"/>
      <c r="AG3636" s="17"/>
      <c r="AH3636" s="17"/>
      <c r="AI3636" s="17"/>
      <c r="AJ3636" s="17"/>
    </row>
    <row r="3637" spans="1:36" s="9" customFormat="1" x14ac:dyDescent="0.2">
      <c r="A3637" s="9">
        <v>3627</v>
      </c>
      <c r="B3637" s="57" t="s">
        <v>37</v>
      </c>
      <c r="C3637" s="57" t="s">
        <v>205</v>
      </c>
      <c r="D3637" s="57">
        <v>258320</v>
      </c>
      <c r="E3637" s="57" t="s">
        <v>2830</v>
      </c>
      <c r="F3637" s="57" t="s">
        <v>2705</v>
      </c>
      <c r="G3637" s="57" t="s">
        <v>42</v>
      </c>
      <c r="H3637" s="58">
        <v>42237</v>
      </c>
      <c r="I3637" s="59">
        <v>42241</v>
      </c>
      <c r="J3637" s="60">
        <v>704.83</v>
      </c>
      <c r="K3637" s="60">
        <v>418</v>
      </c>
      <c r="L3637" s="61"/>
      <c r="M3637" s="61" t="s">
        <v>2831</v>
      </c>
      <c r="N3637" s="61">
        <v>10</v>
      </c>
      <c r="O3637" s="61">
        <v>1215</v>
      </c>
      <c r="P3637" s="61">
        <v>9010</v>
      </c>
      <c r="Q3637" s="61">
        <v>5413</v>
      </c>
      <c r="R3637" s="61">
        <v>12000</v>
      </c>
      <c r="S3637" s="61"/>
      <c r="T3637" s="57" t="s">
        <v>2832</v>
      </c>
      <c r="U3637" s="57"/>
      <c r="V3637" s="31"/>
      <c r="W3637" s="40"/>
      <c r="X3637" s="40"/>
      <c r="Y3637" s="22">
        <v>0</v>
      </c>
      <c r="Z3637" s="40">
        <f t="shared" si="107"/>
        <v>418</v>
      </c>
      <c r="AA3637" s="41" t="str">
        <f t="shared" si="108"/>
        <v>Complete - No Adjustment</v>
      </c>
      <c r="AB3637" s="43"/>
      <c r="AC3637" s="17"/>
      <c r="AD3637" s="17"/>
      <c r="AE3637" s="17"/>
      <c r="AF3637" s="17"/>
      <c r="AG3637" s="17"/>
      <c r="AH3637" s="17"/>
      <c r="AI3637" s="17"/>
      <c r="AJ3637" s="17"/>
    </row>
    <row r="3638" spans="1:36" s="9" customFormat="1" x14ac:dyDescent="0.2">
      <c r="A3638" s="9">
        <v>3628</v>
      </c>
      <c r="B3638" s="57" t="s">
        <v>37</v>
      </c>
      <c r="C3638" s="57" t="s">
        <v>205</v>
      </c>
      <c r="D3638" s="57">
        <v>258320</v>
      </c>
      <c r="E3638" s="57" t="s">
        <v>2830</v>
      </c>
      <c r="F3638" s="57" t="s">
        <v>2705</v>
      </c>
      <c r="G3638" s="57" t="s">
        <v>42</v>
      </c>
      <c r="H3638" s="58">
        <v>42237</v>
      </c>
      <c r="I3638" s="59">
        <v>42241</v>
      </c>
      <c r="J3638" s="60">
        <v>704.83</v>
      </c>
      <c r="K3638" s="60">
        <v>145.77000000000001</v>
      </c>
      <c r="L3638" s="61"/>
      <c r="M3638" s="61" t="s">
        <v>2831</v>
      </c>
      <c r="N3638" s="61">
        <v>10</v>
      </c>
      <c r="O3638" s="61">
        <v>1215</v>
      </c>
      <c r="P3638" s="61">
        <v>9010</v>
      </c>
      <c r="Q3638" s="61">
        <v>5414</v>
      </c>
      <c r="R3638" s="61">
        <v>12000</v>
      </c>
      <c r="S3638" s="61"/>
      <c r="T3638" s="57" t="s">
        <v>2832</v>
      </c>
      <c r="U3638" s="57"/>
      <c r="V3638" s="31"/>
      <c r="W3638" s="40"/>
      <c r="X3638" s="40"/>
      <c r="Y3638" s="22">
        <v>0</v>
      </c>
      <c r="Z3638" s="40">
        <f t="shared" si="107"/>
        <v>145.77000000000001</v>
      </c>
      <c r="AA3638" s="41" t="str">
        <f t="shared" si="108"/>
        <v>Complete - No Adjustment</v>
      </c>
      <c r="AB3638" s="43"/>
      <c r="AC3638" s="17"/>
      <c r="AD3638" s="17"/>
      <c r="AE3638" s="17"/>
      <c r="AF3638" s="17"/>
      <c r="AG3638" s="17"/>
      <c r="AH3638" s="17"/>
      <c r="AI3638" s="17"/>
      <c r="AJ3638" s="17"/>
    </row>
    <row r="3639" spans="1:36" s="9" customFormat="1" x14ac:dyDescent="0.2">
      <c r="A3639" s="9">
        <v>3629</v>
      </c>
      <c r="B3639" s="57" t="s">
        <v>37</v>
      </c>
      <c r="C3639" s="57" t="s">
        <v>205</v>
      </c>
      <c r="D3639" s="57">
        <v>258320</v>
      </c>
      <c r="E3639" s="57" t="s">
        <v>2834</v>
      </c>
      <c r="F3639" s="57" t="s">
        <v>2668</v>
      </c>
      <c r="G3639" s="57" t="s">
        <v>42</v>
      </c>
      <c r="H3639" s="58">
        <v>42226</v>
      </c>
      <c r="I3639" s="59">
        <v>42230</v>
      </c>
      <c r="J3639" s="60">
        <v>1150.76</v>
      </c>
      <c r="K3639" s="60">
        <v>24.11</v>
      </c>
      <c r="L3639" s="61"/>
      <c r="M3639" s="61" t="s">
        <v>2835</v>
      </c>
      <c r="N3639" s="61">
        <v>10</v>
      </c>
      <c r="O3639" s="61">
        <v>1215</v>
      </c>
      <c r="P3639" s="61">
        <v>9010</v>
      </c>
      <c r="Q3639" s="61">
        <v>5411</v>
      </c>
      <c r="R3639" s="61">
        <v>12000</v>
      </c>
      <c r="S3639" s="61"/>
      <c r="T3639" s="57" t="s">
        <v>2836</v>
      </c>
      <c r="U3639" s="57"/>
      <c r="V3639" s="31"/>
      <c r="W3639" s="40"/>
      <c r="X3639" s="40"/>
      <c r="Y3639" s="22">
        <v>0</v>
      </c>
      <c r="Z3639" s="40">
        <f t="shared" si="107"/>
        <v>24.11</v>
      </c>
      <c r="AA3639" s="41" t="str">
        <f t="shared" si="108"/>
        <v>Complete - No Adjustment</v>
      </c>
      <c r="AB3639" s="43"/>
      <c r="AC3639" s="17"/>
      <c r="AD3639" s="17"/>
      <c r="AE3639" s="17"/>
      <c r="AF3639" s="17"/>
      <c r="AG3639" s="17"/>
      <c r="AH3639" s="17"/>
      <c r="AI3639" s="17"/>
      <c r="AJ3639" s="17"/>
    </row>
    <row r="3640" spans="1:36" s="9" customFormat="1" hidden="1" x14ac:dyDescent="0.2">
      <c r="A3640" s="9">
        <v>3630</v>
      </c>
      <c r="B3640" s="57" t="s">
        <v>37</v>
      </c>
      <c r="C3640" s="57" t="s">
        <v>205</v>
      </c>
      <c r="D3640" s="57">
        <v>258320</v>
      </c>
      <c r="E3640" s="57" t="s">
        <v>2834</v>
      </c>
      <c r="F3640" s="57" t="s">
        <v>2668</v>
      </c>
      <c r="G3640" s="57" t="s">
        <v>42</v>
      </c>
      <c r="H3640" s="58">
        <v>42226</v>
      </c>
      <c r="I3640" s="59">
        <v>42230</v>
      </c>
      <c r="J3640" s="60">
        <v>1150.76</v>
      </c>
      <c r="K3640" s="60">
        <v>11.25</v>
      </c>
      <c r="L3640" s="61"/>
      <c r="M3640" s="61" t="s">
        <v>2835</v>
      </c>
      <c r="N3640" s="61">
        <v>10</v>
      </c>
      <c r="O3640" s="61">
        <v>1215</v>
      </c>
      <c r="P3640" s="61">
        <v>4265</v>
      </c>
      <c r="Q3640" s="61">
        <v>5411</v>
      </c>
      <c r="R3640" s="61">
        <v>12000</v>
      </c>
      <c r="S3640" s="61"/>
      <c r="T3640" s="57" t="s">
        <v>2836</v>
      </c>
      <c r="U3640" s="57"/>
      <c r="V3640" s="31"/>
      <c r="W3640" s="40"/>
      <c r="X3640" s="40" t="s">
        <v>0</v>
      </c>
      <c r="Y3640" s="22">
        <v>11.25</v>
      </c>
      <c r="Z3640" s="40">
        <f t="shared" si="107"/>
        <v>0</v>
      </c>
      <c r="AA3640" s="41" t="str">
        <f t="shared" si="108"/>
        <v>Complete - With Adjustment</v>
      </c>
      <c r="AB3640" s="43"/>
      <c r="AC3640" s="17"/>
      <c r="AD3640" s="17"/>
      <c r="AE3640" s="17"/>
      <c r="AF3640" s="17"/>
      <c r="AG3640" s="17"/>
      <c r="AH3640" s="17"/>
      <c r="AI3640" s="17"/>
      <c r="AJ3640" s="17"/>
    </row>
    <row r="3641" spans="1:36" s="9" customFormat="1" x14ac:dyDescent="0.2">
      <c r="A3641" s="9">
        <v>3631</v>
      </c>
      <c r="B3641" s="57" t="s">
        <v>37</v>
      </c>
      <c r="C3641" s="57" t="s">
        <v>205</v>
      </c>
      <c r="D3641" s="57">
        <v>258320</v>
      </c>
      <c r="E3641" s="57" t="s">
        <v>2834</v>
      </c>
      <c r="F3641" s="57" t="s">
        <v>2668</v>
      </c>
      <c r="G3641" s="57" t="s">
        <v>42</v>
      </c>
      <c r="H3641" s="58">
        <v>42226</v>
      </c>
      <c r="I3641" s="59">
        <v>42230</v>
      </c>
      <c r="J3641" s="60">
        <v>1150.76</v>
      </c>
      <c r="K3641" s="60">
        <v>390.99</v>
      </c>
      <c r="L3641" s="61"/>
      <c r="M3641" s="61" t="s">
        <v>2835</v>
      </c>
      <c r="N3641" s="61">
        <v>10</v>
      </c>
      <c r="O3641" s="61">
        <v>1215</v>
      </c>
      <c r="P3641" s="61">
        <v>9010</v>
      </c>
      <c r="Q3641" s="61">
        <v>5413</v>
      </c>
      <c r="R3641" s="61">
        <v>12000</v>
      </c>
      <c r="S3641" s="61"/>
      <c r="T3641" s="57" t="s">
        <v>2836</v>
      </c>
      <c r="U3641" s="57"/>
      <c r="V3641" s="31"/>
      <c r="W3641" s="40"/>
      <c r="X3641" s="40"/>
      <c r="Y3641" s="22">
        <v>0</v>
      </c>
      <c r="Z3641" s="40">
        <f t="shared" si="107"/>
        <v>390.99</v>
      </c>
      <c r="AA3641" s="41" t="str">
        <f t="shared" si="108"/>
        <v>Complete - No Adjustment</v>
      </c>
      <c r="AB3641" s="43"/>
      <c r="AC3641" s="17"/>
      <c r="AD3641" s="17"/>
      <c r="AE3641" s="17"/>
      <c r="AF3641" s="17"/>
      <c r="AG3641" s="17"/>
      <c r="AH3641" s="17"/>
      <c r="AI3641" s="17"/>
      <c r="AJ3641" s="17"/>
    </row>
    <row r="3642" spans="1:36" s="9" customFormat="1" x14ac:dyDescent="0.2">
      <c r="A3642" s="9">
        <v>3632</v>
      </c>
      <c r="B3642" s="57" t="s">
        <v>37</v>
      </c>
      <c r="C3642" s="57" t="s">
        <v>205</v>
      </c>
      <c r="D3642" s="57">
        <v>258320</v>
      </c>
      <c r="E3642" s="57" t="s">
        <v>2834</v>
      </c>
      <c r="F3642" s="57" t="s">
        <v>2668</v>
      </c>
      <c r="G3642" s="57" t="s">
        <v>42</v>
      </c>
      <c r="H3642" s="58">
        <v>42226</v>
      </c>
      <c r="I3642" s="59">
        <v>42230</v>
      </c>
      <c r="J3642" s="60">
        <v>1150.76</v>
      </c>
      <c r="K3642" s="60">
        <v>291.54000000000002</v>
      </c>
      <c r="L3642" s="61"/>
      <c r="M3642" s="61" t="s">
        <v>2835</v>
      </c>
      <c r="N3642" s="61">
        <v>10</v>
      </c>
      <c r="O3642" s="61">
        <v>1215</v>
      </c>
      <c r="P3642" s="61">
        <v>9010</v>
      </c>
      <c r="Q3642" s="61">
        <v>5414</v>
      </c>
      <c r="R3642" s="61">
        <v>12000</v>
      </c>
      <c r="S3642" s="61"/>
      <c r="T3642" s="57" t="s">
        <v>2836</v>
      </c>
      <c r="U3642" s="57"/>
      <c r="V3642" s="31"/>
      <c r="W3642" s="40"/>
      <c r="X3642" s="40"/>
      <c r="Y3642" s="22">
        <v>0</v>
      </c>
      <c r="Z3642" s="40">
        <f t="shared" si="107"/>
        <v>291.54000000000002</v>
      </c>
      <c r="AA3642" s="41" t="str">
        <f t="shared" si="108"/>
        <v>Complete - No Adjustment</v>
      </c>
      <c r="AB3642" s="43"/>
      <c r="AC3642" s="17"/>
      <c r="AD3642" s="17"/>
      <c r="AE3642" s="17"/>
      <c r="AF3642" s="17"/>
      <c r="AG3642" s="17"/>
      <c r="AH3642" s="17"/>
      <c r="AI3642" s="17"/>
      <c r="AJ3642" s="17"/>
    </row>
    <row r="3643" spans="1:36" s="9" customFormat="1" x14ac:dyDescent="0.2">
      <c r="A3643" s="9">
        <v>3633</v>
      </c>
      <c r="B3643" s="57" t="s">
        <v>37</v>
      </c>
      <c r="C3643" s="57" t="s">
        <v>205</v>
      </c>
      <c r="D3643" s="57">
        <v>258320</v>
      </c>
      <c r="E3643" s="57" t="s">
        <v>2834</v>
      </c>
      <c r="F3643" s="57" t="s">
        <v>2668</v>
      </c>
      <c r="G3643" s="57" t="s">
        <v>42</v>
      </c>
      <c r="H3643" s="58">
        <v>42226</v>
      </c>
      <c r="I3643" s="59">
        <v>42230</v>
      </c>
      <c r="J3643" s="60">
        <v>1150.76</v>
      </c>
      <c r="K3643" s="60">
        <v>200.09</v>
      </c>
      <c r="L3643" s="61"/>
      <c r="M3643" s="61" t="s">
        <v>2835</v>
      </c>
      <c r="N3643" s="61">
        <v>10</v>
      </c>
      <c r="O3643" s="61">
        <v>1215</v>
      </c>
      <c r="P3643" s="61">
        <v>9010</v>
      </c>
      <c r="Q3643" s="61">
        <v>5413</v>
      </c>
      <c r="R3643" s="61">
        <v>12000</v>
      </c>
      <c r="S3643" s="61"/>
      <c r="T3643" s="57" t="s">
        <v>2836</v>
      </c>
      <c r="U3643" s="57"/>
      <c r="V3643" s="31"/>
      <c r="W3643" s="40"/>
      <c r="X3643" s="40"/>
      <c r="Y3643" s="22">
        <v>0</v>
      </c>
      <c r="Z3643" s="40">
        <f t="shared" si="107"/>
        <v>200.09</v>
      </c>
      <c r="AA3643" s="41" t="str">
        <f t="shared" si="108"/>
        <v>Complete - No Adjustment</v>
      </c>
      <c r="AB3643" s="43"/>
      <c r="AC3643" s="17"/>
      <c r="AD3643" s="17"/>
      <c r="AE3643" s="17"/>
      <c r="AF3643" s="17"/>
      <c r="AG3643" s="17"/>
      <c r="AH3643" s="17"/>
      <c r="AI3643" s="17"/>
      <c r="AJ3643" s="17"/>
    </row>
    <row r="3644" spans="1:36" s="9" customFormat="1" x14ac:dyDescent="0.2">
      <c r="A3644" s="9">
        <v>3634</v>
      </c>
      <c r="B3644" s="57" t="s">
        <v>37</v>
      </c>
      <c r="C3644" s="57" t="s">
        <v>205</v>
      </c>
      <c r="D3644" s="57">
        <v>258320</v>
      </c>
      <c r="E3644" s="57" t="s">
        <v>2834</v>
      </c>
      <c r="F3644" s="57" t="s">
        <v>2668</v>
      </c>
      <c r="G3644" s="57" t="s">
        <v>42</v>
      </c>
      <c r="H3644" s="58">
        <v>42226</v>
      </c>
      <c r="I3644" s="59">
        <v>42230</v>
      </c>
      <c r="J3644" s="60">
        <v>1150.76</v>
      </c>
      <c r="K3644" s="60">
        <v>9.83</v>
      </c>
      <c r="L3644" s="61"/>
      <c r="M3644" s="61" t="s">
        <v>2835</v>
      </c>
      <c r="N3644" s="61">
        <v>10</v>
      </c>
      <c r="O3644" s="61">
        <v>1215</v>
      </c>
      <c r="P3644" s="61">
        <v>9010</v>
      </c>
      <c r="Q3644" s="61">
        <v>5411</v>
      </c>
      <c r="R3644" s="61">
        <v>12000</v>
      </c>
      <c r="S3644" s="61"/>
      <c r="T3644" s="57" t="s">
        <v>2836</v>
      </c>
      <c r="U3644" s="57"/>
      <c r="V3644" s="31"/>
      <c r="W3644" s="40"/>
      <c r="X3644" s="40" t="s">
        <v>1271</v>
      </c>
      <c r="Y3644" s="22">
        <v>9.83</v>
      </c>
      <c r="Z3644" s="40">
        <f t="shared" si="107"/>
        <v>0</v>
      </c>
      <c r="AA3644" s="41" t="str">
        <f t="shared" si="108"/>
        <v>Complete - With Adjustment</v>
      </c>
      <c r="AB3644" s="43"/>
      <c r="AC3644" s="17"/>
      <c r="AD3644" s="17"/>
      <c r="AE3644" s="17"/>
      <c r="AF3644" s="17"/>
      <c r="AG3644" s="17"/>
      <c r="AH3644" s="17"/>
      <c r="AI3644" s="17"/>
      <c r="AJ3644" s="17"/>
    </row>
    <row r="3645" spans="1:36" s="9" customFormat="1" x14ac:dyDescent="0.2">
      <c r="A3645" s="9">
        <v>3635</v>
      </c>
      <c r="B3645" s="57" t="s">
        <v>37</v>
      </c>
      <c r="C3645" s="57" t="s">
        <v>205</v>
      </c>
      <c r="D3645" s="57">
        <v>258320</v>
      </c>
      <c r="E3645" s="57" t="s">
        <v>2834</v>
      </c>
      <c r="F3645" s="57" t="s">
        <v>2668</v>
      </c>
      <c r="G3645" s="57" t="s">
        <v>42</v>
      </c>
      <c r="H3645" s="58">
        <v>42226</v>
      </c>
      <c r="I3645" s="59">
        <v>42230</v>
      </c>
      <c r="J3645" s="60">
        <v>1150.76</v>
      </c>
      <c r="K3645" s="60">
        <v>24</v>
      </c>
      <c r="L3645" s="61"/>
      <c r="M3645" s="61" t="s">
        <v>2835</v>
      </c>
      <c r="N3645" s="61">
        <v>10</v>
      </c>
      <c r="O3645" s="61">
        <v>1215</v>
      </c>
      <c r="P3645" s="61">
        <v>9010</v>
      </c>
      <c r="Q3645" s="61">
        <v>5413</v>
      </c>
      <c r="R3645" s="61">
        <v>12000</v>
      </c>
      <c r="S3645" s="61"/>
      <c r="T3645" s="57" t="s">
        <v>2836</v>
      </c>
      <c r="U3645" s="57"/>
      <c r="V3645" s="31"/>
      <c r="W3645" s="40"/>
      <c r="X3645" s="40"/>
      <c r="Y3645" s="22">
        <v>0</v>
      </c>
      <c r="Z3645" s="40">
        <f t="shared" si="107"/>
        <v>24</v>
      </c>
      <c r="AA3645" s="41" t="str">
        <f t="shared" si="108"/>
        <v>Complete - No Adjustment</v>
      </c>
      <c r="AB3645" s="43"/>
      <c r="AC3645" s="17"/>
      <c r="AD3645" s="17"/>
      <c r="AE3645" s="17"/>
      <c r="AF3645" s="17"/>
      <c r="AG3645" s="17"/>
      <c r="AH3645" s="17"/>
      <c r="AI3645" s="17"/>
      <c r="AJ3645" s="17"/>
    </row>
    <row r="3646" spans="1:36" s="9" customFormat="1" x14ac:dyDescent="0.2">
      <c r="A3646" s="9">
        <v>3636</v>
      </c>
      <c r="B3646" s="57" t="s">
        <v>37</v>
      </c>
      <c r="C3646" s="57" t="s">
        <v>205</v>
      </c>
      <c r="D3646" s="57">
        <v>258320</v>
      </c>
      <c r="E3646" s="57" t="s">
        <v>2834</v>
      </c>
      <c r="F3646" s="57" t="s">
        <v>2668</v>
      </c>
      <c r="G3646" s="57" t="s">
        <v>42</v>
      </c>
      <c r="H3646" s="58">
        <v>42226</v>
      </c>
      <c r="I3646" s="59">
        <v>42230</v>
      </c>
      <c r="J3646" s="60">
        <v>1150.76</v>
      </c>
      <c r="K3646" s="60">
        <v>8.09</v>
      </c>
      <c r="L3646" s="61"/>
      <c r="M3646" s="61" t="s">
        <v>2835</v>
      </c>
      <c r="N3646" s="61">
        <v>10</v>
      </c>
      <c r="O3646" s="61">
        <v>1215</v>
      </c>
      <c r="P3646" s="61">
        <v>9010</v>
      </c>
      <c r="Q3646" s="61">
        <v>5411</v>
      </c>
      <c r="R3646" s="61">
        <v>12000</v>
      </c>
      <c r="S3646" s="61"/>
      <c r="T3646" s="57" t="s">
        <v>2836</v>
      </c>
      <c r="U3646" s="57"/>
      <c r="V3646" s="31"/>
      <c r="W3646" s="40"/>
      <c r="X3646" s="40"/>
      <c r="Y3646" s="22">
        <v>0</v>
      </c>
      <c r="Z3646" s="40">
        <f t="shared" si="107"/>
        <v>8.09</v>
      </c>
      <c r="AA3646" s="41" t="str">
        <f t="shared" si="108"/>
        <v>Complete - No Adjustment</v>
      </c>
      <c r="AB3646" s="43"/>
      <c r="AC3646" s="17"/>
      <c r="AD3646" s="17"/>
      <c r="AE3646" s="17"/>
      <c r="AF3646" s="17"/>
      <c r="AG3646" s="17"/>
      <c r="AH3646" s="17"/>
      <c r="AI3646" s="17"/>
      <c r="AJ3646" s="17"/>
    </row>
    <row r="3647" spans="1:36" s="9" customFormat="1" x14ac:dyDescent="0.2">
      <c r="A3647" s="9">
        <v>3637</v>
      </c>
      <c r="B3647" s="57" t="s">
        <v>37</v>
      </c>
      <c r="C3647" s="57" t="s">
        <v>205</v>
      </c>
      <c r="D3647" s="57">
        <v>258320</v>
      </c>
      <c r="E3647" s="57" t="s">
        <v>2834</v>
      </c>
      <c r="F3647" s="57" t="s">
        <v>2668</v>
      </c>
      <c r="G3647" s="57" t="s">
        <v>42</v>
      </c>
      <c r="H3647" s="58">
        <v>42226</v>
      </c>
      <c r="I3647" s="59">
        <v>42230</v>
      </c>
      <c r="J3647" s="60">
        <v>1150.76</v>
      </c>
      <c r="K3647" s="60">
        <v>16.7</v>
      </c>
      <c r="L3647" s="61"/>
      <c r="M3647" s="61" t="s">
        <v>2835</v>
      </c>
      <c r="N3647" s="61">
        <v>10</v>
      </c>
      <c r="O3647" s="61">
        <v>1215</v>
      </c>
      <c r="P3647" s="61">
        <v>9010</v>
      </c>
      <c r="Q3647" s="61">
        <v>5413</v>
      </c>
      <c r="R3647" s="61">
        <v>12000</v>
      </c>
      <c r="S3647" s="61"/>
      <c r="T3647" s="57" t="s">
        <v>2836</v>
      </c>
      <c r="U3647" s="57"/>
      <c r="V3647" s="31"/>
      <c r="W3647" s="40"/>
      <c r="X3647" s="40"/>
      <c r="Y3647" s="22">
        <v>0</v>
      </c>
      <c r="Z3647" s="40">
        <f t="shared" si="107"/>
        <v>16.7</v>
      </c>
      <c r="AA3647" s="41" t="str">
        <f t="shared" si="108"/>
        <v>Complete - No Adjustment</v>
      </c>
      <c r="AB3647" s="43"/>
      <c r="AC3647" s="17"/>
      <c r="AD3647" s="17"/>
      <c r="AE3647" s="17"/>
      <c r="AF3647" s="17"/>
      <c r="AG3647" s="17"/>
      <c r="AH3647" s="17"/>
      <c r="AI3647" s="17"/>
      <c r="AJ3647" s="17"/>
    </row>
    <row r="3648" spans="1:36" s="9" customFormat="1" x14ac:dyDescent="0.2">
      <c r="A3648" s="9">
        <v>3638</v>
      </c>
      <c r="B3648" s="57" t="s">
        <v>37</v>
      </c>
      <c r="C3648" s="57" t="s">
        <v>205</v>
      </c>
      <c r="D3648" s="57">
        <v>258320</v>
      </c>
      <c r="E3648" s="57" t="s">
        <v>2834</v>
      </c>
      <c r="F3648" s="57" t="s">
        <v>2668</v>
      </c>
      <c r="G3648" s="57" t="s">
        <v>42</v>
      </c>
      <c r="H3648" s="58">
        <v>42226</v>
      </c>
      <c r="I3648" s="59">
        <v>42230</v>
      </c>
      <c r="J3648" s="60">
        <v>1150.76</v>
      </c>
      <c r="K3648" s="60">
        <v>174.16</v>
      </c>
      <c r="L3648" s="61"/>
      <c r="M3648" s="61" t="s">
        <v>2835</v>
      </c>
      <c r="N3648" s="61">
        <v>10</v>
      </c>
      <c r="O3648" s="61">
        <v>1215</v>
      </c>
      <c r="P3648" s="61">
        <v>9010</v>
      </c>
      <c r="Q3648" s="61">
        <v>5411</v>
      </c>
      <c r="R3648" s="61">
        <v>12000</v>
      </c>
      <c r="S3648" s="61"/>
      <c r="T3648" s="57" t="s">
        <v>2836</v>
      </c>
      <c r="U3648" s="57"/>
      <c r="V3648" s="31"/>
      <c r="W3648" s="40"/>
      <c r="X3648" s="40" t="s">
        <v>1271</v>
      </c>
      <c r="Y3648" s="22">
        <v>174.16</v>
      </c>
      <c r="Z3648" s="40">
        <f t="shared" si="107"/>
        <v>0</v>
      </c>
      <c r="AA3648" s="41" t="str">
        <f t="shared" si="108"/>
        <v>Complete - With Adjustment</v>
      </c>
      <c r="AB3648" s="43"/>
      <c r="AC3648" s="17"/>
      <c r="AD3648" s="17"/>
      <c r="AE3648" s="17"/>
      <c r="AF3648" s="17"/>
      <c r="AG3648" s="17"/>
      <c r="AH3648" s="17"/>
      <c r="AI3648" s="17"/>
      <c r="AJ3648" s="17"/>
    </row>
    <row r="3649" spans="1:36" s="9" customFormat="1" x14ac:dyDescent="0.2">
      <c r="A3649" s="9">
        <v>3639</v>
      </c>
      <c r="B3649" s="57" t="s">
        <v>37</v>
      </c>
      <c r="C3649" s="57" t="s">
        <v>2837</v>
      </c>
      <c r="D3649" s="57">
        <v>275111</v>
      </c>
      <c r="E3649" s="57" t="s">
        <v>2838</v>
      </c>
      <c r="F3649" s="57" t="s">
        <v>2705</v>
      </c>
      <c r="G3649" s="57" t="s">
        <v>42</v>
      </c>
      <c r="H3649" s="58">
        <v>42237</v>
      </c>
      <c r="I3649" s="59">
        <v>42241</v>
      </c>
      <c r="J3649" s="60">
        <v>408</v>
      </c>
      <c r="K3649" s="60">
        <v>408</v>
      </c>
      <c r="L3649" s="61"/>
      <c r="M3649" s="61" t="s">
        <v>2839</v>
      </c>
      <c r="N3649" s="61">
        <v>10</v>
      </c>
      <c r="O3649" s="61">
        <v>1215</v>
      </c>
      <c r="P3649" s="61">
        <v>9030</v>
      </c>
      <c r="Q3649" s="61">
        <v>5413</v>
      </c>
      <c r="R3649" s="61">
        <v>12000</v>
      </c>
      <c r="S3649" s="61"/>
      <c r="T3649" s="57" t="s">
        <v>2840</v>
      </c>
      <c r="U3649" s="57"/>
      <c r="V3649" s="31"/>
      <c r="W3649" s="40"/>
      <c r="X3649" s="40"/>
      <c r="Y3649" s="22">
        <v>0</v>
      </c>
      <c r="Z3649" s="40">
        <f t="shared" si="107"/>
        <v>408</v>
      </c>
      <c r="AA3649" s="41" t="str">
        <f t="shared" si="108"/>
        <v>Complete - No Adjustment</v>
      </c>
      <c r="AB3649" s="43"/>
      <c r="AC3649" s="17"/>
      <c r="AD3649" s="17"/>
      <c r="AE3649" s="17"/>
      <c r="AF3649" s="17"/>
      <c r="AG3649" s="17"/>
      <c r="AH3649" s="17"/>
      <c r="AI3649" s="17"/>
      <c r="AJ3649" s="17"/>
    </row>
    <row r="3650" spans="1:36" s="9" customFormat="1" x14ac:dyDescent="0.2">
      <c r="A3650" s="9">
        <v>3640</v>
      </c>
      <c r="B3650" s="57" t="s">
        <v>37</v>
      </c>
      <c r="C3650" s="57" t="s">
        <v>212</v>
      </c>
      <c r="D3650" s="57">
        <v>247331</v>
      </c>
      <c r="E3650" s="57" t="s">
        <v>2841</v>
      </c>
      <c r="F3650" s="57" t="s">
        <v>2842</v>
      </c>
      <c r="G3650" s="57" t="s">
        <v>42</v>
      </c>
      <c r="H3650" s="58">
        <v>42219</v>
      </c>
      <c r="I3650" s="59">
        <v>42222</v>
      </c>
      <c r="J3650" s="60">
        <v>716.13</v>
      </c>
      <c r="K3650" s="60">
        <v>20.59</v>
      </c>
      <c r="L3650" s="61"/>
      <c r="M3650" s="61" t="s">
        <v>2843</v>
      </c>
      <c r="N3650" s="61">
        <v>10</v>
      </c>
      <c r="O3650" s="61">
        <v>1227</v>
      </c>
      <c r="P3650" s="61">
        <v>9010</v>
      </c>
      <c r="Q3650" s="61">
        <v>5411</v>
      </c>
      <c r="R3650" s="61">
        <v>12000</v>
      </c>
      <c r="S3650" s="61"/>
      <c r="T3650" s="57" t="s">
        <v>2844</v>
      </c>
      <c r="U3650" s="57"/>
      <c r="V3650" s="31"/>
      <c r="W3650" s="40"/>
      <c r="X3650" s="40"/>
      <c r="Y3650" s="22">
        <v>0</v>
      </c>
      <c r="Z3650" s="40">
        <f t="shared" si="107"/>
        <v>20.59</v>
      </c>
      <c r="AA3650" s="41" t="str">
        <f t="shared" si="108"/>
        <v>Complete - No Adjustment</v>
      </c>
      <c r="AB3650" s="43"/>
      <c r="AC3650" s="17"/>
      <c r="AD3650" s="17"/>
      <c r="AE3650" s="17"/>
      <c r="AF3650" s="17"/>
      <c r="AG3650" s="17"/>
      <c r="AH3650" s="17"/>
      <c r="AI3650" s="17"/>
      <c r="AJ3650" s="17"/>
    </row>
    <row r="3651" spans="1:36" s="9" customFormat="1" hidden="1" x14ac:dyDescent="0.2">
      <c r="A3651" s="9">
        <v>3641</v>
      </c>
      <c r="B3651" s="57" t="s">
        <v>37</v>
      </c>
      <c r="C3651" s="57" t="s">
        <v>212</v>
      </c>
      <c r="D3651" s="57">
        <v>247331</v>
      </c>
      <c r="E3651" s="57" t="s">
        <v>2841</v>
      </c>
      <c r="F3651" s="57" t="s">
        <v>2842</v>
      </c>
      <c r="G3651" s="57" t="s">
        <v>42</v>
      </c>
      <c r="H3651" s="58">
        <v>42219</v>
      </c>
      <c r="I3651" s="59">
        <v>42222</v>
      </c>
      <c r="J3651" s="60">
        <v>716.13</v>
      </c>
      <c r="K3651" s="60">
        <v>4.49</v>
      </c>
      <c r="L3651" s="61"/>
      <c r="M3651" s="61" t="s">
        <v>2843</v>
      </c>
      <c r="N3651" s="61">
        <v>10</v>
      </c>
      <c r="O3651" s="61">
        <v>1227</v>
      </c>
      <c r="P3651" s="61">
        <v>4265</v>
      </c>
      <c r="Q3651" s="61">
        <v>5411</v>
      </c>
      <c r="R3651" s="61">
        <v>12000</v>
      </c>
      <c r="S3651" s="61"/>
      <c r="T3651" s="57" t="s">
        <v>2844</v>
      </c>
      <c r="U3651" s="57"/>
      <c r="V3651" s="31"/>
      <c r="W3651" s="40"/>
      <c r="X3651" s="40" t="s">
        <v>0</v>
      </c>
      <c r="Y3651" s="22">
        <v>4.49</v>
      </c>
      <c r="Z3651" s="40">
        <f t="shared" si="107"/>
        <v>0</v>
      </c>
      <c r="AA3651" s="41" t="str">
        <f t="shared" si="108"/>
        <v>Complete - With Adjustment</v>
      </c>
      <c r="AB3651" s="43"/>
      <c r="AC3651" s="17"/>
      <c r="AD3651" s="17"/>
      <c r="AE3651" s="17"/>
      <c r="AF3651" s="17"/>
      <c r="AG3651" s="17"/>
      <c r="AH3651" s="17"/>
      <c r="AI3651" s="17"/>
      <c r="AJ3651" s="17"/>
    </row>
    <row r="3652" spans="1:36" s="9" customFormat="1" x14ac:dyDescent="0.2">
      <c r="A3652" s="9">
        <v>3642</v>
      </c>
      <c r="B3652" s="57" t="s">
        <v>37</v>
      </c>
      <c r="C3652" s="57" t="s">
        <v>212</v>
      </c>
      <c r="D3652" s="57">
        <v>247331</v>
      </c>
      <c r="E3652" s="57" t="s">
        <v>2841</v>
      </c>
      <c r="F3652" s="57" t="s">
        <v>2842</v>
      </c>
      <c r="G3652" s="57" t="s">
        <v>42</v>
      </c>
      <c r="H3652" s="58">
        <v>42219</v>
      </c>
      <c r="I3652" s="59">
        <v>42222</v>
      </c>
      <c r="J3652" s="60">
        <v>716.13</v>
      </c>
      <c r="K3652" s="60">
        <v>146.05000000000001</v>
      </c>
      <c r="L3652" s="61"/>
      <c r="M3652" s="61" t="s">
        <v>2843</v>
      </c>
      <c r="N3652" s="61">
        <v>10</v>
      </c>
      <c r="O3652" s="61">
        <v>1227</v>
      </c>
      <c r="P3652" s="61">
        <v>9010</v>
      </c>
      <c r="Q3652" s="61">
        <v>5413</v>
      </c>
      <c r="R3652" s="61">
        <v>12000</v>
      </c>
      <c r="S3652" s="61"/>
      <c r="T3652" s="57" t="s">
        <v>2844</v>
      </c>
      <c r="U3652" s="57"/>
      <c r="V3652" s="31"/>
      <c r="W3652" s="40"/>
      <c r="X3652" s="40"/>
      <c r="Y3652" s="22">
        <v>0</v>
      </c>
      <c r="Z3652" s="40">
        <f t="shared" si="107"/>
        <v>146.05000000000001</v>
      </c>
      <c r="AA3652" s="41" t="str">
        <f t="shared" si="108"/>
        <v>Complete - No Adjustment</v>
      </c>
      <c r="AB3652" s="43"/>
      <c r="AC3652" s="17"/>
      <c r="AD3652" s="17"/>
      <c r="AE3652" s="17"/>
      <c r="AF3652" s="17"/>
      <c r="AG3652" s="17"/>
      <c r="AH3652" s="17"/>
      <c r="AI3652" s="17"/>
      <c r="AJ3652" s="17"/>
    </row>
    <row r="3653" spans="1:36" s="9" customFormat="1" x14ac:dyDescent="0.2">
      <c r="A3653" s="9">
        <v>3643</v>
      </c>
      <c r="B3653" s="57" t="s">
        <v>37</v>
      </c>
      <c r="C3653" s="57" t="s">
        <v>212</v>
      </c>
      <c r="D3653" s="57">
        <v>247331</v>
      </c>
      <c r="E3653" s="57" t="s">
        <v>2841</v>
      </c>
      <c r="F3653" s="57" t="s">
        <v>2842</v>
      </c>
      <c r="G3653" s="57" t="s">
        <v>42</v>
      </c>
      <c r="H3653" s="58">
        <v>42219</v>
      </c>
      <c r="I3653" s="59">
        <v>42222</v>
      </c>
      <c r="J3653" s="60">
        <v>716.13</v>
      </c>
      <c r="K3653" s="60">
        <v>20.59</v>
      </c>
      <c r="L3653" s="61"/>
      <c r="M3653" s="61" t="s">
        <v>2843</v>
      </c>
      <c r="N3653" s="61">
        <v>10</v>
      </c>
      <c r="O3653" s="61">
        <v>1227</v>
      </c>
      <c r="P3653" s="61">
        <v>9010</v>
      </c>
      <c r="Q3653" s="61">
        <v>5411</v>
      </c>
      <c r="R3653" s="61">
        <v>12000</v>
      </c>
      <c r="S3653" s="61"/>
      <c r="T3653" s="57" t="s">
        <v>2844</v>
      </c>
      <c r="U3653" s="57"/>
      <c r="V3653" s="31"/>
      <c r="W3653" s="40"/>
      <c r="X3653" s="40"/>
      <c r="Y3653" s="22">
        <v>0</v>
      </c>
      <c r="Z3653" s="40">
        <f t="shared" si="107"/>
        <v>20.59</v>
      </c>
      <c r="AA3653" s="41" t="str">
        <f t="shared" si="108"/>
        <v>Complete - No Adjustment</v>
      </c>
      <c r="AB3653" s="43"/>
      <c r="AC3653" s="17"/>
      <c r="AD3653" s="17"/>
      <c r="AE3653" s="17"/>
      <c r="AF3653" s="17"/>
      <c r="AG3653" s="17"/>
      <c r="AH3653" s="17"/>
      <c r="AI3653" s="17"/>
      <c r="AJ3653" s="17"/>
    </row>
    <row r="3654" spans="1:36" s="9" customFormat="1" x14ac:dyDescent="0.2">
      <c r="A3654" s="9">
        <v>3644</v>
      </c>
      <c r="B3654" s="57" t="s">
        <v>37</v>
      </c>
      <c r="C3654" s="57" t="s">
        <v>212</v>
      </c>
      <c r="D3654" s="57">
        <v>247331</v>
      </c>
      <c r="E3654" s="57" t="s">
        <v>2841</v>
      </c>
      <c r="F3654" s="57" t="s">
        <v>2842</v>
      </c>
      <c r="G3654" s="57" t="s">
        <v>42</v>
      </c>
      <c r="H3654" s="58">
        <v>42219</v>
      </c>
      <c r="I3654" s="59">
        <v>42222</v>
      </c>
      <c r="J3654" s="60">
        <v>716.13</v>
      </c>
      <c r="K3654" s="60">
        <v>18.650000000000002</v>
      </c>
      <c r="L3654" s="61"/>
      <c r="M3654" s="61" t="s">
        <v>2843</v>
      </c>
      <c r="N3654" s="61">
        <v>10</v>
      </c>
      <c r="O3654" s="61">
        <v>1227</v>
      </c>
      <c r="P3654" s="61">
        <v>9010</v>
      </c>
      <c r="Q3654" s="61">
        <v>5411</v>
      </c>
      <c r="R3654" s="61">
        <v>12000</v>
      </c>
      <c r="S3654" s="61"/>
      <c r="T3654" s="57" t="s">
        <v>2844</v>
      </c>
      <c r="U3654" s="57"/>
      <c r="V3654" s="31"/>
      <c r="W3654" s="40"/>
      <c r="X3654" s="40"/>
      <c r="Y3654" s="22">
        <v>0</v>
      </c>
      <c r="Z3654" s="40">
        <f t="shared" si="107"/>
        <v>18.650000000000002</v>
      </c>
      <c r="AA3654" s="41" t="str">
        <f t="shared" si="108"/>
        <v>Complete - No Adjustment</v>
      </c>
      <c r="AB3654" s="43"/>
      <c r="AC3654" s="17"/>
      <c r="AD3654" s="17"/>
      <c r="AE3654" s="17"/>
      <c r="AF3654" s="17"/>
      <c r="AG3654" s="17"/>
      <c r="AH3654" s="17"/>
      <c r="AI3654" s="17"/>
      <c r="AJ3654" s="17"/>
    </row>
    <row r="3655" spans="1:36" s="9" customFormat="1" hidden="1" x14ac:dyDescent="0.2">
      <c r="A3655" s="9">
        <v>3645</v>
      </c>
      <c r="B3655" s="57" t="s">
        <v>37</v>
      </c>
      <c r="C3655" s="57" t="s">
        <v>212</v>
      </c>
      <c r="D3655" s="57">
        <v>247331</v>
      </c>
      <c r="E3655" s="57" t="s">
        <v>2841</v>
      </c>
      <c r="F3655" s="57" t="s">
        <v>2842</v>
      </c>
      <c r="G3655" s="57" t="s">
        <v>42</v>
      </c>
      <c r="H3655" s="58">
        <v>42219</v>
      </c>
      <c r="I3655" s="59">
        <v>42222</v>
      </c>
      <c r="J3655" s="60">
        <v>716.13</v>
      </c>
      <c r="K3655" s="60">
        <v>7</v>
      </c>
      <c r="L3655" s="61"/>
      <c r="M3655" s="61" t="s">
        <v>2843</v>
      </c>
      <c r="N3655" s="61">
        <v>10</v>
      </c>
      <c r="O3655" s="61">
        <v>1227</v>
      </c>
      <c r="P3655" s="61">
        <v>4265</v>
      </c>
      <c r="Q3655" s="61">
        <v>5411</v>
      </c>
      <c r="R3655" s="61">
        <v>12000</v>
      </c>
      <c r="S3655" s="61"/>
      <c r="T3655" s="57" t="s">
        <v>2844</v>
      </c>
      <c r="U3655" s="57"/>
      <c r="V3655" s="31"/>
      <c r="W3655" s="40"/>
      <c r="X3655" s="40" t="s">
        <v>0</v>
      </c>
      <c r="Y3655" s="22">
        <v>7</v>
      </c>
      <c r="Z3655" s="40">
        <f t="shared" si="107"/>
        <v>0</v>
      </c>
      <c r="AA3655" s="41" t="str">
        <f t="shared" si="108"/>
        <v>Complete - With Adjustment</v>
      </c>
      <c r="AB3655" s="43"/>
      <c r="AC3655" s="17"/>
      <c r="AD3655" s="17"/>
      <c r="AE3655" s="17"/>
      <c r="AF3655" s="17"/>
      <c r="AG3655" s="17"/>
      <c r="AH3655" s="17"/>
      <c r="AI3655" s="17"/>
      <c r="AJ3655" s="17"/>
    </row>
    <row r="3656" spans="1:36" s="9" customFormat="1" x14ac:dyDescent="0.2">
      <c r="A3656" s="9">
        <v>3646</v>
      </c>
      <c r="B3656" s="57" t="s">
        <v>37</v>
      </c>
      <c r="C3656" s="57" t="s">
        <v>212</v>
      </c>
      <c r="D3656" s="57">
        <v>247331</v>
      </c>
      <c r="E3656" s="57" t="s">
        <v>2841</v>
      </c>
      <c r="F3656" s="57" t="s">
        <v>2842</v>
      </c>
      <c r="G3656" s="57" t="s">
        <v>42</v>
      </c>
      <c r="H3656" s="58">
        <v>42219</v>
      </c>
      <c r="I3656" s="59">
        <v>42222</v>
      </c>
      <c r="J3656" s="60">
        <v>716.13</v>
      </c>
      <c r="K3656" s="60">
        <v>14.31</v>
      </c>
      <c r="L3656" s="61"/>
      <c r="M3656" s="61" t="s">
        <v>2843</v>
      </c>
      <c r="N3656" s="61">
        <v>10</v>
      </c>
      <c r="O3656" s="61">
        <v>1227</v>
      </c>
      <c r="P3656" s="61">
        <v>9010</v>
      </c>
      <c r="Q3656" s="61">
        <v>5411</v>
      </c>
      <c r="R3656" s="61">
        <v>12000</v>
      </c>
      <c r="S3656" s="61"/>
      <c r="T3656" s="57" t="s">
        <v>2844</v>
      </c>
      <c r="U3656" s="57"/>
      <c r="V3656" s="31"/>
      <c r="W3656" s="40"/>
      <c r="X3656" s="40"/>
      <c r="Y3656" s="22">
        <v>0</v>
      </c>
      <c r="Z3656" s="40">
        <f t="shared" si="107"/>
        <v>14.31</v>
      </c>
      <c r="AA3656" s="41" t="str">
        <f t="shared" si="108"/>
        <v>Complete - No Adjustment</v>
      </c>
      <c r="AB3656" s="43"/>
      <c r="AC3656" s="17"/>
      <c r="AD3656" s="17"/>
      <c r="AE3656" s="17"/>
      <c r="AF3656" s="17"/>
      <c r="AG3656" s="17"/>
      <c r="AH3656" s="17"/>
      <c r="AI3656" s="17"/>
      <c r="AJ3656" s="17"/>
    </row>
    <row r="3657" spans="1:36" s="9" customFormat="1" x14ac:dyDescent="0.2">
      <c r="A3657" s="9">
        <v>3647</v>
      </c>
      <c r="B3657" s="57" t="s">
        <v>37</v>
      </c>
      <c r="C3657" s="57" t="s">
        <v>212</v>
      </c>
      <c r="D3657" s="57">
        <v>247331</v>
      </c>
      <c r="E3657" s="57" t="s">
        <v>2841</v>
      </c>
      <c r="F3657" s="57" t="s">
        <v>2842</v>
      </c>
      <c r="G3657" s="57" t="s">
        <v>42</v>
      </c>
      <c r="H3657" s="58">
        <v>42219</v>
      </c>
      <c r="I3657" s="59">
        <v>42222</v>
      </c>
      <c r="J3657" s="60">
        <v>716.13</v>
      </c>
      <c r="K3657" s="60">
        <v>24.73</v>
      </c>
      <c r="L3657" s="61"/>
      <c r="M3657" s="61" t="s">
        <v>2843</v>
      </c>
      <c r="N3657" s="61">
        <v>10</v>
      </c>
      <c r="O3657" s="61">
        <v>1227</v>
      </c>
      <c r="P3657" s="61">
        <v>9010</v>
      </c>
      <c r="Q3657" s="61">
        <v>5411</v>
      </c>
      <c r="R3657" s="61">
        <v>12000</v>
      </c>
      <c r="S3657" s="61"/>
      <c r="T3657" s="57" t="s">
        <v>2844</v>
      </c>
      <c r="U3657" s="57"/>
      <c r="V3657" s="31"/>
      <c r="W3657" s="40"/>
      <c r="X3657" s="40"/>
      <c r="Y3657" s="22">
        <v>0</v>
      </c>
      <c r="Z3657" s="40">
        <f t="shared" si="107"/>
        <v>24.73</v>
      </c>
      <c r="AA3657" s="41" t="str">
        <f t="shared" si="108"/>
        <v>Complete - No Adjustment</v>
      </c>
      <c r="AB3657" s="43"/>
      <c r="AC3657" s="17"/>
      <c r="AD3657" s="17"/>
      <c r="AE3657" s="17"/>
      <c r="AF3657" s="17"/>
      <c r="AG3657" s="17"/>
      <c r="AH3657" s="17"/>
      <c r="AI3657" s="17"/>
      <c r="AJ3657" s="17"/>
    </row>
    <row r="3658" spans="1:36" s="9" customFormat="1" x14ac:dyDescent="0.2">
      <c r="A3658" s="9">
        <v>3648</v>
      </c>
      <c r="B3658" s="57" t="s">
        <v>37</v>
      </c>
      <c r="C3658" s="57" t="s">
        <v>212</v>
      </c>
      <c r="D3658" s="57">
        <v>247331</v>
      </c>
      <c r="E3658" s="57" t="s">
        <v>2841</v>
      </c>
      <c r="F3658" s="57" t="s">
        <v>2842</v>
      </c>
      <c r="G3658" s="57" t="s">
        <v>42</v>
      </c>
      <c r="H3658" s="58">
        <v>42219</v>
      </c>
      <c r="I3658" s="59">
        <v>42222</v>
      </c>
      <c r="J3658" s="60">
        <v>716.13</v>
      </c>
      <c r="K3658" s="60">
        <v>20.59</v>
      </c>
      <c r="L3658" s="61"/>
      <c r="M3658" s="61" t="s">
        <v>2843</v>
      </c>
      <c r="N3658" s="61">
        <v>10</v>
      </c>
      <c r="O3658" s="61">
        <v>1227</v>
      </c>
      <c r="P3658" s="61">
        <v>9010</v>
      </c>
      <c r="Q3658" s="61">
        <v>5411</v>
      </c>
      <c r="R3658" s="61">
        <v>12000</v>
      </c>
      <c r="S3658" s="61"/>
      <c r="T3658" s="57" t="s">
        <v>2844</v>
      </c>
      <c r="U3658" s="57"/>
      <c r="V3658" s="31"/>
      <c r="W3658" s="40"/>
      <c r="X3658" s="40"/>
      <c r="Y3658" s="22">
        <v>0</v>
      </c>
      <c r="Z3658" s="40">
        <f t="shared" si="107"/>
        <v>20.59</v>
      </c>
      <c r="AA3658" s="41" t="str">
        <f t="shared" si="108"/>
        <v>Complete - No Adjustment</v>
      </c>
      <c r="AB3658" s="43"/>
      <c r="AC3658" s="17"/>
      <c r="AD3658" s="17"/>
      <c r="AE3658" s="17"/>
      <c r="AF3658" s="17"/>
      <c r="AG3658" s="17"/>
      <c r="AH3658" s="17"/>
      <c r="AI3658" s="17"/>
      <c r="AJ3658" s="17"/>
    </row>
    <row r="3659" spans="1:36" s="9" customFormat="1" x14ac:dyDescent="0.2">
      <c r="A3659" s="9">
        <v>3649</v>
      </c>
      <c r="B3659" s="57" t="s">
        <v>37</v>
      </c>
      <c r="C3659" s="57" t="s">
        <v>212</v>
      </c>
      <c r="D3659" s="57">
        <v>247331</v>
      </c>
      <c r="E3659" s="57" t="s">
        <v>2841</v>
      </c>
      <c r="F3659" s="57" t="s">
        <v>2842</v>
      </c>
      <c r="G3659" s="57" t="s">
        <v>42</v>
      </c>
      <c r="H3659" s="58">
        <v>42219</v>
      </c>
      <c r="I3659" s="59">
        <v>42222</v>
      </c>
      <c r="J3659" s="60">
        <v>716.13</v>
      </c>
      <c r="K3659" s="60">
        <v>439.13</v>
      </c>
      <c r="L3659" s="61"/>
      <c r="M3659" s="61" t="s">
        <v>2843</v>
      </c>
      <c r="N3659" s="61">
        <v>10</v>
      </c>
      <c r="O3659" s="61">
        <v>1227</v>
      </c>
      <c r="P3659" s="61">
        <v>9010</v>
      </c>
      <c r="Q3659" s="61">
        <v>5414</v>
      </c>
      <c r="R3659" s="61">
        <v>12000</v>
      </c>
      <c r="S3659" s="61"/>
      <c r="T3659" s="57" t="s">
        <v>2844</v>
      </c>
      <c r="U3659" s="57"/>
      <c r="V3659" s="31"/>
      <c r="W3659" s="40"/>
      <c r="X3659" s="40"/>
      <c r="Y3659" s="22">
        <v>0</v>
      </c>
      <c r="Z3659" s="40">
        <f t="shared" ref="Z3659:Z3722" si="109">K3659-Y3659</f>
        <v>439.13</v>
      </c>
      <c r="AA3659" s="41" t="str">
        <f t="shared" si="108"/>
        <v>Complete - No Adjustment</v>
      </c>
      <c r="AB3659" s="43"/>
      <c r="AC3659" s="17"/>
      <c r="AD3659" s="17"/>
      <c r="AE3659" s="17"/>
      <c r="AF3659" s="17"/>
      <c r="AG3659" s="17"/>
      <c r="AH3659" s="17"/>
      <c r="AI3659" s="17"/>
      <c r="AJ3659" s="17"/>
    </row>
    <row r="3660" spans="1:36" s="9" customFormat="1" x14ac:dyDescent="0.2">
      <c r="A3660" s="9">
        <v>3650</v>
      </c>
      <c r="B3660" s="57" t="s">
        <v>37</v>
      </c>
      <c r="C3660" s="57" t="s">
        <v>212</v>
      </c>
      <c r="D3660" s="57">
        <v>247331</v>
      </c>
      <c r="E3660" s="57" t="s">
        <v>2845</v>
      </c>
      <c r="F3660" s="57" t="s">
        <v>2694</v>
      </c>
      <c r="G3660" s="57" t="s">
        <v>42</v>
      </c>
      <c r="H3660" s="58">
        <v>42230</v>
      </c>
      <c r="I3660" s="59">
        <v>42235</v>
      </c>
      <c r="J3660" s="60">
        <v>718.53</v>
      </c>
      <c r="K3660" s="60">
        <v>14.14</v>
      </c>
      <c r="L3660" s="61"/>
      <c r="M3660" s="61" t="s">
        <v>2846</v>
      </c>
      <c r="N3660" s="61">
        <v>10</v>
      </c>
      <c r="O3660" s="61">
        <v>1227</v>
      </c>
      <c r="P3660" s="61">
        <v>9010</v>
      </c>
      <c r="Q3660" s="61">
        <v>5411</v>
      </c>
      <c r="R3660" s="61">
        <v>12000</v>
      </c>
      <c r="S3660" s="61"/>
      <c r="T3660" s="57" t="s">
        <v>2847</v>
      </c>
      <c r="U3660" s="57"/>
      <c r="V3660" s="31"/>
      <c r="W3660" s="40"/>
      <c r="X3660" s="40"/>
      <c r="Y3660" s="22">
        <v>0</v>
      </c>
      <c r="Z3660" s="40">
        <f t="shared" si="109"/>
        <v>14.14</v>
      </c>
      <c r="AA3660" s="41" t="str">
        <f t="shared" si="108"/>
        <v>Complete - No Adjustment</v>
      </c>
      <c r="AB3660" s="43"/>
      <c r="AC3660" s="17"/>
      <c r="AD3660" s="17"/>
      <c r="AE3660" s="17"/>
      <c r="AF3660" s="17"/>
      <c r="AG3660" s="17"/>
      <c r="AH3660" s="17"/>
      <c r="AI3660" s="17"/>
      <c r="AJ3660" s="17"/>
    </row>
    <row r="3661" spans="1:36" s="9" customFormat="1" x14ac:dyDescent="0.2">
      <c r="A3661" s="9">
        <v>3651</v>
      </c>
      <c r="B3661" s="57" t="s">
        <v>37</v>
      </c>
      <c r="C3661" s="57" t="s">
        <v>212</v>
      </c>
      <c r="D3661" s="57">
        <v>247331</v>
      </c>
      <c r="E3661" s="57" t="s">
        <v>2845</v>
      </c>
      <c r="F3661" s="57" t="s">
        <v>2694</v>
      </c>
      <c r="G3661" s="57" t="s">
        <v>42</v>
      </c>
      <c r="H3661" s="58">
        <v>42230</v>
      </c>
      <c r="I3661" s="59">
        <v>42235</v>
      </c>
      <c r="J3661" s="60">
        <v>718.53</v>
      </c>
      <c r="K3661" s="60">
        <v>241.5</v>
      </c>
      <c r="L3661" s="61"/>
      <c r="M3661" s="61" t="s">
        <v>2846</v>
      </c>
      <c r="N3661" s="61">
        <v>10</v>
      </c>
      <c r="O3661" s="61">
        <v>1227</v>
      </c>
      <c r="P3661" s="61">
        <v>9010</v>
      </c>
      <c r="Q3661" s="61">
        <v>5413</v>
      </c>
      <c r="R3661" s="61">
        <v>12000</v>
      </c>
      <c r="S3661" s="61"/>
      <c r="T3661" s="57" t="s">
        <v>2847</v>
      </c>
      <c r="U3661" s="57"/>
      <c r="V3661" s="31"/>
      <c r="W3661" s="40"/>
      <c r="X3661" s="40"/>
      <c r="Y3661" s="22">
        <v>0</v>
      </c>
      <c r="Z3661" s="40">
        <f t="shared" si="109"/>
        <v>241.5</v>
      </c>
      <c r="AA3661" s="41" t="str">
        <f t="shared" si="108"/>
        <v>Complete - No Adjustment</v>
      </c>
      <c r="AB3661" s="43"/>
      <c r="AC3661" s="17"/>
      <c r="AD3661" s="17"/>
      <c r="AE3661" s="17"/>
      <c r="AF3661" s="17"/>
      <c r="AG3661" s="17"/>
      <c r="AH3661" s="17"/>
      <c r="AI3661" s="17"/>
      <c r="AJ3661" s="17"/>
    </row>
    <row r="3662" spans="1:36" s="9" customFormat="1" x14ac:dyDescent="0.2">
      <c r="A3662" s="9">
        <v>3652</v>
      </c>
      <c r="B3662" s="57" t="s">
        <v>37</v>
      </c>
      <c r="C3662" s="57" t="s">
        <v>212</v>
      </c>
      <c r="D3662" s="57">
        <v>247331</v>
      </c>
      <c r="E3662" s="57" t="s">
        <v>2845</v>
      </c>
      <c r="F3662" s="57" t="s">
        <v>2694</v>
      </c>
      <c r="G3662" s="57" t="s">
        <v>42</v>
      </c>
      <c r="H3662" s="58">
        <v>42230</v>
      </c>
      <c r="I3662" s="59">
        <v>42235</v>
      </c>
      <c r="J3662" s="60">
        <v>718.53</v>
      </c>
      <c r="K3662" s="60">
        <v>11.53</v>
      </c>
      <c r="L3662" s="61"/>
      <c r="M3662" s="61" t="s">
        <v>2846</v>
      </c>
      <c r="N3662" s="61">
        <v>10</v>
      </c>
      <c r="O3662" s="61">
        <v>1227</v>
      </c>
      <c r="P3662" s="61">
        <v>9010</v>
      </c>
      <c r="Q3662" s="61">
        <v>5411</v>
      </c>
      <c r="R3662" s="61">
        <v>12000</v>
      </c>
      <c r="S3662" s="61"/>
      <c r="T3662" s="57" t="s">
        <v>2847</v>
      </c>
      <c r="U3662" s="57"/>
      <c r="V3662" s="31"/>
      <c r="W3662" s="40"/>
      <c r="X3662" s="40"/>
      <c r="Y3662" s="22">
        <v>0</v>
      </c>
      <c r="Z3662" s="40">
        <f t="shared" si="109"/>
        <v>11.53</v>
      </c>
      <c r="AA3662" s="41" t="str">
        <f t="shared" si="108"/>
        <v>Complete - No Adjustment</v>
      </c>
      <c r="AB3662" s="43"/>
      <c r="AC3662" s="17"/>
      <c r="AD3662" s="17"/>
      <c r="AE3662" s="17"/>
      <c r="AF3662" s="17"/>
      <c r="AG3662" s="17"/>
      <c r="AH3662" s="17"/>
      <c r="AI3662" s="17"/>
      <c r="AJ3662" s="17"/>
    </row>
    <row r="3663" spans="1:36" s="9" customFormat="1" x14ac:dyDescent="0.2">
      <c r="A3663" s="9">
        <v>3653</v>
      </c>
      <c r="B3663" s="57" t="s">
        <v>37</v>
      </c>
      <c r="C3663" s="57" t="s">
        <v>212</v>
      </c>
      <c r="D3663" s="57">
        <v>247331</v>
      </c>
      <c r="E3663" s="57" t="s">
        <v>2845</v>
      </c>
      <c r="F3663" s="57" t="s">
        <v>2694</v>
      </c>
      <c r="G3663" s="57" t="s">
        <v>42</v>
      </c>
      <c r="H3663" s="58">
        <v>42230</v>
      </c>
      <c r="I3663" s="59">
        <v>42235</v>
      </c>
      <c r="J3663" s="60">
        <v>718.53</v>
      </c>
      <c r="K3663" s="60">
        <v>80.100000000000009</v>
      </c>
      <c r="L3663" s="61"/>
      <c r="M3663" s="61" t="s">
        <v>2846</v>
      </c>
      <c r="N3663" s="61">
        <v>10</v>
      </c>
      <c r="O3663" s="61">
        <v>1227</v>
      </c>
      <c r="P3663" s="61">
        <v>9010</v>
      </c>
      <c r="Q3663" s="61">
        <v>5413</v>
      </c>
      <c r="R3663" s="61">
        <v>12000</v>
      </c>
      <c r="S3663" s="61"/>
      <c r="T3663" s="57" t="s">
        <v>2847</v>
      </c>
      <c r="U3663" s="57"/>
      <c r="V3663" s="31"/>
      <c r="W3663" s="40"/>
      <c r="X3663" s="40"/>
      <c r="Y3663" s="22">
        <v>0</v>
      </c>
      <c r="Z3663" s="40">
        <f t="shared" si="109"/>
        <v>80.100000000000009</v>
      </c>
      <c r="AA3663" s="41" t="str">
        <f t="shared" si="108"/>
        <v>Complete - No Adjustment</v>
      </c>
      <c r="AB3663" s="43"/>
      <c r="AC3663" s="17"/>
      <c r="AD3663" s="17"/>
      <c r="AE3663" s="17"/>
      <c r="AF3663" s="17"/>
      <c r="AG3663" s="17"/>
      <c r="AH3663" s="17"/>
      <c r="AI3663" s="17"/>
      <c r="AJ3663" s="17"/>
    </row>
    <row r="3664" spans="1:36" s="9" customFormat="1" x14ac:dyDescent="0.2">
      <c r="A3664" s="9">
        <v>3654</v>
      </c>
      <c r="B3664" s="57" t="s">
        <v>37</v>
      </c>
      <c r="C3664" s="57" t="s">
        <v>212</v>
      </c>
      <c r="D3664" s="57">
        <v>247331</v>
      </c>
      <c r="E3664" s="57" t="s">
        <v>2845</v>
      </c>
      <c r="F3664" s="57" t="s">
        <v>2694</v>
      </c>
      <c r="G3664" s="57" t="s">
        <v>42</v>
      </c>
      <c r="H3664" s="58">
        <v>42230</v>
      </c>
      <c r="I3664" s="59">
        <v>42235</v>
      </c>
      <c r="J3664" s="60">
        <v>718.53</v>
      </c>
      <c r="K3664" s="60">
        <v>371.26</v>
      </c>
      <c r="L3664" s="61"/>
      <c r="M3664" s="61" t="s">
        <v>2846</v>
      </c>
      <c r="N3664" s="61">
        <v>10</v>
      </c>
      <c r="O3664" s="61">
        <v>1227</v>
      </c>
      <c r="P3664" s="61">
        <v>9010</v>
      </c>
      <c r="Q3664" s="61">
        <v>5414</v>
      </c>
      <c r="R3664" s="61">
        <v>12000</v>
      </c>
      <c r="S3664" s="61"/>
      <c r="T3664" s="57" t="s">
        <v>2847</v>
      </c>
      <c r="U3664" s="57"/>
      <c r="V3664" s="31"/>
      <c r="W3664" s="40"/>
      <c r="X3664" s="40" t="s">
        <v>602</v>
      </c>
      <c r="Y3664" s="22">
        <v>18</v>
      </c>
      <c r="Z3664" s="40">
        <f t="shared" si="109"/>
        <v>353.26</v>
      </c>
      <c r="AA3664" s="41" t="str">
        <f t="shared" si="108"/>
        <v>Complete - With Adjustment</v>
      </c>
      <c r="AB3664" s="43"/>
      <c r="AC3664" s="17"/>
      <c r="AD3664" s="17"/>
      <c r="AE3664" s="17"/>
      <c r="AF3664" s="17"/>
      <c r="AG3664" s="17"/>
      <c r="AH3664" s="17"/>
      <c r="AI3664" s="17"/>
      <c r="AJ3664" s="17"/>
    </row>
    <row r="3665" spans="1:36" s="9" customFormat="1" x14ac:dyDescent="0.2">
      <c r="A3665" s="9">
        <v>3655</v>
      </c>
      <c r="B3665" s="57" t="s">
        <v>37</v>
      </c>
      <c r="C3665" s="57" t="s">
        <v>212</v>
      </c>
      <c r="D3665" s="57">
        <v>247331</v>
      </c>
      <c r="E3665" s="57" t="s">
        <v>2848</v>
      </c>
      <c r="F3665" s="57" t="s">
        <v>2664</v>
      </c>
      <c r="G3665" s="57" t="s">
        <v>42</v>
      </c>
      <c r="H3665" s="58">
        <v>42214</v>
      </c>
      <c r="I3665" s="59">
        <v>42219</v>
      </c>
      <c r="J3665" s="60">
        <v>820.32</v>
      </c>
      <c r="K3665" s="60">
        <v>18.75</v>
      </c>
      <c r="L3665" s="61"/>
      <c r="M3665" s="61" t="s">
        <v>2849</v>
      </c>
      <c r="N3665" s="61">
        <v>10</v>
      </c>
      <c r="O3665" s="61">
        <v>1227</v>
      </c>
      <c r="P3665" s="61">
        <v>9010</v>
      </c>
      <c r="Q3665" s="61">
        <v>5411</v>
      </c>
      <c r="R3665" s="61">
        <v>12000</v>
      </c>
      <c r="S3665" s="61"/>
      <c r="T3665" s="57" t="s">
        <v>2850</v>
      </c>
      <c r="U3665" s="57"/>
      <c r="V3665" s="31"/>
      <c r="W3665" s="40"/>
      <c r="X3665" s="40"/>
      <c r="Y3665" s="22">
        <v>0</v>
      </c>
      <c r="Z3665" s="40">
        <f t="shared" si="109"/>
        <v>18.75</v>
      </c>
      <c r="AA3665" s="41" t="str">
        <f t="shared" si="108"/>
        <v>Complete - No Adjustment</v>
      </c>
      <c r="AB3665" s="43"/>
      <c r="AC3665" s="17"/>
      <c r="AD3665" s="17"/>
      <c r="AE3665" s="17"/>
      <c r="AF3665" s="17"/>
      <c r="AG3665" s="17"/>
      <c r="AH3665" s="17"/>
      <c r="AI3665" s="17"/>
      <c r="AJ3665" s="17"/>
    </row>
    <row r="3666" spans="1:36" s="9" customFormat="1" x14ac:dyDescent="0.2">
      <c r="A3666" s="9">
        <v>3656</v>
      </c>
      <c r="B3666" s="57" t="s">
        <v>37</v>
      </c>
      <c r="C3666" s="57" t="s">
        <v>212</v>
      </c>
      <c r="D3666" s="57">
        <v>247331</v>
      </c>
      <c r="E3666" s="57" t="s">
        <v>2848</v>
      </c>
      <c r="F3666" s="57" t="s">
        <v>2664</v>
      </c>
      <c r="G3666" s="57" t="s">
        <v>42</v>
      </c>
      <c r="H3666" s="58">
        <v>42214</v>
      </c>
      <c r="I3666" s="59">
        <v>42219</v>
      </c>
      <c r="J3666" s="60">
        <v>820.32</v>
      </c>
      <c r="K3666" s="60">
        <v>549.78</v>
      </c>
      <c r="L3666" s="61"/>
      <c r="M3666" s="61" t="s">
        <v>2849</v>
      </c>
      <c r="N3666" s="61">
        <v>10</v>
      </c>
      <c r="O3666" s="61">
        <v>1227</v>
      </c>
      <c r="P3666" s="61">
        <v>9010</v>
      </c>
      <c r="Q3666" s="61">
        <v>5414</v>
      </c>
      <c r="R3666" s="61">
        <v>12000</v>
      </c>
      <c r="S3666" s="61"/>
      <c r="T3666" s="57" t="s">
        <v>2850</v>
      </c>
      <c r="U3666" s="57"/>
      <c r="V3666" s="31"/>
      <c r="W3666" s="40"/>
      <c r="X3666" s="40" t="s">
        <v>602</v>
      </c>
      <c r="Y3666" s="22">
        <v>177</v>
      </c>
      <c r="Z3666" s="40">
        <f t="shared" si="109"/>
        <v>372.78</v>
      </c>
      <c r="AA3666" s="41" t="str">
        <f t="shared" si="108"/>
        <v>Complete - With Adjustment</v>
      </c>
      <c r="AB3666" s="43"/>
      <c r="AC3666" s="17"/>
      <c r="AD3666" s="17"/>
      <c r="AE3666" s="17"/>
      <c r="AF3666" s="17"/>
      <c r="AG3666" s="17"/>
      <c r="AH3666" s="17"/>
      <c r="AI3666" s="17"/>
      <c r="AJ3666" s="17"/>
    </row>
    <row r="3667" spans="1:36" s="9" customFormat="1" x14ac:dyDescent="0.2">
      <c r="A3667" s="9">
        <v>3657</v>
      </c>
      <c r="B3667" s="57" t="s">
        <v>37</v>
      </c>
      <c r="C3667" s="57" t="s">
        <v>212</v>
      </c>
      <c r="D3667" s="57">
        <v>247331</v>
      </c>
      <c r="E3667" s="57" t="s">
        <v>2848</v>
      </c>
      <c r="F3667" s="57" t="s">
        <v>2664</v>
      </c>
      <c r="G3667" s="57" t="s">
        <v>42</v>
      </c>
      <c r="H3667" s="58">
        <v>42214</v>
      </c>
      <c r="I3667" s="59">
        <v>42219</v>
      </c>
      <c r="J3667" s="60">
        <v>820.32</v>
      </c>
      <c r="K3667" s="60">
        <v>132.25</v>
      </c>
      <c r="L3667" s="61"/>
      <c r="M3667" s="61" t="s">
        <v>2849</v>
      </c>
      <c r="N3667" s="61">
        <v>10</v>
      </c>
      <c r="O3667" s="61">
        <v>1227</v>
      </c>
      <c r="P3667" s="61">
        <v>9010</v>
      </c>
      <c r="Q3667" s="61">
        <v>5413</v>
      </c>
      <c r="R3667" s="61">
        <v>12000</v>
      </c>
      <c r="S3667" s="61"/>
      <c r="T3667" s="57" t="s">
        <v>2850</v>
      </c>
      <c r="U3667" s="57"/>
      <c r="V3667" s="31"/>
      <c r="W3667" s="40"/>
      <c r="X3667" s="40"/>
      <c r="Y3667" s="22">
        <v>0</v>
      </c>
      <c r="Z3667" s="40">
        <f t="shared" si="109"/>
        <v>132.25</v>
      </c>
      <c r="AA3667" s="41" t="str">
        <f t="shared" si="108"/>
        <v>Complete - No Adjustment</v>
      </c>
      <c r="AB3667" s="43"/>
      <c r="AC3667" s="17"/>
      <c r="AD3667" s="17"/>
      <c r="AE3667" s="17"/>
      <c r="AF3667" s="17"/>
      <c r="AG3667" s="17"/>
      <c r="AH3667" s="17"/>
      <c r="AI3667" s="17"/>
      <c r="AJ3667" s="17"/>
    </row>
    <row r="3668" spans="1:36" s="9" customFormat="1" x14ac:dyDescent="0.2">
      <c r="A3668" s="9">
        <v>3658</v>
      </c>
      <c r="B3668" s="57" t="s">
        <v>37</v>
      </c>
      <c r="C3668" s="57" t="s">
        <v>212</v>
      </c>
      <c r="D3668" s="57">
        <v>247331</v>
      </c>
      <c r="E3668" s="57" t="s">
        <v>2848</v>
      </c>
      <c r="F3668" s="57" t="s">
        <v>2664</v>
      </c>
      <c r="G3668" s="57" t="s">
        <v>42</v>
      </c>
      <c r="H3668" s="58">
        <v>42214</v>
      </c>
      <c r="I3668" s="59">
        <v>42219</v>
      </c>
      <c r="J3668" s="60">
        <v>820.32</v>
      </c>
      <c r="K3668" s="60">
        <v>20.59</v>
      </c>
      <c r="L3668" s="61"/>
      <c r="M3668" s="61" t="s">
        <v>2849</v>
      </c>
      <c r="N3668" s="61">
        <v>10</v>
      </c>
      <c r="O3668" s="61">
        <v>1227</v>
      </c>
      <c r="P3668" s="61">
        <v>9010</v>
      </c>
      <c r="Q3668" s="61">
        <v>5411</v>
      </c>
      <c r="R3668" s="61">
        <v>12000</v>
      </c>
      <c r="S3668" s="61"/>
      <c r="T3668" s="57" t="s">
        <v>2850</v>
      </c>
      <c r="U3668" s="57"/>
      <c r="V3668" s="31"/>
      <c r="W3668" s="40"/>
      <c r="X3668" s="40"/>
      <c r="Y3668" s="22">
        <v>0</v>
      </c>
      <c r="Z3668" s="40">
        <f t="shared" si="109"/>
        <v>20.59</v>
      </c>
      <c r="AA3668" s="41" t="str">
        <f t="shared" si="108"/>
        <v>Complete - No Adjustment</v>
      </c>
      <c r="AB3668" s="43"/>
      <c r="AC3668" s="17"/>
      <c r="AD3668" s="17"/>
      <c r="AE3668" s="17"/>
      <c r="AF3668" s="17"/>
      <c r="AG3668" s="17"/>
      <c r="AH3668" s="17"/>
      <c r="AI3668" s="17"/>
      <c r="AJ3668" s="17"/>
    </row>
    <row r="3669" spans="1:36" s="9" customFormat="1" x14ac:dyDescent="0.2">
      <c r="A3669" s="9">
        <v>3659</v>
      </c>
      <c r="B3669" s="57" t="s">
        <v>37</v>
      </c>
      <c r="C3669" s="57" t="s">
        <v>212</v>
      </c>
      <c r="D3669" s="57">
        <v>247331</v>
      </c>
      <c r="E3669" s="57" t="s">
        <v>2848</v>
      </c>
      <c r="F3669" s="57" t="s">
        <v>2664</v>
      </c>
      <c r="G3669" s="57" t="s">
        <v>42</v>
      </c>
      <c r="H3669" s="58">
        <v>42214</v>
      </c>
      <c r="I3669" s="59">
        <v>42219</v>
      </c>
      <c r="J3669" s="60">
        <v>820.32</v>
      </c>
      <c r="K3669" s="60">
        <v>24.73</v>
      </c>
      <c r="L3669" s="61"/>
      <c r="M3669" s="61" t="s">
        <v>2849</v>
      </c>
      <c r="N3669" s="61">
        <v>10</v>
      </c>
      <c r="O3669" s="61">
        <v>1227</v>
      </c>
      <c r="P3669" s="61">
        <v>9010</v>
      </c>
      <c r="Q3669" s="61">
        <v>5411</v>
      </c>
      <c r="R3669" s="61">
        <v>12000</v>
      </c>
      <c r="S3669" s="61"/>
      <c r="T3669" s="57" t="s">
        <v>2850</v>
      </c>
      <c r="U3669" s="57"/>
      <c r="V3669" s="31"/>
      <c r="W3669" s="40"/>
      <c r="X3669" s="40"/>
      <c r="Y3669" s="22">
        <v>0</v>
      </c>
      <c r="Z3669" s="40">
        <f t="shared" si="109"/>
        <v>24.73</v>
      </c>
      <c r="AA3669" s="41" t="str">
        <f t="shared" si="108"/>
        <v>Complete - No Adjustment</v>
      </c>
      <c r="AB3669" s="43"/>
      <c r="AC3669" s="17"/>
      <c r="AD3669" s="17"/>
      <c r="AE3669" s="17"/>
      <c r="AF3669" s="17"/>
      <c r="AG3669" s="17"/>
      <c r="AH3669" s="17"/>
      <c r="AI3669" s="17"/>
      <c r="AJ3669" s="17"/>
    </row>
    <row r="3670" spans="1:36" s="9" customFormat="1" x14ac:dyDescent="0.2">
      <c r="A3670" s="9">
        <v>3660</v>
      </c>
      <c r="B3670" s="57" t="s">
        <v>37</v>
      </c>
      <c r="C3670" s="57" t="s">
        <v>212</v>
      </c>
      <c r="D3670" s="57">
        <v>247331</v>
      </c>
      <c r="E3670" s="57" t="s">
        <v>2848</v>
      </c>
      <c r="F3670" s="57" t="s">
        <v>2664</v>
      </c>
      <c r="G3670" s="57" t="s">
        <v>42</v>
      </c>
      <c r="H3670" s="58">
        <v>42214</v>
      </c>
      <c r="I3670" s="59">
        <v>42219</v>
      </c>
      <c r="J3670" s="60">
        <v>820.32</v>
      </c>
      <c r="K3670" s="60">
        <v>20.59</v>
      </c>
      <c r="L3670" s="61"/>
      <c r="M3670" s="61" t="s">
        <v>2849</v>
      </c>
      <c r="N3670" s="61">
        <v>10</v>
      </c>
      <c r="O3670" s="61">
        <v>1227</v>
      </c>
      <c r="P3670" s="61">
        <v>9010</v>
      </c>
      <c r="Q3670" s="61">
        <v>5411</v>
      </c>
      <c r="R3670" s="61">
        <v>12000</v>
      </c>
      <c r="S3670" s="61"/>
      <c r="T3670" s="57" t="s">
        <v>2850</v>
      </c>
      <c r="U3670" s="57"/>
      <c r="V3670" s="31"/>
      <c r="W3670" s="40"/>
      <c r="X3670" s="40"/>
      <c r="Y3670" s="22">
        <v>0</v>
      </c>
      <c r="Z3670" s="40">
        <f t="shared" si="109"/>
        <v>20.59</v>
      </c>
      <c r="AA3670" s="41" t="str">
        <f t="shared" si="108"/>
        <v>Complete - No Adjustment</v>
      </c>
      <c r="AB3670" s="43"/>
      <c r="AC3670" s="17"/>
      <c r="AD3670" s="17"/>
      <c r="AE3670" s="17"/>
      <c r="AF3670" s="17"/>
      <c r="AG3670" s="17"/>
      <c r="AH3670" s="17"/>
      <c r="AI3670" s="17"/>
      <c r="AJ3670" s="17"/>
    </row>
    <row r="3671" spans="1:36" s="9" customFormat="1" x14ac:dyDescent="0.2">
      <c r="A3671" s="9">
        <v>3661</v>
      </c>
      <c r="B3671" s="57" t="s">
        <v>37</v>
      </c>
      <c r="C3671" s="57" t="s">
        <v>212</v>
      </c>
      <c r="D3671" s="57">
        <v>247331</v>
      </c>
      <c r="E3671" s="57" t="s">
        <v>2848</v>
      </c>
      <c r="F3671" s="57" t="s">
        <v>2664</v>
      </c>
      <c r="G3671" s="57" t="s">
        <v>42</v>
      </c>
      <c r="H3671" s="58">
        <v>42214</v>
      </c>
      <c r="I3671" s="59">
        <v>42219</v>
      </c>
      <c r="J3671" s="60">
        <v>820.32</v>
      </c>
      <c r="K3671" s="60">
        <v>20.59</v>
      </c>
      <c r="L3671" s="61"/>
      <c r="M3671" s="61" t="s">
        <v>2849</v>
      </c>
      <c r="N3671" s="61">
        <v>10</v>
      </c>
      <c r="O3671" s="61">
        <v>1227</v>
      </c>
      <c r="P3671" s="61">
        <v>9010</v>
      </c>
      <c r="Q3671" s="61">
        <v>5411</v>
      </c>
      <c r="R3671" s="61">
        <v>12000</v>
      </c>
      <c r="S3671" s="61"/>
      <c r="T3671" s="57" t="s">
        <v>2850</v>
      </c>
      <c r="U3671" s="57"/>
      <c r="V3671" s="31"/>
      <c r="W3671" s="40"/>
      <c r="X3671" s="40"/>
      <c r="Y3671" s="22">
        <v>0</v>
      </c>
      <c r="Z3671" s="40">
        <f t="shared" si="109"/>
        <v>20.59</v>
      </c>
      <c r="AA3671" s="41" t="str">
        <f t="shared" si="108"/>
        <v>Complete - No Adjustment</v>
      </c>
      <c r="AB3671" s="43"/>
      <c r="AC3671" s="17"/>
      <c r="AD3671" s="17"/>
      <c r="AE3671" s="17"/>
      <c r="AF3671" s="17"/>
      <c r="AG3671" s="17"/>
      <c r="AH3671" s="17"/>
      <c r="AI3671" s="17"/>
      <c r="AJ3671" s="17"/>
    </row>
    <row r="3672" spans="1:36" s="9" customFormat="1" x14ac:dyDescent="0.2">
      <c r="A3672" s="9">
        <v>3662</v>
      </c>
      <c r="B3672" s="57" t="s">
        <v>37</v>
      </c>
      <c r="C3672" s="57" t="s">
        <v>212</v>
      </c>
      <c r="D3672" s="57">
        <v>247331</v>
      </c>
      <c r="E3672" s="57" t="s">
        <v>2848</v>
      </c>
      <c r="F3672" s="57" t="s">
        <v>2664</v>
      </c>
      <c r="G3672" s="57" t="s">
        <v>42</v>
      </c>
      <c r="H3672" s="58">
        <v>42214</v>
      </c>
      <c r="I3672" s="59">
        <v>42219</v>
      </c>
      <c r="J3672" s="60">
        <v>820.32</v>
      </c>
      <c r="K3672" s="60">
        <v>17.02</v>
      </c>
      <c r="L3672" s="61"/>
      <c r="M3672" s="61" t="s">
        <v>2849</v>
      </c>
      <c r="N3672" s="61">
        <v>10</v>
      </c>
      <c r="O3672" s="61">
        <v>1227</v>
      </c>
      <c r="P3672" s="61">
        <v>9010</v>
      </c>
      <c r="Q3672" s="61">
        <v>5411</v>
      </c>
      <c r="R3672" s="61">
        <v>12000</v>
      </c>
      <c r="S3672" s="61"/>
      <c r="T3672" s="57" t="s">
        <v>2850</v>
      </c>
      <c r="U3672" s="57"/>
      <c r="V3672" s="31"/>
      <c r="W3672" s="40"/>
      <c r="X3672" s="40" t="s">
        <v>647</v>
      </c>
      <c r="Y3672" s="22">
        <v>0.19599999999999973</v>
      </c>
      <c r="Z3672" s="40">
        <f t="shared" si="109"/>
        <v>16.823999999999998</v>
      </c>
      <c r="AA3672" s="41" t="str">
        <f t="shared" si="108"/>
        <v>Complete - With Adjustment</v>
      </c>
      <c r="AB3672" s="43"/>
      <c r="AC3672" s="17"/>
      <c r="AD3672" s="17"/>
      <c r="AE3672" s="17"/>
      <c r="AF3672" s="17"/>
      <c r="AG3672" s="17"/>
      <c r="AH3672" s="17"/>
      <c r="AI3672" s="17"/>
      <c r="AJ3672" s="17"/>
    </row>
    <row r="3673" spans="1:36" s="9" customFormat="1" x14ac:dyDescent="0.2">
      <c r="A3673" s="9">
        <v>3663</v>
      </c>
      <c r="B3673" s="57" t="s">
        <v>37</v>
      </c>
      <c r="C3673" s="57" t="s">
        <v>212</v>
      </c>
      <c r="D3673" s="57">
        <v>247331</v>
      </c>
      <c r="E3673" s="57" t="s">
        <v>2848</v>
      </c>
      <c r="F3673" s="57" t="s">
        <v>2664</v>
      </c>
      <c r="G3673" s="57" t="s">
        <v>42</v>
      </c>
      <c r="H3673" s="58">
        <v>42214</v>
      </c>
      <c r="I3673" s="59">
        <v>42219</v>
      </c>
      <c r="J3673" s="60">
        <v>820.32</v>
      </c>
      <c r="K3673" s="60">
        <v>16.02</v>
      </c>
      <c r="L3673" s="61"/>
      <c r="M3673" s="61" t="s">
        <v>2849</v>
      </c>
      <c r="N3673" s="61">
        <v>10</v>
      </c>
      <c r="O3673" s="61">
        <v>1227</v>
      </c>
      <c r="P3673" s="61">
        <v>9010</v>
      </c>
      <c r="Q3673" s="61">
        <v>5411</v>
      </c>
      <c r="R3673" s="61">
        <v>12000</v>
      </c>
      <c r="S3673" s="61"/>
      <c r="T3673" s="57" t="s">
        <v>2850</v>
      </c>
      <c r="U3673" s="57"/>
      <c r="V3673" s="31"/>
      <c r="W3673" s="40"/>
      <c r="X3673" s="40"/>
      <c r="Y3673" s="22">
        <v>0</v>
      </c>
      <c r="Z3673" s="40">
        <f t="shared" si="109"/>
        <v>16.02</v>
      </c>
      <c r="AA3673" s="41" t="str">
        <f t="shared" si="108"/>
        <v>Complete - No Adjustment</v>
      </c>
      <c r="AB3673" s="43"/>
      <c r="AC3673" s="17"/>
      <c r="AD3673" s="17"/>
      <c r="AE3673" s="17"/>
      <c r="AF3673" s="17"/>
      <c r="AG3673" s="17"/>
      <c r="AH3673" s="17"/>
      <c r="AI3673" s="17"/>
      <c r="AJ3673" s="17"/>
    </row>
    <row r="3674" spans="1:36" s="9" customFormat="1" hidden="1" x14ac:dyDescent="0.2">
      <c r="A3674" s="9">
        <v>3664</v>
      </c>
      <c r="B3674" s="57" t="s">
        <v>37</v>
      </c>
      <c r="C3674" s="57" t="s">
        <v>751</v>
      </c>
      <c r="D3674" s="57">
        <v>233049</v>
      </c>
      <c r="E3674" s="57" t="s">
        <v>2851</v>
      </c>
      <c r="F3674" s="57" t="s">
        <v>2852</v>
      </c>
      <c r="G3674" s="57" t="s">
        <v>42</v>
      </c>
      <c r="H3674" s="58">
        <v>42233</v>
      </c>
      <c r="I3674" s="59">
        <v>42237</v>
      </c>
      <c r="J3674" s="60">
        <v>160.71</v>
      </c>
      <c r="K3674" s="60">
        <v>25.17</v>
      </c>
      <c r="L3674" s="61"/>
      <c r="M3674" s="61" t="s">
        <v>2853</v>
      </c>
      <c r="N3674" s="61">
        <v>10</v>
      </c>
      <c r="O3674" s="61">
        <v>1212</v>
      </c>
      <c r="P3674" s="61">
        <v>4265</v>
      </c>
      <c r="Q3674" s="61">
        <v>30743</v>
      </c>
      <c r="R3674" s="61">
        <v>12000</v>
      </c>
      <c r="S3674" s="61"/>
      <c r="T3674" s="57" t="s">
        <v>2854</v>
      </c>
      <c r="U3674" s="57"/>
      <c r="V3674" s="31"/>
      <c r="W3674" s="40"/>
      <c r="X3674" s="40" t="s">
        <v>2163</v>
      </c>
      <c r="Y3674" s="22">
        <v>25.17</v>
      </c>
      <c r="Z3674" s="40">
        <f t="shared" si="109"/>
        <v>0</v>
      </c>
      <c r="AA3674" s="41" t="str">
        <f t="shared" si="108"/>
        <v>Complete - With Adjustment</v>
      </c>
      <c r="AB3674" s="43"/>
      <c r="AC3674" s="17"/>
      <c r="AD3674" s="17"/>
      <c r="AE3674" s="17"/>
      <c r="AF3674" s="17"/>
      <c r="AG3674" s="17"/>
      <c r="AH3674" s="17"/>
      <c r="AI3674" s="17"/>
      <c r="AJ3674" s="17"/>
    </row>
    <row r="3675" spans="1:36" s="9" customFormat="1" x14ac:dyDescent="0.2">
      <c r="A3675" s="9">
        <v>3665</v>
      </c>
      <c r="B3675" s="57" t="s">
        <v>37</v>
      </c>
      <c r="C3675" s="57" t="s">
        <v>751</v>
      </c>
      <c r="D3675" s="57">
        <v>233049</v>
      </c>
      <c r="E3675" s="57" t="s">
        <v>2851</v>
      </c>
      <c r="F3675" s="57" t="s">
        <v>2852</v>
      </c>
      <c r="G3675" s="57" t="s">
        <v>42</v>
      </c>
      <c r="H3675" s="58">
        <v>42233</v>
      </c>
      <c r="I3675" s="59">
        <v>42237</v>
      </c>
      <c r="J3675" s="60">
        <v>160.71</v>
      </c>
      <c r="K3675" s="60">
        <v>6.1000000000000005</v>
      </c>
      <c r="L3675" s="61"/>
      <c r="M3675" s="61" t="s">
        <v>2853</v>
      </c>
      <c r="N3675" s="61">
        <v>10</v>
      </c>
      <c r="O3675" s="61">
        <v>1212</v>
      </c>
      <c r="P3675" s="61">
        <v>9010</v>
      </c>
      <c r="Q3675" s="61">
        <v>5412</v>
      </c>
      <c r="R3675" s="61">
        <v>12000</v>
      </c>
      <c r="S3675" s="61"/>
      <c r="T3675" s="57" t="s">
        <v>2854</v>
      </c>
      <c r="U3675" s="57"/>
      <c r="V3675" s="31"/>
      <c r="W3675" s="40"/>
      <c r="X3675" s="40" t="s">
        <v>2163</v>
      </c>
      <c r="Y3675" s="22">
        <v>6.1</v>
      </c>
      <c r="Z3675" s="40">
        <f t="shared" si="109"/>
        <v>0</v>
      </c>
      <c r="AA3675" s="41" t="str">
        <f t="shared" si="108"/>
        <v>Complete - With Adjustment</v>
      </c>
      <c r="AB3675" s="43"/>
      <c r="AC3675" s="17"/>
      <c r="AD3675" s="17"/>
      <c r="AE3675" s="17"/>
      <c r="AF3675" s="17"/>
      <c r="AG3675" s="17"/>
      <c r="AH3675" s="17"/>
      <c r="AI3675" s="17"/>
      <c r="AJ3675" s="17"/>
    </row>
    <row r="3676" spans="1:36" s="9" customFormat="1" x14ac:dyDescent="0.2">
      <c r="A3676" s="9">
        <v>3666</v>
      </c>
      <c r="B3676" s="57" t="s">
        <v>37</v>
      </c>
      <c r="C3676" s="57" t="s">
        <v>751</v>
      </c>
      <c r="D3676" s="57">
        <v>233049</v>
      </c>
      <c r="E3676" s="57" t="s">
        <v>2851</v>
      </c>
      <c r="F3676" s="57" t="s">
        <v>2852</v>
      </c>
      <c r="G3676" s="57" t="s">
        <v>42</v>
      </c>
      <c r="H3676" s="58">
        <v>42233</v>
      </c>
      <c r="I3676" s="59">
        <v>42237</v>
      </c>
      <c r="J3676" s="60">
        <v>160.71</v>
      </c>
      <c r="K3676" s="60">
        <v>2.56</v>
      </c>
      <c r="L3676" s="61"/>
      <c r="M3676" s="61" t="s">
        <v>2853</v>
      </c>
      <c r="N3676" s="61">
        <v>10</v>
      </c>
      <c r="O3676" s="61">
        <v>1212</v>
      </c>
      <c r="P3676" s="61">
        <v>9010</v>
      </c>
      <c r="Q3676" s="61">
        <v>7499</v>
      </c>
      <c r="R3676" s="61">
        <v>12000</v>
      </c>
      <c r="S3676" s="61"/>
      <c r="T3676" s="57" t="s">
        <v>2854</v>
      </c>
      <c r="U3676" s="57"/>
      <c r="V3676" s="31"/>
      <c r="W3676" s="40"/>
      <c r="X3676" s="40" t="s">
        <v>2163</v>
      </c>
      <c r="Y3676" s="22">
        <v>2.56</v>
      </c>
      <c r="Z3676" s="40">
        <f t="shared" si="109"/>
        <v>0</v>
      </c>
      <c r="AA3676" s="41" t="str">
        <f t="shared" si="108"/>
        <v>Complete - With Adjustment</v>
      </c>
      <c r="AB3676" s="43"/>
      <c r="AC3676" s="17"/>
      <c r="AD3676" s="17"/>
      <c r="AE3676" s="17"/>
      <c r="AF3676" s="17"/>
      <c r="AG3676" s="17"/>
      <c r="AH3676" s="17"/>
      <c r="AI3676" s="17"/>
      <c r="AJ3676" s="17"/>
    </row>
    <row r="3677" spans="1:36" s="9" customFormat="1" x14ac:dyDescent="0.2">
      <c r="A3677" s="9">
        <v>3667</v>
      </c>
      <c r="B3677" s="57" t="s">
        <v>37</v>
      </c>
      <c r="C3677" s="57" t="s">
        <v>751</v>
      </c>
      <c r="D3677" s="57">
        <v>233049</v>
      </c>
      <c r="E3677" s="57" t="s">
        <v>2851</v>
      </c>
      <c r="F3677" s="57" t="s">
        <v>2852</v>
      </c>
      <c r="G3677" s="57" t="s">
        <v>42</v>
      </c>
      <c r="H3677" s="58">
        <v>42233</v>
      </c>
      <c r="I3677" s="59">
        <v>42237</v>
      </c>
      <c r="J3677" s="60">
        <v>160.71</v>
      </c>
      <c r="K3677" s="60">
        <v>7</v>
      </c>
      <c r="L3677" s="61"/>
      <c r="M3677" s="61" t="s">
        <v>2853</v>
      </c>
      <c r="N3677" s="61">
        <v>10</v>
      </c>
      <c r="O3677" s="61">
        <v>1212</v>
      </c>
      <c r="P3677" s="61">
        <v>9010</v>
      </c>
      <c r="Q3677" s="61">
        <v>5412</v>
      </c>
      <c r="R3677" s="61">
        <v>12000</v>
      </c>
      <c r="S3677" s="61"/>
      <c r="T3677" s="57" t="s">
        <v>2854</v>
      </c>
      <c r="U3677" s="57"/>
      <c r="V3677" s="31"/>
      <c r="W3677" s="40"/>
      <c r="X3677" s="40" t="s">
        <v>2163</v>
      </c>
      <c r="Y3677" s="22">
        <v>7</v>
      </c>
      <c r="Z3677" s="40">
        <f t="shared" si="109"/>
        <v>0</v>
      </c>
      <c r="AA3677" s="41" t="str">
        <f t="shared" si="108"/>
        <v>Complete - With Adjustment</v>
      </c>
      <c r="AB3677" s="43"/>
      <c r="AC3677" s="17"/>
      <c r="AD3677" s="17"/>
      <c r="AE3677" s="17"/>
      <c r="AF3677" s="17"/>
      <c r="AG3677" s="17"/>
      <c r="AH3677" s="17"/>
      <c r="AI3677" s="17"/>
      <c r="AJ3677" s="17"/>
    </row>
    <row r="3678" spans="1:36" s="9" customFormat="1" x14ac:dyDescent="0.2">
      <c r="A3678" s="9">
        <v>3668</v>
      </c>
      <c r="B3678" s="57" t="s">
        <v>37</v>
      </c>
      <c r="C3678" s="57" t="s">
        <v>751</v>
      </c>
      <c r="D3678" s="57">
        <v>233049</v>
      </c>
      <c r="E3678" s="57" t="s">
        <v>2851</v>
      </c>
      <c r="F3678" s="57" t="s">
        <v>2852</v>
      </c>
      <c r="G3678" s="57" t="s">
        <v>42</v>
      </c>
      <c r="H3678" s="58">
        <v>42233</v>
      </c>
      <c r="I3678" s="59">
        <v>42237</v>
      </c>
      <c r="J3678" s="60">
        <v>160.71</v>
      </c>
      <c r="K3678" s="60">
        <v>2.95</v>
      </c>
      <c r="L3678" s="61"/>
      <c r="M3678" s="61" t="s">
        <v>2853</v>
      </c>
      <c r="N3678" s="61">
        <v>10</v>
      </c>
      <c r="O3678" s="61">
        <v>1212</v>
      </c>
      <c r="P3678" s="61">
        <v>9010</v>
      </c>
      <c r="Q3678" s="61">
        <v>5411</v>
      </c>
      <c r="R3678" s="61">
        <v>12000</v>
      </c>
      <c r="S3678" s="61"/>
      <c r="T3678" s="57" t="s">
        <v>2854</v>
      </c>
      <c r="U3678" s="57"/>
      <c r="V3678" s="31"/>
      <c r="W3678" s="40"/>
      <c r="X3678" s="40" t="s">
        <v>2163</v>
      </c>
      <c r="Y3678" s="22">
        <v>2.95</v>
      </c>
      <c r="Z3678" s="40">
        <f t="shared" si="109"/>
        <v>0</v>
      </c>
      <c r="AA3678" s="41" t="str">
        <f t="shared" si="108"/>
        <v>Complete - With Adjustment</v>
      </c>
      <c r="AB3678" s="43"/>
      <c r="AC3678" s="17"/>
      <c r="AD3678" s="17"/>
      <c r="AE3678" s="17"/>
      <c r="AF3678" s="17"/>
      <c r="AG3678" s="17"/>
      <c r="AH3678" s="17"/>
      <c r="AI3678" s="17"/>
      <c r="AJ3678" s="17"/>
    </row>
    <row r="3679" spans="1:36" s="9" customFormat="1" x14ac:dyDescent="0.2">
      <c r="A3679" s="9">
        <v>3669</v>
      </c>
      <c r="B3679" s="57" t="s">
        <v>37</v>
      </c>
      <c r="C3679" s="57" t="s">
        <v>751</v>
      </c>
      <c r="D3679" s="57">
        <v>233049</v>
      </c>
      <c r="E3679" s="57" t="s">
        <v>2851</v>
      </c>
      <c r="F3679" s="57" t="s">
        <v>2852</v>
      </c>
      <c r="G3679" s="57" t="s">
        <v>42</v>
      </c>
      <c r="H3679" s="58">
        <v>42233</v>
      </c>
      <c r="I3679" s="59">
        <v>42237</v>
      </c>
      <c r="J3679" s="60">
        <v>160.71</v>
      </c>
      <c r="K3679" s="60">
        <v>3.27</v>
      </c>
      <c r="L3679" s="61"/>
      <c r="M3679" s="61" t="s">
        <v>2853</v>
      </c>
      <c r="N3679" s="61">
        <v>10</v>
      </c>
      <c r="O3679" s="61">
        <v>1212</v>
      </c>
      <c r="P3679" s="61">
        <v>9010</v>
      </c>
      <c r="Q3679" s="61">
        <v>7499</v>
      </c>
      <c r="R3679" s="61">
        <v>12000</v>
      </c>
      <c r="S3679" s="61"/>
      <c r="T3679" s="57" t="s">
        <v>2854</v>
      </c>
      <c r="U3679" s="57"/>
      <c r="V3679" s="31"/>
      <c r="W3679" s="40"/>
      <c r="X3679" s="40" t="s">
        <v>2163</v>
      </c>
      <c r="Y3679" s="22">
        <v>3.27</v>
      </c>
      <c r="Z3679" s="40">
        <f t="shared" si="109"/>
        <v>0</v>
      </c>
      <c r="AA3679" s="41" t="str">
        <f t="shared" si="108"/>
        <v>Complete - With Adjustment</v>
      </c>
      <c r="AB3679" s="43"/>
      <c r="AC3679" s="17"/>
      <c r="AD3679" s="17"/>
      <c r="AE3679" s="17"/>
      <c r="AF3679" s="17"/>
      <c r="AG3679" s="17"/>
      <c r="AH3679" s="17"/>
      <c r="AI3679" s="17"/>
      <c r="AJ3679" s="17"/>
    </row>
    <row r="3680" spans="1:36" s="9" customFormat="1" x14ac:dyDescent="0.2">
      <c r="A3680" s="9">
        <v>3670</v>
      </c>
      <c r="B3680" s="57" t="s">
        <v>37</v>
      </c>
      <c r="C3680" s="57" t="s">
        <v>751</v>
      </c>
      <c r="D3680" s="57">
        <v>233049</v>
      </c>
      <c r="E3680" s="57" t="s">
        <v>2851</v>
      </c>
      <c r="F3680" s="57" t="s">
        <v>2852</v>
      </c>
      <c r="G3680" s="57" t="s">
        <v>42</v>
      </c>
      <c r="H3680" s="58">
        <v>42233</v>
      </c>
      <c r="I3680" s="59">
        <v>42237</v>
      </c>
      <c r="J3680" s="60">
        <v>160.71</v>
      </c>
      <c r="K3680" s="60">
        <v>18.84</v>
      </c>
      <c r="L3680" s="61"/>
      <c r="M3680" s="61" t="s">
        <v>2853</v>
      </c>
      <c r="N3680" s="61">
        <v>10</v>
      </c>
      <c r="O3680" s="61">
        <v>1212</v>
      </c>
      <c r="P3680" s="61">
        <v>9010</v>
      </c>
      <c r="Q3680" s="61">
        <v>7499</v>
      </c>
      <c r="R3680" s="61">
        <v>12000</v>
      </c>
      <c r="S3680" s="61"/>
      <c r="T3680" s="57" t="s">
        <v>2854</v>
      </c>
      <c r="U3680" s="57"/>
      <c r="V3680" s="31"/>
      <c r="W3680" s="40"/>
      <c r="X3680" s="40" t="s">
        <v>2163</v>
      </c>
      <c r="Y3680" s="22">
        <v>18.84</v>
      </c>
      <c r="Z3680" s="40">
        <f t="shared" si="109"/>
        <v>0</v>
      </c>
      <c r="AA3680" s="41" t="str">
        <f t="shared" si="108"/>
        <v>Complete - With Adjustment</v>
      </c>
      <c r="AB3680" s="43"/>
      <c r="AC3680" s="17"/>
      <c r="AD3680" s="17"/>
      <c r="AE3680" s="17"/>
      <c r="AF3680" s="17"/>
      <c r="AG3680" s="17"/>
      <c r="AH3680" s="17"/>
      <c r="AI3680" s="17"/>
      <c r="AJ3680" s="17"/>
    </row>
    <row r="3681" spans="1:36" s="9" customFormat="1" x14ac:dyDescent="0.2">
      <c r="A3681" s="9">
        <v>3671</v>
      </c>
      <c r="B3681" s="57" t="s">
        <v>37</v>
      </c>
      <c r="C3681" s="57" t="s">
        <v>751</v>
      </c>
      <c r="D3681" s="57">
        <v>233049</v>
      </c>
      <c r="E3681" s="57" t="s">
        <v>2851</v>
      </c>
      <c r="F3681" s="57" t="s">
        <v>2852</v>
      </c>
      <c r="G3681" s="57" t="s">
        <v>42</v>
      </c>
      <c r="H3681" s="58">
        <v>42233</v>
      </c>
      <c r="I3681" s="59">
        <v>42237</v>
      </c>
      <c r="J3681" s="60">
        <v>160.71</v>
      </c>
      <c r="K3681" s="60">
        <v>59.83</v>
      </c>
      <c r="L3681" s="61"/>
      <c r="M3681" s="61" t="s">
        <v>2853</v>
      </c>
      <c r="N3681" s="61">
        <v>10</v>
      </c>
      <c r="O3681" s="61">
        <v>1212</v>
      </c>
      <c r="P3681" s="61">
        <v>9010</v>
      </c>
      <c r="Q3681" s="61">
        <v>5412</v>
      </c>
      <c r="R3681" s="61">
        <v>12000</v>
      </c>
      <c r="S3681" s="61"/>
      <c r="T3681" s="57" t="s">
        <v>2854</v>
      </c>
      <c r="U3681" s="57"/>
      <c r="V3681" s="31"/>
      <c r="W3681" s="40"/>
      <c r="X3681" s="40" t="s">
        <v>2163</v>
      </c>
      <c r="Y3681" s="22">
        <v>59.83</v>
      </c>
      <c r="Z3681" s="40">
        <f t="shared" si="109"/>
        <v>0</v>
      </c>
      <c r="AA3681" s="41" t="str">
        <f t="shared" si="108"/>
        <v>Complete - With Adjustment</v>
      </c>
      <c r="AB3681" s="43"/>
      <c r="AC3681" s="17"/>
      <c r="AD3681" s="17"/>
      <c r="AE3681" s="17"/>
      <c r="AF3681" s="17"/>
      <c r="AG3681" s="17"/>
      <c r="AH3681" s="17"/>
      <c r="AI3681" s="17"/>
      <c r="AJ3681" s="17"/>
    </row>
    <row r="3682" spans="1:36" s="9" customFormat="1" x14ac:dyDescent="0.2">
      <c r="A3682" s="9">
        <v>3672</v>
      </c>
      <c r="B3682" s="57" t="s">
        <v>37</v>
      </c>
      <c r="C3682" s="57" t="s">
        <v>751</v>
      </c>
      <c r="D3682" s="57">
        <v>233049</v>
      </c>
      <c r="E3682" s="57" t="s">
        <v>2851</v>
      </c>
      <c r="F3682" s="57" t="s">
        <v>2852</v>
      </c>
      <c r="G3682" s="57" t="s">
        <v>42</v>
      </c>
      <c r="H3682" s="58">
        <v>42233</v>
      </c>
      <c r="I3682" s="59">
        <v>42237</v>
      </c>
      <c r="J3682" s="60">
        <v>160.71</v>
      </c>
      <c r="K3682" s="60">
        <v>34.99</v>
      </c>
      <c r="L3682" s="61"/>
      <c r="M3682" s="61" t="s">
        <v>2853</v>
      </c>
      <c r="N3682" s="61">
        <v>10</v>
      </c>
      <c r="O3682" s="61">
        <v>1212</v>
      </c>
      <c r="P3682" s="61">
        <v>9010</v>
      </c>
      <c r="Q3682" s="61">
        <v>5377</v>
      </c>
      <c r="R3682" s="61">
        <v>12000</v>
      </c>
      <c r="S3682" s="61"/>
      <c r="T3682" s="57" t="s">
        <v>2854</v>
      </c>
      <c r="U3682" s="57"/>
      <c r="V3682" s="31"/>
      <c r="W3682" s="40"/>
      <c r="X3682" s="40"/>
      <c r="Y3682" s="22">
        <v>0</v>
      </c>
      <c r="Z3682" s="40">
        <f t="shared" si="109"/>
        <v>34.99</v>
      </c>
      <c r="AA3682" s="41" t="str">
        <f t="shared" si="108"/>
        <v>Complete - No Adjustment</v>
      </c>
      <c r="AB3682" s="43"/>
      <c r="AC3682" s="17"/>
      <c r="AD3682" s="17"/>
      <c r="AE3682" s="17"/>
      <c r="AF3682" s="17"/>
      <c r="AG3682" s="17"/>
      <c r="AH3682" s="17"/>
      <c r="AI3682" s="17"/>
      <c r="AJ3682" s="17"/>
    </row>
    <row r="3683" spans="1:36" s="9" customFormat="1" hidden="1" x14ac:dyDescent="0.2">
      <c r="A3683" s="9">
        <v>3673</v>
      </c>
      <c r="B3683" s="57" t="s">
        <v>37</v>
      </c>
      <c r="C3683" s="57" t="s">
        <v>1201</v>
      </c>
      <c r="D3683" s="57">
        <v>252875</v>
      </c>
      <c r="E3683" s="57" t="s">
        <v>2855</v>
      </c>
      <c r="F3683" s="57" t="s">
        <v>2701</v>
      </c>
      <c r="G3683" s="57" t="s">
        <v>42</v>
      </c>
      <c r="H3683" s="58">
        <v>42228</v>
      </c>
      <c r="I3683" s="59">
        <v>42233</v>
      </c>
      <c r="J3683" s="60">
        <v>1278.3800000000001</v>
      </c>
      <c r="K3683" s="60">
        <v>40.64</v>
      </c>
      <c r="L3683" s="61"/>
      <c r="M3683" s="61" t="s">
        <v>2856</v>
      </c>
      <c r="N3683" s="61">
        <v>10</v>
      </c>
      <c r="O3683" s="61">
        <v>1227</v>
      </c>
      <c r="P3683" s="61">
        <v>4265</v>
      </c>
      <c r="Q3683" s="61">
        <v>5411</v>
      </c>
      <c r="R3683" s="61">
        <v>12000</v>
      </c>
      <c r="S3683" s="61"/>
      <c r="T3683" s="57" t="s">
        <v>2857</v>
      </c>
      <c r="U3683" s="57"/>
      <c r="V3683" s="31"/>
      <c r="W3683" s="40"/>
      <c r="X3683" s="40" t="s">
        <v>0</v>
      </c>
      <c r="Y3683" s="22">
        <v>40.64</v>
      </c>
      <c r="Z3683" s="40">
        <f t="shared" si="109"/>
        <v>0</v>
      </c>
      <c r="AA3683" s="41" t="str">
        <f t="shared" si="108"/>
        <v>Complete - With Adjustment</v>
      </c>
      <c r="AB3683" s="43"/>
      <c r="AC3683" s="17"/>
      <c r="AD3683" s="17"/>
      <c r="AE3683" s="17"/>
      <c r="AF3683" s="17"/>
      <c r="AG3683" s="17"/>
      <c r="AH3683" s="17"/>
      <c r="AI3683" s="17"/>
      <c r="AJ3683" s="17"/>
    </row>
    <row r="3684" spans="1:36" s="9" customFormat="1" x14ac:dyDescent="0.2">
      <c r="A3684" s="9">
        <v>3674</v>
      </c>
      <c r="B3684" s="57" t="s">
        <v>37</v>
      </c>
      <c r="C3684" s="57" t="s">
        <v>1201</v>
      </c>
      <c r="D3684" s="57">
        <v>252875</v>
      </c>
      <c r="E3684" s="57" t="s">
        <v>2855</v>
      </c>
      <c r="F3684" s="57" t="s">
        <v>2701</v>
      </c>
      <c r="G3684" s="57" t="s">
        <v>42</v>
      </c>
      <c r="H3684" s="58">
        <v>42228</v>
      </c>
      <c r="I3684" s="59">
        <v>42233</v>
      </c>
      <c r="J3684" s="60">
        <v>1278.3800000000001</v>
      </c>
      <c r="K3684" s="60">
        <v>19.580000000000002</v>
      </c>
      <c r="L3684" s="61"/>
      <c r="M3684" s="61" t="s">
        <v>2856</v>
      </c>
      <c r="N3684" s="61">
        <v>10</v>
      </c>
      <c r="O3684" s="61">
        <v>1227</v>
      </c>
      <c r="P3684" s="61">
        <v>9030</v>
      </c>
      <c r="Q3684" s="61">
        <v>5411</v>
      </c>
      <c r="R3684" s="61">
        <v>12000</v>
      </c>
      <c r="S3684" s="61"/>
      <c r="T3684" s="57" t="s">
        <v>2857</v>
      </c>
      <c r="U3684" s="57"/>
      <c r="V3684" s="31"/>
      <c r="W3684" s="40"/>
      <c r="X3684" s="40"/>
      <c r="Y3684" s="22">
        <v>0</v>
      </c>
      <c r="Z3684" s="40">
        <f t="shared" si="109"/>
        <v>19.580000000000002</v>
      </c>
      <c r="AA3684" s="41" t="str">
        <f t="shared" si="108"/>
        <v>Complete - No Adjustment</v>
      </c>
      <c r="AB3684" s="43"/>
      <c r="AC3684" s="17"/>
      <c r="AD3684" s="17"/>
      <c r="AE3684" s="17"/>
      <c r="AF3684" s="17"/>
      <c r="AG3684" s="17"/>
      <c r="AH3684" s="17"/>
      <c r="AI3684" s="17"/>
      <c r="AJ3684" s="17"/>
    </row>
    <row r="3685" spans="1:36" s="9" customFormat="1" x14ac:dyDescent="0.2">
      <c r="A3685" s="9">
        <v>3675</v>
      </c>
      <c r="B3685" s="57" t="s">
        <v>37</v>
      </c>
      <c r="C3685" s="57" t="s">
        <v>1201</v>
      </c>
      <c r="D3685" s="57">
        <v>252875</v>
      </c>
      <c r="E3685" s="57" t="s">
        <v>2855</v>
      </c>
      <c r="F3685" s="57" t="s">
        <v>2701</v>
      </c>
      <c r="G3685" s="57" t="s">
        <v>42</v>
      </c>
      <c r="H3685" s="58">
        <v>42228</v>
      </c>
      <c r="I3685" s="59">
        <v>42233</v>
      </c>
      <c r="J3685" s="60">
        <v>1278.3800000000001</v>
      </c>
      <c r="K3685" s="60">
        <v>20.73</v>
      </c>
      <c r="L3685" s="61"/>
      <c r="M3685" s="61" t="s">
        <v>2856</v>
      </c>
      <c r="N3685" s="61">
        <v>10</v>
      </c>
      <c r="O3685" s="61">
        <v>1227</v>
      </c>
      <c r="P3685" s="61">
        <v>9030</v>
      </c>
      <c r="Q3685" s="61">
        <v>5411</v>
      </c>
      <c r="R3685" s="61">
        <v>12000</v>
      </c>
      <c r="S3685" s="61"/>
      <c r="T3685" s="57" t="s">
        <v>2857</v>
      </c>
      <c r="U3685" s="57"/>
      <c r="V3685" s="31"/>
      <c r="W3685" s="40"/>
      <c r="X3685" s="40"/>
      <c r="Y3685" s="22">
        <v>0</v>
      </c>
      <c r="Z3685" s="40">
        <f t="shared" si="109"/>
        <v>20.73</v>
      </c>
      <c r="AA3685" s="41" t="str">
        <f t="shared" si="108"/>
        <v>Complete - No Adjustment</v>
      </c>
      <c r="AB3685" s="43"/>
      <c r="AC3685" s="17"/>
      <c r="AD3685" s="17"/>
      <c r="AE3685" s="17"/>
      <c r="AF3685" s="17"/>
      <c r="AG3685" s="17"/>
      <c r="AH3685" s="17"/>
      <c r="AI3685" s="17"/>
      <c r="AJ3685" s="17"/>
    </row>
    <row r="3686" spans="1:36" s="9" customFormat="1" x14ac:dyDescent="0.2">
      <c r="A3686" s="9">
        <v>3676</v>
      </c>
      <c r="B3686" s="57" t="s">
        <v>37</v>
      </c>
      <c r="C3686" s="57" t="s">
        <v>1201</v>
      </c>
      <c r="D3686" s="57">
        <v>252875</v>
      </c>
      <c r="E3686" s="57" t="s">
        <v>2855</v>
      </c>
      <c r="F3686" s="57" t="s">
        <v>2701</v>
      </c>
      <c r="G3686" s="57" t="s">
        <v>42</v>
      </c>
      <c r="H3686" s="58">
        <v>42228</v>
      </c>
      <c r="I3686" s="59">
        <v>42233</v>
      </c>
      <c r="J3686" s="60">
        <v>1278.3800000000001</v>
      </c>
      <c r="K3686" s="60">
        <v>23.490000000000002</v>
      </c>
      <c r="L3686" s="61"/>
      <c r="M3686" s="61" t="s">
        <v>2856</v>
      </c>
      <c r="N3686" s="61">
        <v>10</v>
      </c>
      <c r="O3686" s="61">
        <v>1227</v>
      </c>
      <c r="P3686" s="61">
        <v>9030</v>
      </c>
      <c r="Q3686" s="61">
        <v>5411</v>
      </c>
      <c r="R3686" s="61">
        <v>12000</v>
      </c>
      <c r="S3686" s="61"/>
      <c r="T3686" s="57" t="s">
        <v>2857</v>
      </c>
      <c r="U3686" s="57"/>
      <c r="V3686" s="31"/>
      <c r="W3686" s="40"/>
      <c r="X3686" s="40" t="s">
        <v>2205</v>
      </c>
      <c r="Y3686" s="22">
        <v>23.49</v>
      </c>
      <c r="Z3686" s="40">
        <f t="shared" si="109"/>
        <v>0</v>
      </c>
      <c r="AA3686" s="41" t="str">
        <f t="shared" si="108"/>
        <v>Complete - With Adjustment</v>
      </c>
      <c r="AB3686" s="43"/>
      <c r="AC3686" s="17"/>
      <c r="AD3686" s="17"/>
      <c r="AE3686" s="17"/>
      <c r="AF3686" s="17"/>
      <c r="AG3686" s="17"/>
      <c r="AH3686" s="17"/>
      <c r="AI3686" s="17"/>
      <c r="AJ3686" s="17"/>
    </row>
    <row r="3687" spans="1:36" s="9" customFormat="1" x14ac:dyDescent="0.2">
      <c r="A3687" s="9">
        <v>3677</v>
      </c>
      <c r="B3687" s="57" t="s">
        <v>37</v>
      </c>
      <c r="C3687" s="57" t="s">
        <v>1201</v>
      </c>
      <c r="D3687" s="57">
        <v>252875</v>
      </c>
      <c r="E3687" s="57" t="s">
        <v>2855</v>
      </c>
      <c r="F3687" s="57" t="s">
        <v>2701</v>
      </c>
      <c r="G3687" s="57" t="s">
        <v>42</v>
      </c>
      <c r="H3687" s="58">
        <v>42228</v>
      </c>
      <c r="I3687" s="59">
        <v>42233</v>
      </c>
      <c r="J3687" s="60">
        <v>1278.3800000000001</v>
      </c>
      <c r="K3687" s="60">
        <v>284.69</v>
      </c>
      <c r="L3687" s="61"/>
      <c r="M3687" s="61" t="s">
        <v>2856</v>
      </c>
      <c r="N3687" s="61">
        <v>10</v>
      </c>
      <c r="O3687" s="61">
        <v>1227</v>
      </c>
      <c r="P3687" s="61">
        <v>9030</v>
      </c>
      <c r="Q3687" s="61">
        <v>5411</v>
      </c>
      <c r="R3687" s="61">
        <v>12000</v>
      </c>
      <c r="S3687" s="61"/>
      <c r="T3687" s="57" t="s">
        <v>2857</v>
      </c>
      <c r="U3687" s="57"/>
      <c r="V3687" s="31"/>
      <c r="W3687" s="40"/>
      <c r="X3687" s="40" t="s">
        <v>2163</v>
      </c>
      <c r="Y3687" s="22">
        <v>284.69</v>
      </c>
      <c r="Z3687" s="40">
        <f t="shared" si="109"/>
        <v>0</v>
      </c>
      <c r="AA3687" s="41" t="str">
        <f t="shared" si="108"/>
        <v>Complete - With Adjustment</v>
      </c>
      <c r="AB3687" s="43"/>
      <c r="AC3687" s="17"/>
      <c r="AD3687" s="17"/>
      <c r="AE3687" s="17"/>
      <c r="AF3687" s="17"/>
      <c r="AG3687" s="17"/>
      <c r="AH3687" s="17"/>
      <c r="AI3687" s="17"/>
      <c r="AJ3687" s="17"/>
    </row>
    <row r="3688" spans="1:36" s="9" customFormat="1" hidden="1" x14ac:dyDescent="0.2">
      <c r="A3688" s="9">
        <v>3678</v>
      </c>
      <c r="B3688" s="57" t="s">
        <v>37</v>
      </c>
      <c r="C3688" s="57" t="s">
        <v>1201</v>
      </c>
      <c r="D3688" s="57">
        <v>252875</v>
      </c>
      <c r="E3688" s="57" t="s">
        <v>2855</v>
      </c>
      <c r="F3688" s="57" t="s">
        <v>2701</v>
      </c>
      <c r="G3688" s="57" t="s">
        <v>42</v>
      </c>
      <c r="H3688" s="58">
        <v>42228</v>
      </c>
      <c r="I3688" s="59">
        <v>42233</v>
      </c>
      <c r="J3688" s="60">
        <v>1278.3800000000001</v>
      </c>
      <c r="K3688" s="60">
        <v>11.370000000000001</v>
      </c>
      <c r="L3688" s="61">
        <v>10.23155</v>
      </c>
      <c r="M3688" s="61" t="s">
        <v>2856</v>
      </c>
      <c r="N3688" s="61">
        <v>10</v>
      </c>
      <c r="O3688" s="61">
        <v>0</v>
      </c>
      <c r="P3688" s="61">
        <v>1070</v>
      </c>
      <c r="Q3688" s="61">
        <v>5411</v>
      </c>
      <c r="R3688" s="61">
        <v>12000</v>
      </c>
      <c r="S3688" s="61"/>
      <c r="T3688" s="57" t="s">
        <v>2858</v>
      </c>
      <c r="U3688" s="57" t="s">
        <v>431</v>
      </c>
      <c r="V3688" s="31"/>
      <c r="W3688" s="40"/>
      <c r="X3688" s="40"/>
      <c r="Y3688" s="22">
        <v>0</v>
      </c>
      <c r="Z3688" s="40">
        <f t="shared" si="109"/>
        <v>11.370000000000001</v>
      </c>
      <c r="AA3688" s="41" t="str">
        <f t="shared" si="108"/>
        <v>Complete - No Adjustment</v>
      </c>
      <c r="AB3688" s="43"/>
      <c r="AC3688" s="17"/>
      <c r="AD3688" s="17"/>
      <c r="AE3688" s="17"/>
      <c r="AF3688" s="17"/>
      <c r="AG3688" s="17"/>
      <c r="AH3688" s="17"/>
      <c r="AI3688" s="17"/>
      <c r="AJ3688" s="17"/>
    </row>
    <row r="3689" spans="1:36" s="9" customFormat="1" hidden="1" x14ac:dyDescent="0.2">
      <c r="A3689" s="9">
        <v>3679</v>
      </c>
      <c r="B3689" s="57" t="s">
        <v>37</v>
      </c>
      <c r="C3689" s="57" t="s">
        <v>1201</v>
      </c>
      <c r="D3689" s="57">
        <v>252875</v>
      </c>
      <c r="E3689" s="57" t="s">
        <v>2855</v>
      </c>
      <c r="F3689" s="57" t="s">
        <v>2701</v>
      </c>
      <c r="G3689" s="57" t="s">
        <v>42</v>
      </c>
      <c r="H3689" s="58">
        <v>42228</v>
      </c>
      <c r="I3689" s="59">
        <v>42233</v>
      </c>
      <c r="J3689" s="60">
        <v>1278.3800000000001</v>
      </c>
      <c r="K3689" s="60">
        <v>13.67</v>
      </c>
      <c r="L3689" s="61">
        <v>10.23155</v>
      </c>
      <c r="M3689" s="61" t="s">
        <v>2856</v>
      </c>
      <c r="N3689" s="61">
        <v>10</v>
      </c>
      <c r="O3689" s="61">
        <v>0</v>
      </c>
      <c r="P3689" s="61">
        <v>1070</v>
      </c>
      <c r="Q3689" s="61">
        <v>5411</v>
      </c>
      <c r="R3689" s="61">
        <v>12000</v>
      </c>
      <c r="S3689" s="61"/>
      <c r="T3689" s="57" t="s">
        <v>2858</v>
      </c>
      <c r="U3689" s="57" t="s">
        <v>431</v>
      </c>
      <c r="V3689" s="31"/>
      <c r="W3689" s="40"/>
      <c r="X3689" s="40"/>
      <c r="Y3689" s="22">
        <v>0</v>
      </c>
      <c r="Z3689" s="40">
        <f t="shared" si="109"/>
        <v>13.67</v>
      </c>
      <c r="AA3689" s="41" t="str">
        <f t="shared" si="108"/>
        <v>Complete - No Adjustment</v>
      </c>
      <c r="AB3689" s="43"/>
      <c r="AC3689" s="17"/>
      <c r="AD3689" s="17"/>
      <c r="AE3689" s="17"/>
      <c r="AF3689" s="17"/>
      <c r="AG3689" s="17"/>
      <c r="AH3689" s="17"/>
      <c r="AI3689" s="17"/>
      <c r="AJ3689" s="17"/>
    </row>
    <row r="3690" spans="1:36" s="9" customFormat="1" hidden="1" x14ac:dyDescent="0.2">
      <c r="A3690" s="9">
        <v>3680</v>
      </c>
      <c r="B3690" s="57" t="s">
        <v>37</v>
      </c>
      <c r="C3690" s="57" t="s">
        <v>1201</v>
      </c>
      <c r="D3690" s="57">
        <v>252875</v>
      </c>
      <c r="E3690" s="57" t="s">
        <v>2855</v>
      </c>
      <c r="F3690" s="57" t="s">
        <v>2701</v>
      </c>
      <c r="G3690" s="57" t="s">
        <v>42</v>
      </c>
      <c r="H3690" s="58">
        <v>42228</v>
      </c>
      <c r="I3690" s="59">
        <v>42233</v>
      </c>
      <c r="J3690" s="60">
        <v>1278.3800000000001</v>
      </c>
      <c r="K3690" s="60">
        <v>51.67</v>
      </c>
      <c r="L3690" s="61">
        <v>10.23155</v>
      </c>
      <c r="M3690" s="61" t="s">
        <v>2856</v>
      </c>
      <c r="N3690" s="61">
        <v>10</v>
      </c>
      <c r="O3690" s="61">
        <v>0</v>
      </c>
      <c r="P3690" s="61">
        <v>1070</v>
      </c>
      <c r="Q3690" s="61">
        <v>5411</v>
      </c>
      <c r="R3690" s="61">
        <v>12000</v>
      </c>
      <c r="S3690" s="61"/>
      <c r="T3690" s="57" t="s">
        <v>2858</v>
      </c>
      <c r="U3690" s="57" t="s">
        <v>431</v>
      </c>
      <c r="V3690" s="31"/>
      <c r="W3690" s="40"/>
      <c r="X3690" s="40"/>
      <c r="Y3690" s="22">
        <v>0</v>
      </c>
      <c r="Z3690" s="40">
        <f t="shared" si="109"/>
        <v>51.67</v>
      </c>
      <c r="AA3690" s="41" t="str">
        <f t="shared" si="108"/>
        <v>Complete - No Adjustment</v>
      </c>
      <c r="AB3690" s="43"/>
      <c r="AC3690" s="17"/>
      <c r="AD3690" s="17"/>
      <c r="AE3690" s="17"/>
      <c r="AF3690" s="17"/>
      <c r="AG3690" s="17"/>
      <c r="AH3690" s="17"/>
      <c r="AI3690" s="17"/>
      <c r="AJ3690" s="17"/>
    </row>
    <row r="3691" spans="1:36" s="9" customFormat="1" hidden="1" x14ac:dyDescent="0.2">
      <c r="A3691" s="9">
        <v>3681</v>
      </c>
      <c r="B3691" s="57" t="s">
        <v>37</v>
      </c>
      <c r="C3691" s="57" t="s">
        <v>1201</v>
      </c>
      <c r="D3691" s="57">
        <v>252875</v>
      </c>
      <c r="E3691" s="57" t="s">
        <v>2855</v>
      </c>
      <c r="F3691" s="57" t="s">
        <v>2701</v>
      </c>
      <c r="G3691" s="57" t="s">
        <v>42</v>
      </c>
      <c r="H3691" s="58">
        <v>42228</v>
      </c>
      <c r="I3691" s="59">
        <v>42233</v>
      </c>
      <c r="J3691" s="60">
        <v>1278.3800000000001</v>
      </c>
      <c r="K3691" s="60">
        <v>136.85</v>
      </c>
      <c r="L3691" s="61">
        <v>10.23155</v>
      </c>
      <c r="M3691" s="61" t="s">
        <v>2856</v>
      </c>
      <c r="N3691" s="61">
        <v>10</v>
      </c>
      <c r="O3691" s="61">
        <v>0</v>
      </c>
      <c r="P3691" s="61">
        <v>1070</v>
      </c>
      <c r="Q3691" s="61">
        <v>5414</v>
      </c>
      <c r="R3691" s="61">
        <v>12000</v>
      </c>
      <c r="S3691" s="61"/>
      <c r="T3691" s="57" t="s">
        <v>2859</v>
      </c>
      <c r="U3691" s="57" t="s">
        <v>438</v>
      </c>
      <c r="V3691" s="31"/>
      <c r="W3691" s="40"/>
      <c r="X3691" s="40"/>
      <c r="Y3691" s="22">
        <v>0</v>
      </c>
      <c r="Z3691" s="40">
        <f t="shared" si="109"/>
        <v>136.85</v>
      </c>
      <c r="AA3691" s="41" t="str">
        <f t="shared" si="108"/>
        <v>Complete - No Adjustment</v>
      </c>
      <c r="AB3691" s="43"/>
      <c r="AC3691" s="17"/>
      <c r="AD3691" s="17"/>
      <c r="AE3691" s="17"/>
      <c r="AF3691" s="17"/>
      <c r="AG3691" s="17"/>
      <c r="AH3691" s="17"/>
      <c r="AI3691" s="17"/>
      <c r="AJ3691" s="17"/>
    </row>
    <row r="3692" spans="1:36" s="9" customFormat="1" hidden="1" x14ac:dyDescent="0.2">
      <c r="A3692" s="9">
        <v>3682</v>
      </c>
      <c r="B3692" s="57" t="s">
        <v>37</v>
      </c>
      <c r="C3692" s="57" t="s">
        <v>1201</v>
      </c>
      <c r="D3692" s="57">
        <v>252875</v>
      </c>
      <c r="E3692" s="57" t="s">
        <v>2855</v>
      </c>
      <c r="F3692" s="57" t="s">
        <v>2701</v>
      </c>
      <c r="G3692" s="57" t="s">
        <v>42</v>
      </c>
      <c r="H3692" s="58">
        <v>42228</v>
      </c>
      <c r="I3692" s="59">
        <v>42233</v>
      </c>
      <c r="J3692" s="60">
        <v>1278.3800000000001</v>
      </c>
      <c r="K3692" s="60">
        <v>34</v>
      </c>
      <c r="L3692" s="61">
        <v>10.23155</v>
      </c>
      <c r="M3692" s="61" t="s">
        <v>2856</v>
      </c>
      <c r="N3692" s="61">
        <v>10</v>
      </c>
      <c r="O3692" s="61">
        <v>0</v>
      </c>
      <c r="P3692" s="61">
        <v>1070</v>
      </c>
      <c r="Q3692" s="61">
        <v>5413</v>
      </c>
      <c r="R3692" s="61">
        <v>12000</v>
      </c>
      <c r="S3692" s="61"/>
      <c r="T3692" s="57" t="s">
        <v>2860</v>
      </c>
      <c r="U3692" s="57" t="s">
        <v>429</v>
      </c>
      <c r="V3692" s="31"/>
      <c r="W3692" s="40"/>
      <c r="X3692" s="40"/>
      <c r="Y3692" s="22">
        <v>0</v>
      </c>
      <c r="Z3692" s="40">
        <f t="shared" si="109"/>
        <v>34</v>
      </c>
      <c r="AA3692" s="41" t="str">
        <f t="shared" si="108"/>
        <v>Complete - No Adjustment</v>
      </c>
      <c r="AB3692" s="43"/>
      <c r="AC3692" s="17"/>
      <c r="AD3692" s="17"/>
      <c r="AE3692" s="17"/>
      <c r="AF3692" s="17"/>
      <c r="AG3692" s="17"/>
      <c r="AH3692" s="17"/>
      <c r="AI3692" s="17"/>
      <c r="AJ3692" s="17"/>
    </row>
    <row r="3693" spans="1:36" s="9" customFormat="1" hidden="1" x14ac:dyDescent="0.2">
      <c r="A3693" s="9">
        <v>3683</v>
      </c>
      <c r="B3693" s="57" t="s">
        <v>37</v>
      </c>
      <c r="C3693" s="57" t="s">
        <v>1201</v>
      </c>
      <c r="D3693" s="57">
        <v>252875</v>
      </c>
      <c r="E3693" s="57" t="s">
        <v>2855</v>
      </c>
      <c r="F3693" s="57" t="s">
        <v>2701</v>
      </c>
      <c r="G3693" s="57" t="s">
        <v>42</v>
      </c>
      <c r="H3693" s="58">
        <v>42228</v>
      </c>
      <c r="I3693" s="59">
        <v>42233</v>
      </c>
      <c r="J3693" s="60">
        <v>1278.3800000000001</v>
      </c>
      <c r="K3693" s="60">
        <v>10.24</v>
      </c>
      <c r="L3693" s="61">
        <v>10.23155</v>
      </c>
      <c r="M3693" s="61" t="s">
        <v>2856</v>
      </c>
      <c r="N3693" s="61">
        <v>10</v>
      </c>
      <c r="O3693" s="61">
        <v>0</v>
      </c>
      <c r="P3693" s="61">
        <v>1070</v>
      </c>
      <c r="Q3693" s="61">
        <v>5419</v>
      </c>
      <c r="R3693" s="61">
        <v>12000</v>
      </c>
      <c r="S3693" s="61"/>
      <c r="T3693" s="57" t="s">
        <v>2861</v>
      </c>
      <c r="U3693" s="57" t="s">
        <v>436</v>
      </c>
      <c r="V3693" s="31"/>
      <c r="W3693" s="40"/>
      <c r="X3693" s="40"/>
      <c r="Y3693" s="22">
        <v>0</v>
      </c>
      <c r="Z3693" s="40">
        <f t="shared" si="109"/>
        <v>10.24</v>
      </c>
      <c r="AA3693" s="41" t="str">
        <f t="shared" si="108"/>
        <v>Complete - No Adjustment</v>
      </c>
      <c r="AB3693" s="43"/>
      <c r="AC3693" s="17"/>
      <c r="AD3693" s="17"/>
      <c r="AE3693" s="17"/>
      <c r="AF3693" s="17"/>
      <c r="AG3693" s="17"/>
      <c r="AH3693" s="17"/>
      <c r="AI3693" s="17"/>
      <c r="AJ3693" s="17"/>
    </row>
    <row r="3694" spans="1:36" s="9" customFormat="1" hidden="1" x14ac:dyDescent="0.2">
      <c r="A3694" s="9">
        <v>3684</v>
      </c>
      <c r="B3694" s="57" t="s">
        <v>37</v>
      </c>
      <c r="C3694" s="57" t="s">
        <v>1201</v>
      </c>
      <c r="D3694" s="57">
        <v>252875</v>
      </c>
      <c r="E3694" s="57" t="s">
        <v>2855</v>
      </c>
      <c r="F3694" s="57" t="s">
        <v>2701</v>
      </c>
      <c r="G3694" s="57" t="s">
        <v>42</v>
      </c>
      <c r="H3694" s="58">
        <v>42228</v>
      </c>
      <c r="I3694" s="59">
        <v>42233</v>
      </c>
      <c r="J3694" s="60">
        <v>1278.3800000000001</v>
      </c>
      <c r="K3694" s="60">
        <v>34.94</v>
      </c>
      <c r="L3694" s="61"/>
      <c r="M3694" s="61" t="s">
        <v>2856</v>
      </c>
      <c r="N3694" s="61">
        <v>10</v>
      </c>
      <c r="O3694" s="61">
        <v>1227</v>
      </c>
      <c r="P3694" s="61">
        <v>4265</v>
      </c>
      <c r="Q3694" s="61">
        <v>5411</v>
      </c>
      <c r="R3694" s="61">
        <v>12000</v>
      </c>
      <c r="S3694" s="61"/>
      <c r="T3694" s="57" t="s">
        <v>2857</v>
      </c>
      <c r="U3694" s="57"/>
      <c r="V3694" s="31"/>
      <c r="W3694" s="40"/>
      <c r="X3694" s="40" t="s">
        <v>0</v>
      </c>
      <c r="Y3694" s="22">
        <v>34.94</v>
      </c>
      <c r="Z3694" s="40">
        <f t="shared" si="109"/>
        <v>0</v>
      </c>
      <c r="AA3694" s="41" t="str">
        <f t="shared" si="108"/>
        <v>Complete - With Adjustment</v>
      </c>
      <c r="AB3694" s="43"/>
      <c r="AC3694" s="17"/>
      <c r="AD3694" s="17"/>
      <c r="AE3694" s="17"/>
      <c r="AF3694" s="17"/>
      <c r="AG3694" s="17"/>
      <c r="AH3694" s="17"/>
      <c r="AI3694" s="17"/>
      <c r="AJ3694" s="17"/>
    </row>
    <row r="3695" spans="1:36" s="9" customFormat="1" hidden="1" x14ac:dyDescent="0.2">
      <c r="A3695" s="9">
        <v>3685</v>
      </c>
      <c r="B3695" s="57" t="s">
        <v>37</v>
      </c>
      <c r="C3695" s="57" t="s">
        <v>1201</v>
      </c>
      <c r="D3695" s="57">
        <v>252875</v>
      </c>
      <c r="E3695" s="57" t="s">
        <v>2855</v>
      </c>
      <c r="F3695" s="57" t="s">
        <v>2701</v>
      </c>
      <c r="G3695" s="57" t="s">
        <v>42</v>
      </c>
      <c r="H3695" s="58">
        <v>42228</v>
      </c>
      <c r="I3695" s="59">
        <v>42233</v>
      </c>
      <c r="J3695" s="60">
        <v>1278.3800000000001</v>
      </c>
      <c r="K3695" s="60">
        <v>106.9</v>
      </c>
      <c r="L3695" s="61">
        <v>10.23155</v>
      </c>
      <c r="M3695" s="61" t="s">
        <v>2856</v>
      </c>
      <c r="N3695" s="61">
        <v>10</v>
      </c>
      <c r="O3695" s="61">
        <v>0</v>
      </c>
      <c r="P3695" s="61">
        <v>1070</v>
      </c>
      <c r="Q3695" s="61">
        <v>5411</v>
      </c>
      <c r="R3695" s="61">
        <v>12000</v>
      </c>
      <c r="S3695" s="61"/>
      <c r="T3695" s="57" t="s">
        <v>2858</v>
      </c>
      <c r="U3695" s="57" t="s">
        <v>431</v>
      </c>
      <c r="V3695" s="31"/>
      <c r="W3695" s="40"/>
      <c r="X3695" s="40"/>
      <c r="Y3695" s="22">
        <v>0</v>
      </c>
      <c r="Z3695" s="40">
        <f t="shared" si="109"/>
        <v>106.9</v>
      </c>
      <c r="AA3695" s="41" t="str">
        <f t="shared" si="108"/>
        <v>Complete - No Adjustment</v>
      </c>
      <c r="AB3695" s="43"/>
      <c r="AC3695" s="17"/>
      <c r="AD3695" s="17"/>
      <c r="AE3695" s="17"/>
      <c r="AF3695" s="17"/>
      <c r="AG3695" s="17"/>
      <c r="AH3695" s="17"/>
      <c r="AI3695" s="17"/>
      <c r="AJ3695" s="17"/>
    </row>
    <row r="3696" spans="1:36" s="9" customFormat="1" hidden="1" x14ac:dyDescent="0.2">
      <c r="A3696" s="9">
        <v>3686</v>
      </c>
      <c r="B3696" s="57" t="s">
        <v>37</v>
      </c>
      <c r="C3696" s="57" t="s">
        <v>1201</v>
      </c>
      <c r="D3696" s="57">
        <v>252875</v>
      </c>
      <c r="E3696" s="57" t="s">
        <v>2855</v>
      </c>
      <c r="F3696" s="57" t="s">
        <v>2701</v>
      </c>
      <c r="G3696" s="57" t="s">
        <v>42</v>
      </c>
      <c r="H3696" s="58">
        <v>42228</v>
      </c>
      <c r="I3696" s="59">
        <v>42233</v>
      </c>
      <c r="J3696" s="60">
        <v>1278.3800000000001</v>
      </c>
      <c r="K3696" s="60">
        <v>118.46000000000001</v>
      </c>
      <c r="L3696" s="61">
        <v>10.23155</v>
      </c>
      <c r="M3696" s="61" t="s">
        <v>2856</v>
      </c>
      <c r="N3696" s="61">
        <v>10</v>
      </c>
      <c r="O3696" s="61">
        <v>0</v>
      </c>
      <c r="P3696" s="61">
        <v>1070</v>
      </c>
      <c r="Q3696" s="61">
        <v>5419</v>
      </c>
      <c r="R3696" s="61">
        <v>12000</v>
      </c>
      <c r="S3696" s="61"/>
      <c r="T3696" s="57" t="s">
        <v>2861</v>
      </c>
      <c r="U3696" s="57" t="s">
        <v>436</v>
      </c>
      <c r="V3696" s="31"/>
      <c r="W3696" s="40"/>
      <c r="X3696" s="40"/>
      <c r="Y3696" s="22">
        <v>0</v>
      </c>
      <c r="Z3696" s="40">
        <f t="shared" si="109"/>
        <v>118.46000000000001</v>
      </c>
      <c r="AA3696" s="41" t="str">
        <f t="shared" ref="AA3696:AA3759" si="110">IF(Y3696&lt;&gt;0,"Complete - With Adjustment","Complete - No Adjustment")</f>
        <v>Complete - No Adjustment</v>
      </c>
      <c r="AB3696" s="43"/>
      <c r="AC3696" s="17"/>
      <c r="AD3696" s="17"/>
      <c r="AE3696" s="17"/>
      <c r="AF3696" s="17"/>
      <c r="AG3696" s="17"/>
      <c r="AH3696" s="17"/>
      <c r="AI3696" s="17"/>
      <c r="AJ3696" s="17"/>
    </row>
    <row r="3697" spans="1:36" s="9" customFormat="1" hidden="1" x14ac:dyDescent="0.2">
      <c r="A3697" s="9">
        <v>3687</v>
      </c>
      <c r="B3697" s="57" t="s">
        <v>37</v>
      </c>
      <c r="C3697" s="57" t="s">
        <v>1201</v>
      </c>
      <c r="D3697" s="57">
        <v>252875</v>
      </c>
      <c r="E3697" s="57" t="s">
        <v>2855</v>
      </c>
      <c r="F3697" s="57" t="s">
        <v>2701</v>
      </c>
      <c r="G3697" s="57" t="s">
        <v>42</v>
      </c>
      <c r="H3697" s="58">
        <v>42228</v>
      </c>
      <c r="I3697" s="59">
        <v>42233</v>
      </c>
      <c r="J3697" s="60">
        <v>1278.3800000000001</v>
      </c>
      <c r="K3697" s="60">
        <v>6.15</v>
      </c>
      <c r="L3697" s="61">
        <v>10.23155</v>
      </c>
      <c r="M3697" s="61" t="s">
        <v>2856</v>
      </c>
      <c r="N3697" s="61">
        <v>10</v>
      </c>
      <c r="O3697" s="61">
        <v>0</v>
      </c>
      <c r="P3697" s="61">
        <v>1070</v>
      </c>
      <c r="Q3697" s="61">
        <v>5411</v>
      </c>
      <c r="R3697" s="61">
        <v>12000</v>
      </c>
      <c r="S3697" s="61"/>
      <c r="T3697" s="57" t="s">
        <v>2858</v>
      </c>
      <c r="U3697" s="57" t="s">
        <v>431</v>
      </c>
      <c r="V3697" s="31"/>
      <c r="W3697" s="40"/>
      <c r="X3697" s="40"/>
      <c r="Y3697" s="22">
        <v>0</v>
      </c>
      <c r="Z3697" s="40">
        <f t="shared" si="109"/>
        <v>6.15</v>
      </c>
      <c r="AA3697" s="41" t="str">
        <f t="shared" si="110"/>
        <v>Complete - No Adjustment</v>
      </c>
      <c r="AB3697" s="43"/>
      <c r="AC3697" s="17"/>
      <c r="AD3697" s="17"/>
      <c r="AE3697" s="17"/>
      <c r="AF3697" s="17"/>
      <c r="AG3697" s="17"/>
      <c r="AH3697" s="17"/>
      <c r="AI3697" s="17"/>
      <c r="AJ3697" s="17"/>
    </row>
    <row r="3698" spans="1:36" s="9" customFormat="1" hidden="1" x14ac:dyDescent="0.2">
      <c r="A3698" s="9">
        <v>3688</v>
      </c>
      <c r="B3698" s="57" t="s">
        <v>37</v>
      </c>
      <c r="C3698" s="57" t="s">
        <v>1201</v>
      </c>
      <c r="D3698" s="57">
        <v>252875</v>
      </c>
      <c r="E3698" s="57" t="s">
        <v>2855</v>
      </c>
      <c r="F3698" s="57" t="s">
        <v>2701</v>
      </c>
      <c r="G3698" s="57" t="s">
        <v>42</v>
      </c>
      <c r="H3698" s="58">
        <v>42228</v>
      </c>
      <c r="I3698" s="59">
        <v>42233</v>
      </c>
      <c r="J3698" s="60">
        <v>1278.3800000000001</v>
      </c>
      <c r="K3698" s="60">
        <v>365</v>
      </c>
      <c r="L3698" s="61">
        <v>10.23155</v>
      </c>
      <c r="M3698" s="61" t="s">
        <v>2856</v>
      </c>
      <c r="N3698" s="61">
        <v>10</v>
      </c>
      <c r="O3698" s="61">
        <v>0</v>
      </c>
      <c r="P3698" s="61">
        <v>1070</v>
      </c>
      <c r="Q3698" s="61">
        <v>5413</v>
      </c>
      <c r="R3698" s="61">
        <v>12000</v>
      </c>
      <c r="S3698" s="61"/>
      <c r="T3698" s="57" t="s">
        <v>2860</v>
      </c>
      <c r="U3698" s="57" t="s">
        <v>429</v>
      </c>
      <c r="V3698" s="31"/>
      <c r="W3698" s="40"/>
      <c r="X3698" s="40"/>
      <c r="Y3698" s="22">
        <v>0</v>
      </c>
      <c r="Z3698" s="40">
        <f t="shared" si="109"/>
        <v>365</v>
      </c>
      <c r="AA3698" s="41" t="str">
        <f t="shared" si="110"/>
        <v>Complete - No Adjustment</v>
      </c>
      <c r="AB3698" s="43"/>
      <c r="AC3698" s="17"/>
      <c r="AD3698" s="17"/>
      <c r="AE3698" s="17"/>
      <c r="AF3698" s="17"/>
      <c r="AG3698" s="17"/>
      <c r="AH3698" s="17"/>
      <c r="AI3698" s="17"/>
      <c r="AJ3698" s="17"/>
    </row>
    <row r="3699" spans="1:36" s="9" customFormat="1" x14ac:dyDescent="0.2">
      <c r="A3699" s="9">
        <v>3689</v>
      </c>
      <c r="B3699" s="57" t="s">
        <v>37</v>
      </c>
      <c r="C3699" s="57" t="s">
        <v>220</v>
      </c>
      <c r="D3699" s="57">
        <v>263755</v>
      </c>
      <c r="E3699" s="57" t="s">
        <v>2862</v>
      </c>
      <c r="F3699" s="57" t="s">
        <v>2701</v>
      </c>
      <c r="G3699" s="57" t="s">
        <v>42</v>
      </c>
      <c r="H3699" s="58">
        <v>42229</v>
      </c>
      <c r="I3699" s="59">
        <v>42233</v>
      </c>
      <c r="J3699" s="60">
        <v>1618.26</v>
      </c>
      <c r="K3699" s="60">
        <v>27</v>
      </c>
      <c r="L3699" s="61"/>
      <c r="M3699" s="61" t="s">
        <v>2863</v>
      </c>
      <c r="N3699" s="61">
        <v>10</v>
      </c>
      <c r="O3699" s="61">
        <v>1215</v>
      </c>
      <c r="P3699" s="61">
        <v>9030</v>
      </c>
      <c r="Q3699" s="61">
        <v>5413</v>
      </c>
      <c r="R3699" s="61">
        <v>12000</v>
      </c>
      <c r="S3699" s="61"/>
      <c r="T3699" s="57" t="s">
        <v>2864</v>
      </c>
      <c r="U3699" s="57"/>
      <c r="V3699" s="31"/>
      <c r="W3699" s="40"/>
      <c r="X3699" s="40"/>
      <c r="Y3699" s="22">
        <v>0</v>
      </c>
      <c r="Z3699" s="40">
        <f t="shared" si="109"/>
        <v>27</v>
      </c>
      <c r="AA3699" s="41" t="str">
        <f t="shared" si="110"/>
        <v>Complete - No Adjustment</v>
      </c>
      <c r="AB3699" s="43"/>
      <c r="AC3699" s="17"/>
      <c r="AD3699" s="17"/>
      <c r="AE3699" s="17"/>
      <c r="AF3699" s="17"/>
      <c r="AG3699" s="17"/>
      <c r="AH3699" s="17"/>
      <c r="AI3699" s="17"/>
      <c r="AJ3699" s="17"/>
    </row>
    <row r="3700" spans="1:36" s="9" customFormat="1" x14ac:dyDescent="0.2">
      <c r="A3700" s="9">
        <v>3690</v>
      </c>
      <c r="B3700" s="57" t="s">
        <v>37</v>
      </c>
      <c r="C3700" s="57" t="s">
        <v>220</v>
      </c>
      <c r="D3700" s="57">
        <v>263755</v>
      </c>
      <c r="E3700" s="57" t="s">
        <v>2862</v>
      </c>
      <c r="F3700" s="57" t="s">
        <v>2701</v>
      </c>
      <c r="G3700" s="57" t="s">
        <v>42</v>
      </c>
      <c r="H3700" s="58">
        <v>42229</v>
      </c>
      <c r="I3700" s="59">
        <v>42233</v>
      </c>
      <c r="J3700" s="60">
        <v>1618.26</v>
      </c>
      <c r="K3700" s="60">
        <v>371.26</v>
      </c>
      <c r="L3700" s="61"/>
      <c r="M3700" s="61" t="s">
        <v>2863</v>
      </c>
      <c r="N3700" s="61">
        <v>10</v>
      </c>
      <c r="O3700" s="61">
        <v>1215</v>
      </c>
      <c r="P3700" s="61">
        <v>9030</v>
      </c>
      <c r="Q3700" s="61">
        <v>5414</v>
      </c>
      <c r="R3700" s="61">
        <v>12000</v>
      </c>
      <c r="S3700" s="61"/>
      <c r="T3700" s="57" t="s">
        <v>2864</v>
      </c>
      <c r="U3700" s="57"/>
      <c r="V3700" s="31"/>
      <c r="W3700" s="40"/>
      <c r="X3700" s="40" t="s">
        <v>602</v>
      </c>
      <c r="Y3700" s="22">
        <v>18</v>
      </c>
      <c r="Z3700" s="40">
        <f t="shared" si="109"/>
        <v>353.26</v>
      </c>
      <c r="AA3700" s="41" t="str">
        <f t="shared" si="110"/>
        <v>Complete - With Adjustment</v>
      </c>
      <c r="AB3700" s="43"/>
      <c r="AC3700" s="17"/>
      <c r="AD3700" s="17"/>
      <c r="AE3700" s="17"/>
      <c r="AF3700" s="17"/>
      <c r="AG3700" s="17"/>
      <c r="AH3700" s="17"/>
      <c r="AI3700" s="17"/>
      <c r="AJ3700" s="17"/>
    </row>
    <row r="3701" spans="1:36" s="9" customFormat="1" x14ac:dyDescent="0.2">
      <c r="A3701" s="9">
        <v>3691</v>
      </c>
      <c r="B3701" s="57" t="s">
        <v>37</v>
      </c>
      <c r="C3701" s="57" t="s">
        <v>220</v>
      </c>
      <c r="D3701" s="57">
        <v>263755</v>
      </c>
      <c r="E3701" s="57" t="s">
        <v>2862</v>
      </c>
      <c r="F3701" s="57" t="s">
        <v>2701</v>
      </c>
      <c r="G3701" s="57" t="s">
        <v>42</v>
      </c>
      <c r="H3701" s="58">
        <v>42229</v>
      </c>
      <c r="I3701" s="59">
        <v>42233</v>
      </c>
      <c r="J3701" s="60">
        <v>1618.26</v>
      </c>
      <c r="K3701" s="60">
        <v>36</v>
      </c>
      <c r="L3701" s="61"/>
      <c r="M3701" s="61" t="s">
        <v>2863</v>
      </c>
      <c r="N3701" s="61">
        <v>10</v>
      </c>
      <c r="O3701" s="61">
        <v>1215</v>
      </c>
      <c r="P3701" s="61">
        <v>9030</v>
      </c>
      <c r="Q3701" s="61">
        <v>5413</v>
      </c>
      <c r="R3701" s="61">
        <v>12000</v>
      </c>
      <c r="S3701" s="61"/>
      <c r="T3701" s="57" t="s">
        <v>2864</v>
      </c>
      <c r="U3701" s="57"/>
      <c r="V3701" s="31"/>
      <c r="W3701" s="40"/>
      <c r="X3701" s="40"/>
      <c r="Y3701" s="22">
        <v>0</v>
      </c>
      <c r="Z3701" s="40">
        <f t="shared" si="109"/>
        <v>36</v>
      </c>
      <c r="AA3701" s="41" t="str">
        <f t="shared" si="110"/>
        <v>Complete - No Adjustment</v>
      </c>
      <c r="AB3701" s="43"/>
      <c r="AC3701" s="17"/>
      <c r="AD3701" s="17"/>
      <c r="AE3701" s="17"/>
      <c r="AF3701" s="17"/>
      <c r="AG3701" s="17"/>
      <c r="AH3701" s="17"/>
      <c r="AI3701" s="17"/>
      <c r="AJ3701" s="17"/>
    </row>
    <row r="3702" spans="1:36" s="9" customFormat="1" x14ac:dyDescent="0.2">
      <c r="A3702" s="9">
        <v>3692</v>
      </c>
      <c r="B3702" s="57" t="s">
        <v>37</v>
      </c>
      <c r="C3702" s="57" t="s">
        <v>220</v>
      </c>
      <c r="D3702" s="57">
        <v>263755</v>
      </c>
      <c r="E3702" s="57" t="s">
        <v>2862</v>
      </c>
      <c r="F3702" s="57" t="s">
        <v>2701</v>
      </c>
      <c r="G3702" s="57" t="s">
        <v>42</v>
      </c>
      <c r="H3702" s="58">
        <v>42229</v>
      </c>
      <c r="I3702" s="59">
        <v>42233</v>
      </c>
      <c r="J3702" s="60">
        <v>1618.26</v>
      </c>
      <c r="K3702" s="60">
        <v>216</v>
      </c>
      <c r="L3702" s="61"/>
      <c r="M3702" s="61" t="s">
        <v>2863</v>
      </c>
      <c r="N3702" s="61">
        <v>10</v>
      </c>
      <c r="O3702" s="61">
        <v>1215</v>
      </c>
      <c r="P3702" s="61">
        <v>9030</v>
      </c>
      <c r="Q3702" s="61">
        <v>5413</v>
      </c>
      <c r="R3702" s="61">
        <v>12000</v>
      </c>
      <c r="S3702" s="61"/>
      <c r="T3702" s="57" t="s">
        <v>2864</v>
      </c>
      <c r="U3702" s="57"/>
      <c r="V3702" s="31"/>
      <c r="W3702" s="40"/>
      <c r="X3702" s="40"/>
      <c r="Y3702" s="22">
        <v>0</v>
      </c>
      <c r="Z3702" s="40">
        <f t="shared" si="109"/>
        <v>216</v>
      </c>
      <c r="AA3702" s="41" t="str">
        <f t="shared" si="110"/>
        <v>Complete - No Adjustment</v>
      </c>
      <c r="AB3702" s="43"/>
      <c r="AC3702" s="17"/>
      <c r="AD3702" s="17"/>
      <c r="AE3702" s="17"/>
      <c r="AF3702" s="17"/>
      <c r="AG3702" s="17"/>
      <c r="AH3702" s="17"/>
      <c r="AI3702" s="17"/>
      <c r="AJ3702" s="17"/>
    </row>
    <row r="3703" spans="1:36" s="9" customFormat="1" x14ac:dyDescent="0.2">
      <c r="A3703" s="9">
        <v>3693</v>
      </c>
      <c r="B3703" s="57" t="s">
        <v>37</v>
      </c>
      <c r="C3703" s="57" t="s">
        <v>220</v>
      </c>
      <c r="D3703" s="57">
        <v>263755</v>
      </c>
      <c r="E3703" s="57" t="s">
        <v>2862</v>
      </c>
      <c r="F3703" s="57" t="s">
        <v>2701</v>
      </c>
      <c r="G3703" s="57" t="s">
        <v>42</v>
      </c>
      <c r="H3703" s="58">
        <v>42229</v>
      </c>
      <c r="I3703" s="59">
        <v>42233</v>
      </c>
      <c r="J3703" s="60">
        <v>1618.26</v>
      </c>
      <c r="K3703" s="60">
        <v>655</v>
      </c>
      <c r="L3703" s="61"/>
      <c r="M3703" s="61" t="s">
        <v>2863</v>
      </c>
      <c r="N3703" s="61">
        <v>10</v>
      </c>
      <c r="O3703" s="61">
        <v>1215</v>
      </c>
      <c r="P3703" s="61">
        <v>9030</v>
      </c>
      <c r="Q3703" s="61">
        <v>5420</v>
      </c>
      <c r="R3703" s="61">
        <v>12000</v>
      </c>
      <c r="S3703" s="61"/>
      <c r="T3703" s="57" t="s">
        <v>2864</v>
      </c>
      <c r="U3703" s="57"/>
      <c r="V3703" s="31"/>
      <c r="W3703" s="40"/>
      <c r="X3703" s="40"/>
      <c r="Y3703" s="22">
        <v>0</v>
      </c>
      <c r="Z3703" s="40">
        <f t="shared" si="109"/>
        <v>655</v>
      </c>
      <c r="AA3703" s="41" t="str">
        <f t="shared" si="110"/>
        <v>Complete - No Adjustment</v>
      </c>
      <c r="AB3703" s="43"/>
      <c r="AC3703" s="17"/>
      <c r="AD3703" s="17"/>
      <c r="AE3703" s="17"/>
      <c r="AF3703" s="17"/>
      <c r="AG3703" s="17"/>
      <c r="AH3703" s="17"/>
      <c r="AI3703" s="17"/>
      <c r="AJ3703" s="17"/>
    </row>
    <row r="3704" spans="1:36" s="9" customFormat="1" x14ac:dyDescent="0.2">
      <c r="A3704" s="9">
        <v>3694</v>
      </c>
      <c r="B3704" s="57" t="s">
        <v>37</v>
      </c>
      <c r="C3704" s="57" t="s">
        <v>220</v>
      </c>
      <c r="D3704" s="57">
        <v>263755</v>
      </c>
      <c r="E3704" s="57" t="s">
        <v>2862</v>
      </c>
      <c r="F3704" s="57" t="s">
        <v>2701</v>
      </c>
      <c r="G3704" s="57" t="s">
        <v>42</v>
      </c>
      <c r="H3704" s="58">
        <v>42229</v>
      </c>
      <c r="I3704" s="59">
        <v>42233</v>
      </c>
      <c r="J3704" s="60">
        <v>1618.26</v>
      </c>
      <c r="K3704" s="60">
        <v>39</v>
      </c>
      <c r="L3704" s="61"/>
      <c r="M3704" s="61" t="s">
        <v>2863</v>
      </c>
      <c r="N3704" s="61">
        <v>10</v>
      </c>
      <c r="O3704" s="61">
        <v>1215</v>
      </c>
      <c r="P3704" s="61">
        <v>9030</v>
      </c>
      <c r="Q3704" s="61">
        <v>5413</v>
      </c>
      <c r="R3704" s="61">
        <v>12000</v>
      </c>
      <c r="S3704" s="61"/>
      <c r="T3704" s="57" t="s">
        <v>2864</v>
      </c>
      <c r="U3704" s="57"/>
      <c r="V3704" s="31"/>
      <c r="W3704" s="40"/>
      <c r="X3704" s="40"/>
      <c r="Y3704" s="22">
        <v>0</v>
      </c>
      <c r="Z3704" s="40">
        <f t="shared" si="109"/>
        <v>39</v>
      </c>
      <c r="AA3704" s="41" t="str">
        <f t="shared" si="110"/>
        <v>Complete - No Adjustment</v>
      </c>
      <c r="AB3704" s="43"/>
      <c r="AC3704" s="17"/>
      <c r="AD3704" s="17"/>
      <c r="AE3704" s="17"/>
      <c r="AF3704" s="17"/>
      <c r="AG3704" s="17"/>
      <c r="AH3704" s="17"/>
      <c r="AI3704" s="17"/>
      <c r="AJ3704" s="17"/>
    </row>
    <row r="3705" spans="1:36" s="9" customFormat="1" x14ac:dyDescent="0.2">
      <c r="A3705" s="9">
        <v>3695</v>
      </c>
      <c r="B3705" s="57" t="s">
        <v>37</v>
      </c>
      <c r="C3705" s="57" t="s">
        <v>220</v>
      </c>
      <c r="D3705" s="57">
        <v>263755</v>
      </c>
      <c r="E3705" s="57" t="s">
        <v>2862</v>
      </c>
      <c r="F3705" s="57" t="s">
        <v>2701</v>
      </c>
      <c r="G3705" s="57" t="s">
        <v>42</v>
      </c>
      <c r="H3705" s="58">
        <v>42229</v>
      </c>
      <c r="I3705" s="59">
        <v>42233</v>
      </c>
      <c r="J3705" s="60">
        <v>1618.26</v>
      </c>
      <c r="K3705" s="60">
        <v>274</v>
      </c>
      <c r="L3705" s="61"/>
      <c r="M3705" s="61" t="s">
        <v>2863</v>
      </c>
      <c r="N3705" s="61">
        <v>10</v>
      </c>
      <c r="O3705" s="61">
        <v>1215</v>
      </c>
      <c r="P3705" s="61">
        <v>9030</v>
      </c>
      <c r="Q3705" s="61">
        <v>5413</v>
      </c>
      <c r="R3705" s="61">
        <v>12000</v>
      </c>
      <c r="S3705" s="61"/>
      <c r="T3705" s="57" t="s">
        <v>2864</v>
      </c>
      <c r="U3705" s="57"/>
      <c r="V3705" s="31"/>
      <c r="W3705" s="40"/>
      <c r="X3705" s="40"/>
      <c r="Y3705" s="22">
        <v>0</v>
      </c>
      <c r="Z3705" s="40">
        <f t="shared" si="109"/>
        <v>274</v>
      </c>
      <c r="AA3705" s="41" t="str">
        <f t="shared" si="110"/>
        <v>Complete - No Adjustment</v>
      </c>
      <c r="AB3705" s="43"/>
      <c r="AC3705" s="17"/>
      <c r="AD3705" s="17"/>
      <c r="AE3705" s="17"/>
      <c r="AF3705" s="17"/>
      <c r="AG3705" s="17"/>
      <c r="AH3705" s="17"/>
      <c r="AI3705" s="17"/>
      <c r="AJ3705" s="17"/>
    </row>
    <row r="3706" spans="1:36" s="9" customFormat="1" x14ac:dyDescent="0.2">
      <c r="A3706" s="9">
        <v>3696</v>
      </c>
      <c r="B3706" s="57" t="s">
        <v>37</v>
      </c>
      <c r="C3706" s="57" t="s">
        <v>226</v>
      </c>
      <c r="D3706" s="57">
        <v>252403</v>
      </c>
      <c r="E3706" s="57" t="s">
        <v>2865</v>
      </c>
      <c r="F3706" s="57" t="s">
        <v>2705</v>
      </c>
      <c r="G3706" s="57" t="s">
        <v>42</v>
      </c>
      <c r="H3706" s="58">
        <v>42235</v>
      </c>
      <c r="I3706" s="59">
        <v>42241</v>
      </c>
      <c r="J3706" s="60">
        <v>17.07</v>
      </c>
      <c r="K3706" s="60">
        <v>17.07</v>
      </c>
      <c r="L3706" s="61"/>
      <c r="M3706" s="61" t="s">
        <v>2866</v>
      </c>
      <c r="N3706" s="61">
        <v>10</v>
      </c>
      <c r="O3706" s="61">
        <v>1212</v>
      </c>
      <c r="P3706" s="61">
        <v>9030</v>
      </c>
      <c r="Q3706" s="61">
        <v>5413</v>
      </c>
      <c r="R3706" s="61">
        <v>12000</v>
      </c>
      <c r="S3706" s="61"/>
      <c r="T3706" s="57" t="s">
        <v>2867</v>
      </c>
      <c r="U3706" s="57"/>
      <c r="V3706" s="31"/>
      <c r="W3706" s="40"/>
      <c r="X3706" s="40"/>
      <c r="Y3706" s="22">
        <v>0</v>
      </c>
      <c r="Z3706" s="40">
        <f t="shared" si="109"/>
        <v>17.07</v>
      </c>
      <c r="AA3706" s="41" t="str">
        <f t="shared" si="110"/>
        <v>Complete - No Adjustment</v>
      </c>
      <c r="AB3706" s="43"/>
      <c r="AC3706" s="17"/>
      <c r="AD3706" s="17"/>
      <c r="AE3706" s="17"/>
      <c r="AF3706" s="17"/>
      <c r="AG3706" s="17"/>
      <c r="AH3706" s="17"/>
      <c r="AI3706" s="17"/>
      <c r="AJ3706" s="17"/>
    </row>
    <row r="3707" spans="1:36" s="9" customFormat="1" x14ac:dyDescent="0.2">
      <c r="A3707" s="9">
        <v>3697</v>
      </c>
      <c r="B3707" s="57" t="s">
        <v>37</v>
      </c>
      <c r="C3707" s="57" t="s">
        <v>226</v>
      </c>
      <c r="D3707" s="57">
        <v>252403</v>
      </c>
      <c r="E3707" s="57" t="s">
        <v>2868</v>
      </c>
      <c r="F3707" s="57" t="s">
        <v>2725</v>
      </c>
      <c r="G3707" s="57" t="s">
        <v>42</v>
      </c>
      <c r="H3707" s="58">
        <v>42216</v>
      </c>
      <c r="I3707" s="59">
        <v>42220</v>
      </c>
      <c r="J3707" s="60">
        <v>18.88</v>
      </c>
      <c r="K3707" s="60">
        <v>18.88</v>
      </c>
      <c r="L3707" s="61"/>
      <c r="M3707" s="61" t="s">
        <v>2869</v>
      </c>
      <c r="N3707" s="61">
        <v>10</v>
      </c>
      <c r="O3707" s="61">
        <v>1212</v>
      </c>
      <c r="P3707" s="61">
        <v>9030</v>
      </c>
      <c r="Q3707" s="61">
        <v>5411</v>
      </c>
      <c r="R3707" s="61">
        <v>12000</v>
      </c>
      <c r="S3707" s="61"/>
      <c r="T3707" s="57" t="s">
        <v>2870</v>
      </c>
      <c r="U3707" s="57"/>
      <c r="V3707" s="31"/>
      <c r="W3707" s="40"/>
      <c r="X3707" s="40" t="s">
        <v>1271</v>
      </c>
      <c r="Y3707" s="22">
        <v>18.88</v>
      </c>
      <c r="Z3707" s="40">
        <f t="shared" si="109"/>
        <v>0</v>
      </c>
      <c r="AA3707" s="41" t="str">
        <f t="shared" si="110"/>
        <v>Complete - With Adjustment</v>
      </c>
      <c r="AB3707" s="43"/>
      <c r="AC3707" s="17"/>
      <c r="AD3707" s="17"/>
      <c r="AE3707" s="17"/>
      <c r="AF3707" s="17"/>
      <c r="AG3707" s="17"/>
      <c r="AH3707" s="17"/>
      <c r="AI3707" s="17"/>
      <c r="AJ3707" s="17"/>
    </row>
    <row r="3708" spans="1:36" s="9" customFormat="1" x14ac:dyDescent="0.2">
      <c r="A3708" s="9">
        <v>3698</v>
      </c>
      <c r="B3708" s="57" t="s">
        <v>37</v>
      </c>
      <c r="C3708" s="57" t="s">
        <v>762</v>
      </c>
      <c r="D3708" s="57">
        <v>269951</v>
      </c>
      <c r="E3708" s="57" t="s">
        <v>2871</v>
      </c>
      <c r="F3708" s="57" t="s">
        <v>2794</v>
      </c>
      <c r="G3708" s="57" t="s">
        <v>42</v>
      </c>
      <c r="H3708" s="58">
        <v>42243</v>
      </c>
      <c r="I3708" s="59">
        <v>42244</v>
      </c>
      <c r="J3708" s="60">
        <v>358.99</v>
      </c>
      <c r="K3708" s="60">
        <v>344.98</v>
      </c>
      <c r="L3708" s="61"/>
      <c r="M3708" s="61" t="s">
        <v>2872</v>
      </c>
      <c r="N3708" s="61">
        <v>10</v>
      </c>
      <c r="O3708" s="61">
        <v>1224</v>
      </c>
      <c r="P3708" s="61">
        <v>9210</v>
      </c>
      <c r="Q3708" s="61">
        <v>5414</v>
      </c>
      <c r="R3708" s="61">
        <v>12000</v>
      </c>
      <c r="S3708" s="61"/>
      <c r="T3708" s="57" t="s">
        <v>2873</v>
      </c>
      <c r="U3708" s="57"/>
      <c r="V3708" s="31"/>
      <c r="W3708" s="40"/>
      <c r="X3708" s="40"/>
      <c r="Y3708" s="22">
        <v>0</v>
      </c>
      <c r="Z3708" s="40">
        <f t="shared" si="109"/>
        <v>344.98</v>
      </c>
      <c r="AA3708" s="41" t="str">
        <f t="shared" si="110"/>
        <v>Complete - No Adjustment</v>
      </c>
      <c r="AB3708" s="43"/>
      <c r="AC3708" s="17"/>
      <c r="AD3708" s="17"/>
      <c r="AE3708" s="17"/>
      <c r="AF3708" s="17"/>
      <c r="AG3708" s="17"/>
      <c r="AH3708" s="17"/>
      <c r="AI3708" s="17"/>
      <c r="AJ3708" s="17"/>
    </row>
    <row r="3709" spans="1:36" s="9" customFormat="1" x14ac:dyDescent="0.2">
      <c r="A3709" s="9">
        <v>3699</v>
      </c>
      <c r="B3709" s="57" t="s">
        <v>37</v>
      </c>
      <c r="C3709" s="57" t="s">
        <v>762</v>
      </c>
      <c r="D3709" s="57">
        <v>269951</v>
      </c>
      <c r="E3709" s="57" t="s">
        <v>2871</v>
      </c>
      <c r="F3709" s="57" t="s">
        <v>2794</v>
      </c>
      <c r="G3709" s="57" t="s">
        <v>42</v>
      </c>
      <c r="H3709" s="58">
        <v>42243</v>
      </c>
      <c r="I3709" s="59">
        <v>42244</v>
      </c>
      <c r="J3709" s="60">
        <v>358.99</v>
      </c>
      <c r="K3709" s="60">
        <v>14.01</v>
      </c>
      <c r="L3709" s="61"/>
      <c r="M3709" s="61" t="s">
        <v>2872</v>
      </c>
      <c r="N3709" s="61">
        <v>10</v>
      </c>
      <c r="O3709" s="61">
        <v>1224</v>
      </c>
      <c r="P3709" s="61">
        <v>9210</v>
      </c>
      <c r="Q3709" s="61">
        <v>5411</v>
      </c>
      <c r="R3709" s="61">
        <v>12000</v>
      </c>
      <c r="S3709" s="61"/>
      <c r="T3709" s="57" t="s">
        <v>2873</v>
      </c>
      <c r="U3709" s="57"/>
      <c r="V3709" s="31"/>
      <c r="W3709" s="40"/>
      <c r="X3709" s="40"/>
      <c r="Y3709" s="22">
        <v>0</v>
      </c>
      <c r="Z3709" s="40">
        <f t="shared" si="109"/>
        <v>14.01</v>
      </c>
      <c r="AA3709" s="41" t="str">
        <f t="shared" si="110"/>
        <v>Complete - No Adjustment</v>
      </c>
      <c r="AB3709" s="43"/>
      <c r="AC3709" s="17"/>
      <c r="AD3709" s="17"/>
      <c r="AE3709" s="17"/>
      <c r="AF3709" s="17"/>
      <c r="AG3709" s="17"/>
      <c r="AH3709" s="17"/>
      <c r="AI3709" s="17"/>
      <c r="AJ3709" s="17"/>
    </row>
    <row r="3710" spans="1:36" s="9" customFormat="1" x14ac:dyDescent="0.2">
      <c r="A3710" s="9">
        <v>3700</v>
      </c>
      <c r="B3710" s="57" t="s">
        <v>37</v>
      </c>
      <c r="C3710" s="57" t="s">
        <v>762</v>
      </c>
      <c r="D3710" s="57">
        <v>269951</v>
      </c>
      <c r="E3710" s="57" t="s">
        <v>2874</v>
      </c>
      <c r="F3710" s="57" t="s">
        <v>2842</v>
      </c>
      <c r="G3710" s="57" t="s">
        <v>42</v>
      </c>
      <c r="H3710" s="58">
        <v>42220</v>
      </c>
      <c r="I3710" s="59">
        <v>42222</v>
      </c>
      <c r="J3710" s="60">
        <v>1261.31</v>
      </c>
      <c r="K3710" s="60">
        <v>54.11</v>
      </c>
      <c r="L3710" s="61"/>
      <c r="M3710" s="61" t="s">
        <v>2875</v>
      </c>
      <c r="N3710" s="61">
        <v>10</v>
      </c>
      <c r="O3710" s="61">
        <v>1224</v>
      </c>
      <c r="P3710" s="61">
        <v>9210</v>
      </c>
      <c r="Q3710" s="61">
        <v>5010</v>
      </c>
      <c r="R3710" s="61">
        <v>12000</v>
      </c>
      <c r="S3710" s="61"/>
      <c r="T3710" s="57" t="s">
        <v>2876</v>
      </c>
      <c r="U3710" s="57"/>
      <c r="V3710" s="31"/>
      <c r="W3710" s="40"/>
      <c r="X3710" s="40"/>
      <c r="Y3710" s="22">
        <v>0</v>
      </c>
      <c r="Z3710" s="40">
        <f t="shared" si="109"/>
        <v>54.11</v>
      </c>
      <c r="AA3710" s="41" t="str">
        <f t="shared" si="110"/>
        <v>Complete - No Adjustment</v>
      </c>
      <c r="AB3710" s="43"/>
      <c r="AC3710" s="17"/>
      <c r="AD3710" s="17"/>
      <c r="AE3710" s="17"/>
      <c r="AF3710" s="17"/>
      <c r="AG3710" s="17"/>
      <c r="AH3710" s="17"/>
      <c r="AI3710" s="17"/>
      <c r="AJ3710" s="17"/>
    </row>
    <row r="3711" spans="1:36" s="9" customFormat="1" x14ac:dyDescent="0.2">
      <c r="A3711" s="9">
        <v>3701</v>
      </c>
      <c r="B3711" s="57" t="s">
        <v>37</v>
      </c>
      <c r="C3711" s="57" t="s">
        <v>762</v>
      </c>
      <c r="D3711" s="57">
        <v>269951</v>
      </c>
      <c r="E3711" s="57" t="s">
        <v>2874</v>
      </c>
      <c r="F3711" s="57" t="s">
        <v>2842</v>
      </c>
      <c r="G3711" s="57" t="s">
        <v>42</v>
      </c>
      <c r="H3711" s="58">
        <v>42220</v>
      </c>
      <c r="I3711" s="59">
        <v>42222</v>
      </c>
      <c r="J3711" s="60">
        <v>1261.31</v>
      </c>
      <c r="K3711" s="60">
        <v>487.2</v>
      </c>
      <c r="L3711" s="61"/>
      <c r="M3711" s="61" t="s">
        <v>2875</v>
      </c>
      <c r="N3711" s="61">
        <v>10</v>
      </c>
      <c r="O3711" s="61">
        <v>1224</v>
      </c>
      <c r="P3711" s="61">
        <v>9210</v>
      </c>
      <c r="Q3711" s="61">
        <v>5413</v>
      </c>
      <c r="R3711" s="61">
        <v>12000</v>
      </c>
      <c r="S3711" s="61"/>
      <c r="T3711" s="57" t="s">
        <v>2876</v>
      </c>
      <c r="U3711" s="57"/>
      <c r="V3711" s="31"/>
      <c r="W3711" s="40"/>
      <c r="X3711" s="40"/>
      <c r="Y3711" s="22">
        <v>0</v>
      </c>
      <c r="Z3711" s="40">
        <f t="shared" si="109"/>
        <v>487.2</v>
      </c>
      <c r="AA3711" s="41" t="str">
        <f t="shared" si="110"/>
        <v>Complete - No Adjustment</v>
      </c>
      <c r="AB3711" s="43"/>
      <c r="AC3711" s="17"/>
      <c r="AD3711" s="17"/>
      <c r="AE3711" s="17"/>
      <c r="AF3711" s="17"/>
      <c r="AG3711" s="17"/>
      <c r="AH3711" s="17"/>
      <c r="AI3711" s="17"/>
      <c r="AJ3711" s="17"/>
    </row>
    <row r="3712" spans="1:36" s="9" customFormat="1" x14ac:dyDescent="0.2">
      <c r="A3712" s="9">
        <v>3702</v>
      </c>
      <c r="B3712" s="57" t="s">
        <v>37</v>
      </c>
      <c r="C3712" s="57" t="s">
        <v>762</v>
      </c>
      <c r="D3712" s="57">
        <v>269951</v>
      </c>
      <c r="E3712" s="57" t="s">
        <v>2874</v>
      </c>
      <c r="F3712" s="57" t="s">
        <v>2842</v>
      </c>
      <c r="G3712" s="57" t="s">
        <v>42</v>
      </c>
      <c r="H3712" s="58">
        <v>42220</v>
      </c>
      <c r="I3712" s="59">
        <v>42222</v>
      </c>
      <c r="J3712" s="60">
        <v>1261.31</v>
      </c>
      <c r="K3712" s="60">
        <v>500</v>
      </c>
      <c r="L3712" s="61"/>
      <c r="M3712" s="61" t="s">
        <v>2875</v>
      </c>
      <c r="N3712" s="61">
        <v>10</v>
      </c>
      <c r="O3712" s="61">
        <v>1224</v>
      </c>
      <c r="P3712" s="61">
        <v>9210</v>
      </c>
      <c r="Q3712" s="61">
        <v>6111</v>
      </c>
      <c r="R3712" s="61">
        <v>12000</v>
      </c>
      <c r="S3712" s="61"/>
      <c r="T3712" s="57" t="s">
        <v>2876</v>
      </c>
      <c r="U3712" s="57"/>
      <c r="V3712" s="31"/>
      <c r="W3712" s="40"/>
      <c r="X3712" s="40"/>
      <c r="Y3712" s="22">
        <v>0</v>
      </c>
      <c r="Z3712" s="40">
        <f t="shared" si="109"/>
        <v>500</v>
      </c>
      <c r="AA3712" s="41" t="str">
        <f t="shared" si="110"/>
        <v>Complete - No Adjustment</v>
      </c>
      <c r="AB3712" s="43"/>
      <c r="AC3712" s="17"/>
      <c r="AD3712" s="17"/>
      <c r="AE3712" s="17"/>
      <c r="AF3712" s="17"/>
      <c r="AG3712" s="17"/>
      <c r="AH3712" s="17"/>
      <c r="AI3712" s="17"/>
      <c r="AJ3712" s="17"/>
    </row>
    <row r="3713" spans="1:36" s="9" customFormat="1" x14ac:dyDescent="0.2">
      <c r="A3713" s="9">
        <v>3703</v>
      </c>
      <c r="B3713" s="57" t="s">
        <v>37</v>
      </c>
      <c r="C3713" s="57" t="s">
        <v>762</v>
      </c>
      <c r="D3713" s="57">
        <v>269951</v>
      </c>
      <c r="E3713" s="57" t="s">
        <v>2874</v>
      </c>
      <c r="F3713" s="57" t="s">
        <v>2842</v>
      </c>
      <c r="G3713" s="57" t="s">
        <v>42</v>
      </c>
      <c r="H3713" s="58">
        <v>42220</v>
      </c>
      <c r="I3713" s="59">
        <v>42222</v>
      </c>
      <c r="J3713" s="60">
        <v>1261.31</v>
      </c>
      <c r="K3713" s="60">
        <v>220</v>
      </c>
      <c r="L3713" s="61"/>
      <c r="M3713" s="61" t="s">
        <v>2875</v>
      </c>
      <c r="N3713" s="61">
        <v>10</v>
      </c>
      <c r="O3713" s="61">
        <v>1224</v>
      </c>
      <c r="P3713" s="61">
        <v>9210</v>
      </c>
      <c r="Q3713" s="61">
        <v>5010</v>
      </c>
      <c r="R3713" s="61">
        <v>12000</v>
      </c>
      <c r="S3713" s="61"/>
      <c r="T3713" s="57" t="s">
        <v>2876</v>
      </c>
      <c r="U3713" s="57"/>
      <c r="V3713" s="31"/>
      <c r="W3713" s="40"/>
      <c r="X3713" s="40"/>
      <c r="Y3713" s="22">
        <v>0</v>
      </c>
      <c r="Z3713" s="40">
        <f t="shared" si="109"/>
        <v>220</v>
      </c>
      <c r="AA3713" s="41" t="str">
        <f t="shared" si="110"/>
        <v>Complete - No Adjustment</v>
      </c>
      <c r="AB3713" s="43"/>
      <c r="AC3713" s="17"/>
      <c r="AD3713" s="17"/>
      <c r="AE3713" s="17"/>
      <c r="AF3713" s="17"/>
      <c r="AG3713" s="17"/>
      <c r="AH3713" s="17"/>
      <c r="AI3713" s="17"/>
      <c r="AJ3713" s="17"/>
    </row>
    <row r="3714" spans="1:36" s="9" customFormat="1" x14ac:dyDescent="0.2">
      <c r="A3714" s="9">
        <v>3704</v>
      </c>
      <c r="B3714" s="57" t="s">
        <v>37</v>
      </c>
      <c r="C3714" s="57" t="s">
        <v>237</v>
      </c>
      <c r="D3714" s="57">
        <v>247305</v>
      </c>
      <c r="E3714" s="57" t="s">
        <v>2877</v>
      </c>
      <c r="F3714" s="57" t="s">
        <v>2690</v>
      </c>
      <c r="G3714" s="57" t="s">
        <v>42</v>
      </c>
      <c r="H3714" s="58">
        <v>42221</v>
      </c>
      <c r="I3714" s="59">
        <v>42223</v>
      </c>
      <c r="J3714" s="60">
        <v>112.45</v>
      </c>
      <c r="K3714" s="60">
        <v>31.5</v>
      </c>
      <c r="L3714" s="61"/>
      <c r="M3714" s="61" t="s">
        <v>2878</v>
      </c>
      <c r="N3714" s="61">
        <v>10</v>
      </c>
      <c r="O3714" s="61">
        <v>1227</v>
      </c>
      <c r="P3714" s="61">
        <v>9030</v>
      </c>
      <c r="Q3714" s="61">
        <v>5411</v>
      </c>
      <c r="R3714" s="61">
        <v>12000</v>
      </c>
      <c r="S3714" s="61"/>
      <c r="T3714" s="57" t="s">
        <v>2879</v>
      </c>
      <c r="U3714" s="57"/>
      <c r="V3714" s="31"/>
      <c r="W3714" s="40"/>
      <c r="X3714" s="40"/>
      <c r="Y3714" s="22">
        <v>0</v>
      </c>
      <c r="Z3714" s="40">
        <f t="shared" si="109"/>
        <v>31.5</v>
      </c>
      <c r="AA3714" s="41" t="str">
        <f t="shared" si="110"/>
        <v>Complete - No Adjustment</v>
      </c>
      <c r="AB3714" s="43"/>
      <c r="AC3714" s="17"/>
      <c r="AD3714" s="17"/>
      <c r="AE3714" s="17"/>
      <c r="AF3714" s="17"/>
      <c r="AG3714" s="17"/>
      <c r="AH3714" s="17"/>
      <c r="AI3714" s="17"/>
      <c r="AJ3714" s="17"/>
    </row>
    <row r="3715" spans="1:36" s="9" customFormat="1" x14ac:dyDescent="0.2">
      <c r="A3715" s="9">
        <v>3705</v>
      </c>
      <c r="B3715" s="57" t="s">
        <v>37</v>
      </c>
      <c r="C3715" s="57" t="s">
        <v>237</v>
      </c>
      <c r="D3715" s="57">
        <v>247305</v>
      </c>
      <c r="E3715" s="57" t="s">
        <v>2877</v>
      </c>
      <c r="F3715" s="57" t="s">
        <v>2690</v>
      </c>
      <c r="G3715" s="57" t="s">
        <v>42</v>
      </c>
      <c r="H3715" s="58">
        <v>42221</v>
      </c>
      <c r="I3715" s="59">
        <v>42223</v>
      </c>
      <c r="J3715" s="60">
        <v>112.45</v>
      </c>
      <c r="K3715" s="60">
        <v>17.77</v>
      </c>
      <c r="L3715" s="61"/>
      <c r="M3715" s="61" t="s">
        <v>2878</v>
      </c>
      <c r="N3715" s="61">
        <v>10</v>
      </c>
      <c r="O3715" s="61">
        <v>1227</v>
      </c>
      <c r="P3715" s="61">
        <v>9030</v>
      </c>
      <c r="Q3715" s="61">
        <v>5411</v>
      </c>
      <c r="R3715" s="61">
        <v>12000</v>
      </c>
      <c r="S3715" s="61"/>
      <c r="T3715" s="57" t="s">
        <v>2879</v>
      </c>
      <c r="U3715" s="57"/>
      <c r="V3715" s="31"/>
      <c r="W3715" s="40"/>
      <c r="X3715" s="40"/>
      <c r="Y3715" s="22">
        <v>0</v>
      </c>
      <c r="Z3715" s="40">
        <f t="shared" si="109"/>
        <v>17.77</v>
      </c>
      <c r="AA3715" s="41" t="str">
        <f t="shared" si="110"/>
        <v>Complete - No Adjustment</v>
      </c>
      <c r="AB3715" s="43"/>
      <c r="AC3715" s="17"/>
      <c r="AD3715" s="17"/>
      <c r="AE3715" s="17"/>
      <c r="AF3715" s="17"/>
      <c r="AG3715" s="17"/>
      <c r="AH3715" s="17"/>
      <c r="AI3715" s="17"/>
      <c r="AJ3715" s="17"/>
    </row>
    <row r="3716" spans="1:36" s="9" customFormat="1" x14ac:dyDescent="0.2">
      <c r="A3716" s="9">
        <v>3706</v>
      </c>
      <c r="B3716" s="57" t="s">
        <v>37</v>
      </c>
      <c r="C3716" s="57" t="s">
        <v>237</v>
      </c>
      <c r="D3716" s="57">
        <v>247305</v>
      </c>
      <c r="E3716" s="57" t="s">
        <v>2877</v>
      </c>
      <c r="F3716" s="57" t="s">
        <v>2690</v>
      </c>
      <c r="G3716" s="57" t="s">
        <v>42</v>
      </c>
      <c r="H3716" s="58">
        <v>42221</v>
      </c>
      <c r="I3716" s="59">
        <v>42223</v>
      </c>
      <c r="J3716" s="60">
        <v>112.45</v>
      </c>
      <c r="K3716" s="60">
        <v>6.99</v>
      </c>
      <c r="L3716" s="61"/>
      <c r="M3716" s="61" t="s">
        <v>2878</v>
      </c>
      <c r="N3716" s="61">
        <v>10</v>
      </c>
      <c r="O3716" s="61">
        <v>1227</v>
      </c>
      <c r="P3716" s="61">
        <v>9030</v>
      </c>
      <c r="Q3716" s="61">
        <v>5413</v>
      </c>
      <c r="R3716" s="61">
        <v>12000</v>
      </c>
      <c r="S3716" s="61"/>
      <c r="T3716" s="57" t="s">
        <v>2879</v>
      </c>
      <c r="U3716" s="57"/>
      <c r="V3716" s="31"/>
      <c r="W3716" s="40"/>
      <c r="X3716" s="40" t="s">
        <v>1271</v>
      </c>
      <c r="Y3716" s="22">
        <v>6.99</v>
      </c>
      <c r="Z3716" s="40">
        <f t="shared" si="109"/>
        <v>0</v>
      </c>
      <c r="AA3716" s="41" t="str">
        <f t="shared" si="110"/>
        <v>Complete - With Adjustment</v>
      </c>
      <c r="AB3716" s="43"/>
      <c r="AC3716" s="17"/>
      <c r="AD3716" s="17"/>
      <c r="AE3716" s="17"/>
      <c r="AF3716" s="17"/>
      <c r="AG3716" s="17"/>
      <c r="AH3716" s="17"/>
      <c r="AI3716" s="17"/>
      <c r="AJ3716" s="17"/>
    </row>
    <row r="3717" spans="1:36" s="9" customFormat="1" x14ac:dyDescent="0.2">
      <c r="A3717" s="9">
        <v>3707</v>
      </c>
      <c r="B3717" s="57" t="s">
        <v>37</v>
      </c>
      <c r="C3717" s="57" t="s">
        <v>237</v>
      </c>
      <c r="D3717" s="57">
        <v>247305</v>
      </c>
      <c r="E3717" s="57" t="s">
        <v>2877</v>
      </c>
      <c r="F3717" s="57" t="s">
        <v>2690</v>
      </c>
      <c r="G3717" s="57" t="s">
        <v>42</v>
      </c>
      <c r="H3717" s="58">
        <v>42221</v>
      </c>
      <c r="I3717" s="59">
        <v>42223</v>
      </c>
      <c r="J3717" s="60">
        <v>112.45</v>
      </c>
      <c r="K3717" s="60">
        <v>42.58</v>
      </c>
      <c r="L3717" s="61"/>
      <c r="M3717" s="61" t="s">
        <v>2878</v>
      </c>
      <c r="N3717" s="61">
        <v>10</v>
      </c>
      <c r="O3717" s="61">
        <v>1227</v>
      </c>
      <c r="P3717" s="61">
        <v>9030</v>
      </c>
      <c r="Q3717" s="61">
        <v>5413</v>
      </c>
      <c r="R3717" s="61">
        <v>12000</v>
      </c>
      <c r="S3717" s="61"/>
      <c r="T3717" s="57" t="s">
        <v>2879</v>
      </c>
      <c r="U3717" s="57"/>
      <c r="V3717" s="31"/>
      <c r="W3717" s="40"/>
      <c r="X3717" s="40"/>
      <c r="Y3717" s="22">
        <v>0</v>
      </c>
      <c r="Z3717" s="40">
        <f t="shared" si="109"/>
        <v>42.58</v>
      </c>
      <c r="AA3717" s="41" t="str">
        <f t="shared" si="110"/>
        <v>Complete - No Adjustment</v>
      </c>
      <c r="AB3717" s="43"/>
      <c r="AC3717" s="17"/>
      <c r="AD3717" s="17"/>
      <c r="AE3717" s="17"/>
      <c r="AF3717" s="17"/>
      <c r="AG3717" s="17"/>
      <c r="AH3717" s="17"/>
      <c r="AI3717" s="17"/>
      <c r="AJ3717" s="17"/>
    </row>
    <row r="3718" spans="1:36" s="9" customFormat="1" x14ac:dyDescent="0.2">
      <c r="A3718" s="9">
        <v>3708</v>
      </c>
      <c r="B3718" s="57" t="s">
        <v>37</v>
      </c>
      <c r="C3718" s="57" t="s">
        <v>237</v>
      </c>
      <c r="D3718" s="57">
        <v>247305</v>
      </c>
      <c r="E3718" s="57" t="s">
        <v>2877</v>
      </c>
      <c r="F3718" s="57" t="s">
        <v>2690</v>
      </c>
      <c r="G3718" s="57" t="s">
        <v>42</v>
      </c>
      <c r="H3718" s="58">
        <v>42221</v>
      </c>
      <c r="I3718" s="59">
        <v>42223</v>
      </c>
      <c r="J3718" s="60">
        <v>112.45</v>
      </c>
      <c r="K3718" s="60">
        <v>13.61</v>
      </c>
      <c r="L3718" s="61"/>
      <c r="M3718" s="61" t="s">
        <v>2878</v>
      </c>
      <c r="N3718" s="61">
        <v>10</v>
      </c>
      <c r="O3718" s="61">
        <v>1227</v>
      </c>
      <c r="P3718" s="61">
        <v>9030</v>
      </c>
      <c r="Q3718" s="61">
        <v>5411</v>
      </c>
      <c r="R3718" s="61">
        <v>12000</v>
      </c>
      <c r="S3718" s="61"/>
      <c r="T3718" s="57" t="s">
        <v>2879</v>
      </c>
      <c r="U3718" s="57"/>
      <c r="V3718" s="31"/>
      <c r="W3718" s="40"/>
      <c r="X3718" s="40"/>
      <c r="Y3718" s="22">
        <v>0</v>
      </c>
      <c r="Z3718" s="40">
        <f t="shared" si="109"/>
        <v>13.61</v>
      </c>
      <c r="AA3718" s="41" t="str">
        <f t="shared" si="110"/>
        <v>Complete - No Adjustment</v>
      </c>
      <c r="AB3718" s="43"/>
      <c r="AC3718" s="17"/>
      <c r="AD3718" s="17"/>
      <c r="AE3718" s="17"/>
      <c r="AF3718" s="17"/>
      <c r="AG3718" s="17"/>
      <c r="AH3718" s="17"/>
      <c r="AI3718" s="17"/>
      <c r="AJ3718" s="17"/>
    </row>
    <row r="3719" spans="1:36" s="9" customFormat="1" x14ac:dyDescent="0.2">
      <c r="A3719" s="9">
        <v>3709</v>
      </c>
      <c r="B3719" s="57" t="s">
        <v>37</v>
      </c>
      <c r="C3719" s="57" t="s">
        <v>237</v>
      </c>
      <c r="D3719" s="57">
        <v>247305</v>
      </c>
      <c r="E3719" s="57" t="s">
        <v>2880</v>
      </c>
      <c r="F3719" s="57" t="s">
        <v>2675</v>
      </c>
      <c r="G3719" s="57" t="s">
        <v>42</v>
      </c>
      <c r="H3719" s="58">
        <v>42242</v>
      </c>
      <c r="I3719" s="59">
        <v>42243</v>
      </c>
      <c r="J3719" s="60">
        <v>145.55000000000001</v>
      </c>
      <c r="K3719" s="60">
        <v>12.66</v>
      </c>
      <c r="L3719" s="61"/>
      <c r="M3719" s="61" t="s">
        <v>2881</v>
      </c>
      <c r="N3719" s="61">
        <v>10</v>
      </c>
      <c r="O3719" s="61">
        <v>1227</v>
      </c>
      <c r="P3719" s="61">
        <v>9030</v>
      </c>
      <c r="Q3719" s="61">
        <v>5413</v>
      </c>
      <c r="R3719" s="61">
        <v>12000</v>
      </c>
      <c r="S3719" s="61"/>
      <c r="T3719" s="57" t="s">
        <v>2882</v>
      </c>
      <c r="U3719" s="57"/>
      <c r="V3719" s="31"/>
      <c r="W3719" s="40"/>
      <c r="X3719" s="40"/>
      <c r="Y3719" s="22">
        <v>0</v>
      </c>
      <c r="Z3719" s="40">
        <f t="shared" si="109"/>
        <v>12.66</v>
      </c>
      <c r="AA3719" s="41" t="str">
        <f t="shared" si="110"/>
        <v>Complete - No Adjustment</v>
      </c>
      <c r="AB3719" s="43"/>
      <c r="AC3719" s="17"/>
      <c r="AD3719" s="17"/>
      <c r="AE3719" s="17"/>
      <c r="AF3719" s="17"/>
      <c r="AG3719" s="17"/>
      <c r="AH3719" s="17"/>
      <c r="AI3719" s="17"/>
      <c r="AJ3719" s="17"/>
    </row>
    <row r="3720" spans="1:36" s="9" customFormat="1" x14ac:dyDescent="0.2">
      <c r="A3720" s="9">
        <v>3710</v>
      </c>
      <c r="B3720" s="57" t="s">
        <v>37</v>
      </c>
      <c r="C3720" s="57" t="s">
        <v>237</v>
      </c>
      <c r="D3720" s="57">
        <v>247305</v>
      </c>
      <c r="E3720" s="57" t="s">
        <v>2880</v>
      </c>
      <c r="F3720" s="57" t="s">
        <v>2675</v>
      </c>
      <c r="G3720" s="57" t="s">
        <v>42</v>
      </c>
      <c r="H3720" s="58">
        <v>42242</v>
      </c>
      <c r="I3720" s="59">
        <v>42243</v>
      </c>
      <c r="J3720" s="60">
        <v>145.55000000000001</v>
      </c>
      <c r="K3720" s="60">
        <v>68.239999999999995</v>
      </c>
      <c r="L3720" s="61"/>
      <c r="M3720" s="61" t="s">
        <v>2881</v>
      </c>
      <c r="N3720" s="61">
        <v>10</v>
      </c>
      <c r="O3720" s="61">
        <v>1227</v>
      </c>
      <c r="P3720" s="61">
        <v>9030</v>
      </c>
      <c r="Q3720" s="61">
        <v>5411</v>
      </c>
      <c r="R3720" s="61">
        <v>12000</v>
      </c>
      <c r="S3720" s="61"/>
      <c r="T3720" s="57" t="s">
        <v>2882</v>
      </c>
      <c r="U3720" s="57"/>
      <c r="V3720" s="31"/>
      <c r="W3720" s="40"/>
      <c r="X3720" s="40" t="s">
        <v>2205</v>
      </c>
      <c r="Y3720" s="22">
        <v>68.239999999999995</v>
      </c>
      <c r="Z3720" s="40">
        <f t="shared" si="109"/>
        <v>0</v>
      </c>
      <c r="AA3720" s="41" t="str">
        <f t="shared" si="110"/>
        <v>Complete - With Adjustment</v>
      </c>
      <c r="AB3720" s="43"/>
      <c r="AC3720" s="17"/>
      <c r="AD3720" s="17"/>
      <c r="AE3720" s="17"/>
      <c r="AF3720" s="17"/>
      <c r="AG3720" s="17"/>
      <c r="AH3720" s="17"/>
      <c r="AI3720" s="17"/>
      <c r="AJ3720" s="17"/>
    </row>
    <row r="3721" spans="1:36" s="9" customFormat="1" x14ac:dyDescent="0.2">
      <c r="A3721" s="9">
        <v>3711</v>
      </c>
      <c r="B3721" s="57" t="s">
        <v>37</v>
      </c>
      <c r="C3721" s="57" t="s">
        <v>237</v>
      </c>
      <c r="D3721" s="57">
        <v>247305</v>
      </c>
      <c r="E3721" s="57" t="s">
        <v>2880</v>
      </c>
      <c r="F3721" s="57" t="s">
        <v>2675</v>
      </c>
      <c r="G3721" s="57" t="s">
        <v>42</v>
      </c>
      <c r="H3721" s="58">
        <v>42242</v>
      </c>
      <c r="I3721" s="59">
        <v>42243</v>
      </c>
      <c r="J3721" s="60">
        <v>145.55000000000001</v>
      </c>
      <c r="K3721" s="60">
        <v>51.99</v>
      </c>
      <c r="L3721" s="61"/>
      <c r="M3721" s="61" t="s">
        <v>2881</v>
      </c>
      <c r="N3721" s="61">
        <v>10</v>
      </c>
      <c r="O3721" s="61">
        <v>1227</v>
      </c>
      <c r="P3721" s="61">
        <v>9030</v>
      </c>
      <c r="Q3721" s="61">
        <v>5010</v>
      </c>
      <c r="R3721" s="61">
        <v>12000</v>
      </c>
      <c r="S3721" s="61"/>
      <c r="T3721" s="57" t="s">
        <v>2882</v>
      </c>
      <c r="U3721" s="57"/>
      <c r="V3721" s="31"/>
      <c r="W3721" s="40"/>
      <c r="X3721" s="40"/>
      <c r="Y3721" s="22">
        <v>0</v>
      </c>
      <c r="Z3721" s="40">
        <f t="shared" si="109"/>
        <v>51.99</v>
      </c>
      <c r="AA3721" s="41" t="str">
        <f t="shared" si="110"/>
        <v>Complete - No Adjustment</v>
      </c>
      <c r="AB3721" s="43"/>
      <c r="AC3721" s="17"/>
      <c r="AD3721" s="17"/>
      <c r="AE3721" s="17"/>
      <c r="AF3721" s="17"/>
      <c r="AG3721" s="17"/>
      <c r="AH3721" s="17"/>
      <c r="AI3721" s="17"/>
      <c r="AJ3721" s="17"/>
    </row>
    <row r="3722" spans="1:36" s="9" customFormat="1" x14ac:dyDescent="0.2">
      <c r="A3722" s="9">
        <v>3712</v>
      </c>
      <c r="B3722" s="57" t="s">
        <v>37</v>
      </c>
      <c r="C3722" s="57" t="s">
        <v>237</v>
      </c>
      <c r="D3722" s="57">
        <v>247305</v>
      </c>
      <c r="E3722" s="57" t="s">
        <v>2880</v>
      </c>
      <c r="F3722" s="57" t="s">
        <v>2675</v>
      </c>
      <c r="G3722" s="57" t="s">
        <v>42</v>
      </c>
      <c r="H3722" s="58">
        <v>42242</v>
      </c>
      <c r="I3722" s="59">
        <v>42243</v>
      </c>
      <c r="J3722" s="60">
        <v>145.55000000000001</v>
      </c>
      <c r="K3722" s="60">
        <v>12.66</v>
      </c>
      <c r="L3722" s="61"/>
      <c r="M3722" s="61" t="s">
        <v>2881</v>
      </c>
      <c r="N3722" s="61">
        <v>10</v>
      </c>
      <c r="O3722" s="61">
        <v>1227</v>
      </c>
      <c r="P3722" s="61">
        <v>9030</v>
      </c>
      <c r="Q3722" s="61">
        <v>5413</v>
      </c>
      <c r="R3722" s="61">
        <v>12000</v>
      </c>
      <c r="S3722" s="61"/>
      <c r="T3722" s="57" t="s">
        <v>2882</v>
      </c>
      <c r="U3722" s="57"/>
      <c r="V3722" s="31"/>
      <c r="W3722" s="40"/>
      <c r="X3722" s="40"/>
      <c r="Y3722" s="22">
        <v>0</v>
      </c>
      <c r="Z3722" s="40">
        <f t="shared" si="109"/>
        <v>12.66</v>
      </c>
      <c r="AA3722" s="41" t="str">
        <f t="shared" si="110"/>
        <v>Complete - No Adjustment</v>
      </c>
      <c r="AB3722" s="43"/>
      <c r="AC3722" s="17"/>
      <c r="AD3722" s="17"/>
      <c r="AE3722" s="17"/>
      <c r="AF3722" s="17"/>
      <c r="AG3722" s="17"/>
      <c r="AH3722" s="17"/>
      <c r="AI3722" s="17"/>
      <c r="AJ3722" s="17"/>
    </row>
    <row r="3723" spans="1:36" s="9" customFormat="1" x14ac:dyDescent="0.2">
      <c r="A3723" s="9">
        <v>3713</v>
      </c>
      <c r="B3723" s="57" t="s">
        <v>37</v>
      </c>
      <c r="C3723" s="57" t="s">
        <v>237</v>
      </c>
      <c r="D3723" s="57">
        <v>247305</v>
      </c>
      <c r="E3723" s="57" t="s">
        <v>2883</v>
      </c>
      <c r="F3723" s="57" t="s">
        <v>2664</v>
      </c>
      <c r="G3723" s="57" t="s">
        <v>42</v>
      </c>
      <c r="H3723" s="58">
        <v>42215</v>
      </c>
      <c r="I3723" s="59">
        <v>42219</v>
      </c>
      <c r="J3723" s="60">
        <v>721.47</v>
      </c>
      <c r="K3723" s="60">
        <v>198.68</v>
      </c>
      <c r="L3723" s="61"/>
      <c r="M3723" s="61" t="s">
        <v>2884</v>
      </c>
      <c r="N3723" s="61">
        <v>10</v>
      </c>
      <c r="O3723" s="61">
        <v>1227</v>
      </c>
      <c r="P3723" s="61">
        <v>9030</v>
      </c>
      <c r="Q3723" s="61">
        <v>5411</v>
      </c>
      <c r="R3723" s="61">
        <v>12000</v>
      </c>
      <c r="S3723" s="61"/>
      <c r="T3723" s="57" t="s">
        <v>2885</v>
      </c>
      <c r="U3723" s="57"/>
      <c r="V3723" s="31"/>
      <c r="W3723" s="40"/>
      <c r="X3723" s="40"/>
      <c r="Y3723" s="22">
        <v>0</v>
      </c>
      <c r="Z3723" s="40">
        <f t="shared" ref="Z3723:Z3786" si="111">K3723-Y3723</f>
        <v>198.68</v>
      </c>
      <c r="AA3723" s="41" t="str">
        <f t="shared" si="110"/>
        <v>Complete - No Adjustment</v>
      </c>
      <c r="AB3723" s="43"/>
      <c r="AC3723" s="17"/>
      <c r="AD3723" s="17"/>
      <c r="AE3723" s="17"/>
      <c r="AF3723" s="17"/>
      <c r="AG3723" s="17"/>
      <c r="AH3723" s="17"/>
      <c r="AI3723" s="17"/>
      <c r="AJ3723" s="17"/>
    </row>
    <row r="3724" spans="1:36" s="9" customFormat="1" x14ac:dyDescent="0.2">
      <c r="A3724" s="9">
        <v>3714</v>
      </c>
      <c r="B3724" s="57" t="s">
        <v>37</v>
      </c>
      <c r="C3724" s="57" t="s">
        <v>237</v>
      </c>
      <c r="D3724" s="57">
        <v>247305</v>
      </c>
      <c r="E3724" s="57" t="s">
        <v>2883</v>
      </c>
      <c r="F3724" s="57" t="s">
        <v>2664</v>
      </c>
      <c r="G3724" s="57" t="s">
        <v>42</v>
      </c>
      <c r="H3724" s="58">
        <v>42215</v>
      </c>
      <c r="I3724" s="59">
        <v>42219</v>
      </c>
      <c r="J3724" s="60">
        <v>721.47</v>
      </c>
      <c r="K3724" s="60">
        <v>88.56</v>
      </c>
      <c r="L3724" s="61"/>
      <c r="M3724" s="61" t="s">
        <v>2884</v>
      </c>
      <c r="N3724" s="61">
        <v>10</v>
      </c>
      <c r="O3724" s="61">
        <v>1227</v>
      </c>
      <c r="P3724" s="61">
        <v>9030</v>
      </c>
      <c r="Q3724" s="61">
        <v>5411</v>
      </c>
      <c r="R3724" s="61">
        <v>12000</v>
      </c>
      <c r="S3724" s="61"/>
      <c r="T3724" s="57" t="s">
        <v>2885</v>
      </c>
      <c r="U3724" s="57"/>
      <c r="V3724" s="31"/>
      <c r="W3724" s="40"/>
      <c r="X3724" s="40"/>
      <c r="Y3724" s="22">
        <v>0</v>
      </c>
      <c r="Z3724" s="40">
        <f t="shared" si="111"/>
        <v>88.56</v>
      </c>
      <c r="AA3724" s="41" t="str">
        <f t="shared" si="110"/>
        <v>Complete - No Adjustment</v>
      </c>
      <c r="AB3724" s="43"/>
      <c r="AC3724" s="17"/>
      <c r="AD3724" s="17"/>
      <c r="AE3724" s="17"/>
      <c r="AF3724" s="17"/>
      <c r="AG3724" s="17"/>
      <c r="AH3724" s="17"/>
      <c r="AI3724" s="17"/>
      <c r="AJ3724" s="17"/>
    </row>
    <row r="3725" spans="1:36" s="9" customFormat="1" x14ac:dyDescent="0.2">
      <c r="A3725" s="9">
        <v>3715</v>
      </c>
      <c r="B3725" s="57" t="s">
        <v>37</v>
      </c>
      <c r="C3725" s="57" t="s">
        <v>237</v>
      </c>
      <c r="D3725" s="57">
        <v>247305</v>
      </c>
      <c r="E3725" s="57" t="s">
        <v>2883</v>
      </c>
      <c r="F3725" s="57" t="s">
        <v>2664</v>
      </c>
      <c r="G3725" s="57" t="s">
        <v>42</v>
      </c>
      <c r="H3725" s="58">
        <v>42215</v>
      </c>
      <c r="I3725" s="59">
        <v>42219</v>
      </c>
      <c r="J3725" s="60">
        <v>721.47</v>
      </c>
      <c r="K3725" s="60">
        <v>198.21</v>
      </c>
      <c r="L3725" s="61"/>
      <c r="M3725" s="61" t="s">
        <v>2884</v>
      </c>
      <c r="N3725" s="61">
        <v>10</v>
      </c>
      <c r="O3725" s="61">
        <v>1227</v>
      </c>
      <c r="P3725" s="61">
        <v>9030</v>
      </c>
      <c r="Q3725" s="61">
        <v>5411</v>
      </c>
      <c r="R3725" s="61">
        <v>12000</v>
      </c>
      <c r="S3725" s="61"/>
      <c r="T3725" s="57" t="s">
        <v>2885</v>
      </c>
      <c r="U3725" s="57"/>
      <c r="V3725" s="31"/>
      <c r="W3725" s="40"/>
      <c r="X3725" s="40"/>
      <c r="Y3725" s="22">
        <v>0</v>
      </c>
      <c r="Z3725" s="40">
        <f t="shared" si="111"/>
        <v>198.21</v>
      </c>
      <c r="AA3725" s="41" t="str">
        <f t="shared" si="110"/>
        <v>Complete - No Adjustment</v>
      </c>
      <c r="AB3725" s="43"/>
      <c r="AC3725" s="17"/>
      <c r="AD3725" s="17"/>
      <c r="AE3725" s="17"/>
      <c r="AF3725" s="17"/>
      <c r="AG3725" s="17"/>
      <c r="AH3725" s="17"/>
      <c r="AI3725" s="17"/>
      <c r="AJ3725" s="17"/>
    </row>
    <row r="3726" spans="1:36" s="9" customFormat="1" hidden="1" x14ac:dyDescent="0.2">
      <c r="A3726" s="9">
        <v>3716</v>
      </c>
      <c r="B3726" s="57" t="s">
        <v>37</v>
      </c>
      <c r="C3726" s="57" t="s">
        <v>237</v>
      </c>
      <c r="D3726" s="57">
        <v>247305</v>
      </c>
      <c r="E3726" s="57" t="s">
        <v>2883</v>
      </c>
      <c r="F3726" s="57" t="s">
        <v>2664</v>
      </c>
      <c r="G3726" s="57" t="s">
        <v>42</v>
      </c>
      <c r="H3726" s="58">
        <v>42215</v>
      </c>
      <c r="I3726" s="59">
        <v>42219</v>
      </c>
      <c r="J3726" s="60">
        <v>721.47</v>
      </c>
      <c r="K3726" s="60">
        <v>50</v>
      </c>
      <c r="L3726" s="61"/>
      <c r="M3726" s="61" t="s">
        <v>2884</v>
      </c>
      <c r="N3726" s="61">
        <v>10</v>
      </c>
      <c r="O3726" s="61">
        <v>1227</v>
      </c>
      <c r="P3726" s="61">
        <v>4265</v>
      </c>
      <c r="Q3726" s="61">
        <v>5411</v>
      </c>
      <c r="R3726" s="61">
        <v>12000</v>
      </c>
      <c r="S3726" s="61"/>
      <c r="T3726" s="57" t="s">
        <v>2885</v>
      </c>
      <c r="U3726" s="57"/>
      <c r="V3726" s="31"/>
      <c r="W3726" s="40"/>
      <c r="X3726" s="40" t="s">
        <v>0</v>
      </c>
      <c r="Y3726" s="22">
        <v>50</v>
      </c>
      <c r="Z3726" s="40">
        <f t="shared" si="111"/>
        <v>0</v>
      </c>
      <c r="AA3726" s="41" t="str">
        <f t="shared" si="110"/>
        <v>Complete - With Adjustment</v>
      </c>
      <c r="AB3726" s="43"/>
      <c r="AC3726" s="17"/>
      <c r="AD3726" s="17"/>
      <c r="AE3726" s="17"/>
      <c r="AF3726" s="17"/>
      <c r="AG3726" s="17"/>
      <c r="AH3726" s="17"/>
      <c r="AI3726" s="17"/>
      <c r="AJ3726" s="17"/>
    </row>
    <row r="3727" spans="1:36" s="9" customFormat="1" x14ac:dyDescent="0.2">
      <c r="A3727" s="9">
        <v>3717</v>
      </c>
      <c r="B3727" s="57" t="s">
        <v>37</v>
      </c>
      <c r="C3727" s="57" t="s">
        <v>237</v>
      </c>
      <c r="D3727" s="57">
        <v>247305</v>
      </c>
      <c r="E3727" s="57" t="s">
        <v>2883</v>
      </c>
      <c r="F3727" s="57" t="s">
        <v>2664</v>
      </c>
      <c r="G3727" s="57" t="s">
        <v>42</v>
      </c>
      <c r="H3727" s="58">
        <v>42215</v>
      </c>
      <c r="I3727" s="59">
        <v>42219</v>
      </c>
      <c r="J3727" s="60">
        <v>721.47</v>
      </c>
      <c r="K3727" s="60">
        <v>186.02</v>
      </c>
      <c r="L3727" s="61"/>
      <c r="M3727" s="61" t="s">
        <v>2884</v>
      </c>
      <c r="N3727" s="61">
        <v>10</v>
      </c>
      <c r="O3727" s="61">
        <v>1227</v>
      </c>
      <c r="P3727" s="61">
        <v>9030</v>
      </c>
      <c r="Q3727" s="61">
        <v>5411</v>
      </c>
      <c r="R3727" s="61">
        <v>12000</v>
      </c>
      <c r="S3727" s="61"/>
      <c r="T3727" s="57" t="s">
        <v>2885</v>
      </c>
      <c r="U3727" s="57"/>
      <c r="V3727" s="31"/>
      <c r="W3727" s="40"/>
      <c r="X3727" s="40" t="s">
        <v>694</v>
      </c>
      <c r="Y3727" s="22">
        <v>6.9999999999999929</v>
      </c>
      <c r="Z3727" s="40">
        <f t="shared" si="111"/>
        <v>179.02</v>
      </c>
      <c r="AA3727" s="41" t="str">
        <f t="shared" si="110"/>
        <v>Complete - With Adjustment</v>
      </c>
      <c r="AB3727" s="43"/>
      <c r="AC3727" s="17"/>
      <c r="AD3727" s="17"/>
      <c r="AE3727" s="17"/>
      <c r="AF3727" s="17"/>
      <c r="AG3727" s="17"/>
      <c r="AH3727" s="17"/>
      <c r="AI3727" s="17"/>
      <c r="AJ3727" s="17"/>
    </row>
    <row r="3728" spans="1:36" s="9" customFormat="1" x14ac:dyDescent="0.2">
      <c r="A3728" s="9">
        <v>3718</v>
      </c>
      <c r="B3728" s="57" t="s">
        <v>37</v>
      </c>
      <c r="C3728" s="57" t="s">
        <v>253</v>
      </c>
      <c r="D3728" s="57">
        <v>226279</v>
      </c>
      <c r="E3728" s="57" t="s">
        <v>2886</v>
      </c>
      <c r="F3728" s="57" t="s">
        <v>2887</v>
      </c>
      <c r="G3728" s="57" t="s">
        <v>42</v>
      </c>
      <c r="H3728" s="58">
        <v>42223</v>
      </c>
      <c r="I3728" s="59">
        <v>42227</v>
      </c>
      <c r="J3728" s="60">
        <v>708.63</v>
      </c>
      <c r="K3728" s="60">
        <v>466</v>
      </c>
      <c r="L3728" s="61"/>
      <c r="M3728" s="61" t="s">
        <v>2888</v>
      </c>
      <c r="N3728" s="61">
        <v>10</v>
      </c>
      <c r="O3728" s="61">
        <v>1226</v>
      </c>
      <c r="P3728" s="61">
        <v>9210</v>
      </c>
      <c r="Q3728" s="61">
        <v>5413</v>
      </c>
      <c r="R3728" s="61">
        <v>12000</v>
      </c>
      <c r="S3728" s="61"/>
      <c r="T3728" s="57" t="s">
        <v>2889</v>
      </c>
      <c r="U3728" s="57"/>
      <c r="V3728" s="31"/>
      <c r="W3728" s="40"/>
      <c r="X3728" s="40"/>
      <c r="Y3728" s="22">
        <v>0</v>
      </c>
      <c r="Z3728" s="40">
        <f t="shared" si="111"/>
        <v>466</v>
      </c>
      <c r="AA3728" s="41" t="str">
        <f t="shared" si="110"/>
        <v>Complete - No Adjustment</v>
      </c>
      <c r="AB3728" s="43"/>
      <c r="AC3728" s="17"/>
      <c r="AD3728" s="17"/>
      <c r="AE3728" s="17"/>
      <c r="AF3728" s="17"/>
      <c r="AG3728" s="17"/>
      <c r="AH3728" s="17"/>
      <c r="AI3728" s="17"/>
      <c r="AJ3728" s="17"/>
    </row>
    <row r="3729" spans="1:36" s="9" customFormat="1" x14ac:dyDescent="0.2">
      <c r="A3729" s="9">
        <v>3719</v>
      </c>
      <c r="B3729" s="57" t="s">
        <v>37</v>
      </c>
      <c r="C3729" s="57" t="s">
        <v>253</v>
      </c>
      <c r="D3729" s="57">
        <v>226279</v>
      </c>
      <c r="E3729" s="57" t="s">
        <v>2886</v>
      </c>
      <c r="F3729" s="57" t="s">
        <v>2887</v>
      </c>
      <c r="G3729" s="57" t="s">
        <v>42</v>
      </c>
      <c r="H3729" s="58">
        <v>42223</v>
      </c>
      <c r="I3729" s="59">
        <v>42227</v>
      </c>
      <c r="J3729" s="60">
        <v>708.63</v>
      </c>
      <c r="K3729" s="60">
        <v>17</v>
      </c>
      <c r="L3729" s="61"/>
      <c r="M3729" s="61" t="s">
        <v>2888</v>
      </c>
      <c r="N3729" s="61">
        <v>10</v>
      </c>
      <c r="O3729" s="61">
        <v>1226</v>
      </c>
      <c r="P3729" s="61">
        <v>9210</v>
      </c>
      <c r="Q3729" s="61">
        <v>5413</v>
      </c>
      <c r="R3729" s="61">
        <v>12000</v>
      </c>
      <c r="S3729" s="61"/>
      <c r="T3729" s="57" t="s">
        <v>2889</v>
      </c>
      <c r="U3729" s="57"/>
      <c r="V3729" s="31"/>
      <c r="W3729" s="40"/>
      <c r="X3729" s="40"/>
      <c r="Y3729" s="22">
        <v>0</v>
      </c>
      <c r="Z3729" s="40">
        <f t="shared" si="111"/>
        <v>17</v>
      </c>
      <c r="AA3729" s="41" t="str">
        <f t="shared" si="110"/>
        <v>Complete - No Adjustment</v>
      </c>
      <c r="AB3729" s="43"/>
      <c r="AC3729" s="17"/>
      <c r="AD3729" s="17"/>
      <c r="AE3729" s="17"/>
      <c r="AF3729" s="17"/>
      <c r="AG3729" s="17"/>
      <c r="AH3729" s="17"/>
      <c r="AI3729" s="17"/>
      <c r="AJ3729" s="17"/>
    </row>
    <row r="3730" spans="1:36" s="9" customFormat="1" x14ac:dyDescent="0.2">
      <c r="A3730" s="9">
        <v>3720</v>
      </c>
      <c r="B3730" s="57" t="s">
        <v>37</v>
      </c>
      <c r="C3730" s="57" t="s">
        <v>253</v>
      </c>
      <c r="D3730" s="57">
        <v>226279</v>
      </c>
      <c r="E3730" s="57" t="s">
        <v>2886</v>
      </c>
      <c r="F3730" s="57" t="s">
        <v>2887</v>
      </c>
      <c r="G3730" s="57" t="s">
        <v>42</v>
      </c>
      <c r="H3730" s="58">
        <v>42223</v>
      </c>
      <c r="I3730" s="59">
        <v>42227</v>
      </c>
      <c r="J3730" s="60">
        <v>708.63</v>
      </c>
      <c r="K3730" s="60">
        <v>9.7799999999999994</v>
      </c>
      <c r="L3730" s="61"/>
      <c r="M3730" s="61" t="s">
        <v>2888</v>
      </c>
      <c r="N3730" s="61">
        <v>10</v>
      </c>
      <c r="O3730" s="61">
        <v>1226</v>
      </c>
      <c r="P3730" s="61">
        <v>9210</v>
      </c>
      <c r="Q3730" s="61">
        <v>5413</v>
      </c>
      <c r="R3730" s="61">
        <v>12000</v>
      </c>
      <c r="S3730" s="61"/>
      <c r="T3730" s="57" t="s">
        <v>2889</v>
      </c>
      <c r="U3730" s="57"/>
      <c r="V3730" s="31"/>
      <c r="W3730" s="40"/>
      <c r="X3730" s="40"/>
      <c r="Y3730" s="22">
        <v>0</v>
      </c>
      <c r="Z3730" s="40">
        <f t="shared" si="111"/>
        <v>9.7799999999999994</v>
      </c>
      <c r="AA3730" s="41" t="str">
        <f t="shared" si="110"/>
        <v>Complete - No Adjustment</v>
      </c>
      <c r="AB3730" s="43"/>
      <c r="AC3730" s="17"/>
      <c r="AD3730" s="17"/>
      <c r="AE3730" s="17"/>
      <c r="AF3730" s="17"/>
      <c r="AG3730" s="17"/>
      <c r="AH3730" s="17"/>
      <c r="AI3730" s="17"/>
      <c r="AJ3730" s="17"/>
    </row>
    <row r="3731" spans="1:36" s="9" customFormat="1" x14ac:dyDescent="0.2">
      <c r="A3731" s="9">
        <v>3721</v>
      </c>
      <c r="B3731" s="57" t="s">
        <v>37</v>
      </c>
      <c r="C3731" s="57" t="s">
        <v>253</v>
      </c>
      <c r="D3731" s="57">
        <v>226279</v>
      </c>
      <c r="E3731" s="57" t="s">
        <v>2886</v>
      </c>
      <c r="F3731" s="57" t="s">
        <v>2887</v>
      </c>
      <c r="G3731" s="57" t="s">
        <v>42</v>
      </c>
      <c r="H3731" s="58">
        <v>42223</v>
      </c>
      <c r="I3731" s="59">
        <v>42227</v>
      </c>
      <c r="J3731" s="60">
        <v>708.63</v>
      </c>
      <c r="K3731" s="60">
        <v>126.5</v>
      </c>
      <c r="L3731" s="61"/>
      <c r="M3731" s="61" t="s">
        <v>2888</v>
      </c>
      <c r="N3731" s="61">
        <v>10</v>
      </c>
      <c r="O3731" s="61">
        <v>1226</v>
      </c>
      <c r="P3731" s="61">
        <v>9210</v>
      </c>
      <c r="Q3731" s="61">
        <v>5413</v>
      </c>
      <c r="R3731" s="61">
        <v>12000</v>
      </c>
      <c r="S3731" s="61"/>
      <c r="T3731" s="57" t="s">
        <v>2889</v>
      </c>
      <c r="U3731" s="57"/>
      <c r="V3731" s="31"/>
      <c r="W3731" s="40"/>
      <c r="X3731" s="40"/>
      <c r="Y3731" s="22">
        <v>0</v>
      </c>
      <c r="Z3731" s="40">
        <f t="shared" si="111"/>
        <v>126.5</v>
      </c>
      <c r="AA3731" s="41" t="str">
        <f t="shared" si="110"/>
        <v>Complete - No Adjustment</v>
      </c>
      <c r="AB3731" s="43"/>
      <c r="AC3731" s="17"/>
      <c r="AD3731" s="17"/>
      <c r="AE3731" s="17"/>
      <c r="AF3731" s="17"/>
      <c r="AG3731" s="17"/>
      <c r="AH3731" s="17"/>
      <c r="AI3731" s="17"/>
      <c r="AJ3731" s="17"/>
    </row>
    <row r="3732" spans="1:36" s="9" customFormat="1" x14ac:dyDescent="0.2">
      <c r="A3732" s="9">
        <v>3722</v>
      </c>
      <c r="B3732" s="57" t="s">
        <v>37</v>
      </c>
      <c r="C3732" s="57" t="s">
        <v>253</v>
      </c>
      <c r="D3732" s="57">
        <v>226279</v>
      </c>
      <c r="E3732" s="57" t="s">
        <v>2886</v>
      </c>
      <c r="F3732" s="57" t="s">
        <v>2887</v>
      </c>
      <c r="G3732" s="57" t="s">
        <v>42</v>
      </c>
      <c r="H3732" s="58">
        <v>42223</v>
      </c>
      <c r="I3732" s="59">
        <v>42227</v>
      </c>
      <c r="J3732" s="60">
        <v>708.63</v>
      </c>
      <c r="K3732" s="60">
        <v>53.43</v>
      </c>
      <c r="L3732" s="61"/>
      <c r="M3732" s="61" t="s">
        <v>2888</v>
      </c>
      <c r="N3732" s="61">
        <v>10</v>
      </c>
      <c r="O3732" s="61">
        <v>1226</v>
      </c>
      <c r="P3732" s="61">
        <v>9210</v>
      </c>
      <c r="Q3732" s="61">
        <v>5411</v>
      </c>
      <c r="R3732" s="61">
        <v>12000</v>
      </c>
      <c r="S3732" s="61"/>
      <c r="T3732" s="57" t="s">
        <v>2889</v>
      </c>
      <c r="U3732" s="57"/>
      <c r="V3732" s="31"/>
      <c r="W3732" s="40"/>
      <c r="X3732" s="40"/>
      <c r="Y3732" s="22">
        <v>0</v>
      </c>
      <c r="Z3732" s="40">
        <f t="shared" si="111"/>
        <v>53.43</v>
      </c>
      <c r="AA3732" s="41" t="str">
        <f t="shared" si="110"/>
        <v>Complete - No Adjustment</v>
      </c>
      <c r="AB3732" s="43"/>
      <c r="AC3732" s="17"/>
      <c r="AD3732" s="17"/>
      <c r="AE3732" s="17"/>
      <c r="AF3732" s="17"/>
      <c r="AG3732" s="17"/>
      <c r="AH3732" s="17"/>
      <c r="AI3732" s="17"/>
      <c r="AJ3732" s="17"/>
    </row>
    <row r="3733" spans="1:36" s="9" customFormat="1" x14ac:dyDescent="0.2">
      <c r="A3733" s="9">
        <v>3723</v>
      </c>
      <c r="B3733" s="57" t="s">
        <v>37</v>
      </c>
      <c r="C3733" s="57" t="s">
        <v>253</v>
      </c>
      <c r="D3733" s="57">
        <v>226279</v>
      </c>
      <c r="E3733" s="57" t="s">
        <v>2886</v>
      </c>
      <c r="F3733" s="57" t="s">
        <v>2887</v>
      </c>
      <c r="G3733" s="57" t="s">
        <v>42</v>
      </c>
      <c r="H3733" s="58">
        <v>42223</v>
      </c>
      <c r="I3733" s="59">
        <v>42227</v>
      </c>
      <c r="J3733" s="60">
        <v>708.63</v>
      </c>
      <c r="K3733" s="60">
        <v>23.64</v>
      </c>
      <c r="L3733" s="61"/>
      <c r="M3733" s="61" t="s">
        <v>2888</v>
      </c>
      <c r="N3733" s="61">
        <v>10</v>
      </c>
      <c r="O3733" s="61">
        <v>1226</v>
      </c>
      <c r="P3733" s="61">
        <v>9210</v>
      </c>
      <c r="Q3733" s="61">
        <v>5411</v>
      </c>
      <c r="R3733" s="61">
        <v>12000</v>
      </c>
      <c r="S3733" s="61"/>
      <c r="T3733" s="57" t="s">
        <v>2889</v>
      </c>
      <c r="U3733" s="57"/>
      <c r="V3733" s="31"/>
      <c r="W3733" s="40"/>
      <c r="X3733" s="40"/>
      <c r="Y3733" s="22">
        <v>0</v>
      </c>
      <c r="Z3733" s="40">
        <f t="shared" si="111"/>
        <v>23.64</v>
      </c>
      <c r="AA3733" s="41" t="str">
        <f t="shared" si="110"/>
        <v>Complete - No Adjustment</v>
      </c>
      <c r="AB3733" s="43"/>
      <c r="AC3733" s="17"/>
      <c r="AD3733" s="17"/>
      <c r="AE3733" s="17"/>
      <c r="AF3733" s="17"/>
      <c r="AG3733" s="17"/>
      <c r="AH3733" s="17"/>
      <c r="AI3733" s="17"/>
      <c r="AJ3733" s="17"/>
    </row>
    <row r="3734" spans="1:36" s="9" customFormat="1" x14ac:dyDescent="0.2">
      <c r="A3734" s="9">
        <v>3724</v>
      </c>
      <c r="B3734" s="57" t="s">
        <v>37</v>
      </c>
      <c r="C3734" s="57" t="s">
        <v>253</v>
      </c>
      <c r="D3734" s="57">
        <v>226279</v>
      </c>
      <c r="E3734" s="57" t="s">
        <v>2886</v>
      </c>
      <c r="F3734" s="57" t="s">
        <v>2887</v>
      </c>
      <c r="G3734" s="57" t="s">
        <v>42</v>
      </c>
      <c r="H3734" s="58">
        <v>42223</v>
      </c>
      <c r="I3734" s="59">
        <v>42227</v>
      </c>
      <c r="J3734" s="60">
        <v>708.63</v>
      </c>
      <c r="K3734" s="60">
        <v>12.280000000000001</v>
      </c>
      <c r="L3734" s="61"/>
      <c r="M3734" s="61" t="s">
        <v>2888</v>
      </c>
      <c r="N3734" s="61">
        <v>10</v>
      </c>
      <c r="O3734" s="61">
        <v>1226</v>
      </c>
      <c r="P3734" s="61">
        <v>9210</v>
      </c>
      <c r="Q3734" s="61">
        <v>5411</v>
      </c>
      <c r="R3734" s="61">
        <v>12000</v>
      </c>
      <c r="S3734" s="61"/>
      <c r="T3734" s="57" t="s">
        <v>2889</v>
      </c>
      <c r="U3734" s="57"/>
      <c r="V3734" s="31"/>
      <c r="W3734" s="40"/>
      <c r="X3734" s="40"/>
      <c r="Y3734" s="22">
        <v>0</v>
      </c>
      <c r="Z3734" s="40">
        <f t="shared" si="111"/>
        <v>12.280000000000001</v>
      </c>
      <c r="AA3734" s="41" t="str">
        <f t="shared" si="110"/>
        <v>Complete - No Adjustment</v>
      </c>
      <c r="AB3734" s="43"/>
      <c r="AC3734" s="17"/>
      <c r="AD3734" s="17"/>
      <c r="AE3734" s="17"/>
      <c r="AF3734" s="17"/>
      <c r="AG3734" s="17"/>
      <c r="AH3734" s="17"/>
      <c r="AI3734" s="17"/>
      <c r="AJ3734" s="17"/>
    </row>
    <row r="3735" spans="1:36" s="9" customFormat="1" x14ac:dyDescent="0.2">
      <c r="A3735" s="9">
        <v>3725</v>
      </c>
      <c r="B3735" s="57" t="s">
        <v>37</v>
      </c>
      <c r="C3735" s="57" t="s">
        <v>258</v>
      </c>
      <c r="D3735" s="57">
        <v>260724</v>
      </c>
      <c r="E3735" s="57" t="s">
        <v>2890</v>
      </c>
      <c r="F3735" s="57" t="s">
        <v>2725</v>
      </c>
      <c r="G3735" s="57" t="s">
        <v>42</v>
      </c>
      <c r="H3735" s="58">
        <v>42215</v>
      </c>
      <c r="I3735" s="59">
        <v>42220</v>
      </c>
      <c r="J3735" s="60">
        <v>2382.0700000000002</v>
      </c>
      <c r="K3735" s="60">
        <v>722.2</v>
      </c>
      <c r="L3735" s="61"/>
      <c r="M3735" s="61" t="s">
        <v>2891</v>
      </c>
      <c r="N3735" s="61">
        <v>10</v>
      </c>
      <c r="O3735" s="61">
        <v>1226</v>
      </c>
      <c r="P3735" s="61">
        <v>9210</v>
      </c>
      <c r="Q3735" s="61">
        <v>5413</v>
      </c>
      <c r="R3735" s="61">
        <v>12000</v>
      </c>
      <c r="S3735" s="61"/>
      <c r="T3735" s="57" t="s">
        <v>2892</v>
      </c>
      <c r="U3735" s="57"/>
      <c r="V3735" s="31"/>
      <c r="W3735" s="40"/>
      <c r="X3735" s="40"/>
      <c r="Y3735" s="22">
        <v>0</v>
      </c>
      <c r="Z3735" s="40">
        <f t="shared" si="111"/>
        <v>722.2</v>
      </c>
      <c r="AA3735" s="41" t="str">
        <f t="shared" si="110"/>
        <v>Complete - No Adjustment</v>
      </c>
      <c r="AB3735" s="43"/>
      <c r="AC3735" s="17"/>
      <c r="AD3735" s="17"/>
      <c r="AE3735" s="17"/>
      <c r="AF3735" s="17"/>
      <c r="AG3735" s="17"/>
      <c r="AH3735" s="17"/>
      <c r="AI3735" s="17"/>
      <c r="AJ3735" s="17"/>
    </row>
    <row r="3736" spans="1:36" s="9" customFormat="1" hidden="1" x14ac:dyDescent="0.2">
      <c r="A3736" s="9">
        <v>3726</v>
      </c>
      <c r="B3736" s="57" t="s">
        <v>37</v>
      </c>
      <c r="C3736" s="57" t="s">
        <v>258</v>
      </c>
      <c r="D3736" s="57">
        <v>260724</v>
      </c>
      <c r="E3736" s="57" t="s">
        <v>2890</v>
      </c>
      <c r="F3736" s="57" t="s">
        <v>2725</v>
      </c>
      <c r="G3736" s="57" t="s">
        <v>42</v>
      </c>
      <c r="H3736" s="58">
        <v>42215</v>
      </c>
      <c r="I3736" s="59">
        <v>42220</v>
      </c>
      <c r="J3736" s="60">
        <v>2382.0700000000002</v>
      </c>
      <c r="K3736" s="60">
        <v>220</v>
      </c>
      <c r="L3736" s="61"/>
      <c r="M3736" s="61" t="s">
        <v>2891</v>
      </c>
      <c r="N3736" s="61">
        <v>10</v>
      </c>
      <c r="O3736" s="61">
        <v>1226</v>
      </c>
      <c r="P3736" s="61">
        <v>4265</v>
      </c>
      <c r="Q3736" s="61">
        <v>30743</v>
      </c>
      <c r="R3736" s="61">
        <v>12000</v>
      </c>
      <c r="S3736" s="61"/>
      <c r="T3736" s="57" t="s">
        <v>2892</v>
      </c>
      <c r="U3736" s="57"/>
      <c r="V3736" s="31"/>
      <c r="W3736" s="40"/>
      <c r="X3736" s="40" t="s">
        <v>10</v>
      </c>
      <c r="Y3736" s="22">
        <v>220</v>
      </c>
      <c r="Z3736" s="40">
        <f t="shared" si="111"/>
        <v>0</v>
      </c>
      <c r="AA3736" s="41" t="str">
        <f t="shared" si="110"/>
        <v>Complete - With Adjustment</v>
      </c>
      <c r="AB3736" s="43"/>
      <c r="AC3736" s="17"/>
      <c r="AD3736" s="17"/>
      <c r="AE3736" s="17"/>
      <c r="AF3736" s="17"/>
      <c r="AG3736" s="17"/>
      <c r="AH3736" s="17"/>
      <c r="AI3736" s="17"/>
      <c r="AJ3736" s="17"/>
    </row>
    <row r="3737" spans="1:36" s="9" customFormat="1" x14ac:dyDescent="0.2">
      <c r="A3737" s="9">
        <v>3727</v>
      </c>
      <c r="B3737" s="57" t="s">
        <v>37</v>
      </c>
      <c r="C3737" s="57" t="s">
        <v>258</v>
      </c>
      <c r="D3737" s="57">
        <v>260724</v>
      </c>
      <c r="E3737" s="57" t="s">
        <v>2890</v>
      </c>
      <c r="F3737" s="57" t="s">
        <v>2725</v>
      </c>
      <c r="G3737" s="57" t="s">
        <v>42</v>
      </c>
      <c r="H3737" s="58">
        <v>42215</v>
      </c>
      <c r="I3737" s="59">
        <v>42220</v>
      </c>
      <c r="J3737" s="60">
        <v>2382.0700000000002</v>
      </c>
      <c r="K3737" s="60">
        <v>24.01</v>
      </c>
      <c r="L3737" s="61"/>
      <c r="M3737" s="61" t="s">
        <v>2891</v>
      </c>
      <c r="N3737" s="61">
        <v>10</v>
      </c>
      <c r="O3737" s="61">
        <v>1226</v>
      </c>
      <c r="P3737" s="61">
        <v>9210</v>
      </c>
      <c r="Q3737" s="61">
        <v>5412</v>
      </c>
      <c r="R3737" s="61">
        <v>12000</v>
      </c>
      <c r="S3737" s="61"/>
      <c r="T3737" s="57" t="s">
        <v>2892</v>
      </c>
      <c r="U3737" s="57"/>
      <c r="V3737" s="31"/>
      <c r="W3737" s="40"/>
      <c r="X3737" s="40" t="s">
        <v>695</v>
      </c>
      <c r="Y3737" s="22">
        <v>24.01</v>
      </c>
      <c r="Z3737" s="40">
        <f t="shared" si="111"/>
        <v>0</v>
      </c>
      <c r="AA3737" s="41" t="str">
        <f t="shared" si="110"/>
        <v>Complete - With Adjustment</v>
      </c>
      <c r="AB3737" s="43"/>
      <c r="AC3737" s="17"/>
      <c r="AD3737" s="17"/>
      <c r="AE3737" s="17"/>
      <c r="AF3737" s="17"/>
      <c r="AG3737" s="17"/>
      <c r="AH3737" s="17"/>
      <c r="AI3737" s="17"/>
      <c r="AJ3737" s="17"/>
    </row>
    <row r="3738" spans="1:36" s="9" customFormat="1" x14ac:dyDescent="0.2">
      <c r="A3738" s="9">
        <v>3728</v>
      </c>
      <c r="B3738" s="57" t="s">
        <v>37</v>
      </c>
      <c r="C3738" s="57" t="s">
        <v>258</v>
      </c>
      <c r="D3738" s="57">
        <v>260724</v>
      </c>
      <c r="E3738" s="57" t="s">
        <v>2890</v>
      </c>
      <c r="F3738" s="57" t="s">
        <v>2725</v>
      </c>
      <c r="G3738" s="57" t="s">
        <v>42</v>
      </c>
      <c r="H3738" s="58">
        <v>42215</v>
      </c>
      <c r="I3738" s="59">
        <v>42220</v>
      </c>
      <c r="J3738" s="60">
        <v>2382.0700000000002</v>
      </c>
      <c r="K3738" s="60">
        <v>722.2</v>
      </c>
      <c r="L3738" s="61"/>
      <c r="M3738" s="61" t="s">
        <v>2891</v>
      </c>
      <c r="N3738" s="61">
        <v>10</v>
      </c>
      <c r="O3738" s="61">
        <v>1226</v>
      </c>
      <c r="P3738" s="61">
        <v>9210</v>
      </c>
      <c r="Q3738" s="61">
        <v>5412</v>
      </c>
      <c r="R3738" s="61">
        <v>12000</v>
      </c>
      <c r="S3738" s="61"/>
      <c r="T3738" s="57" t="s">
        <v>2892</v>
      </c>
      <c r="U3738" s="57"/>
      <c r="V3738" s="31"/>
      <c r="W3738" s="40"/>
      <c r="X3738" s="40" t="s">
        <v>2893</v>
      </c>
      <c r="Y3738" s="22">
        <v>0</v>
      </c>
      <c r="Z3738" s="40">
        <f t="shared" si="111"/>
        <v>722.2</v>
      </c>
      <c r="AA3738" s="41" t="str">
        <f t="shared" si="110"/>
        <v>Complete - No Adjustment</v>
      </c>
      <c r="AB3738" s="43"/>
      <c r="AC3738" s="17"/>
      <c r="AD3738" s="17"/>
      <c r="AE3738" s="17"/>
      <c r="AF3738" s="17"/>
      <c r="AG3738" s="17"/>
      <c r="AH3738" s="17"/>
      <c r="AI3738" s="17"/>
      <c r="AJ3738" s="17"/>
    </row>
    <row r="3739" spans="1:36" s="9" customFormat="1" x14ac:dyDescent="0.2">
      <c r="A3739" s="9">
        <v>3729</v>
      </c>
      <c r="B3739" s="57" t="s">
        <v>37</v>
      </c>
      <c r="C3739" s="57" t="s">
        <v>258</v>
      </c>
      <c r="D3739" s="57">
        <v>260724</v>
      </c>
      <c r="E3739" s="57" t="s">
        <v>2890</v>
      </c>
      <c r="F3739" s="57" t="s">
        <v>2725</v>
      </c>
      <c r="G3739" s="57" t="s">
        <v>42</v>
      </c>
      <c r="H3739" s="58">
        <v>42215</v>
      </c>
      <c r="I3739" s="59">
        <v>42220</v>
      </c>
      <c r="J3739" s="60">
        <v>2382.0700000000002</v>
      </c>
      <c r="K3739" s="60">
        <v>99.7</v>
      </c>
      <c r="L3739" s="61"/>
      <c r="M3739" s="61" t="s">
        <v>2891</v>
      </c>
      <c r="N3739" s="61">
        <v>10</v>
      </c>
      <c r="O3739" s="61">
        <v>1224</v>
      </c>
      <c r="P3739" s="61">
        <v>9210</v>
      </c>
      <c r="Q3739" s="61">
        <v>5411</v>
      </c>
      <c r="R3739" s="61">
        <v>12000</v>
      </c>
      <c r="S3739" s="61"/>
      <c r="T3739" s="57" t="s">
        <v>2892</v>
      </c>
      <c r="U3739" s="57"/>
      <c r="V3739" s="31"/>
      <c r="W3739" s="40"/>
      <c r="X3739" s="40" t="s">
        <v>647</v>
      </c>
      <c r="Y3739" s="22">
        <v>3.0599999999999987</v>
      </c>
      <c r="Z3739" s="40">
        <f t="shared" si="111"/>
        <v>96.64</v>
      </c>
      <c r="AA3739" s="41" t="str">
        <f t="shared" si="110"/>
        <v>Complete - With Adjustment</v>
      </c>
      <c r="AB3739" s="43"/>
      <c r="AC3739" s="17"/>
      <c r="AD3739" s="17"/>
      <c r="AE3739" s="17"/>
      <c r="AF3739" s="17"/>
      <c r="AG3739" s="17"/>
      <c r="AH3739" s="17"/>
      <c r="AI3739" s="17"/>
      <c r="AJ3739" s="17"/>
    </row>
    <row r="3740" spans="1:36" s="9" customFormat="1" x14ac:dyDescent="0.2">
      <c r="A3740" s="9">
        <v>3730</v>
      </c>
      <c r="B3740" s="57" t="s">
        <v>37</v>
      </c>
      <c r="C3740" s="57" t="s">
        <v>258</v>
      </c>
      <c r="D3740" s="57">
        <v>260724</v>
      </c>
      <c r="E3740" s="57" t="s">
        <v>2890</v>
      </c>
      <c r="F3740" s="57" t="s">
        <v>2725</v>
      </c>
      <c r="G3740" s="57" t="s">
        <v>42</v>
      </c>
      <c r="H3740" s="58">
        <v>42215</v>
      </c>
      <c r="I3740" s="59">
        <v>42220</v>
      </c>
      <c r="J3740" s="60">
        <v>2382.0700000000002</v>
      </c>
      <c r="K3740" s="60">
        <v>24.01</v>
      </c>
      <c r="L3740" s="61"/>
      <c r="M3740" s="61" t="s">
        <v>2891</v>
      </c>
      <c r="N3740" s="61">
        <v>10</v>
      </c>
      <c r="O3740" s="61">
        <v>1226</v>
      </c>
      <c r="P3740" s="61">
        <v>9210</v>
      </c>
      <c r="Q3740" s="61">
        <v>5413</v>
      </c>
      <c r="R3740" s="61">
        <v>12000</v>
      </c>
      <c r="S3740" s="61"/>
      <c r="T3740" s="57" t="s">
        <v>2892</v>
      </c>
      <c r="U3740" s="57"/>
      <c r="V3740" s="31"/>
      <c r="W3740" s="40"/>
      <c r="X3740" s="40" t="s">
        <v>2894</v>
      </c>
      <c r="Y3740" s="22">
        <v>24.01</v>
      </c>
      <c r="Z3740" s="40">
        <f t="shared" si="111"/>
        <v>0</v>
      </c>
      <c r="AA3740" s="41" t="str">
        <f t="shared" si="110"/>
        <v>Complete - With Adjustment</v>
      </c>
      <c r="AB3740" s="43"/>
      <c r="AC3740" s="17"/>
      <c r="AD3740" s="17"/>
      <c r="AE3740" s="17"/>
      <c r="AF3740" s="17"/>
      <c r="AG3740" s="17"/>
      <c r="AH3740" s="17"/>
      <c r="AI3740" s="17"/>
      <c r="AJ3740" s="17"/>
    </row>
    <row r="3741" spans="1:36" s="9" customFormat="1" x14ac:dyDescent="0.2">
      <c r="A3741" s="9">
        <v>3731</v>
      </c>
      <c r="B3741" s="57" t="s">
        <v>37</v>
      </c>
      <c r="C3741" s="57" t="s">
        <v>258</v>
      </c>
      <c r="D3741" s="57">
        <v>260724</v>
      </c>
      <c r="E3741" s="57" t="s">
        <v>2890</v>
      </c>
      <c r="F3741" s="57" t="s">
        <v>2725</v>
      </c>
      <c r="G3741" s="57" t="s">
        <v>42</v>
      </c>
      <c r="H3741" s="58">
        <v>42215</v>
      </c>
      <c r="I3741" s="59">
        <v>42220</v>
      </c>
      <c r="J3741" s="60">
        <v>2382.0700000000002</v>
      </c>
      <c r="K3741" s="60">
        <v>200</v>
      </c>
      <c r="L3741" s="61"/>
      <c r="M3741" s="61" t="s">
        <v>2891</v>
      </c>
      <c r="N3741" s="61">
        <v>10</v>
      </c>
      <c r="O3741" s="61">
        <v>1226</v>
      </c>
      <c r="P3741" s="61">
        <v>9210</v>
      </c>
      <c r="Q3741" s="61">
        <v>5412</v>
      </c>
      <c r="R3741" s="61">
        <v>12000</v>
      </c>
      <c r="S3741" s="61"/>
      <c r="T3741" s="57" t="s">
        <v>2892</v>
      </c>
      <c r="U3741" s="57"/>
      <c r="V3741" s="31"/>
      <c r="W3741" s="40"/>
      <c r="X3741" s="40" t="s">
        <v>695</v>
      </c>
      <c r="Y3741" s="22">
        <v>200</v>
      </c>
      <c r="Z3741" s="40">
        <f t="shared" si="111"/>
        <v>0</v>
      </c>
      <c r="AA3741" s="41" t="str">
        <f t="shared" si="110"/>
        <v>Complete - With Adjustment</v>
      </c>
      <c r="AB3741" s="43"/>
      <c r="AC3741" s="17"/>
      <c r="AD3741" s="17"/>
      <c r="AE3741" s="17"/>
      <c r="AF3741" s="17"/>
      <c r="AG3741" s="17"/>
      <c r="AH3741" s="17"/>
      <c r="AI3741" s="17"/>
      <c r="AJ3741" s="17"/>
    </row>
    <row r="3742" spans="1:36" s="9" customFormat="1" x14ac:dyDescent="0.2">
      <c r="A3742" s="9">
        <v>3732</v>
      </c>
      <c r="B3742" s="57" t="s">
        <v>37</v>
      </c>
      <c r="C3742" s="57" t="s">
        <v>258</v>
      </c>
      <c r="D3742" s="57">
        <v>260724</v>
      </c>
      <c r="E3742" s="57" t="s">
        <v>2890</v>
      </c>
      <c r="F3742" s="57" t="s">
        <v>2725</v>
      </c>
      <c r="G3742" s="57" t="s">
        <v>42</v>
      </c>
      <c r="H3742" s="58">
        <v>42215</v>
      </c>
      <c r="I3742" s="59">
        <v>42220</v>
      </c>
      <c r="J3742" s="60">
        <v>2382.0700000000002</v>
      </c>
      <c r="K3742" s="60">
        <v>178.95000000000002</v>
      </c>
      <c r="L3742" s="61"/>
      <c r="M3742" s="61" t="s">
        <v>2891</v>
      </c>
      <c r="N3742" s="61">
        <v>10</v>
      </c>
      <c r="O3742" s="61">
        <v>1226</v>
      </c>
      <c r="P3742" s="61">
        <v>9210</v>
      </c>
      <c r="Q3742" s="61">
        <v>5411</v>
      </c>
      <c r="R3742" s="61">
        <v>12000</v>
      </c>
      <c r="S3742" s="61"/>
      <c r="T3742" s="57" t="s">
        <v>2892</v>
      </c>
      <c r="U3742" s="57"/>
      <c r="V3742" s="31"/>
      <c r="W3742" s="40"/>
      <c r="X3742" s="40"/>
      <c r="Y3742" s="22">
        <v>0</v>
      </c>
      <c r="Z3742" s="40">
        <f t="shared" si="111"/>
        <v>178.95000000000002</v>
      </c>
      <c r="AA3742" s="41" t="str">
        <f t="shared" si="110"/>
        <v>Complete - No Adjustment</v>
      </c>
      <c r="AB3742" s="43"/>
      <c r="AC3742" s="17"/>
      <c r="AD3742" s="17"/>
      <c r="AE3742" s="17"/>
      <c r="AF3742" s="17"/>
      <c r="AG3742" s="17"/>
      <c r="AH3742" s="17"/>
      <c r="AI3742" s="17"/>
      <c r="AJ3742" s="17"/>
    </row>
    <row r="3743" spans="1:36" s="9" customFormat="1" x14ac:dyDescent="0.2">
      <c r="A3743" s="9">
        <v>3733</v>
      </c>
      <c r="B3743" s="57" t="s">
        <v>37</v>
      </c>
      <c r="C3743" s="57" t="s">
        <v>263</v>
      </c>
      <c r="D3743" s="57">
        <v>260127</v>
      </c>
      <c r="E3743" s="57" t="s">
        <v>2895</v>
      </c>
      <c r="F3743" s="57" t="s">
        <v>2684</v>
      </c>
      <c r="G3743" s="57" t="s">
        <v>42</v>
      </c>
      <c r="H3743" s="58">
        <v>42230</v>
      </c>
      <c r="I3743" s="59">
        <v>42240</v>
      </c>
      <c r="J3743" s="60">
        <v>2773.67</v>
      </c>
      <c r="K3743" s="60">
        <v>11.9</v>
      </c>
      <c r="L3743" s="61"/>
      <c r="M3743" s="61" t="s">
        <v>2896</v>
      </c>
      <c r="N3743" s="61">
        <v>10</v>
      </c>
      <c r="O3743" s="61">
        <v>1212</v>
      </c>
      <c r="P3743" s="61">
        <v>9010</v>
      </c>
      <c r="Q3743" s="61">
        <v>5411</v>
      </c>
      <c r="R3743" s="61">
        <v>12000</v>
      </c>
      <c r="S3743" s="61"/>
      <c r="T3743" s="57" t="s">
        <v>2897</v>
      </c>
      <c r="U3743" s="57"/>
      <c r="V3743" s="31"/>
      <c r="W3743" s="40"/>
      <c r="X3743" s="40"/>
      <c r="Y3743" s="22">
        <v>0</v>
      </c>
      <c r="Z3743" s="40">
        <f t="shared" si="111"/>
        <v>11.9</v>
      </c>
      <c r="AA3743" s="41" t="str">
        <f t="shared" si="110"/>
        <v>Complete - No Adjustment</v>
      </c>
      <c r="AB3743" s="43"/>
      <c r="AC3743" s="17"/>
      <c r="AD3743" s="17"/>
      <c r="AE3743" s="17"/>
      <c r="AF3743" s="17"/>
      <c r="AG3743" s="17"/>
      <c r="AH3743" s="17"/>
      <c r="AI3743" s="17"/>
      <c r="AJ3743" s="17"/>
    </row>
    <row r="3744" spans="1:36" s="9" customFormat="1" x14ac:dyDescent="0.2">
      <c r="A3744" s="9">
        <v>3734</v>
      </c>
      <c r="B3744" s="57" t="s">
        <v>37</v>
      </c>
      <c r="C3744" s="57" t="s">
        <v>263</v>
      </c>
      <c r="D3744" s="57">
        <v>260127</v>
      </c>
      <c r="E3744" s="57" t="s">
        <v>2895</v>
      </c>
      <c r="F3744" s="57" t="s">
        <v>2684</v>
      </c>
      <c r="G3744" s="57" t="s">
        <v>42</v>
      </c>
      <c r="H3744" s="58">
        <v>42230</v>
      </c>
      <c r="I3744" s="59">
        <v>42240</v>
      </c>
      <c r="J3744" s="60">
        <v>2773.67</v>
      </c>
      <c r="K3744" s="60">
        <v>14.24</v>
      </c>
      <c r="L3744" s="61"/>
      <c r="M3744" s="61" t="s">
        <v>2896</v>
      </c>
      <c r="N3744" s="61">
        <v>10</v>
      </c>
      <c r="O3744" s="61">
        <v>1212</v>
      </c>
      <c r="P3744" s="61">
        <v>9010</v>
      </c>
      <c r="Q3744" s="61">
        <v>5413</v>
      </c>
      <c r="R3744" s="61">
        <v>12000</v>
      </c>
      <c r="S3744" s="61"/>
      <c r="T3744" s="57" t="s">
        <v>2897</v>
      </c>
      <c r="U3744" s="57"/>
      <c r="V3744" s="31"/>
      <c r="W3744" s="40"/>
      <c r="X3744" s="40"/>
      <c r="Y3744" s="22">
        <v>0</v>
      </c>
      <c r="Z3744" s="40">
        <f t="shared" si="111"/>
        <v>14.24</v>
      </c>
      <c r="AA3744" s="41" t="str">
        <f t="shared" si="110"/>
        <v>Complete - No Adjustment</v>
      </c>
      <c r="AB3744" s="43"/>
      <c r="AC3744" s="17"/>
      <c r="AD3744" s="17"/>
      <c r="AE3744" s="17"/>
      <c r="AF3744" s="17"/>
      <c r="AG3744" s="17"/>
      <c r="AH3744" s="17"/>
      <c r="AI3744" s="17"/>
      <c r="AJ3744" s="17"/>
    </row>
    <row r="3745" spans="1:36" s="9" customFormat="1" x14ac:dyDescent="0.2">
      <c r="A3745" s="9">
        <v>3735</v>
      </c>
      <c r="B3745" s="57" t="s">
        <v>37</v>
      </c>
      <c r="C3745" s="57" t="s">
        <v>263</v>
      </c>
      <c r="D3745" s="57">
        <v>260127</v>
      </c>
      <c r="E3745" s="57" t="s">
        <v>2895</v>
      </c>
      <c r="F3745" s="57" t="s">
        <v>2684</v>
      </c>
      <c r="G3745" s="57" t="s">
        <v>42</v>
      </c>
      <c r="H3745" s="58">
        <v>42230</v>
      </c>
      <c r="I3745" s="59">
        <v>42240</v>
      </c>
      <c r="J3745" s="60">
        <v>2773.67</v>
      </c>
      <c r="K3745" s="60">
        <v>5.19</v>
      </c>
      <c r="L3745" s="61"/>
      <c r="M3745" s="61" t="s">
        <v>2896</v>
      </c>
      <c r="N3745" s="61">
        <v>10</v>
      </c>
      <c r="O3745" s="61">
        <v>1212</v>
      </c>
      <c r="P3745" s="61">
        <v>9010</v>
      </c>
      <c r="Q3745" s="61">
        <v>5411</v>
      </c>
      <c r="R3745" s="61">
        <v>12000</v>
      </c>
      <c r="S3745" s="61"/>
      <c r="T3745" s="57" t="s">
        <v>2897</v>
      </c>
      <c r="U3745" s="57"/>
      <c r="V3745" s="31"/>
      <c r="W3745" s="40"/>
      <c r="X3745" s="40"/>
      <c r="Y3745" s="22">
        <v>0</v>
      </c>
      <c r="Z3745" s="40">
        <f t="shared" si="111"/>
        <v>5.19</v>
      </c>
      <c r="AA3745" s="41" t="str">
        <f t="shared" si="110"/>
        <v>Complete - No Adjustment</v>
      </c>
      <c r="AB3745" s="43"/>
      <c r="AC3745" s="17"/>
      <c r="AD3745" s="17"/>
      <c r="AE3745" s="17"/>
      <c r="AF3745" s="17"/>
      <c r="AG3745" s="17"/>
      <c r="AH3745" s="17"/>
      <c r="AI3745" s="17"/>
      <c r="AJ3745" s="17"/>
    </row>
    <row r="3746" spans="1:36" s="9" customFormat="1" x14ac:dyDescent="0.2">
      <c r="A3746" s="9">
        <v>3736</v>
      </c>
      <c r="B3746" s="57" t="s">
        <v>37</v>
      </c>
      <c r="C3746" s="57" t="s">
        <v>263</v>
      </c>
      <c r="D3746" s="57">
        <v>260127</v>
      </c>
      <c r="E3746" s="57" t="s">
        <v>2895</v>
      </c>
      <c r="F3746" s="57" t="s">
        <v>2684</v>
      </c>
      <c r="G3746" s="57" t="s">
        <v>42</v>
      </c>
      <c r="H3746" s="58">
        <v>42230</v>
      </c>
      <c r="I3746" s="59">
        <v>42240</v>
      </c>
      <c r="J3746" s="60">
        <v>2773.67</v>
      </c>
      <c r="K3746" s="60">
        <v>39.94</v>
      </c>
      <c r="L3746" s="61"/>
      <c r="M3746" s="61" t="s">
        <v>2896</v>
      </c>
      <c r="N3746" s="61">
        <v>10</v>
      </c>
      <c r="O3746" s="61">
        <v>1212</v>
      </c>
      <c r="P3746" s="61">
        <v>9010</v>
      </c>
      <c r="Q3746" s="61">
        <v>5413</v>
      </c>
      <c r="R3746" s="61">
        <v>12000</v>
      </c>
      <c r="S3746" s="61"/>
      <c r="T3746" s="57" t="s">
        <v>2897</v>
      </c>
      <c r="U3746" s="57"/>
      <c r="V3746" s="31"/>
      <c r="W3746" s="40"/>
      <c r="X3746" s="40"/>
      <c r="Y3746" s="22">
        <v>0</v>
      </c>
      <c r="Z3746" s="40">
        <f t="shared" si="111"/>
        <v>39.94</v>
      </c>
      <c r="AA3746" s="41" t="str">
        <f t="shared" si="110"/>
        <v>Complete - No Adjustment</v>
      </c>
      <c r="AB3746" s="43"/>
      <c r="AC3746" s="17"/>
      <c r="AD3746" s="17"/>
      <c r="AE3746" s="17"/>
      <c r="AF3746" s="17"/>
      <c r="AG3746" s="17"/>
      <c r="AH3746" s="17"/>
      <c r="AI3746" s="17"/>
      <c r="AJ3746" s="17"/>
    </row>
    <row r="3747" spans="1:36" s="9" customFormat="1" x14ac:dyDescent="0.2">
      <c r="A3747" s="9">
        <v>3737</v>
      </c>
      <c r="B3747" s="57" t="s">
        <v>37</v>
      </c>
      <c r="C3747" s="57" t="s">
        <v>263</v>
      </c>
      <c r="D3747" s="57">
        <v>260127</v>
      </c>
      <c r="E3747" s="57" t="s">
        <v>2895</v>
      </c>
      <c r="F3747" s="57" t="s">
        <v>2684</v>
      </c>
      <c r="G3747" s="57" t="s">
        <v>42</v>
      </c>
      <c r="H3747" s="58">
        <v>42230</v>
      </c>
      <c r="I3747" s="59">
        <v>42240</v>
      </c>
      <c r="J3747" s="60">
        <v>2773.67</v>
      </c>
      <c r="K3747" s="60">
        <v>58.99</v>
      </c>
      <c r="L3747" s="61"/>
      <c r="M3747" s="61" t="s">
        <v>2896</v>
      </c>
      <c r="N3747" s="61">
        <v>10</v>
      </c>
      <c r="O3747" s="61">
        <v>1212</v>
      </c>
      <c r="P3747" s="61">
        <v>9010</v>
      </c>
      <c r="Q3747" s="61">
        <v>5411</v>
      </c>
      <c r="R3747" s="61">
        <v>12000</v>
      </c>
      <c r="S3747" s="61"/>
      <c r="T3747" s="57" t="s">
        <v>2897</v>
      </c>
      <c r="U3747" s="57"/>
      <c r="V3747" s="31"/>
      <c r="W3747" s="40"/>
      <c r="X3747" s="40"/>
      <c r="Y3747" s="22">
        <v>0</v>
      </c>
      <c r="Z3747" s="40">
        <f t="shared" si="111"/>
        <v>58.99</v>
      </c>
      <c r="AA3747" s="41" t="str">
        <f t="shared" si="110"/>
        <v>Complete - No Adjustment</v>
      </c>
      <c r="AB3747" s="43"/>
      <c r="AC3747" s="17"/>
      <c r="AD3747" s="17"/>
      <c r="AE3747" s="17"/>
      <c r="AF3747" s="17"/>
      <c r="AG3747" s="17"/>
      <c r="AH3747" s="17"/>
      <c r="AI3747" s="17"/>
      <c r="AJ3747" s="17"/>
    </row>
    <row r="3748" spans="1:36" s="9" customFormat="1" x14ac:dyDescent="0.2">
      <c r="A3748" s="9">
        <v>3738</v>
      </c>
      <c r="B3748" s="57" t="s">
        <v>37</v>
      </c>
      <c r="C3748" s="57" t="s">
        <v>263</v>
      </c>
      <c r="D3748" s="57">
        <v>260127</v>
      </c>
      <c r="E3748" s="57" t="s">
        <v>2895</v>
      </c>
      <c r="F3748" s="57" t="s">
        <v>2684</v>
      </c>
      <c r="G3748" s="57" t="s">
        <v>42</v>
      </c>
      <c r="H3748" s="58">
        <v>42230</v>
      </c>
      <c r="I3748" s="59">
        <v>42240</v>
      </c>
      <c r="J3748" s="60">
        <v>2773.67</v>
      </c>
      <c r="K3748" s="60">
        <v>4.9400000000000004</v>
      </c>
      <c r="L3748" s="61"/>
      <c r="M3748" s="61" t="s">
        <v>2896</v>
      </c>
      <c r="N3748" s="61">
        <v>10</v>
      </c>
      <c r="O3748" s="61">
        <v>1212</v>
      </c>
      <c r="P3748" s="61">
        <v>9010</v>
      </c>
      <c r="Q3748" s="61">
        <v>5413</v>
      </c>
      <c r="R3748" s="61">
        <v>12000</v>
      </c>
      <c r="S3748" s="61"/>
      <c r="T3748" s="57" t="s">
        <v>2897</v>
      </c>
      <c r="U3748" s="57"/>
      <c r="V3748" s="31"/>
      <c r="W3748" s="40"/>
      <c r="X3748" s="40"/>
      <c r="Y3748" s="22">
        <v>0</v>
      </c>
      <c r="Z3748" s="40">
        <f t="shared" si="111"/>
        <v>4.9400000000000004</v>
      </c>
      <c r="AA3748" s="41" t="str">
        <f t="shared" si="110"/>
        <v>Complete - No Adjustment</v>
      </c>
      <c r="AB3748" s="43"/>
      <c r="AC3748" s="17"/>
      <c r="AD3748" s="17"/>
      <c r="AE3748" s="17"/>
      <c r="AF3748" s="17"/>
      <c r="AG3748" s="17"/>
      <c r="AH3748" s="17"/>
      <c r="AI3748" s="17"/>
      <c r="AJ3748" s="17"/>
    </row>
    <row r="3749" spans="1:36" s="9" customFormat="1" x14ac:dyDescent="0.2">
      <c r="A3749" s="9">
        <v>3739</v>
      </c>
      <c r="B3749" s="57" t="s">
        <v>37</v>
      </c>
      <c r="C3749" s="57" t="s">
        <v>263</v>
      </c>
      <c r="D3749" s="57">
        <v>260127</v>
      </c>
      <c r="E3749" s="57" t="s">
        <v>2895</v>
      </c>
      <c r="F3749" s="57" t="s">
        <v>2684</v>
      </c>
      <c r="G3749" s="57" t="s">
        <v>42</v>
      </c>
      <c r="H3749" s="58">
        <v>42230</v>
      </c>
      <c r="I3749" s="59">
        <v>42240</v>
      </c>
      <c r="J3749" s="60">
        <v>2773.67</v>
      </c>
      <c r="K3749" s="60">
        <v>14.24</v>
      </c>
      <c r="L3749" s="61"/>
      <c r="M3749" s="61" t="s">
        <v>2896</v>
      </c>
      <c r="N3749" s="61">
        <v>10</v>
      </c>
      <c r="O3749" s="61">
        <v>1212</v>
      </c>
      <c r="P3749" s="61">
        <v>9010</v>
      </c>
      <c r="Q3749" s="61">
        <v>5413</v>
      </c>
      <c r="R3749" s="61">
        <v>12000</v>
      </c>
      <c r="S3749" s="61"/>
      <c r="T3749" s="57" t="s">
        <v>2897</v>
      </c>
      <c r="U3749" s="57"/>
      <c r="V3749" s="31"/>
      <c r="W3749" s="40"/>
      <c r="X3749" s="40"/>
      <c r="Y3749" s="22">
        <v>0</v>
      </c>
      <c r="Z3749" s="40">
        <f t="shared" si="111"/>
        <v>14.24</v>
      </c>
      <c r="AA3749" s="41" t="str">
        <f t="shared" si="110"/>
        <v>Complete - No Adjustment</v>
      </c>
      <c r="AB3749" s="43"/>
      <c r="AC3749" s="17"/>
      <c r="AD3749" s="17"/>
      <c r="AE3749" s="17"/>
      <c r="AF3749" s="17"/>
      <c r="AG3749" s="17"/>
      <c r="AH3749" s="17"/>
      <c r="AI3749" s="17"/>
      <c r="AJ3749" s="17"/>
    </row>
    <row r="3750" spans="1:36" s="9" customFormat="1" x14ac:dyDescent="0.2">
      <c r="A3750" s="9">
        <v>3740</v>
      </c>
      <c r="B3750" s="57" t="s">
        <v>37</v>
      </c>
      <c r="C3750" s="57" t="s">
        <v>263</v>
      </c>
      <c r="D3750" s="57">
        <v>260127</v>
      </c>
      <c r="E3750" s="57" t="s">
        <v>2895</v>
      </c>
      <c r="F3750" s="57" t="s">
        <v>2684</v>
      </c>
      <c r="G3750" s="57" t="s">
        <v>42</v>
      </c>
      <c r="H3750" s="58">
        <v>42230</v>
      </c>
      <c r="I3750" s="59">
        <v>42240</v>
      </c>
      <c r="J3750" s="60">
        <v>2773.67</v>
      </c>
      <c r="K3750" s="60">
        <v>24</v>
      </c>
      <c r="L3750" s="61"/>
      <c r="M3750" s="61" t="s">
        <v>2896</v>
      </c>
      <c r="N3750" s="61">
        <v>10</v>
      </c>
      <c r="O3750" s="61">
        <v>1212</v>
      </c>
      <c r="P3750" s="61">
        <v>9010</v>
      </c>
      <c r="Q3750" s="61">
        <v>5413</v>
      </c>
      <c r="R3750" s="61">
        <v>12000</v>
      </c>
      <c r="S3750" s="61"/>
      <c r="T3750" s="57" t="s">
        <v>2897</v>
      </c>
      <c r="U3750" s="57"/>
      <c r="V3750" s="31"/>
      <c r="W3750" s="40"/>
      <c r="X3750" s="40" t="s">
        <v>1271</v>
      </c>
      <c r="Y3750" s="22">
        <v>24</v>
      </c>
      <c r="Z3750" s="40">
        <f t="shared" si="111"/>
        <v>0</v>
      </c>
      <c r="AA3750" s="41" t="str">
        <f t="shared" si="110"/>
        <v>Complete - With Adjustment</v>
      </c>
      <c r="AB3750" s="43"/>
      <c r="AC3750" s="17"/>
      <c r="AD3750" s="17"/>
      <c r="AE3750" s="17"/>
      <c r="AF3750" s="17"/>
      <c r="AG3750" s="17"/>
      <c r="AH3750" s="17"/>
      <c r="AI3750" s="17"/>
      <c r="AJ3750" s="17"/>
    </row>
    <row r="3751" spans="1:36" s="9" customFormat="1" x14ac:dyDescent="0.2">
      <c r="A3751" s="9">
        <v>3741</v>
      </c>
      <c r="B3751" s="57" t="s">
        <v>37</v>
      </c>
      <c r="C3751" s="57" t="s">
        <v>263</v>
      </c>
      <c r="D3751" s="57">
        <v>260127</v>
      </c>
      <c r="E3751" s="57" t="s">
        <v>2895</v>
      </c>
      <c r="F3751" s="57" t="s">
        <v>2684</v>
      </c>
      <c r="G3751" s="57" t="s">
        <v>42</v>
      </c>
      <c r="H3751" s="58">
        <v>42230</v>
      </c>
      <c r="I3751" s="59">
        <v>42240</v>
      </c>
      <c r="J3751" s="60">
        <v>2773.67</v>
      </c>
      <c r="K3751" s="60">
        <v>305.8</v>
      </c>
      <c r="L3751" s="61"/>
      <c r="M3751" s="61" t="s">
        <v>2896</v>
      </c>
      <c r="N3751" s="61">
        <v>10</v>
      </c>
      <c r="O3751" s="61">
        <v>1212</v>
      </c>
      <c r="P3751" s="61">
        <v>9010</v>
      </c>
      <c r="Q3751" s="61">
        <v>5411</v>
      </c>
      <c r="R3751" s="61">
        <v>12000</v>
      </c>
      <c r="S3751" s="61"/>
      <c r="T3751" s="57" t="s">
        <v>2897</v>
      </c>
      <c r="U3751" s="57"/>
      <c r="V3751" s="31"/>
      <c r="W3751" s="40"/>
      <c r="X3751" s="40" t="s">
        <v>612</v>
      </c>
      <c r="Y3751" s="22">
        <v>305.8</v>
      </c>
      <c r="Z3751" s="40">
        <f t="shared" si="111"/>
        <v>0</v>
      </c>
      <c r="AA3751" s="41" t="str">
        <f t="shared" si="110"/>
        <v>Complete - With Adjustment</v>
      </c>
      <c r="AB3751" s="43"/>
      <c r="AC3751" s="17"/>
      <c r="AD3751" s="17"/>
      <c r="AE3751" s="17"/>
      <c r="AF3751" s="17"/>
      <c r="AG3751" s="17"/>
      <c r="AH3751" s="17"/>
      <c r="AI3751" s="17"/>
      <c r="AJ3751" s="17"/>
    </row>
    <row r="3752" spans="1:36" s="9" customFormat="1" x14ac:dyDescent="0.2">
      <c r="A3752" s="9">
        <v>3742</v>
      </c>
      <c r="B3752" s="57" t="s">
        <v>37</v>
      </c>
      <c r="C3752" s="57" t="s">
        <v>263</v>
      </c>
      <c r="D3752" s="57">
        <v>260127</v>
      </c>
      <c r="E3752" s="57" t="s">
        <v>2895</v>
      </c>
      <c r="F3752" s="57" t="s">
        <v>2684</v>
      </c>
      <c r="G3752" s="57" t="s">
        <v>42</v>
      </c>
      <c r="H3752" s="58">
        <v>42230</v>
      </c>
      <c r="I3752" s="59">
        <v>42240</v>
      </c>
      <c r="J3752" s="60">
        <v>2773.67</v>
      </c>
      <c r="K3752" s="60">
        <v>28.59</v>
      </c>
      <c r="L3752" s="61"/>
      <c r="M3752" s="61" t="s">
        <v>2896</v>
      </c>
      <c r="N3752" s="61">
        <v>10</v>
      </c>
      <c r="O3752" s="61">
        <v>1212</v>
      </c>
      <c r="P3752" s="61">
        <v>9010</v>
      </c>
      <c r="Q3752" s="61">
        <v>5413</v>
      </c>
      <c r="R3752" s="61">
        <v>12000</v>
      </c>
      <c r="S3752" s="61"/>
      <c r="T3752" s="57" t="s">
        <v>2897</v>
      </c>
      <c r="U3752" s="57"/>
      <c r="V3752" s="31"/>
      <c r="W3752" s="40"/>
      <c r="X3752" s="40"/>
      <c r="Y3752" s="22">
        <v>0</v>
      </c>
      <c r="Z3752" s="40">
        <f t="shared" si="111"/>
        <v>28.59</v>
      </c>
      <c r="AA3752" s="41" t="str">
        <f t="shared" si="110"/>
        <v>Complete - No Adjustment</v>
      </c>
      <c r="AB3752" s="43"/>
      <c r="AC3752" s="17"/>
      <c r="AD3752" s="17"/>
      <c r="AE3752" s="17"/>
      <c r="AF3752" s="17"/>
      <c r="AG3752" s="17"/>
      <c r="AH3752" s="17"/>
      <c r="AI3752" s="17"/>
      <c r="AJ3752" s="17"/>
    </row>
    <row r="3753" spans="1:36" s="9" customFormat="1" x14ac:dyDescent="0.2">
      <c r="A3753" s="9">
        <v>3743</v>
      </c>
      <c r="B3753" s="57" t="s">
        <v>37</v>
      </c>
      <c r="C3753" s="57" t="s">
        <v>263</v>
      </c>
      <c r="D3753" s="57">
        <v>260127</v>
      </c>
      <c r="E3753" s="57" t="s">
        <v>2895</v>
      </c>
      <c r="F3753" s="57" t="s">
        <v>2684</v>
      </c>
      <c r="G3753" s="57" t="s">
        <v>42</v>
      </c>
      <c r="H3753" s="58">
        <v>42230</v>
      </c>
      <c r="I3753" s="59">
        <v>42240</v>
      </c>
      <c r="J3753" s="60">
        <v>2773.67</v>
      </c>
      <c r="K3753" s="60">
        <v>26.04</v>
      </c>
      <c r="L3753" s="61"/>
      <c r="M3753" s="61" t="s">
        <v>2896</v>
      </c>
      <c r="N3753" s="61">
        <v>10</v>
      </c>
      <c r="O3753" s="61">
        <v>1212</v>
      </c>
      <c r="P3753" s="61">
        <v>9010</v>
      </c>
      <c r="Q3753" s="61">
        <v>5411</v>
      </c>
      <c r="R3753" s="61">
        <v>12000</v>
      </c>
      <c r="S3753" s="61"/>
      <c r="T3753" s="57" t="s">
        <v>2897</v>
      </c>
      <c r="U3753" s="57"/>
      <c r="V3753" s="31"/>
      <c r="W3753" s="40"/>
      <c r="X3753" s="40"/>
      <c r="Y3753" s="22">
        <v>0</v>
      </c>
      <c r="Z3753" s="40">
        <f t="shared" si="111"/>
        <v>26.04</v>
      </c>
      <c r="AA3753" s="41" t="str">
        <f t="shared" si="110"/>
        <v>Complete - No Adjustment</v>
      </c>
      <c r="AB3753" s="43"/>
      <c r="AC3753" s="17"/>
      <c r="AD3753" s="17"/>
      <c r="AE3753" s="17"/>
      <c r="AF3753" s="17"/>
      <c r="AG3753" s="17"/>
      <c r="AH3753" s="17"/>
      <c r="AI3753" s="17"/>
      <c r="AJ3753" s="17"/>
    </row>
    <row r="3754" spans="1:36" s="9" customFormat="1" x14ac:dyDescent="0.2">
      <c r="A3754" s="9">
        <v>3744</v>
      </c>
      <c r="B3754" s="57" t="s">
        <v>37</v>
      </c>
      <c r="C3754" s="57" t="s">
        <v>263</v>
      </c>
      <c r="D3754" s="57">
        <v>260127</v>
      </c>
      <c r="E3754" s="57" t="s">
        <v>2895</v>
      </c>
      <c r="F3754" s="57" t="s">
        <v>2684</v>
      </c>
      <c r="G3754" s="57" t="s">
        <v>42</v>
      </c>
      <c r="H3754" s="58">
        <v>42230</v>
      </c>
      <c r="I3754" s="59">
        <v>42240</v>
      </c>
      <c r="J3754" s="60">
        <v>2773.67</v>
      </c>
      <c r="K3754" s="60">
        <v>417.96000000000004</v>
      </c>
      <c r="L3754" s="61"/>
      <c r="M3754" s="61" t="s">
        <v>2896</v>
      </c>
      <c r="N3754" s="61">
        <v>10</v>
      </c>
      <c r="O3754" s="61">
        <v>1212</v>
      </c>
      <c r="P3754" s="61">
        <v>9010</v>
      </c>
      <c r="Q3754" s="61">
        <v>5414</v>
      </c>
      <c r="R3754" s="61">
        <v>12000</v>
      </c>
      <c r="S3754" s="61"/>
      <c r="T3754" s="57" t="s">
        <v>2897</v>
      </c>
      <c r="U3754" s="57"/>
      <c r="V3754" s="31"/>
      <c r="W3754" s="40"/>
      <c r="X3754" s="40" t="s">
        <v>602</v>
      </c>
      <c r="Y3754" s="22">
        <v>58</v>
      </c>
      <c r="Z3754" s="40">
        <f t="shared" si="111"/>
        <v>359.96000000000004</v>
      </c>
      <c r="AA3754" s="41" t="str">
        <f t="shared" si="110"/>
        <v>Complete - With Adjustment</v>
      </c>
      <c r="AB3754" s="43"/>
      <c r="AC3754" s="17"/>
      <c r="AD3754" s="17"/>
      <c r="AE3754" s="17"/>
      <c r="AF3754" s="17"/>
      <c r="AG3754" s="17"/>
      <c r="AH3754" s="17"/>
      <c r="AI3754" s="17"/>
      <c r="AJ3754" s="17"/>
    </row>
    <row r="3755" spans="1:36" s="9" customFormat="1" x14ac:dyDescent="0.2">
      <c r="A3755" s="9">
        <v>3745</v>
      </c>
      <c r="B3755" s="57" t="s">
        <v>37</v>
      </c>
      <c r="C3755" s="57" t="s">
        <v>263</v>
      </c>
      <c r="D3755" s="57">
        <v>260127</v>
      </c>
      <c r="E3755" s="57" t="s">
        <v>2895</v>
      </c>
      <c r="F3755" s="57" t="s">
        <v>2684</v>
      </c>
      <c r="G3755" s="57" t="s">
        <v>42</v>
      </c>
      <c r="H3755" s="58">
        <v>42230</v>
      </c>
      <c r="I3755" s="59">
        <v>42240</v>
      </c>
      <c r="J3755" s="60">
        <v>2773.67</v>
      </c>
      <c r="K3755" s="60">
        <v>12.43</v>
      </c>
      <c r="L3755" s="61"/>
      <c r="M3755" s="61" t="s">
        <v>2896</v>
      </c>
      <c r="N3755" s="61">
        <v>10</v>
      </c>
      <c r="O3755" s="61">
        <v>1212</v>
      </c>
      <c r="P3755" s="61">
        <v>9010</v>
      </c>
      <c r="Q3755" s="61">
        <v>5411</v>
      </c>
      <c r="R3755" s="61">
        <v>12000</v>
      </c>
      <c r="S3755" s="61"/>
      <c r="T3755" s="57" t="s">
        <v>2897</v>
      </c>
      <c r="U3755" s="57"/>
      <c r="V3755" s="31"/>
      <c r="W3755" s="40"/>
      <c r="X3755" s="40"/>
      <c r="Y3755" s="22">
        <v>0</v>
      </c>
      <c r="Z3755" s="40">
        <f t="shared" si="111"/>
        <v>12.43</v>
      </c>
      <c r="AA3755" s="41" t="str">
        <f t="shared" si="110"/>
        <v>Complete - No Adjustment</v>
      </c>
      <c r="AB3755" s="43"/>
      <c r="AC3755" s="17"/>
      <c r="AD3755" s="17"/>
      <c r="AE3755" s="17"/>
      <c r="AF3755" s="17"/>
      <c r="AG3755" s="17"/>
      <c r="AH3755" s="17"/>
      <c r="AI3755" s="17"/>
      <c r="AJ3755" s="17"/>
    </row>
    <row r="3756" spans="1:36" s="9" customFormat="1" x14ac:dyDescent="0.2">
      <c r="A3756" s="9">
        <v>3746</v>
      </c>
      <c r="B3756" s="57" t="s">
        <v>37</v>
      </c>
      <c r="C3756" s="57" t="s">
        <v>263</v>
      </c>
      <c r="D3756" s="57">
        <v>260127</v>
      </c>
      <c r="E3756" s="57" t="s">
        <v>2895</v>
      </c>
      <c r="F3756" s="57" t="s">
        <v>2684</v>
      </c>
      <c r="G3756" s="57" t="s">
        <v>42</v>
      </c>
      <c r="H3756" s="58">
        <v>42230</v>
      </c>
      <c r="I3756" s="59">
        <v>42240</v>
      </c>
      <c r="J3756" s="60">
        <v>2773.67</v>
      </c>
      <c r="K3756" s="60">
        <v>157.07</v>
      </c>
      <c r="L3756" s="61"/>
      <c r="M3756" s="61" t="s">
        <v>2896</v>
      </c>
      <c r="N3756" s="61">
        <v>10</v>
      </c>
      <c r="O3756" s="61">
        <v>1212</v>
      </c>
      <c r="P3756" s="61">
        <v>9010</v>
      </c>
      <c r="Q3756" s="61">
        <v>5414</v>
      </c>
      <c r="R3756" s="61">
        <v>12000</v>
      </c>
      <c r="S3756" s="61"/>
      <c r="T3756" s="57" t="s">
        <v>2897</v>
      </c>
      <c r="U3756" s="57"/>
      <c r="V3756" s="31"/>
      <c r="W3756" s="40"/>
      <c r="X3756" s="40"/>
      <c r="Y3756" s="22">
        <v>0</v>
      </c>
      <c r="Z3756" s="40">
        <f t="shared" si="111"/>
        <v>157.07</v>
      </c>
      <c r="AA3756" s="41" t="str">
        <f t="shared" si="110"/>
        <v>Complete - No Adjustment</v>
      </c>
      <c r="AB3756" s="43"/>
      <c r="AC3756" s="17"/>
      <c r="AD3756" s="17"/>
      <c r="AE3756" s="17"/>
      <c r="AF3756" s="17"/>
      <c r="AG3756" s="17"/>
      <c r="AH3756" s="17"/>
      <c r="AI3756" s="17"/>
      <c r="AJ3756" s="17"/>
    </row>
    <row r="3757" spans="1:36" s="9" customFormat="1" x14ac:dyDescent="0.2">
      <c r="A3757" s="9">
        <v>3747</v>
      </c>
      <c r="B3757" s="57" t="s">
        <v>37</v>
      </c>
      <c r="C3757" s="57" t="s">
        <v>263</v>
      </c>
      <c r="D3757" s="57">
        <v>260127</v>
      </c>
      <c r="E3757" s="57" t="s">
        <v>2895</v>
      </c>
      <c r="F3757" s="57" t="s">
        <v>2684</v>
      </c>
      <c r="G3757" s="57" t="s">
        <v>42</v>
      </c>
      <c r="H3757" s="58">
        <v>42230</v>
      </c>
      <c r="I3757" s="59">
        <v>42240</v>
      </c>
      <c r="J3757" s="60">
        <v>2773.67</v>
      </c>
      <c r="K3757" s="60">
        <v>3.44</v>
      </c>
      <c r="L3757" s="61"/>
      <c r="M3757" s="61" t="s">
        <v>2896</v>
      </c>
      <c r="N3757" s="61">
        <v>10</v>
      </c>
      <c r="O3757" s="61">
        <v>1212</v>
      </c>
      <c r="P3757" s="61">
        <v>9010</v>
      </c>
      <c r="Q3757" s="61">
        <v>5413</v>
      </c>
      <c r="R3757" s="61">
        <v>12000</v>
      </c>
      <c r="S3757" s="61"/>
      <c r="T3757" s="57" t="s">
        <v>2897</v>
      </c>
      <c r="U3757" s="57"/>
      <c r="V3757" s="31"/>
      <c r="W3757" s="40"/>
      <c r="X3757" s="40"/>
      <c r="Y3757" s="22">
        <v>0</v>
      </c>
      <c r="Z3757" s="40">
        <f t="shared" si="111"/>
        <v>3.44</v>
      </c>
      <c r="AA3757" s="41" t="str">
        <f t="shared" si="110"/>
        <v>Complete - No Adjustment</v>
      </c>
      <c r="AB3757" s="43"/>
      <c r="AC3757" s="17"/>
      <c r="AD3757" s="17"/>
      <c r="AE3757" s="17"/>
      <c r="AF3757" s="17"/>
      <c r="AG3757" s="17"/>
      <c r="AH3757" s="17"/>
      <c r="AI3757" s="17"/>
      <c r="AJ3757" s="17"/>
    </row>
    <row r="3758" spans="1:36" s="9" customFormat="1" x14ac:dyDescent="0.2">
      <c r="A3758" s="9">
        <v>3748</v>
      </c>
      <c r="B3758" s="57" t="s">
        <v>37</v>
      </c>
      <c r="C3758" s="57" t="s">
        <v>263</v>
      </c>
      <c r="D3758" s="57">
        <v>260127</v>
      </c>
      <c r="E3758" s="57" t="s">
        <v>2895</v>
      </c>
      <c r="F3758" s="57" t="s">
        <v>2684</v>
      </c>
      <c r="G3758" s="57" t="s">
        <v>42</v>
      </c>
      <c r="H3758" s="58">
        <v>42230</v>
      </c>
      <c r="I3758" s="59">
        <v>42240</v>
      </c>
      <c r="J3758" s="60">
        <v>2773.67</v>
      </c>
      <c r="K3758" s="60">
        <v>446</v>
      </c>
      <c r="L3758" s="61"/>
      <c r="M3758" s="61" t="s">
        <v>2896</v>
      </c>
      <c r="N3758" s="61">
        <v>10</v>
      </c>
      <c r="O3758" s="61">
        <v>1212</v>
      </c>
      <c r="P3758" s="61">
        <v>9010</v>
      </c>
      <c r="Q3758" s="61">
        <v>5413</v>
      </c>
      <c r="R3758" s="61">
        <v>12000</v>
      </c>
      <c r="S3758" s="61"/>
      <c r="T3758" s="57" t="s">
        <v>2897</v>
      </c>
      <c r="U3758" s="57"/>
      <c r="V3758" s="31"/>
      <c r="W3758" s="40"/>
      <c r="X3758" s="40"/>
      <c r="Y3758" s="22">
        <v>0</v>
      </c>
      <c r="Z3758" s="40">
        <f t="shared" si="111"/>
        <v>446</v>
      </c>
      <c r="AA3758" s="41" t="str">
        <f t="shared" si="110"/>
        <v>Complete - No Adjustment</v>
      </c>
      <c r="AB3758" s="43"/>
      <c r="AC3758" s="17"/>
      <c r="AD3758" s="17"/>
      <c r="AE3758" s="17"/>
      <c r="AF3758" s="17"/>
      <c r="AG3758" s="17"/>
      <c r="AH3758" s="17"/>
      <c r="AI3758" s="17"/>
      <c r="AJ3758" s="17"/>
    </row>
    <row r="3759" spans="1:36" s="9" customFormat="1" x14ac:dyDescent="0.2">
      <c r="A3759" s="9">
        <v>3749</v>
      </c>
      <c r="B3759" s="57" t="s">
        <v>37</v>
      </c>
      <c r="C3759" s="57" t="s">
        <v>263</v>
      </c>
      <c r="D3759" s="57">
        <v>260127</v>
      </c>
      <c r="E3759" s="57" t="s">
        <v>2895</v>
      </c>
      <c r="F3759" s="57" t="s">
        <v>2684</v>
      </c>
      <c r="G3759" s="57" t="s">
        <v>42</v>
      </c>
      <c r="H3759" s="58">
        <v>42230</v>
      </c>
      <c r="I3759" s="59">
        <v>42240</v>
      </c>
      <c r="J3759" s="60">
        <v>2773.67</v>
      </c>
      <c r="K3759" s="60">
        <v>16</v>
      </c>
      <c r="L3759" s="61"/>
      <c r="M3759" s="61" t="s">
        <v>2896</v>
      </c>
      <c r="N3759" s="61">
        <v>10</v>
      </c>
      <c r="O3759" s="61">
        <v>1212</v>
      </c>
      <c r="P3759" s="61">
        <v>9010</v>
      </c>
      <c r="Q3759" s="61">
        <v>5413</v>
      </c>
      <c r="R3759" s="61">
        <v>12000</v>
      </c>
      <c r="S3759" s="61"/>
      <c r="T3759" s="57" t="s">
        <v>2897</v>
      </c>
      <c r="U3759" s="57"/>
      <c r="V3759" s="31"/>
      <c r="W3759" s="40"/>
      <c r="X3759" s="40" t="s">
        <v>1271</v>
      </c>
      <c r="Y3759" s="22">
        <v>16</v>
      </c>
      <c r="Z3759" s="40">
        <f t="shared" si="111"/>
        <v>0</v>
      </c>
      <c r="AA3759" s="41" t="str">
        <f t="shared" si="110"/>
        <v>Complete - With Adjustment</v>
      </c>
      <c r="AB3759" s="43"/>
      <c r="AC3759" s="17"/>
      <c r="AD3759" s="17"/>
      <c r="AE3759" s="17"/>
      <c r="AF3759" s="17"/>
      <c r="AG3759" s="17"/>
      <c r="AH3759" s="17"/>
      <c r="AI3759" s="17"/>
      <c r="AJ3759" s="17"/>
    </row>
    <row r="3760" spans="1:36" s="9" customFormat="1" x14ac:dyDescent="0.2">
      <c r="A3760" s="9">
        <v>3750</v>
      </c>
      <c r="B3760" s="57" t="s">
        <v>37</v>
      </c>
      <c r="C3760" s="57" t="s">
        <v>263</v>
      </c>
      <c r="D3760" s="57">
        <v>260127</v>
      </c>
      <c r="E3760" s="57" t="s">
        <v>2895</v>
      </c>
      <c r="F3760" s="57" t="s">
        <v>2684</v>
      </c>
      <c r="G3760" s="57" t="s">
        <v>42</v>
      </c>
      <c r="H3760" s="58">
        <v>42230</v>
      </c>
      <c r="I3760" s="59">
        <v>42240</v>
      </c>
      <c r="J3760" s="60">
        <v>2773.67</v>
      </c>
      <c r="K3760" s="60">
        <v>1.08</v>
      </c>
      <c r="L3760" s="61"/>
      <c r="M3760" s="61" t="s">
        <v>2896</v>
      </c>
      <c r="N3760" s="61">
        <v>10</v>
      </c>
      <c r="O3760" s="61">
        <v>1212</v>
      </c>
      <c r="P3760" s="61">
        <v>9010</v>
      </c>
      <c r="Q3760" s="61">
        <v>5411</v>
      </c>
      <c r="R3760" s="61">
        <v>12000</v>
      </c>
      <c r="S3760" s="61"/>
      <c r="T3760" s="57" t="s">
        <v>2897</v>
      </c>
      <c r="U3760" s="57"/>
      <c r="V3760" s="31"/>
      <c r="W3760" s="40"/>
      <c r="X3760" s="40"/>
      <c r="Y3760" s="22">
        <v>0</v>
      </c>
      <c r="Z3760" s="40">
        <f t="shared" si="111"/>
        <v>1.08</v>
      </c>
      <c r="AA3760" s="41" t="str">
        <f t="shared" ref="AA3760:AA3823" si="112">IF(Y3760&lt;&gt;0,"Complete - With Adjustment","Complete - No Adjustment")</f>
        <v>Complete - No Adjustment</v>
      </c>
      <c r="AB3760" s="43"/>
      <c r="AC3760" s="17"/>
      <c r="AD3760" s="17"/>
      <c r="AE3760" s="17"/>
      <c r="AF3760" s="17"/>
      <c r="AG3760" s="17"/>
      <c r="AH3760" s="17"/>
      <c r="AI3760" s="17"/>
      <c r="AJ3760" s="17"/>
    </row>
    <row r="3761" spans="1:36" s="9" customFormat="1" x14ac:dyDescent="0.2">
      <c r="A3761" s="9">
        <v>3751</v>
      </c>
      <c r="B3761" s="57" t="s">
        <v>37</v>
      </c>
      <c r="C3761" s="57" t="s">
        <v>263</v>
      </c>
      <c r="D3761" s="57">
        <v>260127</v>
      </c>
      <c r="E3761" s="57" t="s">
        <v>2895</v>
      </c>
      <c r="F3761" s="57" t="s">
        <v>2684</v>
      </c>
      <c r="G3761" s="57" t="s">
        <v>42</v>
      </c>
      <c r="H3761" s="58">
        <v>42230</v>
      </c>
      <c r="I3761" s="59">
        <v>42240</v>
      </c>
      <c r="J3761" s="60">
        <v>2773.67</v>
      </c>
      <c r="K3761" s="60">
        <v>13.280000000000001</v>
      </c>
      <c r="L3761" s="61"/>
      <c r="M3761" s="61" t="s">
        <v>2896</v>
      </c>
      <c r="N3761" s="61">
        <v>10</v>
      </c>
      <c r="O3761" s="61">
        <v>1212</v>
      </c>
      <c r="P3761" s="61">
        <v>9010</v>
      </c>
      <c r="Q3761" s="61">
        <v>5411</v>
      </c>
      <c r="R3761" s="61">
        <v>12000</v>
      </c>
      <c r="S3761" s="61"/>
      <c r="T3761" s="57" t="s">
        <v>2897</v>
      </c>
      <c r="U3761" s="57"/>
      <c r="V3761" s="31"/>
      <c r="W3761" s="40"/>
      <c r="X3761" s="40"/>
      <c r="Y3761" s="22">
        <v>0</v>
      </c>
      <c r="Z3761" s="40">
        <f t="shared" si="111"/>
        <v>13.280000000000001</v>
      </c>
      <c r="AA3761" s="41" t="str">
        <f t="shared" si="112"/>
        <v>Complete - No Adjustment</v>
      </c>
      <c r="AB3761" s="43"/>
      <c r="AC3761" s="17"/>
      <c r="AD3761" s="17"/>
      <c r="AE3761" s="17"/>
      <c r="AF3761" s="17"/>
      <c r="AG3761" s="17"/>
      <c r="AH3761" s="17"/>
      <c r="AI3761" s="17"/>
      <c r="AJ3761" s="17"/>
    </row>
    <row r="3762" spans="1:36" s="9" customFormat="1" x14ac:dyDescent="0.2">
      <c r="A3762" s="9">
        <v>3752</v>
      </c>
      <c r="B3762" s="57" t="s">
        <v>37</v>
      </c>
      <c r="C3762" s="57" t="s">
        <v>263</v>
      </c>
      <c r="D3762" s="57">
        <v>260127</v>
      </c>
      <c r="E3762" s="57" t="s">
        <v>2895</v>
      </c>
      <c r="F3762" s="57" t="s">
        <v>2684</v>
      </c>
      <c r="G3762" s="57" t="s">
        <v>42</v>
      </c>
      <c r="H3762" s="58">
        <v>42230</v>
      </c>
      <c r="I3762" s="59">
        <v>42240</v>
      </c>
      <c r="J3762" s="60">
        <v>2773.67</v>
      </c>
      <c r="K3762" s="60">
        <v>446</v>
      </c>
      <c r="L3762" s="61"/>
      <c r="M3762" s="61" t="s">
        <v>2896</v>
      </c>
      <c r="N3762" s="61">
        <v>10</v>
      </c>
      <c r="O3762" s="61">
        <v>1212</v>
      </c>
      <c r="P3762" s="61">
        <v>9010</v>
      </c>
      <c r="Q3762" s="61">
        <v>5413</v>
      </c>
      <c r="R3762" s="61">
        <v>12000</v>
      </c>
      <c r="S3762" s="61"/>
      <c r="T3762" s="57" t="s">
        <v>2897</v>
      </c>
      <c r="U3762" s="57"/>
      <c r="V3762" s="31"/>
      <c r="W3762" s="40"/>
      <c r="X3762" s="40"/>
      <c r="Y3762" s="22">
        <v>0</v>
      </c>
      <c r="Z3762" s="40">
        <f t="shared" si="111"/>
        <v>446</v>
      </c>
      <c r="AA3762" s="41" t="str">
        <f t="shared" si="112"/>
        <v>Complete - No Adjustment</v>
      </c>
      <c r="AB3762" s="43"/>
      <c r="AC3762" s="17"/>
      <c r="AD3762" s="17"/>
      <c r="AE3762" s="17"/>
      <c r="AF3762" s="17"/>
      <c r="AG3762" s="17"/>
      <c r="AH3762" s="17"/>
      <c r="AI3762" s="17"/>
      <c r="AJ3762" s="17"/>
    </row>
    <row r="3763" spans="1:36" s="9" customFormat="1" x14ac:dyDescent="0.2">
      <c r="A3763" s="9">
        <v>3753</v>
      </c>
      <c r="B3763" s="57" t="s">
        <v>37</v>
      </c>
      <c r="C3763" s="57" t="s">
        <v>263</v>
      </c>
      <c r="D3763" s="57">
        <v>260127</v>
      </c>
      <c r="E3763" s="57" t="s">
        <v>2895</v>
      </c>
      <c r="F3763" s="57" t="s">
        <v>2684</v>
      </c>
      <c r="G3763" s="57" t="s">
        <v>42</v>
      </c>
      <c r="H3763" s="58">
        <v>42230</v>
      </c>
      <c r="I3763" s="59">
        <v>42240</v>
      </c>
      <c r="J3763" s="60">
        <v>2773.67</v>
      </c>
      <c r="K3763" s="60">
        <v>28.650000000000002</v>
      </c>
      <c r="L3763" s="61"/>
      <c r="M3763" s="61" t="s">
        <v>2896</v>
      </c>
      <c r="N3763" s="61">
        <v>10</v>
      </c>
      <c r="O3763" s="61">
        <v>1212</v>
      </c>
      <c r="P3763" s="61">
        <v>9010</v>
      </c>
      <c r="Q3763" s="61">
        <v>5413</v>
      </c>
      <c r="R3763" s="61">
        <v>12000</v>
      </c>
      <c r="S3763" s="61"/>
      <c r="T3763" s="57" t="s">
        <v>2897</v>
      </c>
      <c r="U3763" s="57"/>
      <c r="V3763" s="31"/>
      <c r="W3763" s="40"/>
      <c r="X3763" s="40"/>
      <c r="Y3763" s="22">
        <v>0</v>
      </c>
      <c r="Z3763" s="40">
        <f t="shared" si="111"/>
        <v>28.650000000000002</v>
      </c>
      <c r="AA3763" s="41" t="str">
        <f t="shared" si="112"/>
        <v>Complete - No Adjustment</v>
      </c>
      <c r="AB3763" s="43"/>
      <c r="AC3763" s="17"/>
      <c r="AD3763" s="17"/>
      <c r="AE3763" s="17"/>
      <c r="AF3763" s="17"/>
      <c r="AG3763" s="17"/>
      <c r="AH3763" s="17"/>
      <c r="AI3763" s="17"/>
      <c r="AJ3763" s="17"/>
    </row>
    <row r="3764" spans="1:36" s="9" customFormat="1" x14ac:dyDescent="0.2">
      <c r="A3764" s="9">
        <v>3754</v>
      </c>
      <c r="B3764" s="57" t="s">
        <v>37</v>
      </c>
      <c r="C3764" s="57" t="s">
        <v>263</v>
      </c>
      <c r="D3764" s="57">
        <v>260127</v>
      </c>
      <c r="E3764" s="57" t="s">
        <v>2895</v>
      </c>
      <c r="F3764" s="57" t="s">
        <v>2684</v>
      </c>
      <c r="G3764" s="57" t="s">
        <v>42</v>
      </c>
      <c r="H3764" s="58">
        <v>42230</v>
      </c>
      <c r="I3764" s="59">
        <v>42240</v>
      </c>
      <c r="J3764" s="60">
        <v>2773.67</v>
      </c>
      <c r="K3764" s="60">
        <v>14.24</v>
      </c>
      <c r="L3764" s="61"/>
      <c r="M3764" s="61" t="s">
        <v>2896</v>
      </c>
      <c r="N3764" s="61">
        <v>10</v>
      </c>
      <c r="O3764" s="61">
        <v>1212</v>
      </c>
      <c r="P3764" s="61">
        <v>9010</v>
      </c>
      <c r="Q3764" s="61">
        <v>5413</v>
      </c>
      <c r="R3764" s="61">
        <v>12000</v>
      </c>
      <c r="S3764" s="61"/>
      <c r="T3764" s="57" t="s">
        <v>2897</v>
      </c>
      <c r="U3764" s="57"/>
      <c r="V3764" s="31"/>
      <c r="W3764" s="40"/>
      <c r="X3764" s="40"/>
      <c r="Y3764" s="22">
        <v>0</v>
      </c>
      <c r="Z3764" s="40">
        <f t="shared" si="111"/>
        <v>14.24</v>
      </c>
      <c r="AA3764" s="41" t="str">
        <f t="shared" si="112"/>
        <v>Complete - No Adjustment</v>
      </c>
      <c r="AB3764" s="43"/>
      <c r="AC3764" s="17"/>
      <c r="AD3764" s="17"/>
      <c r="AE3764" s="17"/>
      <c r="AF3764" s="17"/>
      <c r="AG3764" s="17"/>
      <c r="AH3764" s="17"/>
      <c r="AI3764" s="17"/>
      <c r="AJ3764" s="17"/>
    </row>
    <row r="3765" spans="1:36" s="9" customFormat="1" x14ac:dyDescent="0.2">
      <c r="A3765" s="9">
        <v>3755</v>
      </c>
      <c r="B3765" s="57" t="s">
        <v>37</v>
      </c>
      <c r="C3765" s="57" t="s">
        <v>263</v>
      </c>
      <c r="D3765" s="57">
        <v>260127</v>
      </c>
      <c r="E3765" s="57" t="s">
        <v>2895</v>
      </c>
      <c r="F3765" s="57" t="s">
        <v>2684</v>
      </c>
      <c r="G3765" s="57" t="s">
        <v>42</v>
      </c>
      <c r="H3765" s="58">
        <v>42230</v>
      </c>
      <c r="I3765" s="59">
        <v>42240</v>
      </c>
      <c r="J3765" s="60">
        <v>2773.67</v>
      </c>
      <c r="K3765" s="60">
        <v>6.5</v>
      </c>
      <c r="L3765" s="61"/>
      <c r="M3765" s="61" t="s">
        <v>2896</v>
      </c>
      <c r="N3765" s="61">
        <v>10</v>
      </c>
      <c r="O3765" s="61">
        <v>1212</v>
      </c>
      <c r="P3765" s="61">
        <v>9010</v>
      </c>
      <c r="Q3765" s="61">
        <v>5411</v>
      </c>
      <c r="R3765" s="61">
        <v>12000</v>
      </c>
      <c r="S3765" s="61"/>
      <c r="T3765" s="57" t="s">
        <v>2897</v>
      </c>
      <c r="U3765" s="57"/>
      <c r="V3765" s="31"/>
      <c r="W3765" s="40"/>
      <c r="X3765" s="40" t="s">
        <v>1271</v>
      </c>
      <c r="Y3765" s="22">
        <v>6.5</v>
      </c>
      <c r="Z3765" s="40">
        <f t="shared" si="111"/>
        <v>0</v>
      </c>
      <c r="AA3765" s="41" t="str">
        <f t="shared" si="112"/>
        <v>Complete - With Adjustment</v>
      </c>
      <c r="AB3765" s="43"/>
      <c r="AC3765" s="17"/>
      <c r="AD3765" s="17"/>
      <c r="AE3765" s="17"/>
      <c r="AF3765" s="17"/>
      <c r="AG3765" s="17"/>
      <c r="AH3765" s="17"/>
      <c r="AI3765" s="17"/>
      <c r="AJ3765" s="17"/>
    </row>
    <row r="3766" spans="1:36" s="9" customFormat="1" x14ac:dyDescent="0.2">
      <c r="A3766" s="9">
        <v>3756</v>
      </c>
      <c r="B3766" s="57" t="s">
        <v>37</v>
      </c>
      <c r="C3766" s="57" t="s">
        <v>263</v>
      </c>
      <c r="D3766" s="57">
        <v>260127</v>
      </c>
      <c r="E3766" s="57" t="s">
        <v>2895</v>
      </c>
      <c r="F3766" s="57" t="s">
        <v>2684</v>
      </c>
      <c r="G3766" s="57" t="s">
        <v>42</v>
      </c>
      <c r="H3766" s="58">
        <v>42230</v>
      </c>
      <c r="I3766" s="59">
        <v>42240</v>
      </c>
      <c r="J3766" s="60">
        <v>2773.67</v>
      </c>
      <c r="K3766" s="60">
        <v>111.87</v>
      </c>
      <c r="L3766" s="61"/>
      <c r="M3766" s="61" t="s">
        <v>2896</v>
      </c>
      <c r="N3766" s="61">
        <v>10</v>
      </c>
      <c r="O3766" s="61">
        <v>1212</v>
      </c>
      <c r="P3766" s="61">
        <v>9010</v>
      </c>
      <c r="Q3766" s="61">
        <v>5414</v>
      </c>
      <c r="R3766" s="61">
        <v>12000</v>
      </c>
      <c r="S3766" s="61"/>
      <c r="T3766" s="57" t="s">
        <v>2897</v>
      </c>
      <c r="U3766" s="57"/>
      <c r="V3766" s="31"/>
      <c r="W3766" s="40"/>
      <c r="X3766" s="40"/>
      <c r="Y3766" s="22">
        <v>0</v>
      </c>
      <c r="Z3766" s="40">
        <f t="shared" si="111"/>
        <v>111.87</v>
      </c>
      <c r="AA3766" s="41" t="str">
        <f t="shared" si="112"/>
        <v>Complete - No Adjustment</v>
      </c>
      <c r="AB3766" s="43"/>
      <c r="AC3766" s="17"/>
      <c r="AD3766" s="17"/>
      <c r="AE3766" s="17"/>
      <c r="AF3766" s="17"/>
      <c r="AG3766" s="17"/>
      <c r="AH3766" s="17"/>
      <c r="AI3766" s="17"/>
      <c r="AJ3766" s="17"/>
    </row>
    <row r="3767" spans="1:36" s="9" customFormat="1" x14ac:dyDescent="0.2">
      <c r="A3767" s="9">
        <v>3757</v>
      </c>
      <c r="B3767" s="57" t="s">
        <v>37</v>
      </c>
      <c r="C3767" s="57" t="s">
        <v>263</v>
      </c>
      <c r="D3767" s="57">
        <v>260127</v>
      </c>
      <c r="E3767" s="57" t="s">
        <v>2895</v>
      </c>
      <c r="F3767" s="57" t="s">
        <v>2684</v>
      </c>
      <c r="G3767" s="57" t="s">
        <v>42</v>
      </c>
      <c r="H3767" s="58">
        <v>42230</v>
      </c>
      <c r="I3767" s="59">
        <v>42240</v>
      </c>
      <c r="J3767" s="60">
        <v>2773.67</v>
      </c>
      <c r="K3767" s="60">
        <v>494.5</v>
      </c>
      <c r="L3767" s="61"/>
      <c r="M3767" s="61" t="s">
        <v>2896</v>
      </c>
      <c r="N3767" s="61">
        <v>10</v>
      </c>
      <c r="O3767" s="61">
        <v>1212</v>
      </c>
      <c r="P3767" s="61">
        <v>9010</v>
      </c>
      <c r="Q3767" s="61">
        <v>5413</v>
      </c>
      <c r="R3767" s="61">
        <v>12000</v>
      </c>
      <c r="S3767" s="61"/>
      <c r="T3767" s="57" t="s">
        <v>2897</v>
      </c>
      <c r="U3767" s="57"/>
      <c r="V3767" s="31"/>
      <c r="W3767" s="40"/>
      <c r="X3767" s="40"/>
      <c r="Y3767" s="22">
        <v>0</v>
      </c>
      <c r="Z3767" s="40">
        <f t="shared" si="111"/>
        <v>494.5</v>
      </c>
      <c r="AA3767" s="41" t="str">
        <f t="shared" si="112"/>
        <v>Complete - No Adjustment</v>
      </c>
      <c r="AB3767" s="43"/>
      <c r="AC3767" s="17"/>
      <c r="AD3767" s="17"/>
      <c r="AE3767" s="17"/>
      <c r="AF3767" s="17"/>
      <c r="AG3767" s="17"/>
      <c r="AH3767" s="17"/>
      <c r="AI3767" s="17"/>
      <c r="AJ3767" s="17"/>
    </row>
    <row r="3768" spans="1:36" s="9" customFormat="1" x14ac:dyDescent="0.2">
      <c r="A3768" s="9">
        <v>3758</v>
      </c>
      <c r="B3768" s="57" t="s">
        <v>37</v>
      </c>
      <c r="C3768" s="57" t="s">
        <v>263</v>
      </c>
      <c r="D3768" s="57">
        <v>260127</v>
      </c>
      <c r="E3768" s="57" t="s">
        <v>2895</v>
      </c>
      <c r="F3768" s="57" t="s">
        <v>2684</v>
      </c>
      <c r="G3768" s="57" t="s">
        <v>42</v>
      </c>
      <c r="H3768" s="58">
        <v>42230</v>
      </c>
      <c r="I3768" s="59">
        <v>42240</v>
      </c>
      <c r="J3768" s="60">
        <v>2773.67</v>
      </c>
      <c r="K3768" s="60">
        <v>16</v>
      </c>
      <c r="L3768" s="61"/>
      <c r="M3768" s="61" t="s">
        <v>2896</v>
      </c>
      <c r="N3768" s="61">
        <v>10</v>
      </c>
      <c r="O3768" s="61">
        <v>1212</v>
      </c>
      <c r="P3768" s="61">
        <v>9010</v>
      </c>
      <c r="Q3768" s="61">
        <v>5413</v>
      </c>
      <c r="R3768" s="61">
        <v>12000</v>
      </c>
      <c r="S3768" s="61"/>
      <c r="T3768" s="57" t="s">
        <v>2897</v>
      </c>
      <c r="U3768" s="57"/>
      <c r="V3768" s="31"/>
      <c r="W3768" s="40"/>
      <c r="X3768" s="40" t="s">
        <v>1271</v>
      </c>
      <c r="Y3768" s="22">
        <v>16</v>
      </c>
      <c r="Z3768" s="40">
        <f t="shared" si="111"/>
        <v>0</v>
      </c>
      <c r="AA3768" s="41" t="str">
        <f t="shared" si="112"/>
        <v>Complete - With Adjustment</v>
      </c>
      <c r="AB3768" s="43"/>
      <c r="AC3768" s="17"/>
      <c r="AD3768" s="17"/>
      <c r="AE3768" s="17"/>
      <c r="AF3768" s="17"/>
      <c r="AG3768" s="17"/>
      <c r="AH3768" s="17"/>
      <c r="AI3768" s="17"/>
      <c r="AJ3768" s="17"/>
    </row>
    <row r="3769" spans="1:36" s="9" customFormat="1" x14ac:dyDescent="0.2">
      <c r="A3769" s="9">
        <v>3759</v>
      </c>
      <c r="B3769" s="57" t="s">
        <v>37</v>
      </c>
      <c r="C3769" s="57" t="s">
        <v>263</v>
      </c>
      <c r="D3769" s="57">
        <v>260127</v>
      </c>
      <c r="E3769" s="57" t="s">
        <v>2895</v>
      </c>
      <c r="F3769" s="57" t="s">
        <v>2684</v>
      </c>
      <c r="G3769" s="57" t="s">
        <v>42</v>
      </c>
      <c r="H3769" s="58">
        <v>42230</v>
      </c>
      <c r="I3769" s="59">
        <v>42240</v>
      </c>
      <c r="J3769" s="60">
        <v>2773.67</v>
      </c>
      <c r="K3769" s="60">
        <v>33.9</v>
      </c>
      <c r="L3769" s="61"/>
      <c r="M3769" s="61" t="s">
        <v>2896</v>
      </c>
      <c r="N3769" s="61">
        <v>10</v>
      </c>
      <c r="O3769" s="61">
        <v>1212</v>
      </c>
      <c r="P3769" s="61">
        <v>9010</v>
      </c>
      <c r="Q3769" s="61">
        <v>5414</v>
      </c>
      <c r="R3769" s="61">
        <v>12000</v>
      </c>
      <c r="S3769" s="61"/>
      <c r="T3769" s="57" t="s">
        <v>2897</v>
      </c>
      <c r="U3769" s="57"/>
      <c r="V3769" s="31"/>
      <c r="W3769" s="40"/>
      <c r="X3769" s="40"/>
      <c r="Y3769" s="22">
        <v>0</v>
      </c>
      <c r="Z3769" s="40">
        <f t="shared" si="111"/>
        <v>33.9</v>
      </c>
      <c r="AA3769" s="41" t="str">
        <f t="shared" si="112"/>
        <v>Complete - No Adjustment</v>
      </c>
      <c r="AB3769" s="43"/>
      <c r="AC3769" s="17"/>
      <c r="AD3769" s="17"/>
      <c r="AE3769" s="17"/>
      <c r="AF3769" s="17"/>
      <c r="AG3769" s="17"/>
      <c r="AH3769" s="17"/>
      <c r="AI3769" s="17"/>
      <c r="AJ3769" s="17"/>
    </row>
    <row r="3770" spans="1:36" s="9" customFormat="1" x14ac:dyDescent="0.2">
      <c r="A3770" s="9">
        <v>3760</v>
      </c>
      <c r="B3770" s="57" t="s">
        <v>37</v>
      </c>
      <c r="C3770" s="57" t="s">
        <v>263</v>
      </c>
      <c r="D3770" s="57">
        <v>260127</v>
      </c>
      <c r="E3770" s="57" t="s">
        <v>2895</v>
      </c>
      <c r="F3770" s="57" t="s">
        <v>2684</v>
      </c>
      <c r="G3770" s="57" t="s">
        <v>42</v>
      </c>
      <c r="H3770" s="58">
        <v>42230</v>
      </c>
      <c r="I3770" s="59">
        <v>42240</v>
      </c>
      <c r="J3770" s="60">
        <v>2773.67</v>
      </c>
      <c r="K3770" s="60">
        <v>20.88</v>
      </c>
      <c r="L3770" s="61"/>
      <c r="M3770" s="61" t="s">
        <v>2896</v>
      </c>
      <c r="N3770" s="61">
        <v>10</v>
      </c>
      <c r="O3770" s="61">
        <v>1212</v>
      </c>
      <c r="P3770" s="61">
        <v>9010</v>
      </c>
      <c r="Q3770" s="61">
        <v>5413</v>
      </c>
      <c r="R3770" s="61">
        <v>12000</v>
      </c>
      <c r="S3770" s="61"/>
      <c r="T3770" s="57" t="s">
        <v>2897</v>
      </c>
      <c r="U3770" s="57"/>
      <c r="V3770" s="31"/>
      <c r="W3770" s="40"/>
      <c r="X3770" s="40"/>
      <c r="Y3770" s="22">
        <v>0</v>
      </c>
      <c r="Z3770" s="40">
        <f t="shared" si="111"/>
        <v>20.88</v>
      </c>
      <c r="AA3770" s="41" t="str">
        <f t="shared" si="112"/>
        <v>Complete - No Adjustment</v>
      </c>
      <c r="AB3770" s="43"/>
      <c r="AC3770" s="17"/>
      <c r="AD3770" s="17"/>
      <c r="AE3770" s="17"/>
      <c r="AF3770" s="17"/>
      <c r="AG3770" s="17"/>
      <c r="AH3770" s="17"/>
      <c r="AI3770" s="17"/>
      <c r="AJ3770" s="17"/>
    </row>
    <row r="3771" spans="1:36" s="9" customFormat="1" x14ac:dyDescent="0.2">
      <c r="A3771" s="9">
        <v>3761</v>
      </c>
      <c r="B3771" s="57" t="s">
        <v>37</v>
      </c>
      <c r="C3771" s="57" t="s">
        <v>263</v>
      </c>
      <c r="D3771" s="57">
        <v>260127</v>
      </c>
      <c r="E3771" s="57" t="s">
        <v>2898</v>
      </c>
      <c r="F3771" s="57" t="s">
        <v>2684</v>
      </c>
      <c r="G3771" s="57" t="s">
        <v>42</v>
      </c>
      <c r="H3771" s="58">
        <v>42229</v>
      </c>
      <c r="I3771" s="59">
        <v>42240</v>
      </c>
      <c r="J3771" s="60">
        <v>9234.98</v>
      </c>
      <c r="K3771" s="60">
        <v>123.17</v>
      </c>
      <c r="L3771" s="61"/>
      <c r="M3771" s="61" t="s">
        <v>2899</v>
      </c>
      <c r="N3771" s="61">
        <v>10</v>
      </c>
      <c r="O3771" s="61">
        <v>1212</v>
      </c>
      <c r="P3771" s="61">
        <v>9010</v>
      </c>
      <c r="Q3771" s="61">
        <v>5414</v>
      </c>
      <c r="R3771" s="61">
        <v>12000</v>
      </c>
      <c r="S3771" s="61"/>
      <c r="T3771" s="57" t="s">
        <v>2900</v>
      </c>
      <c r="U3771" s="57"/>
      <c r="V3771" s="31"/>
      <c r="W3771" s="40"/>
      <c r="X3771" s="40"/>
      <c r="Y3771" s="22">
        <v>0</v>
      </c>
      <c r="Z3771" s="40">
        <f t="shared" si="111"/>
        <v>123.17</v>
      </c>
      <c r="AA3771" s="41" t="str">
        <f t="shared" si="112"/>
        <v>Complete - No Adjustment</v>
      </c>
      <c r="AB3771" s="43"/>
      <c r="AC3771" s="17"/>
      <c r="AD3771" s="17"/>
      <c r="AE3771" s="17"/>
      <c r="AF3771" s="17"/>
      <c r="AG3771" s="17"/>
      <c r="AH3771" s="17"/>
      <c r="AI3771" s="17"/>
      <c r="AJ3771" s="17"/>
    </row>
    <row r="3772" spans="1:36" s="9" customFormat="1" x14ac:dyDescent="0.2">
      <c r="A3772" s="9">
        <v>3762</v>
      </c>
      <c r="B3772" s="57" t="s">
        <v>37</v>
      </c>
      <c r="C3772" s="57" t="s">
        <v>263</v>
      </c>
      <c r="D3772" s="57">
        <v>260127</v>
      </c>
      <c r="E3772" s="57" t="s">
        <v>2898</v>
      </c>
      <c r="F3772" s="57" t="s">
        <v>2684</v>
      </c>
      <c r="G3772" s="57" t="s">
        <v>42</v>
      </c>
      <c r="H3772" s="58">
        <v>42229</v>
      </c>
      <c r="I3772" s="59">
        <v>42240</v>
      </c>
      <c r="J3772" s="60">
        <v>9234.98</v>
      </c>
      <c r="K3772" s="60">
        <v>123.17</v>
      </c>
      <c r="L3772" s="61"/>
      <c r="M3772" s="61" t="s">
        <v>2899</v>
      </c>
      <c r="N3772" s="61">
        <v>10</v>
      </c>
      <c r="O3772" s="61">
        <v>1212</v>
      </c>
      <c r="P3772" s="61">
        <v>9010</v>
      </c>
      <c r="Q3772" s="61">
        <v>5414</v>
      </c>
      <c r="R3772" s="61">
        <v>12000</v>
      </c>
      <c r="S3772" s="61"/>
      <c r="T3772" s="57" t="s">
        <v>2900</v>
      </c>
      <c r="U3772" s="57"/>
      <c r="V3772" s="31"/>
      <c r="W3772" s="40"/>
      <c r="X3772" s="40"/>
      <c r="Y3772" s="22">
        <v>0</v>
      </c>
      <c r="Z3772" s="40">
        <f t="shared" si="111"/>
        <v>123.17</v>
      </c>
      <c r="AA3772" s="41" t="str">
        <f t="shared" si="112"/>
        <v>Complete - No Adjustment</v>
      </c>
      <c r="AB3772" s="43"/>
      <c r="AC3772" s="17"/>
      <c r="AD3772" s="17"/>
      <c r="AE3772" s="17"/>
      <c r="AF3772" s="17"/>
      <c r="AG3772" s="17"/>
      <c r="AH3772" s="17"/>
      <c r="AI3772" s="17"/>
      <c r="AJ3772" s="17"/>
    </row>
    <row r="3773" spans="1:36" s="9" customFormat="1" x14ac:dyDescent="0.2">
      <c r="A3773" s="9">
        <v>3763</v>
      </c>
      <c r="B3773" s="57" t="s">
        <v>37</v>
      </c>
      <c r="C3773" s="57" t="s">
        <v>263</v>
      </c>
      <c r="D3773" s="57">
        <v>260127</v>
      </c>
      <c r="E3773" s="57" t="s">
        <v>2898</v>
      </c>
      <c r="F3773" s="57" t="s">
        <v>2684</v>
      </c>
      <c r="G3773" s="57" t="s">
        <v>42</v>
      </c>
      <c r="H3773" s="58">
        <v>42229</v>
      </c>
      <c r="I3773" s="59">
        <v>42240</v>
      </c>
      <c r="J3773" s="60">
        <v>9234.98</v>
      </c>
      <c r="K3773" s="60">
        <v>123.17</v>
      </c>
      <c r="L3773" s="61"/>
      <c r="M3773" s="61" t="s">
        <v>2899</v>
      </c>
      <c r="N3773" s="61">
        <v>10</v>
      </c>
      <c r="O3773" s="61">
        <v>1212</v>
      </c>
      <c r="P3773" s="61">
        <v>9010</v>
      </c>
      <c r="Q3773" s="61">
        <v>5414</v>
      </c>
      <c r="R3773" s="61">
        <v>12000</v>
      </c>
      <c r="S3773" s="61"/>
      <c r="T3773" s="57" t="s">
        <v>2900</v>
      </c>
      <c r="U3773" s="57"/>
      <c r="V3773" s="31"/>
      <c r="W3773" s="40"/>
      <c r="X3773" s="40"/>
      <c r="Y3773" s="22">
        <v>0</v>
      </c>
      <c r="Z3773" s="40">
        <f t="shared" si="111"/>
        <v>123.17</v>
      </c>
      <c r="AA3773" s="41" t="str">
        <f t="shared" si="112"/>
        <v>Complete - No Adjustment</v>
      </c>
      <c r="AB3773" s="43"/>
      <c r="AC3773" s="17"/>
      <c r="AD3773" s="17"/>
      <c r="AE3773" s="17"/>
      <c r="AF3773" s="17"/>
      <c r="AG3773" s="17"/>
      <c r="AH3773" s="17"/>
      <c r="AI3773" s="17"/>
      <c r="AJ3773" s="17"/>
    </row>
    <row r="3774" spans="1:36" s="9" customFormat="1" x14ac:dyDescent="0.2">
      <c r="A3774" s="9">
        <v>3764</v>
      </c>
      <c r="B3774" s="57" t="s">
        <v>37</v>
      </c>
      <c r="C3774" s="57" t="s">
        <v>263</v>
      </c>
      <c r="D3774" s="57">
        <v>260127</v>
      </c>
      <c r="E3774" s="57" t="s">
        <v>2898</v>
      </c>
      <c r="F3774" s="57" t="s">
        <v>2684</v>
      </c>
      <c r="G3774" s="57" t="s">
        <v>42</v>
      </c>
      <c r="H3774" s="58">
        <v>42229</v>
      </c>
      <c r="I3774" s="59">
        <v>42240</v>
      </c>
      <c r="J3774" s="60">
        <v>9234.98</v>
      </c>
      <c r="K3774" s="60">
        <v>123.17</v>
      </c>
      <c r="L3774" s="61"/>
      <c r="M3774" s="61" t="s">
        <v>2899</v>
      </c>
      <c r="N3774" s="61">
        <v>10</v>
      </c>
      <c r="O3774" s="61">
        <v>1212</v>
      </c>
      <c r="P3774" s="61">
        <v>9010</v>
      </c>
      <c r="Q3774" s="61">
        <v>5414</v>
      </c>
      <c r="R3774" s="61">
        <v>12000</v>
      </c>
      <c r="S3774" s="61"/>
      <c r="T3774" s="57" t="s">
        <v>2900</v>
      </c>
      <c r="U3774" s="57"/>
      <c r="V3774" s="31"/>
      <c r="W3774" s="40"/>
      <c r="X3774" s="40"/>
      <c r="Y3774" s="22">
        <v>0</v>
      </c>
      <c r="Z3774" s="40">
        <f t="shared" si="111"/>
        <v>123.17</v>
      </c>
      <c r="AA3774" s="41" t="str">
        <f t="shared" si="112"/>
        <v>Complete - No Adjustment</v>
      </c>
      <c r="AB3774" s="43"/>
      <c r="AC3774" s="17"/>
      <c r="AD3774" s="17"/>
      <c r="AE3774" s="17"/>
      <c r="AF3774" s="17"/>
      <c r="AG3774" s="17"/>
      <c r="AH3774" s="17"/>
      <c r="AI3774" s="17"/>
      <c r="AJ3774" s="17"/>
    </row>
    <row r="3775" spans="1:36" s="9" customFormat="1" x14ac:dyDescent="0.2">
      <c r="A3775" s="9">
        <v>3765</v>
      </c>
      <c r="B3775" s="57" t="s">
        <v>37</v>
      </c>
      <c r="C3775" s="57" t="s">
        <v>263</v>
      </c>
      <c r="D3775" s="57">
        <v>260127</v>
      </c>
      <c r="E3775" s="57" t="s">
        <v>2898</v>
      </c>
      <c r="F3775" s="57" t="s">
        <v>2684</v>
      </c>
      <c r="G3775" s="57" t="s">
        <v>42</v>
      </c>
      <c r="H3775" s="58">
        <v>42229</v>
      </c>
      <c r="I3775" s="59">
        <v>42240</v>
      </c>
      <c r="J3775" s="60">
        <v>9234.98</v>
      </c>
      <c r="K3775" s="60">
        <v>123.17</v>
      </c>
      <c r="L3775" s="61"/>
      <c r="M3775" s="61" t="s">
        <v>2899</v>
      </c>
      <c r="N3775" s="61">
        <v>10</v>
      </c>
      <c r="O3775" s="61">
        <v>1224</v>
      </c>
      <c r="P3775" s="61">
        <v>9010</v>
      </c>
      <c r="Q3775" s="61">
        <v>5414</v>
      </c>
      <c r="R3775" s="61">
        <v>12000</v>
      </c>
      <c r="S3775" s="61"/>
      <c r="T3775" s="57" t="s">
        <v>2900</v>
      </c>
      <c r="U3775" s="57"/>
      <c r="V3775" s="31"/>
      <c r="W3775" s="40"/>
      <c r="X3775" s="40"/>
      <c r="Y3775" s="22">
        <v>0</v>
      </c>
      <c r="Z3775" s="40">
        <f t="shared" si="111"/>
        <v>123.17</v>
      </c>
      <c r="AA3775" s="41" t="str">
        <f t="shared" si="112"/>
        <v>Complete - No Adjustment</v>
      </c>
      <c r="AB3775" s="43"/>
      <c r="AC3775" s="17"/>
      <c r="AD3775" s="17"/>
      <c r="AE3775" s="17"/>
      <c r="AF3775" s="17"/>
      <c r="AG3775" s="17"/>
      <c r="AH3775" s="17"/>
      <c r="AI3775" s="17"/>
      <c r="AJ3775" s="17"/>
    </row>
    <row r="3776" spans="1:36" s="9" customFormat="1" x14ac:dyDescent="0.2">
      <c r="A3776" s="9">
        <v>3766</v>
      </c>
      <c r="B3776" s="57" t="s">
        <v>37</v>
      </c>
      <c r="C3776" s="57" t="s">
        <v>263</v>
      </c>
      <c r="D3776" s="57">
        <v>260127</v>
      </c>
      <c r="E3776" s="57" t="s">
        <v>2898</v>
      </c>
      <c r="F3776" s="57" t="s">
        <v>2684</v>
      </c>
      <c r="G3776" s="57" t="s">
        <v>42</v>
      </c>
      <c r="H3776" s="58">
        <v>42229</v>
      </c>
      <c r="I3776" s="59">
        <v>42240</v>
      </c>
      <c r="J3776" s="60">
        <v>9234.98</v>
      </c>
      <c r="K3776" s="60">
        <v>123.17</v>
      </c>
      <c r="L3776" s="61"/>
      <c r="M3776" s="61" t="s">
        <v>2899</v>
      </c>
      <c r="N3776" s="61">
        <v>10</v>
      </c>
      <c r="O3776" s="61">
        <v>1212</v>
      </c>
      <c r="P3776" s="61">
        <v>9010</v>
      </c>
      <c r="Q3776" s="61">
        <v>5414</v>
      </c>
      <c r="R3776" s="61">
        <v>12000</v>
      </c>
      <c r="S3776" s="61"/>
      <c r="T3776" s="57" t="s">
        <v>2900</v>
      </c>
      <c r="U3776" s="57"/>
      <c r="V3776" s="31"/>
      <c r="W3776" s="40"/>
      <c r="X3776" s="40"/>
      <c r="Y3776" s="22">
        <v>0</v>
      </c>
      <c r="Z3776" s="40">
        <f t="shared" si="111"/>
        <v>123.17</v>
      </c>
      <c r="AA3776" s="41" t="str">
        <f t="shared" si="112"/>
        <v>Complete - No Adjustment</v>
      </c>
      <c r="AB3776" s="43"/>
      <c r="AC3776" s="17"/>
      <c r="AD3776" s="17"/>
      <c r="AE3776" s="17"/>
      <c r="AF3776" s="17"/>
      <c r="AG3776" s="17"/>
      <c r="AH3776" s="17"/>
      <c r="AI3776" s="17"/>
      <c r="AJ3776" s="17"/>
    </row>
    <row r="3777" spans="1:36" s="9" customFormat="1" x14ac:dyDescent="0.2">
      <c r="A3777" s="9">
        <v>3767</v>
      </c>
      <c r="B3777" s="57" t="s">
        <v>37</v>
      </c>
      <c r="C3777" s="57" t="s">
        <v>263</v>
      </c>
      <c r="D3777" s="57">
        <v>260127</v>
      </c>
      <c r="E3777" s="57" t="s">
        <v>2898</v>
      </c>
      <c r="F3777" s="57" t="s">
        <v>2684</v>
      </c>
      <c r="G3777" s="57" t="s">
        <v>42</v>
      </c>
      <c r="H3777" s="58">
        <v>42229</v>
      </c>
      <c r="I3777" s="59">
        <v>42240</v>
      </c>
      <c r="J3777" s="60">
        <v>9234.98</v>
      </c>
      <c r="K3777" s="60">
        <v>123.17</v>
      </c>
      <c r="L3777" s="61"/>
      <c r="M3777" s="61" t="s">
        <v>2899</v>
      </c>
      <c r="N3777" s="61">
        <v>10</v>
      </c>
      <c r="O3777" s="61">
        <v>1212</v>
      </c>
      <c r="P3777" s="61">
        <v>9010</v>
      </c>
      <c r="Q3777" s="61">
        <v>5414</v>
      </c>
      <c r="R3777" s="61">
        <v>12000</v>
      </c>
      <c r="S3777" s="61"/>
      <c r="T3777" s="57" t="s">
        <v>2900</v>
      </c>
      <c r="U3777" s="57"/>
      <c r="V3777" s="31"/>
      <c r="W3777" s="40"/>
      <c r="X3777" s="40"/>
      <c r="Y3777" s="22">
        <v>0</v>
      </c>
      <c r="Z3777" s="40">
        <f t="shared" si="111"/>
        <v>123.17</v>
      </c>
      <c r="AA3777" s="41" t="str">
        <f t="shared" si="112"/>
        <v>Complete - No Adjustment</v>
      </c>
      <c r="AB3777" s="43"/>
      <c r="AC3777" s="17"/>
      <c r="AD3777" s="17"/>
      <c r="AE3777" s="17"/>
      <c r="AF3777" s="17"/>
      <c r="AG3777" s="17"/>
      <c r="AH3777" s="17"/>
      <c r="AI3777" s="17"/>
      <c r="AJ3777" s="17"/>
    </row>
    <row r="3778" spans="1:36" s="9" customFormat="1" x14ac:dyDescent="0.2">
      <c r="A3778" s="9">
        <v>3768</v>
      </c>
      <c r="B3778" s="57" t="s">
        <v>37</v>
      </c>
      <c r="C3778" s="57" t="s">
        <v>263</v>
      </c>
      <c r="D3778" s="57">
        <v>260127</v>
      </c>
      <c r="E3778" s="57" t="s">
        <v>2898</v>
      </c>
      <c r="F3778" s="57" t="s">
        <v>2684</v>
      </c>
      <c r="G3778" s="57" t="s">
        <v>42</v>
      </c>
      <c r="H3778" s="58">
        <v>42229</v>
      </c>
      <c r="I3778" s="59">
        <v>42240</v>
      </c>
      <c r="J3778" s="60">
        <v>9234.98</v>
      </c>
      <c r="K3778" s="60">
        <v>74.91</v>
      </c>
      <c r="L3778" s="61"/>
      <c r="M3778" s="61" t="s">
        <v>2899</v>
      </c>
      <c r="N3778" s="61">
        <v>10</v>
      </c>
      <c r="O3778" s="61">
        <v>1212</v>
      </c>
      <c r="P3778" s="61">
        <v>9010</v>
      </c>
      <c r="Q3778" s="61">
        <v>5411</v>
      </c>
      <c r="R3778" s="61">
        <v>12000</v>
      </c>
      <c r="S3778" s="61"/>
      <c r="T3778" s="57" t="s">
        <v>2900</v>
      </c>
      <c r="U3778" s="57"/>
      <c r="V3778" s="31"/>
      <c r="W3778" s="40"/>
      <c r="X3778" s="40" t="s">
        <v>2163</v>
      </c>
      <c r="Y3778" s="22">
        <v>74.91</v>
      </c>
      <c r="Z3778" s="40">
        <f t="shared" si="111"/>
        <v>0</v>
      </c>
      <c r="AA3778" s="41" t="str">
        <f t="shared" si="112"/>
        <v>Complete - With Adjustment</v>
      </c>
      <c r="AB3778" s="43"/>
      <c r="AC3778" s="17"/>
      <c r="AD3778" s="17"/>
      <c r="AE3778" s="17"/>
      <c r="AF3778" s="17"/>
      <c r="AG3778" s="17"/>
      <c r="AH3778" s="17"/>
      <c r="AI3778" s="17"/>
      <c r="AJ3778" s="17"/>
    </row>
    <row r="3779" spans="1:36" s="9" customFormat="1" x14ac:dyDescent="0.2">
      <c r="A3779" s="9">
        <v>3769</v>
      </c>
      <c r="B3779" s="57" t="s">
        <v>37</v>
      </c>
      <c r="C3779" s="57" t="s">
        <v>263</v>
      </c>
      <c r="D3779" s="57">
        <v>260127</v>
      </c>
      <c r="E3779" s="57" t="s">
        <v>2898</v>
      </c>
      <c r="F3779" s="57" t="s">
        <v>2684</v>
      </c>
      <c r="G3779" s="57" t="s">
        <v>42</v>
      </c>
      <c r="H3779" s="58">
        <v>42229</v>
      </c>
      <c r="I3779" s="59">
        <v>42240</v>
      </c>
      <c r="J3779" s="60">
        <v>9234.98</v>
      </c>
      <c r="K3779" s="60">
        <v>88.59</v>
      </c>
      <c r="L3779" s="61"/>
      <c r="M3779" s="61" t="s">
        <v>2899</v>
      </c>
      <c r="N3779" s="61">
        <v>10</v>
      </c>
      <c r="O3779" s="61">
        <v>1212</v>
      </c>
      <c r="P3779" s="61">
        <v>9010</v>
      </c>
      <c r="Q3779" s="61">
        <v>5411</v>
      </c>
      <c r="R3779" s="61">
        <v>12000</v>
      </c>
      <c r="S3779" s="61"/>
      <c r="T3779" s="57" t="s">
        <v>2900</v>
      </c>
      <c r="U3779" s="57"/>
      <c r="V3779" s="31"/>
      <c r="W3779" s="40"/>
      <c r="X3779" s="40"/>
      <c r="Y3779" s="22">
        <v>0</v>
      </c>
      <c r="Z3779" s="40">
        <f t="shared" si="111"/>
        <v>88.59</v>
      </c>
      <c r="AA3779" s="41" t="str">
        <f t="shared" si="112"/>
        <v>Complete - No Adjustment</v>
      </c>
      <c r="AB3779" s="43"/>
      <c r="AC3779" s="17"/>
      <c r="AD3779" s="17"/>
      <c r="AE3779" s="17"/>
      <c r="AF3779" s="17"/>
      <c r="AG3779" s="17"/>
      <c r="AH3779" s="17"/>
      <c r="AI3779" s="17"/>
      <c r="AJ3779" s="17"/>
    </row>
    <row r="3780" spans="1:36" s="9" customFormat="1" x14ac:dyDescent="0.2">
      <c r="A3780" s="9">
        <v>3770</v>
      </c>
      <c r="B3780" s="57" t="s">
        <v>37</v>
      </c>
      <c r="C3780" s="57" t="s">
        <v>263</v>
      </c>
      <c r="D3780" s="57">
        <v>260127</v>
      </c>
      <c r="E3780" s="57" t="s">
        <v>2898</v>
      </c>
      <c r="F3780" s="57" t="s">
        <v>2684</v>
      </c>
      <c r="G3780" s="57" t="s">
        <v>42</v>
      </c>
      <c r="H3780" s="58">
        <v>42229</v>
      </c>
      <c r="I3780" s="59">
        <v>42240</v>
      </c>
      <c r="J3780" s="60">
        <v>9234.98</v>
      </c>
      <c r="K3780" s="60">
        <v>1.52</v>
      </c>
      <c r="L3780" s="61"/>
      <c r="M3780" s="61" t="s">
        <v>2899</v>
      </c>
      <c r="N3780" s="61">
        <v>10</v>
      </c>
      <c r="O3780" s="61">
        <v>1212</v>
      </c>
      <c r="P3780" s="61">
        <v>9010</v>
      </c>
      <c r="Q3780" s="61">
        <v>5413</v>
      </c>
      <c r="R3780" s="61">
        <v>12000</v>
      </c>
      <c r="S3780" s="61"/>
      <c r="T3780" s="57" t="s">
        <v>2900</v>
      </c>
      <c r="U3780" s="57"/>
      <c r="V3780" s="31"/>
      <c r="W3780" s="40"/>
      <c r="X3780" s="40"/>
      <c r="Y3780" s="22">
        <v>0</v>
      </c>
      <c r="Z3780" s="40">
        <f t="shared" si="111"/>
        <v>1.52</v>
      </c>
      <c r="AA3780" s="41" t="str">
        <f t="shared" si="112"/>
        <v>Complete - No Adjustment</v>
      </c>
      <c r="AB3780" s="43"/>
      <c r="AC3780" s="17"/>
      <c r="AD3780" s="17"/>
      <c r="AE3780" s="17"/>
      <c r="AF3780" s="17"/>
      <c r="AG3780" s="17"/>
      <c r="AH3780" s="17"/>
      <c r="AI3780" s="17"/>
      <c r="AJ3780" s="17"/>
    </row>
    <row r="3781" spans="1:36" s="9" customFormat="1" x14ac:dyDescent="0.2">
      <c r="A3781" s="9">
        <v>3771</v>
      </c>
      <c r="B3781" s="57" t="s">
        <v>37</v>
      </c>
      <c r="C3781" s="57" t="s">
        <v>263</v>
      </c>
      <c r="D3781" s="57">
        <v>260127</v>
      </c>
      <c r="E3781" s="57" t="s">
        <v>2898</v>
      </c>
      <c r="F3781" s="57" t="s">
        <v>2684</v>
      </c>
      <c r="G3781" s="57" t="s">
        <v>42</v>
      </c>
      <c r="H3781" s="58">
        <v>42229</v>
      </c>
      <c r="I3781" s="59">
        <v>42240</v>
      </c>
      <c r="J3781" s="60">
        <v>9234.98</v>
      </c>
      <c r="K3781" s="60">
        <v>132.09</v>
      </c>
      <c r="L3781" s="61"/>
      <c r="M3781" s="61" t="s">
        <v>2899</v>
      </c>
      <c r="N3781" s="61">
        <v>10</v>
      </c>
      <c r="O3781" s="61">
        <v>1212</v>
      </c>
      <c r="P3781" s="61">
        <v>9010</v>
      </c>
      <c r="Q3781" s="61">
        <v>5411</v>
      </c>
      <c r="R3781" s="61">
        <v>12000</v>
      </c>
      <c r="S3781" s="61"/>
      <c r="T3781" s="57" t="s">
        <v>2900</v>
      </c>
      <c r="U3781" s="57"/>
      <c r="V3781" s="31"/>
      <c r="W3781" s="40"/>
      <c r="X3781" s="40"/>
      <c r="Y3781" s="22">
        <v>0</v>
      </c>
      <c r="Z3781" s="40">
        <f t="shared" si="111"/>
        <v>132.09</v>
      </c>
      <c r="AA3781" s="41" t="str">
        <f t="shared" si="112"/>
        <v>Complete - No Adjustment</v>
      </c>
      <c r="AB3781" s="43"/>
      <c r="AC3781" s="17"/>
      <c r="AD3781" s="17"/>
      <c r="AE3781" s="17"/>
      <c r="AF3781" s="17"/>
      <c r="AG3781" s="17"/>
      <c r="AH3781" s="17"/>
      <c r="AI3781" s="17"/>
      <c r="AJ3781" s="17"/>
    </row>
    <row r="3782" spans="1:36" s="9" customFormat="1" x14ac:dyDescent="0.2">
      <c r="A3782" s="9">
        <v>3772</v>
      </c>
      <c r="B3782" s="57" t="s">
        <v>37</v>
      </c>
      <c r="C3782" s="57" t="s">
        <v>263</v>
      </c>
      <c r="D3782" s="57">
        <v>260127</v>
      </c>
      <c r="E3782" s="57" t="s">
        <v>2898</v>
      </c>
      <c r="F3782" s="57" t="s">
        <v>2684</v>
      </c>
      <c r="G3782" s="57" t="s">
        <v>42</v>
      </c>
      <c r="H3782" s="58">
        <v>42229</v>
      </c>
      <c r="I3782" s="59">
        <v>42240</v>
      </c>
      <c r="J3782" s="60">
        <v>9234.98</v>
      </c>
      <c r="K3782" s="60">
        <v>2179.88</v>
      </c>
      <c r="L3782" s="61"/>
      <c r="M3782" s="61" t="s">
        <v>2899</v>
      </c>
      <c r="N3782" s="61">
        <v>10</v>
      </c>
      <c r="O3782" s="61">
        <v>1212</v>
      </c>
      <c r="P3782" s="61">
        <v>9010</v>
      </c>
      <c r="Q3782" s="61">
        <v>5411</v>
      </c>
      <c r="R3782" s="61">
        <v>12000</v>
      </c>
      <c r="S3782" s="61"/>
      <c r="T3782" s="57" t="s">
        <v>2900</v>
      </c>
      <c r="U3782" s="57"/>
      <c r="V3782" s="31"/>
      <c r="W3782" s="40"/>
      <c r="X3782" s="40" t="s">
        <v>2163</v>
      </c>
      <c r="Y3782" s="22">
        <v>2179.88</v>
      </c>
      <c r="Z3782" s="40">
        <f t="shared" si="111"/>
        <v>0</v>
      </c>
      <c r="AA3782" s="41" t="str">
        <f t="shared" si="112"/>
        <v>Complete - With Adjustment</v>
      </c>
      <c r="AB3782" s="43"/>
      <c r="AC3782" s="17"/>
      <c r="AD3782" s="17"/>
      <c r="AE3782" s="17"/>
      <c r="AF3782" s="17"/>
      <c r="AG3782" s="17"/>
      <c r="AH3782" s="17"/>
      <c r="AI3782" s="17"/>
      <c r="AJ3782" s="17"/>
    </row>
    <row r="3783" spans="1:36" s="9" customFormat="1" x14ac:dyDescent="0.2">
      <c r="A3783" s="9">
        <v>3773</v>
      </c>
      <c r="B3783" s="57" t="s">
        <v>37</v>
      </c>
      <c r="C3783" s="57" t="s">
        <v>263</v>
      </c>
      <c r="D3783" s="57">
        <v>260127</v>
      </c>
      <c r="E3783" s="57" t="s">
        <v>2898</v>
      </c>
      <c r="F3783" s="57" t="s">
        <v>2684</v>
      </c>
      <c r="G3783" s="57" t="s">
        <v>42</v>
      </c>
      <c r="H3783" s="58">
        <v>42229</v>
      </c>
      <c r="I3783" s="59">
        <v>42240</v>
      </c>
      <c r="J3783" s="60">
        <v>9234.98</v>
      </c>
      <c r="K3783" s="60">
        <v>122.16</v>
      </c>
      <c r="L3783" s="61"/>
      <c r="M3783" s="61" t="s">
        <v>2899</v>
      </c>
      <c r="N3783" s="61">
        <v>10</v>
      </c>
      <c r="O3783" s="61">
        <v>1212</v>
      </c>
      <c r="P3783" s="61">
        <v>9010</v>
      </c>
      <c r="Q3783" s="61">
        <v>5411</v>
      </c>
      <c r="R3783" s="61">
        <v>12000</v>
      </c>
      <c r="S3783" s="61"/>
      <c r="T3783" s="57" t="s">
        <v>2900</v>
      </c>
      <c r="U3783" s="57"/>
      <c r="V3783" s="31"/>
      <c r="W3783" s="40"/>
      <c r="X3783" s="40" t="s">
        <v>612</v>
      </c>
      <c r="Y3783" s="22">
        <v>122.16</v>
      </c>
      <c r="Z3783" s="40">
        <f t="shared" si="111"/>
        <v>0</v>
      </c>
      <c r="AA3783" s="41" t="str">
        <f t="shared" si="112"/>
        <v>Complete - With Adjustment</v>
      </c>
      <c r="AB3783" s="43"/>
      <c r="AC3783" s="17"/>
      <c r="AD3783" s="17"/>
      <c r="AE3783" s="17"/>
      <c r="AF3783" s="17"/>
      <c r="AG3783" s="17"/>
      <c r="AH3783" s="17"/>
      <c r="AI3783" s="17"/>
      <c r="AJ3783" s="17"/>
    </row>
    <row r="3784" spans="1:36" s="9" customFormat="1" x14ac:dyDescent="0.2">
      <c r="A3784" s="9">
        <v>3774</v>
      </c>
      <c r="B3784" s="57" t="s">
        <v>37</v>
      </c>
      <c r="C3784" s="57" t="s">
        <v>263</v>
      </c>
      <c r="D3784" s="57">
        <v>260127</v>
      </c>
      <c r="E3784" s="57" t="s">
        <v>2898</v>
      </c>
      <c r="F3784" s="57" t="s">
        <v>2684</v>
      </c>
      <c r="G3784" s="57" t="s">
        <v>42</v>
      </c>
      <c r="H3784" s="58">
        <v>42229</v>
      </c>
      <c r="I3784" s="59">
        <v>42240</v>
      </c>
      <c r="J3784" s="60">
        <v>9234.98</v>
      </c>
      <c r="K3784" s="60">
        <v>535.83000000000004</v>
      </c>
      <c r="L3784" s="61"/>
      <c r="M3784" s="61" t="s">
        <v>2899</v>
      </c>
      <c r="N3784" s="61">
        <v>10</v>
      </c>
      <c r="O3784" s="61">
        <v>1212</v>
      </c>
      <c r="P3784" s="61">
        <v>9010</v>
      </c>
      <c r="Q3784" s="61">
        <v>5411</v>
      </c>
      <c r="R3784" s="61">
        <v>12000</v>
      </c>
      <c r="S3784" s="61"/>
      <c r="T3784" s="57" t="s">
        <v>2900</v>
      </c>
      <c r="U3784" s="57"/>
      <c r="V3784" s="31"/>
      <c r="W3784" s="40"/>
      <c r="X3784" s="40" t="s">
        <v>2163</v>
      </c>
      <c r="Y3784" s="22">
        <v>535.83000000000004</v>
      </c>
      <c r="Z3784" s="40">
        <f t="shared" si="111"/>
        <v>0</v>
      </c>
      <c r="AA3784" s="41" t="str">
        <f t="shared" si="112"/>
        <v>Complete - With Adjustment</v>
      </c>
      <c r="AB3784" s="43"/>
      <c r="AC3784" s="17"/>
      <c r="AD3784" s="17"/>
      <c r="AE3784" s="17"/>
      <c r="AF3784" s="17"/>
      <c r="AG3784" s="17"/>
      <c r="AH3784" s="17"/>
      <c r="AI3784" s="17"/>
      <c r="AJ3784" s="17"/>
    </row>
    <row r="3785" spans="1:36" s="9" customFormat="1" x14ac:dyDescent="0.2">
      <c r="A3785" s="9">
        <v>3775</v>
      </c>
      <c r="B3785" s="57" t="s">
        <v>37</v>
      </c>
      <c r="C3785" s="57" t="s">
        <v>263</v>
      </c>
      <c r="D3785" s="57">
        <v>260127</v>
      </c>
      <c r="E3785" s="57" t="s">
        <v>2898</v>
      </c>
      <c r="F3785" s="57" t="s">
        <v>2684</v>
      </c>
      <c r="G3785" s="57" t="s">
        <v>42</v>
      </c>
      <c r="H3785" s="58">
        <v>42229</v>
      </c>
      <c r="I3785" s="59">
        <v>42240</v>
      </c>
      <c r="J3785" s="60">
        <v>9234.98</v>
      </c>
      <c r="K3785" s="60">
        <v>347.69</v>
      </c>
      <c r="L3785" s="61"/>
      <c r="M3785" s="61" t="s">
        <v>2899</v>
      </c>
      <c r="N3785" s="61">
        <v>10</v>
      </c>
      <c r="O3785" s="61">
        <v>1227</v>
      </c>
      <c r="P3785" s="61">
        <v>9010</v>
      </c>
      <c r="Q3785" s="61">
        <v>5411</v>
      </c>
      <c r="R3785" s="61">
        <v>12000</v>
      </c>
      <c r="S3785" s="61"/>
      <c r="T3785" s="57" t="s">
        <v>2900</v>
      </c>
      <c r="U3785" s="57"/>
      <c r="V3785" s="31"/>
      <c r="W3785" s="40"/>
      <c r="X3785" s="40" t="s">
        <v>1271</v>
      </c>
      <c r="Y3785" s="22">
        <v>347.69</v>
      </c>
      <c r="Z3785" s="40">
        <f t="shared" si="111"/>
        <v>0</v>
      </c>
      <c r="AA3785" s="41" t="str">
        <f t="shared" si="112"/>
        <v>Complete - With Adjustment</v>
      </c>
      <c r="AB3785" s="43"/>
      <c r="AC3785" s="17"/>
      <c r="AD3785" s="17"/>
      <c r="AE3785" s="17"/>
      <c r="AF3785" s="17"/>
      <c r="AG3785" s="17"/>
      <c r="AH3785" s="17"/>
      <c r="AI3785" s="17"/>
      <c r="AJ3785" s="17"/>
    </row>
    <row r="3786" spans="1:36" s="9" customFormat="1" x14ac:dyDescent="0.2">
      <c r="A3786" s="9">
        <v>3776</v>
      </c>
      <c r="B3786" s="57" t="s">
        <v>37</v>
      </c>
      <c r="C3786" s="57" t="s">
        <v>263</v>
      </c>
      <c r="D3786" s="57">
        <v>260127</v>
      </c>
      <c r="E3786" s="57" t="s">
        <v>2898</v>
      </c>
      <c r="F3786" s="57" t="s">
        <v>2684</v>
      </c>
      <c r="G3786" s="57" t="s">
        <v>42</v>
      </c>
      <c r="H3786" s="58">
        <v>42229</v>
      </c>
      <c r="I3786" s="59">
        <v>42240</v>
      </c>
      <c r="J3786" s="60">
        <v>9234.98</v>
      </c>
      <c r="K3786" s="60">
        <v>279.49</v>
      </c>
      <c r="L3786" s="61"/>
      <c r="M3786" s="61" t="s">
        <v>2899</v>
      </c>
      <c r="N3786" s="61">
        <v>10</v>
      </c>
      <c r="O3786" s="61">
        <v>1212</v>
      </c>
      <c r="P3786" s="61">
        <v>9010</v>
      </c>
      <c r="Q3786" s="61">
        <v>5411</v>
      </c>
      <c r="R3786" s="61">
        <v>12000</v>
      </c>
      <c r="S3786" s="61"/>
      <c r="T3786" s="57" t="s">
        <v>2900</v>
      </c>
      <c r="U3786" s="57"/>
      <c r="V3786" s="31"/>
      <c r="W3786" s="40"/>
      <c r="X3786" s="40"/>
      <c r="Y3786" s="22">
        <v>0</v>
      </c>
      <c r="Z3786" s="40">
        <f t="shared" si="111"/>
        <v>279.49</v>
      </c>
      <c r="AA3786" s="41" t="str">
        <f t="shared" si="112"/>
        <v>Complete - No Adjustment</v>
      </c>
      <c r="AB3786" s="43"/>
      <c r="AC3786" s="17"/>
      <c r="AD3786" s="17"/>
      <c r="AE3786" s="17"/>
      <c r="AF3786" s="17"/>
      <c r="AG3786" s="17"/>
      <c r="AH3786" s="17"/>
      <c r="AI3786" s="17"/>
      <c r="AJ3786" s="17"/>
    </row>
    <row r="3787" spans="1:36" s="9" customFormat="1" hidden="1" x14ac:dyDescent="0.2">
      <c r="A3787" s="9">
        <v>3777</v>
      </c>
      <c r="B3787" s="57" t="s">
        <v>37</v>
      </c>
      <c r="C3787" s="57" t="s">
        <v>263</v>
      </c>
      <c r="D3787" s="57">
        <v>260127</v>
      </c>
      <c r="E3787" s="57" t="s">
        <v>2898</v>
      </c>
      <c r="F3787" s="57" t="s">
        <v>2684</v>
      </c>
      <c r="G3787" s="57" t="s">
        <v>42</v>
      </c>
      <c r="H3787" s="58">
        <v>42229</v>
      </c>
      <c r="I3787" s="59">
        <v>42240</v>
      </c>
      <c r="J3787" s="60">
        <v>9234.98</v>
      </c>
      <c r="K3787" s="60">
        <v>716.21</v>
      </c>
      <c r="L3787" s="61">
        <v>10.23155</v>
      </c>
      <c r="M3787" s="61" t="s">
        <v>2899</v>
      </c>
      <c r="N3787" s="61">
        <v>10</v>
      </c>
      <c r="O3787" s="61">
        <v>0</v>
      </c>
      <c r="P3787" s="61">
        <v>1070</v>
      </c>
      <c r="Q3787" s="61">
        <v>5411</v>
      </c>
      <c r="R3787" s="61">
        <v>12000</v>
      </c>
      <c r="S3787" s="61"/>
      <c r="T3787" s="57" t="s">
        <v>2901</v>
      </c>
      <c r="U3787" s="57" t="s">
        <v>431</v>
      </c>
      <c r="V3787" s="31"/>
      <c r="W3787" s="40"/>
      <c r="X3787" s="40"/>
      <c r="Y3787" s="22">
        <v>0</v>
      </c>
      <c r="Z3787" s="40">
        <f t="shared" ref="Z3787:Z3850" si="113">K3787-Y3787</f>
        <v>716.21</v>
      </c>
      <c r="AA3787" s="41" t="str">
        <f t="shared" si="112"/>
        <v>Complete - No Adjustment</v>
      </c>
      <c r="AB3787" s="43"/>
      <c r="AC3787" s="17"/>
      <c r="AD3787" s="17"/>
      <c r="AE3787" s="17"/>
      <c r="AF3787" s="17"/>
      <c r="AG3787" s="17"/>
      <c r="AH3787" s="17"/>
      <c r="AI3787" s="17"/>
      <c r="AJ3787" s="17"/>
    </row>
    <row r="3788" spans="1:36" s="9" customFormat="1" x14ac:dyDescent="0.2">
      <c r="A3788" s="9">
        <v>3778</v>
      </c>
      <c r="B3788" s="57" t="s">
        <v>37</v>
      </c>
      <c r="C3788" s="57" t="s">
        <v>263</v>
      </c>
      <c r="D3788" s="57">
        <v>260127</v>
      </c>
      <c r="E3788" s="57" t="s">
        <v>2898</v>
      </c>
      <c r="F3788" s="57" t="s">
        <v>2684</v>
      </c>
      <c r="G3788" s="57" t="s">
        <v>42</v>
      </c>
      <c r="H3788" s="58">
        <v>42229</v>
      </c>
      <c r="I3788" s="59">
        <v>42240</v>
      </c>
      <c r="J3788" s="60">
        <v>9234.98</v>
      </c>
      <c r="K3788" s="60">
        <v>3648.08</v>
      </c>
      <c r="L3788" s="61"/>
      <c r="M3788" s="61" t="s">
        <v>2899</v>
      </c>
      <c r="N3788" s="61">
        <v>10</v>
      </c>
      <c r="O3788" s="61">
        <v>1212</v>
      </c>
      <c r="P3788" s="61">
        <v>9010</v>
      </c>
      <c r="Q3788" s="61">
        <v>5413</v>
      </c>
      <c r="R3788" s="61">
        <v>12000</v>
      </c>
      <c r="S3788" s="61"/>
      <c r="T3788" s="57" t="s">
        <v>2900</v>
      </c>
      <c r="U3788" s="57"/>
      <c r="V3788" s="31"/>
      <c r="W3788" s="40"/>
      <c r="X3788" s="40"/>
      <c r="Y3788" s="22">
        <v>0</v>
      </c>
      <c r="Z3788" s="40">
        <f t="shared" si="113"/>
        <v>3648.08</v>
      </c>
      <c r="AA3788" s="41" t="str">
        <f t="shared" si="112"/>
        <v>Complete - No Adjustment</v>
      </c>
      <c r="AB3788" s="43"/>
      <c r="AC3788" s="17"/>
      <c r="AD3788" s="17"/>
      <c r="AE3788" s="17"/>
      <c r="AF3788" s="17"/>
      <c r="AG3788" s="17"/>
      <c r="AH3788" s="17"/>
      <c r="AI3788" s="17"/>
      <c r="AJ3788" s="17"/>
    </row>
    <row r="3789" spans="1:36" s="9" customFormat="1" x14ac:dyDescent="0.2">
      <c r="A3789" s="9">
        <v>3779</v>
      </c>
      <c r="B3789" s="57" t="s">
        <v>37</v>
      </c>
      <c r="C3789" s="57" t="s">
        <v>263</v>
      </c>
      <c r="D3789" s="57">
        <v>260127</v>
      </c>
      <c r="E3789" s="57" t="s">
        <v>2898</v>
      </c>
      <c r="F3789" s="57" t="s">
        <v>2684</v>
      </c>
      <c r="G3789" s="57" t="s">
        <v>42</v>
      </c>
      <c r="H3789" s="58">
        <v>42229</v>
      </c>
      <c r="I3789" s="59">
        <v>42240</v>
      </c>
      <c r="J3789" s="60">
        <v>9234.98</v>
      </c>
      <c r="K3789" s="60">
        <v>123.17</v>
      </c>
      <c r="L3789" s="61"/>
      <c r="M3789" s="61" t="s">
        <v>2899</v>
      </c>
      <c r="N3789" s="61">
        <v>10</v>
      </c>
      <c r="O3789" s="61">
        <v>1212</v>
      </c>
      <c r="P3789" s="61">
        <v>9010</v>
      </c>
      <c r="Q3789" s="61">
        <v>5414</v>
      </c>
      <c r="R3789" s="61">
        <v>12000</v>
      </c>
      <c r="S3789" s="61"/>
      <c r="T3789" s="57" t="s">
        <v>2900</v>
      </c>
      <c r="U3789" s="57"/>
      <c r="V3789" s="31"/>
      <c r="W3789" s="40"/>
      <c r="X3789" s="40"/>
      <c r="Y3789" s="22">
        <v>0</v>
      </c>
      <c r="Z3789" s="40">
        <f t="shared" si="113"/>
        <v>123.17</v>
      </c>
      <c r="AA3789" s="41" t="str">
        <f t="shared" si="112"/>
        <v>Complete - No Adjustment</v>
      </c>
      <c r="AB3789" s="43"/>
      <c r="AC3789" s="17"/>
      <c r="AD3789" s="17"/>
      <c r="AE3789" s="17"/>
      <c r="AF3789" s="17"/>
      <c r="AG3789" s="17"/>
      <c r="AH3789" s="17"/>
      <c r="AI3789" s="17"/>
      <c r="AJ3789" s="17"/>
    </row>
    <row r="3790" spans="1:36" s="9" customFormat="1" x14ac:dyDescent="0.2">
      <c r="A3790" s="9">
        <v>3780</v>
      </c>
      <c r="B3790" s="57" t="s">
        <v>37</v>
      </c>
      <c r="C3790" s="57" t="s">
        <v>263</v>
      </c>
      <c r="D3790" s="57">
        <v>260127</v>
      </c>
      <c r="E3790" s="57" t="s">
        <v>2898</v>
      </c>
      <c r="F3790" s="57" t="s">
        <v>2684</v>
      </c>
      <c r="G3790" s="57" t="s">
        <v>42</v>
      </c>
      <c r="H3790" s="58">
        <v>42229</v>
      </c>
      <c r="I3790" s="59">
        <v>42240</v>
      </c>
      <c r="J3790" s="60">
        <v>9234.98</v>
      </c>
      <c r="K3790" s="60">
        <v>123.17</v>
      </c>
      <c r="L3790" s="61"/>
      <c r="M3790" s="61" t="s">
        <v>2899</v>
      </c>
      <c r="N3790" s="61">
        <v>10</v>
      </c>
      <c r="O3790" s="61">
        <v>1212</v>
      </c>
      <c r="P3790" s="61">
        <v>9010</v>
      </c>
      <c r="Q3790" s="61">
        <v>5414</v>
      </c>
      <c r="R3790" s="61">
        <v>12000</v>
      </c>
      <c r="S3790" s="61"/>
      <c r="T3790" s="57" t="s">
        <v>2900</v>
      </c>
      <c r="U3790" s="57"/>
      <c r="V3790" s="31"/>
      <c r="W3790" s="40"/>
      <c r="X3790" s="40"/>
      <c r="Y3790" s="22">
        <v>0</v>
      </c>
      <c r="Z3790" s="40">
        <f t="shared" si="113"/>
        <v>123.17</v>
      </c>
      <c r="AA3790" s="41" t="str">
        <f t="shared" si="112"/>
        <v>Complete - No Adjustment</v>
      </c>
      <c r="AB3790" s="43"/>
      <c r="AC3790" s="17"/>
      <c r="AD3790" s="17"/>
      <c r="AE3790" s="17"/>
      <c r="AF3790" s="17"/>
      <c r="AG3790" s="17"/>
      <c r="AH3790" s="17"/>
      <c r="AI3790" s="17"/>
      <c r="AJ3790" s="17"/>
    </row>
    <row r="3791" spans="1:36" s="9" customFormat="1" x14ac:dyDescent="0.2">
      <c r="A3791" s="9">
        <v>3781</v>
      </c>
      <c r="B3791" s="57" t="s">
        <v>37</v>
      </c>
      <c r="C3791" s="57" t="s">
        <v>275</v>
      </c>
      <c r="D3791" s="57">
        <v>223279</v>
      </c>
      <c r="E3791" s="57" t="s">
        <v>2902</v>
      </c>
      <c r="F3791" s="57" t="s">
        <v>2664</v>
      </c>
      <c r="G3791" s="57" t="s">
        <v>42</v>
      </c>
      <c r="H3791" s="58">
        <v>42215</v>
      </c>
      <c r="I3791" s="59">
        <v>42219</v>
      </c>
      <c r="J3791" s="60">
        <v>247.38</v>
      </c>
      <c r="K3791" s="60">
        <v>247.38</v>
      </c>
      <c r="L3791" s="61"/>
      <c r="M3791" s="61" t="s">
        <v>2903</v>
      </c>
      <c r="N3791" s="61">
        <v>10</v>
      </c>
      <c r="O3791" s="61">
        <v>1227</v>
      </c>
      <c r="P3791" s="61">
        <v>9030</v>
      </c>
      <c r="Q3791" s="61">
        <v>5411</v>
      </c>
      <c r="R3791" s="61">
        <v>12000</v>
      </c>
      <c r="S3791" s="61"/>
      <c r="T3791" s="57" t="s">
        <v>2904</v>
      </c>
      <c r="U3791" s="57"/>
      <c r="V3791" s="31"/>
      <c r="W3791" s="40"/>
      <c r="X3791" s="40"/>
      <c r="Y3791" s="22">
        <v>0</v>
      </c>
      <c r="Z3791" s="40">
        <f t="shared" si="113"/>
        <v>247.38</v>
      </c>
      <c r="AA3791" s="41" t="str">
        <f t="shared" si="112"/>
        <v>Complete - No Adjustment</v>
      </c>
      <c r="AB3791" s="43"/>
      <c r="AC3791" s="17"/>
      <c r="AD3791" s="17"/>
      <c r="AE3791" s="17"/>
      <c r="AF3791" s="17"/>
      <c r="AG3791" s="17"/>
      <c r="AH3791" s="17"/>
      <c r="AI3791" s="17"/>
      <c r="AJ3791" s="17"/>
    </row>
    <row r="3792" spans="1:36" s="9" customFormat="1" x14ac:dyDescent="0.2">
      <c r="A3792" s="9">
        <v>3782</v>
      </c>
      <c r="B3792" s="57" t="s">
        <v>37</v>
      </c>
      <c r="C3792" s="57" t="s">
        <v>275</v>
      </c>
      <c r="D3792" s="57">
        <v>223279</v>
      </c>
      <c r="E3792" s="57" t="s">
        <v>2905</v>
      </c>
      <c r="F3792" s="57" t="s">
        <v>2705</v>
      </c>
      <c r="G3792" s="57" t="s">
        <v>42</v>
      </c>
      <c r="H3792" s="58">
        <v>42237</v>
      </c>
      <c r="I3792" s="59">
        <v>42241</v>
      </c>
      <c r="J3792" s="60">
        <v>1401.26</v>
      </c>
      <c r="K3792" s="60">
        <v>60</v>
      </c>
      <c r="L3792" s="61"/>
      <c r="M3792" s="61" t="s">
        <v>2906</v>
      </c>
      <c r="N3792" s="61">
        <v>10</v>
      </c>
      <c r="O3792" s="61">
        <v>1227</v>
      </c>
      <c r="P3792" s="61">
        <v>9030</v>
      </c>
      <c r="Q3792" s="61">
        <v>5411</v>
      </c>
      <c r="R3792" s="61">
        <v>12000</v>
      </c>
      <c r="S3792" s="61"/>
      <c r="T3792" s="57" t="s">
        <v>2907</v>
      </c>
      <c r="U3792" s="57"/>
      <c r="V3792" s="31"/>
      <c r="W3792" s="40"/>
      <c r="X3792" s="40"/>
      <c r="Y3792" s="22">
        <v>0</v>
      </c>
      <c r="Z3792" s="40">
        <f t="shared" si="113"/>
        <v>60</v>
      </c>
      <c r="AA3792" s="41" t="str">
        <f t="shared" si="112"/>
        <v>Complete - No Adjustment</v>
      </c>
      <c r="AB3792" s="43"/>
      <c r="AC3792" s="17"/>
      <c r="AD3792" s="17"/>
      <c r="AE3792" s="17"/>
      <c r="AF3792" s="17"/>
      <c r="AG3792" s="17"/>
      <c r="AH3792" s="17"/>
      <c r="AI3792" s="17"/>
      <c r="AJ3792" s="17"/>
    </row>
    <row r="3793" spans="1:36" s="9" customFormat="1" x14ac:dyDescent="0.2">
      <c r="A3793" s="9">
        <v>3783</v>
      </c>
      <c r="B3793" s="57" t="s">
        <v>37</v>
      </c>
      <c r="C3793" s="57" t="s">
        <v>275</v>
      </c>
      <c r="D3793" s="57">
        <v>223279</v>
      </c>
      <c r="E3793" s="57" t="s">
        <v>2905</v>
      </c>
      <c r="F3793" s="57" t="s">
        <v>2705</v>
      </c>
      <c r="G3793" s="57" t="s">
        <v>42</v>
      </c>
      <c r="H3793" s="58">
        <v>42237</v>
      </c>
      <c r="I3793" s="59">
        <v>42241</v>
      </c>
      <c r="J3793" s="60">
        <v>1401.26</v>
      </c>
      <c r="K3793" s="60">
        <v>31.61</v>
      </c>
      <c r="L3793" s="61"/>
      <c r="M3793" s="61" t="s">
        <v>2906</v>
      </c>
      <c r="N3793" s="61">
        <v>10</v>
      </c>
      <c r="O3793" s="61">
        <v>1227</v>
      </c>
      <c r="P3793" s="61">
        <v>9030</v>
      </c>
      <c r="Q3793" s="61">
        <v>5411</v>
      </c>
      <c r="R3793" s="61">
        <v>12000</v>
      </c>
      <c r="S3793" s="61"/>
      <c r="T3793" s="57" t="s">
        <v>2907</v>
      </c>
      <c r="U3793" s="57"/>
      <c r="V3793" s="31"/>
      <c r="W3793" s="40"/>
      <c r="X3793" s="40"/>
      <c r="Y3793" s="22">
        <v>0</v>
      </c>
      <c r="Z3793" s="40">
        <f t="shared" si="113"/>
        <v>31.61</v>
      </c>
      <c r="AA3793" s="41" t="str">
        <f t="shared" si="112"/>
        <v>Complete - No Adjustment</v>
      </c>
      <c r="AB3793" s="43"/>
      <c r="AC3793" s="17"/>
      <c r="AD3793" s="17"/>
      <c r="AE3793" s="17"/>
      <c r="AF3793" s="17"/>
      <c r="AG3793" s="17"/>
      <c r="AH3793" s="17"/>
      <c r="AI3793" s="17"/>
      <c r="AJ3793" s="17"/>
    </row>
    <row r="3794" spans="1:36" s="9" customFormat="1" x14ac:dyDescent="0.2">
      <c r="A3794" s="9">
        <v>3784</v>
      </c>
      <c r="B3794" s="57" t="s">
        <v>37</v>
      </c>
      <c r="C3794" s="57" t="s">
        <v>275</v>
      </c>
      <c r="D3794" s="57">
        <v>223279</v>
      </c>
      <c r="E3794" s="57" t="s">
        <v>2905</v>
      </c>
      <c r="F3794" s="57" t="s">
        <v>2705</v>
      </c>
      <c r="G3794" s="57" t="s">
        <v>42</v>
      </c>
      <c r="H3794" s="58">
        <v>42237</v>
      </c>
      <c r="I3794" s="59">
        <v>42241</v>
      </c>
      <c r="J3794" s="60">
        <v>1401.26</v>
      </c>
      <c r="K3794" s="60">
        <v>89</v>
      </c>
      <c r="L3794" s="61"/>
      <c r="M3794" s="61" t="s">
        <v>2906</v>
      </c>
      <c r="N3794" s="61">
        <v>10</v>
      </c>
      <c r="O3794" s="61">
        <v>1227</v>
      </c>
      <c r="P3794" s="61">
        <v>9030</v>
      </c>
      <c r="Q3794" s="61">
        <v>5411</v>
      </c>
      <c r="R3794" s="61">
        <v>12000</v>
      </c>
      <c r="S3794" s="61"/>
      <c r="T3794" s="57" t="s">
        <v>2907</v>
      </c>
      <c r="U3794" s="57"/>
      <c r="V3794" s="31"/>
      <c r="W3794" s="40"/>
      <c r="X3794" s="40" t="s">
        <v>1206</v>
      </c>
      <c r="Y3794" s="22">
        <v>11.799999999999997</v>
      </c>
      <c r="Z3794" s="40">
        <f t="shared" si="113"/>
        <v>77.2</v>
      </c>
      <c r="AA3794" s="41" t="str">
        <f t="shared" si="112"/>
        <v>Complete - With Adjustment</v>
      </c>
      <c r="AB3794" s="43"/>
      <c r="AC3794" s="17"/>
      <c r="AD3794" s="17"/>
      <c r="AE3794" s="17"/>
      <c r="AF3794" s="17"/>
      <c r="AG3794" s="17"/>
      <c r="AH3794" s="17"/>
      <c r="AI3794" s="17"/>
      <c r="AJ3794" s="17"/>
    </row>
    <row r="3795" spans="1:36" s="9" customFormat="1" x14ac:dyDescent="0.2">
      <c r="A3795" s="9">
        <v>3785</v>
      </c>
      <c r="B3795" s="57" t="s">
        <v>37</v>
      </c>
      <c r="C3795" s="57" t="s">
        <v>275</v>
      </c>
      <c r="D3795" s="57">
        <v>223279</v>
      </c>
      <c r="E3795" s="57" t="s">
        <v>2905</v>
      </c>
      <c r="F3795" s="57" t="s">
        <v>2705</v>
      </c>
      <c r="G3795" s="57" t="s">
        <v>42</v>
      </c>
      <c r="H3795" s="58">
        <v>42237</v>
      </c>
      <c r="I3795" s="59">
        <v>42241</v>
      </c>
      <c r="J3795" s="60">
        <v>1401.26</v>
      </c>
      <c r="K3795" s="60">
        <v>126.5</v>
      </c>
      <c r="L3795" s="61"/>
      <c r="M3795" s="61" t="s">
        <v>2906</v>
      </c>
      <c r="N3795" s="61">
        <v>10</v>
      </c>
      <c r="O3795" s="61">
        <v>1227</v>
      </c>
      <c r="P3795" s="61">
        <v>9030</v>
      </c>
      <c r="Q3795" s="61">
        <v>5413</v>
      </c>
      <c r="R3795" s="61">
        <v>12000</v>
      </c>
      <c r="S3795" s="61"/>
      <c r="T3795" s="57" t="s">
        <v>2907</v>
      </c>
      <c r="U3795" s="57"/>
      <c r="V3795" s="31"/>
      <c r="W3795" s="40"/>
      <c r="X3795" s="40"/>
      <c r="Y3795" s="22">
        <v>0</v>
      </c>
      <c r="Z3795" s="40">
        <f t="shared" si="113"/>
        <v>126.5</v>
      </c>
      <c r="AA3795" s="41" t="str">
        <f t="shared" si="112"/>
        <v>Complete - No Adjustment</v>
      </c>
      <c r="AB3795" s="43"/>
      <c r="AC3795" s="17"/>
      <c r="AD3795" s="17"/>
      <c r="AE3795" s="17"/>
      <c r="AF3795" s="17"/>
      <c r="AG3795" s="17"/>
      <c r="AH3795" s="17"/>
      <c r="AI3795" s="17"/>
      <c r="AJ3795" s="17"/>
    </row>
    <row r="3796" spans="1:36" s="9" customFormat="1" x14ac:dyDescent="0.2">
      <c r="A3796" s="9">
        <v>3786</v>
      </c>
      <c r="B3796" s="57" t="s">
        <v>37</v>
      </c>
      <c r="C3796" s="57" t="s">
        <v>275</v>
      </c>
      <c r="D3796" s="57">
        <v>223279</v>
      </c>
      <c r="E3796" s="57" t="s">
        <v>2905</v>
      </c>
      <c r="F3796" s="57" t="s">
        <v>2705</v>
      </c>
      <c r="G3796" s="57" t="s">
        <v>42</v>
      </c>
      <c r="H3796" s="58">
        <v>42237</v>
      </c>
      <c r="I3796" s="59">
        <v>42241</v>
      </c>
      <c r="J3796" s="60">
        <v>1401.26</v>
      </c>
      <c r="K3796" s="60">
        <v>66.460000000000008</v>
      </c>
      <c r="L3796" s="61"/>
      <c r="M3796" s="61" t="s">
        <v>2906</v>
      </c>
      <c r="N3796" s="61">
        <v>10</v>
      </c>
      <c r="O3796" s="61">
        <v>1227</v>
      </c>
      <c r="P3796" s="61">
        <v>9030</v>
      </c>
      <c r="Q3796" s="61">
        <v>5413</v>
      </c>
      <c r="R3796" s="61">
        <v>12000</v>
      </c>
      <c r="S3796" s="61"/>
      <c r="T3796" s="57" t="s">
        <v>2907</v>
      </c>
      <c r="U3796" s="57"/>
      <c r="V3796" s="31"/>
      <c r="W3796" s="40"/>
      <c r="X3796" s="40"/>
      <c r="Y3796" s="22">
        <v>0</v>
      </c>
      <c r="Z3796" s="40">
        <f t="shared" si="113"/>
        <v>66.460000000000008</v>
      </c>
      <c r="AA3796" s="41" t="str">
        <f t="shared" si="112"/>
        <v>Complete - No Adjustment</v>
      </c>
      <c r="AB3796" s="43"/>
      <c r="AC3796" s="17"/>
      <c r="AD3796" s="17"/>
      <c r="AE3796" s="17"/>
      <c r="AF3796" s="17"/>
      <c r="AG3796" s="17"/>
      <c r="AH3796" s="17"/>
      <c r="AI3796" s="17"/>
      <c r="AJ3796" s="17"/>
    </row>
    <row r="3797" spans="1:36" s="9" customFormat="1" x14ac:dyDescent="0.2">
      <c r="A3797" s="9">
        <v>3787</v>
      </c>
      <c r="B3797" s="57" t="s">
        <v>37</v>
      </c>
      <c r="C3797" s="57" t="s">
        <v>275</v>
      </c>
      <c r="D3797" s="57">
        <v>223279</v>
      </c>
      <c r="E3797" s="57" t="s">
        <v>2905</v>
      </c>
      <c r="F3797" s="57" t="s">
        <v>2705</v>
      </c>
      <c r="G3797" s="57" t="s">
        <v>42</v>
      </c>
      <c r="H3797" s="58">
        <v>42237</v>
      </c>
      <c r="I3797" s="59">
        <v>42241</v>
      </c>
      <c r="J3797" s="60">
        <v>1401.26</v>
      </c>
      <c r="K3797" s="60">
        <v>549.19000000000005</v>
      </c>
      <c r="L3797" s="61"/>
      <c r="M3797" s="61" t="s">
        <v>2906</v>
      </c>
      <c r="N3797" s="61">
        <v>10</v>
      </c>
      <c r="O3797" s="61">
        <v>1227</v>
      </c>
      <c r="P3797" s="61">
        <v>9030</v>
      </c>
      <c r="Q3797" s="61">
        <v>5413</v>
      </c>
      <c r="R3797" s="61">
        <v>12000</v>
      </c>
      <c r="S3797" s="61"/>
      <c r="T3797" s="57" t="s">
        <v>2907</v>
      </c>
      <c r="U3797" s="57"/>
      <c r="V3797" s="31"/>
      <c r="W3797" s="40"/>
      <c r="X3797" s="40" t="s">
        <v>2908</v>
      </c>
      <c r="Y3797" s="22">
        <v>41</v>
      </c>
      <c r="Z3797" s="40">
        <f t="shared" si="113"/>
        <v>508.19000000000005</v>
      </c>
      <c r="AA3797" s="41" t="str">
        <f t="shared" si="112"/>
        <v>Complete - With Adjustment</v>
      </c>
      <c r="AB3797" s="43"/>
      <c r="AC3797" s="17"/>
      <c r="AD3797" s="17"/>
      <c r="AE3797" s="17"/>
      <c r="AF3797" s="17"/>
      <c r="AG3797" s="17"/>
      <c r="AH3797" s="17"/>
      <c r="AI3797" s="17"/>
      <c r="AJ3797" s="17"/>
    </row>
    <row r="3798" spans="1:36" s="9" customFormat="1" x14ac:dyDescent="0.2">
      <c r="A3798" s="9">
        <v>3788</v>
      </c>
      <c r="B3798" s="57" t="s">
        <v>37</v>
      </c>
      <c r="C3798" s="57" t="s">
        <v>275</v>
      </c>
      <c r="D3798" s="57">
        <v>223279</v>
      </c>
      <c r="E3798" s="57" t="s">
        <v>2905</v>
      </c>
      <c r="F3798" s="57" t="s">
        <v>2705</v>
      </c>
      <c r="G3798" s="57" t="s">
        <v>42</v>
      </c>
      <c r="H3798" s="58">
        <v>42237</v>
      </c>
      <c r="I3798" s="59">
        <v>42241</v>
      </c>
      <c r="J3798" s="60">
        <v>1401.26</v>
      </c>
      <c r="K3798" s="60">
        <v>264</v>
      </c>
      <c r="L3798" s="61"/>
      <c r="M3798" s="61" t="s">
        <v>2906</v>
      </c>
      <c r="N3798" s="61">
        <v>10</v>
      </c>
      <c r="O3798" s="61">
        <v>1227</v>
      </c>
      <c r="P3798" s="61">
        <v>9030</v>
      </c>
      <c r="Q3798" s="61">
        <v>5413</v>
      </c>
      <c r="R3798" s="61">
        <v>12000</v>
      </c>
      <c r="S3798" s="61"/>
      <c r="T3798" s="57" t="s">
        <v>2907</v>
      </c>
      <c r="U3798" s="57"/>
      <c r="V3798" s="31"/>
      <c r="W3798" s="40"/>
      <c r="X3798" s="40"/>
      <c r="Y3798" s="22">
        <v>0</v>
      </c>
      <c r="Z3798" s="40">
        <f t="shared" si="113"/>
        <v>264</v>
      </c>
      <c r="AA3798" s="41" t="str">
        <f t="shared" si="112"/>
        <v>Complete - No Adjustment</v>
      </c>
      <c r="AB3798" s="43"/>
      <c r="AC3798" s="17"/>
      <c r="AD3798" s="17"/>
      <c r="AE3798" s="17"/>
      <c r="AF3798" s="17"/>
      <c r="AG3798" s="17"/>
      <c r="AH3798" s="17"/>
      <c r="AI3798" s="17"/>
      <c r="AJ3798" s="17"/>
    </row>
    <row r="3799" spans="1:36" s="9" customFormat="1" x14ac:dyDescent="0.2">
      <c r="A3799" s="9">
        <v>3789</v>
      </c>
      <c r="B3799" s="57" t="s">
        <v>37</v>
      </c>
      <c r="C3799" s="57" t="s">
        <v>275</v>
      </c>
      <c r="D3799" s="57">
        <v>223279</v>
      </c>
      <c r="E3799" s="57" t="s">
        <v>2905</v>
      </c>
      <c r="F3799" s="57" t="s">
        <v>2705</v>
      </c>
      <c r="G3799" s="57" t="s">
        <v>42</v>
      </c>
      <c r="H3799" s="58">
        <v>42237</v>
      </c>
      <c r="I3799" s="59">
        <v>42241</v>
      </c>
      <c r="J3799" s="60">
        <v>1401.26</v>
      </c>
      <c r="K3799" s="60">
        <v>71</v>
      </c>
      <c r="L3799" s="61"/>
      <c r="M3799" s="61" t="s">
        <v>2906</v>
      </c>
      <c r="N3799" s="61">
        <v>10</v>
      </c>
      <c r="O3799" s="61">
        <v>1227</v>
      </c>
      <c r="P3799" s="61">
        <v>9030</v>
      </c>
      <c r="Q3799" s="61">
        <v>5411</v>
      </c>
      <c r="R3799" s="61">
        <v>12000</v>
      </c>
      <c r="S3799" s="61"/>
      <c r="T3799" s="57" t="s">
        <v>2907</v>
      </c>
      <c r="U3799" s="57"/>
      <c r="V3799" s="31"/>
      <c r="W3799" s="40"/>
      <c r="X3799" s="40" t="s">
        <v>2163</v>
      </c>
      <c r="Y3799" s="22">
        <v>71</v>
      </c>
      <c r="Z3799" s="40">
        <f t="shared" si="113"/>
        <v>0</v>
      </c>
      <c r="AA3799" s="41" t="str">
        <f t="shared" si="112"/>
        <v>Complete - With Adjustment</v>
      </c>
      <c r="AB3799" s="43"/>
      <c r="AC3799" s="17"/>
      <c r="AD3799" s="17"/>
      <c r="AE3799" s="17"/>
      <c r="AF3799" s="17"/>
      <c r="AG3799" s="17"/>
      <c r="AH3799" s="17"/>
      <c r="AI3799" s="17"/>
      <c r="AJ3799" s="17"/>
    </row>
    <row r="3800" spans="1:36" s="9" customFormat="1" x14ac:dyDescent="0.2">
      <c r="A3800" s="9">
        <v>3790</v>
      </c>
      <c r="B3800" s="57" t="s">
        <v>37</v>
      </c>
      <c r="C3800" s="57" t="s">
        <v>275</v>
      </c>
      <c r="D3800" s="57">
        <v>223279</v>
      </c>
      <c r="E3800" s="57" t="s">
        <v>2905</v>
      </c>
      <c r="F3800" s="57" t="s">
        <v>2705</v>
      </c>
      <c r="G3800" s="57" t="s">
        <v>42</v>
      </c>
      <c r="H3800" s="58">
        <v>42237</v>
      </c>
      <c r="I3800" s="59">
        <v>42241</v>
      </c>
      <c r="J3800" s="60">
        <v>1401.26</v>
      </c>
      <c r="K3800" s="60">
        <v>17</v>
      </c>
      <c r="L3800" s="61"/>
      <c r="M3800" s="61" t="s">
        <v>2906</v>
      </c>
      <c r="N3800" s="61">
        <v>10</v>
      </c>
      <c r="O3800" s="61">
        <v>1227</v>
      </c>
      <c r="P3800" s="61">
        <v>9030</v>
      </c>
      <c r="Q3800" s="61">
        <v>5413</v>
      </c>
      <c r="R3800" s="61">
        <v>12000</v>
      </c>
      <c r="S3800" s="61"/>
      <c r="T3800" s="57" t="s">
        <v>2907</v>
      </c>
      <c r="U3800" s="57"/>
      <c r="V3800" s="31"/>
      <c r="W3800" s="40"/>
      <c r="X3800" s="40"/>
      <c r="Y3800" s="22">
        <v>0</v>
      </c>
      <c r="Z3800" s="40">
        <f t="shared" si="113"/>
        <v>17</v>
      </c>
      <c r="AA3800" s="41" t="str">
        <f t="shared" si="112"/>
        <v>Complete - No Adjustment</v>
      </c>
      <c r="AB3800" s="43"/>
      <c r="AC3800" s="17"/>
      <c r="AD3800" s="17"/>
      <c r="AE3800" s="17"/>
      <c r="AF3800" s="17"/>
      <c r="AG3800" s="17"/>
      <c r="AH3800" s="17"/>
      <c r="AI3800" s="17"/>
      <c r="AJ3800" s="17"/>
    </row>
    <row r="3801" spans="1:36" s="9" customFormat="1" x14ac:dyDescent="0.2">
      <c r="A3801" s="9">
        <v>3791</v>
      </c>
      <c r="B3801" s="57" t="s">
        <v>37</v>
      </c>
      <c r="C3801" s="57" t="s">
        <v>275</v>
      </c>
      <c r="D3801" s="57">
        <v>223279</v>
      </c>
      <c r="E3801" s="57" t="s">
        <v>2905</v>
      </c>
      <c r="F3801" s="57" t="s">
        <v>2705</v>
      </c>
      <c r="G3801" s="57" t="s">
        <v>42</v>
      </c>
      <c r="H3801" s="58">
        <v>42237</v>
      </c>
      <c r="I3801" s="59">
        <v>42241</v>
      </c>
      <c r="J3801" s="60">
        <v>1401.26</v>
      </c>
      <c r="K3801" s="60">
        <v>126.5</v>
      </c>
      <c r="L3801" s="61"/>
      <c r="M3801" s="61" t="s">
        <v>2906</v>
      </c>
      <c r="N3801" s="61">
        <v>10</v>
      </c>
      <c r="O3801" s="61">
        <v>1227</v>
      </c>
      <c r="P3801" s="61">
        <v>9030</v>
      </c>
      <c r="Q3801" s="61">
        <v>5413</v>
      </c>
      <c r="R3801" s="61">
        <v>12000</v>
      </c>
      <c r="S3801" s="61"/>
      <c r="T3801" s="57" t="s">
        <v>2907</v>
      </c>
      <c r="U3801" s="57"/>
      <c r="V3801" s="31"/>
      <c r="W3801" s="40"/>
      <c r="X3801" s="40"/>
      <c r="Y3801" s="22">
        <v>0</v>
      </c>
      <c r="Z3801" s="40">
        <f t="shared" si="113"/>
        <v>126.5</v>
      </c>
      <c r="AA3801" s="41" t="str">
        <f t="shared" si="112"/>
        <v>Complete - No Adjustment</v>
      </c>
      <c r="AB3801" s="43"/>
      <c r="AC3801" s="17"/>
      <c r="AD3801" s="17"/>
      <c r="AE3801" s="17"/>
      <c r="AF3801" s="17"/>
      <c r="AG3801" s="17"/>
      <c r="AH3801" s="17"/>
      <c r="AI3801" s="17"/>
      <c r="AJ3801" s="17"/>
    </row>
    <row r="3802" spans="1:36" s="9" customFormat="1" x14ac:dyDescent="0.2">
      <c r="A3802" s="9">
        <v>3792</v>
      </c>
      <c r="B3802" s="57" t="s">
        <v>37</v>
      </c>
      <c r="C3802" s="57" t="s">
        <v>2909</v>
      </c>
      <c r="D3802" s="57">
        <v>271917</v>
      </c>
      <c r="E3802" s="57" t="s">
        <v>2910</v>
      </c>
      <c r="F3802" s="57" t="s">
        <v>2705</v>
      </c>
      <c r="G3802" s="57" t="s">
        <v>42</v>
      </c>
      <c r="H3802" s="58">
        <v>42233</v>
      </c>
      <c r="I3802" s="59">
        <v>42241</v>
      </c>
      <c r="J3802" s="60">
        <v>1603.2</v>
      </c>
      <c r="K3802" s="60">
        <v>253.20000000000002</v>
      </c>
      <c r="L3802" s="61"/>
      <c r="M3802" s="61" t="s">
        <v>2911</v>
      </c>
      <c r="N3802" s="61">
        <v>10</v>
      </c>
      <c r="O3802" s="61">
        <v>1156</v>
      </c>
      <c r="P3802" s="61">
        <v>9210</v>
      </c>
      <c r="Q3802" s="61">
        <v>5413</v>
      </c>
      <c r="R3802" s="61">
        <v>12000</v>
      </c>
      <c r="S3802" s="61"/>
      <c r="T3802" s="57" t="s">
        <v>2912</v>
      </c>
      <c r="U3802" s="57"/>
      <c r="V3802" s="31"/>
      <c r="W3802" s="40"/>
      <c r="X3802" s="40"/>
      <c r="Y3802" s="22">
        <v>0</v>
      </c>
      <c r="Z3802" s="40">
        <f t="shared" si="113"/>
        <v>253.20000000000002</v>
      </c>
      <c r="AA3802" s="41" t="str">
        <f t="shared" si="112"/>
        <v>Complete - No Adjustment</v>
      </c>
      <c r="AB3802" s="43"/>
      <c r="AC3802" s="17"/>
      <c r="AD3802" s="17"/>
      <c r="AE3802" s="17"/>
      <c r="AF3802" s="17"/>
      <c r="AG3802" s="17"/>
      <c r="AH3802" s="17"/>
      <c r="AI3802" s="17"/>
      <c r="AJ3802" s="17"/>
    </row>
    <row r="3803" spans="1:36" s="9" customFormat="1" x14ac:dyDescent="0.2">
      <c r="A3803" s="9">
        <v>3793</v>
      </c>
      <c r="B3803" s="57" t="s">
        <v>37</v>
      </c>
      <c r="C3803" s="57" t="s">
        <v>2909</v>
      </c>
      <c r="D3803" s="57">
        <v>271917</v>
      </c>
      <c r="E3803" s="57" t="s">
        <v>2910</v>
      </c>
      <c r="F3803" s="57" t="s">
        <v>2705</v>
      </c>
      <c r="G3803" s="57" t="s">
        <v>42</v>
      </c>
      <c r="H3803" s="58">
        <v>42233</v>
      </c>
      <c r="I3803" s="59">
        <v>42241</v>
      </c>
      <c r="J3803" s="60">
        <v>1603.2</v>
      </c>
      <c r="K3803" s="60">
        <v>1350</v>
      </c>
      <c r="L3803" s="61"/>
      <c r="M3803" s="61" t="s">
        <v>2911</v>
      </c>
      <c r="N3803" s="61">
        <v>10</v>
      </c>
      <c r="O3803" s="61">
        <v>1156</v>
      </c>
      <c r="P3803" s="61">
        <v>9210</v>
      </c>
      <c r="Q3803" s="61">
        <v>5421</v>
      </c>
      <c r="R3803" s="61">
        <v>12000</v>
      </c>
      <c r="S3803" s="61"/>
      <c r="T3803" s="57" t="s">
        <v>2912</v>
      </c>
      <c r="U3803" s="57"/>
      <c r="V3803" s="31"/>
      <c r="W3803" s="40"/>
      <c r="X3803" s="40"/>
      <c r="Y3803" s="22">
        <v>0</v>
      </c>
      <c r="Z3803" s="40">
        <f t="shared" si="113"/>
        <v>1350</v>
      </c>
      <c r="AA3803" s="41" t="str">
        <f t="shared" si="112"/>
        <v>Complete - No Adjustment</v>
      </c>
      <c r="AB3803" s="43"/>
      <c r="AC3803" s="17"/>
      <c r="AD3803" s="17"/>
      <c r="AE3803" s="17"/>
      <c r="AF3803" s="17"/>
      <c r="AG3803" s="17"/>
      <c r="AH3803" s="17"/>
      <c r="AI3803" s="17"/>
      <c r="AJ3803" s="17"/>
    </row>
    <row r="3804" spans="1:36" s="9" customFormat="1" x14ac:dyDescent="0.2">
      <c r="A3804" s="9">
        <v>3794</v>
      </c>
      <c r="B3804" s="57" t="s">
        <v>37</v>
      </c>
      <c r="C3804" s="57" t="s">
        <v>2387</v>
      </c>
      <c r="D3804" s="57">
        <v>270191</v>
      </c>
      <c r="E3804" s="57" t="s">
        <v>2913</v>
      </c>
      <c r="F3804" s="57" t="s">
        <v>2777</v>
      </c>
      <c r="G3804" s="57" t="s">
        <v>42</v>
      </c>
      <c r="H3804" s="58">
        <v>42222</v>
      </c>
      <c r="I3804" s="59">
        <v>42226</v>
      </c>
      <c r="J3804" s="60">
        <v>417.94</v>
      </c>
      <c r="K3804" s="60">
        <v>9.94</v>
      </c>
      <c r="L3804" s="61"/>
      <c r="M3804" s="61" t="s">
        <v>2914</v>
      </c>
      <c r="N3804" s="61">
        <v>10</v>
      </c>
      <c r="O3804" s="61">
        <v>1228</v>
      </c>
      <c r="P3804" s="61">
        <v>9010</v>
      </c>
      <c r="Q3804" s="61">
        <v>5413</v>
      </c>
      <c r="R3804" s="61">
        <v>12000</v>
      </c>
      <c r="S3804" s="61"/>
      <c r="T3804" s="57" t="s">
        <v>2915</v>
      </c>
      <c r="U3804" s="57"/>
      <c r="V3804" s="31"/>
      <c r="W3804" s="40"/>
      <c r="X3804" s="40"/>
      <c r="Y3804" s="22">
        <v>0</v>
      </c>
      <c r="Z3804" s="40">
        <f t="shared" si="113"/>
        <v>9.94</v>
      </c>
      <c r="AA3804" s="41" t="str">
        <f t="shared" si="112"/>
        <v>Complete - No Adjustment</v>
      </c>
      <c r="AB3804" s="43"/>
      <c r="AC3804" s="17"/>
      <c r="AD3804" s="17"/>
      <c r="AE3804" s="17"/>
      <c r="AF3804" s="17"/>
      <c r="AG3804" s="17"/>
      <c r="AH3804" s="17"/>
      <c r="AI3804" s="17"/>
      <c r="AJ3804" s="17"/>
    </row>
    <row r="3805" spans="1:36" s="9" customFormat="1" x14ac:dyDescent="0.2">
      <c r="A3805" s="9">
        <v>3795</v>
      </c>
      <c r="B3805" s="57" t="s">
        <v>37</v>
      </c>
      <c r="C3805" s="57" t="s">
        <v>2387</v>
      </c>
      <c r="D3805" s="57">
        <v>270191</v>
      </c>
      <c r="E3805" s="57" t="s">
        <v>2913</v>
      </c>
      <c r="F3805" s="57" t="s">
        <v>2777</v>
      </c>
      <c r="G3805" s="57" t="s">
        <v>42</v>
      </c>
      <c r="H3805" s="58">
        <v>42222</v>
      </c>
      <c r="I3805" s="59">
        <v>42226</v>
      </c>
      <c r="J3805" s="60">
        <v>417.94</v>
      </c>
      <c r="K3805" s="60">
        <v>408</v>
      </c>
      <c r="L3805" s="61"/>
      <c r="M3805" s="61" t="s">
        <v>2914</v>
      </c>
      <c r="N3805" s="61">
        <v>10</v>
      </c>
      <c r="O3805" s="61">
        <v>1228</v>
      </c>
      <c r="P3805" s="61">
        <v>9010</v>
      </c>
      <c r="Q3805" s="61">
        <v>5413</v>
      </c>
      <c r="R3805" s="61">
        <v>12000</v>
      </c>
      <c r="S3805" s="61"/>
      <c r="T3805" s="57" t="s">
        <v>2915</v>
      </c>
      <c r="U3805" s="57"/>
      <c r="V3805" s="31"/>
      <c r="W3805" s="40"/>
      <c r="X3805" s="40"/>
      <c r="Y3805" s="22">
        <v>0</v>
      </c>
      <c r="Z3805" s="40">
        <f t="shared" si="113"/>
        <v>408</v>
      </c>
      <c r="AA3805" s="41" t="str">
        <f t="shared" si="112"/>
        <v>Complete - No Adjustment</v>
      </c>
      <c r="AB3805" s="43"/>
      <c r="AC3805" s="17"/>
      <c r="AD3805" s="17"/>
      <c r="AE3805" s="17"/>
      <c r="AF3805" s="17"/>
      <c r="AG3805" s="17"/>
      <c r="AH3805" s="17"/>
      <c r="AI3805" s="17"/>
      <c r="AJ3805" s="17"/>
    </row>
    <row r="3806" spans="1:36" s="9" customFormat="1" x14ac:dyDescent="0.2">
      <c r="A3806" s="9">
        <v>3796</v>
      </c>
      <c r="B3806" s="57" t="s">
        <v>37</v>
      </c>
      <c r="C3806" s="57" t="s">
        <v>1816</v>
      </c>
      <c r="D3806" s="57">
        <v>277277</v>
      </c>
      <c r="E3806" s="57" t="s">
        <v>2916</v>
      </c>
      <c r="F3806" s="57" t="s">
        <v>2887</v>
      </c>
      <c r="G3806" s="57" t="s">
        <v>42</v>
      </c>
      <c r="H3806" s="58">
        <v>42220</v>
      </c>
      <c r="I3806" s="59">
        <v>42227</v>
      </c>
      <c r="J3806" s="60">
        <v>1518.42</v>
      </c>
      <c r="K3806" s="60">
        <v>491.1</v>
      </c>
      <c r="L3806" s="61"/>
      <c r="M3806" s="61" t="s">
        <v>2917</v>
      </c>
      <c r="N3806" s="61">
        <v>10</v>
      </c>
      <c r="O3806" s="61">
        <v>1227</v>
      </c>
      <c r="P3806" s="61">
        <v>9030</v>
      </c>
      <c r="Q3806" s="61">
        <v>5413</v>
      </c>
      <c r="R3806" s="61">
        <v>12000</v>
      </c>
      <c r="S3806" s="61"/>
      <c r="T3806" s="57" t="s">
        <v>2918</v>
      </c>
      <c r="U3806" s="57"/>
      <c r="V3806" s="31"/>
      <c r="W3806" s="40"/>
      <c r="X3806" s="40"/>
      <c r="Y3806" s="22">
        <v>0</v>
      </c>
      <c r="Z3806" s="40">
        <f t="shared" si="113"/>
        <v>491.1</v>
      </c>
      <c r="AA3806" s="41" t="str">
        <f t="shared" si="112"/>
        <v>Complete - No Adjustment</v>
      </c>
      <c r="AB3806" s="43"/>
      <c r="AC3806" s="17"/>
      <c r="AD3806" s="17"/>
      <c r="AE3806" s="17"/>
      <c r="AF3806" s="17"/>
      <c r="AG3806" s="17"/>
      <c r="AH3806" s="17"/>
      <c r="AI3806" s="17"/>
      <c r="AJ3806" s="17"/>
    </row>
    <row r="3807" spans="1:36" s="9" customFormat="1" x14ac:dyDescent="0.2">
      <c r="A3807" s="9">
        <v>3797</v>
      </c>
      <c r="B3807" s="57" t="s">
        <v>37</v>
      </c>
      <c r="C3807" s="57" t="s">
        <v>1816</v>
      </c>
      <c r="D3807" s="57">
        <v>277277</v>
      </c>
      <c r="E3807" s="57" t="s">
        <v>2916</v>
      </c>
      <c r="F3807" s="57" t="s">
        <v>2887</v>
      </c>
      <c r="G3807" s="57" t="s">
        <v>42</v>
      </c>
      <c r="H3807" s="58">
        <v>42220</v>
      </c>
      <c r="I3807" s="59">
        <v>42227</v>
      </c>
      <c r="J3807" s="60">
        <v>1518.42</v>
      </c>
      <c r="K3807" s="60">
        <v>1027.32</v>
      </c>
      <c r="L3807" s="61"/>
      <c r="M3807" s="61" t="s">
        <v>2917</v>
      </c>
      <c r="N3807" s="61">
        <v>10</v>
      </c>
      <c r="O3807" s="61">
        <v>1227</v>
      </c>
      <c r="P3807" s="61">
        <v>9030</v>
      </c>
      <c r="Q3807" s="61">
        <v>5414</v>
      </c>
      <c r="R3807" s="61">
        <v>12000</v>
      </c>
      <c r="S3807" s="61"/>
      <c r="T3807" s="57" t="s">
        <v>2918</v>
      </c>
      <c r="U3807" s="57"/>
      <c r="V3807" s="31"/>
      <c r="W3807" s="40"/>
      <c r="X3807" s="40" t="s">
        <v>2919</v>
      </c>
      <c r="Y3807" s="22">
        <v>577.31999999999994</v>
      </c>
      <c r="Z3807" s="40">
        <f t="shared" si="113"/>
        <v>450</v>
      </c>
      <c r="AA3807" s="41" t="str">
        <f t="shared" si="112"/>
        <v>Complete - With Adjustment</v>
      </c>
      <c r="AB3807" s="43"/>
      <c r="AC3807" s="17"/>
      <c r="AD3807" s="17"/>
      <c r="AE3807" s="17"/>
      <c r="AF3807" s="17"/>
      <c r="AG3807" s="17"/>
      <c r="AH3807" s="17"/>
      <c r="AI3807" s="17"/>
      <c r="AJ3807" s="17"/>
    </row>
    <row r="3808" spans="1:36" s="9" customFormat="1" x14ac:dyDescent="0.2">
      <c r="A3808" s="9">
        <v>3798</v>
      </c>
      <c r="B3808" s="57" t="s">
        <v>37</v>
      </c>
      <c r="C3808" s="57" t="s">
        <v>280</v>
      </c>
      <c r="D3808" s="57">
        <v>244340</v>
      </c>
      <c r="E3808" s="57" t="s">
        <v>2920</v>
      </c>
      <c r="F3808" s="57" t="s">
        <v>2921</v>
      </c>
      <c r="G3808" s="57" t="s">
        <v>42</v>
      </c>
      <c r="H3808" s="58">
        <v>42226</v>
      </c>
      <c r="I3808" s="59">
        <v>42229</v>
      </c>
      <c r="J3808" s="60">
        <v>1257.17</v>
      </c>
      <c r="K3808" s="60">
        <v>466</v>
      </c>
      <c r="L3808" s="61"/>
      <c r="M3808" s="61" t="s">
        <v>2922</v>
      </c>
      <c r="N3808" s="61">
        <v>10</v>
      </c>
      <c r="O3808" s="61">
        <v>1156</v>
      </c>
      <c r="P3808" s="61">
        <v>9030</v>
      </c>
      <c r="Q3808" s="61">
        <v>5413</v>
      </c>
      <c r="R3808" s="61">
        <v>12000</v>
      </c>
      <c r="S3808" s="61"/>
      <c r="T3808" s="57" t="s">
        <v>2923</v>
      </c>
      <c r="U3808" s="57"/>
      <c r="V3808" s="31"/>
      <c r="W3808" s="40"/>
      <c r="X3808" s="40"/>
      <c r="Y3808" s="22">
        <v>0</v>
      </c>
      <c r="Z3808" s="40">
        <f t="shared" si="113"/>
        <v>466</v>
      </c>
      <c r="AA3808" s="41" t="str">
        <f t="shared" si="112"/>
        <v>Complete - No Adjustment</v>
      </c>
      <c r="AB3808" s="43"/>
      <c r="AC3808" s="17"/>
      <c r="AD3808" s="17"/>
      <c r="AE3808" s="17"/>
      <c r="AF3808" s="17"/>
      <c r="AG3808" s="17"/>
      <c r="AH3808" s="17"/>
      <c r="AI3808" s="17"/>
      <c r="AJ3808" s="17"/>
    </row>
    <row r="3809" spans="1:36" s="9" customFormat="1" x14ac:dyDescent="0.2">
      <c r="A3809" s="9">
        <v>3799</v>
      </c>
      <c r="B3809" s="57" t="s">
        <v>37</v>
      </c>
      <c r="C3809" s="57" t="s">
        <v>280</v>
      </c>
      <c r="D3809" s="57">
        <v>244340</v>
      </c>
      <c r="E3809" s="57" t="s">
        <v>2920</v>
      </c>
      <c r="F3809" s="57" t="s">
        <v>2921</v>
      </c>
      <c r="G3809" s="57" t="s">
        <v>42</v>
      </c>
      <c r="H3809" s="58">
        <v>42226</v>
      </c>
      <c r="I3809" s="59">
        <v>42229</v>
      </c>
      <c r="J3809" s="60">
        <v>1257.17</v>
      </c>
      <c r="K3809" s="60">
        <v>16</v>
      </c>
      <c r="L3809" s="61"/>
      <c r="M3809" s="61" t="s">
        <v>2922</v>
      </c>
      <c r="N3809" s="61">
        <v>10</v>
      </c>
      <c r="O3809" s="61">
        <v>1156</v>
      </c>
      <c r="P3809" s="61">
        <v>9030</v>
      </c>
      <c r="Q3809" s="61">
        <v>5413</v>
      </c>
      <c r="R3809" s="61">
        <v>12000</v>
      </c>
      <c r="S3809" s="61"/>
      <c r="T3809" s="57" t="s">
        <v>2923</v>
      </c>
      <c r="U3809" s="57"/>
      <c r="V3809" s="31"/>
      <c r="W3809" s="40"/>
      <c r="X3809" s="40"/>
      <c r="Y3809" s="22">
        <v>0</v>
      </c>
      <c r="Z3809" s="40">
        <f t="shared" si="113"/>
        <v>16</v>
      </c>
      <c r="AA3809" s="41" t="str">
        <f t="shared" si="112"/>
        <v>Complete - No Adjustment</v>
      </c>
      <c r="AB3809" s="43"/>
      <c r="AC3809" s="17"/>
      <c r="AD3809" s="17"/>
      <c r="AE3809" s="17"/>
      <c r="AF3809" s="17"/>
      <c r="AG3809" s="17"/>
      <c r="AH3809" s="17"/>
      <c r="AI3809" s="17"/>
      <c r="AJ3809" s="17"/>
    </row>
    <row r="3810" spans="1:36" s="9" customFormat="1" x14ac:dyDescent="0.2">
      <c r="A3810" s="9">
        <v>3800</v>
      </c>
      <c r="B3810" s="57" t="s">
        <v>37</v>
      </c>
      <c r="C3810" s="57" t="s">
        <v>280</v>
      </c>
      <c r="D3810" s="57">
        <v>244340</v>
      </c>
      <c r="E3810" s="57" t="s">
        <v>2920</v>
      </c>
      <c r="F3810" s="57" t="s">
        <v>2921</v>
      </c>
      <c r="G3810" s="57" t="s">
        <v>42</v>
      </c>
      <c r="H3810" s="58">
        <v>42226</v>
      </c>
      <c r="I3810" s="59">
        <v>42229</v>
      </c>
      <c r="J3810" s="60">
        <v>1257.17</v>
      </c>
      <c r="K3810" s="60">
        <v>14</v>
      </c>
      <c r="L3810" s="61"/>
      <c r="M3810" s="61" t="s">
        <v>2922</v>
      </c>
      <c r="N3810" s="61">
        <v>10</v>
      </c>
      <c r="O3810" s="61">
        <v>1156</v>
      </c>
      <c r="P3810" s="61">
        <v>9030</v>
      </c>
      <c r="Q3810" s="61">
        <v>5413</v>
      </c>
      <c r="R3810" s="61">
        <v>12000</v>
      </c>
      <c r="S3810" s="61"/>
      <c r="T3810" s="57" t="s">
        <v>2923</v>
      </c>
      <c r="U3810" s="57"/>
      <c r="V3810" s="31"/>
      <c r="W3810" s="40"/>
      <c r="X3810" s="40"/>
      <c r="Y3810" s="22">
        <v>0</v>
      </c>
      <c r="Z3810" s="40">
        <f t="shared" si="113"/>
        <v>14</v>
      </c>
      <c r="AA3810" s="41" t="str">
        <f t="shared" si="112"/>
        <v>Complete - No Adjustment</v>
      </c>
      <c r="AB3810" s="43"/>
      <c r="AC3810" s="17"/>
      <c r="AD3810" s="17"/>
      <c r="AE3810" s="17"/>
      <c r="AF3810" s="17"/>
      <c r="AG3810" s="17"/>
      <c r="AH3810" s="17"/>
      <c r="AI3810" s="17"/>
      <c r="AJ3810" s="17"/>
    </row>
    <row r="3811" spans="1:36" s="9" customFormat="1" x14ac:dyDescent="0.2">
      <c r="A3811" s="9">
        <v>3801</v>
      </c>
      <c r="B3811" s="57" t="s">
        <v>37</v>
      </c>
      <c r="C3811" s="57" t="s">
        <v>280</v>
      </c>
      <c r="D3811" s="57">
        <v>244340</v>
      </c>
      <c r="E3811" s="57" t="s">
        <v>2920</v>
      </c>
      <c r="F3811" s="57" t="s">
        <v>2921</v>
      </c>
      <c r="G3811" s="57" t="s">
        <v>42</v>
      </c>
      <c r="H3811" s="58">
        <v>42226</v>
      </c>
      <c r="I3811" s="59">
        <v>42229</v>
      </c>
      <c r="J3811" s="60">
        <v>1257.17</v>
      </c>
      <c r="K3811" s="60">
        <v>8</v>
      </c>
      <c r="L3811" s="61"/>
      <c r="M3811" s="61" t="s">
        <v>2922</v>
      </c>
      <c r="N3811" s="61">
        <v>10</v>
      </c>
      <c r="O3811" s="61">
        <v>1213</v>
      </c>
      <c r="P3811" s="61">
        <v>9030</v>
      </c>
      <c r="Q3811" s="61">
        <v>5413</v>
      </c>
      <c r="R3811" s="61">
        <v>12000</v>
      </c>
      <c r="S3811" s="61"/>
      <c r="T3811" s="57" t="s">
        <v>2923</v>
      </c>
      <c r="U3811" s="57"/>
      <c r="V3811" s="31"/>
      <c r="W3811" s="40"/>
      <c r="X3811" s="40"/>
      <c r="Y3811" s="22">
        <v>0</v>
      </c>
      <c r="Z3811" s="40">
        <f t="shared" si="113"/>
        <v>8</v>
      </c>
      <c r="AA3811" s="41" t="str">
        <f t="shared" si="112"/>
        <v>Complete - No Adjustment</v>
      </c>
      <c r="AB3811" s="43"/>
      <c r="AC3811" s="17"/>
      <c r="AD3811" s="17"/>
      <c r="AE3811" s="17"/>
      <c r="AF3811" s="17"/>
      <c r="AG3811" s="17"/>
      <c r="AH3811" s="17"/>
      <c r="AI3811" s="17"/>
      <c r="AJ3811" s="17"/>
    </row>
    <row r="3812" spans="1:36" s="9" customFormat="1" x14ac:dyDescent="0.2">
      <c r="A3812" s="9">
        <v>3802</v>
      </c>
      <c r="B3812" s="57" t="s">
        <v>37</v>
      </c>
      <c r="C3812" s="57" t="s">
        <v>280</v>
      </c>
      <c r="D3812" s="57">
        <v>244340</v>
      </c>
      <c r="E3812" s="57" t="s">
        <v>2920</v>
      </c>
      <c r="F3812" s="57" t="s">
        <v>2921</v>
      </c>
      <c r="G3812" s="57" t="s">
        <v>42</v>
      </c>
      <c r="H3812" s="58">
        <v>42226</v>
      </c>
      <c r="I3812" s="59">
        <v>42229</v>
      </c>
      <c r="J3812" s="60">
        <v>1257.17</v>
      </c>
      <c r="K3812" s="60">
        <v>91</v>
      </c>
      <c r="L3812" s="61"/>
      <c r="M3812" s="61" t="s">
        <v>2922</v>
      </c>
      <c r="N3812" s="61">
        <v>10</v>
      </c>
      <c r="O3812" s="61">
        <v>1213</v>
      </c>
      <c r="P3812" s="61">
        <v>9030</v>
      </c>
      <c r="Q3812" s="61">
        <v>5413</v>
      </c>
      <c r="R3812" s="61">
        <v>12000</v>
      </c>
      <c r="S3812" s="61"/>
      <c r="T3812" s="57" t="s">
        <v>2923</v>
      </c>
      <c r="U3812" s="57"/>
      <c r="V3812" s="31"/>
      <c r="W3812" s="40"/>
      <c r="X3812" s="40"/>
      <c r="Y3812" s="22">
        <v>0</v>
      </c>
      <c r="Z3812" s="40">
        <f t="shared" si="113"/>
        <v>91</v>
      </c>
      <c r="AA3812" s="41" t="str">
        <f t="shared" si="112"/>
        <v>Complete - No Adjustment</v>
      </c>
      <c r="AB3812" s="43"/>
      <c r="AC3812" s="17"/>
      <c r="AD3812" s="17"/>
      <c r="AE3812" s="17"/>
      <c r="AF3812" s="17"/>
      <c r="AG3812" s="17"/>
      <c r="AH3812" s="17"/>
      <c r="AI3812" s="17"/>
      <c r="AJ3812" s="17"/>
    </row>
    <row r="3813" spans="1:36" s="9" customFormat="1" x14ac:dyDescent="0.2">
      <c r="A3813" s="9">
        <v>3803</v>
      </c>
      <c r="B3813" s="57" t="s">
        <v>37</v>
      </c>
      <c r="C3813" s="57" t="s">
        <v>280</v>
      </c>
      <c r="D3813" s="57">
        <v>244340</v>
      </c>
      <c r="E3813" s="57" t="s">
        <v>2920</v>
      </c>
      <c r="F3813" s="57" t="s">
        <v>2921</v>
      </c>
      <c r="G3813" s="57" t="s">
        <v>42</v>
      </c>
      <c r="H3813" s="58">
        <v>42226</v>
      </c>
      <c r="I3813" s="59">
        <v>42229</v>
      </c>
      <c r="J3813" s="60">
        <v>1257.17</v>
      </c>
      <c r="K3813" s="60">
        <v>312</v>
      </c>
      <c r="L3813" s="61"/>
      <c r="M3813" s="61" t="s">
        <v>2922</v>
      </c>
      <c r="N3813" s="61">
        <v>10</v>
      </c>
      <c r="O3813" s="61">
        <v>1213</v>
      </c>
      <c r="P3813" s="61">
        <v>9030</v>
      </c>
      <c r="Q3813" s="61">
        <v>5413</v>
      </c>
      <c r="R3813" s="61">
        <v>12000</v>
      </c>
      <c r="S3813" s="61"/>
      <c r="T3813" s="57" t="s">
        <v>2923</v>
      </c>
      <c r="U3813" s="57"/>
      <c r="V3813" s="31"/>
      <c r="W3813" s="40"/>
      <c r="X3813" s="40"/>
      <c r="Y3813" s="22">
        <v>0</v>
      </c>
      <c r="Z3813" s="40">
        <f t="shared" si="113"/>
        <v>312</v>
      </c>
      <c r="AA3813" s="41" t="str">
        <f t="shared" si="112"/>
        <v>Complete - No Adjustment</v>
      </c>
      <c r="AB3813" s="43"/>
      <c r="AC3813" s="17"/>
      <c r="AD3813" s="17"/>
      <c r="AE3813" s="17"/>
      <c r="AF3813" s="17"/>
      <c r="AG3813" s="17"/>
      <c r="AH3813" s="17"/>
      <c r="AI3813" s="17"/>
      <c r="AJ3813" s="17"/>
    </row>
    <row r="3814" spans="1:36" s="9" customFormat="1" x14ac:dyDescent="0.2">
      <c r="A3814" s="9">
        <v>3804</v>
      </c>
      <c r="B3814" s="57" t="s">
        <v>37</v>
      </c>
      <c r="C3814" s="57" t="s">
        <v>280</v>
      </c>
      <c r="D3814" s="57">
        <v>244340</v>
      </c>
      <c r="E3814" s="57" t="s">
        <v>2920</v>
      </c>
      <c r="F3814" s="57" t="s">
        <v>2921</v>
      </c>
      <c r="G3814" s="57" t="s">
        <v>42</v>
      </c>
      <c r="H3814" s="58">
        <v>42226</v>
      </c>
      <c r="I3814" s="59">
        <v>42229</v>
      </c>
      <c r="J3814" s="60">
        <v>1257.17</v>
      </c>
      <c r="K3814" s="60">
        <v>14</v>
      </c>
      <c r="L3814" s="61"/>
      <c r="M3814" s="61" t="s">
        <v>2922</v>
      </c>
      <c r="N3814" s="61">
        <v>10</v>
      </c>
      <c r="O3814" s="61">
        <v>1213</v>
      </c>
      <c r="P3814" s="61">
        <v>9030</v>
      </c>
      <c r="Q3814" s="61">
        <v>5413</v>
      </c>
      <c r="R3814" s="61">
        <v>12000</v>
      </c>
      <c r="S3814" s="61"/>
      <c r="T3814" s="57" t="s">
        <v>2923</v>
      </c>
      <c r="U3814" s="57"/>
      <c r="V3814" s="31"/>
      <c r="W3814" s="40"/>
      <c r="X3814" s="40"/>
      <c r="Y3814" s="22">
        <v>0</v>
      </c>
      <c r="Z3814" s="40">
        <f t="shared" si="113"/>
        <v>14</v>
      </c>
      <c r="AA3814" s="41" t="str">
        <f t="shared" si="112"/>
        <v>Complete - No Adjustment</v>
      </c>
      <c r="AB3814" s="43"/>
      <c r="AC3814" s="17"/>
      <c r="AD3814" s="17"/>
      <c r="AE3814" s="17"/>
      <c r="AF3814" s="17"/>
      <c r="AG3814" s="17"/>
      <c r="AH3814" s="17"/>
      <c r="AI3814" s="17"/>
      <c r="AJ3814" s="17"/>
    </row>
    <row r="3815" spans="1:36" s="9" customFormat="1" x14ac:dyDescent="0.2">
      <c r="A3815" s="9">
        <v>3805</v>
      </c>
      <c r="B3815" s="57" t="s">
        <v>37</v>
      </c>
      <c r="C3815" s="57" t="s">
        <v>280</v>
      </c>
      <c r="D3815" s="57">
        <v>244340</v>
      </c>
      <c r="E3815" s="57" t="s">
        <v>2920</v>
      </c>
      <c r="F3815" s="57" t="s">
        <v>2921</v>
      </c>
      <c r="G3815" s="57" t="s">
        <v>42</v>
      </c>
      <c r="H3815" s="58">
        <v>42226</v>
      </c>
      <c r="I3815" s="59">
        <v>42229</v>
      </c>
      <c r="J3815" s="60">
        <v>1257.17</v>
      </c>
      <c r="K3815" s="60">
        <v>9.09</v>
      </c>
      <c r="L3815" s="61"/>
      <c r="M3815" s="61" t="s">
        <v>2922</v>
      </c>
      <c r="N3815" s="61">
        <v>10</v>
      </c>
      <c r="O3815" s="61">
        <v>1213</v>
      </c>
      <c r="P3815" s="61">
        <v>9030</v>
      </c>
      <c r="Q3815" s="61">
        <v>5411</v>
      </c>
      <c r="R3815" s="61">
        <v>12000</v>
      </c>
      <c r="S3815" s="61"/>
      <c r="T3815" s="57" t="s">
        <v>2923</v>
      </c>
      <c r="U3815" s="57"/>
      <c r="V3815" s="31"/>
      <c r="W3815" s="40"/>
      <c r="X3815" s="40"/>
      <c r="Y3815" s="22">
        <v>0</v>
      </c>
      <c r="Z3815" s="40">
        <f t="shared" si="113"/>
        <v>9.09</v>
      </c>
      <c r="AA3815" s="41" t="str">
        <f t="shared" si="112"/>
        <v>Complete - No Adjustment</v>
      </c>
      <c r="AB3815" s="43"/>
      <c r="AC3815" s="17"/>
      <c r="AD3815" s="17"/>
      <c r="AE3815" s="17"/>
      <c r="AF3815" s="17"/>
      <c r="AG3815" s="17"/>
      <c r="AH3815" s="17"/>
      <c r="AI3815" s="17"/>
      <c r="AJ3815" s="17"/>
    </row>
    <row r="3816" spans="1:36" s="9" customFormat="1" x14ac:dyDescent="0.2">
      <c r="A3816" s="9">
        <v>3806</v>
      </c>
      <c r="B3816" s="57" t="s">
        <v>37</v>
      </c>
      <c r="C3816" s="57" t="s">
        <v>280</v>
      </c>
      <c r="D3816" s="57">
        <v>244340</v>
      </c>
      <c r="E3816" s="57" t="s">
        <v>2920</v>
      </c>
      <c r="F3816" s="57" t="s">
        <v>2921</v>
      </c>
      <c r="G3816" s="57" t="s">
        <v>42</v>
      </c>
      <c r="H3816" s="58">
        <v>42226</v>
      </c>
      <c r="I3816" s="59">
        <v>42229</v>
      </c>
      <c r="J3816" s="60">
        <v>1257.17</v>
      </c>
      <c r="K3816" s="60">
        <v>39.99</v>
      </c>
      <c r="L3816" s="61"/>
      <c r="M3816" s="61" t="s">
        <v>2922</v>
      </c>
      <c r="N3816" s="61">
        <v>10</v>
      </c>
      <c r="O3816" s="61">
        <v>1213</v>
      </c>
      <c r="P3816" s="61">
        <v>9030</v>
      </c>
      <c r="Q3816" s="61">
        <v>5411</v>
      </c>
      <c r="R3816" s="61">
        <v>12000</v>
      </c>
      <c r="S3816" s="61"/>
      <c r="T3816" s="57" t="s">
        <v>2923</v>
      </c>
      <c r="U3816" s="57"/>
      <c r="V3816" s="31"/>
      <c r="W3816" s="40"/>
      <c r="X3816" s="40" t="s">
        <v>2924</v>
      </c>
      <c r="Y3816" s="22">
        <v>39.99</v>
      </c>
      <c r="Z3816" s="40">
        <f t="shared" si="113"/>
        <v>0</v>
      </c>
      <c r="AA3816" s="41" t="str">
        <f t="shared" si="112"/>
        <v>Complete - With Adjustment</v>
      </c>
      <c r="AB3816" s="43"/>
      <c r="AC3816" s="17"/>
      <c r="AD3816" s="17"/>
      <c r="AE3816" s="17"/>
      <c r="AF3816" s="17"/>
      <c r="AG3816" s="17"/>
      <c r="AH3816" s="17"/>
      <c r="AI3816" s="17"/>
      <c r="AJ3816" s="17"/>
    </row>
    <row r="3817" spans="1:36" s="9" customFormat="1" x14ac:dyDescent="0.2">
      <c r="A3817" s="9">
        <v>3807</v>
      </c>
      <c r="B3817" s="57" t="s">
        <v>37</v>
      </c>
      <c r="C3817" s="57" t="s">
        <v>280</v>
      </c>
      <c r="D3817" s="57">
        <v>244340</v>
      </c>
      <c r="E3817" s="57" t="s">
        <v>2920</v>
      </c>
      <c r="F3817" s="57" t="s">
        <v>2921</v>
      </c>
      <c r="G3817" s="57" t="s">
        <v>42</v>
      </c>
      <c r="H3817" s="58">
        <v>42226</v>
      </c>
      <c r="I3817" s="59">
        <v>42229</v>
      </c>
      <c r="J3817" s="60">
        <v>1257.17</v>
      </c>
      <c r="K3817" s="60">
        <v>7.03</v>
      </c>
      <c r="L3817" s="61"/>
      <c r="M3817" s="61" t="s">
        <v>2922</v>
      </c>
      <c r="N3817" s="61">
        <v>10</v>
      </c>
      <c r="O3817" s="61">
        <v>1213</v>
      </c>
      <c r="P3817" s="61">
        <v>9030</v>
      </c>
      <c r="Q3817" s="61">
        <v>5411</v>
      </c>
      <c r="R3817" s="61">
        <v>12000</v>
      </c>
      <c r="S3817" s="61"/>
      <c r="T3817" s="57" t="s">
        <v>2923</v>
      </c>
      <c r="U3817" s="57"/>
      <c r="V3817" s="31"/>
      <c r="W3817" s="40"/>
      <c r="X3817" s="40"/>
      <c r="Y3817" s="22">
        <v>0</v>
      </c>
      <c r="Z3817" s="40">
        <f t="shared" si="113"/>
        <v>7.03</v>
      </c>
      <c r="AA3817" s="41" t="str">
        <f t="shared" si="112"/>
        <v>Complete - No Adjustment</v>
      </c>
      <c r="AB3817" s="43"/>
      <c r="AC3817" s="17"/>
      <c r="AD3817" s="17"/>
      <c r="AE3817" s="17"/>
      <c r="AF3817" s="17"/>
      <c r="AG3817" s="17"/>
      <c r="AH3817" s="17"/>
      <c r="AI3817" s="17"/>
      <c r="AJ3817" s="17"/>
    </row>
    <row r="3818" spans="1:36" s="9" customFormat="1" hidden="1" x14ac:dyDescent="0.2">
      <c r="A3818" s="9">
        <v>3808</v>
      </c>
      <c r="B3818" s="57" t="s">
        <v>37</v>
      </c>
      <c r="C3818" s="57" t="s">
        <v>280</v>
      </c>
      <c r="D3818" s="57">
        <v>244340</v>
      </c>
      <c r="E3818" s="57" t="s">
        <v>2920</v>
      </c>
      <c r="F3818" s="57" t="s">
        <v>2921</v>
      </c>
      <c r="G3818" s="57" t="s">
        <v>42</v>
      </c>
      <c r="H3818" s="58">
        <v>42226</v>
      </c>
      <c r="I3818" s="59">
        <v>42229</v>
      </c>
      <c r="J3818" s="60">
        <v>1257.17</v>
      </c>
      <c r="K3818" s="60">
        <v>17.32</v>
      </c>
      <c r="L3818" s="61"/>
      <c r="M3818" s="61" t="s">
        <v>2922</v>
      </c>
      <c r="N3818" s="61">
        <v>10</v>
      </c>
      <c r="O3818" s="61">
        <v>1213</v>
      </c>
      <c r="P3818" s="61">
        <v>4265</v>
      </c>
      <c r="Q3818" s="61">
        <v>5411</v>
      </c>
      <c r="R3818" s="61">
        <v>12000</v>
      </c>
      <c r="S3818" s="61"/>
      <c r="T3818" s="57" t="s">
        <v>2923</v>
      </c>
      <c r="U3818" s="57"/>
      <c r="V3818" s="31"/>
      <c r="W3818" s="40"/>
      <c r="X3818" s="40"/>
      <c r="Y3818" s="22">
        <v>17.32</v>
      </c>
      <c r="Z3818" s="40">
        <f t="shared" si="113"/>
        <v>0</v>
      </c>
      <c r="AA3818" s="41" t="str">
        <f t="shared" si="112"/>
        <v>Complete - With Adjustment</v>
      </c>
      <c r="AB3818" s="43"/>
      <c r="AC3818" s="17"/>
      <c r="AD3818" s="17"/>
      <c r="AE3818" s="17"/>
      <c r="AF3818" s="17"/>
      <c r="AG3818" s="17"/>
      <c r="AH3818" s="17"/>
      <c r="AI3818" s="17"/>
      <c r="AJ3818" s="17"/>
    </row>
    <row r="3819" spans="1:36" s="9" customFormat="1" x14ac:dyDescent="0.2">
      <c r="A3819" s="9">
        <v>3809</v>
      </c>
      <c r="B3819" s="57" t="s">
        <v>37</v>
      </c>
      <c r="C3819" s="57" t="s">
        <v>280</v>
      </c>
      <c r="D3819" s="57">
        <v>244340</v>
      </c>
      <c r="E3819" s="57" t="s">
        <v>2920</v>
      </c>
      <c r="F3819" s="57" t="s">
        <v>2921</v>
      </c>
      <c r="G3819" s="57" t="s">
        <v>42</v>
      </c>
      <c r="H3819" s="58">
        <v>42226</v>
      </c>
      <c r="I3819" s="59">
        <v>42229</v>
      </c>
      <c r="J3819" s="60">
        <v>1257.17</v>
      </c>
      <c r="K3819" s="60">
        <v>20.309999999999999</v>
      </c>
      <c r="L3819" s="61"/>
      <c r="M3819" s="61" t="s">
        <v>2922</v>
      </c>
      <c r="N3819" s="61">
        <v>10</v>
      </c>
      <c r="O3819" s="61">
        <v>1213</v>
      </c>
      <c r="P3819" s="61">
        <v>9030</v>
      </c>
      <c r="Q3819" s="61">
        <v>5411</v>
      </c>
      <c r="R3819" s="61">
        <v>12000</v>
      </c>
      <c r="S3819" s="61"/>
      <c r="T3819" s="57" t="s">
        <v>2923</v>
      </c>
      <c r="U3819" s="57"/>
      <c r="V3819" s="31"/>
      <c r="W3819" s="40"/>
      <c r="X3819" s="40"/>
      <c r="Y3819" s="22">
        <v>0</v>
      </c>
      <c r="Z3819" s="40">
        <f t="shared" si="113"/>
        <v>20.309999999999999</v>
      </c>
      <c r="AA3819" s="41" t="str">
        <f t="shared" si="112"/>
        <v>Complete - No Adjustment</v>
      </c>
      <c r="AB3819" s="43"/>
      <c r="AC3819" s="17"/>
      <c r="AD3819" s="17"/>
      <c r="AE3819" s="17"/>
      <c r="AF3819" s="17"/>
      <c r="AG3819" s="17"/>
      <c r="AH3819" s="17"/>
      <c r="AI3819" s="17"/>
      <c r="AJ3819" s="17"/>
    </row>
    <row r="3820" spans="1:36" s="9" customFormat="1" hidden="1" x14ac:dyDescent="0.2">
      <c r="A3820" s="9">
        <v>3810</v>
      </c>
      <c r="B3820" s="57" t="s">
        <v>37</v>
      </c>
      <c r="C3820" s="57" t="s">
        <v>280</v>
      </c>
      <c r="D3820" s="57">
        <v>244340</v>
      </c>
      <c r="E3820" s="57" t="s">
        <v>2920</v>
      </c>
      <c r="F3820" s="57" t="s">
        <v>2921</v>
      </c>
      <c r="G3820" s="57" t="s">
        <v>42</v>
      </c>
      <c r="H3820" s="58">
        <v>42226</v>
      </c>
      <c r="I3820" s="59">
        <v>42229</v>
      </c>
      <c r="J3820" s="60">
        <v>1257.17</v>
      </c>
      <c r="K3820" s="60">
        <v>12.99</v>
      </c>
      <c r="L3820" s="61"/>
      <c r="M3820" s="61" t="s">
        <v>2922</v>
      </c>
      <c r="N3820" s="61">
        <v>10</v>
      </c>
      <c r="O3820" s="61">
        <v>1213</v>
      </c>
      <c r="P3820" s="61">
        <v>4265</v>
      </c>
      <c r="Q3820" s="61">
        <v>5411</v>
      </c>
      <c r="R3820" s="61">
        <v>12000</v>
      </c>
      <c r="S3820" s="61"/>
      <c r="T3820" s="57" t="s">
        <v>2923</v>
      </c>
      <c r="U3820" s="57"/>
      <c r="V3820" s="31"/>
      <c r="W3820" s="40"/>
      <c r="X3820" s="40"/>
      <c r="Y3820" s="22">
        <v>12.99</v>
      </c>
      <c r="Z3820" s="40">
        <f t="shared" si="113"/>
        <v>0</v>
      </c>
      <c r="AA3820" s="41" t="str">
        <f t="shared" si="112"/>
        <v>Complete - With Adjustment</v>
      </c>
      <c r="AB3820" s="43"/>
      <c r="AC3820" s="17"/>
      <c r="AD3820" s="17"/>
      <c r="AE3820" s="17"/>
      <c r="AF3820" s="17"/>
      <c r="AG3820" s="17"/>
      <c r="AH3820" s="17"/>
      <c r="AI3820" s="17"/>
      <c r="AJ3820" s="17"/>
    </row>
    <row r="3821" spans="1:36" s="9" customFormat="1" x14ac:dyDescent="0.2">
      <c r="A3821" s="9">
        <v>3811</v>
      </c>
      <c r="B3821" s="57" t="s">
        <v>37</v>
      </c>
      <c r="C3821" s="57" t="s">
        <v>280</v>
      </c>
      <c r="D3821" s="57">
        <v>244340</v>
      </c>
      <c r="E3821" s="57" t="s">
        <v>2920</v>
      </c>
      <c r="F3821" s="57" t="s">
        <v>2921</v>
      </c>
      <c r="G3821" s="57" t="s">
        <v>42</v>
      </c>
      <c r="H3821" s="58">
        <v>42226</v>
      </c>
      <c r="I3821" s="59">
        <v>42229</v>
      </c>
      <c r="J3821" s="60">
        <v>1257.17</v>
      </c>
      <c r="K3821" s="60">
        <v>4.2700000000000005</v>
      </c>
      <c r="L3821" s="61"/>
      <c r="M3821" s="61" t="s">
        <v>2922</v>
      </c>
      <c r="N3821" s="61">
        <v>10</v>
      </c>
      <c r="O3821" s="61">
        <v>1156</v>
      </c>
      <c r="P3821" s="61">
        <v>9030</v>
      </c>
      <c r="Q3821" s="61">
        <v>5413</v>
      </c>
      <c r="R3821" s="61">
        <v>12000</v>
      </c>
      <c r="S3821" s="61"/>
      <c r="T3821" s="57" t="s">
        <v>2923</v>
      </c>
      <c r="U3821" s="57"/>
      <c r="V3821" s="31"/>
      <c r="W3821" s="40"/>
      <c r="X3821" s="40"/>
      <c r="Y3821" s="22">
        <v>0</v>
      </c>
      <c r="Z3821" s="40">
        <f t="shared" si="113"/>
        <v>4.2700000000000005</v>
      </c>
      <c r="AA3821" s="41" t="str">
        <f t="shared" si="112"/>
        <v>Complete - No Adjustment</v>
      </c>
      <c r="AB3821" s="43"/>
      <c r="AC3821" s="17"/>
      <c r="AD3821" s="17"/>
      <c r="AE3821" s="17"/>
      <c r="AF3821" s="17"/>
      <c r="AG3821" s="17"/>
      <c r="AH3821" s="17"/>
      <c r="AI3821" s="17"/>
      <c r="AJ3821" s="17"/>
    </row>
    <row r="3822" spans="1:36" s="9" customFormat="1" x14ac:dyDescent="0.2">
      <c r="A3822" s="9">
        <v>3812</v>
      </c>
      <c r="B3822" s="57" t="s">
        <v>37</v>
      </c>
      <c r="C3822" s="57" t="s">
        <v>280</v>
      </c>
      <c r="D3822" s="57">
        <v>244340</v>
      </c>
      <c r="E3822" s="57" t="s">
        <v>2920</v>
      </c>
      <c r="F3822" s="57" t="s">
        <v>2921</v>
      </c>
      <c r="G3822" s="57" t="s">
        <v>42</v>
      </c>
      <c r="H3822" s="58">
        <v>42226</v>
      </c>
      <c r="I3822" s="59">
        <v>42229</v>
      </c>
      <c r="J3822" s="60">
        <v>1257.17</v>
      </c>
      <c r="K3822" s="60">
        <v>9.44</v>
      </c>
      <c r="L3822" s="61"/>
      <c r="M3822" s="61" t="s">
        <v>2922</v>
      </c>
      <c r="N3822" s="61">
        <v>10</v>
      </c>
      <c r="O3822" s="61">
        <v>1156</v>
      </c>
      <c r="P3822" s="61">
        <v>9030</v>
      </c>
      <c r="Q3822" s="61">
        <v>5411</v>
      </c>
      <c r="R3822" s="61">
        <v>12000</v>
      </c>
      <c r="S3822" s="61"/>
      <c r="T3822" s="57" t="s">
        <v>2923</v>
      </c>
      <c r="U3822" s="57"/>
      <c r="V3822" s="31"/>
      <c r="W3822" s="40"/>
      <c r="X3822" s="40"/>
      <c r="Y3822" s="22">
        <v>0</v>
      </c>
      <c r="Z3822" s="40">
        <f t="shared" si="113"/>
        <v>9.44</v>
      </c>
      <c r="AA3822" s="41" t="str">
        <f t="shared" si="112"/>
        <v>Complete - No Adjustment</v>
      </c>
      <c r="AB3822" s="43"/>
      <c r="AC3822" s="17"/>
      <c r="AD3822" s="17"/>
      <c r="AE3822" s="17"/>
      <c r="AF3822" s="17"/>
      <c r="AG3822" s="17"/>
      <c r="AH3822" s="17"/>
      <c r="AI3822" s="17"/>
      <c r="AJ3822" s="17"/>
    </row>
    <row r="3823" spans="1:36" s="9" customFormat="1" x14ac:dyDescent="0.2">
      <c r="A3823" s="9">
        <v>3813</v>
      </c>
      <c r="B3823" s="57" t="s">
        <v>37</v>
      </c>
      <c r="C3823" s="57" t="s">
        <v>280</v>
      </c>
      <c r="D3823" s="57">
        <v>244340</v>
      </c>
      <c r="E3823" s="57" t="s">
        <v>2920</v>
      </c>
      <c r="F3823" s="57" t="s">
        <v>2921</v>
      </c>
      <c r="G3823" s="57" t="s">
        <v>42</v>
      </c>
      <c r="H3823" s="58">
        <v>42226</v>
      </c>
      <c r="I3823" s="59">
        <v>42229</v>
      </c>
      <c r="J3823" s="60">
        <v>1257.17</v>
      </c>
      <c r="K3823" s="60">
        <v>96.06</v>
      </c>
      <c r="L3823" s="61"/>
      <c r="M3823" s="61" t="s">
        <v>2922</v>
      </c>
      <c r="N3823" s="61">
        <v>10</v>
      </c>
      <c r="O3823" s="61">
        <v>1156</v>
      </c>
      <c r="P3823" s="61">
        <v>9030</v>
      </c>
      <c r="Q3823" s="61">
        <v>5413</v>
      </c>
      <c r="R3823" s="61">
        <v>12000</v>
      </c>
      <c r="S3823" s="61"/>
      <c r="T3823" s="57" t="s">
        <v>2923</v>
      </c>
      <c r="U3823" s="57"/>
      <c r="V3823" s="31"/>
      <c r="W3823" s="40"/>
      <c r="X3823" s="40"/>
      <c r="Y3823" s="22">
        <v>0</v>
      </c>
      <c r="Z3823" s="40">
        <f t="shared" si="113"/>
        <v>96.06</v>
      </c>
      <c r="AA3823" s="41" t="str">
        <f t="shared" si="112"/>
        <v>Complete - No Adjustment</v>
      </c>
      <c r="AB3823" s="43"/>
      <c r="AC3823" s="17"/>
      <c r="AD3823" s="17"/>
      <c r="AE3823" s="17"/>
      <c r="AF3823" s="17"/>
      <c r="AG3823" s="17"/>
      <c r="AH3823" s="17"/>
      <c r="AI3823" s="17"/>
      <c r="AJ3823" s="17"/>
    </row>
    <row r="3824" spans="1:36" s="9" customFormat="1" x14ac:dyDescent="0.2">
      <c r="A3824" s="9">
        <v>3814</v>
      </c>
      <c r="B3824" s="57" t="s">
        <v>37</v>
      </c>
      <c r="C3824" s="57" t="s">
        <v>280</v>
      </c>
      <c r="D3824" s="57">
        <v>244340</v>
      </c>
      <c r="E3824" s="57" t="s">
        <v>2920</v>
      </c>
      <c r="F3824" s="57" t="s">
        <v>2921</v>
      </c>
      <c r="G3824" s="57" t="s">
        <v>42</v>
      </c>
      <c r="H3824" s="58">
        <v>42226</v>
      </c>
      <c r="I3824" s="59">
        <v>42229</v>
      </c>
      <c r="J3824" s="60">
        <v>1257.17</v>
      </c>
      <c r="K3824" s="60">
        <v>113.99000000000001</v>
      </c>
      <c r="L3824" s="61"/>
      <c r="M3824" s="61" t="s">
        <v>2922</v>
      </c>
      <c r="N3824" s="61">
        <v>10</v>
      </c>
      <c r="O3824" s="61">
        <v>1156</v>
      </c>
      <c r="P3824" s="61">
        <v>9030</v>
      </c>
      <c r="Q3824" s="61">
        <v>5414</v>
      </c>
      <c r="R3824" s="61">
        <v>12000</v>
      </c>
      <c r="S3824" s="61"/>
      <c r="T3824" s="57" t="s">
        <v>2923</v>
      </c>
      <c r="U3824" s="57"/>
      <c r="V3824" s="31"/>
      <c r="W3824" s="40"/>
      <c r="X3824" s="40"/>
      <c r="Y3824" s="22">
        <v>0</v>
      </c>
      <c r="Z3824" s="40">
        <f t="shared" si="113"/>
        <v>113.99000000000001</v>
      </c>
      <c r="AA3824" s="41" t="str">
        <f t="shared" ref="AA3824:AA3887" si="114">IF(Y3824&lt;&gt;0,"Complete - With Adjustment","Complete - No Adjustment")</f>
        <v>Complete - No Adjustment</v>
      </c>
      <c r="AB3824" s="43"/>
      <c r="AC3824" s="17"/>
      <c r="AD3824" s="17"/>
      <c r="AE3824" s="17"/>
      <c r="AF3824" s="17"/>
      <c r="AG3824" s="17"/>
      <c r="AH3824" s="17"/>
      <c r="AI3824" s="17"/>
      <c r="AJ3824" s="17"/>
    </row>
    <row r="3825" spans="1:36" s="9" customFormat="1" x14ac:dyDescent="0.2">
      <c r="A3825" s="9">
        <v>3815</v>
      </c>
      <c r="B3825" s="57" t="s">
        <v>37</v>
      </c>
      <c r="C3825" s="57" t="s">
        <v>280</v>
      </c>
      <c r="D3825" s="57">
        <v>244340</v>
      </c>
      <c r="E3825" s="57" t="s">
        <v>2920</v>
      </c>
      <c r="F3825" s="57" t="s">
        <v>2921</v>
      </c>
      <c r="G3825" s="57" t="s">
        <v>42</v>
      </c>
      <c r="H3825" s="58">
        <v>42226</v>
      </c>
      <c r="I3825" s="59">
        <v>42229</v>
      </c>
      <c r="J3825" s="60">
        <v>1257.17</v>
      </c>
      <c r="K3825" s="60">
        <v>5.68</v>
      </c>
      <c r="L3825" s="61"/>
      <c r="M3825" s="61" t="s">
        <v>2922</v>
      </c>
      <c r="N3825" s="61">
        <v>10</v>
      </c>
      <c r="O3825" s="61">
        <v>1156</v>
      </c>
      <c r="P3825" s="61">
        <v>9030</v>
      </c>
      <c r="Q3825" s="61">
        <v>5411</v>
      </c>
      <c r="R3825" s="61">
        <v>12000</v>
      </c>
      <c r="S3825" s="61"/>
      <c r="T3825" s="57" t="s">
        <v>2923</v>
      </c>
      <c r="U3825" s="57"/>
      <c r="V3825" s="31"/>
      <c r="W3825" s="40"/>
      <c r="X3825" s="40"/>
      <c r="Y3825" s="22">
        <v>0</v>
      </c>
      <c r="Z3825" s="40">
        <f t="shared" si="113"/>
        <v>5.68</v>
      </c>
      <c r="AA3825" s="41" t="str">
        <f t="shared" si="114"/>
        <v>Complete - No Adjustment</v>
      </c>
      <c r="AB3825" s="43"/>
      <c r="AC3825" s="17"/>
      <c r="AD3825" s="17"/>
      <c r="AE3825" s="17"/>
      <c r="AF3825" s="17"/>
      <c r="AG3825" s="17"/>
      <c r="AH3825" s="17"/>
      <c r="AI3825" s="17"/>
      <c r="AJ3825" s="17"/>
    </row>
    <row r="3826" spans="1:36" s="9" customFormat="1" x14ac:dyDescent="0.2">
      <c r="A3826" s="9">
        <v>3816</v>
      </c>
      <c r="B3826" s="57" t="s">
        <v>37</v>
      </c>
      <c r="C3826" s="57" t="s">
        <v>285</v>
      </c>
      <c r="D3826" s="57">
        <v>257362</v>
      </c>
      <c r="E3826" s="57" t="s">
        <v>2925</v>
      </c>
      <c r="F3826" s="57" t="s">
        <v>2739</v>
      </c>
      <c r="G3826" s="57" t="s">
        <v>42</v>
      </c>
      <c r="H3826" s="58">
        <v>42237</v>
      </c>
      <c r="I3826" s="59">
        <v>42242</v>
      </c>
      <c r="J3826" s="60">
        <v>462.62</v>
      </c>
      <c r="K3826" s="60">
        <v>32.99</v>
      </c>
      <c r="L3826" s="61"/>
      <c r="M3826" s="61" t="s">
        <v>2926</v>
      </c>
      <c r="N3826" s="61">
        <v>10</v>
      </c>
      <c r="O3826" s="61">
        <v>1212</v>
      </c>
      <c r="P3826" s="61">
        <v>9030</v>
      </c>
      <c r="Q3826" s="61">
        <v>5411</v>
      </c>
      <c r="R3826" s="61">
        <v>12000</v>
      </c>
      <c r="S3826" s="61"/>
      <c r="T3826" s="57" t="s">
        <v>2927</v>
      </c>
      <c r="U3826" s="57"/>
      <c r="V3826" s="31"/>
      <c r="W3826" s="40"/>
      <c r="X3826" s="40" t="s">
        <v>2163</v>
      </c>
      <c r="Y3826" s="22">
        <v>32.99</v>
      </c>
      <c r="Z3826" s="40">
        <f t="shared" si="113"/>
        <v>0</v>
      </c>
      <c r="AA3826" s="41" t="str">
        <f t="shared" si="114"/>
        <v>Complete - With Adjustment</v>
      </c>
      <c r="AB3826" s="43"/>
      <c r="AC3826" s="17"/>
      <c r="AD3826" s="17"/>
      <c r="AE3826" s="17"/>
      <c r="AF3826" s="17"/>
      <c r="AG3826" s="17"/>
      <c r="AH3826" s="17"/>
      <c r="AI3826" s="17"/>
      <c r="AJ3826" s="17"/>
    </row>
    <row r="3827" spans="1:36" s="9" customFormat="1" x14ac:dyDescent="0.2">
      <c r="A3827" s="9">
        <v>3817</v>
      </c>
      <c r="B3827" s="57" t="s">
        <v>37</v>
      </c>
      <c r="C3827" s="57" t="s">
        <v>285</v>
      </c>
      <c r="D3827" s="57">
        <v>257362</v>
      </c>
      <c r="E3827" s="57" t="s">
        <v>2925</v>
      </c>
      <c r="F3827" s="57" t="s">
        <v>2739</v>
      </c>
      <c r="G3827" s="57" t="s">
        <v>42</v>
      </c>
      <c r="H3827" s="58">
        <v>42237</v>
      </c>
      <c r="I3827" s="59">
        <v>42242</v>
      </c>
      <c r="J3827" s="60">
        <v>462.62</v>
      </c>
      <c r="K3827" s="60">
        <v>216.41</v>
      </c>
      <c r="L3827" s="61"/>
      <c r="M3827" s="61" t="s">
        <v>2926</v>
      </c>
      <c r="N3827" s="61">
        <v>10</v>
      </c>
      <c r="O3827" s="61">
        <v>1212</v>
      </c>
      <c r="P3827" s="61">
        <v>9030</v>
      </c>
      <c r="Q3827" s="61">
        <v>5411</v>
      </c>
      <c r="R3827" s="61">
        <v>12000</v>
      </c>
      <c r="S3827" s="61"/>
      <c r="T3827" s="57" t="s">
        <v>2927</v>
      </c>
      <c r="U3827" s="57"/>
      <c r="V3827" s="31"/>
      <c r="W3827" s="40"/>
      <c r="X3827" s="40"/>
      <c r="Y3827" s="22">
        <v>0</v>
      </c>
      <c r="Z3827" s="40">
        <f t="shared" si="113"/>
        <v>216.41</v>
      </c>
      <c r="AA3827" s="41" t="str">
        <f t="shared" si="114"/>
        <v>Complete - No Adjustment</v>
      </c>
      <c r="AB3827" s="43"/>
      <c r="AC3827" s="17"/>
      <c r="AD3827" s="17"/>
      <c r="AE3827" s="17"/>
      <c r="AF3827" s="17"/>
      <c r="AG3827" s="17"/>
      <c r="AH3827" s="17"/>
      <c r="AI3827" s="17"/>
      <c r="AJ3827" s="17"/>
    </row>
    <row r="3828" spans="1:36" s="9" customFormat="1" x14ac:dyDescent="0.2">
      <c r="A3828" s="9">
        <v>3818</v>
      </c>
      <c r="B3828" s="57" t="s">
        <v>37</v>
      </c>
      <c r="C3828" s="57" t="s">
        <v>285</v>
      </c>
      <c r="D3828" s="57">
        <v>257362</v>
      </c>
      <c r="E3828" s="57" t="s">
        <v>2925</v>
      </c>
      <c r="F3828" s="57" t="s">
        <v>2739</v>
      </c>
      <c r="G3828" s="57" t="s">
        <v>42</v>
      </c>
      <c r="H3828" s="58">
        <v>42237</v>
      </c>
      <c r="I3828" s="59">
        <v>42242</v>
      </c>
      <c r="J3828" s="60">
        <v>462.62</v>
      </c>
      <c r="K3828" s="60">
        <v>213.22</v>
      </c>
      <c r="L3828" s="61"/>
      <c r="M3828" s="61" t="s">
        <v>2926</v>
      </c>
      <c r="N3828" s="61">
        <v>10</v>
      </c>
      <c r="O3828" s="61">
        <v>1227</v>
      </c>
      <c r="P3828" s="61">
        <v>9030</v>
      </c>
      <c r="Q3828" s="61">
        <v>5411</v>
      </c>
      <c r="R3828" s="61">
        <v>12000</v>
      </c>
      <c r="S3828" s="61"/>
      <c r="T3828" s="57" t="s">
        <v>2927</v>
      </c>
      <c r="U3828" s="57"/>
      <c r="V3828" s="31"/>
      <c r="W3828" s="40"/>
      <c r="X3828" s="40"/>
      <c r="Y3828" s="22">
        <v>0</v>
      </c>
      <c r="Z3828" s="40">
        <f t="shared" si="113"/>
        <v>213.22</v>
      </c>
      <c r="AA3828" s="41" t="str">
        <f t="shared" si="114"/>
        <v>Complete - No Adjustment</v>
      </c>
      <c r="AB3828" s="43"/>
      <c r="AC3828" s="17"/>
      <c r="AD3828" s="17"/>
      <c r="AE3828" s="17"/>
      <c r="AF3828" s="17"/>
      <c r="AG3828" s="17"/>
      <c r="AH3828" s="17"/>
      <c r="AI3828" s="17"/>
      <c r="AJ3828" s="17"/>
    </row>
    <row r="3829" spans="1:36" s="9" customFormat="1" x14ac:dyDescent="0.2">
      <c r="A3829" s="9">
        <v>3819</v>
      </c>
      <c r="B3829" s="57" t="s">
        <v>37</v>
      </c>
      <c r="C3829" s="57" t="s">
        <v>285</v>
      </c>
      <c r="D3829" s="57">
        <v>257362</v>
      </c>
      <c r="E3829" s="57" t="s">
        <v>2928</v>
      </c>
      <c r="F3829" s="57" t="s">
        <v>2668</v>
      </c>
      <c r="G3829" s="57" t="s">
        <v>42</v>
      </c>
      <c r="H3829" s="58">
        <v>42222</v>
      </c>
      <c r="I3829" s="59">
        <v>42230</v>
      </c>
      <c r="J3829" s="60">
        <v>547.78</v>
      </c>
      <c r="K3829" s="60">
        <v>537.78</v>
      </c>
      <c r="L3829" s="61"/>
      <c r="M3829" s="61" t="s">
        <v>2929</v>
      </c>
      <c r="N3829" s="61">
        <v>10</v>
      </c>
      <c r="O3829" s="61">
        <v>1212</v>
      </c>
      <c r="P3829" s="61">
        <v>9030</v>
      </c>
      <c r="Q3829" s="61">
        <v>5411</v>
      </c>
      <c r="R3829" s="61">
        <v>12000</v>
      </c>
      <c r="S3829" s="61"/>
      <c r="T3829" s="57" t="s">
        <v>2930</v>
      </c>
      <c r="U3829" s="57"/>
      <c r="V3829" s="31"/>
      <c r="W3829" s="40"/>
      <c r="X3829" s="40" t="s">
        <v>2205</v>
      </c>
      <c r="Y3829" s="22">
        <v>537.78</v>
      </c>
      <c r="Z3829" s="40">
        <f t="shared" si="113"/>
        <v>0</v>
      </c>
      <c r="AA3829" s="41" t="str">
        <f t="shared" si="114"/>
        <v>Complete - With Adjustment</v>
      </c>
      <c r="AB3829" s="43"/>
      <c r="AC3829" s="17"/>
      <c r="AD3829" s="17"/>
      <c r="AE3829" s="17"/>
      <c r="AF3829" s="17"/>
      <c r="AG3829" s="17"/>
      <c r="AH3829" s="17"/>
      <c r="AI3829" s="17"/>
      <c r="AJ3829" s="17"/>
    </row>
    <row r="3830" spans="1:36" s="9" customFormat="1" x14ac:dyDescent="0.2">
      <c r="A3830" s="9">
        <v>3820</v>
      </c>
      <c r="B3830" s="57" t="s">
        <v>37</v>
      </c>
      <c r="C3830" s="57" t="s">
        <v>285</v>
      </c>
      <c r="D3830" s="57">
        <v>257362</v>
      </c>
      <c r="E3830" s="57" t="s">
        <v>2928</v>
      </c>
      <c r="F3830" s="57" t="s">
        <v>2668</v>
      </c>
      <c r="G3830" s="57" t="s">
        <v>42</v>
      </c>
      <c r="H3830" s="58">
        <v>42222</v>
      </c>
      <c r="I3830" s="59">
        <v>42230</v>
      </c>
      <c r="J3830" s="60">
        <v>547.78</v>
      </c>
      <c r="K3830" s="60">
        <v>10</v>
      </c>
      <c r="L3830" s="61"/>
      <c r="M3830" s="61" t="s">
        <v>2929</v>
      </c>
      <c r="N3830" s="61">
        <v>10</v>
      </c>
      <c r="O3830" s="61">
        <v>1212</v>
      </c>
      <c r="P3830" s="61">
        <v>9030</v>
      </c>
      <c r="Q3830" s="61">
        <v>5411</v>
      </c>
      <c r="R3830" s="61">
        <v>12000</v>
      </c>
      <c r="S3830" s="61"/>
      <c r="T3830" s="57" t="s">
        <v>2930</v>
      </c>
      <c r="U3830" s="57"/>
      <c r="V3830" s="31"/>
      <c r="W3830" s="40"/>
      <c r="X3830" s="40" t="s">
        <v>2205</v>
      </c>
      <c r="Y3830" s="22">
        <v>10</v>
      </c>
      <c r="Z3830" s="40">
        <f t="shared" si="113"/>
        <v>0</v>
      </c>
      <c r="AA3830" s="41" t="str">
        <f t="shared" si="114"/>
        <v>Complete - With Adjustment</v>
      </c>
      <c r="AB3830" s="43"/>
      <c r="AC3830" s="17"/>
      <c r="AD3830" s="17"/>
      <c r="AE3830" s="17"/>
      <c r="AF3830" s="17"/>
      <c r="AG3830" s="17"/>
      <c r="AH3830" s="17"/>
      <c r="AI3830" s="17"/>
      <c r="AJ3830" s="17"/>
    </row>
    <row r="3831" spans="1:36" s="9" customFormat="1" x14ac:dyDescent="0.2">
      <c r="A3831" s="9">
        <v>3821</v>
      </c>
      <c r="B3831" s="57" t="s">
        <v>37</v>
      </c>
      <c r="C3831" s="57" t="s">
        <v>285</v>
      </c>
      <c r="D3831" s="57">
        <v>257362</v>
      </c>
      <c r="E3831" s="57" t="s">
        <v>2931</v>
      </c>
      <c r="F3831" s="57" t="s">
        <v>2668</v>
      </c>
      <c r="G3831" s="57" t="s">
        <v>42</v>
      </c>
      <c r="H3831" s="58">
        <v>42223</v>
      </c>
      <c r="I3831" s="59">
        <v>42230</v>
      </c>
      <c r="J3831" s="60">
        <v>2000</v>
      </c>
      <c r="K3831" s="60">
        <v>2000</v>
      </c>
      <c r="L3831" s="61"/>
      <c r="M3831" s="61" t="s">
        <v>2932</v>
      </c>
      <c r="N3831" s="61">
        <v>10</v>
      </c>
      <c r="O3831" s="61">
        <v>1212</v>
      </c>
      <c r="P3831" s="61">
        <v>9030</v>
      </c>
      <c r="Q3831" s="61">
        <v>7499</v>
      </c>
      <c r="R3831" s="61">
        <v>12000</v>
      </c>
      <c r="S3831" s="61"/>
      <c r="T3831" s="57" t="s">
        <v>2933</v>
      </c>
      <c r="U3831" s="57"/>
      <c r="V3831" s="31"/>
      <c r="W3831" s="40"/>
      <c r="X3831" s="40"/>
      <c r="Y3831" s="22">
        <v>0</v>
      </c>
      <c r="Z3831" s="40">
        <f t="shared" si="113"/>
        <v>2000</v>
      </c>
      <c r="AA3831" s="41" t="str">
        <f t="shared" si="114"/>
        <v>Complete - No Adjustment</v>
      </c>
      <c r="AB3831" s="43"/>
      <c r="AC3831" s="17"/>
      <c r="AD3831" s="17"/>
      <c r="AE3831" s="17"/>
      <c r="AF3831" s="17"/>
      <c r="AG3831" s="17"/>
      <c r="AH3831" s="17"/>
      <c r="AI3831" s="17"/>
      <c r="AJ3831" s="17"/>
    </row>
    <row r="3832" spans="1:36" s="9" customFormat="1" x14ac:dyDescent="0.2">
      <c r="A3832" s="9">
        <v>3822</v>
      </c>
      <c r="B3832" s="57" t="s">
        <v>37</v>
      </c>
      <c r="C3832" s="57" t="s">
        <v>285</v>
      </c>
      <c r="D3832" s="57">
        <v>257362</v>
      </c>
      <c r="E3832" s="57" t="s">
        <v>2934</v>
      </c>
      <c r="F3832" s="57" t="s">
        <v>2694</v>
      </c>
      <c r="G3832" s="57" t="s">
        <v>42</v>
      </c>
      <c r="H3832" s="58">
        <v>42230</v>
      </c>
      <c r="I3832" s="59">
        <v>42235</v>
      </c>
      <c r="J3832" s="60">
        <v>3030.9700000000003</v>
      </c>
      <c r="K3832" s="60">
        <v>160.09</v>
      </c>
      <c r="L3832" s="61"/>
      <c r="M3832" s="61" t="s">
        <v>2935</v>
      </c>
      <c r="N3832" s="61">
        <v>10</v>
      </c>
      <c r="O3832" s="61">
        <v>1212</v>
      </c>
      <c r="P3832" s="61">
        <v>9030</v>
      </c>
      <c r="Q3832" s="61">
        <v>5411</v>
      </c>
      <c r="R3832" s="61">
        <v>12000</v>
      </c>
      <c r="S3832" s="61"/>
      <c r="T3832" s="57" t="s">
        <v>2936</v>
      </c>
      <c r="U3832" s="57"/>
      <c r="V3832" s="31"/>
      <c r="W3832" s="40"/>
      <c r="X3832" s="40"/>
      <c r="Y3832" s="22">
        <v>0</v>
      </c>
      <c r="Z3832" s="40">
        <f t="shared" si="113"/>
        <v>160.09</v>
      </c>
      <c r="AA3832" s="41" t="str">
        <f t="shared" si="114"/>
        <v>Complete - No Adjustment</v>
      </c>
      <c r="AB3832" s="43"/>
      <c r="AC3832" s="17"/>
      <c r="AD3832" s="17"/>
      <c r="AE3832" s="17"/>
      <c r="AF3832" s="17"/>
      <c r="AG3832" s="17"/>
      <c r="AH3832" s="17"/>
      <c r="AI3832" s="17"/>
      <c r="AJ3832" s="17"/>
    </row>
    <row r="3833" spans="1:36" s="9" customFormat="1" x14ac:dyDescent="0.2">
      <c r="A3833" s="9">
        <v>3823</v>
      </c>
      <c r="B3833" s="57" t="s">
        <v>37</v>
      </c>
      <c r="C3833" s="57" t="s">
        <v>285</v>
      </c>
      <c r="D3833" s="57">
        <v>257362</v>
      </c>
      <c r="E3833" s="57" t="s">
        <v>2934</v>
      </c>
      <c r="F3833" s="57" t="s">
        <v>2694</v>
      </c>
      <c r="G3833" s="57" t="s">
        <v>42</v>
      </c>
      <c r="H3833" s="58">
        <v>42230</v>
      </c>
      <c r="I3833" s="59">
        <v>42235</v>
      </c>
      <c r="J3833" s="60">
        <v>3030.9700000000003</v>
      </c>
      <c r="K3833" s="60">
        <v>255.46</v>
      </c>
      <c r="L3833" s="61"/>
      <c r="M3833" s="61" t="s">
        <v>2935</v>
      </c>
      <c r="N3833" s="61">
        <v>10</v>
      </c>
      <c r="O3833" s="61">
        <v>1212</v>
      </c>
      <c r="P3833" s="61">
        <v>9030</v>
      </c>
      <c r="Q3833" s="61">
        <v>5411</v>
      </c>
      <c r="R3833" s="61">
        <v>12000</v>
      </c>
      <c r="S3833" s="61"/>
      <c r="T3833" s="57" t="s">
        <v>2936</v>
      </c>
      <c r="U3833" s="57"/>
      <c r="V3833" s="31"/>
      <c r="W3833" s="40"/>
      <c r="X3833" s="40"/>
      <c r="Y3833" s="22">
        <v>0</v>
      </c>
      <c r="Z3833" s="40">
        <f t="shared" si="113"/>
        <v>255.46</v>
      </c>
      <c r="AA3833" s="41" t="str">
        <f t="shared" si="114"/>
        <v>Complete - No Adjustment</v>
      </c>
      <c r="AB3833" s="43"/>
      <c r="AC3833" s="17"/>
      <c r="AD3833" s="17"/>
      <c r="AE3833" s="17"/>
      <c r="AF3833" s="17"/>
      <c r="AG3833" s="17"/>
      <c r="AH3833" s="17"/>
      <c r="AI3833" s="17"/>
      <c r="AJ3833" s="17"/>
    </row>
    <row r="3834" spans="1:36" s="9" customFormat="1" x14ac:dyDescent="0.2">
      <c r="A3834" s="9">
        <v>3824</v>
      </c>
      <c r="B3834" s="57" t="s">
        <v>37</v>
      </c>
      <c r="C3834" s="57" t="s">
        <v>285</v>
      </c>
      <c r="D3834" s="57">
        <v>257362</v>
      </c>
      <c r="E3834" s="57" t="s">
        <v>2934</v>
      </c>
      <c r="F3834" s="57" t="s">
        <v>2694</v>
      </c>
      <c r="G3834" s="57" t="s">
        <v>42</v>
      </c>
      <c r="H3834" s="58">
        <v>42230</v>
      </c>
      <c r="I3834" s="59">
        <v>42235</v>
      </c>
      <c r="J3834" s="60">
        <v>3030.9700000000003</v>
      </c>
      <c r="K3834" s="60">
        <v>215.22</v>
      </c>
      <c r="L3834" s="61"/>
      <c r="M3834" s="61" t="s">
        <v>2935</v>
      </c>
      <c r="N3834" s="61">
        <v>10</v>
      </c>
      <c r="O3834" s="61">
        <v>1212</v>
      </c>
      <c r="P3834" s="61">
        <v>9030</v>
      </c>
      <c r="Q3834" s="61">
        <v>5411</v>
      </c>
      <c r="R3834" s="61">
        <v>12000</v>
      </c>
      <c r="S3834" s="61"/>
      <c r="T3834" s="57" t="s">
        <v>2936</v>
      </c>
      <c r="U3834" s="57"/>
      <c r="V3834" s="31"/>
      <c r="W3834" s="40"/>
      <c r="X3834" s="40"/>
      <c r="Y3834" s="22">
        <v>0</v>
      </c>
      <c r="Z3834" s="40">
        <f t="shared" si="113"/>
        <v>215.22</v>
      </c>
      <c r="AA3834" s="41" t="str">
        <f t="shared" si="114"/>
        <v>Complete - No Adjustment</v>
      </c>
      <c r="AB3834" s="43"/>
      <c r="AC3834" s="17"/>
      <c r="AD3834" s="17"/>
      <c r="AE3834" s="17"/>
      <c r="AF3834" s="17"/>
      <c r="AG3834" s="17"/>
      <c r="AH3834" s="17"/>
      <c r="AI3834" s="17"/>
      <c r="AJ3834" s="17"/>
    </row>
    <row r="3835" spans="1:36" s="9" customFormat="1" x14ac:dyDescent="0.2">
      <c r="A3835" s="9">
        <v>3825</v>
      </c>
      <c r="B3835" s="57" t="s">
        <v>37</v>
      </c>
      <c r="C3835" s="57" t="s">
        <v>285</v>
      </c>
      <c r="D3835" s="57">
        <v>257362</v>
      </c>
      <c r="E3835" s="57" t="s">
        <v>2934</v>
      </c>
      <c r="F3835" s="57" t="s">
        <v>2694</v>
      </c>
      <c r="G3835" s="57" t="s">
        <v>42</v>
      </c>
      <c r="H3835" s="58">
        <v>42230</v>
      </c>
      <c r="I3835" s="59">
        <v>42235</v>
      </c>
      <c r="J3835" s="60">
        <v>3030.9700000000003</v>
      </c>
      <c r="K3835" s="60">
        <v>64.78</v>
      </c>
      <c r="L3835" s="61"/>
      <c r="M3835" s="61" t="s">
        <v>2935</v>
      </c>
      <c r="N3835" s="61">
        <v>10</v>
      </c>
      <c r="O3835" s="61">
        <v>1212</v>
      </c>
      <c r="P3835" s="61">
        <v>9030</v>
      </c>
      <c r="Q3835" s="61">
        <v>5411</v>
      </c>
      <c r="R3835" s="61">
        <v>12000</v>
      </c>
      <c r="S3835" s="61"/>
      <c r="T3835" s="57" t="s">
        <v>2936</v>
      </c>
      <c r="U3835" s="57"/>
      <c r="V3835" s="31"/>
      <c r="W3835" s="40"/>
      <c r="X3835" s="40"/>
      <c r="Y3835" s="22">
        <v>0</v>
      </c>
      <c r="Z3835" s="40">
        <f t="shared" si="113"/>
        <v>64.78</v>
      </c>
      <c r="AA3835" s="41" t="str">
        <f t="shared" si="114"/>
        <v>Complete - No Adjustment</v>
      </c>
      <c r="AB3835" s="43"/>
      <c r="AC3835" s="17"/>
      <c r="AD3835" s="17"/>
      <c r="AE3835" s="17"/>
      <c r="AF3835" s="17"/>
      <c r="AG3835" s="17"/>
      <c r="AH3835" s="17"/>
      <c r="AI3835" s="17"/>
      <c r="AJ3835" s="17"/>
    </row>
    <row r="3836" spans="1:36" s="9" customFormat="1" x14ac:dyDescent="0.2">
      <c r="A3836" s="9">
        <v>3826</v>
      </c>
      <c r="B3836" s="57" t="s">
        <v>37</v>
      </c>
      <c r="C3836" s="57" t="s">
        <v>285</v>
      </c>
      <c r="D3836" s="57">
        <v>257362</v>
      </c>
      <c r="E3836" s="57" t="s">
        <v>2934</v>
      </c>
      <c r="F3836" s="57" t="s">
        <v>2694</v>
      </c>
      <c r="G3836" s="57" t="s">
        <v>42</v>
      </c>
      <c r="H3836" s="58">
        <v>42230</v>
      </c>
      <c r="I3836" s="59">
        <v>42235</v>
      </c>
      <c r="J3836" s="60">
        <v>3030.9700000000003</v>
      </c>
      <c r="K3836" s="60">
        <v>1603.47</v>
      </c>
      <c r="L3836" s="61"/>
      <c r="M3836" s="61" t="s">
        <v>2935</v>
      </c>
      <c r="N3836" s="61">
        <v>10</v>
      </c>
      <c r="O3836" s="61">
        <v>1212</v>
      </c>
      <c r="P3836" s="61">
        <v>9030</v>
      </c>
      <c r="Q3836" s="61">
        <v>5414</v>
      </c>
      <c r="R3836" s="61">
        <v>12000</v>
      </c>
      <c r="S3836" s="61"/>
      <c r="T3836" s="57" t="s">
        <v>2936</v>
      </c>
      <c r="U3836" s="57"/>
      <c r="V3836" s="31"/>
      <c r="W3836" s="40"/>
      <c r="X3836" s="40"/>
      <c r="Y3836" s="22">
        <v>0</v>
      </c>
      <c r="Z3836" s="40">
        <f t="shared" si="113"/>
        <v>1603.47</v>
      </c>
      <c r="AA3836" s="41" t="str">
        <f t="shared" si="114"/>
        <v>Complete - No Adjustment</v>
      </c>
      <c r="AB3836" s="43"/>
      <c r="AC3836" s="17"/>
      <c r="AD3836" s="17"/>
      <c r="AE3836" s="17"/>
      <c r="AF3836" s="17"/>
      <c r="AG3836" s="17"/>
      <c r="AH3836" s="17"/>
      <c r="AI3836" s="17"/>
      <c r="AJ3836" s="17"/>
    </row>
    <row r="3837" spans="1:36" s="9" customFormat="1" x14ac:dyDescent="0.2">
      <c r="A3837" s="9">
        <v>3827</v>
      </c>
      <c r="B3837" s="57" t="s">
        <v>37</v>
      </c>
      <c r="C3837" s="57" t="s">
        <v>285</v>
      </c>
      <c r="D3837" s="57">
        <v>257362</v>
      </c>
      <c r="E3837" s="57" t="s">
        <v>2934</v>
      </c>
      <c r="F3837" s="57" t="s">
        <v>2694</v>
      </c>
      <c r="G3837" s="57" t="s">
        <v>42</v>
      </c>
      <c r="H3837" s="58">
        <v>42230</v>
      </c>
      <c r="I3837" s="59">
        <v>42235</v>
      </c>
      <c r="J3837" s="60">
        <v>3030.9700000000003</v>
      </c>
      <c r="K3837" s="60">
        <v>18.309999999999999</v>
      </c>
      <c r="L3837" s="61"/>
      <c r="M3837" s="61" t="s">
        <v>2935</v>
      </c>
      <c r="N3837" s="61">
        <v>10</v>
      </c>
      <c r="O3837" s="61">
        <v>1212</v>
      </c>
      <c r="P3837" s="61">
        <v>9030</v>
      </c>
      <c r="Q3837" s="61">
        <v>5411</v>
      </c>
      <c r="R3837" s="61">
        <v>12000</v>
      </c>
      <c r="S3837" s="61"/>
      <c r="T3837" s="57" t="s">
        <v>2936</v>
      </c>
      <c r="U3837" s="57"/>
      <c r="V3837" s="31"/>
      <c r="W3837" s="40"/>
      <c r="X3837" s="40" t="s">
        <v>2163</v>
      </c>
      <c r="Y3837" s="22">
        <v>18.309999999999999</v>
      </c>
      <c r="Z3837" s="40">
        <f t="shared" si="113"/>
        <v>0</v>
      </c>
      <c r="AA3837" s="41" t="str">
        <f t="shared" si="114"/>
        <v>Complete - With Adjustment</v>
      </c>
      <c r="AB3837" s="43"/>
      <c r="AC3837" s="17"/>
      <c r="AD3837" s="17"/>
      <c r="AE3837" s="17"/>
      <c r="AF3837" s="17"/>
      <c r="AG3837" s="17"/>
      <c r="AH3837" s="17"/>
      <c r="AI3837" s="17"/>
      <c r="AJ3837" s="17"/>
    </row>
    <row r="3838" spans="1:36" s="9" customFormat="1" x14ac:dyDescent="0.2">
      <c r="A3838" s="9">
        <v>3828</v>
      </c>
      <c r="B3838" s="57" t="s">
        <v>37</v>
      </c>
      <c r="C3838" s="57" t="s">
        <v>285</v>
      </c>
      <c r="D3838" s="57">
        <v>257362</v>
      </c>
      <c r="E3838" s="57" t="s">
        <v>2934</v>
      </c>
      <c r="F3838" s="57" t="s">
        <v>2694</v>
      </c>
      <c r="G3838" s="57" t="s">
        <v>42</v>
      </c>
      <c r="H3838" s="58">
        <v>42230</v>
      </c>
      <c r="I3838" s="59">
        <v>42235</v>
      </c>
      <c r="J3838" s="60">
        <v>3030.9700000000003</v>
      </c>
      <c r="K3838" s="60">
        <v>63.04</v>
      </c>
      <c r="L3838" s="61"/>
      <c r="M3838" s="61" t="s">
        <v>2935</v>
      </c>
      <c r="N3838" s="61">
        <v>10</v>
      </c>
      <c r="O3838" s="61">
        <v>1212</v>
      </c>
      <c r="P3838" s="61">
        <v>9030</v>
      </c>
      <c r="Q3838" s="61">
        <v>5411</v>
      </c>
      <c r="R3838" s="61">
        <v>12000</v>
      </c>
      <c r="S3838" s="61"/>
      <c r="T3838" s="57" t="s">
        <v>2936</v>
      </c>
      <c r="U3838" s="57"/>
      <c r="V3838" s="31"/>
      <c r="W3838" s="40"/>
      <c r="X3838" s="40" t="s">
        <v>2163</v>
      </c>
      <c r="Y3838" s="22">
        <v>63.04</v>
      </c>
      <c r="Z3838" s="40">
        <f t="shared" si="113"/>
        <v>0</v>
      </c>
      <c r="AA3838" s="41" t="str">
        <f t="shared" si="114"/>
        <v>Complete - With Adjustment</v>
      </c>
      <c r="AB3838" s="43"/>
      <c r="AC3838" s="17"/>
      <c r="AD3838" s="17"/>
      <c r="AE3838" s="17"/>
      <c r="AF3838" s="17"/>
      <c r="AG3838" s="17"/>
      <c r="AH3838" s="17"/>
      <c r="AI3838" s="17"/>
      <c r="AJ3838" s="17"/>
    </row>
    <row r="3839" spans="1:36" s="9" customFormat="1" hidden="1" x14ac:dyDescent="0.2">
      <c r="A3839" s="9">
        <v>3829</v>
      </c>
      <c r="B3839" s="57" t="s">
        <v>37</v>
      </c>
      <c r="C3839" s="57" t="s">
        <v>285</v>
      </c>
      <c r="D3839" s="57">
        <v>257362</v>
      </c>
      <c r="E3839" s="57" t="s">
        <v>2934</v>
      </c>
      <c r="F3839" s="57" t="s">
        <v>2694</v>
      </c>
      <c r="G3839" s="57" t="s">
        <v>42</v>
      </c>
      <c r="H3839" s="58">
        <v>42230</v>
      </c>
      <c r="I3839" s="59">
        <v>42235</v>
      </c>
      <c r="J3839" s="60">
        <v>3030.9700000000003</v>
      </c>
      <c r="K3839" s="60">
        <v>213.24</v>
      </c>
      <c r="L3839" s="61">
        <v>10.23155</v>
      </c>
      <c r="M3839" s="61" t="s">
        <v>2935</v>
      </c>
      <c r="N3839" s="61">
        <v>10</v>
      </c>
      <c r="O3839" s="61">
        <v>0</v>
      </c>
      <c r="P3839" s="61">
        <v>1070</v>
      </c>
      <c r="Q3839" s="61">
        <v>5411</v>
      </c>
      <c r="R3839" s="61">
        <v>12000</v>
      </c>
      <c r="S3839" s="61"/>
      <c r="T3839" s="57" t="s">
        <v>2937</v>
      </c>
      <c r="U3839" s="57" t="s">
        <v>431</v>
      </c>
      <c r="V3839" s="31"/>
      <c r="W3839" s="40"/>
      <c r="X3839" s="40"/>
      <c r="Y3839" s="22">
        <v>0</v>
      </c>
      <c r="Z3839" s="40">
        <f t="shared" si="113"/>
        <v>213.24</v>
      </c>
      <c r="AA3839" s="41" t="str">
        <f t="shared" si="114"/>
        <v>Complete - No Adjustment</v>
      </c>
      <c r="AB3839" s="43"/>
      <c r="AC3839" s="17"/>
      <c r="AD3839" s="17"/>
      <c r="AE3839" s="17"/>
      <c r="AF3839" s="17"/>
      <c r="AG3839" s="17"/>
      <c r="AH3839" s="17"/>
      <c r="AI3839" s="17"/>
      <c r="AJ3839" s="17"/>
    </row>
    <row r="3840" spans="1:36" s="9" customFormat="1" x14ac:dyDescent="0.2">
      <c r="A3840" s="9">
        <v>3830</v>
      </c>
      <c r="B3840" s="57" t="s">
        <v>37</v>
      </c>
      <c r="C3840" s="57" t="s">
        <v>285</v>
      </c>
      <c r="D3840" s="57">
        <v>257362</v>
      </c>
      <c r="E3840" s="57" t="s">
        <v>2934</v>
      </c>
      <c r="F3840" s="57" t="s">
        <v>2694</v>
      </c>
      <c r="G3840" s="57" t="s">
        <v>42</v>
      </c>
      <c r="H3840" s="58">
        <v>42230</v>
      </c>
      <c r="I3840" s="59">
        <v>42235</v>
      </c>
      <c r="J3840" s="60">
        <v>3030.9700000000003</v>
      </c>
      <c r="K3840" s="60">
        <v>181.9</v>
      </c>
      <c r="L3840" s="61"/>
      <c r="M3840" s="61" t="s">
        <v>2935</v>
      </c>
      <c r="N3840" s="61">
        <v>10</v>
      </c>
      <c r="O3840" s="61">
        <v>1212</v>
      </c>
      <c r="P3840" s="61">
        <v>9030</v>
      </c>
      <c r="Q3840" s="61">
        <v>5411</v>
      </c>
      <c r="R3840" s="61">
        <v>12000</v>
      </c>
      <c r="S3840" s="61"/>
      <c r="T3840" s="57" t="s">
        <v>2936</v>
      </c>
      <c r="U3840" s="57"/>
      <c r="V3840" s="31"/>
      <c r="W3840" s="40"/>
      <c r="X3840" s="40" t="s">
        <v>2163</v>
      </c>
      <c r="Y3840" s="22">
        <v>181.9</v>
      </c>
      <c r="Z3840" s="40">
        <f t="shared" si="113"/>
        <v>0</v>
      </c>
      <c r="AA3840" s="41" t="str">
        <f t="shared" si="114"/>
        <v>Complete - With Adjustment</v>
      </c>
      <c r="AB3840" s="43"/>
      <c r="AC3840" s="17"/>
      <c r="AD3840" s="17"/>
      <c r="AE3840" s="17"/>
      <c r="AF3840" s="17"/>
      <c r="AG3840" s="17"/>
      <c r="AH3840" s="17"/>
      <c r="AI3840" s="17"/>
      <c r="AJ3840" s="17"/>
    </row>
    <row r="3841" spans="1:36" s="9" customFormat="1" x14ac:dyDescent="0.2">
      <c r="A3841" s="9">
        <v>3831</v>
      </c>
      <c r="B3841" s="57" t="s">
        <v>37</v>
      </c>
      <c r="C3841" s="57" t="s">
        <v>285</v>
      </c>
      <c r="D3841" s="57">
        <v>257362</v>
      </c>
      <c r="E3841" s="57" t="s">
        <v>2934</v>
      </c>
      <c r="F3841" s="57" t="s">
        <v>2694</v>
      </c>
      <c r="G3841" s="57" t="s">
        <v>42</v>
      </c>
      <c r="H3841" s="58">
        <v>42230</v>
      </c>
      <c r="I3841" s="59">
        <v>42235</v>
      </c>
      <c r="J3841" s="60">
        <v>3030.9700000000003</v>
      </c>
      <c r="K3841" s="60">
        <v>255.46</v>
      </c>
      <c r="L3841" s="61"/>
      <c r="M3841" s="61" t="s">
        <v>2935</v>
      </c>
      <c r="N3841" s="61">
        <v>10</v>
      </c>
      <c r="O3841" s="61">
        <v>1212</v>
      </c>
      <c r="P3841" s="61">
        <v>9030</v>
      </c>
      <c r="Q3841" s="61">
        <v>5411</v>
      </c>
      <c r="R3841" s="61">
        <v>12000</v>
      </c>
      <c r="S3841" s="61"/>
      <c r="T3841" s="57" t="s">
        <v>2936</v>
      </c>
      <c r="U3841" s="57"/>
      <c r="V3841" s="31"/>
      <c r="W3841" s="40"/>
      <c r="X3841" s="40"/>
      <c r="Y3841" s="22">
        <v>0</v>
      </c>
      <c r="Z3841" s="40">
        <f t="shared" si="113"/>
        <v>255.46</v>
      </c>
      <c r="AA3841" s="41" t="str">
        <f t="shared" si="114"/>
        <v>Complete - No Adjustment</v>
      </c>
      <c r="AB3841" s="43"/>
      <c r="AC3841" s="17"/>
      <c r="AD3841" s="17"/>
      <c r="AE3841" s="17"/>
      <c r="AF3841" s="17"/>
      <c r="AG3841" s="17"/>
      <c r="AH3841" s="17"/>
      <c r="AI3841" s="17"/>
      <c r="AJ3841" s="17"/>
    </row>
    <row r="3842" spans="1:36" s="9" customFormat="1" x14ac:dyDescent="0.2">
      <c r="A3842" s="9">
        <v>3832</v>
      </c>
      <c r="B3842" s="57" t="s">
        <v>37</v>
      </c>
      <c r="C3842" s="57" t="s">
        <v>285</v>
      </c>
      <c r="D3842" s="57">
        <v>257362</v>
      </c>
      <c r="E3842" s="57" t="s">
        <v>2938</v>
      </c>
      <c r="F3842" s="57" t="s">
        <v>2690</v>
      </c>
      <c r="G3842" s="57" t="s">
        <v>42</v>
      </c>
      <c r="H3842" s="58">
        <v>42219</v>
      </c>
      <c r="I3842" s="59">
        <v>42223</v>
      </c>
      <c r="J3842" s="60">
        <v>8010.4800000000005</v>
      </c>
      <c r="K3842" s="60">
        <v>259</v>
      </c>
      <c r="L3842" s="61"/>
      <c r="M3842" s="61" t="s">
        <v>2939</v>
      </c>
      <c r="N3842" s="61">
        <v>10</v>
      </c>
      <c r="O3842" s="61">
        <v>1212</v>
      </c>
      <c r="P3842" s="61">
        <v>9030</v>
      </c>
      <c r="Q3842" s="61">
        <v>5411</v>
      </c>
      <c r="R3842" s="61">
        <v>12000</v>
      </c>
      <c r="S3842" s="61"/>
      <c r="T3842" s="57" t="s">
        <v>2940</v>
      </c>
      <c r="U3842" s="57"/>
      <c r="V3842" s="31"/>
      <c r="W3842" s="40"/>
      <c r="X3842" s="40" t="s">
        <v>1271</v>
      </c>
      <c r="Y3842" s="22">
        <v>259</v>
      </c>
      <c r="Z3842" s="40">
        <f t="shared" si="113"/>
        <v>0</v>
      </c>
      <c r="AA3842" s="41" t="str">
        <f t="shared" si="114"/>
        <v>Complete - With Adjustment</v>
      </c>
      <c r="AB3842" s="43"/>
      <c r="AC3842" s="17"/>
      <c r="AD3842" s="17"/>
      <c r="AE3842" s="17"/>
      <c r="AF3842" s="17"/>
      <c r="AG3842" s="17"/>
      <c r="AH3842" s="17"/>
      <c r="AI3842" s="17"/>
      <c r="AJ3842" s="17"/>
    </row>
    <row r="3843" spans="1:36" s="9" customFormat="1" x14ac:dyDescent="0.2">
      <c r="A3843" s="9">
        <v>3833</v>
      </c>
      <c r="B3843" s="57" t="s">
        <v>37</v>
      </c>
      <c r="C3843" s="57" t="s">
        <v>285</v>
      </c>
      <c r="D3843" s="57">
        <v>257362</v>
      </c>
      <c r="E3843" s="57" t="s">
        <v>2938</v>
      </c>
      <c r="F3843" s="57" t="s">
        <v>2690</v>
      </c>
      <c r="G3843" s="57" t="s">
        <v>42</v>
      </c>
      <c r="H3843" s="58">
        <v>42219</v>
      </c>
      <c r="I3843" s="59">
        <v>42223</v>
      </c>
      <c r="J3843" s="60">
        <v>8010.4800000000005</v>
      </c>
      <c r="K3843" s="60">
        <v>259</v>
      </c>
      <c r="L3843" s="61"/>
      <c r="M3843" s="61" t="s">
        <v>2939</v>
      </c>
      <c r="N3843" s="61">
        <v>10</v>
      </c>
      <c r="O3843" s="61">
        <v>1212</v>
      </c>
      <c r="P3843" s="61">
        <v>9030</v>
      </c>
      <c r="Q3843" s="61">
        <v>5411</v>
      </c>
      <c r="R3843" s="61">
        <v>12000</v>
      </c>
      <c r="S3843" s="61"/>
      <c r="T3843" s="57" t="s">
        <v>2940</v>
      </c>
      <c r="U3843" s="57"/>
      <c r="V3843" s="31"/>
      <c r="W3843" s="40"/>
      <c r="X3843" s="40" t="s">
        <v>1271</v>
      </c>
      <c r="Y3843" s="22">
        <v>259</v>
      </c>
      <c r="Z3843" s="40">
        <f t="shared" si="113"/>
        <v>0</v>
      </c>
      <c r="AA3843" s="41" t="str">
        <f t="shared" si="114"/>
        <v>Complete - With Adjustment</v>
      </c>
      <c r="AB3843" s="43"/>
      <c r="AC3843" s="17"/>
      <c r="AD3843" s="17"/>
      <c r="AE3843" s="17"/>
      <c r="AF3843" s="17"/>
      <c r="AG3843" s="17"/>
      <c r="AH3843" s="17"/>
      <c r="AI3843" s="17"/>
      <c r="AJ3843" s="17"/>
    </row>
    <row r="3844" spans="1:36" s="9" customFormat="1" hidden="1" x14ac:dyDescent="0.2">
      <c r="A3844" s="9">
        <v>3834</v>
      </c>
      <c r="B3844" s="57" t="s">
        <v>37</v>
      </c>
      <c r="C3844" s="57" t="s">
        <v>285</v>
      </c>
      <c r="D3844" s="57">
        <v>257362</v>
      </c>
      <c r="E3844" s="57" t="s">
        <v>2938</v>
      </c>
      <c r="F3844" s="57" t="s">
        <v>2690</v>
      </c>
      <c r="G3844" s="57" t="s">
        <v>42</v>
      </c>
      <c r="H3844" s="58">
        <v>42219</v>
      </c>
      <c r="I3844" s="59">
        <v>42223</v>
      </c>
      <c r="J3844" s="60">
        <v>8010.4800000000005</v>
      </c>
      <c r="K3844" s="60">
        <v>692.99</v>
      </c>
      <c r="L3844" s="61"/>
      <c r="M3844" s="61" t="s">
        <v>2939</v>
      </c>
      <c r="N3844" s="61">
        <v>10</v>
      </c>
      <c r="O3844" s="61">
        <v>1212</v>
      </c>
      <c r="P3844" s="61">
        <v>4265</v>
      </c>
      <c r="Q3844" s="61">
        <v>5411</v>
      </c>
      <c r="R3844" s="61">
        <v>12000</v>
      </c>
      <c r="S3844" s="61"/>
      <c r="T3844" s="57" t="s">
        <v>2940</v>
      </c>
      <c r="U3844" s="57"/>
      <c r="V3844" s="31"/>
      <c r="W3844" s="40"/>
      <c r="X3844" s="40" t="s">
        <v>0</v>
      </c>
      <c r="Y3844" s="22">
        <v>692.99</v>
      </c>
      <c r="Z3844" s="40">
        <f t="shared" si="113"/>
        <v>0</v>
      </c>
      <c r="AA3844" s="41" t="str">
        <f t="shared" si="114"/>
        <v>Complete - With Adjustment</v>
      </c>
      <c r="AB3844" s="43"/>
      <c r="AC3844" s="17"/>
      <c r="AD3844" s="17"/>
      <c r="AE3844" s="17"/>
      <c r="AF3844" s="17"/>
      <c r="AG3844" s="17"/>
      <c r="AH3844" s="17"/>
      <c r="AI3844" s="17"/>
      <c r="AJ3844" s="17"/>
    </row>
    <row r="3845" spans="1:36" s="9" customFormat="1" hidden="1" x14ac:dyDescent="0.2">
      <c r="A3845" s="9">
        <v>3835</v>
      </c>
      <c r="B3845" s="57" t="s">
        <v>37</v>
      </c>
      <c r="C3845" s="57" t="s">
        <v>285</v>
      </c>
      <c r="D3845" s="57">
        <v>257362</v>
      </c>
      <c r="E3845" s="57" t="s">
        <v>2938</v>
      </c>
      <c r="F3845" s="57" t="s">
        <v>2690</v>
      </c>
      <c r="G3845" s="57" t="s">
        <v>42</v>
      </c>
      <c r="H3845" s="58">
        <v>42219</v>
      </c>
      <c r="I3845" s="59">
        <v>42223</v>
      </c>
      <c r="J3845" s="60">
        <v>8010.4800000000005</v>
      </c>
      <c r="K3845" s="60">
        <v>468.62</v>
      </c>
      <c r="L3845" s="61"/>
      <c r="M3845" s="61" t="s">
        <v>2939</v>
      </c>
      <c r="N3845" s="61">
        <v>10</v>
      </c>
      <c r="O3845" s="61">
        <v>1212</v>
      </c>
      <c r="P3845" s="61">
        <v>4265</v>
      </c>
      <c r="Q3845" s="61">
        <v>5411</v>
      </c>
      <c r="R3845" s="61">
        <v>12000</v>
      </c>
      <c r="S3845" s="61"/>
      <c r="T3845" s="57" t="s">
        <v>2940</v>
      </c>
      <c r="U3845" s="57"/>
      <c r="V3845" s="31"/>
      <c r="W3845" s="40"/>
      <c r="X3845" s="40" t="s">
        <v>0</v>
      </c>
      <c r="Y3845" s="22">
        <v>468.62</v>
      </c>
      <c r="Z3845" s="40">
        <f t="shared" si="113"/>
        <v>0</v>
      </c>
      <c r="AA3845" s="41" t="str">
        <f t="shared" si="114"/>
        <v>Complete - With Adjustment</v>
      </c>
      <c r="AB3845" s="43"/>
      <c r="AC3845" s="17"/>
      <c r="AD3845" s="17"/>
      <c r="AE3845" s="17"/>
      <c r="AF3845" s="17"/>
      <c r="AG3845" s="17"/>
      <c r="AH3845" s="17"/>
      <c r="AI3845" s="17"/>
      <c r="AJ3845" s="17"/>
    </row>
    <row r="3846" spans="1:36" s="9" customFormat="1" x14ac:dyDescent="0.2">
      <c r="A3846" s="9">
        <v>3836</v>
      </c>
      <c r="B3846" s="57" t="s">
        <v>37</v>
      </c>
      <c r="C3846" s="57" t="s">
        <v>285</v>
      </c>
      <c r="D3846" s="57">
        <v>257362</v>
      </c>
      <c r="E3846" s="57" t="s">
        <v>2938</v>
      </c>
      <c r="F3846" s="57" t="s">
        <v>2690</v>
      </c>
      <c r="G3846" s="57" t="s">
        <v>42</v>
      </c>
      <c r="H3846" s="58">
        <v>42219</v>
      </c>
      <c r="I3846" s="59">
        <v>42223</v>
      </c>
      <c r="J3846" s="60">
        <v>8010.4800000000005</v>
      </c>
      <c r="K3846" s="60">
        <v>2244.36</v>
      </c>
      <c r="L3846" s="61"/>
      <c r="M3846" s="61" t="s">
        <v>2939</v>
      </c>
      <c r="N3846" s="61">
        <v>10</v>
      </c>
      <c r="O3846" s="61">
        <v>1212</v>
      </c>
      <c r="P3846" s="61">
        <v>9030</v>
      </c>
      <c r="Q3846" s="61">
        <v>5411</v>
      </c>
      <c r="R3846" s="61">
        <v>12000</v>
      </c>
      <c r="S3846" s="61"/>
      <c r="T3846" s="57" t="s">
        <v>2940</v>
      </c>
      <c r="U3846" s="57"/>
      <c r="V3846" s="31"/>
      <c r="W3846" s="40"/>
      <c r="X3846" s="40" t="s">
        <v>1271</v>
      </c>
      <c r="Y3846" s="22">
        <v>2244.36</v>
      </c>
      <c r="Z3846" s="40">
        <f t="shared" si="113"/>
        <v>0</v>
      </c>
      <c r="AA3846" s="41" t="str">
        <f t="shared" si="114"/>
        <v>Complete - With Adjustment</v>
      </c>
      <c r="AB3846" s="43"/>
      <c r="AC3846" s="17"/>
      <c r="AD3846" s="17"/>
      <c r="AE3846" s="17"/>
      <c r="AF3846" s="17"/>
      <c r="AG3846" s="17"/>
      <c r="AH3846" s="17"/>
      <c r="AI3846" s="17"/>
      <c r="AJ3846" s="17"/>
    </row>
    <row r="3847" spans="1:36" s="9" customFormat="1" x14ac:dyDescent="0.2">
      <c r="A3847" s="9">
        <v>3837</v>
      </c>
      <c r="B3847" s="57" t="s">
        <v>37</v>
      </c>
      <c r="C3847" s="57" t="s">
        <v>285</v>
      </c>
      <c r="D3847" s="57">
        <v>257362</v>
      </c>
      <c r="E3847" s="57" t="s">
        <v>2938</v>
      </c>
      <c r="F3847" s="57" t="s">
        <v>2690</v>
      </c>
      <c r="G3847" s="57" t="s">
        <v>42</v>
      </c>
      <c r="H3847" s="58">
        <v>42219</v>
      </c>
      <c r="I3847" s="59">
        <v>42223</v>
      </c>
      <c r="J3847" s="60">
        <v>8010.4800000000005</v>
      </c>
      <c r="K3847" s="60">
        <v>364.72</v>
      </c>
      <c r="L3847" s="61"/>
      <c r="M3847" s="61" t="s">
        <v>2939</v>
      </c>
      <c r="N3847" s="61">
        <v>10</v>
      </c>
      <c r="O3847" s="61">
        <v>1212</v>
      </c>
      <c r="P3847" s="61">
        <v>9030</v>
      </c>
      <c r="Q3847" s="61">
        <v>5411</v>
      </c>
      <c r="R3847" s="61">
        <v>12000</v>
      </c>
      <c r="S3847" s="61"/>
      <c r="T3847" s="57" t="s">
        <v>2940</v>
      </c>
      <c r="U3847" s="57"/>
      <c r="V3847" s="31"/>
      <c r="W3847" s="40"/>
      <c r="X3847" s="40"/>
      <c r="Y3847" s="22">
        <v>0</v>
      </c>
      <c r="Z3847" s="40">
        <f t="shared" si="113"/>
        <v>364.72</v>
      </c>
      <c r="AA3847" s="41" t="str">
        <f t="shared" si="114"/>
        <v>Complete - No Adjustment</v>
      </c>
      <c r="AB3847" s="43"/>
      <c r="AC3847" s="17"/>
      <c r="AD3847" s="17"/>
      <c r="AE3847" s="17"/>
      <c r="AF3847" s="17"/>
      <c r="AG3847" s="17"/>
      <c r="AH3847" s="17"/>
      <c r="AI3847" s="17"/>
      <c r="AJ3847" s="17"/>
    </row>
    <row r="3848" spans="1:36" s="9" customFormat="1" x14ac:dyDescent="0.2">
      <c r="A3848" s="9">
        <v>3838</v>
      </c>
      <c r="B3848" s="57" t="s">
        <v>37</v>
      </c>
      <c r="C3848" s="57" t="s">
        <v>285</v>
      </c>
      <c r="D3848" s="57">
        <v>257362</v>
      </c>
      <c r="E3848" s="57" t="s">
        <v>2938</v>
      </c>
      <c r="F3848" s="57" t="s">
        <v>2690</v>
      </c>
      <c r="G3848" s="57" t="s">
        <v>42</v>
      </c>
      <c r="H3848" s="58">
        <v>42219</v>
      </c>
      <c r="I3848" s="59">
        <v>42223</v>
      </c>
      <c r="J3848" s="60">
        <v>8010.4800000000005</v>
      </c>
      <c r="K3848" s="60">
        <v>424.33</v>
      </c>
      <c r="L3848" s="61"/>
      <c r="M3848" s="61" t="s">
        <v>2939</v>
      </c>
      <c r="N3848" s="61">
        <v>10</v>
      </c>
      <c r="O3848" s="61">
        <v>1212</v>
      </c>
      <c r="P3848" s="61">
        <v>9030</v>
      </c>
      <c r="Q3848" s="61">
        <v>5411</v>
      </c>
      <c r="R3848" s="61">
        <v>12000</v>
      </c>
      <c r="S3848" s="61"/>
      <c r="T3848" s="57" t="s">
        <v>2940</v>
      </c>
      <c r="U3848" s="57"/>
      <c r="V3848" s="31"/>
      <c r="W3848" s="40"/>
      <c r="X3848" s="40"/>
      <c r="Y3848" s="22">
        <v>0</v>
      </c>
      <c r="Z3848" s="40">
        <f t="shared" si="113"/>
        <v>424.33</v>
      </c>
      <c r="AA3848" s="41" t="str">
        <f t="shared" si="114"/>
        <v>Complete - No Adjustment</v>
      </c>
      <c r="AB3848" s="43"/>
      <c r="AC3848" s="17"/>
      <c r="AD3848" s="17"/>
      <c r="AE3848" s="17"/>
      <c r="AF3848" s="17"/>
      <c r="AG3848" s="17"/>
      <c r="AH3848" s="17"/>
      <c r="AI3848" s="17"/>
      <c r="AJ3848" s="17"/>
    </row>
    <row r="3849" spans="1:36" s="9" customFormat="1" x14ac:dyDescent="0.2">
      <c r="A3849" s="9">
        <v>3839</v>
      </c>
      <c r="B3849" s="57" t="s">
        <v>37</v>
      </c>
      <c r="C3849" s="57" t="s">
        <v>285</v>
      </c>
      <c r="D3849" s="57">
        <v>257362</v>
      </c>
      <c r="E3849" s="57" t="s">
        <v>2938</v>
      </c>
      <c r="F3849" s="57" t="s">
        <v>2690</v>
      </c>
      <c r="G3849" s="57" t="s">
        <v>42</v>
      </c>
      <c r="H3849" s="58">
        <v>42219</v>
      </c>
      <c r="I3849" s="59">
        <v>42223</v>
      </c>
      <c r="J3849" s="60">
        <v>8010.4800000000005</v>
      </c>
      <c r="K3849" s="60">
        <v>64.05</v>
      </c>
      <c r="L3849" s="61"/>
      <c r="M3849" s="61" t="s">
        <v>2939</v>
      </c>
      <c r="N3849" s="61">
        <v>10</v>
      </c>
      <c r="O3849" s="61">
        <v>1212</v>
      </c>
      <c r="P3849" s="61">
        <v>9030</v>
      </c>
      <c r="Q3849" s="61">
        <v>5411</v>
      </c>
      <c r="R3849" s="61">
        <v>12000</v>
      </c>
      <c r="S3849" s="61"/>
      <c r="T3849" s="57" t="s">
        <v>2940</v>
      </c>
      <c r="U3849" s="57"/>
      <c r="V3849" s="31"/>
      <c r="W3849" s="40"/>
      <c r="X3849" s="40"/>
      <c r="Y3849" s="22">
        <v>0</v>
      </c>
      <c r="Z3849" s="40">
        <f t="shared" si="113"/>
        <v>64.05</v>
      </c>
      <c r="AA3849" s="41" t="str">
        <f t="shared" si="114"/>
        <v>Complete - No Adjustment</v>
      </c>
      <c r="AB3849" s="43"/>
      <c r="AC3849" s="17"/>
      <c r="AD3849" s="17"/>
      <c r="AE3849" s="17"/>
      <c r="AF3849" s="17"/>
      <c r="AG3849" s="17"/>
      <c r="AH3849" s="17"/>
      <c r="AI3849" s="17"/>
      <c r="AJ3849" s="17"/>
    </row>
    <row r="3850" spans="1:36" s="9" customFormat="1" x14ac:dyDescent="0.2">
      <c r="A3850" s="9">
        <v>3840</v>
      </c>
      <c r="B3850" s="57" t="s">
        <v>37</v>
      </c>
      <c r="C3850" s="57" t="s">
        <v>285</v>
      </c>
      <c r="D3850" s="57">
        <v>257362</v>
      </c>
      <c r="E3850" s="57" t="s">
        <v>2938</v>
      </c>
      <c r="F3850" s="57" t="s">
        <v>2690</v>
      </c>
      <c r="G3850" s="57" t="s">
        <v>42</v>
      </c>
      <c r="H3850" s="58">
        <v>42219</v>
      </c>
      <c r="I3850" s="59">
        <v>42223</v>
      </c>
      <c r="J3850" s="60">
        <v>8010.4800000000005</v>
      </c>
      <c r="K3850" s="60">
        <v>12.91</v>
      </c>
      <c r="L3850" s="61"/>
      <c r="M3850" s="61" t="s">
        <v>2939</v>
      </c>
      <c r="N3850" s="61">
        <v>10</v>
      </c>
      <c r="O3850" s="61">
        <v>1212</v>
      </c>
      <c r="P3850" s="61">
        <v>9030</v>
      </c>
      <c r="Q3850" s="61">
        <v>5411</v>
      </c>
      <c r="R3850" s="61">
        <v>12000</v>
      </c>
      <c r="S3850" s="61"/>
      <c r="T3850" s="57" t="s">
        <v>2940</v>
      </c>
      <c r="U3850" s="57"/>
      <c r="V3850" s="31"/>
      <c r="W3850" s="40"/>
      <c r="X3850" s="40" t="s">
        <v>2163</v>
      </c>
      <c r="Y3850" s="22">
        <v>12.91</v>
      </c>
      <c r="Z3850" s="40">
        <f t="shared" si="113"/>
        <v>0</v>
      </c>
      <c r="AA3850" s="41" t="str">
        <f t="shared" si="114"/>
        <v>Complete - With Adjustment</v>
      </c>
      <c r="AB3850" s="43"/>
      <c r="AC3850" s="17"/>
      <c r="AD3850" s="17"/>
      <c r="AE3850" s="17"/>
      <c r="AF3850" s="17"/>
      <c r="AG3850" s="17"/>
      <c r="AH3850" s="17"/>
      <c r="AI3850" s="17"/>
      <c r="AJ3850" s="17"/>
    </row>
    <row r="3851" spans="1:36" s="9" customFormat="1" x14ac:dyDescent="0.2">
      <c r="A3851" s="9">
        <v>3841</v>
      </c>
      <c r="B3851" s="57" t="s">
        <v>37</v>
      </c>
      <c r="C3851" s="57" t="s">
        <v>285</v>
      </c>
      <c r="D3851" s="57">
        <v>257362</v>
      </c>
      <c r="E3851" s="57" t="s">
        <v>2938</v>
      </c>
      <c r="F3851" s="57" t="s">
        <v>2690</v>
      </c>
      <c r="G3851" s="57" t="s">
        <v>42</v>
      </c>
      <c r="H3851" s="58">
        <v>42219</v>
      </c>
      <c r="I3851" s="59">
        <v>42223</v>
      </c>
      <c r="J3851" s="60">
        <v>8010.4800000000005</v>
      </c>
      <c r="K3851" s="60">
        <v>81.19</v>
      </c>
      <c r="L3851" s="61"/>
      <c r="M3851" s="61" t="s">
        <v>2939</v>
      </c>
      <c r="N3851" s="61">
        <v>10</v>
      </c>
      <c r="O3851" s="61">
        <v>1212</v>
      </c>
      <c r="P3851" s="61">
        <v>9030</v>
      </c>
      <c r="Q3851" s="61">
        <v>5411</v>
      </c>
      <c r="R3851" s="61">
        <v>12000</v>
      </c>
      <c r="S3851" s="61"/>
      <c r="T3851" s="57" t="s">
        <v>2940</v>
      </c>
      <c r="U3851" s="57"/>
      <c r="V3851" s="31"/>
      <c r="W3851" s="40"/>
      <c r="X3851" s="40"/>
      <c r="Y3851" s="22">
        <v>0</v>
      </c>
      <c r="Z3851" s="40">
        <f t="shared" ref="Z3851:Z3914" si="115">K3851-Y3851</f>
        <v>81.19</v>
      </c>
      <c r="AA3851" s="41" t="str">
        <f t="shared" si="114"/>
        <v>Complete - No Adjustment</v>
      </c>
      <c r="AB3851" s="43"/>
      <c r="AC3851" s="17"/>
      <c r="AD3851" s="17"/>
      <c r="AE3851" s="17"/>
      <c r="AF3851" s="17"/>
      <c r="AG3851" s="17"/>
      <c r="AH3851" s="17"/>
      <c r="AI3851" s="17"/>
      <c r="AJ3851" s="17"/>
    </row>
    <row r="3852" spans="1:36" s="9" customFormat="1" x14ac:dyDescent="0.2">
      <c r="A3852" s="9">
        <v>3842</v>
      </c>
      <c r="B3852" s="57" t="s">
        <v>37</v>
      </c>
      <c r="C3852" s="57" t="s">
        <v>285</v>
      </c>
      <c r="D3852" s="57">
        <v>257362</v>
      </c>
      <c r="E3852" s="57" t="s">
        <v>2938</v>
      </c>
      <c r="F3852" s="57" t="s">
        <v>2690</v>
      </c>
      <c r="G3852" s="57" t="s">
        <v>42</v>
      </c>
      <c r="H3852" s="58">
        <v>42219</v>
      </c>
      <c r="I3852" s="59">
        <v>42223</v>
      </c>
      <c r="J3852" s="60">
        <v>8010.4800000000005</v>
      </c>
      <c r="K3852" s="60">
        <v>62.14</v>
      </c>
      <c r="L3852" s="61"/>
      <c r="M3852" s="61" t="s">
        <v>2939</v>
      </c>
      <c r="N3852" s="61">
        <v>10</v>
      </c>
      <c r="O3852" s="61">
        <v>1212</v>
      </c>
      <c r="P3852" s="61">
        <v>9030</v>
      </c>
      <c r="Q3852" s="61">
        <v>5411</v>
      </c>
      <c r="R3852" s="61">
        <v>12000</v>
      </c>
      <c r="S3852" s="61"/>
      <c r="T3852" s="57" t="s">
        <v>2940</v>
      </c>
      <c r="U3852" s="57"/>
      <c r="V3852" s="31"/>
      <c r="W3852" s="40"/>
      <c r="X3852" s="40"/>
      <c r="Y3852" s="22">
        <v>0</v>
      </c>
      <c r="Z3852" s="40">
        <f t="shared" si="115"/>
        <v>62.14</v>
      </c>
      <c r="AA3852" s="41" t="str">
        <f t="shared" si="114"/>
        <v>Complete - No Adjustment</v>
      </c>
      <c r="AB3852" s="43"/>
      <c r="AC3852" s="17"/>
      <c r="AD3852" s="17"/>
      <c r="AE3852" s="17"/>
      <c r="AF3852" s="17"/>
      <c r="AG3852" s="17"/>
      <c r="AH3852" s="17"/>
      <c r="AI3852" s="17"/>
      <c r="AJ3852" s="17"/>
    </row>
    <row r="3853" spans="1:36" s="9" customFormat="1" x14ac:dyDescent="0.2">
      <c r="A3853" s="9">
        <v>3843</v>
      </c>
      <c r="B3853" s="57" t="s">
        <v>37</v>
      </c>
      <c r="C3853" s="57" t="s">
        <v>285</v>
      </c>
      <c r="D3853" s="57">
        <v>257362</v>
      </c>
      <c r="E3853" s="57" t="s">
        <v>2938</v>
      </c>
      <c r="F3853" s="57" t="s">
        <v>2690</v>
      </c>
      <c r="G3853" s="57" t="s">
        <v>42</v>
      </c>
      <c r="H3853" s="58">
        <v>42219</v>
      </c>
      <c r="I3853" s="59">
        <v>42223</v>
      </c>
      <c r="J3853" s="60">
        <v>8010.4800000000005</v>
      </c>
      <c r="K3853" s="60">
        <v>391.91</v>
      </c>
      <c r="L3853" s="61"/>
      <c r="M3853" s="61" t="s">
        <v>2939</v>
      </c>
      <c r="N3853" s="61">
        <v>10</v>
      </c>
      <c r="O3853" s="61">
        <v>1212</v>
      </c>
      <c r="P3853" s="61">
        <v>9030</v>
      </c>
      <c r="Q3853" s="61">
        <v>5411</v>
      </c>
      <c r="R3853" s="61">
        <v>12000</v>
      </c>
      <c r="S3853" s="61"/>
      <c r="T3853" s="57" t="s">
        <v>2940</v>
      </c>
      <c r="U3853" s="57"/>
      <c r="V3853" s="31"/>
      <c r="W3853" s="40"/>
      <c r="X3853" s="40"/>
      <c r="Y3853" s="22">
        <v>0</v>
      </c>
      <c r="Z3853" s="40">
        <f t="shared" si="115"/>
        <v>391.91</v>
      </c>
      <c r="AA3853" s="41" t="str">
        <f t="shared" si="114"/>
        <v>Complete - No Adjustment</v>
      </c>
      <c r="AB3853" s="43"/>
      <c r="AC3853" s="17"/>
      <c r="AD3853" s="17"/>
      <c r="AE3853" s="17"/>
      <c r="AF3853" s="17"/>
      <c r="AG3853" s="17"/>
      <c r="AH3853" s="17"/>
      <c r="AI3853" s="17"/>
      <c r="AJ3853" s="17"/>
    </row>
    <row r="3854" spans="1:36" s="9" customFormat="1" x14ac:dyDescent="0.2">
      <c r="A3854" s="9">
        <v>3844</v>
      </c>
      <c r="B3854" s="57" t="s">
        <v>37</v>
      </c>
      <c r="C3854" s="57" t="s">
        <v>285</v>
      </c>
      <c r="D3854" s="57">
        <v>257362</v>
      </c>
      <c r="E3854" s="57" t="s">
        <v>2938</v>
      </c>
      <c r="F3854" s="57" t="s">
        <v>2690</v>
      </c>
      <c r="G3854" s="57" t="s">
        <v>42</v>
      </c>
      <c r="H3854" s="58">
        <v>42219</v>
      </c>
      <c r="I3854" s="59">
        <v>42223</v>
      </c>
      <c r="J3854" s="60">
        <v>8010.4800000000005</v>
      </c>
      <c r="K3854" s="60">
        <v>315.57</v>
      </c>
      <c r="L3854" s="61"/>
      <c r="M3854" s="61" t="s">
        <v>2939</v>
      </c>
      <c r="N3854" s="61">
        <v>10</v>
      </c>
      <c r="O3854" s="61">
        <v>1212</v>
      </c>
      <c r="P3854" s="61">
        <v>9030</v>
      </c>
      <c r="Q3854" s="61">
        <v>5411</v>
      </c>
      <c r="R3854" s="61">
        <v>12000</v>
      </c>
      <c r="S3854" s="61"/>
      <c r="T3854" s="57" t="s">
        <v>2940</v>
      </c>
      <c r="U3854" s="57"/>
      <c r="V3854" s="31"/>
      <c r="W3854" s="40"/>
      <c r="X3854" s="40"/>
      <c r="Y3854" s="22">
        <v>0</v>
      </c>
      <c r="Z3854" s="40">
        <f t="shared" si="115"/>
        <v>315.57</v>
      </c>
      <c r="AA3854" s="41" t="str">
        <f t="shared" si="114"/>
        <v>Complete - No Adjustment</v>
      </c>
      <c r="AB3854" s="43"/>
      <c r="AC3854" s="17"/>
      <c r="AD3854" s="17"/>
      <c r="AE3854" s="17"/>
      <c r="AF3854" s="17"/>
      <c r="AG3854" s="17"/>
      <c r="AH3854" s="17"/>
      <c r="AI3854" s="17"/>
      <c r="AJ3854" s="17"/>
    </row>
    <row r="3855" spans="1:36" s="9" customFormat="1" x14ac:dyDescent="0.2">
      <c r="A3855" s="9">
        <v>3845</v>
      </c>
      <c r="B3855" s="57" t="s">
        <v>37</v>
      </c>
      <c r="C3855" s="57" t="s">
        <v>285</v>
      </c>
      <c r="D3855" s="57">
        <v>257362</v>
      </c>
      <c r="E3855" s="57" t="s">
        <v>2938</v>
      </c>
      <c r="F3855" s="57" t="s">
        <v>2690</v>
      </c>
      <c r="G3855" s="57" t="s">
        <v>42</v>
      </c>
      <c r="H3855" s="58">
        <v>42219</v>
      </c>
      <c r="I3855" s="59">
        <v>42223</v>
      </c>
      <c r="J3855" s="60">
        <v>8010.4800000000005</v>
      </c>
      <c r="K3855" s="60">
        <v>214</v>
      </c>
      <c r="L3855" s="61"/>
      <c r="M3855" s="61" t="s">
        <v>2939</v>
      </c>
      <c r="N3855" s="61">
        <v>10</v>
      </c>
      <c r="O3855" s="61">
        <v>1212</v>
      </c>
      <c r="P3855" s="61">
        <v>9030</v>
      </c>
      <c r="Q3855" s="61">
        <v>5411</v>
      </c>
      <c r="R3855" s="61">
        <v>12000</v>
      </c>
      <c r="S3855" s="61"/>
      <c r="T3855" s="57" t="s">
        <v>2940</v>
      </c>
      <c r="U3855" s="57"/>
      <c r="V3855" s="31"/>
      <c r="W3855" s="40"/>
      <c r="X3855" s="40" t="s">
        <v>1271</v>
      </c>
      <c r="Y3855" s="22">
        <v>214</v>
      </c>
      <c r="Z3855" s="40">
        <f t="shared" si="115"/>
        <v>0</v>
      </c>
      <c r="AA3855" s="41" t="str">
        <f t="shared" si="114"/>
        <v>Complete - With Adjustment</v>
      </c>
      <c r="AB3855" s="43"/>
      <c r="AC3855" s="17"/>
      <c r="AD3855" s="17"/>
      <c r="AE3855" s="17"/>
      <c r="AF3855" s="17"/>
      <c r="AG3855" s="17"/>
      <c r="AH3855" s="17"/>
      <c r="AI3855" s="17"/>
      <c r="AJ3855" s="17"/>
    </row>
    <row r="3856" spans="1:36" s="9" customFormat="1" x14ac:dyDescent="0.2">
      <c r="A3856" s="9">
        <v>3846</v>
      </c>
      <c r="B3856" s="57" t="s">
        <v>37</v>
      </c>
      <c r="C3856" s="57" t="s">
        <v>285</v>
      </c>
      <c r="D3856" s="57">
        <v>257362</v>
      </c>
      <c r="E3856" s="57" t="s">
        <v>2938</v>
      </c>
      <c r="F3856" s="57" t="s">
        <v>2690</v>
      </c>
      <c r="G3856" s="57" t="s">
        <v>42</v>
      </c>
      <c r="H3856" s="58">
        <v>42219</v>
      </c>
      <c r="I3856" s="59">
        <v>42223</v>
      </c>
      <c r="J3856" s="60">
        <v>8010.4800000000005</v>
      </c>
      <c r="K3856" s="60">
        <v>214</v>
      </c>
      <c r="L3856" s="61"/>
      <c r="M3856" s="61" t="s">
        <v>2939</v>
      </c>
      <c r="N3856" s="61">
        <v>10</v>
      </c>
      <c r="O3856" s="61">
        <v>1212</v>
      </c>
      <c r="P3856" s="61">
        <v>9030</v>
      </c>
      <c r="Q3856" s="61">
        <v>5411</v>
      </c>
      <c r="R3856" s="61">
        <v>12000</v>
      </c>
      <c r="S3856" s="61"/>
      <c r="T3856" s="57" t="s">
        <v>2940</v>
      </c>
      <c r="U3856" s="57"/>
      <c r="V3856" s="31"/>
      <c r="W3856" s="40"/>
      <c r="X3856" s="40" t="s">
        <v>1271</v>
      </c>
      <c r="Y3856" s="22">
        <v>214</v>
      </c>
      <c r="Z3856" s="40">
        <f t="shared" si="115"/>
        <v>0</v>
      </c>
      <c r="AA3856" s="41" t="str">
        <f t="shared" si="114"/>
        <v>Complete - With Adjustment</v>
      </c>
      <c r="AB3856" s="43"/>
      <c r="AC3856" s="17"/>
      <c r="AD3856" s="17"/>
      <c r="AE3856" s="17"/>
      <c r="AF3856" s="17"/>
      <c r="AG3856" s="17"/>
      <c r="AH3856" s="17"/>
      <c r="AI3856" s="17"/>
      <c r="AJ3856" s="17"/>
    </row>
    <row r="3857" spans="1:36" s="9" customFormat="1" x14ac:dyDescent="0.2">
      <c r="A3857" s="9">
        <v>3847</v>
      </c>
      <c r="B3857" s="57" t="s">
        <v>37</v>
      </c>
      <c r="C3857" s="57" t="s">
        <v>285</v>
      </c>
      <c r="D3857" s="57">
        <v>257362</v>
      </c>
      <c r="E3857" s="57" t="s">
        <v>2938</v>
      </c>
      <c r="F3857" s="57" t="s">
        <v>2690</v>
      </c>
      <c r="G3857" s="57" t="s">
        <v>42</v>
      </c>
      <c r="H3857" s="58">
        <v>42219</v>
      </c>
      <c r="I3857" s="59">
        <v>42223</v>
      </c>
      <c r="J3857" s="60">
        <v>8010.4800000000005</v>
      </c>
      <c r="K3857" s="60">
        <v>1941.69</v>
      </c>
      <c r="L3857" s="61"/>
      <c r="M3857" s="61" t="s">
        <v>2939</v>
      </c>
      <c r="N3857" s="61">
        <v>10</v>
      </c>
      <c r="O3857" s="61">
        <v>1212</v>
      </c>
      <c r="P3857" s="61">
        <v>9030</v>
      </c>
      <c r="Q3857" s="61">
        <v>5411</v>
      </c>
      <c r="R3857" s="61">
        <v>12000</v>
      </c>
      <c r="S3857" s="61"/>
      <c r="T3857" s="57" t="s">
        <v>2940</v>
      </c>
      <c r="U3857" s="57"/>
      <c r="V3857" s="31"/>
      <c r="W3857" s="40"/>
      <c r="X3857" s="40" t="s">
        <v>1271</v>
      </c>
      <c r="Y3857" s="22">
        <v>1941.69</v>
      </c>
      <c r="Z3857" s="40">
        <f t="shared" si="115"/>
        <v>0</v>
      </c>
      <c r="AA3857" s="41" t="str">
        <f t="shared" si="114"/>
        <v>Complete - With Adjustment</v>
      </c>
      <c r="AB3857" s="43"/>
      <c r="AC3857" s="17"/>
      <c r="AD3857" s="17"/>
      <c r="AE3857" s="17"/>
      <c r="AF3857" s="17"/>
      <c r="AG3857" s="17"/>
      <c r="AH3857" s="17"/>
      <c r="AI3857" s="17"/>
      <c r="AJ3857" s="17"/>
    </row>
    <row r="3858" spans="1:36" s="9" customFormat="1" x14ac:dyDescent="0.2">
      <c r="A3858" s="9">
        <v>3848</v>
      </c>
      <c r="B3858" s="57" t="s">
        <v>37</v>
      </c>
      <c r="C3858" s="57" t="s">
        <v>299</v>
      </c>
      <c r="D3858" s="57">
        <v>202869</v>
      </c>
      <c r="E3858" s="57" t="s">
        <v>2941</v>
      </c>
      <c r="F3858" s="57" t="s">
        <v>2675</v>
      </c>
      <c r="G3858" s="57" t="s">
        <v>42</v>
      </c>
      <c r="H3858" s="58">
        <v>42241</v>
      </c>
      <c r="I3858" s="59">
        <v>42243</v>
      </c>
      <c r="J3858" s="60">
        <v>163.47999999999999</v>
      </c>
      <c r="K3858" s="60">
        <v>86.63</v>
      </c>
      <c r="L3858" s="61"/>
      <c r="M3858" s="61" t="s">
        <v>2942</v>
      </c>
      <c r="N3858" s="61">
        <v>10</v>
      </c>
      <c r="O3858" s="61">
        <v>1213</v>
      </c>
      <c r="P3858" s="61">
        <v>9010</v>
      </c>
      <c r="Q3858" s="61">
        <v>5411</v>
      </c>
      <c r="R3858" s="61">
        <v>12000</v>
      </c>
      <c r="S3858" s="61"/>
      <c r="T3858" s="57" t="s">
        <v>2943</v>
      </c>
      <c r="U3858" s="57"/>
      <c r="V3858" s="31"/>
      <c r="W3858" s="40"/>
      <c r="X3858" s="40" t="s">
        <v>612</v>
      </c>
      <c r="Y3858" s="22">
        <v>86.63</v>
      </c>
      <c r="Z3858" s="40">
        <f t="shared" si="115"/>
        <v>0</v>
      </c>
      <c r="AA3858" s="41" t="str">
        <f t="shared" si="114"/>
        <v>Complete - With Adjustment</v>
      </c>
      <c r="AB3858" s="43"/>
      <c r="AC3858" s="17"/>
      <c r="AD3858" s="17"/>
      <c r="AE3858" s="17"/>
      <c r="AF3858" s="17"/>
      <c r="AG3858" s="17"/>
      <c r="AH3858" s="17"/>
      <c r="AI3858" s="17"/>
      <c r="AJ3858" s="17"/>
    </row>
    <row r="3859" spans="1:36" s="9" customFormat="1" x14ac:dyDescent="0.2">
      <c r="A3859" s="9">
        <v>3849</v>
      </c>
      <c r="B3859" s="57" t="s">
        <v>37</v>
      </c>
      <c r="C3859" s="57" t="s">
        <v>299</v>
      </c>
      <c r="D3859" s="57">
        <v>202869</v>
      </c>
      <c r="E3859" s="57" t="s">
        <v>2941</v>
      </c>
      <c r="F3859" s="57" t="s">
        <v>2675</v>
      </c>
      <c r="G3859" s="57" t="s">
        <v>42</v>
      </c>
      <c r="H3859" s="58">
        <v>42241</v>
      </c>
      <c r="I3859" s="59">
        <v>42243</v>
      </c>
      <c r="J3859" s="60">
        <v>163.47999999999999</v>
      </c>
      <c r="K3859" s="60">
        <v>68.850000000000009</v>
      </c>
      <c r="L3859" s="61"/>
      <c r="M3859" s="61" t="s">
        <v>2942</v>
      </c>
      <c r="N3859" s="61">
        <v>10</v>
      </c>
      <c r="O3859" s="61">
        <v>1213</v>
      </c>
      <c r="P3859" s="61">
        <v>9010</v>
      </c>
      <c r="Q3859" s="61">
        <v>5413</v>
      </c>
      <c r="R3859" s="61">
        <v>12000</v>
      </c>
      <c r="S3859" s="61"/>
      <c r="T3859" s="57" t="s">
        <v>2943</v>
      </c>
      <c r="U3859" s="57"/>
      <c r="V3859" s="31"/>
      <c r="W3859" s="40"/>
      <c r="X3859" s="40"/>
      <c r="Y3859" s="22">
        <v>0</v>
      </c>
      <c r="Z3859" s="40">
        <f t="shared" si="115"/>
        <v>68.850000000000009</v>
      </c>
      <c r="AA3859" s="41" t="str">
        <f t="shared" si="114"/>
        <v>Complete - No Adjustment</v>
      </c>
      <c r="AB3859" s="43"/>
      <c r="AC3859" s="17"/>
      <c r="AD3859" s="17"/>
      <c r="AE3859" s="17"/>
      <c r="AF3859" s="17"/>
      <c r="AG3859" s="17"/>
      <c r="AH3859" s="17"/>
      <c r="AI3859" s="17"/>
      <c r="AJ3859" s="17"/>
    </row>
    <row r="3860" spans="1:36" s="9" customFormat="1" x14ac:dyDescent="0.2">
      <c r="A3860" s="9">
        <v>3850</v>
      </c>
      <c r="B3860" s="57" t="s">
        <v>37</v>
      </c>
      <c r="C3860" s="57" t="s">
        <v>299</v>
      </c>
      <c r="D3860" s="57">
        <v>202869</v>
      </c>
      <c r="E3860" s="57" t="s">
        <v>2941</v>
      </c>
      <c r="F3860" s="57" t="s">
        <v>2675</v>
      </c>
      <c r="G3860" s="57" t="s">
        <v>42</v>
      </c>
      <c r="H3860" s="58">
        <v>42241</v>
      </c>
      <c r="I3860" s="59">
        <v>42243</v>
      </c>
      <c r="J3860" s="60">
        <v>163.47999999999999</v>
      </c>
      <c r="K3860" s="60">
        <v>8</v>
      </c>
      <c r="L3860" s="61"/>
      <c r="M3860" s="61" t="s">
        <v>2942</v>
      </c>
      <c r="N3860" s="61">
        <v>10</v>
      </c>
      <c r="O3860" s="61">
        <v>1213</v>
      </c>
      <c r="P3860" s="61">
        <v>9010</v>
      </c>
      <c r="Q3860" s="61">
        <v>5413</v>
      </c>
      <c r="R3860" s="61">
        <v>12000</v>
      </c>
      <c r="S3860" s="61"/>
      <c r="T3860" s="57" t="s">
        <v>2943</v>
      </c>
      <c r="U3860" s="57"/>
      <c r="V3860" s="31"/>
      <c r="W3860" s="40"/>
      <c r="X3860" s="40"/>
      <c r="Y3860" s="22">
        <v>0</v>
      </c>
      <c r="Z3860" s="40">
        <f t="shared" si="115"/>
        <v>8</v>
      </c>
      <c r="AA3860" s="41" t="str">
        <f t="shared" si="114"/>
        <v>Complete - No Adjustment</v>
      </c>
      <c r="AB3860" s="43"/>
      <c r="AC3860" s="17"/>
      <c r="AD3860" s="17"/>
      <c r="AE3860" s="17"/>
      <c r="AF3860" s="17"/>
      <c r="AG3860" s="17"/>
      <c r="AH3860" s="17"/>
      <c r="AI3860" s="17"/>
      <c r="AJ3860" s="17"/>
    </row>
    <row r="3861" spans="1:36" s="9" customFormat="1" x14ac:dyDescent="0.2">
      <c r="A3861" s="9">
        <v>3851</v>
      </c>
      <c r="B3861" s="57" t="s">
        <v>37</v>
      </c>
      <c r="C3861" s="57" t="s">
        <v>299</v>
      </c>
      <c r="D3861" s="57">
        <v>202869</v>
      </c>
      <c r="E3861" s="57" t="s">
        <v>2944</v>
      </c>
      <c r="F3861" s="57" t="s">
        <v>2777</v>
      </c>
      <c r="G3861" s="57" t="s">
        <v>42</v>
      </c>
      <c r="H3861" s="58">
        <v>42221</v>
      </c>
      <c r="I3861" s="59">
        <v>42226</v>
      </c>
      <c r="J3861" s="60">
        <v>4319.01</v>
      </c>
      <c r="K3861" s="60">
        <v>12.43</v>
      </c>
      <c r="L3861" s="61"/>
      <c r="M3861" s="61" t="s">
        <v>2945</v>
      </c>
      <c r="N3861" s="61">
        <v>10</v>
      </c>
      <c r="O3861" s="61">
        <v>1213</v>
      </c>
      <c r="P3861" s="61">
        <v>9010</v>
      </c>
      <c r="Q3861" s="61">
        <v>5411</v>
      </c>
      <c r="R3861" s="61">
        <v>12000</v>
      </c>
      <c r="S3861" s="61"/>
      <c r="T3861" s="57" t="s">
        <v>2946</v>
      </c>
      <c r="U3861" s="57"/>
      <c r="V3861" s="31"/>
      <c r="W3861" s="40"/>
      <c r="X3861" s="40"/>
      <c r="Y3861" s="22">
        <v>0</v>
      </c>
      <c r="Z3861" s="40">
        <f t="shared" si="115"/>
        <v>12.43</v>
      </c>
      <c r="AA3861" s="41" t="str">
        <f t="shared" si="114"/>
        <v>Complete - No Adjustment</v>
      </c>
      <c r="AB3861" s="43"/>
      <c r="AC3861" s="17"/>
      <c r="AD3861" s="17"/>
      <c r="AE3861" s="17"/>
      <c r="AF3861" s="17"/>
      <c r="AG3861" s="17"/>
      <c r="AH3861" s="17"/>
      <c r="AI3861" s="17"/>
      <c r="AJ3861" s="17"/>
    </row>
    <row r="3862" spans="1:36" s="9" customFormat="1" x14ac:dyDescent="0.2">
      <c r="A3862" s="9">
        <v>3852</v>
      </c>
      <c r="B3862" s="57" t="s">
        <v>37</v>
      </c>
      <c r="C3862" s="57" t="s">
        <v>299</v>
      </c>
      <c r="D3862" s="57">
        <v>202869</v>
      </c>
      <c r="E3862" s="57" t="s">
        <v>2944</v>
      </c>
      <c r="F3862" s="57" t="s">
        <v>2777</v>
      </c>
      <c r="G3862" s="57" t="s">
        <v>42</v>
      </c>
      <c r="H3862" s="58">
        <v>42221</v>
      </c>
      <c r="I3862" s="59">
        <v>42226</v>
      </c>
      <c r="J3862" s="60">
        <v>4319.01</v>
      </c>
      <c r="K3862" s="60">
        <v>1.29</v>
      </c>
      <c r="L3862" s="61"/>
      <c r="M3862" s="61" t="s">
        <v>2945</v>
      </c>
      <c r="N3862" s="61">
        <v>10</v>
      </c>
      <c r="O3862" s="61">
        <v>1213</v>
      </c>
      <c r="P3862" s="61">
        <v>9010</v>
      </c>
      <c r="Q3862" s="61">
        <v>7499</v>
      </c>
      <c r="R3862" s="61">
        <v>12000</v>
      </c>
      <c r="S3862" s="61"/>
      <c r="T3862" s="57" t="s">
        <v>2946</v>
      </c>
      <c r="U3862" s="57"/>
      <c r="V3862" s="31"/>
      <c r="W3862" s="40"/>
      <c r="X3862" s="40" t="s">
        <v>1271</v>
      </c>
      <c r="Y3862" s="22">
        <v>1.29</v>
      </c>
      <c r="Z3862" s="40">
        <f t="shared" si="115"/>
        <v>0</v>
      </c>
      <c r="AA3862" s="41" t="str">
        <f t="shared" si="114"/>
        <v>Complete - With Adjustment</v>
      </c>
      <c r="AB3862" s="43"/>
      <c r="AC3862" s="17"/>
      <c r="AD3862" s="17"/>
      <c r="AE3862" s="17"/>
      <c r="AF3862" s="17"/>
      <c r="AG3862" s="17"/>
      <c r="AH3862" s="17"/>
      <c r="AI3862" s="17"/>
      <c r="AJ3862" s="17"/>
    </row>
    <row r="3863" spans="1:36" s="9" customFormat="1" x14ac:dyDescent="0.2">
      <c r="A3863" s="9">
        <v>3853</v>
      </c>
      <c r="B3863" s="57" t="s">
        <v>37</v>
      </c>
      <c r="C3863" s="57" t="s">
        <v>299</v>
      </c>
      <c r="D3863" s="57">
        <v>202869</v>
      </c>
      <c r="E3863" s="57" t="s">
        <v>2944</v>
      </c>
      <c r="F3863" s="57" t="s">
        <v>2777</v>
      </c>
      <c r="G3863" s="57" t="s">
        <v>42</v>
      </c>
      <c r="H3863" s="58">
        <v>42221</v>
      </c>
      <c r="I3863" s="59">
        <v>42226</v>
      </c>
      <c r="J3863" s="60">
        <v>4319.01</v>
      </c>
      <c r="K3863" s="60">
        <v>84.08</v>
      </c>
      <c r="L3863" s="61"/>
      <c r="M3863" s="61" t="s">
        <v>2945</v>
      </c>
      <c r="N3863" s="61">
        <v>10</v>
      </c>
      <c r="O3863" s="61">
        <v>1213</v>
      </c>
      <c r="P3863" s="61">
        <v>9010</v>
      </c>
      <c r="Q3863" s="61">
        <v>5411</v>
      </c>
      <c r="R3863" s="61">
        <v>12000</v>
      </c>
      <c r="S3863" s="61"/>
      <c r="T3863" s="57" t="s">
        <v>2946</v>
      </c>
      <c r="U3863" s="57"/>
      <c r="V3863" s="31"/>
      <c r="W3863" s="40"/>
      <c r="X3863" s="40"/>
      <c r="Y3863" s="22">
        <v>0</v>
      </c>
      <c r="Z3863" s="40">
        <f t="shared" si="115"/>
        <v>84.08</v>
      </c>
      <c r="AA3863" s="41" t="str">
        <f t="shared" si="114"/>
        <v>Complete - No Adjustment</v>
      </c>
      <c r="AB3863" s="43"/>
      <c r="AC3863" s="17"/>
      <c r="AD3863" s="17"/>
      <c r="AE3863" s="17"/>
      <c r="AF3863" s="17"/>
      <c r="AG3863" s="17"/>
      <c r="AH3863" s="17"/>
      <c r="AI3863" s="17"/>
      <c r="AJ3863" s="17"/>
    </row>
    <row r="3864" spans="1:36" s="9" customFormat="1" x14ac:dyDescent="0.2">
      <c r="A3864" s="9">
        <v>3854</v>
      </c>
      <c r="B3864" s="57" t="s">
        <v>37</v>
      </c>
      <c r="C3864" s="57" t="s">
        <v>299</v>
      </c>
      <c r="D3864" s="57">
        <v>202869</v>
      </c>
      <c r="E3864" s="57" t="s">
        <v>2944</v>
      </c>
      <c r="F3864" s="57" t="s">
        <v>2777</v>
      </c>
      <c r="G3864" s="57" t="s">
        <v>42</v>
      </c>
      <c r="H3864" s="58">
        <v>42221</v>
      </c>
      <c r="I3864" s="59">
        <v>42226</v>
      </c>
      <c r="J3864" s="60">
        <v>4319.01</v>
      </c>
      <c r="K3864" s="60">
        <v>312</v>
      </c>
      <c r="L3864" s="61"/>
      <c r="M3864" s="61" t="s">
        <v>2945</v>
      </c>
      <c r="N3864" s="61">
        <v>10</v>
      </c>
      <c r="O3864" s="61">
        <v>1213</v>
      </c>
      <c r="P3864" s="61">
        <v>9010</v>
      </c>
      <c r="Q3864" s="61">
        <v>5413</v>
      </c>
      <c r="R3864" s="61">
        <v>12000</v>
      </c>
      <c r="S3864" s="61"/>
      <c r="T3864" s="57" t="s">
        <v>2946</v>
      </c>
      <c r="U3864" s="57"/>
      <c r="V3864" s="31"/>
      <c r="W3864" s="40"/>
      <c r="X3864" s="40"/>
      <c r="Y3864" s="22">
        <v>0</v>
      </c>
      <c r="Z3864" s="40">
        <f t="shared" si="115"/>
        <v>312</v>
      </c>
      <c r="AA3864" s="41" t="str">
        <f t="shared" si="114"/>
        <v>Complete - No Adjustment</v>
      </c>
      <c r="AB3864" s="43"/>
      <c r="AC3864" s="17"/>
      <c r="AD3864" s="17"/>
      <c r="AE3864" s="17"/>
      <c r="AF3864" s="17"/>
      <c r="AG3864" s="17"/>
      <c r="AH3864" s="17"/>
      <c r="AI3864" s="17"/>
      <c r="AJ3864" s="17"/>
    </row>
    <row r="3865" spans="1:36" s="9" customFormat="1" x14ac:dyDescent="0.2">
      <c r="A3865" s="9">
        <v>3855</v>
      </c>
      <c r="B3865" s="57" t="s">
        <v>37</v>
      </c>
      <c r="C3865" s="57" t="s">
        <v>299</v>
      </c>
      <c r="D3865" s="57">
        <v>202869</v>
      </c>
      <c r="E3865" s="57" t="s">
        <v>2944</v>
      </c>
      <c r="F3865" s="57" t="s">
        <v>2777</v>
      </c>
      <c r="G3865" s="57" t="s">
        <v>42</v>
      </c>
      <c r="H3865" s="58">
        <v>42221</v>
      </c>
      <c r="I3865" s="59">
        <v>42226</v>
      </c>
      <c r="J3865" s="60">
        <v>4319.01</v>
      </c>
      <c r="K3865" s="60">
        <v>212.65</v>
      </c>
      <c r="L3865" s="61"/>
      <c r="M3865" s="61" t="s">
        <v>2945</v>
      </c>
      <c r="N3865" s="61">
        <v>10</v>
      </c>
      <c r="O3865" s="61">
        <v>1213</v>
      </c>
      <c r="P3865" s="61">
        <v>9010</v>
      </c>
      <c r="Q3865" s="61">
        <v>5411</v>
      </c>
      <c r="R3865" s="61">
        <v>12000</v>
      </c>
      <c r="S3865" s="61"/>
      <c r="T3865" s="57" t="s">
        <v>2946</v>
      </c>
      <c r="U3865" s="57"/>
      <c r="V3865" s="31"/>
      <c r="W3865" s="40"/>
      <c r="X3865" s="40"/>
      <c r="Y3865" s="22">
        <v>0</v>
      </c>
      <c r="Z3865" s="40">
        <f t="shared" si="115"/>
        <v>212.65</v>
      </c>
      <c r="AA3865" s="41" t="str">
        <f t="shared" si="114"/>
        <v>Complete - No Adjustment</v>
      </c>
      <c r="AB3865" s="43"/>
      <c r="AC3865" s="17"/>
      <c r="AD3865" s="17"/>
      <c r="AE3865" s="17"/>
      <c r="AF3865" s="17"/>
      <c r="AG3865" s="17"/>
      <c r="AH3865" s="17"/>
      <c r="AI3865" s="17"/>
      <c r="AJ3865" s="17"/>
    </row>
    <row r="3866" spans="1:36" s="9" customFormat="1" x14ac:dyDescent="0.2">
      <c r="A3866" s="9">
        <v>3856</v>
      </c>
      <c r="B3866" s="57" t="s">
        <v>37</v>
      </c>
      <c r="C3866" s="57" t="s">
        <v>299</v>
      </c>
      <c r="D3866" s="57">
        <v>202869</v>
      </c>
      <c r="E3866" s="57" t="s">
        <v>2944</v>
      </c>
      <c r="F3866" s="57" t="s">
        <v>2777</v>
      </c>
      <c r="G3866" s="57" t="s">
        <v>42</v>
      </c>
      <c r="H3866" s="58">
        <v>42221</v>
      </c>
      <c r="I3866" s="59">
        <v>42226</v>
      </c>
      <c r="J3866" s="60">
        <v>4319.01</v>
      </c>
      <c r="K3866" s="60">
        <v>500.18</v>
      </c>
      <c r="L3866" s="61"/>
      <c r="M3866" s="61" t="s">
        <v>2945</v>
      </c>
      <c r="N3866" s="61">
        <v>10</v>
      </c>
      <c r="O3866" s="61">
        <v>1213</v>
      </c>
      <c r="P3866" s="61">
        <v>9010</v>
      </c>
      <c r="Q3866" s="61">
        <v>5411</v>
      </c>
      <c r="R3866" s="61">
        <v>12000</v>
      </c>
      <c r="S3866" s="61"/>
      <c r="T3866" s="57" t="s">
        <v>2946</v>
      </c>
      <c r="U3866" s="57"/>
      <c r="V3866" s="31"/>
      <c r="W3866" s="40"/>
      <c r="X3866" s="40"/>
      <c r="Y3866" s="22">
        <v>0</v>
      </c>
      <c r="Z3866" s="40">
        <f t="shared" si="115"/>
        <v>500.18</v>
      </c>
      <c r="AA3866" s="41" t="str">
        <f t="shared" si="114"/>
        <v>Complete - No Adjustment</v>
      </c>
      <c r="AB3866" s="43"/>
      <c r="AC3866" s="17"/>
      <c r="AD3866" s="17"/>
      <c r="AE3866" s="17"/>
      <c r="AF3866" s="17"/>
      <c r="AG3866" s="17"/>
      <c r="AH3866" s="17"/>
      <c r="AI3866" s="17"/>
      <c r="AJ3866" s="17"/>
    </row>
    <row r="3867" spans="1:36" s="9" customFormat="1" x14ac:dyDescent="0.2">
      <c r="A3867" s="9">
        <v>3857</v>
      </c>
      <c r="B3867" s="57" t="s">
        <v>37</v>
      </c>
      <c r="C3867" s="57" t="s">
        <v>299</v>
      </c>
      <c r="D3867" s="57">
        <v>202869</v>
      </c>
      <c r="E3867" s="57" t="s">
        <v>2944</v>
      </c>
      <c r="F3867" s="57" t="s">
        <v>2777</v>
      </c>
      <c r="G3867" s="57" t="s">
        <v>42</v>
      </c>
      <c r="H3867" s="58">
        <v>42221</v>
      </c>
      <c r="I3867" s="59">
        <v>42226</v>
      </c>
      <c r="J3867" s="60">
        <v>4319.01</v>
      </c>
      <c r="K3867" s="60">
        <v>33.25</v>
      </c>
      <c r="L3867" s="61"/>
      <c r="M3867" s="61" t="s">
        <v>2945</v>
      </c>
      <c r="N3867" s="61">
        <v>10</v>
      </c>
      <c r="O3867" s="61">
        <v>1213</v>
      </c>
      <c r="P3867" s="61">
        <v>9010</v>
      </c>
      <c r="Q3867" s="61">
        <v>5411</v>
      </c>
      <c r="R3867" s="61">
        <v>12000</v>
      </c>
      <c r="S3867" s="61"/>
      <c r="T3867" s="57" t="s">
        <v>2946</v>
      </c>
      <c r="U3867" s="57"/>
      <c r="V3867" s="31"/>
      <c r="W3867" s="40"/>
      <c r="X3867" s="40" t="s">
        <v>1271</v>
      </c>
      <c r="Y3867" s="22">
        <v>33.25</v>
      </c>
      <c r="Z3867" s="40">
        <f t="shared" si="115"/>
        <v>0</v>
      </c>
      <c r="AA3867" s="41" t="str">
        <f t="shared" si="114"/>
        <v>Complete - With Adjustment</v>
      </c>
      <c r="AB3867" s="43"/>
      <c r="AC3867" s="17"/>
      <c r="AD3867" s="17"/>
      <c r="AE3867" s="17"/>
      <c r="AF3867" s="17"/>
      <c r="AG3867" s="17"/>
      <c r="AH3867" s="17"/>
      <c r="AI3867" s="17"/>
      <c r="AJ3867" s="17"/>
    </row>
    <row r="3868" spans="1:36" s="9" customFormat="1" x14ac:dyDescent="0.2">
      <c r="A3868" s="9">
        <v>3858</v>
      </c>
      <c r="B3868" s="57" t="s">
        <v>37</v>
      </c>
      <c r="C3868" s="57" t="s">
        <v>299</v>
      </c>
      <c r="D3868" s="57">
        <v>202869</v>
      </c>
      <c r="E3868" s="57" t="s">
        <v>2944</v>
      </c>
      <c r="F3868" s="57" t="s">
        <v>2777</v>
      </c>
      <c r="G3868" s="57" t="s">
        <v>42</v>
      </c>
      <c r="H3868" s="58">
        <v>42221</v>
      </c>
      <c r="I3868" s="59">
        <v>42226</v>
      </c>
      <c r="J3868" s="60">
        <v>4319.01</v>
      </c>
      <c r="K3868" s="60">
        <v>28.11</v>
      </c>
      <c r="L3868" s="61"/>
      <c r="M3868" s="61" t="s">
        <v>2945</v>
      </c>
      <c r="N3868" s="61">
        <v>10</v>
      </c>
      <c r="O3868" s="61">
        <v>1213</v>
      </c>
      <c r="P3868" s="61">
        <v>9010</v>
      </c>
      <c r="Q3868" s="61">
        <v>5411</v>
      </c>
      <c r="R3868" s="61">
        <v>12000</v>
      </c>
      <c r="S3868" s="61"/>
      <c r="T3868" s="57" t="s">
        <v>2946</v>
      </c>
      <c r="U3868" s="57"/>
      <c r="V3868" s="31"/>
      <c r="W3868" s="40"/>
      <c r="X3868" s="40"/>
      <c r="Y3868" s="22">
        <v>0</v>
      </c>
      <c r="Z3868" s="40">
        <f t="shared" si="115"/>
        <v>28.11</v>
      </c>
      <c r="AA3868" s="41" t="str">
        <f t="shared" si="114"/>
        <v>Complete - No Adjustment</v>
      </c>
      <c r="AB3868" s="43"/>
      <c r="AC3868" s="17"/>
      <c r="AD3868" s="17"/>
      <c r="AE3868" s="17"/>
      <c r="AF3868" s="17"/>
      <c r="AG3868" s="17"/>
      <c r="AH3868" s="17"/>
      <c r="AI3868" s="17"/>
      <c r="AJ3868" s="17"/>
    </row>
    <row r="3869" spans="1:36" s="9" customFormat="1" x14ac:dyDescent="0.2">
      <c r="A3869" s="9">
        <v>3859</v>
      </c>
      <c r="B3869" s="57" t="s">
        <v>37</v>
      </c>
      <c r="C3869" s="57" t="s">
        <v>299</v>
      </c>
      <c r="D3869" s="57">
        <v>202869</v>
      </c>
      <c r="E3869" s="57" t="s">
        <v>2944</v>
      </c>
      <c r="F3869" s="57" t="s">
        <v>2777</v>
      </c>
      <c r="G3869" s="57" t="s">
        <v>42</v>
      </c>
      <c r="H3869" s="58">
        <v>42221</v>
      </c>
      <c r="I3869" s="59">
        <v>42226</v>
      </c>
      <c r="J3869" s="60">
        <v>4319.01</v>
      </c>
      <c r="K3869" s="60">
        <v>58.18</v>
      </c>
      <c r="L3869" s="61"/>
      <c r="M3869" s="61" t="s">
        <v>2945</v>
      </c>
      <c r="N3869" s="61">
        <v>10</v>
      </c>
      <c r="O3869" s="61">
        <v>1213</v>
      </c>
      <c r="P3869" s="61">
        <v>9010</v>
      </c>
      <c r="Q3869" s="61">
        <v>5411</v>
      </c>
      <c r="R3869" s="61">
        <v>12000</v>
      </c>
      <c r="S3869" s="61"/>
      <c r="T3869" s="57" t="s">
        <v>2946</v>
      </c>
      <c r="U3869" s="57"/>
      <c r="V3869" s="31"/>
      <c r="W3869" s="40"/>
      <c r="X3869" s="40"/>
      <c r="Y3869" s="22">
        <v>0</v>
      </c>
      <c r="Z3869" s="40">
        <f t="shared" si="115"/>
        <v>58.18</v>
      </c>
      <c r="AA3869" s="41" t="str">
        <f t="shared" si="114"/>
        <v>Complete - No Adjustment</v>
      </c>
      <c r="AB3869" s="43"/>
      <c r="AC3869" s="17"/>
      <c r="AD3869" s="17"/>
      <c r="AE3869" s="17"/>
      <c r="AF3869" s="17"/>
      <c r="AG3869" s="17"/>
      <c r="AH3869" s="17"/>
      <c r="AI3869" s="17"/>
      <c r="AJ3869" s="17"/>
    </row>
    <row r="3870" spans="1:36" s="9" customFormat="1" x14ac:dyDescent="0.2">
      <c r="A3870" s="9">
        <v>3860</v>
      </c>
      <c r="B3870" s="57" t="s">
        <v>37</v>
      </c>
      <c r="C3870" s="57" t="s">
        <v>299</v>
      </c>
      <c r="D3870" s="57">
        <v>202869</v>
      </c>
      <c r="E3870" s="57" t="s">
        <v>2944</v>
      </c>
      <c r="F3870" s="57" t="s">
        <v>2777</v>
      </c>
      <c r="G3870" s="57" t="s">
        <v>42</v>
      </c>
      <c r="H3870" s="58">
        <v>42221</v>
      </c>
      <c r="I3870" s="59">
        <v>42226</v>
      </c>
      <c r="J3870" s="60">
        <v>4319.01</v>
      </c>
      <c r="K3870" s="60">
        <v>23.580000000000002</v>
      </c>
      <c r="L3870" s="61"/>
      <c r="M3870" s="61" t="s">
        <v>2945</v>
      </c>
      <c r="N3870" s="61">
        <v>10</v>
      </c>
      <c r="O3870" s="61">
        <v>1213</v>
      </c>
      <c r="P3870" s="61">
        <v>9010</v>
      </c>
      <c r="Q3870" s="61">
        <v>5411</v>
      </c>
      <c r="R3870" s="61">
        <v>12000</v>
      </c>
      <c r="S3870" s="61"/>
      <c r="T3870" s="57" t="s">
        <v>2946</v>
      </c>
      <c r="U3870" s="57"/>
      <c r="V3870" s="31"/>
      <c r="W3870" s="40"/>
      <c r="X3870" s="40" t="s">
        <v>2745</v>
      </c>
      <c r="Y3870" s="22">
        <v>23.58</v>
      </c>
      <c r="Z3870" s="40">
        <f t="shared" si="115"/>
        <v>0</v>
      </c>
      <c r="AA3870" s="41" t="str">
        <f t="shared" si="114"/>
        <v>Complete - With Adjustment</v>
      </c>
      <c r="AB3870" s="43"/>
      <c r="AC3870" s="17"/>
      <c r="AD3870" s="17"/>
      <c r="AE3870" s="17"/>
      <c r="AF3870" s="17"/>
      <c r="AG3870" s="17"/>
      <c r="AH3870" s="17"/>
      <c r="AI3870" s="17"/>
      <c r="AJ3870" s="17"/>
    </row>
    <row r="3871" spans="1:36" s="9" customFormat="1" x14ac:dyDescent="0.2">
      <c r="A3871" s="9">
        <v>3861</v>
      </c>
      <c r="B3871" s="57" t="s">
        <v>37</v>
      </c>
      <c r="C3871" s="57" t="s">
        <v>299</v>
      </c>
      <c r="D3871" s="57">
        <v>202869</v>
      </c>
      <c r="E3871" s="57" t="s">
        <v>2944</v>
      </c>
      <c r="F3871" s="57" t="s">
        <v>2777</v>
      </c>
      <c r="G3871" s="57" t="s">
        <v>42</v>
      </c>
      <c r="H3871" s="58">
        <v>42221</v>
      </c>
      <c r="I3871" s="59">
        <v>42226</v>
      </c>
      <c r="J3871" s="60">
        <v>4319.01</v>
      </c>
      <c r="K3871" s="60">
        <v>97.64</v>
      </c>
      <c r="L3871" s="61"/>
      <c r="M3871" s="61" t="s">
        <v>2945</v>
      </c>
      <c r="N3871" s="61">
        <v>10</v>
      </c>
      <c r="O3871" s="61">
        <v>1213</v>
      </c>
      <c r="P3871" s="61">
        <v>9010</v>
      </c>
      <c r="Q3871" s="61">
        <v>5411</v>
      </c>
      <c r="R3871" s="61">
        <v>12000</v>
      </c>
      <c r="S3871" s="61"/>
      <c r="T3871" s="57" t="s">
        <v>2946</v>
      </c>
      <c r="U3871" s="57"/>
      <c r="V3871" s="31"/>
      <c r="W3871" s="40"/>
      <c r="X3871" s="40" t="s">
        <v>2745</v>
      </c>
      <c r="Y3871" s="22">
        <v>97.64</v>
      </c>
      <c r="Z3871" s="40">
        <f t="shared" si="115"/>
        <v>0</v>
      </c>
      <c r="AA3871" s="41" t="str">
        <f t="shared" si="114"/>
        <v>Complete - With Adjustment</v>
      </c>
      <c r="AB3871" s="43"/>
      <c r="AC3871" s="17"/>
      <c r="AD3871" s="17"/>
      <c r="AE3871" s="17"/>
      <c r="AF3871" s="17"/>
      <c r="AG3871" s="17"/>
      <c r="AH3871" s="17"/>
      <c r="AI3871" s="17"/>
      <c r="AJ3871" s="17"/>
    </row>
    <row r="3872" spans="1:36" s="9" customFormat="1" x14ac:dyDescent="0.2">
      <c r="A3872" s="9">
        <v>3862</v>
      </c>
      <c r="B3872" s="57" t="s">
        <v>37</v>
      </c>
      <c r="C3872" s="57" t="s">
        <v>299</v>
      </c>
      <c r="D3872" s="57">
        <v>202869</v>
      </c>
      <c r="E3872" s="57" t="s">
        <v>2944</v>
      </c>
      <c r="F3872" s="57" t="s">
        <v>2777</v>
      </c>
      <c r="G3872" s="57" t="s">
        <v>42</v>
      </c>
      <c r="H3872" s="58">
        <v>42221</v>
      </c>
      <c r="I3872" s="59">
        <v>42226</v>
      </c>
      <c r="J3872" s="60">
        <v>4319.01</v>
      </c>
      <c r="K3872" s="60">
        <v>307.05</v>
      </c>
      <c r="L3872" s="61"/>
      <c r="M3872" s="61" t="s">
        <v>2945</v>
      </c>
      <c r="N3872" s="61">
        <v>10</v>
      </c>
      <c r="O3872" s="61">
        <v>1213</v>
      </c>
      <c r="P3872" s="61">
        <v>9010</v>
      </c>
      <c r="Q3872" s="61">
        <v>5414</v>
      </c>
      <c r="R3872" s="61">
        <v>12000</v>
      </c>
      <c r="S3872" s="61"/>
      <c r="T3872" s="57" t="s">
        <v>2946</v>
      </c>
      <c r="U3872" s="57"/>
      <c r="V3872" s="31"/>
      <c r="W3872" s="40"/>
      <c r="X3872" s="40"/>
      <c r="Y3872" s="22">
        <v>0</v>
      </c>
      <c r="Z3872" s="40">
        <f t="shared" si="115"/>
        <v>307.05</v>
      </c>
      <c r="AA3872" s="41" t="str">
        <f t="shared" si="114"/>
        <v>Complete - No Adjustment</v>
      </c>
      <c r="AB3872" s="43"/>
      <c r="AC3872" s="17"/>
      <c r="AD3872" s="17"/>
      <c r="AE3872" s="17"/>
      <c r="AF3872" s="17"/>
      <c r="AG3872" s="17"/>
      <c r="AH3872" s="17"/>
      <c r="AI3872" s="17"/>
      <c r="AJ3872" s="17"/>
    </row>
    <row r="3873" spans="1:36" s="9" customFormat="1" x14ac:dyDescent="0.2">
      <c r="A3873" s="9">
        <v>3863</v>
      </c>
      <c r="B3873" s="57" t="s">
        <v>37</v>
      </c>
      <c r="C3873" s="57" t="s">
        <v>299</v>
      </c>
      <c r="D3873" s="57">
        <v>202869</v>
      </c>
      <c r="E3873" s="57" t="s">
        <v>2944</v>
      </c>
      <c r="F3873" s="57" t="s">
        <v>2777</v>
      </c>
      <c r="G3873" s="57" t="s">
        <v>42</v>
      </c>
      <c r="H3873" s="58">
        <v>42221</v>
      </c>
      <c r="I3873" s="59">
        <v>42226</v>
      </c>
      <c r="J3873" s="60">
        <v>4319.01</v>
      </c>
      <c r="K3873" s="60">
        <v>307.05</v>
      </c>
      <c r="L3873" s="61"/>
      <c r="M3873" s="61" t="s">
        <v>2945</v>
      </c>
      <c r="N3873" s="61">
        <v>10</v>
      </c>
      <c r="O3873" s="61">
        <v>1213</v>
      </c>
      <c r="P3873" s="61">
        <v>9010</v>
      </c>
      <c r="Q3873" s="61">
        <v>5414</v>
      </c>
      <c r="R3873" s="61">
        <v>12000</v>
      </c>
      <c r="S3873" s="61"/>
      <c r="T3873" s="57" t="s">
        <v>2946</v>
      </c>
      <c r="U3873" s="57"/>
      <c r="V3873" s="31"/>
      <c r="W3873" s="40"/>
      <c r="X3873" s="40"/>
      <c r="Y3873" s="22">
        <v>0</v>
      </c>
      <c r="Z3873" s="40">
        <f t="shared" si="115"/>
        <v>307.05</v>
      </c>
      <c r="AA3873" s="41" t="str">
        <f t="shared" si="114"/>
        <v>Complete - No Adjustment</v>
      </c>
      <c r="AB3873" s="43"/>
      <c r="AC3873" s="17"/>
      <c r="AD3873" s="17"/>
      <c r="AE3873" s="17"/>
      <c r="AF3873" s="17"/>
      <c r="AG3873" s="17"/>
      <c r="AH3873" s="17"/>
      <c r="AI3873" s="17"/>
      <c r="AJ3873" s="17"/>
    </row>
    <row r="3874" spans="1:36" s="9" customFormat="1" x14ac:dyDescent="0.2">
      <c r="A3874" s="9">
        <v>3864</v>
      </c>
      <c r="B3874" s="57" t="s">
        <v>37</v>
      </c>
      <c r="C3874" s="57" t="s">
        <v>299</v>
      </c>
      <c r="D3874" s="57">
        <v>202869</v>
      </c>
      <c r="E3874" s="57" t="s">
        <v>2944</v>
      </c>
      <c r="F3874" s="57" t="s">
        <v>2777</v>
      </c>
      <c r="G3874" s="57" t="s">
        <v>42</v>
      </c>
      <c r="H3874" s="58">
        <v>42221</v>
      </c>
      <c r="I3874" s="59">
        <v>42226</v>
      </c>
      <c r="J3874" s="60">
        <v>4319.01</v>
      </c>
      <c r="K3874" s="60">
        <v>307.05</v>
      </c>
      <c r="L3874" s="61"/>
      <c r="M3874" s="61" t="s">
        <v>2945</v>
      </c>
      <c r="N3874" s="61">
        <v>10</v>
      </c>
      <c r="O3874" s="61">
        <v>1213</v>
      </c>
      <c r="P3874" s="61">
        <v>9010</v>
      </c>
      <c r="Q3874" s="61">
        <v>5414</v>
      </c>
      <c r="R3874" s="61">
        <v>12000</v>
      </c>
      <c r="S3874" s="61"/>
      <c r="T3874" s="57" t="s">
        <v>2946</v>
      </c>
      <c r="U3874" s="57"/>
      <c r="V3874" s="31"/>
      <c r="W3874" s="40"/>
      <c r="X3874" s="40"/>
      <c r="Y3874" s="22">
        <v>0</v>
      </c>
      <c r="Z3874" s="40">
        <f t="shared" si="115"/>
        <v>307.05</v>
      </c>
      <c r="AA3874" s="41" t="str">
        <f t="shared" si="114"/>
        <v>Complete - No Adjustment</v>
      </c>
      <c r="AB3874" s="43"/>
      <c r="AC3874" s="17"/>
      <c r="AD3874" s="17"/>
      <c r="AE3874" s="17"/>
      <c r="AF3874" s="17"/>
      <c r="AG3874" s="17"/>
      <c r="AH3874" s="17"/>
      <c r="AI3874" s="17"/>
      <c r="AJ3874" s="17"/>
    </row>
    <row r="3875" spans="1:36" s="9" customFormat="1" x14ac:dyDescent="0.2">
      <c r="A3875" s="9">
        <v>3865</v>
      </c>
      <c r="B3875" s="57" t="s">
        <v>37</v>
      </c>
      <c r="C3875" s="57" t="s">
        <v>299</v>
      </c>
      <c r="D3875" s="57">
        <v>202869</v>
      </c>
      <c r="E3875" s="57" t="s">
        <v>2944</v>
      </c>
      <c r="F3875" s="57" t="s">
        <v>2777</v>
      </c>
      <c r="G3875" s="57" t="s">
        <v>42</v>
      </c>
      <c r="H3875" s="58">
        <v>42221</v>
      </c>
      <c r="I3875" s="59">
        <v>42226</v>
      </c>
      <c r="J3875" s="60">
        <v>4319.01</v>
      </c>
      <c r="K3875" s="60">
        <v>307.05</v>
      </c>
      <c r="L3875" s="61"/>
      <c r="M3875" s="61" t="s">
        <v>2945</v>
      </c>
      <c r="N3875" s="61">
        <v>10</v>
      </c>
      <c r="O3875" s="61">
        <v>1213</v>
      </c>
      <c r="P3875" s="61">
        <v>9010</v>
      </c>
      <c r="Q3875" s="61">
        <v>5414</v>
      </c>
      <c r="R3875" s="61">
        <v>12000</v>
      </c>
      <c r="S3875" s="61"/>
      <c r="T3875" s="57" t="s">
        <v>2946</v>
      </c>
      <c r="U3875" s="57"/>
      <c r="V3875" s="31"/>
      <c r="W3875" s="40"/>
      <c r="X3875" s="40"/>
      <c r="Y3875" s="22">
        <v>0</v>
      </c>
      <c r="Z3875" s="40">
        <f t="shared" si="115"/>
        <v>307.05</v>
      </c>
      <c r="AA3875" s="41" t="str">
        <f t="shared" si="114"/>
        <v>Complete - No Adjustment</v>
      </c>
      <c r="AB3875" s="43"/>
      <c r="AC3875" s="17"/>
      <c r="AD3875" s="17"/>
      <c r="AE3875" s="17"/>
      <c r="AF3875" s="17"/>
      <c r="AG3875" s="17"/>
      <c r="AH3875" s="17"/>
      <c r="AI3875" s="17"/>
      <c r="AJ3875" s="17"/>
    </row>
    <row r="3876" spans="1:36" s="9" customFormat="1" x14ac:dyDescent="0.2">
      <c r="A3876" s="9">
        <v>3866</v>
      </c>
      <c r="B3876" s="57" t="s">
        <v>37</v>
      </c>
      <c r="C3876" s="57" t="s">
        <v>299</v>
      </c>
      <c r="D3876" s="57">
        <v>202869</v>
      </c>
      <c r="E3876" s="57" t="s">
        <v>2944</v>
      </c>
      <c r="F3876" s="57" t="s">
        <v>2777</v>
      </c>
      <c r="G3876" s="57" t="s">
        <v>42</v>
      </c>
      <c r="H3876" s="58">
        <v>42221</v>
      </c>
      <c r="I3876" s="59">
        <v>42226</v>
      </c>
      <c r="J3876" s="60">
        <v>4319.01</v>
      </c>
      <c r="K3876" s="60">
        <v>307.05</v>
      </c>
      <c r="L3876" s="61"/>
      <c r="M3876" s="61" t="s">
        <v>2945</v>
      </c>
      <c r="N3876" s="61">
        <v>10</v>
      </c>
      <c r="O3876" s="61">
        <v>1213</v>
      </c>
      <c r="P3876" s="61">
        <v>9010</v>
      </c>
      <c r="Q3876" s="61">
        <v>5414</v>
      </c>
      <c r="R3876" s="61">
        <v>12000</v>
      </c>
      <c r="S3876" s="61"/>
      <c r="T3876" s="57" t="s">
        <v>2946</v>
      </c>
      <c r="U3876" s="57"/>
      <c r="V3876" s="31"/>
      <c r="W3876" s="40"/>
      <c r="X3876" s="40"/>
      <c r="Y3876" s="22">
        <v>0</v>
      </c>
      <c r="Z3876" s="40">
        <f t="shared" si="115"/>
        <v>307.05</v>
      </c>
      <c r="AA3876" s="41" t="str">
        <f t="shared" si="114"/>
        <v>Complete - No Adjustment</v>
      </c>
      <c r="AB3876" s="43"/>
      <c r="AC3876" s="17"/>
      <c r="AD3876" s="17"/>
      <c r="AE3876" s="17"/>
      <c r="AF3876" s="17"/>
      <c r="AG3876" s="17"/>
      <c r="AH3876" s="17"/>
      <c r="AI3876" s="17"/>
      <c r="AJ3876" s="17"/>
    </row>
    <row r="3877" spans="1:36" s="9" customFormat="1" x14ac:dyDescent="0.2">
      <c r="A3877" s="9">
        <v>3867</v>
      </c>
      <c r="B3877" s="57" t="s">
        <v>37</v>
      </c>
      <c r="C3877" s="57" t="s">
        <v>299</v>
      </c>
      <c r="D3877" s="57">
        <v>202869</v>
      </c>
      <c r="E3877" s="57" t="s">
        <v>2944</v>
      </c>
      <c r="F3877" s="57" t="s">
        <v>2777</v>
      </c>
      <c r="G3877" s="57" t="s">
        <v>42</v>
      </c>
      <c r="H3877" s="58">
        <v>42221</v>
      </c>
      <c r="I3877" s="59">
        <v>42226</v>
      </c>
      <c r="J3877" s="60">
        <v>4319.01</v>
      </c>
      <c r="K3877" s="60">
        <v>307.05</v>
      </c>
      <c r="L3877" s="61"/>
      <c r="M3877" s="61" t="s">
        <v>2945</v>
      </c>
      <c r="N3877" s="61">
        <v>10</v>
      </c>
      <c r="O3877" s="61">
        <v>1213</v>
      </c>
      <c r="P3877" s="61">
        <v>9010</v>
      </c>
      <c r="Q3877" s="61">
        <v>5414</v>
      </c>
      <c r="R3877" s="61">
        <v>12000</v>
      </c>
      <c r="S3877" s="61"/>
      <c r="T3877" s="57" t="s">
        <v>2946</v>
      </c>
      <c r="U3877" s="57"/>
      <c r="V3877" s="31"/>
      <c r="W3877" s="40"/>
      <c r="X3877" s="40"/>
      <c r="Y3877" s="22">
        <v>0</v>
      </c>
      <c r="Z3877" s="40">
        <f t="shared" si="115"/>
        <v>307.05</v>
      </c>
      <c r="AA3877" s="41" t="str">
        <f t="shared" si="114"/>
        <v>Complete - No Adjustment</v>
      </c>
      <c r="AB3877" s="43"/>
      <c r="AC3877" s="17"/>
      <c r="AD3877" s="17"/>
      <c r="AE3877" s="17"/>
      <c r="AF3877" s="17"/>
      <c r="AG3877" s="17"/>
      <c r="AH3877" s="17"/>
      <c r="AI3877" s="17"/>
      <c r="AJ3877" s="17"/>
    </row>
    <row r="3878" spans="1:36" s="9" customFormat="1" x14ac:dyDescent="0.2">
      <c r="A3878" s="9">
        <v>3868</v>
      </c>
      <c r="B3878" s="57" t="s">
        <v>37</v>
      </c>
      <c r="C3878" s="57" t="s">
        <v>299</v>
      </c>
      <c r="D3878" s="57">
        <v>202869</v>
      </c>
      <c r="E3878" s="57" t="s">
        <v>2944</v>
      </c>
      <c r="F3878" s="57" t="s">
        <v>2777</v>
      </c>
      <c r="G3878" s="57" t="s">
        <v>42</v>
      </c>
      <c r="H3878" s="58">
        <v>42221</v>
      </c>
      <c r="I3878" s="59">
        <v>42226</v>
      </c>
      <c r="J3878" s="60">
        <v>4319.01</v>
      </c>
      <c r="K3878" s="60">
        <v>307.05</v>
      </c>
      <c r="L3878" s="61"/>
      <c r="M3878" s="61" t="s">
        <v>2945</v>
      </c>
      <c r="N3878" s="61">
        <v>10</v>
      </c>
      <c r="O3878" s="61">
        <v>1213</v>
      </c>
      <c r="P3878" s="61">
        <v>9010</v>
      </c>
      <c r="Q3878" s="61">
        <v>5414</v>
      </c>
      <c r="R3878" s="61">
        <v>12000</v>
      </c>
      <c r="S3878" s="61"/>
      <c r="T3878" s="57" t="s">
        <v>2946</v>
      </c>
      <c r="U3878" s="57"/>
      <c r="V3878" s="31"/>
      <c r="W3878" s="40"/>
      <c r="X3878" s="40"/>
      <c r="Y3878" s="22">
        <v>0</v>
      </c>
      <c r="Z3878" s="40">
        <f t="shared" si="115"/>
        <v>307.05</v>
      </c>
      <c r="AA3878" s="41" t="str">
        <f t="shared" si="114"/>
        <v>Complete - No Adjustment</v>
      </c>
      <c r="AB3878" s="43"/>
      <c r="AC3878" s="17"/>
      <c r="AD3878" s="17"/>
      <c r="AE3878" s="17"/>
      <c r="AF3878" s="17"/>
      <c r="AG3878" s="17"/>
      <c r="AH3878" s="17"/>
      <c r="AI3878" s="17"/>
      <c r="AJ3878" s="17"/>
    </row>
    <row r="3879" spans="1:36" s="9" customFormat="1" x14ac:dyDescent="0.2">
      <c r="A3879" s="9">
        <v>3869</v>
      </c>
      <c r="B3879" s="57" t="s">
        <v>37</v>
      </c>
      <c r="C3879" s="57" t="s">
        <v>299</v>
      </c>
      <c r="D3879" s="57">
        <v>202869</v>
      </c>
      <c r="E3879" s="57" t="s">
        <v>2944</v>
      </c>
      <c r="F3879" s="57" t="s">
        <v>2777</v>
      </c>
      <c r="G3879" s="57" t="s">
        <v>42</v>
      </c>
      <c r="H3879" s="58">
        <v>42221</v>
      </c>
      <c r="I3879" s="59">
        <v>42226</v>
      </c>
      <c r="J3879" s="60">
        <v>4319.01</v>
      </c>
      <c r="K3879" s="60">
        <v>144.06</v>
      </c>
      <c r="L3879" s="61"/>
      <c r="M3879" s="61" t="s">
        <v>2945</v>
      </c>
      <c r="N3879" s="61">
        <v>10</v>
      </c>
      <c r="O3879" s="61">
        <v>1213</v>
      </c>
      <c r="P3879" s="61">
        <v>9010</v>
      </c>
      <c r="Q3879" s="61">
        <v>5411</v>
      </c>
      <c r="R3879" s="61">
        <v>12000</v>
      </c>
      <c r="S3879" s="61"/>
      <c r="T3879" s="57" t="s">
        <v>2946</v>
      </c>
      <c r="U3879" s="57"/>
      <c r="V3879" s="31"/>
      <c r="W3879" s="40"/>
      <c r="X3879" s="40" t="s">
        <v>647</v>
      </c>
      <c r="Y3879" s="22">
        <v>1.1879999999999988</v>
      </c>
      <c r="Z3879" s="40">
        <f t="shared" si="115"/>
        <v>142.87200000000001</v>
      </c>
      <c r="AA3879" s="41" t="str">
        <f t="shared" si="114"/>
        <v>Complete - With Adjustment</v>
      </c>
      <c r="AB3879" s="43"/>
      <c r="AC3879" s="17"/>
      <c r="AD3879" s="17"/>
      <c r="AE3879" s="17"/>
      <c r="AF3879" s="17"/>
      <c r="AG3879" s="17"/>
      <c r="AH3879" s="17"/>
      <c r="AI3879" s="17"/>
      <c r="AJ3879" s="17"/>
    </row>
    <row r="3880" spans="1:36" s="9" customFormat="1" hidden="1" x14ac:dyDescent="0.2">
      <c r="A3880" s="9">
        <v>3870</v>
      </c>
      <c r="B3880" s="57" t="s">
        <v>37</v>
      </c>
      <c r="C3880" s="57" t="s">
        <v>299</v>
      </c>
      <c r="D3880" s="57">
        <v>202869</v>
      </c>
      <c r="E3880" s="57" t="s">
        <v>2944</v>
      </c>
      <c r="F3880" s="57" t="s">
        <v>2777</v>
      </c>
      <c r="G3880" s="57" t="s">
        <v>42</v>
      </c>
      <c r="H3880" s="58">
        <v>42221</v>
      </c>
      <c r="I3880" s="59">
        <v>42226</v>
      </c>
      <c r="J3880" s="60">
        <v>4319.01</v>
      </c>
      <c r="K3880" s="60">
        <v>177.36</v>
      </c>
      <c r="L3880" s="61"/>
      <c r="M3880" s="61" t="s">
        <v>2945</v>
      </c>
      <c r="N3880" s="61">
        <v>10</v>
      </c>
      <c r="O3880" s="61">
        <v>1213</v>
      </c>
      <c r="P3880" s="61">
        <v>4265</v>
      </c>
      <c r="Q3880" s="61">
        <v>5411</v>
      </c>
      <c r="R3880" s="61">
        <v>12000</v>
      </c>
      <c r="S3880" s="61"/>
      <c r="T3880" s="57" t="s">
        <v>2946</v>
      </c>
      <c r="U3880" s="57"/>
      <c r="V3880" s="31"/>
      <c r="W3880" s="40"/>
      <c r="X3880" s="40" t="s">
        <v>0</v>
      </c>
      <c r="Y3880" s="22">
        <v>177.36</v>
      </c>
      <c r="Z3880" s="40">
        <f t="shared" si="115"/>
        <v>0</v>
      </c>
      <c r="AA3880" s="41" t="str">
        <f t="shared" si="114"/>
        <v>Complete - With Adjustment</v>
      </c>
      <c r="AB3880" s="43"/>
      <c r="AC3880" s="17"/>
      <c r="AD3880" s="17"/>
      <c r="AE3880" s="17"/>
      <c r="AF3880" s="17"/>
      <c r="AG3880" s="17"/>
      <c r="AH3880" s="17"/>
      <c r="AI3880" s="17"/>
      <c r="AJ3880" s="17"/>
    </row>
    <row r="3881" spans="1:36" s="9" customFormat="1" x14ac:dyDescent="0.2">
      <c r="A3881" s="9">
        <v>3871</v>
      </c>
      <c r="B3881" s="57" t="s">
        <v>37</v>
      </c>
      <c r="C3881" s="57" t="s">
        <v>299</v>
      </c>
      <c r="D3881" s="57">
        <v>202869</v>
      </c>
      <c r="E3881" s="57" t="s">
        <v>2944</v>
      </c>
      <c r="F3881" s="57" t="s">
        <v>2777</v>
      </c>
      <c r="G3881" s="57" t="s">
        <v>42</v>
      </c>
      <c r="H3881" s="58">
        <v>42221</v>
      </c>
      <c r="I3881" s="59">
        <v>42226</v>
      </c>
      <c r="J3881" s="60">
        <v>4319.01</v>
      </c>
      <c r="K3881" s="60">
        <v>438.15000000000003</v>
      </c>
      <c r="L3881" s="61"/>
      <c r="M3881" s="61" t="s">
        <v>2945</v>
      </c>
      <c r="N3881" s="61">
        <v>10</v>
      </c>
      <c r="O3881" s="61">
        <v>1213</v>
      </c>
      <c r="P3881" s="61">
        <v>9010</v>
      </c>
      <c r="Q3881" s="61">
        <v>5411</v>
      </c>
      <c r="R3881" s="61">
        <v>12000</v>
      </c>
      <c r="S3881" s="61"/>
      <c r="T3881" s="57" t="s">
        <v>2946</v>
      </c>
      <c r="U3881" s="57"/>
      <c r="V3881" s="31"/>
      <c r="W3881" s="40"/>
      <c r="X3881" s="40" t="s">
        <v>2947</v>
      </c>
      <c r="Y3881" s="22">
        <v>35.47</v>
      </c>
      <c r="Z3881" s="40">
        <f t="shared" si="115"/>
        <v>402.68000000000006</v>
      </c>
      <c r="AA3881" s="41" t="str">
        <f t="shared" si="114"/>
        <v>Complete - With Adjustment</v>
      </c>
      <c r="AB3881" s="43"/>
      <c r="AC3881" s="17"/>
      <c r="AD3881" s="17"/>
      <c r="AE3881" s="17"/>
      <c r="AF3881" s="17"/>
      <c r="AG3881" s="17"/>
      <c r="AH3881" s="17"/>
      <c r="AI3881" s="17"/>
      <c r="AJ3881" s="17"/>
    </row>
    <row r="3882" spans="1:36" s="9" customFormat="1" hidden="1" x14ac:dyDescent="0.2">
      <c r="A3882" s="9">
        <v>3872</v>
      </c>
      <c r="B3882" s="57" t="s">
        <v>37</v>
      </c>
      <c r="C3882" s="57" t="s">
        <v>299</v>
      </c>
      <c r="D3882" s="57">
        <v>202869</v>
      </c>
      <c r="E3882" s="57" t="s">
        <v>2944</v>
      </c>
      <c r="F3882" s="57" t="s">
        <v>2777</v>
      </c>
      <c r="G3882" s="57" t="s">
        <v>42</v>
      </c>
      <c r="H3882" s="58">
        <v>42221</v>
      </c>
      <c r="I3882" s="59">
        <v>42226</v>
      </c>
      <c r="J3882" s="60">
        <v>4319.01</v>
      </c>
      <c r="K3882" s="60">
        <v>46.7</v>
      </c>
      <c r="L3882" s="61"/>
      <c r="M3882" s="61" t="s">
        <v>2945</v>
      </c>
      <c r="N3882" s="61">
        <v>10</v>
      </c>
      <c r="O3882" s="61">
        <v>1213</v>
      </c>
      <c r="P3882" s="61">
        <v>4265</v>
      </c>
      <c r="Q3882" s="61">
        <v>5411</v>
      </c>
      <c r="R3882" s="61">
        <v>12000</v>
      </c>
      <c r="S3882" s="61"/>
      <c r="T3882" s="57" t="s">
        <v>2946</v>
      </c>
      <c r="U3882" s="57"/>
      <c r="V3882" s="31"/>
      <c r="W3882" s="40"/>
      <c r="X3882" s="40" t="s">
        <v>0</v>
      </c>
      <c r="Y3882" s="22">
        <v>46.7</v>
      </c>
      <c r="Z3882" s="40">
        <f t="shared" si="115"/>
        <v>0</v>
      </c>
      <c r="AA3882" s="41" t="str">
        <f t="shared" si="114"/>
        <v>Complete - With Adjustment</v>
      </c>
      <c r="AB3882" s="43"/>
      <c r="AC3882" s="17"/>
      <c r="AD3882" s="17"/>
      <c r="AE3882" s="17"/>
      <c r="AF3882" s="17"/>
      <c r="AG3882" s="17"/>
      <c r="AH3882" s="17"/>
      <c r="AI3882" s="17"/>
      <c r="AJ3882" s="17"/>
    </row>
    <row r="3883" spans="1:36" s="9" customFormat="1" x14ac:dyDescent="0.2">
      <c r="A3883" s="9">
        <v>3873</v>
      </c>
      <c r="B3883" s="57" t="s">
        <v>37</v>
      </c>
      <c r="C3883" s="57" t="s">
        <v>307</v>
      </c>
      <c r="D3883" s="57">
        <v>228289</v>
      </c>
      <c r="E3883" s="57" t="s">
        <v>2948</v>
      </c>
      <c r="F3883" s="57" t="s">
        <v>2684</v>
      </c>
      <c r="G3883" s="57" t="s">
        <v>42</v>
      </c>
      <c r="H3883" s="58">
        <v>42236</v>
      </c>
      <c r="I3883" s="59">
        <v>42240</v>
      </c>
      <c r="J3883" s="60">
        <v>439.85</v>
      </c>
      <c r="K3883" s="60">
        <v>43.29</v>
      </c>
      <c r="L3883" s="61"/>
      <c r="M3883" s="61" t="s">
        <v>2949</v>
      </c>
      <c r="N3883" s="61">
        <v>10</v>
      </c>
      <c r="O3883" s="61">
        <v>1212</v>
      </c>
      <c r="P3883" s="61">
        <v>9010</v>
      </c>
      <c r="Q3883" s="61">
        <v>7499</v>
      </c>
      <c r="R3883" s="61">
        <v>12000</v>
      </c>
      <c r="S3883" s="61"/>
      <c r="T3883" s="57" t="s">
        <v>2950</v>
      </c>
      <c r="U3883" s="57"/>
      <c r="V3883" s="31"/>
      <c r="W3883" s="40"/>
      <c r="X3883" s="40" t="s">
        <v>2205</v>
      </c>
      <c r="Y3883" s="22">
        <v>43.29</v>
      </c>
      <c r="Z3883" s="40">
        <f t="shared" si="115"/>
        <v>0</v>
      </c>
      <c r="AA3883" s="41" t="str">
        <f t="shared" si="114"/>
        <v>Complete - With Adjustment</v>
      </c>
      <c r="AB3883" s="43"/>
      <c r="AC3883" s="17"/>
      <c r="AD3883" s="17"/>
      <c r="AE3883" s="17"/>
      <c r="AF3883" s="17"/>
      <c r="AG3883" s="17"/>
      <c r="AH3883" s="17"/>
      <c r="AI3883" s="17"/>
      <c r="AJ3883" s="17"/>
    </row>
    <row r="3884" spans="1:36" s="9" customFormat="1" x14ac:dyDescent="0.2">
      <c r="A3884" s="9">
        <v>3874</v>
      </c>
      <c r="B3884" s="57" t="s">
        <v>37</v>
      </c>
      <c r="C3884" s="57" t="s">
        <v>307</v>
      </c>
      <c r="D3884" s="57">
        <v>228289</v>
      </c>
      <c r="E3884" s="57" t="s">
        <v>2948</v>
      </c>
      <c r="F3884" s="57" t="s">
        <v>2684</v>
      </c>
      <c r="G3884" s="57" t="s">
        <v>42</v>
      </c>
      <c r="H3884" s="58">
        <v>42236</v>
      </c>
      <c r="I3884" s="59">
        <v>42240</v>
      </c>
      <c r="J3884" s="60">
        <v>439.85</v>
      </c>
      <c r="K3884" s="60">
        <v>86.600000000000009</v>
      </c>
      <c r="L3884" s="61"/>
      <c r="M3884" s="61" t="s">
        <v>2949</v>
      </c>
      <c r="N3884" s="61">
        <v>10</v>
      </c>
      <c r="O3884" s="61">
        <v>1212</v>
      </c>
      <c r="P3884" s="61">
        <v>9010</v>
      </c>
      <c r="Q3884" s="61">
        <v>5411</v>
      </c>
      <c r="R3884" s="61">
        <v>12000</v>
      </c>
      <c r="S3884" s="61"/>
      <c r="T3884" s="57" t="s">
        <v>2950</v>
      </c>
      <c r="U3884" s="57"/>
      <c r="V3884" s="31"/>
      <c r="W3884" s="40"/>
      <c r="X3884" s="40" t="s">
        <v>2163</v>
      </c>
      <c r="Y3884" s="22">
        <v>86.6</v>
      </c>
      <c r="Z3884" s="40">
        <f t="shared" si="115"/>
        <v>0</v>
      </c>
      <c r="AA3884" s="41" t="str">
        <f t="shared" si="114"/>
        <v>Complete - With Adjustment</v>
      </c>
      <c r="AB3884" s="43"/>
      <c r="AC3884" s="17"/>
      <c r="AD3884" s="17"/>
      <c r="AE3884" s="17"/>
      <c r="AF3884" s="17"/>
      <c r="AG3884" s="17"/>
      <c r="AH3884" s="17"/>
      <c r="AI3884" s="17"/>
      <c r="AJ3884" s="17"/>
    </row>
    <row r="3885" spans="1:36" s="9" customFormat="1" x14ac:dyDescent="0.2">
      <c r="A3885" s="9">
        <v>3875</v>
      </c>
      <c r="B3885" s="57" t="s">
        <v>37</v>
      </c>
      <c r="C3885" s="57" t="s">
        <v>307</v>
      </c>
      <c r="D3885" s="57">
        <v>228289</v>
      </c>
      <c r="E3885" s="57" t="s">
        <v>2948</v>
      </c>
      <c r="F3885" s="57" t="s">
        <v>2684</v>
      </c>
      <c r="G3885" s="57" t="s">
        <v>42</v>
      </c>
      <c r="H3885" s="58">
        <v>42236</v>
      </c>
      <c r="I3885" s="59">
        <v>42240</v>
      </c>
      <c r="J3885" s="60">
        <v>439.85</v>
      </c>
      <c r="K3885" s="60">
        <v>34.75</v>
      </c>
      <c r="L3885" s="61"/>
      <c r="M3885" s="61" t="s">
        <v>2949</v>
      </c>
      <c r="N3885" s="61">
        <v>10</v>
      </c>
      <c r="O3885" s="61">
        <v>1212</v>
      </c>
      <c r="P3885" s="61">
        <v>9010</v>
      </c>
      <c r="Q3885" s="61">
        <v>7590</v>
      </c>
      <c r="R3885" s="61">
        <v>12000</v>
      </c>
      <c r="S3885" s="61"/>
      <c r="T3885" s="57" t="s">
        <v>2950</v>
      </c>
      <c r="U3885" s="57"/>
      <c r="V3885" s="31"/>
      <c r="W3885" s="40"/>
      <c r="X3885" s="40" t="s">
        <v>2163</v>
      </c>
      <c r="Y3885" s="22">
        <v>34.75</v>
      </c>
      <c r="Z3885" s="40">
        <f t="shared" si="115"/>
        <v>0</v>
      </c>
      <c r="AA3885" s="41" t="str">
        <f t="shared" si="114"/>
        <v>Complete - With Adjustment</v>
      </c>
      <c r="AB3885" s="43"/>
      <c r="AC3885" s="17"/>
      <c r="AD3885" s="17"/>
      <c r="AE3885" s="17"/>
      <c r="AF3885" s="17"/>
      <c r="AG3885" s="17"/>
      <c r="AH3885" s="17"/>
      <c r="AI3885" s="17"/>
      <c r="AJ3885" s="17"/>
    </row>
    <row r="3886" spans="1:36" s="9" customFormat="1" x14ac:dyDescent="0.2">
      <c r="A3886" s="9">
        <v>3876</v>
      </c>
      <c r="B3886" s="57" t="s">
        <v>37</v>
      </c>
      <c r="C3886" s="57" t="s">
        <v>307</v>
      </c>
      <c r="D3886" s="57">
        <v>228289</v>
      </c>
      <c r="E3886" s="57" t="s">
        <v>2948</v>
      </c>
      <c r="F3886" s="57" t="s">
        <v>2684</v>
      </c>
      <c r="G3886" s="57" t="s">
        <v>42</v>
      </c>
      <c r="H3886" s="58">
        <v>42236</v>
      </c>
      <c r="I3886" s="59">
        <v>42240</v>
      </c>
      <c r="J3886" s="60">
        <v>439.85</v>
      </c>
      <c r="K3886" s="60">
        <v>275.20999999999998</v>
      </c>
      <c r="L3886" s="61"/>
      <c r="M3886" s="61" t="s">
        <v>2949</v>
      </c>
      <c r="N3886" s="61">
        <v>10</v>
      </c>
      <c r="O3886" s="61">
        <v>1212</v>
      </c>
      <c r="P3886" s="61">
        <v>9010</v>
      </c>
      <c r="Q3886" s="61">
        <v>5411</v>
      </c>
      <c r="R3886" s="61">
        <v>12000</v>
      </c>
      <c r="S3886" s="61"/>
      <c r="T3886" s="57" t="s">
        <v>2950</v>
      </c>
      <c r="U3886" s="57"/>
      <c r="V3886" s="31"/>
      <c r="W3886" s="40"/>
      <c r="X3886" s="40" t="s">
        <v>2163</v>
      </c>
      <c r="Y3886" s="22">
        <v>275</v>
      </c>
      <c r="Z3886" s="40">
        <f t="shared" si="115"/>
        <v>0.20999999999997954</v>
      </c>
      <c r="AA3886" s="41" t="str">
        <f t="shared" si="114"/>
        <v>Complete - With Adjustment</v>
      </c>
      <c r="AB3886" s="43"/>
      <c r="AC3886" s="17"/>
      <c r="AD3886" s="17"/>
      <c r="AE3886" s="17"/>
      <c r="AF3886" s="17"/>
      <c r="AG3886" s="17"/>
      <c r="AH3886" s="17"/>
      <c r="AI3886" s="17"/>
      <c r="AJ3886" s="17"/>
    </row>
    <row r="3887" spans="1:36" s="9" customFormat="1" x14ac:dyDescent="0.2">
      <c r="A3887" s="9">
        <v>3877</v>
      </c>
      <c r="B3887" s="57" t="s">
        <v>37</v>
      </c>
      <c r="C3887" s="57" t="s">
        <v>307</v>
      </c>
      <c r="D3887" s="57">
        <v>228289</v>
      </c>
      <c r="E3887" s="57" t="s">
        <v>2951</v>
      </c>
      <c r="F3887" s="57" t="s">
        <v>2668</v>
      </c>
      <c r="G3887" s="57" t="s">
        <v>42</v>
      </c>
      <c r="H3887" s="58">
        <v>42223</v>
      </c>
      <c r="I3887" s="59">
        <v>42230</v>
      </c>
      <c r="J3887" s="60">
        <v>799.75</v>
      </c>
      <c r="K3887" s="60">
        <v>8</v>
      </c>
      <c r="L3887" s="61"/>
      <c r="M3887" s="61" t="s">
        <v>2952</v>
      </c>
      <c r="N3887" s="61">
        <v>10</v>
      </c>
      <c r="O3887" s="61">
        <v>1212</v>
      </c>
      <c r="P3887" s="61">
        <v>9010</v>
      </c>
      <c r="Q3887" s="61">
        <v>5413</v>
      </c>
      <c r="R3887" s="61">
        <v>12000</v>
      </c>
      <c r="S3887" s="61"/>
      <c r="T3887" s="57" t="s">
        <v>2953</v>
      </c>
      <c r="U3887" s="57"/>
      <c r="V3887" s="31"/>
      <c r="W3887" s="40"/>
      <c r="X3887" s="40"/>
      <c r="Y3887" s="22">
        <v>0</v>
      </c>
      <c r="Z3887" s="40">
        <f t="shared" si="115"/>
        <v>8</v>
      </c>
      <c r="AA3887" s="41" t="str">
        <f t="shared" si="114"/>
        <v>Complete - No Adjustment</v>
      </c>
      <c r="AB3887" s="43"/>
      <c r="AC3887" s="17"/>
      <c r="AD3887" s="17"/>
      <c r="AE3887" s="17"/>
      <c r="AF3887" s="17"/>
      <c r="AG3887" s="17"/>
      <c r="AH3887" s="17"/>
      <c r="AI3887" s="17"/>
      <c r="AJ3887" s="17"/>
    </row>
    <row r="3888" spans="1:36" s="9" customFormat="1" x14ac:dyDescent="0.2">
      <c r="A3888" s="9">
        <v>3878</v>
      </c>
      <c r="B3888" s="57" t="s">
        <v>37</v>
      </c>
      <c r="C3888" s="57" t="s">
        <v>307</v>
      </c>
      <c r="D3888" s="57">
        <v>228289</v>
      </c>
      <c r="E3888" s="57" t="s">
        <v>2951</v>
      </c>
      <c r="F3888" s="57" t="s">
        <v>2668</v>
      </c>
      <c r="G3888" s="57" t="s">
        <v>42</v>
      </c>
      <c r="H3888" s="58">
        <v>42223</v>
      </c>
      <c r="I3888" s="59">
        <v>42230</v>
      </c>
      <c r="J3888" s="60">
        <v>799.75</v>
      </c>
      <c r="K3888" s="60">
        <v>374</v>
      </c>
      <c r="L3888" s="61"/>
      <c r="M3888" s="61" t="s">
        <v>2952</v>
      </c>
      <c r="N3888" s="61">
        <v>10</v>
      </c>
      <c r="O3888" s="61">
        <v>1212</v>
      </c>
      <c r="P3888" s="61">
        <v>9010</v>
      </c>
      <c r="Q3888" s="61">
        <v>5413</v>
      </c>
      <c r="R3888" s="61">
        <v>12000</v>
      </c>
      <c r="S3888" s="61"/>
      <c r="T3888" s="57" t="s">
        <v>2953</v>
      </c>
      <c r="U3888" s="57"/>
      <c r="V3888" s="31"/>
      <c r="W3888" s="40"/>
      <c r="X3888" s="40"/>
      <c r="Y3888" s="22">
        <v>0</v>
      </c>
      <c r="Z3888" s="40">
        <f t="shared" si="115"/>
        <v>374</v>
      </c>
      <c r="AA3888" s="41" t="str">
        <f t="shared" ref="AA3888:AA3951" si="116">IF(Y3888&lt;&gt;0,"Complete - With Adjustment","Complete - No Adjustment")</f>
        <v>Complete - No Adjustment</v>
      </c>
      <c r="AB3888" s="43"/>
      <c r="AC3888" s="17"/>
      <c r="AD3888" s="17"/>
      <c r="AE3888" s="17"/>
      <c r="AF3888" s="17"/>
      <c r="AG3888" s="17"/>
      <c r="AH3888" s="17"/>
      <c r="AI3888" s="17"/>
      <c r="AJ3888" s="17"/>
    </row>
    <row r="3889" spans="1:36" s="9" customFormat="1" hidden="1" x14ac:dyDescent="0.2">
      <c r="A3889" s="9">
        <v>3879</v>
      </c>
      <c r="B3889" s="57" t="s">
        <v>37</v>
      </c>
      <c r="C3889" s="57" t="s">
        <v>307</v>
      </c>
      <c r="D3889" s="57">
        <v>228289</v>
      </c>
      <c r="E3889" s="57" t="s">
        <v>2951</v>
      </c>
      <c r="F3889" s="57" t="s">
        <v>2668</v>
      </c>
      <c r="G3889" s="57" t="s">
        <v>42</v>
      </c>
      <c r="H3889" s="58">
        <v>42223</v>
      </c>
      <c r="I3889" s="59">
        <v>42230</v>
      </c>
      <c r="J3889" s="60">
        <v>799.75</v>
      </c>
      <c r="K3889" s="60">
        <v>18.62</v>
      </c>
      <c r="L3889" s="61"/>
      <c r="M3889" s="61" t="s">
        <v>2952</v>
      </c>
      <c r="N3889" s="61">
        <v>10</v>
      </c>
      <c r="O3889" s="61">
        <v>1212</v>
      </c>
      <c r="P3889" s="61">
        <v>4265</v>
      </c>
      <c r="Q3889" s="61">
        <v>7499</v>
      </c>
      <c r="R3889" s="61">
        <v>12000</v>
      </c>
      <c r="S3889" s="61"/>
      <c r="T3889" s="57" t="s">
        <v>2953</v>
      </c>
      <c r="U3889" s="57"/>
      <c r="V3889" s="31"/>
      <c r="W3889" s="40"/>
      <c r="X3889" s="40" t="s">
        <v>2954</v>
      </c>
      <c r="Y3889" s="22">
        <v>18.62</v>
      </c>
      <c r="Z3889" s="40">
        <f t="shared" si="115"/>
        <v>0</v>
      </c>
      <c r="AA3889" s="41" t="str">
        <f t="shared" si="116"/>
        <v>Complete - With Adjustment</v>
      </c>
      <c r="AB3889" s="43"/>
      <c r="AC3889" s="17"/>
      <c r="AD3889" s="17"/>
      <c r="AE3889" s="17"/>
      <c r="AF3889" s="17"/>
      <c r="AG3889" s="17"/>
      <c r="AH3889" s="17"/>
      <c r="AI3889" s="17"/>
      <c r="AJ3889" s="17"/>
    </row>
    <row r="3890" spans="1:36" s="9" customFormat="1" hidden="1" x14ac:dyDescent="0.2">
      <c r="A3890" s="9">
        <v>3880</v>
      </c>
      <c r="B3890" s="57" t="s">
        <v>37</v>
      </c>
      <c r="C3890" s="57" t="s">
        <v>307</v>
      </c>
      <c r="D3890" s="57">
        <v>228289</v>
      </c>
      <c r="E3890" s="57" t="s">
        <v>2951</v>
      </c>
      <c r="F3890" s="57" t="s">
        <v>2668</v>
      </c>
      <c r="G3890" s="57" t="s">
        <v>42</v>
      </c>
      <c r="H3890" s="58">
        <v>42223</v>
      </c>
      <c r="I3890" s="59">
        <v>42230</v>
      </c>
      <c r="J3890" s="60">
        <v>799.75</v>
      </c>
      <c r="K3890" s="60">
        <v>78.86</v>
      </c>
      <c r="L3890" s="61"/>
      <c r="M3890" s="61" t="s">
        <v>2952</v>
      </c>
      <c r="N3890" s="61">
        <v>10</v>
      </c>
      <c r="O3890" s="61">
        <v>1212</v>
      </c>
      <c r="P3890" s="61">
        <v>4265</v>
      </c>
      <c r="Q3890" s="61">
        <v>7499</v>
      </c>
      <c r="R3890" s="61">
        <v>12000</v>
      </c>
      <c r="S3890" s="61"/>
      <c r="T3890" s="57" t="s">
        <v>2953</v>
      </c>
      <c r="U3890" s="57"/>
      <c r="V3890" s="31"/>
      <c r="W3890" s="40"/>
      <c r="X3890" s="40" t="s">
        <v>2954</v>
      </c>
      <c r="Y3890" s="22">
        <v>78.86</v>
      </c>
      <c r="Z3890" s="40">
        <f t="shared" si="115"/>
        <v>0</v>
      </c>
      <c r="AA3890" s="41" t="str">
        <f t="shared" si="116"/>
        <v>Complete - With Adjustment</v>
      </c>
      <c r="AB3890" s="43"/>
      <c r="AC3890" s="17"/>
      <c r="AD3890" s="17"/>
      <c r="AE3890" s="17"/>
      <c r="AF3890" s="17"/>
      <c r="AG3890" s="17"/>
      <c r="AH3890" s="17"/>
      <c r="AI3890" s="17"/>
      <c r="AJ3890" s="17"/>
    </row>
    <row r="3891" spans="1:36" s="9" customFormat="1" x14ac:dyDescent="0.2">
      <c r="A3891" s="9">
        <v>3881</v>
      </c>
      <c r="B3891" s="57" t="s">
        <v>37</v>
      </c>
      <c r="C3891" s="57" t="s">
        <v>307</v>
      </c>
      <c r="D3891" s="57">
        <v>228289</v>
      </c>
      <c r="E3891" s="57" t="s">
        <v>2951</v>
      </c>
      <c r="F3891" s="57" t="s">
        <v>2668</v>
      </c>
      <c r="G3891" s="57" t="s">
        <v>42</v>
      </c>
      <c r="H3891" s="58">
        <v>42223</v>
      </c>
      <c r="I3891" s="59">
        <v>42230</v>
      </c>
      <c r="J3891" s="60">
        <v>799.75</v>
      </c>
      <c r="K3891" s="60">
        <v>43.800000000000004</v>
      </c>
      <c r="L3891" s="61"/>
      <c r="M3891" s="61" t="s">
        <v>2952</v>
      </c>
      <c r="N3891" s="61">
        <v>10</v>
      </c>
      <c r="O3891" s="61">
        <v>1212</v>
      </c>
      <c r="P3891" s="61">
        <v>9010</v>
      </c>
      <c r="Q3891" s="61">
        <v>5411</v>
      </c>
      <c r="R3891" s="61">
        <v>12000</v>
      </c>
      <c r="S3891" s="61"/>
      <c r="T3891" s="57" t="s">
        <v>2953</v>
      </c>
      <c r="U3891" s="57"/>
      <c r="V3891" s="31"/>
      <c r="W3891" s="40"/>
      <c r="X3891" s="40"/>
      <c r="Y3891" s="22">
        <v>0</v>
      </c>
      <c r="Z3891" s="40">
        <f t="shared" si="115"/>
        <v>43.800000000000004</v>
      </c>
      <c r="AA3891" s="41" t="str">
        <f t="shared" si="116"/>
        <v>Complete - No Adjustment</v>
      </c>
      <c r="AB3891" s="43"/>
      <c r="AC3891" s="17"/>
      <c r="AD3891" s="17"/>
      <c r="AE3891" s="17"/>
      <c r="AF3891" s="17"/>
      <c r="AG3891" s="17"/>
      <c r="AH3891" s="17"/>
      <c r="AI3891" s="17"/>
      <c r="AJ3891" s="17"/>
    </row>
    <row r="3892" spans="1:36" s="9" customFormat="1" hidden="1" x14ac:dyDescent="0.2">
      <c r="A3892" s="9">
        <v>3882</v>
      </c>
      <c r="B3892" s="57" t="s">
        <v>37</v>
      </c>
      <c r="C3892" s="57" t="s">
        <v>307</v>
      </c>
      <c r="D3892" s="57">
        <v>228289</v>
      </c>
      <c r="E3892" s="57" t="s">
        <v>2951</v>
      </c>
      <c r="F3892" s="57" t="s">
        <v>2668</v>
      </c>
      <c r="G3892" s="57" t="s">
        <v>42</v>
      </c>
      <c r="H3892" s="58">
        <v>42223</v>
      </c>
      <c r="I3892" s="59">
        <v>42230</v>
      </c>
      <c r="J3892" s="60">
        <v>799.75</v>
      </c>
      <c r="K3892" s="60">
        <v>28.17</v>
      </c>
      <c r="L3892" s="61"/>
      <c r="M3892" s="61" t="s">
        <v>2952</v>
      </c>
      <c r="N3892" s="61">
        <v>10</v>
      </c>
      <c r="O3892" s="61">
        <v>1212</v>
      </c>
      <c r="P3892" s="61">
        <v>4265</v>
      </c>
      <c r="Q3892" s="61">
        <v>7499</v>
      </c>
      <c r="R3892" s="61">
        <v>12000</v>
      </c>
      <c r="S3892" s="61"/>
      <c r="T3892" s="57" t="s">
        <v>2953</v>
      </c>
      <c r="U3892" s="57"/>
      <c r="V3892" s="31"/>
      <c r="W3892" s="40"/>
      <c r="X3892" s="40" t="s">
        <v>2954</v>
      </c>
      <c r="Y3892" s="22">
        <v>28.17</v>
      </c>
      <c r="Z3892" s="40">
        <f t="shared" si="115"/>
        <v>0</v>
      </c>
      <c r="AA3892" s="41" t="str">
        <f t="shared" si="116"/>
        <v>Complete - With Adjustment</v>
      </c>
      <c r="AB3892" s="43"/>
      <c r="AC3892" s="17"/>
      <c r="AD3892" s="17"/>
      <c r="AE3892" s="17"/>
      <c r="AF3892" s="17"/>
      <c r="AG3892" s="17"/>
      <c r="AH3892" s="17"/>
      <c r="AI3892" s="17"/>
      <c r="AJ3892" s="17"/>
    </row>
    <row r="3893" spans="1:36" s="9" customFormat="1" hidden="1" x14ac:dyDescent="0.2">
      <c r="A3893" s="9">
        <v>3883</v>
      </c>
      <c r="B3893" s="57" t="s">
        <v>37</v>
      </c>
      <c r="C3893" s="57" t="s">
        <v>307</v>
      </c>
      <c r="D3893" s="57">
        <v>228289</v>
      </c>
      <c r="E3893" s="57" t="s">
        <v>2951</v>
      </c>
      <c r="F3893" s="57" t="s">
        <v>2668</v>
      </c>
      <c r="G3893" s="57" t="s">
        <v>42</v>
      </c>
      <c r="H3893" s="58">
        <v>42223</v>
      </c>
      <c r="I3893" s="59">
        <v>42230</v>
      </c>
      <c r="J3893" s="60">
        <v>799.75</v>
      </c>
      <c r="K3893" s="60">
        <v>63.870000000000005</v>
      </c>
      <c r="L3893" s="61"/>
      <c r="M3893" s="61" t="s">
        <v>2952</v>
      </c>
      <c r="N3893" s="61">
        <v>10</v>
      </c>
      <c r="O3893" s="61">
        <v>1212</v>
      </c>
      <c r="P3893" s="61">
        <v>4265</v>
      </c>
      <c r="Q3893" s="61">
        <v>30740</v>
      </c>
      <c r="R3893" s="61">
        <v>12000</v>
      </c>
      <c r="S3893" s="61"/>
      <c r="T3893" s="57" t="s">
        <v>2953</v>
      </c>
      <c r="U3893" s="57"/>
      <c r="V3893" s="31"/>
      <c r="W3893" s="40"/>
      <c r="X3893" s="40" t="s">
        <v>2954</v>
      </c>
      <c r="Y3893" s="22">
        <v>63.870000000000005</v>
      </c>
      <c r="Z3893" s="40">
        <f t="shared" si="115"/>
        <v>0</v>
      </c>
      <c r="AA3893" s="41" t="str">
        <f t="shared" si="116"/>
        <v>Complete - With Adjustment</v>
      </c>
      <c r="AB3893" s="43"/>
      <c r="AC3893" s="17"/>
      <c r="AD3893" s="17"/>
      <c r="AE3893" s="17"/>
      <c r="AF3893" s="17"/>
      <c r="AG3893" s="17"/>
      <c r="AH3893" s="17"/>
      <c r="AI3893" s="17"/>
      <c r="AJ3893" s="17"/>
    </row>
    <row r="3894" spans="1:36" s="9" customFormat="1" hidden="1" x14ac:dyDescent="0.2">
      <c r="A3894" s="9">
        <v>3884</v>
      </c>
      <c r="B3894" s="57" t="s">
        <v>37</v>
      </c>
      <c r="C3894" s="57" t="s">
        <v>307</v>
      </c>
      <c r="D3894" s="57">
        <v>228289</v>
      </c>
      <c r="E3894" s="57" t="s">
        <v>2951</v>
      </c>
      <c r="F3894" s="57" t="s">
        <v>2668</v>
      </c>
      <c r="G3894" s="57" t="s">
        <v>42</v>
      </c>
      <c r="H3894" s="58">
        <v>42223</v>
      </c>
      <c r="I3894" s="59">
        <v>42230</v>
      </c>
      <c r="J3894" s="60">
        <v>799.75</v>
      </c>
      <c r="K3894" s="60">
        <v>63.870000000000005</v>
      </c>
      <c r="L3894" s="61"/>
      <c r="M3894" s="61" t="s">
        <v>2952</v>
      </c>
      <c r="N3894" s="61">
        <v>10</v>
      </c>
      <c r="O3894" s="61">
        <v>1212</v>
      </c>
      <c r="P3894" s="61">
        <v>4265</v>
      </c>
      <c r="Q3894" s="61">
        <v>7499</v>
      </c>
      <c r="R3894" s="61">
        <v>12000</v>
      </c>
      <c r="S3894" s="61"/>
      <c r="T3894" s="57" t="s">
        <v>2953</v>
      </c>
      <c r="U3894" s="57"/>
      <c r="V3894" s="31"/>
      <c r="W3894" s="40"/>
      <c r="X3894" s="40" t="s">
        <v>2954</v>
      </c>
      <c r="Y3894" s="22">
        <v>63.870000000000005</v>
      </c>
      <c r="Z3894" s="40">
        <f t="shared" si="115"/>
        <v>0</v>
      </c>
      <c r="AA3894" s="41" t="str">
        <f t="shared" si="116"/>
        <v>Complete - With Adjustment</v>
      </c>
      <c r="AB3894" s="43"/>
      <c r="AC3894" s="17"/>
      <c r="AD3894" s="17"/>
      <c r="AE3894" s="17"/>
      <c r="AF3894" s="17"/>
      <c r="AG3894" s="17"/>
      <c r="AH3894" s="17"/>
      <c r="AI3894" s="17"/>
      <c r="AJ3894" s="17"/>
    </row>
    <row r="3895" spans="1:36" s="9" customFormat="1" hidden="1" x14ac:dyDescent="0.2">
      <c r="A3895" s="9">
        <v>3885</v>
      </c>
      <c r="B3895" s="57" t="s">
        <v>37</v>
      </c>
      <c r="C3895" s="57" t="s">
        <v>307</v>
      </c>
      <c r="D3895" s="57">
        <v>228289</v>
      </c>
      <c r="E3895" s="57" t="s">
        <v>2951</v>
      </c>
      <c r="F3895" s="57" t="s">
        <v>2668</v>
      </c>
      <c r="G3895" s="57" t="s">
        <v>42</v>
      </c>
      <c r="H3895" s="58">
        <v>42223</v>
      </c>
      <c r="I3895" s="59">
        <v>42230</v>
      </c>
      <c r="J3895" s="60">
        <v>799.75</v>
      </c>
      <c r="K3895" s="60">
        <v>21.22</v>
      </c>
      <c r="L3895" s="61"/>
      <c r="M3895" s="61" t="s">
        <v>2952</v>
      </c>
      <c r="N3895" s="61">
        <v>10</v>
      </c>
      <c r="O3895" s="61">
        <v>1212</v>
      </c>
      <c r="P3895" s="61">
        <v>4265</v>
      </c>
      <c r="Q3895" s="61">
        <v>7499</v>
      </c>
      <c r="R3895" s="61">
        <v>12000</v>
      </c>
      <c r="S3895" s="61"/>
      <c r="T3895" s="57" t="s">
        <v>2953</v>
      </c>
      <c r="U3895" s="57"/>
      <c r="V3895" s="31"/>
      <c r="W3895" s="40"/>
      <c r="X3895" s="40" t="s">
        <v>2954</v>
      </c>
      <c r="Y3895" s="22">
        <v>21.22</v>
      </c>
      <c r="Z3895" s="40">
        <f t="shared" si="115"/>
        <v>0</v>
      </c>
      <c r="AA3895" s="41" t="str">
        <f t="shared" si="116"/>
        <v>Complete - With Adjustment</v>
      </c>
      <c r="AB3895" s="43"/>
      <c r="AC3895" s="17"/>
      <c r="AD3895" s="17"/>
      <c r="AE3895" s="17"/>
      <c r="AF3895" s="17"/>
      <c r="AG3895" s="17"/>
      <c r="AH3895" s="17"/>
      <c r="AI3895" s="17"/>
      <c r="AJ3895" s="17"/>
    </row>
    <row r="3896" spans="1:36" s="9" customFormat="1" hidden="1" x14ac:dyDescent="0.2">
      <c r="A3896" s="9">
        <v>3886</v>
      </c>
      <c r="B3896" s="57" t="s">
        <v>37</v>
      </c>
      <c r="C3896" s="57" t="s">
        <v>307</v>
      </c>
      <c r="D3896" s="57">
        <v>228289</v>
      </c>
      <c r="E3896" s="57" t="s">
        <v>2951</v>
      </c>
      <c r="F3896" s="57" t="s">
        <v>2668</v>
      </c>
      <c r="G3896" s="57" t="s">
        <v>42</v>
      </c>
      <c r="H3896" s="58">
        <v>42223</v>
      </c>
      <c r="I3896" s="59">
        <v>42230</v>
      </c>
      <c r="J3896" s="60">
        <v>799.75</v>
      </c>
      <c r="K3896" s="60">
        <v>99.34</v>
      </c>
      <c r="L3896" s="61"/>
      <c r="M3896" s="61" t="s">
        <v>2952</v>
      </c>
      <c r="N3896" s="61">
        <v>10</v>
      </c>
      <c r="O3896" s="61">
        <v>1212</v>
      </c>
      <c r="P3896" s="61">
        <v>4265</v>
      </c>
      <c r="Q3896" s="61">
        <v>7499</v>
      </c>
      <c r="R3896" s="61">
        <v>12000</v>
      </c>
      <c r="S3896" s="61"/>
      <c r="T3896" s="57" t="s">
        <v>2953</v>
      </c>
      <c r="U3896" s="57"/>
      <c r="V3896" s="31"/>
      <c r="W3896" s="40"/>
      <c r="X3896" s="40" t="s">
        <v>2954</v>
      </c>
      <c r="Y3896" s="22">
        <v>99.34</v>
      </c>
      <c r="Z3896" s="40">
        <f t="shared" si="115"/>
        <v>0</v>
      </c>
      <c r="AA3896" s="41" t="str">
        <f t="shared" si="116"/>
        <v>Complete - With Adjustment</v>
      </c>
      <c r="AB3896" s="43"/>
      <c r="AC3896" s="17"/>
      <c r="AD3896" s="17"/>
      <c r="AE3896" s="17"/>
      <c r="AF3896" s="17"/>
      <c r="AG3896" s="17"/>
      <c r="AH3896" s="17"/>
      <c r="AI3896" s="17"/>
      <c r="AJ3896" s="17"/>
    </row>
    <row r="3897" spans="1:36" s="9" customFormat="1" x14ac:dyDescent="0.2">
      <c r="A3897" s="9">
        <v>3887</v>
      </c>
      <c r="B3897" s="57" t="s">
        <v>37</v>
      </c>
      <c r="C3897" s="57" t="s">
        <v>1335</v>
      </c>
      <c r="D3897" s="57">
        <v>225705</v>
      </c>
      <c r="E3897" s="57" t="s">
        <v>2955</v>
      </c>
      <c r="F3897" s="57" t="s">
        <v>2794</v>
      </c>
      <c r="G3897" s="57" t="s">
        <v>42</v>
      </c>
      <c r="H3897" s="58">
        <v>42242</v>
      </c>
      <c r="I3897" s="59">
        <v>42244</v>
      </c>
      <c r="J3897" s="60">
        <v>77.75</v>
      </c>
      <c r="K3897" s="60">
        <v>77.75</v>
      </c>
      <c r="L3897" s="61"/>
      <c r="M3897" s="61" t="s">
        <v>2956</v>
      </c>
      <c r="N3897" s="61">
        <v>10</v>
      </c>
      <c r="O3897" s="61">
        <v>1212</v>
      </c>
      <c r="P3897" s="61">
        <v>9010</v>
      </c>
      <c r="Q3897" s="61">
        <v>5411</v>
      </c>
      <c r="R3897" s="61">
        <v>12000</v>
      </c>
      <c r="S3897" s="61"/>
      <c r="T3897" s="57" t="s">
        <v>2957</v>
      </c>
      <c r="U3897" s="57"/>
      <c r="V3897" s="31"/>
      <c r="W3897" s="40"/>
      <c r="X3897" s="40" t="s">
        <v>612</v>
      </c>
      <c r="Y3897" s="22">
        <v>77.75</v>
      </c>
      <c r="Z3897" s="40">
        <f t="shared" si="115"/>
        <v>0</v>
      </c>
      <c r="AA3897" s="41" t="str">
        <f t="shared" si="116"/>
        <v>Complete - With Adjustment</v>
      </c>
      <c r="AB3897" s="43"/>
      <c r="AC3897" s="17"/>
      <c r="AD3897" s="17"/>
      <c r="AE3897" s="17"/>
      <c r="AF3897" s="17"/>
      <c r="AG3897" s="17"/>
      <c r="AH3897" s="17"/>
      <c r="AI3897" s="17"/>
      <c r="AJ3897" s="17"/>
    </row>
    <row r="3898" spans="1:36" s="9" customFormat="1" x14ac:dyDescent="0.2">
      <c r="A3898" s="9">
        <v>3888</v>
      </c>
      <c r="B3898" s="57" t="s">
        <v>37</v>
      </c>
      <c r="C3898" s="57" t="s">
        <v>1335</v>
      </c>
      <c r="D3898" s="57">
        <v>225705</v>
      </c>
      <c r="E3898" s="57" t="s">
        <v>2958</v>
      </c>
      <c r="F3898" s="57" t="s">
        <v>2684</v>
      </c>
      <c r="G3898" s="57" t="s">
        <v>42</v>
      </c>
      <c r="H3898" s="58">
        <v>42234</v>
      </c>
      <c r="I3898" s="59">
        <v>42240</v>
      </c>
      <c r="J3898" s="60">
        <v>89.460000000000008</v>
      </c>
      <c r="K3898" s="60">
        <v>25.3</v>
      </c>
      <c r="L3898" s="61"/>
      <c r="M3898" s="61" t="s">
        <v>2959</v>
      </c>
      <c r="N3898" s="61">
        <v>10</v>
      </c>
      <c r="O3898" s="61">
        <v>1212</v>
      </c>
      <c r="P3898" s="61">
        <v>9010</v>
      </c>
      <c r="Q3898" s="61">
        <v>7499</v>
      </c>
      <c r="R3898" s="61">
        <v>12000</v>
      </c>
      <c r="S3898" s="61"/>
      <c r="T3898" s="57" t="s">
        <v>2960</v>
      </c>
      <c r="U3898" s="57"/>
      <c r="V3898" s="31"/>
      <c r="W3898" s="40"/>
      <c r="X3898" s="40" t="s">
        <v>1864</v>
      </c>
      <c r="Y3898" s="22">
        <v>25.3</v>
      </c>
      <c r="Z3898" s="40">
        <f t="shared" si="115"/>
        <v>0</v>
      </c>
      <c r="AA3898" s="41" t="str">
        <f t="shared" si="116"/>
        <v>Complete - With Adjustment</v>
      </c>
      <c r="AB3898" s="43"/>
      <c r="AC3898" s="17"/>
      <c r="AD3898" s="17"/>
      <c r="AE3898" s="17"/>
      <c r="AF3898" s="17"/>
      <c r="AG3898" s="17"/>
      <c r="AH3898" s="17"/>
      <c r="AI3898" s="17"/>
      <c r="AJ3898" s="17"/>
    </row>
    <row r="3899" spans="1:36" s="9" customFormat="1" x14ac:dyDescent="0.2">
      <c r="A3899" s="9">
        <v>3889</v>
      </c>
      <c r="B3899" s="57" t="s">
        <v>37</v>
      </c>
      <c r="C3899" s="57" t="s">
        <v>1335</v>
      </c>
      <c r="D3899" s="57">
        <v>225705</v>
      </c>
      <c r="E3899" s="57" t="s">
        <v>2958</v>
      </c>
      <c r="F3899" s="57" t="s">
        <v>2684</v>
      </c>
      <c r="G3899" s="57" t="s">
        <v>42</v>
      </c>
      <c r="H3899" s="58">
        <v>42234</v>
      </c>
      <c r="I3899" s="59">
        <v>42240</v>
      </c>
      <c r="J3899" s="60">
        <v>89.460000000000008</v>
      </c>
      <c r="K3899" s="60">
        <v>64.16</v>
      </c>
      <c r="L3899" s="61"/>
      <c r="M3899" s="61" t="s">
        <v>2959</v>
      </c>
      <c r="N3899" s="61">
        <v>10</v>
      </c>
      <c r="O3899" s="61">
        <v>1212</v>
      </c>
      <c r="P3899" s="61">
        <v>9010</v>
      </c>
      <c r="Q3899" s="61">
        <v>5411</v>
      </c>
      <c r="R3899" s="61">
        <v>12000</v>
      </c>
      <c r="S3899" s="61"/>
      <c r="T3899" s="57" t="s">
        <v>2960</v>
      </c>
      <c r="U3899" s="57"/>
      <c r="V3899" s="31"/>
      <c r="W3899" s="40"/>
      <c r="X3899" s="40" t="s">
        <v>1864</v>
      </c>
      <c r="Y3899" s="22">
        <v>64.16</v>
      </c>
      <c r="Z3899" s="40">
        <f t="shared" si="115"/>
        <v>0</v>
      </c>
      <c r="AA3899" s="41" t="str">
        <f t="shared" si="116"/>
        <v>Complete - With Adjustment</v>
      </c>
      <c r="AB3899" s="43"/>
      <c r="AC3899" s="17"/>
      <c r="AD3899" s="17"/>
      <c r="AE3899" s="17"/>
      <c r="AF3899" s="17"/>
      <c r="AG3899" s="17"/>
      <c r="AH3899" s="17"/>
      <c r="AI3899" s="17"/>
      <c r="AJ3899" s="17"/>
    </row>
    <row r="3900" spans="1:36" s="9" customFormat="1" x14ac:dyDescent="0.2">
      <c r="A3900" s="9">
        <v>3890</v>
      </c>
      <c r="B3900" s="57" t="s">
        <v>37</v>
      </c>
      <c r="C3900" s="57" t="s">
        <v>843</v>
      </c>
      <c r="D3900" s="57">
        <v>211352</v>
      </c>
      <c r="E3900" s="57" t="s">
        <v>2961</v>
      </c>
      <c r="F3900" s="57" t="s">
        <v>2675</v>
      </c>
      <c r="G3900" s="57" t="s">
        <v>42</v>
      </c>
      <c r="H3900" s="58">
        <v>42240</v>
      </c>
      <c r="I3900" s="59">
        <v>42243</v>
      </c>
      <c r="J3900" s="60">
        <v>1057.31</v>
      </c>
      <c r="K3900" s="60">
        <v>231</v>
      </c>
      <c r="L3900" s="61"/>
      <c r="M3900" s="61" t="s">
        <v>2962</v>
      </c>
      <c r="N3900" s="61">
        <v>10</v>
      </c>
      <c r="O3900" s="61">
        <v>1215</v>
      </c>
      <c r="P3900" s="61">
        <v>9210</v>
      </c>
      <c r="Q3900" s="61">
        <v>5413</v>
      </c>
      <c r="R3900" s="61">
        <v>12000</v>
      </c>
      <c r="S3900" s="61"/>
      <c r="T3900" s="57" t="s">
        <v>2963</v>
      </c>
      <c r="U3900" s="57"/>
      <c r="V3900" s="31"/>
      <c r="W3900" s="40"/>
      <c r="X3900" s="40"/>
      <c r="Y3900" s="22">
        <v>0</v>
      </c>
      <c r="Z3900" s="40">
        <f t="shared" si="115"/>
        <v>231</v>
      </c>
      <c r="AA3900" s="41" t="str">
        <f t="shared" si="116"/>
        <v>Complete - No Adjustment</v>
      </c>
      <c r="AB3900" s="43"/>
      <c r="AC3900" s="17"/>
      <c r="AD3900" s="17"/>
      <c r="AE3900" s="17"/>
      <c r="AF3900" s="17"/>
      <c r="AG3900" s="17"/>
      <c r="AH3900" s="17"/>
      <c r="AI3900" s="17"/>
      <c r="AJ3900" s="17"/>
    </row>
    <row r="3901" spans="1:36" s="9" customFormat="1" x14ac:dyDescent="0.2">
      <c r="A3901" s="9">
        <v>3891</v>
      </c>
      <c r="B3901" s="57" t="s">
        <v>37</v>
      </c>
      <c r="C3901" s="57" t="s">
        <v>843</v>
      </c>
      <c r="D3901" s="57">
        <v>211352</v>
      </c>
      <c r="E3901" s="57" t="s">
        <v>2961</v>
      </c>
      <c r="F3901" s="57" t="s">
        <v>2675</v>
      </c>
      <c r="G3901" s="57" t="s">
        <v>42</v>
      </c>
      <c r="H3901" s="58">
        <v>42240</v>
      </c>
      <c r="I3901" s="59">
        <v>42243</v>
      </c>
      <c r="J3901" s="60">
        <v>1057.31</v>
      </c>
      <c r="K3901" s="60">
        <v>371.26</v>
      </c>
      <c r="L3901" s="61"/>
      <c r="M3901" s="61" t="s">
        <v>2962</v>
      </c>
      <c r="N3901" s="61">
        <v>10</v>
      </c>
      <c r="O3901" s="61">
        <v>1215</v>
      </c>
      <c r="P3901" s="61">
        <v>9210</v>
      </c>
      <c r="Q3901" s="61">
        <v>5414</v>
      </c>
      <c r="R3901" s="61">
        <v>12000</v>
      </c>
      <c r="S3901" s="61"/>
      <c r="T3901" s="57" t="s">
        <v>2963</v>
      </c>
      <c r="U3901" s="57"/>
      <c r="V3901" s="31"/>
      <c r="W3901" s="40"/>
      <c r="X3901" s="40"/>
      <c r="Y3901" s="22">
        <v>0</v>
      </c>
      <c r="Z3901" s="40">
        <f t="shared" si="115"/>
        <v>371.26</v>
      </c>
      <c r="AA3901" s="41" t="str">
        <f t="shared" si="116"/>
        <v>Complete - No Adjustment</v>
      </c>
      <c r="AB3901" s="43"/>
      <c r="AC3901" s="17"/>
      <c r="AD3901" s="17"/>
      <c r="AE3901" s="17"/>
      <c r="AF3901" s="17"/>
      <c r="AG3901" s="17"/>
      <c r="AH3901" s="17"/>
      <c r="AI3901" s="17"/>
      <c r="AJ3901" s="17"/>
    </row>
    <row r="3902" spans="1:36" s="9" customFormat="1" x14ac:dyDescent="0.2">
      <c r="A3902" s="9">
        <v>3892</v>
      </c>
      <c r="B3902" s="57" t="s">
        <v>37</v>
      </c>
      <c r="C3902" s="57" t="s">
        <v>843</v>
      </c>
      <c r="D3902" s="57">
        <v>211352</v>
      </c>
      <c r="E3902" s="57" t="s">
        <v>2961</v>
      </c>
      <c r="F3902" s="57" t="s">
        <v>2675</v>
      </c>
      <c r="G3902" s="57" t="s">
        <v>42</v>
      </c>
      <c r="H3902" s="58">
        <v>42240</v>
      </c>
      <c r="I3902" s="59">
        <v>42243</v>
      </c>
      <c r="J3902" s="60">
        <v>1057.31</v>
      </c>
      <c r="K3902" s="60">
        <v>36.17</v>
      </c>
      <c r="L3902" s="61"/>
      <c r="M3902" s="61" t="s">
        <v>2962</v>
      </c>
      <c r="N3902" s="61">
        <v>10</v>
      </c>
      <c r="O3902" s="61">
        <v>1215</v>
      </c>
      <c r="P3902" s="61">
        <v>9210</v>
      </c>
      <c r="Q3902" s="61">
        <v>5413</v>
      </c>
      <c r="R3902" s="61">
        <v>12000</v>
      </c>
      <c r="S3902" s="61"/>
      <c r="T3902" s="57" t="s">
        <v>2963</v>
      </c>
      <c r="U3902" s="57"/>
      <c r="V3902" s="31"/>
      <c r="W3902" s="40"/>
      <c r="X3902" s="40"/>
      <c r="Y3902" s="22">
        <v>0</v>
      </c>
      <c r="Z3902" s="40">
        <f t="shared" si="115"/>
        <v>36.17</v>
      </c>
      <c r="AA3902" s="41" t="str">
        <f t="shared" si="116"/>
        <v>Complete - No Adjustment</v>
      </c>
      <c r="AB3902" s="43"/>
      <c r="AC3902" s="17"/>
      <c r="AD3902" s="17"/>
      <c r="AE3902" s="17"/>
      <c r="AF3902" s="17"/>
      <c r="AG3902" s="17"/>
      <c r="AH3902" s="17"/>
      <c r="AI3902" s="17"/>
      <c r="AJ3902" s="17"/>
    </row>
    <row r="3903" spans="1:36" s="9" customFormat="1" x14ac:dyDescent="0.2">
      <c r="A3903" s="9">
        <v>3893</v>
      </c>
      <c r="B3903" s="57" t="s">
        <v>37</v>
      </c>
      <c r="C3903" s="57" t="s">
        <v>843</v>
      </c>
      <c r="D3903" s="57">
        <v>211352</v>
      </c>
      <c r="E3903" s="57" t="s">
        <v>2961</v>
      </c>
      <c r="F3903" s="57" t="s">
        <v>2675</v>
      </c>
      <c r="G3903" s="57" t="s">
        <v>42</v>
      </c>
      <c r="H3903" s="58">
        <v>42240</v>
      </c>
      <c r="I3903" s="59">
        <v>42243</v>
      </c>
      <c r="J3903" s="60">
        <v>1057.31</v>
      </c>
      <c r="K3903" s="60">
        <v>28.76</v>
      </c>
      <c r="L3903" s="61"/>
      <c r="M3903" s="61" t="s">
        <v>2962</v>
      </c>
      <c r="N3903" s="61">
        <v>10</v>
      </c>
      <c r="O3903" s="61">
        <v>1215</v>
      </c>
      <c r="P3903" s="61">
        <v>9210</v>
      </c>
      <c r="Q3903" s="61">
        <v>5411</v>
      </c>
      <c r="R3903" s="61">
        <v>12000</v>
      </c>
      <c r="S3903" s="61"/>
      <c r="T3903" s="57" t="s">
        <v>2963</v>
      </c>
      <c r="U3903" s="57"/>
      <c r="V3903" s="31"/>
      <c r="W3903" s="40"/>
      <c r="X3903" s="40" t="s">
        <v>556</v>
      </c>
      <c r="Y3903" s="22">
        <v>28.76</v>
      </c>
      <c r="Z3903" s="40">
        <f t="shared" si="115"/>
        <v>0</v>
      </c>
      <c r="AA3903" s="41" t="str">
        <f t="shared" si="116"/>
        <v>Complete - With Adjustment</v>
      </c>
      <c r="AB3903" s="43"/>
      <c r="AC3903" s="17"/>
      <c r="AD3903" s="17"/>
      <c r="AE3903" s="17"/>
      <c r="AF3903" s="17"/>
      <c r="AG3903" s="17"/>
      <c r="AH3903" s="17"/>
      <c r="AI3903" s="17"/>
      <c r="AJ3903" s="17"/>
    </row>
    <row r="3904" spans="1:36" s="9" customFormat="1" x14ac:dyDescent="0.2">
      <c r="A3904" s="9">
        <v>3894</v>
      </c>
      <c r="B3904" s="57" t="s">
        <v>37</v>
      </c>
      <c r="C3904" s="57" t="s">
        <v>843</v>
      </c>
      <c r="D3904" s="57">
        <v>211352</v>
      </c>
      <c r="E3904" s="57" t="s">
        <v>2961</v>
      </c>
      <c r="F3904" s="57" t="s">
        <v>2675</v>
      </c>
      <c r="G3904" s="57" t="s">
        <v>42</v>
      </c>
      <c r="H3904" s="58">
        <v>42240</v>
      </c>
      <c r="I3904" s="59">
        <v>42243</v>
      </c>
      <c r="J3904" s="60">
        <v>1057.31</v>
      </c>
      <c r="K3904" s="60">
        <v>327.01</v>
      </c>
      <c r="L3904" s="61"/>
      <c r="M3904" s="61" t="s">
        <v>2962</v>
      </c>
      <c r="N3904" s="61">
        <v>10</v>
      </c>
      <c r="O3904" s="61">
        <v>1215</v>
      </c>
      <c r="P3904" s="61">
        <v>9210</v>
      </c>
      <c r="Q3904" s="61">
        <v>5413</v>
      </c>
      <c r="R3904" s="61">
        <v>12000</v>
      </c>
      <c r="S3904" s="61"/>
      <c r="T3904" s="57" t="s">
        <v>2963</v>
      </c>
      <c r="U3904" s="57"/>
      <c r="V3904" s="31"/>
      <c r="W3904" s="40"/>
      <c r="X3904" s="40" t="s">
        <v>602</v>
      </c>
      <c r="Y3904" s="22">
        <v>18</v>
      </c>
      <c r="Z3904" s="40">
        <f t="shared" si="115"/>
        <v>309.01</v>
      </c>
      <c r="AA3904" s="41" t="str">
        <f t="shared" si="116"/>
        <v>Complete - With Adjustment</v>
      </c>
      <c r="AB3904" s="43"/>
      <c r="AC3904" s="17"/>
      <c r="AD3904" s="17"/>
      <c r="AE3904" s="17"/>
      <c r="AF3904" s="17"/>
      <c r="AG3904" s="17"/>
      <c r="AH3904" s="17"/>
      <c r="AI3904" s="17"/>
      <c r="AJ3904" s="17"/>
    </row>
    <row r="3905" spans="1:36" s="9" customFormat="1" x14ac:dyDescent="0.2">
      <c r="A3905" s="9">
        <v>3895</v>
      </c>
      <c r="B3905" s="57" t="s">
        <v>37</v>
      </c>
      <c r="C3905" s="57" t="s">
        <v>843</v>
      </c>
      <c r="D3905" s="57">
        <v>211352</v>
      </c>
      <c r="E3905" s="57" t="s">
        <v>2961</v>
      </c>
      <c r="F3905" s="57" t="s">
        <v>2675</v>
      </c>
      <c r="G3905" s="57" t="s">
        <v>42</v>
      </c>
      <c r="H3905" s="58">
        <v>42240</v>
      </c>
      <c r="I3905" s="59">
        <v>42243</v>
      </c>
      <c r="J3905" s="60">
        <v>1057.31</v>
      </c>
      <c r="K3905" s="60">
        <v>5.73</v>
      </c>
      <c r="L3905" s="61"/>
      <c r="M3905" s="61" t="s">
        <v>2962</v>
      </c>
      <c r="N3905" s="61">
        <v>10</v>
      </c>
      <c r="O3905" s="61">
        <v>1215</v>
      </c>
      <c r="P3905" s="61">
        <v>9210</v>
      </c>
      <c r="Q3905" s="61">
        <v>5413</v>
      </c>
      <c r="R3905" s="61">
        <v>12000</v>
      </c>
      <c r="S3905" s="61"/>
      <c r="T3905" s="57" t="s">
        <v>2963</v>
      </c>
      <c r="U3905" s="57"/>
      <c r="V3905" s="31"/>
      <c r="W3905" s="40"/>
      <c r="X3905" s="40"/>
      <c r="Y3905" s="22">
        <v>0</v>
      </c>
      <c r="Z3905" s="40">
        <f t="shared" si="115"/>
        <v>5.73</v>
      </c>
      <c r="AA3905" s="41" t="str">
        <f t="shared" si="116"/>
        <v>Complete - No Adjustment</v>
      </c>
      <c r="AB3905" s="43"/>
      <c r="AC3905" s="17"/>
      <c r="AD3905" s="17"/>
      <c r="AE3905" s="17"/>
      <c r="AF3905" s="17"/>
      <c r="AG3905" s="17"/>
      <c r="AH3905" s="17"/>
      <c r="AI3905" s="17"/>
      <c r="AJ3905" s="17"/>
    </row>
    <row r="3906" spans="1:36" s="9" customFormat="1" x14ac:dyDescent="0.2">
      <c r="A3906" s="9">
        <v>3896</v>
      </c>
      <c r="B3906" s="57" t="s">
        <v>37</v>
      </c>
      <c r="C3906" s="57" t="s">
        <v>843</v>
      </c>
      <c r="D3906" s="57">
        <v>211352</v>
      </c>
      <c r="E3906" s="57" t="s">
        <v>2961</v>
      </c>
      <c r="F3906" s="57" t="s">
        <v>2675</v>
      </c>
      <c r="G3906" s="57" t="s">
        <v>42</v>
      </c>
      <c r="H3906" s="58">
        <v>42240</v>
      </c>
      <c r="I3906" s="59">
        <v>42243</v>
      </c>
      <c r="J3906" s="60">
        <v>1057.31</v>
      </c>
      <c r="K3906" s="60">
        <v>47.160000000000004</v>
      </c>
      <c r="L3906" s="61"/>
      <c r="M3906" s="61" t="s">
        <v>2962</v>
      </c>
      <c r="N3906" s="61">
        <v>10</v>
      </c>
      <c r="O3906" s="61">
        <v>1215</v>
      </c>
      <c r="P3906" s="61">
        <v>9210</v>
      </c>
      <c r="Q3906" s="61">
        <v>5413</v>
      </c>
      <c r="R3906" s="61">
        <v>12000</v>
      </c>
      <c r="S3906" s="61"/>
      <c r="T3906" s="57" t="s">
        <v>2963</v>
      </c>
      <c r="U3906" s="57"/>
      <c r="V3906" s="31"/>
      <c r="W3906" s="40"/>
      <c r="X3906" s="40"/>
      <c r="Y3906" s="22">
        <v>0</v>
      </c>
      <c r="Z3906" s="40">
        <f t="shared" si="115"/>
        <v>47.160000000000004</v>
      </c>
      <c r="AA3906" s="41" t="str">
        <f t="shared" si="116"/>
        <v>Complete - No Adjustment</v>
      </c>
      <c r="AB3906" s="43"/>
      <c r="AC3906" s="17"/>
      <c r="AD3906" s="17"/>
      <c r="AE3906" s="17"/>
      <c r="AF3906" s="17"/>
      <c r="AG3906" s="17"/>
      <c r="AH3906" s="17"/>
      <c r="AI3906" s="17"/>
      <c r="AJ3906" s="17"/>
    </row>
    <row r="3907" spans="1:36" s="9" customFormat="1" x14ac:dyDescent="0.2">
      <c r="A3907" s="9">
        <v>3897</v>
      </c>
      <c r="B3907" s="57" t="s">
        <v>37</v>
      </c>
      <c r="C3907" s="57" t="s">
        <v>843</v>
      </c>
      <c r="D3907" s="57">
        <v>211352</v>
      </c>
      <c r="E3907" s="57" t="s">
        <v>2961</v>
      </c>
      <c r="F3907" s="57" t="s">
        <v>2675</v>
      </c>
      <c r="G3907" s="57" t="s">
        <v>42</v>
      </c>
      <c r="H3907" s="58">
        <v>42240</v>
      </c>
      <c r="I3907" s="59">
        <v>42243</v>
      </c>
      <c r="J3907" s="60">
        <v>1057.31</v>
      </c>
      <c r="K3907" s="60">
        <v>10.220000000000001</v>
      </c>
      <c r="L3907" s="61"/>
      <c r="M3907" s="61" t="s">
        <v>2962</v>
      </c>
      <c r="N3907" s="61">
        <v>10</v>
      </c>
      <c r="O3907" s="61">
        <v>1215</v>
      </c>
      <c r="P3907" s="61">
        <v>9210</v>
      </c>
      <c r="Q3907" s="61">
        <v>5413</v>
      </c>
      <c r="R3907" s="61">
        <v>12000</v>
      </c>
      <c r="S3907" s="61"/>
      <c r="T3907" s="57" t="s">
        <v>2963</v>
      </c>
      <c r="U3907" s="57"/>
      <c r="V3907" s="31"/>
      <c r="W3907" s="40"/>
      <c r="X3907" s="40"/>
      <c r="Y3907" s="22">
        <v>0</v>
      </c>
      <c r="Z3907" s="40">
        <f t="shared" si="115"/>
        <v>10.220000000000001</v>
      </c>
      <c r="AA3907" s="41" t="str">
        <f t="shared" si="116"/>
        <v>Complete - No Adjustment</v>
      </c>
      <c r="AB3907" s="43"/>
      <c r="AC3907" s="17"/>
      <c r="AD3907" s="17"/>
      <c r="AE3907" s="17"/>
      <c r="AF3907" s="17"/>
      <c r="AG3907" s="17"/>
      <c r="AH3907" s="17"/>
      <c r="AI3907" s="17"/>
      <c r="AJ3907" s="17"/>
    </row>
    <row r="3908" spans="1:36" s="9" customFormat="1" x14ac:dyDescent="0.2">
      <c r="A3908" s="9">
        <v>3898</v>
      </c>
      <c r="B3908" s="57" t="s">
        <v>37</v>
      </c>
      <c r="C3908" s="57" t="s">
        <v>843</v>
      </c>
      <c r="D3908" s="57">
        <v>211352</v>
      </c>
      <c r="E3908" s="57" t="s">
        <v>2964</v>
      </c>
      <c r="F3908" s="57" t="s">
        <v>2725</v>
      </c>
      <c r="G3908" s="57" t="s">
        <v>42</v>
      </c>
      <c r="H3908" s="58">
        <v>42216</v>
      </c>
      <c r="I3908" s="59">
        <v>42220</v>
      </c>
      <c r="J3908" s="60">
        <v>1765.76</v>
      </c>
      <c r="K3908" s="60">
        <v>70.91</v>
      </c>
      <c r="L3908" s="61"/>
      <c r="M3908" s="61" t="s">
        <v>2965</v>
      </c>
      <c r="N3908" s="61">
        <v>10</v>
      </c>
      <c r="O3908" s="61">
        <v>1215</v>
      </c>
      <c r="P3908" s="61">
        <v>9210</v>
      </c>
      <c r="Q3908" s="61">
        <v>5411</v>
      </c>
      <c r="R3908" s="61">
        <v>12000</v>
      </c>
      <c r="S3908" s="61"/>
      <c r="T3908" s="57" t="s">
        <v>2966</v>
      </c>
      <c r="U3908" s="57"/>
      <c r="V3908" s="31"/>
      <c r="W3908" s="40"/>
      <c r="X3908" s="40"/>
      <c r="Y3908" s="22">
        <v>0</v>
      </c>
      <c r="Z3908" s="40">
        <f t="shared" si="115"/>
        <v>70.91</v>
      </c>
      <c r="AA3908" s="41" t="str">
        <f t="shared" si="116"/>
        <v>Complete - No Adjustment</v>
      </c>
      <c r="AB3908" s="43"/>
      <c r="AC3908" s="17"/>
      <c r="AD3908" s="17"/>
      <c r="AE3908" s="17"/>
      <c r="AF3908" s="17"/>
      <c r="AG3908" s="17"/>
      <c r="AH3908" s="17"/>
      <c r="AI3908" s="17"/>
      <c r="AJ3908" s="17"/>
    </row>
    <row r="3909" spans="1:36" s="9" customFormat="1" x14ac:dyDescent="0.2">
      <c r="A3909" s="9">
        <v>3899</v>
      </c>
      <c r="B3909" s="57" t="s">
        <v>37</v>
      </c>
      <c r="C3909" s="57" t="s">
        <v>843</v>
      </c>
      <c r="D3909" s="57">
        <v>211352</v>
      </c>
      <c r="E3909" s="57" t="s">
        <v>2964</v>
      </c>
      <c r="F3909" s="57" t="s">
        <v>2725</v>
      </c>
      <c r="G3909" s="57" t="s">
        <v>42</v>
      </c>
      <c r="H3909" s="58">
        <v>42216</v>
      </c>
      <c r="I3909" s="59">
        <v>42220</v>
      </c>
      <c r="J3909" s="60">
        <v>1765.76</v>
      </c>
      <c r="K3909" s="60">
        <v>50.6</v>
      </c>
      <c r="L3909" s="61"/>
      <c r="M3909" s="61" t="s">
        <v>2965</v>
      </c>
      <c r="N3909" s="61">
        <v>10</v>
      </c>
      <c r="O3909" s="61">
        <v>1215</v>
      </c>
      <c r="P3909" s="61">
        <v>9210</v>
      </c>
      <c r="Q3909" s="61">
        <v>5413</v>
      </c>
      <c r="R3909" s="61">
        <v>12000</v>
      </c>
      <c r="S3909" s="61"/>
      <c r="T3909" s="57" t="s">
        <v>2966</v>
      </c>
      <c r="U3909" s="57"/>
      <c r="V3909" s="31"/>
      <c r="W3909" s="40"/>
      <c r="X3909" s="40"/>
      <c r="Y3909" s="22">
        <v>0</v>
      </c>
      <c r="Z3909" s="40">
        <f t="shared" si="115"/>
        <v>50.6</v>
      </c>
      <c r="AA3909" s="41" t="str">
        <f t="shared" si="116"/>
        <v>Complete - No Adjustment</v>
      </c>
      <c r="AB3909" s="43"/>
      <c r="AC3909" s="17"/>
      <c r="AD3909" s="17"/>
      <c r="AE3909" s="17"/>
      <c r="AF3909" s="17"/>
      <c r="AG3909" s="17"/>
      <c r="AH3909" s="17"/>
      <c r="AI3909" s="17"/>
      <c r="AJ3909" s="17"/>
    </row>
    <row r="3910" spans="1:36" s="9" customFormat="1" x14ac:dyDescent="0.2">
      <c r="A3910" s="9">
        <v>3900</v>
      </c>
      <c r="B3910" s="57" t="s">
        <v>37</v>
      </c>
      <c r="C3910" s="57" t="s">
        <v>843</v>
      </c>
      <c r="D3910" s="57">
        <v>211352</v>
      </c>
      <c r="E3910" s="57" t="s">
        <v>2964</v>
      </c>
      <c r="F3910" s="57" t="s">
        <v>2725</v>
      </c>
      <c r="G3910" s="57" t="s">
        <v>42</v>
      </c>
      <c r="H3910" s="58">
        <v>42216</v>
      </c>
      <c r="I3910" s="59">
        <v>42220</v>
      </c>
      <c r="J3910" s="60">
        <v>1765.76</v>
      </c>
      <c r="K3910" s="60">
        <v>12.530000000000001</v>
      </c>
      <c r="L3910" s="61"/>
      <c r="M3910" s="61" t="s">
        <v>2965</v>
      </c>
      <c r="N3910" s="61">
        <v>10</v>
      </c>
      <c r="O3910" s="61">
        <v>1215</v>
      </c>
      <c r="P3910" s="61">
        <v>9210</v>
      </c>
      <c r="Q3910" s="61">
        <v>5413</v>
      </c>
      <c r="R3910" s="61">
        <v>12000</v>
      </c>
      <c r="S3910" s="61"/>
      <c r="T3910" s="57" t="s">
        <v>2966</v>
      </c>
      <c r="U3910" s="57"/>
      <c r="V3910" s="31"/>
      <c r="W3910" s="40"/>
      <c r="X3910" s="40"/>
      <c r="Y3910" s="22">
        <v>0</v>
      </c>
      <c r="Z3910" s="40">
        <f t="shared" si="115"/>
        <v>12.530000000000001</v>
      </c>
      <c r="AA3910" s="41" t="str">
        <f t="shared" si="116"/>
        <v>Complete - No Adjustment</v>
      </c>
      <c r="AB3910" s="43"/>
      <c r="AC3910" s="17"/>
      <c r="AD3910" s="17"/>
      <c r="AE3910" s="17"/>
      <c r="AF3910" s="17"/>
      <c r="AG3910" s="17"/>
      <c r="AH3910" s="17"/>
      <c r="AI3910" s="17"/>
      <c r="AJ3910" s="17"/>
    </row>
    <row r="3911" spans="1:36" s="9" customFormat="1" x14ac:dyDescent="0.2">
      <c r="A3911" s="9">
        <v>3901</v>
      </c>
      <c r="B3911" s="57" t="s">
        <v>37</v>
      </c>
      <c r="C3911" s="57" t="s">
        <v>843</v>
      </c>
      <c r="D3911" s="57">
        <v>211352</v>
      </c>
      <c r="E3911" s="57" t="s">
        <v>2964</v>
      </c>
      <c r="F3911" s="57" t="s">
        <v>2725</v>
      </c>
      <c r="G3911" s="57" t="s">
        <v>42</v>
      </c>
      <c r="H3911" s="58">
        <v>42216</v>
      </c>
      <c r="I3911" s="59">
        <v>42220</v>
      </c>
      <c r="J3911" s="60">
        <v>1765.76</v>
      </c>
      <c r="K3911" s="60">
        <v>730</v>
      </c>
      <c r="L3911" s="61"/>
      <c r="M3911" s="61" t="s">
        <v>2965</v>
      </c>
      <c r="N3911" s="61">
        <v>10</v>
      </c>
      <c r="O3911" s="61">
        <v>1215</v>
      </c>
      <c r="P3911" s="61">
        <v>9210</v>
      </c>
      <c r="Q3911" s="61">
        <v>5421</v>
      </c>
      <c r="R3911" s="61">
        <v>12000</v>
      </c>
      <c r="S3911" s="61"/>
      <c r="T3911" s="57" t="s">
        <v>2966</v>
      </c>
      <c r="U3911" s="57"/>
      <c r="V3911" s="31"/>
      <c r="W3911" s="40"/>
      <c r="X3911" s="40"/>
      <c r="Y3911" s="22">
        <v>0</v>
      </c>
      <c r="Z3911" s="40">
        <f t="shared" si="115"/>
        <v>730</v>
      </c>
      <c r="AA3911" s="41" t="str">
        <f t="shared" si="116"/>
        <v>Complete - No Adjustment</v>
      </c>
      <c r="AB3911" s="43"/>
      <c r="AC3911" s="17"/>
      <c r="AD3911" s="17"/>
      <c r="AE3911" s="17"/>
      <c r="AF3911" s="17"/>
      <c r="AG3911" s="17"/>
      <c r="AH3911" s="17"/>
      <c r="AI3911" s="17"/>
      <c r="AJ3911" s="17"/>
    </row>
    <row r="3912" spans="1:36" s="9" customFormat="1" x14ac:dyDescent="0.2">
      <c r="A3912" s="9">
        <v>3902</v>
      </c>
      <c r="B3912" s="57" t="s">
        <v>37</v>
      </c>
      <c r="C3912" s="57" t="s">
        <v>843</v>
      </c>
      <c r="D3912" s="57">
        <v>211352</v>
      </c>
      <c r="E3912" s="57" t="s">
        <v>2964</v>
      </c>
      <c r="F3912" s="57" t="s">
        <v>2725</v>
      </c>
      <c r="G3912" s="57" t="s">
        <v>42</v>
      </c>
      <c r="H3912" s="58">
        <v>42216</v>
      </c>
      <c r="I3912" s="59">
        <v>42220</v>
      </c>
      <c r="J3912" s="60">
        <v>1765.76</v>
      </c>
      <c r="K3912" s="60">
        <v>35.89</v>
      </c>
      <c r="L3912" s="61"/>
      <c r="M3912" s="61" t="s">
        <v>2965</v>
      </c>
      <c r="N3912" s="61">
        <v>10</v>
      </c>
      <c r="O3912" s="61">
        <v>1215</v>
      </c>
      <c r="P3912" s="61">
        <v>9210</v>
      </c>
      <c r="Q3912" s="61">
        <v>5411</v>
      </c>
      <c r="R3912" s="61">
        <v>12000</v>
      </c>
      <c r="S3912" s="61"/>
      <c r="T3912" s="57" t="s">
        <v>2966</v>
      </c>
      <c r="U3912" s="57"/>
      <c r="V3912" s="31"/>
      <c r="W3912" s="40"/>
      <c r="X3912" s="40"/>
      <c r="Y3912" s="22">
        <v>0</v>
      </c>
      <c r="Z3912" s="40">
        <f t="shared" si="115"/>
        <v>35.89</v>
      </c>
      <c r="AA3912" s="41" t="str">
        <f t="shared" si="116"/>
        <v>Complete - No Adjustment</v>
      </c>
      <c r="AB3912" s="43"/>
      <c r="AC3912" s="17"/>
      <c r="AD3912" s="17"/>
      <c r="AE3912" s="17"/>
      <c r="AF3912" s="17"/>
      <c r="AG3912" s="17"/>
      <c r="AH3912" s="17"/>
      <c r="AI3912" s="17"/>
      <c r="AJ3912" s="17"/>
    </row>
    <row r="3913" spans="1:36" s="9" customFormat="1" x14ac:dyDescent="0.2">
      <c r="A3913" s="9">
        <v>3903</v>
      </c>
      <c r="B3913" s="57" t="s">
        <v>37</v>
      </c>
      <c r="C3913" s="57" t="s">
        <v>843</v>
      </c>
      <c r="D3913" s="57">
        <v>211352</v>
      </c>
      <c r="E3913" s="57" t="s">
        <v>2964</v>
      </c>
      <c r="F3913" s="57" t="s">
        <v>2725</v>
      </c>
      <c r="G3913" s="57" t="s">
        <v>42</v>
      </c>
      <c r="H3913" s="58">
        <v>42216</v>
      </c>
      <c r="I3913" s="59">
        <v>42220</v>
      </c>
      <c r="J3913" s="60">
        <v>1765.76</v>
      </c>
      <c r="K3913" s="60">
        <v>49.21</v>
      </c>
      <c r="L3913" s="61"/>
      <c r="M3913" s="61" t="s">
        <v>2965</v>
      </c>
      <c r="N3913" s="61">
        <v>10</v>
      </c>
      <c r="O3913" s="61">
        <v>1215</v>
      </c>
      <c r="P3913" s="61">
        <v>9210</v>
      </c>
      <c r="Q3913" s="61">
        <v>5411</v>
      </c>
      <c r="R3913" s="61">
        <v>12000</v>
      </c>
      <c r="S3913" s="61"/>
      <c r="T3913" s="57" t="s">
        <v>2966</v>
      </c>
      <c r="U3913" s="57"/>
      <c r="V3913" s="31"/>
      <c r="W3913" s="40"/>
      <c r="X3913" s="40"/>
      <c r="Y3913" s="22">
        <v>0</v>
      </c>
      <c r="Z3913" s="40">
        <f t="shared" si="115"/>
        <v>49.21</v>
      </c>
      <c r="AA3913" s="41" t="str">
        <f t="shared" si="116"/>
        <v>Complete - No Adjustment</v>
      </c>
      <c r="AB3913" s="43"/>
      <c r="AC3913" s="17"/>
      <c r="AD3913" s="17"/>
      <c r="AE3913" s="17"/>
      <c r="AF3913" s="17"/>
      <c r="AG3913" s="17"/>
      <c r="AH3913" s="17"/>
      <c r="AI3913" s="17"/>
      <c r="AJ3913" s="17"/>
    </row>
    <row r="3914" spans="1:36" s="9" customFormat="1" x14ac:dyDescent="0.2">
      <c r="A3914" s="9">
        <v>3904</v>
      </c>
      <c r="B3914" s="57" t="s">
        <v>37</v>
      </c>
      <c r="C3914" s="57" t="s">
        <v>843</v>
      </c>
      <c r="D3914" s="57">
        <v>211352</v>
      </c>
      <c r="E3914" s="57" t="s">
        <v>2964</v>
      </c>
      <c r="F3914" s="57" t="s">
        <v>2725</v>
      </c>
      <c r="G3914" s="57" t="s">
        <v>42</v>
      </c>
      <c r="H3914" s="58">
        <v>42216</v>
      </c>
      <c r="I3914" s="59">
        <v>42220</v>
      </c>
      <c r="J3914" s="60">
        <v>1765.76</v>
      </c>
      <c r="K3914" s="60">
        <v>86.62</v>
      </c>
      <c r="L3914" s="61"/>
      <c r="M3914" s="61" t="s">
        <v>2965</v>
      </c>
      <c r="N3914" s="61">
        <v>10</v>
      </c>
      <c r="O3914" s="61">
        <v>1215</v>
      </c>
      <c r="P3914" s="61">
        <v>9210</v>
      </c>
      <c r="Q3914" s="61">
        <v>5411</v>
      </c>
      <c r="R3914" s="61">
        <v>12000</v>
      </c>
      <c r="S3914" s="61"/>
      <c r="T3914" s="57" t="s">
        <v>2966</v>
      </c>
      <c r="U3914" s="57"/>
      <c r="V3914" s="31"/>
      <c r="W3914" s="40"/>
      <c r="X3914" s="40"/>
      <c r="Y3914" s="22">
        <v>0</v>
      </c>
      <c r="Z3914" s="40">
        <f t="shared" si="115"/>
        <v>86.62</v>
      </c>
      <c r="AA3914" s="41" t="str">
        <f t="shared" si="116"/>
        <v>Complete - No Adjustment</v>
      </c>
      <c r="AB3914" s="43"/>
      <c r="AC3914" s="17"/>
      <c r="AD3914" s="17"/>
      <c r="AE3914" s="17"/>
      <c r="AF3914" s="17"/>
      <c r="AG3914" s="17"/>
      <c r="AH3914" s="17"/>
      <c r="AI3914" s="17"/>
      <c r="AJ3914" s="17"/>
    </row>
    <row r="3915" spans="1:36" s="9" customFormat="1" x14ac:dyDescent="0.2">
      <c r="A3915" s="9">
        <v>3905</v>
      </c>
      <c r="B3915" s="57" t="s">
        <v>37</v>
      </c>
      <c r="C3915" s="57" t="s">
        <v>843</v>
      </c>
      <c r="D3915" s="57">
        <v>211352</v>
      </c>
      <c r="E3915" s="57" t="s">
        <v>2964</v>
      </c>
      <c r="F3915" s="57" t="s">
        <v>2725</v>
      </c>
      <c r="G3915" s="57" t="s">
        <v>42</v>
      </c>
      <c r="H3915" s="58">
        <v>42216</v>
      </c>
      <c r="I3915" s="59">
        <v>42220</v>
      </c>
      <c r="J3915" s="60">
        <v>1765.76</v>
      </c>
      <c r="K3915" s="60">
        <v>730</v>
      </c>
      <c r="L3915" s="61"/>
      <c r="M3915" s="61" t="s">
        <v>2965</v>
      </c>
      <c r="N3915" s="61">
        <v>10</v>
      </c>
      <c r="O3915" s="61">
        <v>1215</v>
      </c>
      <c r="P3915" s="61">
        <v>9210</v>
      </c>
      <c r="Q3915" s="61">
        <v>5421</v>
      </c>
      <c r="R3915" s="61">
        <v>12000</v>
      </c>
      <c r="S3915" s="61"/>
      <c r="T3915" s="57" t="s">
        <v>2966</v>
      </c>
      <c r="U3915" s="57"/>
      <c r="V3915" s="31"/>
      <c r="W3915" s="40"/>
      <c r="X3915" s="40"/>
      <c r="Y3915" s="22">
        <v>0</v>
      </c>
      <c r="Z3915" s="40">
        <f t="shared" ref="Z3915:Z3978" si="117">K3915-Y3915</f>
        <v>730</v>
      </c>
      <c r="AA3915" s="41" t="str">
        <f t="shared" si="116"/>
        <v>Complete - No Adjustment</v>
      </c>
      <c r="AB3915" s="43"/>
      <c r="AC3915" s="17"/>
      <c r="AD3915" s="17"/>
      <c r="AE3915" s="17"/>
      <c r="AF3915" s="17"/>
      <c r="AG3915" s="17"/>
      <c r="AH3915" s="17"/>
      <c r="AI3915" s="17"/>
      <c r="AJ3915" s="17"/>
    </row>
    <row r="3916" spans="1:36" s="9" customFormat="1" x14ac:dyDescent="0.2">
      <c r="A3916" s="9">
        <v>3906</v>
      </c>
      <c r="B3916" s="57" t="s">
        <v>37</v>
      </c>
      <c r="C3916" s="57" t="s">
        <v>851</v>
      </c>
      <c r="D3916" s="57">
        <v>253304</v>
      </c>
      <c r="E3916" s="57" t="s">
        <v>2967</v>
      </c>
      <c r="F3916" s="57" t="s">
        <v>2684</v>
      </c>
      <c r="G3916" s="57" t="s">
        <v>42</v>
      </c>
      <c r="H3916" s="58">
        <v>42236</v>
      </c>
      <c r="I3916" s="59">
        <v>42240</v>
      </c>
      <c r="J3916" s="60">
        <v>363.24</v>
      </c>
      <c r="K3916" s="60">
        <v>16.04</v>
      </c>
      <c r="L3916" s="61"/>
      <c r="M3916" s="61" t="s">
        <v>2968</v>
      </c>
      <c r="N3916" s="61">
        <v>10</v>
      </c>
      <c r="O3916" s="61">
        <v>1228</v>
      </c>
      <c r="P3916" s="61">
        <v>9010</v>
      </c>
      <c r="Q3916" s="61">
        <v>5411</v>
      </c>
      <c r="R3916" s="61">
        <v>12000</v>
      </c>
      <c r="S3916" s="61"/>
      <c r="T3916" s="57" t="s">
        <v>2969</v>
      </c>
      <c r="U3916" s="57"/>
      <c r="V3916" s="31"/>
      <c r="W3916" s="40"/>
      <c r="X3916" s="40" t="s">
        <v>2163</v>
      </c>
      <c r="Y3916" s="22">
        <v>16.04</v>
      </c>
      <c r="Z3916" s="40">
        <f t="shared" si="117"/>
        <v>0</v>
      </c>
      <c r="AA3916" s="41" t="str">
        <f t="shared" si="116"/>
        <v>Complete - With Adjustment</v>
      </c>
      <c r="AB3916" s="43"/>
      <c r="AC3916" s="17"/>
      <c r="AD3916" s="17"/>
      <c r="AE3916" s="17"/>
      <c r="AF3916" s="17"/>
      <c r="AG3916" s="17"/>
      <c r="AH3916" s="17"/>
      <c r="AI3916" s="17"/>
      <c r="AJ3916" s="17"/>
    </row>
    <row r="3917" spans="1:36" s="9" customFormat="1" x14ac:dyDescent="0.2">
      <c r="A3917" s="9">
        <v>3907</v>
      </c>
      <c r="B3917" s="57" t="s">
        <v>37</v>
      </c>
      <c r="C3917" s="57" t="s">
        <v>851</v>
      </c>
      <c r="D3917" s="57">
        <v>253304</v>
      </c>
      <c r="E3917" s="57" t="s">
        <v>2967</v>
      </c>
      <c r="F3917" s="57" t="s">
        <v>2684</v>
      </c>
      <c r="G3917" s="57" t="s">
        <v>42</v>
      </c>
      <c r="H3917" s="58">
        <v>42236</v>
      </c>
      <c r="I3917" s="59">
        <v>42240</v>
      </c>
      <c r="J3917" s="60">
        <v>363.24</v>
      </c>
      <c r="K3917" s="60">
        <v>347.2</v>
      </c>
      <c r="L3917" s="61"/>
      <c r="M3917" s="61" t="s">
        <v>2968</v>
      </c>
      <c r="N3917" s="61">
        <v>10</v>
      </c>
      <c r="O3917" s="61">
        <v>1228</v>
      </c>
      <c r="P3917" s="61">
        <v>9010</v>
      </c>
      <c r="Q3917" s="61">
        <v>5413</v>
      </c>
      <c r="R3917" s="61">
        <v>12000</v>
      </c>
      <c r="S3917" s="61"/>
      <c r="T3917" s="57" t="s">
        <v>2969</v>
      </c>
      <c r="U3917" s="57"/>
      <c r="V3917" s="31"/>
      <c r="W3917" s="40"/>
      <c r="X3917" s="40"/>
      <c r="Y3917" s="22">
        <v>0</v>
      </c>
      <c r="Z3917" s="40">
        <f t="shared" si="117"/>
        <v>347.2</v>
      </c>
      <c r="AA3917" s="41" t="str">
        <f t="shared" si="116"/>
        <v>Complete - No Adjustment</v>
      </c>
      <c r="AB3917" s="43"/>
      <c r="AC3917" s="17"/>
      <c r="AD3917" s="17"/>
      <c r="AE3917" s="17"/>
      <c r="AF3917" s="17"/>
      <c r="AG3917" s="17"/>
      <c r="AH3917" s="17"/>
      <c r="AI3917" s="17"/>
      <c r="AJ3917" s="17"/>
    </row>
    <row r="3918" spans="1:36" s="9" customFormat="1" x14ac:dyDescent="0.2">
      <c r="A3918" s="9">
        <v>3908</v>
      </c>
      <c r="B3918" s="57" t="s">
        <v>37</v>
      </c>
      <c r="C3918" s="57" t="s">
        <v>851</v>
      </c>
      <c r="D3918" s="57">
        <v>253304</v>
      </c>
      <c r="E3918" s="57" t="s">
        <v>2970</v>
      </c>
      <c r="F3918" s="57" t="s">
        <v>2684</v>
      </c>
      <c r="G3918" s="57" t="s">
        <v>42</v>
      </c>
      <c r="H3918" s="58">
        <v>42236</v>
      </c>
      <c r="I3918" s="59">
        <v>42240</v>
      </c>
      <c r="J3918" s="60">
        <v>1458.45</v>
      </c>
      <c r="K3918" s="60">
        <v>97.52</v>
      </c>
      <c r="L3918" s="61"/>
      <c r="M3918" s="61" t="s">
        <v>2971</v>
      </c>
      <c r="N3918" s="61">
        <v>10</v>
      </c>
      <c r="O3918" s="61">
        <v>1228</v>
      </c>
      <c r="P3918" s="61">
        <v>9010</v>
      </c>
      <c r="Q3918" s="61">
        <v>5411</v>
      </c>
      <c r="R3918" s="61">
        <v>12000</v>
      </c>
      <c r="S3918" s="61"/>
      <c r="T3918" s="57" t="s">
        <v>2972</v>
      </c>
      <c r="U3918" s="57"/>
      <c r="V3918" s="31"/>
      <c r="W3918" s="40"/>
      <c r="X3918" s="40" t="s">
        <v>2205</v>
      </c>
      <c r="Y3918" s="22">
        <v>96.5</v>
      </c>
      <c r="Z3918" s="40">
        <f t="shared" si="117"/>
        <v>1.019999999999996</v>
      </c>
      <c r="AA3918" s="41" t="str">
        <f t="shared" si="116"/>
        <v>Complete - With Adjustment</v>
      </c>
      <c r="AB3918" s="43"/>
      <c r="AC3918" s="17"/>
      <c r="AD3918" s="17"/>
      <c r="AE3918" s="17"/>
      <c r="AF3918" s="17"/>
      <c r="AG3918" s="17"/>
      <c r="AH3918" s="17"/>
      <c r="AI3918" s="17"/>
      <c r="AJ3918" s="17"/>
    </row>
    <row r="3919" spans="1:36" s="9" customFormat="1" x14ac:dyDescent="0.2">
      <c r="A3919" s="9">
        <v>3909</v>
      </c>
      <c r="B3919" s="57" t="s">
        <v>37</v>
      </c>
      <c r="C3919" s="57" t="s">
        <v>851</v>
      </c>
      <c r="D3919" s="57">
        <v>253304</v>
      </c>
      <c r="E3919" s="57" t="s">
        <v>2970</v>
      </c>
      <c r="F3919" s="57" t="s">
        <v>2684</v>
      </c>
      <c r="G3919" s="57" t="s">
        <v>42</v>
      </c>
      <c r="H3919" s="58">
        <v>42236</v>
      </c>
      <c r="I3919" s="59">
        <v>42240</v>
      </c>
      <c r="J3919" s="60">
        <v>1458.45</v>
      </c>
      <c r="K3919" s="60">
        <v>775.6</v>
      </c>
      <c r="L3919" s="61"/>
      <c r="M3919" s="61" t="s">
        <v>2971</v>
      </c>
      <c r="N3919" s="61">
        <v>10</v>
      </c>
      <c r="O3919" s="61">
        <v>1228</v>
      </c>
      <c r="P3919" s="61">
        <v>9010</v>
      </c>
      <c r="Q3919" s="61">
        <v>5411</v>
      </c>
      <c r="R3919" s="61">
        <v>12000</v>
      </c>
      <c r="S3919" s="61"/>
      <c r="T3919" s="57" t="s">
        <v>2972</v>
      </c>
      <c r="U3919" s="57"/>
      <c r="V3919" s="31"/>
      <c r="W3919" s="40"/>
      <c r="X3919" s="40" t="s">
        <v>612</v>
      </c>
      <c r="Y3919" s="22">
        <v>775.6</v>
      </c>
      <c r="Z3919" s="40">
        <f t="shared" si="117"/>
        <v>0</v>
      </c>
      <c r="AA3919" s="41" t="str">
        <f t="shared" si="116"/>
        <v>Complete - With Adjustment</v>
      </c>
      <c r="AB3919" s="43"/>
      <c r="AC3919" s="17"/>
      <c r="AD3919" s="17"/>
      <c r="AE3919" s="17"/>
      <c r="AF3919" s="17"/>
      <c r="AG3919" s="17"/>
      <c r="AH3919" s="17"/>
      <c r="AI3919" s="17"/>
      <c r="AJ3919" s="17"/>
    </row>
    <row r="3920" spans="1:36" s="9" customFormat="1" x14ac:dyDescent="0.2">
      <c r="A3920" s="9">
        <v>3910</v>
      </c>
      <c r="B3920" s="57" t="s">
        <v>37</v>
      </c>
      <c r="C3920" s="57" t="s">
        <v>851</v>
      </c>
      <c r="D3920" s="57">
        <v>253304</v>
      </c>
      <c r="E3920" s="57" t="s">
        <v>2970</v>
      </c>
      <c r="F3920" s="57" t="s">
        <v>2684</v>
      </c>
      <c r="G3920" s="57" t="s">
        <v>42</v>
      </c>
      <c r="H3920" s="58">
        <v>42236</v>
      </c>
      <c r="I3920" s="59">
        <v>42240</v>
      </c>
      <c r="J3920" s="60">
        <v>1458.45</v>
      </c>
      <c r="K3920" s="60">
        <v>96.5</v>
      </c>
      <c r="L3920" s="61"/>
      <c r="M3920" s="61" t="s">
        <v>2971</v>
      </c>
      <c r="N3920" s="61">
        <v>10</v>
      </c>
      <c r="O3920" s="61">
        <v>1228</v>
      </c>
      <c r="P3920" s="61">
        <v>9010</v>
      </c>
      <c r="Q3920" s="61">
        <v>5411</v>
      </c>
      <c r="R3920" s="61">
        <v>12000</v>
      </c>
      <c r="S3920" s="61"/>
      <c r="T3920" s="57" t="s">
        <v>2972</v>
      </c>
      <c r="U3920" s="57"/>
      <c r="V3920" s="31"/>
      <c r="W3920" s="40"/>
      <c r="X3920" s="40"/>
      <c r="Y3920" s="22">
        <v>0</v>
      </c>
      <c r="Z3920" s="40">
        <f t="shared" si="117"/>
        <v>96.5</v>
      </c>
      <c r="AA3920" s="41" t="str">
        <f t="shared" si="116"/>
        <v>Complete - No Adjustment</v>
      </c>
      <c r="AB3920" s="43"/>
      <c r="AC3920" s="17"/>
      <c r="AD3920" s="17"/>
      <c r="AE3920" s="17"/>
      <c r="AF3920" s="17"/>
      <c r="AG3920" s="17"/>
      <c r="AH3920" s="17"/>
      <c r="AI3920" s="17"/>
      <c r="AJ3920" s="17"/>
    </row>
    <row r="3921" spans="1:36" s="9" customFormat="1" x14ac:dyDescent="0.2">
      <c r="A3921" s="9">
        <v>3911</v>
      </c>
      <c r="B3921" s="57" t="s">
        <v>37</v>
      </c>
      <c r="C3921" s="57" t="s">
        <v>851</v>
      </c>
      <c r="D3921" s="57">
        <v>253304</v>
      </c>
      <c r="E3921" s="57" t="s">
        <v>2970</v>
      </c>
      <c r="F3921" s="57" t="s">
        <v>2684</v>
      </c>
      <c r="G3921" s="57" t="s">
        <v>42</v>
      </c>
      <c r="H3921" s="58">
        <v>42236</v>
      </c>
      <c r="I3921" s="59">
        <v>42240</v>
      </c>
      <c r="J3921" s="60">
        <v>1458.45</v>
      </c>
      <c r="K3921" s="60">
        <v>278.48</v>
      </c>
      <c r="L3921" s="61"/>
      <c r="M3921" s="61" t="s">
        <v>2971</v>
      </c>
      <c r="N3921" s="61">
        <v>10</v>
      </c>
      <c r="O3921" s="61">
        <v>1228</v>
      </c>
      <c r="P3921" s="61">
        <v>9010</v>
      </c>
      <c r="Q3921" s="61">
        <v>5411</v>
      </c>
      <c r="R3921" s="61">
        <v>12000</v>
      </c>
      <c r="S3921" s="61"/>
      <c r="T3921" s="57" t="s">
        <v>2972</v>
      </c>
      <c r="U3921" s="57"/>
      <c r="V3921" s="31"/>
      <c r="W3921" s="40"/>
      <c r="X3921" s="40"/>
      <c r="Y3921" s="22">
        <v>0</v>
      </c>
      <c r="Z3921" s="40">
        <f t="shared" si="117"/>
        <v>278.48</v>
      </c>
      <c r="AA3921" s="41" t="str">
        <f t="shared" si="116"/>
        <v>Complete - No Adjustment</v>
      </c>
      <c r="AB3921" s="43"/>
      <c r="AC3921" s="17"/>
      <c r="AD3921" s="17"/>
      <c r="AE3921" s="17"/>
      <c r="AF3921" s="17"/>
      <c r="AG3921" s="17"/>
      <c r="AH3921" s="17"/>
      <c r="AI3921" s="17"/>
      <c r="AJ3921" s="17"/>
    </row>
    <row r="3922" spans="1:36" s="9" customFormat="1" x14ac:dyDescent="0.2">
      <c r="A3922" s="9">
        <v>3912</v>
      </c>
      <c r="B3922" s="57" t="s">
        <v>37</v>
      </c>
      <c r="C3922" s="57" t="s">
        <v>851</v>
      </c>
      <c r="D3922" s="57">
        <v>253304</v>
      </c>
      <c r="E3922" s="57" t="s">
        <v>2970</v>
      </c>
      <c r="F3922" s="57" t="s">
        <v>2684</v>
      </c>
      <c r="G3922" s="57" t="s">
        <v>42</v>
      </c>
      <c r="H3922" s="58">
        <v>42236</v>
      </c>
      <c r="I3922" s="59">
        <v>42240</v>
      </c>
      <c r="J3922" s="60">
        <v>1458.45</v>
      </c>
      <c r="K3922" s="60">
        <v>41.980000000000004</v>
      </c>
      <c r="L3922" s="61"/>
      <c r="M3922" s="61" t="s">
        <v>2971</v>
      </c>
      <c r="N3922" s="61">
        <v>10</v>
      </c>
      <c r="O3922" s="61">
        <v>1228</v>
      </c>
      <c r="P3922" s="61">
        <v>9010</v>
      </c>
      <c r="Q3922" s="61">
        <v>5413</v>
      </c>
      <c r="R3922" s="61">
        <v>12000</v>
      </c>
      <c r="S3922" s="61"/>
      <c r="T3922" s="57" t="s">
        <v>2972</v>
      </c>
      <c r="U3922" s="57"/>
      <c r="V3922" s="31"/>
      <c r="W3922" s="40"/>
      <c r="X3922" s="40"/>
      <c r="Y3922" s="22">
        <v>0</v>
      </c>
      <c r="Z3922" s="40">
        <f t="shared" si="117"/>
        <v>41.980000000000004</v>
      </c>
      <c r="AA3922" s="41" t="str">
        <f t="shared" si="116"/>
        <v>Complete - No Adjustment</v>
      </c>
      <c r="AB3922" s="43"/>
      <c r="AC3922" s="17"/>
      <c r="AD3922" s="17"/>
      <c r="AE3922" s="17"/>
      <c r="AF3922" s="17"/>
      <c r="AG3922" s="17"/>
      <c r="AH3922" s="17"/>
      <c r="AI3922" s="17"/>
      <c r="AJ3922" s="17"/>
    </row>
    <row r="3923" spans="1:36" s="9" customFormat="1" x14ac:dyDescent="0.2">
      <c r="A3923" s="9">
        <v>3913</v>
      </c>
      <c r="B3923" s="57" t="s">
        <v>37</v>
      </c>
      <c r="C3923" s="57" t="s">
        <v>851</v>
      </c>
      <c r="D3923" s="57">
        <v>253304</v>
      </c>
      <c r="E3923" s="57" t="s">
        <v>2970</v>
      </c>
      <c r="F3923" s="57" t="s">
        <v>2684</v>
      </c>
      <c r="G3923" s="57" t="s">
        <v>42</v>
      </c>
      <c r="H3923" s="58">
        <v>42236</v>
      </c>
      <c r="I3923" s="59">
        <v>42240</v>
      </c>
      <c r="J3923" s="60">
        <v>1458.45</v>
      </c>
      <c r="K3923" s="60">
        <v>168.37</v>
      </c>
      <c r="L3923" s="61"/>
      <c r="M3923" s="61" t="s">
        <v>2971</v>
      </c>
      <c r="N3923" s="61">
        <v>10</v>
      </c>
      <c r="O3923" s="61">
        <v>1228</v>
      </c>
      <c r="P3923" s="61">
        <v>9010</v>
      </c>
      <c r="Q3923" s="61">
        <v>5414</v>
      </c>
      <c r="R3923" s="61">
        <v>12000</v>
      </c>
      <c r="S3923" s="61"/>
      <c r="T3923" s="57" t="s">
        <v>2972</v>
      </c>
      <c r="U3923" s="57"/>
      <c r="V3923" s="31"/>
      <c r="W3923" s="40"/>
      <c r="X3923" s="40"/>
      <c r="Y3923" s="22">
        <v>0</v>
      </c>
      <c r="Z3923" s="40">
        <f t="shared" si="117"/>
        <v>168.37</v>
      </c>
      <c r="AA3923" s="41" t="str">
        <f t="shared" si="116"/>
        <v>Complete - No Adjustment</v>
      </c>
      <c r="AB3923" s="43"/>
      <c r="AC3923" s="17"/>
      <c r="AD3923" s="17"/>
      <c r="AE3923" s="17"/>
      <c r="AF3923" s="17"/>
      <c r="AG3923" s="17"/>
      <c r="AH3923" s="17"/>
      <c r="AI3923" s="17"/>
      <c r="AJ3923" s="17"/>
    </row>
    <row r="3924" spans="1:36" s="9" customFormat="1" x14ac:dyDescent="0.2">
      <c r="A3924" s="9">
        <v>3914</v>
      </c>
      <c r="B3924" s="57" t="s">
        <v>37</v>
      </c>
      <c r="C3924" s="57" t="s">
        <v>317</v>
      </c>
      <c r="D3924" s="57">
        <v>201812</v>
      </c>
      <c r="E3924" s="57" t="s">
        <v>2973</v>
      </c>
      <c r="F3924" s="57" t="s">
        <v>2725</v>
      </c>
      <c r="G3924" s="57" t="s">
        <v>42</v>
      </c>
      <c r="H3924" s="58">
        <v>42215</v>
      </c>
      <c r="I3924" s="59">
        <v>42220</v>
      </c>
      <c r="J3924" s="60">
        <v>441.38</v>
      </c>
      <c r="K3924" s="60">
        <v>48.72</v>
      </c>
      <c r="L3924" s="61"/>
      <c r="M3924" s="61" t="s">
        <v>2974</v>
      </c>
      <c r="N3924" s="61">
        <v>10</v>
      </c>
      <c r="O3924" s="61">
        <v>1212</v>
      </c>
      <c r="P3924" s="61">
        <v>9010</v>
      </c>
      <c r="Q3924" s="61">
        <v>5377</v>
      </c>
      <c r="R3924" s="61">
        <v>12000</v>
      </c>
      <c r="S3924" s="61"/>
      <c r="T3924" s="57" t="s">
        <v>2975</v>
      </c>
      <c r="U3924" s="57"/>
      <c r="V3924" s="31"/>
      <c r="W3924" s="40"/>
      <c r="X3924" s="40"/>
      <c r="Y3924" s="22">
        <v>0</v>
      </c>
      <c r="Z3924" s="40">
        <f t="shared" si="117"/>
        <v>48.72</v>
      </c>
      <c r="AA3924" s="41" t="str">
        <f t="shared" si="116"/>
        <v>Complete - No Adjustment</v>
      </c>
      <c r="AB3924" s="43"/>
      <c r="AC3924" s="17"/>
      <c r="AD3924" s="17"/>
      <c r="AE3924" s="17"/>
      <c r="AF3924" s="17"/>
      <c r="AG3924" s="17"/>
      <c r="AH3924" s="17"/>
      <c r="AI3924" s="17"/>
      <c r="AJ3924" s="17"/>
    </row>
    <row r="3925" spans="1:36" s="9" customFormat="1" x14ac:dyDescent="0.2">
      <c r="A3925" s="9">
        <v>3915</v>
      </c>
      <c r="B3925" s="57" t="s">
        <v>37</v>
      </c>
      <c r="C3925" s="57" t="s">
        <v>317</v>
      </c>
      <c r="D3925" s="57">
        <v>201812</v>
      </c>
      <c r="E3925" s="57" t="s">
        <v>2973</v>
      </c>
      <c r="F3925" s="57" t="s">
        <v>2725</v>
      </c>
      <c r="G3925" s="57" t="s">
        <v>42</v>
      </c>
      <c r="H3925" s="58">
        <v>42215</v>
      </c>
      <c r="I3925" s="59">
        <v>42220</v>
      </c>
      <c r="J3925" s="60">
        <v>441.38</v>
      </c>
      <c r="K3925" s="60">
        <v>366.2</v>
      </c>
      <c r="L3925" s="61"/>
      <c r="M3925" s="61" t="s">
        <v>2974</v>
      </c>
      <c r="N3925" s="61">
        <v>10</v>
      </c>
      <c r="O3925" s="61">
        <v>1212</v>
      </c>
      <c r="P3925" s="61">
        <v>9010</v>
      </c>
      <c r="Q3925" s="61">
        <v>5411</v>
      </c>
      <c r="R3925" s="61">
        <v>12000</v>
      </c>
      <c r="S3925" s="61"/>
      <c r="T3925" s="57" t="s">
        <v>2975</v>
      </c>
      <c r="U3925" s="57"/>
      <c r="V3925" s="31"/>
      <c r="W3925" s="40"/>
      <c r="X3925" s="40" t="s">
        <v>2976</v>
      </c>
      <c r="Y3925" s="22">
        <v>366.2</v>
      </c>
      <c r="Z3925" s="40">
        <f t="shared" si="117"/>
        <v>0</v>
      </c>
      <c r="AA3925" s="41" t="str">
        <f t="shared" si="116"/>
        <v>Complete - With Adjustment</v>
      </c>
      <c r="AB3925" s="43"/>
      <c r="AC3925" s="17"/>
      <c r="AD3925" s="17"/>
      <c r="AE3925" s="17"/>
      <c r="AF3925" s="17"/>
      <c r="AG3925" s="17"/>
      <c r="AH3925" s="17"/>
      <c r="AI3925" s="17"/>
      <c r="AJ3925" s="17"/>
    </row>
    <row r="3926" spans="1:36" s="9" customFormat="1" x14ac:dyDescent="0.2">
      <c r="A3926" s="9">
        <v>3916</v>
      </c>
      <c r="B3926" s="57" t="s">
        <v>37</v>
      </c>
      <c r="C3926" s="57" t="s">
        <v>317</v>
      </c>
      <c r="D3926" s="57">
        <v>201812</v>
      </c>
      <c r="E3926" s="57" t="s">
        <v>2973</v>
      </c>
      <c r="F3926" s="57" t="s">
        <v>2725</v>
      </c>
      <c r="G3926" s="57" t="s">
        <v>42</v>
      </c>
      <c r="H3926" s="58">
        <v>42215</v>
      </c>
      <c r="I3926" s="59">
        <v>42220</v>
      </c>
      <c r="J3926" s="60">
        <v>441.38</v>
      </c>
      <c r="K3926" s="60">
        <v>10.18</v>
      </c>
      <c r="L3926" s="61"/>
      <c r="M3926" s="61" t="s">
        <v>2974</v>
      </c>
      <c r="N3926" s="61">
        <v>10</v>
      </c>
      <c r="O3926" s="61">
        <v>1212</v>
      </c>
      <c r="P3926" s="61">
        <v>9010</v>
      </c>
      <c r="Q3926" s="61">
        <v>5411</v>
      </c>
      <c r="R3926" s="61">
        <v>12000</v>
      </c>
      <c r="S3926" s="61"/>
      <c r="T3926" s="57" t="s">
        <v>2975</v>
      </c>
      <c r="U3926" s="57"/>
      <c r="V3926" s="31"/>
      <c r="W3926" s="40"/>
      <c r="X3926" s="40" t="s">
        <v>2976</v>
      </c>
      <c r="Y3926" s="22">
        <v>10.18</v>
      </c>
      <c r="Z3926" s="40">
        <f t="shared" si="117"/>
        <v>0</v>
      </c>
      <c r="AA3926" s="41" t="str">
        <f t="shared" si="116"/>
        <v>Complete - With Adjustment</v>
      </c>
      <c r="AB3926" s="43"/>
      <c r="AC3926" s="17"/>
      <c r="AD3926" s="17"/>
      <c r="AE3926" s="17"/>
      <c r="AF3926" s="17"/>
      <c r="AG3926" s="17"/>
      <c r="AH3926" s="17"/>
      <c r="AI3926" s="17"/>
      <c r="AJ3926" s="17"/>
    </row>
    <row r="3927" spans="1:36" s="9" customFormat="1" x14ac:dyDescent="0.2">
      <c r="A3927" s="9">
        <v>3917</v>
      </c>
      <c r="B3927" s="57" t="s">
        <v>37</v>
      </c>
      <c r="C3927" s="57" t="s">
        <v>317</v>
      </c>
      <c r="D3927" s="57">
        <v>201812</v>
      </c>
      <c r="E3927" s="57" t="s">
        <v>2973</v>
      </c>
      <c r="F3927" s="57" t="s">
        <v>2725</v>
      </c>
      <c r="G3927" s="57" t="s">
        <v>42</v>
      </c>
      <c r="H3927" s="58">
        <v>42215</v>
      </c>
      <c r="I3927" s="59">
        <v>42220</v>
      </c>
      <c r="J3927" s="60">
        <v>441.38</v>
      </c>
      <c r="K3927" s="60">
        <v>16.28</v>
      </c>
      <c r="L3927" s="61"/>
      <c r="M3927" s="61" t="s">
        <v>2974</v>
      </c>
      <c r="N3927" s="61">
        <v>10</v>
      </c>
      <c r="O3927" s="61">
        <v>1212</v>
      </c>
      <c r="P3927" s="61">
        <v>9010</v>
      </c>
      <c r="Q3927" s="61">
        <v>5411</v>
      </c>
      <c r="R3927" s="61">
        <v>12000</v>
      </c>
      <c r="S3927" s="61"/>
      <c r="T3927" s="57" t="s">
        <v>2975</v>
      </c>
      <c r="U3927" s="57"/>
      <c r="V3927" s="31"/>
      <c r="W3927" s="40"/>
      <c r="X3927" s="40" t="s">
        <v>2977</v>
      </c>
      <c r="Y3927" s="22">
        <v>16.28</v>
      </c>
      <c r="Z3927" s="40">
        <f t="shared" si="117"/>
        <v>0</v>
      </c>
      <c r="AA3927" s="41" t="str">
        <f t="shared" si="116"/>
        <v>Complete - With Adjustment</v>
      </c>
      <c r="AB3927" s="43"/>
      <c r="AC3927" s="17"/>
      <c r="AD3927" s="17"/>
      <c r="AE3927" s="17"/>
      <c r="AF3927" s="17"/>
      <c r="AG3927" s="17"/>
      <c r="AH3927" s="17"/>
      <c r="AI3927" s="17"/>
      <c r="AJ3927" s="17"/>
    </row>
    <row r="3928" spans="1:36" s="9" customFormat="1" x14ac:dyDescent="0.2">
      <c r="A3928" s="9">
        <v>3918</v>
      </c>
      <c r="B3928" s="57" t="s">
        <v>37</v>
      </c>
      <c r="C3928" s="57" t="s">
        <v>317</v>
      </c>
      <c r="D3928" s="57">
        <v>201812</v>
      </c>
      <c r="E3928" s="57" t="s">
        <v>2978</v>
      </c>
      <c r="F3928" s="57" t="s">
        <v>2684</v>
      </c>
      <c r="G3928" s="57" t="s">
        <v>42</v>
      </c>
      <c r="H3928" s="58">
        <v>42236</v>
      </c>
      <c r="I3928" s="59">
        <v>42240</v>
      </c>
      <c r="J3928" s="60">
        <v>1291.9000000000001</v>
      </c>
      <c r="K3928" s="60">
        <v>30.87</v>
      </c>
      <c r="L3928" s="61"/>
      <c r="M3928" s="61" t="s">
        <v>2979</v>
      </c>
      <c r="N3928" s="61">
        <v>10</v>
      </c>
      <c r="O3928" s="61">
        <v>1212</v>
      </c>
      <c r="P3928" s="61">
        <v>9010</v>
      </c>
      <c r="Q3928" s="61">
        <v>5411</v>
      </c>
      <c r="R3928" s="61">
        <v>12000</v>
      </c>
      <c r="S3928" s="61"/>
      <c r="T3928" s="57" t="s">
        <v>2980</v>
      </c>
      <c r="U3928" s="57"/>
      <c r="V3928" s="31"/>
      <c r="W3928" s="40"/>
      <c r="X3928" s="40" t="s">
        <v>647</v>
      </c>
      <c r="Y3928" s="22">
        <v>0.95400000000000063</v>
      </c>
      <c r="Z3928" s="40">
        <f t="shared" si="117"/>
        <v>29.916</v>
      </c>
      <c r="AA3928" s="41" t="str">
        <f t="shared" si="116"/>
        <v>Complete - With Adjustment</v>
      </c>
      <c r="AB3928" s="43"/>
      <c r="AC3928" s="17"/>
      <c r="AD3928" s="17"/>
      <c r="AE3928" s="17"/>
      <c r="AF3928" s="17"/>
      <c r="AG3928" s="17"/>
      <c r="AH3928" s="17"/>
      <c r="AI3928" s="17"/>
      <c r="AJ3928" s="17"/>
    </row>
    <row r="3929" spans="1:36" s="9" customFormat="1" hidden="1" x14ac:dyDescent="0.2">
      <c r="A3929" s="9">
        <v>3919</v>
      </c>
      <c r="B3929" s="57" t="s">
        <v>37</v>
      </c>
      <c r="C3929" s="57" t="s">
        <v>317</v>
      </c>
      <c r="D3929" s="57">
        <v>201812</v>
      </c>
      <c r="E3929" s="57" t="s">
        <v>2978</v>
      </c>
      <c r="F3929" s="57" t="s">
        <v>2684</v>
      </c>
      <c r="G3929" s="57" t="s">
        <v>42</v>
      </c>
      <c r="H3929" s="58">
        <v>42236</v>
      </c>
      <c r="I3929" s="59">
        <v>42240</v>
      </c>
      <c r="J3929" s="60">
        <v>1291.9000000000001</v>
      </c>
      <c r="K3929" s="60">
        <v>24.36</v>
      </c>
      <c r="L3929" s="61"/>
      <c r="M3929" s="61" t="s">
        <v>2979</v>
      </c>
      <c r="N3929" s="61">
        <v>10</v>
      </c>
      <c r="O3929" s="61">
        <v>1212</v>
      </c>
      <c r="P3929" s="61">
        <v>4265</v>
      </c>
      <c r="Q3929" s="61">
        <v>5411</v>
      </c>
      <c r="R3929" s="61">
        <v>12000</v>
      </c>
      <c r="S3929" s="61"/>
      <c r="T3929" s="57" t="s">
        <v>2980</v>
      </c>
      <c r="U3929" s="57"/>
      <c r="V3929" s="31"/>
      <c r="W3929" s="40"/>
      <c r="X3929" s="40" t="s">
        <v>0</v>
      </c>
      <c r="Y3929" s="22">
        <v>24.36</v>
      </c>
      <c r="Z3929" s="40">
        <f t="shared" si="117"/>
        <v>0</v>
      </c>
      <c r="AA3929" s="41" t="str">
        <f t="shared" si="116"/>
        <v>Complete - With Adjustment</v>
      </c>
      <c r="AB3929" s="43"/>
      <c r="AC3929" s="17"/>
      <c r="AD3929" s="17"/>
      <c r="AE3929" s="17"/>
      <c r="AF3929" s="17"/>
      <c r="AG3929" s="17"/>
      <c r="AH3929" s="17"/>
      <c r="AI3929" s="17"/>
      <c r="AJ3929" s="17"/>
    </row>
    <row r="3930" spans="1:36" s="9" customFormat="1" x14ac:dyDescent="0.2">
      <c r="A3930" s="9">
        <v>3920</v>
      </c>
      <c r="B3930" s="57" t="s">
        <v>37</v>
      </c>
      <c r="C3930" s="57" t="s">
        <v>317</v>
      </c>
      <c r="D3930" s="57">
        <v>201812</v>
      </c>
      <c r="E3930" s="57" t="s">
        <v>2978</v>
      </c>
      <c r="F3930" s="57" t="s">
        <v>2684</v>
      </c>
      <c r="G3930" s="57" t="s">
        <v>42</v>
      </c>
      <c r="H3930" s="58">
        <v>42236</v>
      </c>
      <c r="I3930" s="59">
        <v>42240</v>
      </c>
      <c r="J3930" s="60">
        <v>1291.9000000000001</v>
      </c>
      <c r="K3930" s="60">
        <v>224.08</v>
      </c>
      <c r="L3930" s="61"/>
      <c r="M3930" s="61" t="s">
        <v>2979</v>
      </c>
      <c r="N3930" s="61">
        <v>10</v>
      </c>
      <c r="O3930" s="61">
        <v>1212</v>
      </c>
      <c r="P3930" s="61">
        <v>9010</v>
      </c>
      <c r="Q3930" s="61">
        <v>5413</v>
      </c>
      <c r="R3930" s="61">
        <v>12000</v>
      </c>
      <c r="S3930" s="61"/>
      <c r="T3930" s="57" t="s">
        <v>2980</v>
      </c>
      <c r="U3930" s="57"/>
      <c r="V3930" s="31"/>
      <c r="W3930" s="40"/>
      <c r="X3930" s="40"/>
      <c r="Y3930" s="22">
        <v>0</v>
      </c>
      <c r="Z3930" s="40">
        <f t="shared" si="117"/>
        <v>224.08</v>
      </c>
      <c r="AA3930" s="41" t="str">
        <f t="shared" si="116"/>
        <v>Complete - No Adjustment</v>
      </c>
      <c r="AB3930" s="43"/>
      <c r="AC3930" s="17"/>
      <c r="AD3930" s="17"/>
      <c r="AE3930" s="17"/>
      <c r="AF3930" s="17"/>
      <c r="AG3930" s="17"/>
      <c r="AH3930" s="17"/>
      <c r="AI3930" s="17"/>
      <c r="AJ3930" s="17"/>
    </row>
    <row r="3931" spans="1:36" s="9" customFormat="1" x14ac:dyDescent="0.2">
      <c r="A3931" s="9">
        <v>3921</v>
      </c>
      <c r="B3931" s="57" t="s">
        <v>37</v>
      </c>
      <c r="C3931" s="57" t="s">
        <v>317</v>
      </c>
      <c r="D3931" s="57">
        <v>201812</v>
      </c>
      <c r="E3931" s="57" t="s">
        <v>2978</v>
      </c>
      <c r="F3931" s="57" t="s">
        <v>2684</v>
      </c>
      <c r="G3931" s="57" t="s">
        <v>42</v>
      </c>
      <c r="H3931" s="58">
        <v>42236</v>
      </c>
      <c r="I3931" s="59">
        <v>42240</v>
      </c>
      <c r="J3931" s="60">
        <v>1291.9000000000001</v>
      </c>
      <c r="K3931" s="60">
        <v>16</v>
      </c>
      <c r="L3931" s="61"/>
      <c r="M3931" s="61" t="s">
        <v>2979</v>
      </c>
      <c r="N3931" s="61">
        <v>10</v>
      </c>
      <c r="O3931" s="61">
        <v>1212</v>
      </c>
      <c r="P3931" s="61">
        <v>9010</v>
      </c>
      <c r="Q3931" s="61">
        <v>5413</v>
      </c>
      <c r="R3931" s="61">
        <v>12000</v>
      </c>
      <c r="S3931" s="61"/>
      <c r="T3931" s="57" t="s">
        <v>2980</v>
      </c>
      <c r="U3931" s="57"/>
      <c r="V3931" s="31"/>
      <c r="W3931" s="40"/>
      <c r="X3931" s="40"/>
      <c r="Y3931" s="22">
        <v>0</v>
      </c>
      <c r="Z3931" s="40">
        <f t="shared" si="117"/>
        <v>16</v>
      </c>
      <c r="AA3931" s="41" t="str">
        <f t="shared" si="116"/>
        <v>Complete - No Adjustment</v>
      </c>
      <c r="AB3931" s="43"/>
      <c r="AC3931" s="17"/>
      <c r="AD3931" s="17"/>
      <c r="AE3931" s="17"/>
      <c r="AF3931" s="17"/>
      <c r="AG3931" s="17"/>
      <c r="AH3931" s="17"/>
      <c r="AI3931" s="17"/>
      <c r="AJ3931" s="17"/>
    </row>
    <row r="3932" spans="1:36" s="9" customFormat="1" x14ac:dyDescent="0.2">
      <c r="A3932" s="9">
        <v>3922</v>
      </c>
      <c r="B3932" s="57" t="s">
        <v>37</v>
      </c>
      <c r="C3932" s="57" t="s">
        <v>317</v>
      </c>
      <c r="D3932" s="57">
        <v>201812</v>
      </c>
      <c r="E3932" s="57" t="s">
        <v>2978</v>
      </c>
      <c r="F3932" s="57" t="s">
        <v>2684</v>
      </c>
      <c r="G3932" s="57" t="s">
        <v>42</v>
      </c>
      <c r="H3932" s="58">
        <v>42236</v>
      </c>
      <c r="I3932" s="59">
        <v>42240</v>
      </c>
      <c r="J3932" s="60">
        <v>1291.9000000000001</v>
      </c>
      <c r="K3932" s="60">
        <v>12</v>
      </c>
      <c r="L3932" s="61"/>
      <c r="M3932" s="61" t="s">
        <v>2979</v>
      </c>
      <c r="N3932" s="61">
        <v>10</v>
      </c>
      <c r="O3932" s="61">
        <v>1212</v>
      </c>
      <c r="P3932" s="61">
        <v>9010</v>
      </c>
      <c r="Q3932" s="61">
        <v>5413</v>
      </c>
      <c r="R3932" s="61">
        <v>12000</v>
      </c>
      <c r="S3932" s="61"/>
      <c r="T3932" s="57" t="s">
        <v>2980</v>
      </c>
      <c r="U3932" s="57"/>
      <c r="V3932" s="31"/>
      <c r="W3932" s="40"/>
      <c r="X3932" s="40"/>
      <c r="Y3932" s="22">
        <v>0</v>
      </c>
      <c r="Z3932" s="40">
        <f t="shared" si="117"/>
        <v>12</v>
      </c>
      <c r="AA3932" s="41" t="str">
        <f t="shared" si="116"/>
        <v>Complete - No Adjustment</v>
      </c>
      <c r="AB3932" s="43"/>
      <c r="AC3932" s="17"/>
      <c r="AD3932" s="17"/>
      <c r="AE3932" s="17"/>
      <c r="AF3932" s="17"/>
      <c r="AG3932" s="17"/>
      <c r="AH3932" s="17"/>
      <c r="AI3932" s="17"/>
      <c r="AJ3932" s="17"/>
    </row>
    <row r="3933" spans="1:36" s="9" customFormat="1" x14ac:dyDescent="0.2">
      <c r="A3933" s="9">
        <v>3923</v>
      </c>
      <c r="B3933" s="57" t="s">
        <v>37</v>
      </c>
      <c r="C3933" s="57" t="s">
        <v>317</v>
      </c>
      <c r="D3933" s="57">
        <v>201812</v>
      </c>
      <c r="E3933" s="57" t="s">
        <v>2978</v>
      </c>
      <c r="F3933" s="57" t="s">
        <v>2684</v>
      </c>
      <c r="G3933" s="57" t="s">
        <v>42</v>
      </c>
      <c r="H3933" s="58">
        <v>42236</v>
      </c>
      <c r="I3933" s="59">
        <v>42240</v>
      </c>
      <c r="J3933" s="60">
        <v>1291.9000000000001</v>
      </c>
      <c r="K3933" s="60">
        <v>210</v>
      </c>
      <c r="L3933" s="61"/>
      <c r="M3933" s="61" t="s">
        <v>2979</v>
      </c>
      <c r="N3933" s="61">
        <v>10</v>
      </c>
      <c r="O3933" s="61">
        <v>1212</v>
      </c>
      <c r="P3933" s="61">
        <v>9010</v>
      </c>
      <c r="Q3933" s="61">
        <v>5413</v>
      </c>
      <c r="R3933" s="61">
        <v>12000</v>
      </c>
      <c r="S3933" s="61"/>
      <c r="T3933" s="57" t="s">
        <v>2980</v>
      </c>
      <c r="U3933" s="57"/>
      <c r="V3933" s="31"/>
      <c r="W3933" s="40"/>
      <c r="X3933" s="40"/>
      <c r="Y3933" s="22">
        <v>0</v>
      </c>
      <c r="Z3933" s="40">
        <f t="shared" si="117"/>
        <v>210</v>
      </c>
      <c r="AA3933" s="41" t="str">
        <f t="shared" si="116"/>
        <v>Complete - No Adjustment</v>
      </c>
      <c r="AB3933" s="43"/>
      <c r="AC3933" s="17"/>
      <c r="AD3933" s="17"/>
      <c r="AE3933" s="17"/>
      <c r="AF3933" s="17"/>
      <c r="AG3933" s="17"/>
      <c r="AH3933" s="17"/>
      <c r="AI3933" s="17"/>
      <c r="AJ3933" s="17"/>
    </row>
    <row r="3934" spans="1:36" s="9" customFormat="1" x14ac:dyDescent="0.2">
      <c r="A3934" s="9">
        <v>3924</v>
      </c>
      <c r="B3934" s="57" t="s">
        <v>37</v>
      </c>
      <c r="C3934" s="57" t="s">
        <v>317</v>
      </c>
      <c r="D3934" s="57">
        <v>201812</v>
      </c>
      <c r="E3934" s="57" t="s">
        <v>2978</v>
      </c>
      <c r="F3934" s="57" t="s">
        <v>2684</v>
      </c>
      <c r="G3934" s="57" t="s">
        <v>42</v>
      </c>
      <c r="H3934" s="58">
        <v>42236</v>
      </c>
      <c r="I3934" s="59">
        <v>42240</v>
      </c>
      <c r="J3934" s="60">
        <v>1291.9000000000001</v>
      </c>
      <c r="K3934" s="60">
        <v>210</v>
      </c>
      <c r="L3934" s="61"/>
      <c r="M3934" s="61" t="s">
        <v>2979</v>
      </c>
      <c r="N3934" s="61">
        <v>10</v>
      </c>
      <c r="O3934" s="61">
        <v>1212</v>
      </c>
      <c r="P3934" s="61">
        <v>9010</v>
      </c>
      <c r="Q3934" s="61">
        <v>5413</v>
      </c>
      <c r="R3934" s="61">
        <v>12000</v>
      </c>
      <c r="S3934" s="61"/>
      <c r="T3934" s="57" t="s">
        <v>2980</v>
      </c>
      <c r="U3934" s="57"/>
      <c r="V3934" s="31"/>
      <c r="W3934" s="40"/>
      <c r="X3934" s="40"/>
      <c r="Y3934" s="22">
        <v>0</v>
      </c>
      <c r="Z3934" s="40">
        <f t="shared" si="117"/>
        <v>210</v>
      </c>
      <c r="AA3934" s="41" t="str">
        <f t="shared" si="116"/>
        <v>Complete - No Adjustment</v>
      </c>
      <c r="AB3934" s="43"/>
      <c r="AC3934" s="17"/>
      <c r="AD3934" s="17"/>
      <c r="AE3934" s="17"/>
      <c r="AF3934" s="17"/>
      <c r="AG3934" s="17"/>
      <c r="AH3934" s="17"/>
      <c r="AI3934" s="17"/>
      <c r="AJ3934" s="17"/>
    </row>
    <row r="3935" spans="1:36" s="9" customFormat="1" x14ac:dyDescent="0.2">
      <c r="A3935" s="9">
        <v>3925</v>
      </c>
      <c r="B3935" s="57" t="s">
        <v>37</v>
      </c>
      <c r="C3935" s="57" t="s">
        <v>317</v>
      </c>
      <c r="D3935" s="57">
        <v>201812</v>
      </c>
      <c r="E3935" s="57" t="s">
        <v>2978</v>
      </c>
      <c r="F3935" s="57" t="s">
        <v>2684</v>
      </c>
      <c r="G3935" s="57" t="s">
        <v>42</v>
      </c>
      <c r="H3935" s="58">
        <v>42236</v>
      </c>
      <c r="I3935" s="59">
        <v>42240</v>
      </c>
      <c r="J3935" s="60">
        <v>1291.9000000000001</v>
      </c>
      <c r="K3935" s="60">
        <v>8.65</v>
      </c>
      <c r="L3935" s="61"/>
      <c r="M3935" s="61" t="s">
        <v>2979</v>
      </c>
      <c r="N3935" s="61">
        <v>10</v>
      </c>
      <c r="O3935" s="61">
        <v>1212</v>
      </c>
      <c r="P3935" s="61">
        <v>9010</v>
      </c>
      <c r="Q3935" s="61">
        <v>7499</v>
      </c>
      <c r="R3935" s="61">
        <v>12000</v>
      </c>
      <c r="S3935" s="61"/>
      <c r="T3935" s="57" t="s">
        <v>2980</v>
      </c>
      <c r="U3935" s="57"/>
      <c r="V3935" s="31"/>
      <c r="W3935" s="40"/>
      <c r="X3935" s="40" t="s">
        <v>2163</v>
      </c>
      <c r="Y3935" s="22">
        <v>8.65</v>
      </c>
      <c r="Z3935" s="40">
        <f t="shared" si="117"/>
        <v>0</v>
      </c>
      <c r="AA3935" s="41" t="str">
        <f t="shared" si="116"/>
        <v>Complete - With Adjustment</v>
      </c>
      <c r="AB3935" s="43"/>
      <c r="AC3935" s="17"/>
      <c r="AD3935" s="17"/>
      <c r="AE3935" s="17"/>
      <c r="AF3935" s="17"/>
      <c r="AG3935" s="17"/>
      <c r="AH3935" s="17"/>
      <c r="AI3935" s="17"/>
      <c r="AJ3935" s="17"/>
    </row>
    <row r="3936" spans="1:36" s="9" customFormat="1" x14ac:dyDescent="0.2">
      <c r="A3936" s="9">
        <v>3926</v>
      </c>
      <c r="B3936" s="57" t="s">
        <v>37</v>
      </c>
      <c r="C3936" s="57" t="s">
        <v>317</v>
      </c>
      <c r="D3936" s="57">
        <v>201812</v>
      </c>
      <c r="E3936" s="57" t="s">
        <v>2978</v>
      </c>
      <c r="F3936" s="57" t="s">
        <v>2684</v>
      </c>
      <c r="G3936" s="57" t="s">
        <v>42</v>
      </c>
      <c r="H3936" s="58">
        <v>42236</v>
      </c>
      <c r="I3936" s="59">
        <v>42240</v>
      </c>
      <c r="J3936" s="60">
        <v>1291.9000000000001</v>
      </c>
      <c r="K3936" s="60">
        <v>38.93</v>
      </c>
      <c r="L3936" s="61"/>
      <c r="M3936" s="61" t="s">
        <v>2979</v>
      </c>
      <c r="N3936" s="61">
        <v>10</v>
      </c>
      <c r="O3936" s="61">
        <v>1212</v>
      </c>
      <c r="P3936" s="61">
        <v>9010</v>
      </c>
      <c r="Q3936" s="61">
        <v>7499</v>
      </c>
      <c r="R3936" s="61">
        <v>12000</v>
      </c>
      <c r="S3936" s="61"/>
      <c r="T3936" s="57" t="s">
        <v>2980</v>
      </c>
      <c r="U3936" s="57"/>
      <c r="V3936" s="31"/>
      <c r="W3936" s="40"/>
      <c r="X3936" s="40" t="s">
        <v>2163</v>
      </c>
      <c r="Y3936" s="22">
        <v>38.93</v>
      </c>
      <c r="Z3936" s="40">
        <f t="shared" si="117"/>
        <v>0</v>
      </c>
      <c r="AA3936" s="41" t="str">
        <f t="shared" si="116"/>
        <v>Complete - With Adjustment</v>
      </c>
      <c r="AB3936" s="43"/>
      <c r="AC3936" s="17"/>
      <c r="AD3936" s="17"/>
      <c r="AE3936" s="17"/>
      <c r="AF3936" s="17"/>
      <c r="AG3936" s="17"/>
      <c r="AH3936" s="17"/>
      <c r="AI3936" s="17"/>
      <c r="AJ3936" s="17"/>
    </row>
    <row r="3937" spans="1:36" s="9" customFormat="1" x14ac:dyDescent="0.2">
      <c r="A3937" s="9">
        <v>3927</v>
      </c>
      <c r="B3937" s="57" t="s">
        <v>37</v>
      </c>
      <c r="C3937" s="57" t="s">
        <v>317</v>
      </c>
      <c r="D3937" s="57">
        <v>201812</v>
      </c>
      <c r="E3937" s="57" t="s">
        <v>2978</v>
      </c>
      <c r="F3937" s="57" t="s">
        <v>2684</v>
      </c>
      <c r="G3937" s="57" t="s">
        <v>42</v>
      </c>
      <c r="H3937" s="58">
        <v>42236</v>
      </c>
      <c r="I3937" s="59">
        <v>42240</v>
      </c>
      <c r="J3937" s="60">
        <v>1291.9000000000001</v>
      </c>
      <c r="K3937" s="60">
        <v>16.48</v>
      </c>
      <c r="L3937" s="61"/>
      <c r="M3937" s="61" t="s">
        <v>2979</v>
      </c>
      <c r="N3937" s="61">
        <v>10</v>
      </c>
      <c r="O3937" s="61">
        <v>1212</v>
      </c>
      <c r="P3937" s="61">
        <v>9010</v>
      </c>
      <c r="Q3937" s="61">
        <v>7499</v>
      </c>
      <c r="R3937" s="61">
        <v>12000</v>
      </c>
      <c r="S3937" s="61"/>
      <c r="T3937" s="57" t="s">
        <v>2980</v>
      </c>
      <c r="U3937" s="57"/>
      <c r="V3937" s="31"/>
      <c r="W3937" s="40"/>
      <c r="X3937" s="40" t="s">
        <v>2163</v>
      </c>
      <c r="Y3937" s="22">
        <v>16.48</v>
      </c>
      <c r="Z3937" s="40">
        <f t="shared" si="117"/>
        <v>0</v>
      </c>
      <c r="AA3937" s="41" t="str">
        <f t="shared" si="116"/>
        <v>Complete - With Adjustment</v>
      </c>
      <c r="AB3937" s="43"/>
      <c r="AC3937" s="17"/>
      <c r="AD3937" s="17"/>
      <c r="AE3937" s="17"/>
      <c r="AF3937" s="17"/>
      <c r="AG3937" s="17"/>
      <c r="AH3937" s="17"/>
      <c r="AI3937" s="17"/>
      <c r="AJ3937" s="17"/>
    </row>
    <row r="3938" spans="1:36" s="9" customFormat="1" x14ac:dyDescent="0.2">
      <c r="A3938" s="9">
        <v>3928</v>
      </c>
      <c r="B3938" s="57" t="s">
        <v>37</v>
      </c>
      <c r="C3938" s="57" t="s">
        <v>317</v>
      </c>
      <c r="D3938" s="57">
        <v>201812</v>
      </c>
      <c r="E3938" s="57" t="s">
        <v>2978</v>
      </c>
      <c r="F3938" s="57" t="s">
        <v>2684</v>
      </c>
      <c r="G3938" s="57" t="s">
        <v>42</v>
      </c>
      <c r="H3938" s="58">
        <v>42236</v>
      </c>
      <c r="I3938" s="59">
        <v>42240</v>
      </c>
      <c r="J3938" s="60">
        <v>1291.9000000000001</v>
      </c>
      <c r="K3938" s="60">
        <v>21.150000000000002</v>
      </c>
      <c r="L3938" s="61"/>
      <c r="M3938" s="61" t="s">
        <v>2979</v>
      </c>
      <c r="N3938" s="61">
        <v>10</v>
      </c>
      <c r="O3938" s="61">
        <v>1212</v>
      </c>
      <c r="P3938" s="61">
        <v>9010</v>
      </c>
      <c r="Q3938" s="61">
        <v>5412</v>
      </c>
      <c r="R3938" s="61">
        <v>12000</v>
      </c>
      <c r="S3938" s="61"/>
      <c r="T3938" s="57" t="s">
        <v>2980</v>
      </c>
      <c r="U3938" s="57"/>
      <c r="V3938" s="31"/>
      <c r="W3938" s="40"/>
      <c r="X3938" s="40" t="s">
        <v>695</v>
      </c>
      <c r="Y3938" s="22">
        <v>21.15</v>
      </c>
      <c r="Z3938" s="40">
        <f t="shared" si="117"/>
        <v>0</v>
      </c>
      <c r="AA3938" s="41" t="str">
        <f t="shared" si="116"/>
        <v>Complete - With Adjustment</v>
      </c>
      <c r="AB3938" s="43"/>
      <c r="AC3938" s="17"/>
      <c r="AD3938" s="17"/>
      <c r="AE3938" s="17"/>
      <c r="AF3938" s="17"/>
      <c r="AG3938" s="17"/>
      <c r="AH3938" s="17"/>
      <c r="AI3938" s="17"/>
      <c r="AJ3938" s="17"/>
    </row>
    <row r="3939" spans="1:36" s="9" customFormat="1" x14ac:dyDescent="0.2">
      <c r="A3939" s="9">
        <v>3929</v>
      </c>
      <c r="B3939" s="57" t="s">
        <v>37</v>
      </c>
      <c r="C3939" s="57" t="s">
        <v>317</v>
      </c>
      <c r="D3939" s="57">
        <v>201812</v>
      </c>
      <c r="E3939" s="57" t="s">
        <v>2978</v>
      </c>
      <c r="F3939" s="57" t="s">
        <v>2684</v>
      </c>
      <c r="G3939" s="57" t="s">
        <v>42</v>
      </c>
      <c r="H3939" s="58">
        <v>42236</v>
      </c>
      <c r="I3939" s="59">
        <v>42240</v>
      </c>
      <c r="J3939" s="60">
        <v>1291.9000000000001</v>
      </c>
      <c r="K3939" s="60">
        <v>63.72</v>
      </c>
      <c r="L3939" s="61"/>
      <c r="M3939" s="61" t="s">
        <v>2979</v>
      </c>
      <c r="N3939" s="61">
        <v>10</v>
      </c>
      <c r="O3939" s="61">
        <v>1212</v>
      </c>
      <c r="P3939" s="61">
        <v>9010</v>
      </c>
      <c r="Q3939" s="61">
        <v>5411</v>
      </c>
      <c r="R3939" s="61">
        <v>12000</v>
      </c>
      <c r="S3939" s="61"/>
      <c r="T3939" s="57" t="s">
        <v>2980</v>
      </c>
      <c r="U3939" s="57"/>
      <c r="V3939" s="31"/>
      <c r="W3939" s="40"/>
      <c r="X3939" s="40"/>
      <c r="Y3939" s="22">
        <v>0</v>
      </c>
      <c r="Z3939" s="40">
        <f t="shared" si="117"/>
        <v>63.72</v>
      </c>
      <c r="AA3939" s="41" t="str">
        <f t="shared" si="116"/>
        <v>Complete - No Adjustment</v>
      </c>
      <c r="AB3939" s="43"/>
      <c r="AC3939" s="17"/>
      <c r="AD3939" s="17"/>
      <c r="AE3939" s="17"/>
      <c r="AF3939" s="17"/>
      <c r="AG3939" s="17"/>
      <c r="AH3939" s="17"/>
      <c r="AI3939" s="17"/>
      <c r="AJ3939" s="17"/>
    </row>
    <row r="3940" spans="1:36" s="9" customFormat="1" x14ac:dyDescent="0.2">
      <c r="A3940" s="9">
        <v>3930</v>
      </c>
      <c r="B3940" s="57" t="s">
        <v>37</v>
      </c>
      <c r="C3940" s="57" t="s">
        <v>317</v>
      </c>
      <c r="D3940" s="57">
        <v>201812</v>
      </c>
      <c r="E3940" s="57" t="s">
        <v>2978</v>
      </c>
      <c r="F3940" s="57" t="s">
        <v>2684</v>
      </c>
      <c r="G3940" s="57" t="s">
        <v>42</v>
      </c>
      <c r="H3940" s="58">
        <v>42236</v>
      </c>
      <c r="I3940" s="59">
        <v>42240</v>
      </c>
      <c r="J3940" s="60">
        <v>1291.9000000000001</v>
      </c>
      <c r="K3940" s="60">
        <v>5</v>
      </c>
      <c r="L3940" s="61"/>
      <c r="M3940" s="61" t="s">
        <v>2979</v>
      </c>
      <c r="N3940" s="61">
        <v>10</v>
      </c>
      <c r="O3940" s="61">
        <v>1212</v>
      </c>
      <c r="P3940" s="61">
        <v>9010</v>
      </c>
      <c r="Q3940" s="61">
        <v>5413</v>
      </c>
      <c r="R3940" s="61">
        <v>12000</v>
      </c>
      <c r="S3940" s="61"/>
      <c r="T3940" s="57" t="s">
        <v>2980</v>
      </c>
      <c r="U3940" s="57"/>
      <c r="V3940" s="31"/>
      <c r="W3940" s="40"/>
      <c r="X3940" s="40" t="s">
        <v>2981</v>
      </c>
      <c r="Y3940" s="22">
        <v>0</v>
      </c>
      <c r="Z3940" s="40">
        <f t="shared" si="117"/>
        <v>5</v>
      </c>
      <c r="AA3940" s="41" t="str">
        <f t="shared" si="116"/>
        <v>Complete - No Adjustment</v>
      </c>
      <c r="AB3940" s="43"/>
      <c r="AC3940" s="17"/>
      <c r="AD3940" s="17"/>
      <c r="AE3940" s="17"/>
      <c r="AF3940" s="17"/>
      <c r="AG3940" s="17"/>
      <c r="AH3940" s="17"/>
      <c r="AI3940" s="17"/>
      <c r="AJ3940" s="17"/>
    </row>
    <row r="3941" spans="1:36" s="9" customFormat="1" x14ac:dyDescent="0.2">
      <c r="A3941" s="9">
        <v>3931</v>
      </c>
      <c r="B3941" s="57" t="s">
        <v>37</v>
      </c>
      <c r="C3941" s="57" t="s">
        <v>317</v>
      </c>
      <c r="D3941" s="57">
        <v>201812</v>
      </c>
      <c r="E3941" s="57" t="s">
        <v>2978</v>
      </c>
      <c r="F3941" s="57" t="s">
        <v>2684</v>
      </c>
      <c r="G3941" s="57" t="s">
        <v>42</v>
      </c>
      <c r="H3941" s="58">
        <v>42236</v>
      </c>
      <c r="I3941" s="59">
        <v>42240</v>
      </c>
      <c r="J3941" s="60">
        <v>1291.9000000000001</v>
      </c>
      <c r="K3941" s="60">
        <v>5</v>
      </c>
      <c r="L3941" s="61"/>
      <c r="M3941" s="61" t="s">
        <v>2979</v>
      </c>
      <c r="N3941" s="61">
        <v>10</v>
      </c>
      <c r="O3941" s="61">
        <v>1212</v>
      </c>
      <c r="P3941" s="61">
        <v>9010</v>
      </c>
      <c r="Q3941" s="61">
        <v>5413</v>
      </c>
      <c r="R3941" s="61">
        <v>12000</v>
      </c>
      <c r="S3941" s="61"/>
      <c r="T3941" s="57" t="s">
        <v>2980</v>
      </c>
      <c r="U3941" s="57"/>
      <c r="V3941" s="31"/>
      <c r="W3941" s="40"/>
      <c r="X3941" s="40" t="s">
        <v>2981</v>
      </c>
      <c r="Y3941" s="22">
        <v>0</v>
      </c>
      <c r="Z3941" s="40">
        <f t="shared" si="117"/>
        <v>5</v>
      </c>
      <c r="AA3941" s="41" t="str">
        <f t="shared" si="116"/>
        <v>Complete - No Adjustment</v>
      </c>
      <c r="AB3941" s="43"/>
      <c r="AC3941" s="17"/>
      <c r="AD3941" s="17"/>
      <c r="AE3941" s="17"/>
      <c r="AF3941" s="17"/>
      <c r="AG3941" s="17"/>
      <c r="AH3941" s="17"/>
      <c r="AI3941" s="17"/>
      <c r="AJ3941" s="17"/>
    </row>
    <row r="3942" spans="1:36" s="9" customFormat="1" x14ac:dyDescent="0.2">
      <c r="A3942" s="9">
        <v>3932</v>
      </c>
      <c r="B3942" s="57" t="s">
        <v>37</v>
      </c>
      <c r="C3942" s="57" t="s">
        <v>317</v>
      </c>
      <c r="D3942" s="57">
        <v>201812</v>
      </c>
      <c r="E3942" s="57" t="s">
        <v>2978</v>
      </c>
      <c r="F3942" s="57" t="s">
        <v>2684</v>
      </c>
      <c r="G3942" s="57" t="s">
        <v>42</v>
      </c>
      <c r="H3942" s="58">
        <v>42236</v>
      </c>
      <c r="I3942" s="59">
        <v>42240</v>
      </c>
      <c r="J3942" s="60">
        <v>1291.9000000000001</v>
      </c>
      <c r="K3942" s="60">
        <v>12.46</v>
      </c>
      <c r="L3942" s="61"/>
      <c r="M3942" s="61" t="s">
        <v>2979</v>
      </c>
      <c r="N3942" s="61">
        <v>10</v>
      </c>
      <c r="O3942" s="61">
        <v>1212</v>
      </c>
      <c r="P3942" s="61">
        <v>9010</v>
      </c>
      <c r="Q3942" s="61">
        <v>5413</v>
      </c>
      <c r="R3942" s="61">
        <v>12000</v>
      </c>
      <c r="S3942" s="61"/>
      <c r="T3942" s="57" t="s">
        <v>2980</v>
      </c>
      <c r="U3942" s="57"/>
      <c r="V3942" s="31"/>
      <c r="W3942" s="40"/>
      <c r="X3942" s="40"/>
      <c r="Y3942" s="22">
        <v>0</v>
      </c>
      <c r="Z3942" s="40">
        <f t="shared" si="117"/>
        <v>12.46</v>
      </c>
      <c r="AA3942" s="41" t="str">
        <f t="shared" si="116"/>
        <v>Complete - No Adjustment</v>
      </c>
      <c r="AB3942" s="43"/>
      <c r="AC3942" s="17"/>
      <c r="AD3942" s="17"/>
      <c r="AE3942" s="17"/>
      <c r="AF3942" s="17"/>
      <c r="AG3942" s="17"/>
      <c r="AH3942" s="17"/>
      <c r="AI3942" s="17"/>
      <c r="AJ3942" s="17"/>
    </row>
    <row r="3943" spans="1:36" s="9" customFormat="1" x14ac:dyDescent="0.2">
      <c r="A3943" s="9">
        <v>3933</v>
      </c>
      <c r="B3943" s="57" t="s">
        <v>37</v>
      </c>
      <c r="C3943" s="57" t="s">
        <v>317</v>
      </c>
      <c r="D3943" s="57">
        <v>201812</v>
      </c>
      <c r="E3943" s="57" t="s">
        <v>2978</v>
      </c>
      <c r="F3943" s="57" t="s">
        <v>2684</v>
      </c>
      <c r="G3943" s="57" t="s">
        <v>42</v>
      </c>
      <c r="H3943" s="58">
        <v>42236</v>
      </c>
      <c r="I3943" s="59">
        <v>42240</v>
      </c>
      <c r="J3943" s="60">
        <v>1291.9000000000001</v>
      </c>
      <c r="K3943" s="60">
        <v>8.8000000000000007</v>
      </c>
      <c r="L3943" s="61"/>
      <c r="M3943" s="61" t="s">
        <v>2979</v>
      </c>
      <c r="N3943" s="61">
        <v>10</v>
      </c>
      <c r="O3943" s="61">
        <v>1212</v>
      </c>
      <c r="P3943" s="61">
        <v>9010</v>
      </c>
      <c r="Q3943" s="61">
        <v>5413</v>
      </c>
      <c r="R3943" s="61">
        <v>12000</v>
      </c>
      <c r="S3943" s="61"/>
      <c r="T3943" s="57" t="s">
        <v>2980</v>
      </c>
      <c r="U3943" s="57"/>
      <c r="V3943" s="31"/>
      <c r="W3943" s="40"/>
      <c r="X3943" s="40"/>
      <c r="Y3943" s="22">
        <v>0</v>
      </c>
      <c r="Z3943" s="40">
        <f t="shared" si="117"/>
        <v>8.8000000000000007</v>
      </c>
      <c r="AA3943" s="41" t="str">
        <f t="shared" si="116"/>
        <v>Complete - No Adjustment</v>
      </c>
      <c r="AB3943" s="43"/>
      <c r="AC3943" s="17"/>
      <c r="AD3943" s="17"/>
      <c r="AE3943" s="17"/>
      <c r="AF3943" s="17"/>
      <c r="AG3943" s="17"/>
      <c r="AH3943" s="17"/>
      <c r="AI3943" s="17"/>
      <c r="AJ3943" s="17"/>
    </row>
    <row r="3944" spans="1:36" s="9" customFormat="1" x14ac:dyDescent="0.2">
      <c r="A3944" s="9">
        <v>3934</v>
      </c>
      <c r="B3944" s="57" t="s">
        <v>37</v>
      </c>
      <c r="C3944" s="57" t="s">
        <v>317</v>
      </c>
      <c r="D3944" s="57">
        <v>201812</v>
      </c>
      <c r="E3944" s="57" t="s">
        <v>2978</v>
      </c>
      <c r="F3944" s="57" t="s">
        <v>2684</v>
      </c>
      <c r="G3944" s="57" t="s">
        <v>42</v>
      </c>
      <c r="H3944" s="58">
        <v>42236</v>
      </c>
      <c r="I3944" s="59">
        <v>42240</v>
      </c>
      <c r="J3944" s="60">
        <v>1291.9000000000001</v>
      </c>
      <c r="K3944" s="60">
        <v>13.75</v>
      </c>
      <c r="L3944" s="61"/>
      <c r="M3944" s="61" t="s">
        <v>2979</v>
      </c>
      <c r="N3944" s="61">
        <v>10</v>
      </c>
      <c r="O3944" s="61">
        <v>1212</v>
      </c>
      <c r="P3944" s="61">
        <v>9010</v>
      </c>
      <c r="Q3944" s="61">
        <v>5413</v>
      </c>
      <c r="R3944" s="61">
        <v>12000</v>
      </c>
      <c r="S3944" s="61"/>
      <c r="T3944" s="57" t="s">
        <v>2980</v>
      </c>
      <c r="U3944" s="57"/>
      <c r="V3944" s="31"/>
      <c r="W3944" s="40"/>
      <c r="X3944" s="40"/>
      <c r="Y3944" s="22">
        <v>0</v>
      </c>
      <c r="Z3944" s="40">
        <f t="shared" si="117"/>
        <v>13.75</v>
      </c>
      <c r="AA3944" s="41" t="str">
        <f t="shared" si="116"/>
        <v>Complete - No Adjustment</v>
      </c>
      <c r="AB3944" s="43"/>
      <c r="AC3944" s="17"/>
      <c r="AD3944" s="17"/>
      <c r="AE3944" s="17"/>
      <c r="AF3944" s="17"/>
      <c r="AG3944" s="17"/>
      <c r="AH3944" s="17"/>
      <c r="AI3944" s="17"/>
      <c r="AJ3944" s="17"/>
    </row>
    <row r="3945" spans="1:36" s="9" customFormat="1" x14ac:dyDescent="0.2">
      <c r="A3945" s="9">
        <v>3935</v>
      </c>
      <c r="B3945" s="57" t="s">
        <v>37</v>
      </c>
      <c r="C3945" s="57" t="s">
        <v>317</v>
      </c>
      <c r="D3945" s="57">
        <v>201812</v>
      </c>
      <c r="E3945" s="57" t="s">
        <v>2978</v>
      </c>
      <c r="F3945" s="57" t="s">
        <v>2684</v>
      </c>
      <c r="G3945" s="57" t="s">
        <v>42</v>
      </c>
      <c r="H3945" s="58">
        <v>42236</v>
      </c>
      <c r="I3945" s="59">
        <v>42240</v>
      </c>
      <c r="J3945" s="60">
        <v>1291.9000000000001</v>
      </c>
      <c r="K3945" s="60">
        <v>10.67</v>
      </c>
      <c r="L3945" s="61"/>
      <c r="M3945" s="61" t="s">
        <v>2979</v>
      </c>
      <c r="N3945" s="61">
        <v>10</v>
      </c>
      <c r="O3945" s="61">
        <v>1212</v>
      </c>
      <c r="P3945" s="61">
        <v>9010</v>
      </c>
      <c r="Q3945" s="61">
        <v>5412</v>
      </c>
      <c r="R3945" s="61">
        <v>12000</v>
      </c>
      <c r="S3945" s="61"/>
      <c r="T3945" s="57" t="s">
        <v>2980</v>
      </c>
      <c r="U3945" s="57"/>
      <c r="V3945" s="31"/>
      <c r="W3945" s="40"/>
      <c r="X3945" s="40" t="s">
        <v>695</v>
      </c>
      <c r="Y3945" s="22">
        <v>10.67</v>
      </c>
      <c r="Z3945" s="40">
        <f t="shared" si="117"/>
        <v>0</v>
      </c>
      <c r="AA3945" s="41" t="str">
        <f t="shared" si="116"/>
        <v>Complete - With Adjustment</v>
      </c>
      <c r="AB3945" s="43"/>
      <c r="AC3945" s="17"/>
      <c r="AD3945" s="17"/>
      <c r="AE3945" s="17"/>
      <c r="AF3945" s="17"/>
      <c r="AG3945" s="17"/>
      <c r="AH3945" s="17"/>
      <c r="AI3945" s="17"/>
      <c r="AJ3945" s="17"/>
    </row>
    <row r="3946" spans="1:36" s="9" customFormat="1" x14ac:dyDescent="0.2">
      <c r="A3946" s="9">
        <v>3936</v>
      </c>
      <c r="B3946" s="57" t="s">
        <v>37</v>
      </c>
      <c r="C3946" s="57" t="s">
        <v>317</v>
      </c>
      <c r="D3946" s="57">
        <v>201812</v>
      </c>
      <c r="E3946" s="57" t="s">
        <v>2978</v>
      </c>
      <c r="F3946" s="57" t="s">
        <v>2684</v>
      </c>
      <c r="G3946" s="57" t="s">
        <v>42</v>
      </c>
      <c r="H3946" s="58">
        <v>42236</v>
      </c>
      <c r="I3946" s="59">
        <v>42240</v>
      </c>
      <c r="J3946" s="60">
        <v>1291.9000000000001</v>
      </c>
      <c r="K3946" s="60">
        <v>4.49</v>
      </c>
      <c r="L3946" s="61"/>
      <c r="M3946" s="61" t="s">
        <v>2979</v>
      </c>
      <c r="N3946" s="61">
        <v>10</v>
      </c>
      <c r="O3946" s="61">
        <v>1212</v>
      </c>
      <c r="P3946" s="61">
        <v>9010</v>
      </c>
      <c r="Q3946" s="61">
        <v>7499</v>
      </c>
      <c r="R3946" s="61">
        <v>12000</v>
      </c>
      <c r="S3946" s="61"/>
      <c r="T3946" s="57" t="s">
        <v>2980</v>
      </c>
      <c r="U3946" s="57"/>
      <c r="V3946" s="31"/>
      <c r="W3946" s="40"/>
      <c r="X3946" s="40" t="s">
        <v>2163</v>
      </c>
      <c r="Y3946" s="22">
        <v>4.49</v>
      </c>
      <c r="Z3946" s="40">
        <f t="shared" si="117"/>
        <v>0</v>
      </c>
      <c r="AA3946" s="41" t="str">
        <f t="shared" si="116"/>
        <v>Complete - With Adjustment</v>
      </c>
      <c r="AB3946" s="43"/>
      <c r="AC3946" s="17"/>
      <c r="AD3946" s="17"/>
      <c r="AE3946" s="17"/>
      <c r="AF3946" s="17"/>
      <c r="AG3946" s="17"/>
      <c r="AH3946" s="17"/>
      <c r="AI3946" s="17"/>
      <c r="AJ3946" s="17"/>
    </row>
    <row r="3947" spans="1:36" s="9" customFormat="1" x14ac:dyDescent="0.2">
      <c r="A3947" s="9">
        <v>3937</v>
      </c>
      <c r="B3947" s="57" t="s">
        <v>37</v>
      </c>
      <c r="C3947" s="57" t="s">
        <v>317</v>
      </c>
      <c r="D3947" s="57">
        <v>201812</v>
      </c>
      <c r="E3947" s="57" t="s">
        <v>2978</v>
      </c>
      <c r="F3947" s="57" t="s">
        <v>2684</v>
      </c>
      <c r="G3947" s="57" t="s">
        <v>42</v>
      </c>
      <c r="H3947" s="58">
        <v>42236</v>
      </c>
      <c r="I3947" s="59">
        <v>42240</v>
      </c>
      <c r="J3947" s="60">
        <v>1291.9000000000001</v>
      </c>
      <c r="K3947" s="60">
        <v>152.82</v>
      </c>
      <c r="L3947" s="61"/>
      <c r="M3947" s="61" t="s">
        <v>2979</v>
      </c>
      <c r="N3947" s="61">
        <v>10</v>
      </c>
      <c r="O3947" s="61">
        <v>1212</v>
      </c>
      <c r="P3947" s="61">
        <v>9010</v>
      </c>
      <c r="Q3947" s="61">
        <v>5412</v>
      </c>
      <c r="R3947" s="61">
        <v>12000</v>
      </c>
      <c r="S3947" s="61"/>
      <c r="T3947" s="57" t="s">
        <v>2980</v>
      </c>
      <c r="U3947" s="57"/>
      <c r="V3947" s="31"/>
      <c r="W3947" s="40"/>
      <c r="X3947" s="40" t="s">
        <v>695</v>
      </c>
      <c r="Y3947" s="22">
        <v>152.82</v>
      </c>
      <c r="Z3947" s="40">
        <f t="shared" si="117"/>
        <v>0</v>
      </c>
      <c r="AA3947" s="41" t="str">
        <f t="shared" si="116"/>
        <v>Complete - With Adjustment</v>
      </c>
      <c r="AB3947" s="43"/>
      <c r="AC3947" s="17"/>
      <c r="AD3947" s="17"/>
      <c r="AE3947" s="17"/>
      <c r="AF3947" s="17"/>
      <c r="AG3947" s="17"/>
      <c r="AH3947" s="17"/>
      <c r="AI3947" s="17"/>
      <c r="AJ3947" s="17"/>
    </row>
    <row r="3948" spans="1:36" s="9" customFormat="1" x14ac:dyDescent="0.2">
      <c r="A3948" s="9">
        <v>3938</v>
      </c>
      <c r="B3948" s="57" t="s">
        <v>37</v>
      </c>
      <c r="C3948" s="57" t="s">
        <v>317</v>
      </c>
      <c r="D3948" s="57">
        <v>201812</v>
      </c>
      <c r="E3948" s="57" t="s">
        <v>2978</v>
      </c>
      <c r="F3948" s="57" t="s">
        <v>2684</v>
      </c>
      <c r="G3948" s="57" t="s">
        <v>42</v>
      </c>
      <c r="H3948" s="58">
        <v>42236</v>
      </c>
      <c r="I3948" s="59">
        <v>42240</v>
      </c>
      <c r="J3948" s="60">
        <v>1291.9000000000001</v>
      </c>
      <c r="K3948" s="60">
        <v>64.290000000000006</v>
      </c>
      <c r="L3948" s="61"/>
      <c r="M3948" s="61" t="s">
        <v>2979</v>
      </c>
      <c r="N3948" s="61">
        <v>10</v>
      </c>
      <c r="O3948" s="61">
        <v>1212</v>
      </c>
      <c r="P3948" s="61">
        <v>9010</v>
      </c>
      <c r="Q3948" s="61">
        <v>5411</v>
      </c>
      <c r="R3948" s="61">
        <v>12000</v>
      </c>
      <c r="S3948" s="61"/>
      <c r="T3948" s="57" t="s">
        <v>2980</v>
      </c>
      <c r="U3948" s="57"/>
      <c r="V3948" s="31"/>
      <c r="W3948" s="40"/>
      <c r="X3948" s="40" t="s">
        <v>2163</v>
      </c>
      <c r="Y3948" s="22">
        <v>64.290000000000006</v>
      </c>
      <c r="Z3948" s="40">
        <f t="shared" si="117"/>
        <v>0</v>
      </c>
      <c r="AA3948" s="41" t="str">
        <f t="shared" si="116"/>
        <v>Complete - With Adjustment</v>
      </c>
      <c r="AB3948" s="43"/>
      <c r="AC3948" s="17"/>
      <c r="AD3948" s="17"/>
      <c r="AE3948" s="17"/>
      <c r="AF3948" s="17"/>
      <c r="AG3948" s="17"/>
      <c r="AH3948" s="17"/>
      <c r="AI3948" s="17"/>
      <c r="AJ3948" s="17"/>
    </row>
    <row r="3949" spans="1:36" s="9" customFormat="1" x14ac:dyDescent="0.2">
      <c r="A3949" s="9">
        <v>3939</v>
      </c>
      <c r="B3949" s="57" t="s">
        <v>37</v>
      </c>
      <c r="C3949" s="57" t="s">
        <v>317</v>
      </c>
      <c r="D3949" s="57">
        <v>201812</v>
      </c>
      <c r="E3949" s="57" t="s">
        <v>2978</v>
      </c>
      <c r="F3949" s="57" t="s">
        <v>2684</v>
      </c>
      <c r="G3949" s="57" t="s">
        <v>42</v>
      </c>
      <c r="H3949" s="58">
        <v>42236</v>
      </c>
      <c r="I3949" s="59">
        <v>42240</v>
      </c>
      <c r="J3949" s="60">
        <v>1291.9000000000001</v>
      </c>
      <c r="K3949" s="60">
        <v>17.25</v>
      </c>
      <c r="L3949" s="61"/>
      <c r="M3949" s="61" t="s">
        <v>2979</v>
      </c>
      <c r="N3949" s="61">
        <v>10</v>
      </c>
      <c r="O3949" s="61">
        <v>1212</v>
      </c>
      <c r="P3949" s="61">
        <v>9010</v>
      </c>
      <c r="Q3949" s="61">
        <v>5412</v>
      </c>
      <c r="R3949" s="61">
        <v>12000</v>
      </c>
      <c r="S3949" s="61"/>
      <c r="T3949" s="57" t="s">
        <v>2980</v>
      </c>
      <c r="U3949" s="57"/>
      <c r="V3949" s="31"/>
      <c r="W3949" s="40"/>
      <c r="X3949" s="40" t="s">
        <v>695</v>
      </c>
      <c r="Y3949" s="22">
        <v>17.25</v>
      </c>
      <c r="Z3949" s="40">
        <f t="shared" si="117"/>
        <v>0</v>
      </c>
      <c r="AA3949" s="41" t="str">
        <f t="shared" si="116"/>
        <v>Complete - With Adjustment</v>
      </c>
      <c r="AB3949" s="43"/>
      <c r="AC3949" s="17"/>
      <c r="AD3949" s="17"/>
      <c r="AE3949" s="17"/>
      <c r="AF3949" s="17"/>
      <c r="AG3949" s="17"/>
      <c r="AH3949" s="17"/>
      <c r="AI3949" s="17"/>
      <c r="AJ3949" s="17"/>
    </row>
    <row r="3950" spans="1:36" s="9" customFormat="1" x14ac:dyDescent="0.2">
      <c r="A3950" s="9">
        <v>3940</v>
      </c>
      <c r="B3950" s="57" t="s">
        <v>37</v>
      </c>
      <c r="C3950" s="57" t="s">
        <v>317</v>
      </c>
      <c r="D3950" s="57">
        <v>201812</v>
      </c>
      <c r="E3950" s="57" t="s">
        <v>2978</v>
      </c>
      <c r="F3950" s="57" t="s">
        <v>2684</v>
      </c>
      <c r="G3950" s="57" t="s">
        <v>42</v>
      </c>
      <c r="H3950" s="58">
        <v>42236</v>
      </c>
      <c r="I3950" s="59">
        <v>42240</v>
      </c>
      <c r="J3950" s="60">
        <v>1291.9000000000001</v>
      </c>
      <c r="K3950" s="60">
        <v>7.26</v>
      </c>
      <c r="L3950" s="61"/>
      <c r="M3950" s="61" t="s">
        <v>2979</v>
      </c>
      <c r="N3950" s="61">
        <v>10</v>
      </c>
      <c r="O3950" s="61">
        <v>1212</v>
      </c>
      <c r="P3950" s="61">
        <v>9010</v>
      </c>
      <c r="Q3950" s="61">
        <v>7499</v>
      </c>
      <c r="R3950" s="61">
        <v>12000</v>
      </c>
      <c r="S3950" s="61"/>
      <c r="T3950" s="57" t="s">
        <v>2980</v>
      </c>
      <c r="U3950" s="57"/>
      <c r="V3950" s="31"/>
      <c r="W3950" s="40"/>
      <c r="X3950" s="40" t="s">
        <v>2163</v>
      </c>
      <c r="Y3950" s="22">
        <v>7.26</v>
      </c>
      <c r="Z3950" s="40">
        <f t="shared" si="117"/>
        <v>0</v>
      </c>
      <c r="AA3950" s="41" t="str">
        <f t="shared" si="116"/>
        <v>Complete - With Adjustment</v>
      </c>
      <c r="AB3950" s="43"/>
      <c r="AC3950" s="17"/>
      <c r="AD3950" s="17"/>
      <c r="AE3950" s="17"/>
      <c r="AF3950" s="17"/>
      <c r="AG3950" s="17"/>
      <c r="AH3950" s="17"/>
      <c r="AI3950" s="17"/>
      <c r="AJ3950" s="17"/>
    </row>
    <row r="3951" spans="1:36" s="9" customFormat="1" x14ac:dyDescent="0.2">
      <c r="A3951" s="9">
        <v>3941</v>
      </c>
      <c r="B3951" s="57" t="s">
        <v>37</v>
      </c>
      <c r="C3951" s="57" t="s">
        <v>317</v>
      </c>
      <c r="D3951" s="57">
        <v>201812</v>
      </c>
      <c r="E3951" s="57" t="s">
        <v>2978</v>
      </c>
      <c r="F3951" s="57" t="s">
        <v>2684</v>
      </c>
      <c r="G3951" s="57" t="s">
        <v>42</v>
      </c>
      <c r="H3951" s="58">
        <v>42236</v>
      </c>
      <c r="I3951" s="59">
        <v>42240</v>
      </c>
      <c r="J3951" s="60">
        <v>1291.9000000000001</v>
      </c>
      <c r="K3951" s="60">
        <v>113.87</v>
      </c>
      <c r="L3951" s="61"/>
      <c r="M3951" s="61" t="s">
        <v>2979</v>
      </c>
      <c r="N3951" s="61">
        <v>10</v>
      </c>
      <c r="O3951" s="61">
        <v>1212</v>
      </c>
      <c r="P3951" s="61">
        <v>9010</v>
      </c>
      <c r="Q3951" s="61">
        <v>7499</v>
      </c>
      <c r="R3951" s="61">
        <v>12000</v>
      </c>
      <c r="S3951" s="61"/>
      <c r="T3951" s="57" t="s">
        <v>2980</v>
      </c>
      <c r="U3951" s="57"/>
      <c r="V3951" s="31"/>
      <c r="W3951" s="40"/>
      <c r="X3951" s="40"/>
      <c r="Y3951" s="22">
        <v>0</v>
      </c>
      <c r="Z3951" s="40">
        <f t="shared" si="117"/>
        <v>113.87</v>
      </c>
      <c r="AA3951" s="41" t="str">
        <f t="shared" si="116"/>
        <v>Complete - No Adjustment</v>
      </c>
      <c r="AB3951" s="43"/>
      <c r="AC3951" s="17"/>
      <c r="AD3951" s="17"/>
      <c r="AE3951" s="17"/>
      <c r="AF3951" s="17"/>
      <c r="AG3951" s="17"/>
      <c r="AH3951" s="17"/>
      <c r="AI3951" s="17"/>
      <c r="AJ3951" s="17"/>
    </row>
    <row r="3952" spans="1:36" s="9" customFormat="1" x14ac:dyDescent="0.2">
      <c r="A3952" s="9">
        <v>3942</v>
      </c>
      <c r="B3952" s="57" t="s">
        <v>37</v>
      </c>
      <c r="C3952" s="57" t="s">
        <v>2982</v>
      </c>
      <c r="D3952" s="57">
        <v>244266</v>
      </c>
      <c r="E3952" s="57" t="s">
        <v>2983</v>
      </c>
      <c r="F3952" s="57" t="s">
        <v>2705</v>
      </c>
      <c r="G3952" s="57" t="s">
        <v>42</v>
      </c>
      <c r="H3952" s="58">
        <v>42236</v>
      </c>
      <c r="I3952" s="59">
        <v>42241</v>
      </c>
      <c r="J3952" s="60">
        <v>12</v>
      </c>
      <c r="K3952" s="60">
        <v>12</v>
      </c>
      <c r="L3952" s="61"/>
      <c r="M3952" s="61" t="s">
        <v>2984</v>
      </c>
      <c r="N3952" s="61">
        <v>10</v>
      </c>
      <c r="O3952" s="61">
        <v>1215</v>
      </c>
      <c r="P3952" s="61">
        <v>9030</v>
      </c>
      <c r="Q3952" s="61">
        <v>5413</v>
      </c>
      <c r="R3952" s="61">
        <v>12000</v>
      </c>
      <c r="S3952" s="61"/>
      <c r="T3952" s="57" t="s">
        <v>2985</v>
      </c>
      <c r="U3952" s="57"/>
      <c r="V3952" s="31"/>
      <c r="W3952" s="40"/>
      <c r="X3952" s="40"/>
      <c r="Y3952" s="22">
        <v>0</v>
      </c>
      <c r="Z3952" s="40">
        <f t="shared" si="117"/>
        <v>12</v>
      </c>
      <c r="AA3952" s="41" t="str">
        <f t="shared" ref="AA3952:AA4015" si="118">IF(Y3952&lt;&gt;0,"Complete - With Adjustment","Complete - No Adjustment")</f>
        <v>Complete - No Adjustment</v>
      </c>
      <c r="AB3952" s="43"/>
      <c r="AC3952" s="17"/>
      <c r="AD3952" s="17"/>
      <c r="AE3952" s="17"/>
      <c r="AF3952" s="17"/>
      <c r="AG3952" s="17"/>
      <c r="AH3952" s="17"/>
      <c r="AI3952" s="17"/>
      <c r="AJ3952" s="17"/>
    </row>
    <row r="3953" spans="1:36" s="9" customFormat="1" hidden="1" x14ac:dyDescent="0.2">
      <c r="A3953" s="9">
        <v>3943</v>
      </c>
      <c r="B3953" s="57" t="s">
        <v>37</v>
      </c>
      <c r="C3953" s="57" t="s">
        <v>2986</v>
      </c>
      <c r="D3953" s="57">
        <v>223865</v>
      </c>
      <c r="E3953" s="57" t="s">
        <v>2987</v>
      </c>
      <c r="F3953" s="57" t="s">
        <v>2694</v>
      </c>
      <c r="G3953" s="57" t="s">
        <v>42</v>
      </c>
      <c r="H3953" s="58">
        <v>42230</v>
      </c>
      <c r="I3953" s="59">
        <v>42235</v>
      </c>
      <c r="J3953" s="60">
        <v>909.21</v>
      </c>
      <c r="K3953" s="60">
        <v>35.56</v>
      </c>
      <c r="L3953" s="61">
        <v>10.23155</v>
      </c>
      <c r="M3953" s="61" t="s">
        <v>2988</v>
      </c>
      <c r="N3953" s="61">
        <v>10</v>
      </c>
      <c r="O3953" s="61">
        <v>0</v>
      </c>
      <c r="P3953" s="61">
        <v>1070</v>
      </c>
      <c r="Q3953" s="61">
        <v>5411</v>
      </c>
      <c r="R3953" s="61">
        <v>12000</v>
      </c>
      <c r="S3953" s="61"/>
      <c r="T3953" s="57" t="s">
        <v>2989</v>
      </c>
      <c r="U3953" s="57" t="s">
        <v>431</v>
      </c>
      <c r="V3953" s="31"/>
      <c r="W3953" s="40"/>
      <c r="X3953" s="40"/>
      <c r="Y3953" s="22">
        <v>0</v>
      </c>
      <c r="Z3953" s="40">
        <f t="shared" si="117"/>
        <v>35.56</v>
      </c>
      <c r="AA3953" s="41" t="str">
        <f t="shared" si="118"/>
        <v>Complete - No Adjustment</v>
      </c>
      <c r="AB3953" s="43"/>
      <c r="AC3953" s="17"/>
      <c r="AD3953" s="17"/>
      <c r="AE3953" s="17"/>
      <c r="AF3953" s="17"/>
      <c r="AG3953" s="17"/>
      <c r="AH3953" s="17"/>
      <c r="AI3953" s="17"/>
      <c r="AJ3953" s="17"/>
    </row>
    <row r="3954" spans="1:36" s="9" customFormat="1" hidden="1" x14ac:dyDescent="0.2">
      <c r="A3954" s="9">
        <v>3944</v>
      </c>
      <c r="B3954" s="57" t="s">
        <v>37</v>
      </c>
      <c r="C3954" s="57" t="s">
        <v>2986</v>
      </c>
      <c r="D3954" s="57">
        <v>223865</v>
      </c>
      <c r="E3954" s="57" t="s">
        <v>2987</v>
      </c>
      <c r="F3954" s="57" t="s">
        <v>2694</v>
      </c>
      <c r="G3954" s="57" t="s">
        <v>42</v>
      </c>
      <c r="H3954" s="58">
        <v>42230</v>
      </c>
      <c r="I3954" s="59">
        <v>42235</v>
      </c>
      <c r="J3954" s="60">
        <v>909.21</v>
      </c>
      <c r="K3954" s="60">
        <v>21.14</v>
      </c>
      <c r="L3954" s="61">
        <v>10.23155</v>
      </c>
      <c r="M3954" s="61" t="s">
        <v>2988</v>
      </c>
      <c r="N3954" s="61">
        <v>10</v>
      </c>
      <c r="O3954" s="61">
        <v>0</v>
      </c>
      <c r="P3954" s="61">
        <v>1070</v>
      </c>
      <c r="Q3954" s="61">
        <v>5419</v>
      </c>
      <c r="R3954" s="61">
        <v>12000</v>
      </c>
      <c r="S3954" s="61"/>
      <c r="T3954" s="57" t="s">
        <v>2990</v>
      </c>
      <c r="U3954" s="57" t="s">
        <v>436</v>
      </c>
      <c r="V3954" s="31"/>
      <c r="W3954" s="40"/>
      <c r="X3954" s="40"/>
      <c r="Y3954" s="22">
        <v>0</v>
      </c>
      <c r="Z3954" s="40">
        <f t="shared" si="117"/>
        <v>21.14</v>
      </c>
      <c r="AA3954" s="41" t="str">
        <f t="shared" si="118"/>
        <v>Complete - No Adjustment</v>
      </c>
      <c r="AB3954" s="43"/>
      <c r="AC3954" s="17"/>
      <c r="AD3954" s="17"/>
      <c r="AE3954" s="17"/>
      <c r="AF3954" s="17"/>
      <c r="AG3954" s="17"/>
      <c r="AH3954" s="17"/>
      <c r="AI3954" s="17"/>
      <c r="AJ3954" s="17"/>
    </row>
    <row r="3955" spans="1:36" s="9" customFormat="1" hidden="1" x14ac:dyDescent="0.2">
      <c r="A3955" s="9">
        <v>3945</v>
      </c>
      <c r="B3955" s="57" t="s">
        <v>37</v>
      </c>
      <c r="C3955" s="57" t="s">
        <v>2986</v>
      </c>
      <c r="D3955" s="57">
        <v>223865</v>
      </c>
      <c r="E3955" s="57" t="s">
        <v>2987</v>
      </c>
      <c r="F3955" s="57" t="s">
        <v>2694</v>
      </c>
      <c r="G3955" s="57" t="s">
        <v>42</v>
      </c>
      <c r="H3955" s="58">
        <v>42230</v>
      </c>
      <c r="I3955" s="59">
        <v>42235</v>
      </c>
      <c r="J3955" s="60">
        <v>909.21</v>
      </c>
      <c r="K3955" s="60">
        <v>51</v>
      </c>
      <c r="L3955" s="61">
        <v>10.23155</v>
      </c>
      <c r="M3955" s="61" t="s">
        <v>2988</v>
      </c>
      <c r="N3955" s="61">
        <v>10</v>
      </c>
      <c r="O3955" s="61">
        <v>0</v>
      </c>
      <c r="P3955" s="61">
        <v>1070</v>
      </c>
      <c r="Q3955" s="61">
        <v>5413</v>
      </c>
      <c r="R3955" s="61">
        <v>12000</v>
      </c>
      <c r="S3955" s="61"/>
      <c r="T3955" s="57" t="s">
        <v>2991</v>
      </c>
      <c r="U3955" s="57" t="s">
        <v>429</v>
      </c>
      <c r="V3955" s="31"/>
      <c r="W3955" s="40"/>
      <c r="X3955" s="40"/>
      <c r="Y3955" s="22">
        <v>0</v>
      </c>
      <c r="Z3955" s="40">
        <f t="shared" si="117"/>
        <v>51</v>
      </c>
      <c r="AA3955" s="41" t="str">
        <f t="shared" si="118"/>
        <v>Complete - No Adjustment</v>
      </c>
      <c r="AB3955" s="43"/>
      <c r="AC3955" s="17"/>
      <c r="AD3955" s="17"/>
      <c r="AE3955" s="17"/>
      <c r="AF3955" s="17"/>
      <c r="AG3955" s="17"/>
      <c r="AH3955" s="17"/>
      <c r="AI3955" s="17"/>
      <c r="AJ3955" s="17"/>
    </row>
    <row r="3956" spans="1:36" s="9" customFormat="1" hidden="1" x14ac:dyDescent="0.2">
      <c r="A3956" s="9">
        <v>3946</v>
      </c>
      <c r="B3956" s="57" t="s">
        <v>37</v>
      </c>
      <c r="C3956" s="57" t="s">
        <v>2986</v>
      </c>
      <c r="D3956" s="57">
        <v>223865</v>
      </c>
      <c r="E3956" s="57" t="s">
        <v>2987</v>
      </c>
      <c r="F3956" s="57" t="s">
        <v>2694</v>
      </c>
      <c r="G3956" s="57" t="s">
        <v>42</v>
      </c>
      <c r="H3956" s="58">
        <v>42230</v>
      </c>
      <c r="I3956" s="59">
        <v>42235</v>
      </c>
      <c r="J3956" s="60">
        <v>909.21</v>
      </c>
      <c r="K3956" s="60">
        <v>8.8800000000000008</v>
      </c>
      <c r="L3956" s="61">
        <v>10.23155</v>
      </c>
      <c r="M3956" s="61" t="s">
        <v>2988</v>
      </c>
      <c r="N3956" s="61">
        <v>10</v>
      </c>
      <c r="O3956" s="61">
        <v>0</v>
      </c>
      <c r="P3956" s="61">
        <v>1070</v>
      </c>
      <c r="Q3956" s="61">
        <v>5413</v>
      </c>
      <c r="R3956" s="61">
        <v>12000</v>
      </c>
      <c r="S3956" s="61"/>
      <c r="T3956" s="57" t="s">
        <v>2991</v>
      </c>
      <c r="U3956" s="57" t="s">
        <v>429</v>
      </c>
      <c r="V3956" s="31"/>
      <c r="W3956" s="40"/>
      <c r="X3956" s="40"/>
      <c r="Y3956" s="22">
        <v>0</v>
      </c>
      <c r="Z3956" s="40">
        <f t="shared" si="117"/>
        <v>8.8800000000000008</v>
      </c>
      <c r="AA3956" s="41" t="str">
        <f t="shared" si="118"/>
        <v>Complete - No Adjustment</v>
      </c>
      <c r="AB3956" s="43"/>
      <c r="AC3956" s="17"/>
      <c r="AD3956" s="17"/>
      <c r="AE3956" s="17"/>
      <c r="AF3956" s="17"/>
      <c r="AG3956" s="17"/>
      <c r="AH3956" s="17"/>
      <c r="AI3956" s="17"/>
      <c r="AJ3956" s="17"/>
    </row>
    <row r="3957" spans="1:36" s="9" customFormat="1" hidden="1" x14ac:dyDescent="0.2">
      <c r="A3957" s="9">
        <v>3947</v>
      </c>
      <c r="B3957" s="57" t="s">
        <v>37</v>
      </c>
      <c r="C3957" s="57" t="s">
        <v>2986</v>
      </c>
      <c r="D3957" s="57">
        <v>223865</v>
      </c>
      <c r="E3957" s="57" t="s">
        <v>2987</v>
      </c>
      <c r="F3957" s="57" t="s">
        <v>2694</v>
      </c>
      <c r="G3957" s="57" t="s">
        <v>42</v>
      </c>
      <c r="H3957" s="58">
        <v>42230</v>
      </c>
      <c r="I3957" s="59">
        <v>42235</v>
      </c>
      <c r="J3957" s="60">
        <v>909.21</v>
      </c>
      <c r="K3957" s="60">
        <v>274</v>
      </c>
      <c r="L3957" s="61">
        <v>10.23155</v>
      </c>
      <c r="M3957" s="61" t="s">
        <v>2988</v>
      </c>
      <c r="N3957" s="61">
        <v>10</v>
      </c>
      <c r="O3957" s="61">
        <v>0</v>
      </c>
      <c r="P3957" s="61">
        <v>1070</v>
      </c>
      <c r="Q3957" s="61">
        <v>5413</v>
      </c>
      <c r="R3957" s="61">
        <v>12000</v>
      </c>
      <c r="S3957" s="61"/>
      <c r="T3957" s="57" t="s">
        <v>2991</v>
      </c>
      <c r="U3957" s="57" t="s">
        <v>429</v>
      </c>
      <c r="V3957" s="31"/>
      <c r="W3957" s="40"/>
      <c r="X3957" s="40"/>
      <c r="Y3957" s="22">
        <v>0</v>
      </c>
      <c r="Z3957" s="40">
        <f t="shared" si="117"/>
        <v>274</v>
      </c>
      <c r="AA3957" s="41" t="str">
        <f t="shared" si="118"/>
        <v>Complete - No Adjustment</v>
      </c>
      <c r="AB3957" s="43"/>
      <c r="AC3957" s="17"/>
      <c r="AD3957" s="17"/>
      <c r="AE3957" s="17"/>
      <c r="AF3957" s="17"/>
      <c r="AG3957" s="17"/>
      <c r="AH3957" s="17"/>
      <c r="AI3957" s="17"/>
      <c r="AJ3957" s="17"/>
    </row>
    <row r="3958" spans="1:36" s="9" customFormat="1" hidden="1" x14ac:dyDescent="0.2">
      <c r="A3958" s="9">
        <v>3948</v>
      </c>
      <c r="B3958" s="57" t="s">
        <v>37</v>
      </c>
      <c r="C3958" s="57" t="s">
        <v>2986</v>
      </c>
      <c r="D3958" s="57">
        <v>223865</v>
      </c>
      <c r="E3958" s="57" t="s">
        <v>2987</v>
      </c>
      <c r="F3958" s="57" t="s">
        <v>2694</v>
      </c>
      <c r="G3958" s="57" t="s">
        <v>42</v>
      </c>
      <c r="H3958" s="58">
        <v>42230</v>
      </c>
      <c r="I3958" s="59">
        <v>42235</v>
      </c>
      <c r="J3958" s="60">
        <v>909.21</v>
      </c>
      <c r="K3958" s="60">
        <v>11.25</v>
      </c>
      <c r="L3958" s="61"/>
      <c r="M3958" s="61" t="s">
        <v>2988</v>
      </c>
      <c r="N3958" s="61">
        <v>10</v>
      </c>
      <c r="O3958" s="61">
        <v>1227</v>
      </c>
      <c r="P3958" s="61">
        <v>4265</v>
      </c>
      <c r="Q3958" s="61">
        <v>5411</v>
      </c>
      <c r="R3958" s="61">
        <v>12000</v>
      </c>
      <c r="S3958" s="61"/>
      <c r="T3958" s="57" t="s">
        <v>2992</v>
      </c>
      <c r="U3958" s="57"/>
      <c r="V3958" s="31"/>
      <c r="W3958" s="40"/>
      <c r="X3958" s="40" t="s">
        <v>0</v>
      </c>
      <c r="Y3958" s="22">
        <v>11.25</v>
      </c>
      <c r="Z3958" s="40">
        <f t="shared" si="117"/>
        <v>0</v>
      </c>
      <c r="AA3958" s="41" t="str">
        <f t="shared" si="118"/>
        <v>Complete - With Adjustment</v>
      </c>
      <c r="AB3958" s="43"/>
      <c r="AC3958" s="17"/>
      <c r="AD3958" s="17"/>
      <c r="AE3958" s="17"/>
      <c r="AF3958" s="17"/>
      <c r="AG3958" s="17"/>
      <c r="AH3958" s="17"/>
      <c r="AI3958" s="17"/>
      <c r="AJ3958" s="17"/>
    </row>
    <row r="3959" spans="1:36" s="9" customFormat="1" hidden="1" x14ac:dyDescent="0.2">
      <c r="A3959" s="9">
        <v>3949</v>
      </c>
      <c r="B3959" s="57" t="s">
        <v>37</v>
      </c>
      <c r="C3959" s="57" t="s">
        <v>2986</v>
      </c>
      <c r="D3959" s="57">
        <v>223865</v>
      </c>
      <c r="E3959" s="57" t="s">
        <v>2987</v>
      </c>
      <c r="F3959" s="57" t="s">
        <v>2694</v>
      </c>
      <c r="G3959" s="57" t="s">
        <v>42</v>
      </c>
      <c r="H3959" s="58">
        <v>42230</v>
      </c>
      <c r="I3959" s="59">
        <v>42235</v>
      </c>
      <c r="J3959" s="60">
        <v>909.21</v>
      </c>
      <c r="K3959" s="60">
        <v>273.7</v>
      </c>
      <c r="L3959" s="61">
        <v>10.23155</v>
      </c>
      <c r="M3959" s="61" t="s">
        <v>2988</v>
      </c>
      <c r="N3959" s="61">
        <v>10</v>
      </c>
      <c r="O3959" s="61">
        <v>0</v>
      </c>
      <c r="P3959" s="61">
        <v>1070</v>
      </c>
      <c r="Q3959" s="61">
        <v>5414</v>
      </c>
      <c r="R3959" s="61">
        <v>12000</v>
      </c>
      <c r="S3959" s="61"/>
      <c r="T3959" s="57" t="s">
        <v>2993</v>
      </c>
      <c r="U3959" s="57" t="s">
        <v>438</v>
      </c>
      <c r="V3959" s="31"/>
      <c r="W3959" s="40"/>
      <c r="X3959" s="40"/>
      <c r="Y3959" s="22">
        <v>0</v>
      </c>
      <c r="Z3959" s="40">
        <f t="shared" si="117"/>
        <v>273.7</v>
      </c>
      <c r="AA3959" s="41" t="str">
        <f t="shared" si="118"/>
        <v>Complete - No Adjustment</v>
      </c>
      <c r="AB3959" s="43"/>
      <c r="AC3959" s="17"/>
      <c r="AD3959" s="17"/>
      <c r="AE3959" s="17"/>
      <c r="AF3959" s="17"/>
      <c r="AG3959" s="17"/>
      <c r="AH3959" s="17"/>
      <c r="AI3959" s="17"/>
      <c r="AJ3959" s="17"/>
    </row>
    <row r="3960" spans="1:36" s="9" customFormat="1" hidden="1" x14ac:dyDescent="0.2">
      <c r="A3960" s="9">
        <v>3950</v>
      </c>
      <c r="B3960" s="57" t="s">
        <v>37</v>
      </c>
      <c r="C3960" s="57" t="s">
        <v>2986</v>
      </c>
      <c r="D3960" s="57">
        <v>223865</v>
      </c>
      <c r="E3960" s="57" t="s">
        <v>2987</v>
      </c>
      <c r="F3960" s="57" t="s">
        <v>2694</v>
      </c>
      <c r="G3960" s="57" t="s">
        <v>42</v>
      </c>
      <c r="H3960" s="58">
        <v>42230</v>
      </c>
      <c r="I3960" s="59">
        <v>42235</v>
      </c>
      <c r="J3960" s="60">
        <v>909.21</v>
      </c>
      <c r="K3960" s="60">
        <v>171.6</v>
      </c>
      <c r="L3960" s="61">
        <v>10.23155</v>
      </c>
      <c r="M3960" s="61" t="s">
        <v>2988</v>
      </c>
      <c r="N3960" s="61">
        <v>10</v>
      </c>
      <c r="O3960" s="61">
        <v>0</v>
      </c>
      <c r="P3960" s="61">
        <v>1070</v>
      </c>
      <c r="Q3960" s="61">
        <v>5413</v>
      </c>
      <c r="R3960" s="61">
        <v>12000</v>
      </c>
      <c r="S3960" s="61"/>
      <c r="T3960" s="57" t="s">
        <v>2991</v>
      </c>
      <c r="U3960" s="57" t="s">
        <v>429</v>
      </c>
      <c r="V3960" s="31"/>
      <c r="W3960" s="40"/>
      <c r="X3960" s="40"/>
      <c r="Y3960" s="22">
        <v>0</v>
      </c>
      <c r="Z3960" s="40">
        <f t="shared" si="117"/>
        <v>171.6</v>
      </c>
      <c r="AA3960" s="41" t="str">
        <f t="shared" si="118"/>
        <v>Complete - No Adjustment</v>
      </c>
      <c r="AB3960" s="43"/>
      <c r="AC3960" s="17"/>
      <c r="AD3960" s="17"/>
      <c r="AE3960" s="17"/>
      <c r="AF3960" s="17"/>
      <c r="AG3960" s="17"/>
      <c r="AH3960" s="17"/>
      <c r="AI3960" s="17"/>
      <c r="AJ3960" s="17"/>
    </row>
    <row r="3961" spans="1:36" s="9" customFormat="1" hidden="1" x14ac:dyDescent="0.2">
      <c r="A3961" s="9">
        <v>3951</v>
      </c>
      <c r="B3961" s="57" t="s">
        <v>37</v>
      </c>
      <c r="C3961" s="57" t="s">
        <v>2986</v>
      </c>
      <c r="D3961" s="57">
        <v>223865</v>
      </c>
      <c r="E3961" s="57" t="s">
        <v>2987</v>
      </c>
      <c r="F3961" s="57" t="s">
        <v>2694</v>
      </c>
      <c r="G3961" s="57" t="s">
        <v>42</v>
      </c>
      <c r="H3961" s="58">
        <v>42230</v>
      </c>
      <c r="I3961" s="59">
        <v>42235</v>
      </c>
      <c r="J3961" s="60">
        <v>909.21</v>
      </c>
      <c r="K3961" s="60">
        <v>62.08</v>
      </c>
      <c r="L3961" s="61">
        <v>10.23155</v>
      </c>
      <c r="M3961" s="61" t="s">
        <v>2988</v>
      </c>
      <c r="N3961" s="61">
        <v>10</v>
      </c>
      <c r="O3961" s="61">
        <v>0</v>
      </c>
      <c r="P3961" s="61">
        <v>1070</v>
      </c>
      <c r="Q3961" s="61">
        <v>5419</v>
      </c>
      <c r="R3961" s="61">
        <v>12000</v>
      </c>
      <c r="S3961" s="61"/>
      <c r="T3961" s="57" t="s">
        <v>2994</v>
      </c>
      <c r="U3961" s="57" t="s">
        <v>434</v>
      </c>
      <c r="V3961" s="31"/>
      <c r="W3961" s="40"/>
      <c r="X3961" s="40"/>
      <c r="Y3961" s="22">
        <v>0</v>
      </c>
      <c r="Z3961" s="40">
        <f t="shared" si="117"/>
        <v>62.08</v>
      </c>
      <c r="AA3961" s="41" t="str">
        <f t="shared" si="118"/>
        <v>Complete - No Adjustment</v>
      </c>
      <c r="AB3961" s="43"/>
      <c r="AC3961" s="17"/>
      <c r="AD3961" s="17"/>
      <c r="AE3961" s="17"/>
      <c r="AF3961" s="17"/>
      <c r="AG3961" s="17"/>
      <c r="AH3961" s="17"/>
      <c r="AI3961" s="17"/>
      <c r="AJ3961" s="17"/>
    </row>
    <row r="3962" spans="1:36" s="9" customFormat="1" x14ac:dyDescent="0.2">
      <c r="A3962" s="9">
        <v>3952</v>
      </c>
      <c r="B3962" s="57" t="s">
        <v>37</v>
      </c>
      <c r="C3962" s="57" t="s">
        <v>330</v>
      </c>
      <c r="D3962" s="57">
        <v>240591</v>
      </c>
      <c r="E3962" s="57" t="s">
        <v>2995</v>
      </c>
      <c r="F3962" s="57" t="s">
        <v>2690</v>
      </c>
      <c r="G3962" s="57" t="s">
        <v>42</v>
      </c>
      <c r="H3962" s="58">
        <v>42221</v>
      </c>
      <c r="I3962" s="59">
        <v>42223</v>
      </c>
      <c r="J3962" s="60">
        <v>304.95</v>
      </c>
      <c r="K3962" s="60">
        <v>101.65</v>
      </c>
      <c r="L3962" s="61"/>
      <c r="M3962" s="61" t="s">
        <v>2996</v>
      </c>
      <c r="N3962" s="61">
        <v>10</v>
      </c>
      <c r="O3962" s="61">
        <v>1224</v>
      </c>
      <c r="P3962" s="61">
        <v>9210</v>
      </c>
      <c r="Q3962" s="61">
        <v>5414</v>
      </c>
      <c r="R3962" s="61">
        <v>12000</v>
      </c>
      <c r="S3962" s="61"/>
      <c r="T3962" s="57" t="s">
        <v>2997</v>
      </c>
      <c r="U3962" s="57"/>
      <c r="V3962" s="31"/>
      <c r="W3962" s="40"/>
      <c r="X3962" s="40"/>
      <c r="Y3962" s="22">
        <v>0</v>
      </c>
      <c r="Z3962" s="40">
        <f t="shared" si="117"/>
        <v>101.65</v>
      </c>
      <c r="AA3962" s="41" t="str">
        <f t="shared" si="118"/>
        <v>Complete - No Adjustment</v>
      </c>
      <c r="AB3962" s="43"/>
      <c r="AC3962" s="17"/>
      <c r="AD3962" s="17"/>
      <c r="AE3962" s="17"/>
      <c r="AF3962" s="17"/>
      <c r="AG3962" s="17"/>
      <c r="AH3962" s="17"/>
      <c r="AI3962" s="17"/>
      <c r="AJ3962" s="17"/>
    </row>
    <row r="3963" spans="1:36" s="9" customFormat="1" x14ac:dyDescent="0.2">
      <c r="A3963" s="9">
        <v>3953</v>
      </c>
      <c r="B3963" s="57" t="s">
        <v>37</v>
      </c>
      <c r="C3963" s="57" t="s">
        <v>330</v>
      </c>
      <c r="D3963" s="57">
        <v>240591</v>
      </c>
      <c r="E3963" s="57" t="s">
        <v>2995</v>
      </c>
      <c r="F3963" s="57" t="s">
        <v>2690</v>
      </c>
      <c r="G3963" s="57" t="s">
        <v>42</v>
      </c>
      <c r="H3963" s="58">
        <v>42221</v>
      </c>
      <c r="I3963" s="59">
        <v>42223</v>
      </c>
      <c r="J3963" s="60">
        <v>304.95</v>
      </c>
      <c r="K3963" s="60">
        <v>203.3</v>
      </c>
      <c r="L3963" s="61"/>
      <c r="M3963" s="61" t="s">
        <v>2996</v>
      </c>
      <c r="N3963" s="61">
        <v>10</v>
      </c>
      <c r="O3963" s="61">
        <v>1214</v>
      </c>
      <c r="P3963" s="61">
        <v>9210</v>
      </c>
      <c r="Q3963" s="61">
        <v>5414</v>
      </c>
      <c r="R3963" s="61">
        <v>12000</v>
      </c>
      <c r="S3963" s="61"/>
      <c r="T3963" s="57" t="s">
        <v>2997</v>
      </c>
      <c r="U3963" s="57"/>
      <c r="V3963" s="31"/>
      <c r="W3963" s="40"/>
      <c r="X3963" s="40"/>
      <c r="Y3963" s="22">
        <v>0</v>
      </c>
      <c r="Z3963" s="40">
        <f t="shared" si="117"/>
        <v>203.3</v>
      </c>
      <c r="AA3963" s="41" t="str">
        <f t="shared" si="118"/>
        <v>Complete - No Adjustment</v>
      </c>
      <c r="AB3963" s="43"/>
      <c r="AC3963" s="17"/>
      <c r="AD3963" s="17"/>
      <c r="AE3963" s="17"/>
      <c r="AF3963" s="17"/>
      <c r="AG3963" s="17"/>
      <c r="AH3963" s="17"/>
      <c r="AI3963" s="17"/>
      <c r="AJ3963" s="17"/>
    </row>
    <row r="3964" spans="1:36" s="9" customFormat="1" hidden="1" x14ac:dyDescent="0.2">
      <c r="A3964" s="9">
        <v>3954</v>
      </c>
      <c r="B3964" s="57" t="s">
        <v>37</v>
      </c>
      <c r="C3964" s="57" t="s">
        <v>330</v>
      </c>
      <c r="D3964" s="57">
        <v>240591</v>
      </c>
      <c r="E3964" s="57" t="s">
        <v>2998</v>
      </c>
      <c r="F3964" s="57" t="s">
        <v>2739</v>
      </c>
      <c r="G3964" s="57" t="s">
        <v>42</v>
      </c>
      <c r="H3964" s="58">
        <v>42240</v>
      </c>
      <c r="I3964" s="59">
        <v>42242</v>
      </c>
      <c r="J3964" s="60">
        <v>1097.71</v>
      </c>
      <c r="K3964" s="60">
        <v>9.2000000000000011</v>
      </c>
      <c r="L3964" s="61"/>
      <c r="M3964" s="61" t="s">
        <v>2999</v>
      </c>
      <c r="N3964" s="61">
        <v>10</v>
      </c>
      <c r="O3964" s="61">
        <v>1224</v>
      </c>
      <c r="P3964" s="61">
        <v>4265</v>
      </c>
      <c r="Q3964" s="61">
        <v>5411</v>
      </c>
      <c r="R3964" s="61">
        <v>12000</v>
      </c>
      <c r="S3964" s="61"/>
      <c r="T3964" s="57" t="s">
        <v>3000</v>
      </c>
      <c r="U3964" s="57"/>
      <c r="V3964" s="31"/>
      <c r="W3964" s="40"/>
      <c r="X3964" s="40" t="s">
        <v>0</v>
      </c>
      <c r="Y3964" s="22">
        <v>9.1999999999999993</v>
      </c>
      <c r="Z3964" s="40">
        <f t="shared" si="117"/>
        <v>0</v>
      </c>
      <c r="AA3964" s="41" t="str">
        <f t="shared" si="118"/>
        <v>Complete - With Adjustment</v>
      </c>
      <c r="AB3964" s="43"/>
      <c r="AC3964" s="17"/>
      <c r="AD3964" s="17"/>
      <c r="AE3964" s="17"/>
      <c r="AF3964" s="17"/>
      <c r="AG3964" s="17"/>
      <c r="AH3964" s="17"/>
      <c r="AI3964" s="17"/>
      <c r="AJ3964" s="17"/>
    </row>
    <row r="3965" spans="1:36" s="9" customFormat="1" x14ac:dyDescent="0.2">
      <c r="A3965" s="9">
        <v>3955</v>
      </c>
      <c r="B3965" s="57" t="s">
        <v>37</v>
      </c>
      <c r="C3965" s="57" t="s">
        <v>330</v>
      </c>
      <c r="D3965" s="57">
        <v>240591</v>
      </c>
      <c r="E3965" s="57" t="s">
        <v>2998</v>
      </c>
      <c r="F3965" s="57" t="s">
        <v>2739</v>
      </c>
      <c r="G3965" s="57" t="s">
        <v>42</v>
      </c>
      <c r="H3965" s="58">
        <v>42240</v>
      </c>
      <c r="I3965" s="59">
        <v>42242</v>
      </c>
      <c r="J3965" s="60">
        <v>1097.71</v>
      </c>
      <c r="K3965" s="60">
        <v>28.8</v>
      </c>
      <c r="L3965" s="61"/>
      <c r="M3965" s="61" t="s">
        <v>2999</v>
      </c>
      <c r="N3965" s="61">
        <v>10</v>
      </c>
      <c r="O3965" s="61">
        <v>1224</v>
      </c>
      <c r="P3965" s="61">
        <v>9210</v>
      </c>
      <c r="Q3965" s="61">
        <v>5411</v>
      </c>
      <c r="R3965" s="61">
        <v>12000</v>
      </c>
      <c r="S3965" s="61"/>
      <c r="T3965" s="57" t="s">
        <v>3000</v>
      </c>
      <c r="U3965" s="57"/>
      <c r="V3965" s="31"/>
      <c r="W3965" s="40"/>
      <c r="X3965" s="40" t="s">
        <v>647</v>
      </c>
      <c r="Y3965" s="22">
        <v>0.61999999999999922</v>
      </c>
      <c r="Z3965" s="40">
        <f t="shared" si="117"/>
        <v>28.18</v>
      </c>
      <c r="AA3965" s="41" t="str">
        <f t="shared" si="118"/>
        <v>Complete - With Adjustment</v>
      </c>
      <c r="AB3965" s="43"/>
      <c r="AC3965" s="17"/>
      <c r="AD3965" s="17"/>
      <c r="AE3965" s="17"/>
      <c r="AF3965" s="17"/>
      <c r="AG3965" s="17"/>
      <c r="AH3965" s="17"/>
      <c r="AI3965" s="17"/>
      <c r="AJ3965" s="17"/>
    </row>
    <row r="3966" spans="1:36" s="9" customFormat="1" x14ac:dyDescent="0.2">
      <c r="A3966" s="9">
        <v>3956</v>
      </c>
      <c r="B3966" s="57" t="s">
        <v>37</v>
      </c>
      <c r="C3966" s="57" t="s">
        <v>330</v>
      </c>
      <c r="D3966" s="57">
        <v>240591</v>
      </c>
      <c r="E3966" s="57" t="s">
        <v>2998</v>
      </c>
      <c r="F3966" s="57" t="s">
        <v>2739</v>
      </c>
      <c r="G3966" s="57" t="s">
        <v>42</v>
      </c>
      <c r="H3966" s="58">
        <v>42240</v>
      </c>
      <c r="I3966" s="59">
        <v>42242</v>
      </c>
      <c r="J3966" s="60">
        <v>1097.71</v>
      </c>
      <c r="K3966" s="60">
        <v>16.760000000000002</v>
      </c>
      <c r="L3966" s="61"/>
      <c r="M3966" s="61" t="s">
        <v>2999</v>
      </c>
      <c r="N3966" s="61">
        <v>10</v>
      </c>
      <c r="O3966" s="61">
        <v>1224</v>
      </c>
      <c r="P3966" s="61">
        <v>9210</v>
      </c>
      <c r="Q3966" s="61">
        <v>5411</v>
      </c>
      <c r="R3966" s="61">
        <v>12000</v>
      </c>
      <c r="S3966" s="61"/>
      <c r="T3966" s="57" t="s">
        <v>3000</v>
      </c>
      <c r="U3966" s="57"/>
      <c r="V3966" s="31"/>
      <c r="W3966" s="40"/>
      <c r="X3966" s="40"/>
      <c r="Y3966" s="22">
        <v>0</v>
      </c>
      <c r="Z3966" s="40">
        <f t="shared" si="117"/>
        <v>16.760000000000002</v>
      </c>
      <c r="AA3966" s="41" t="str">
        <f t="shared" si="118"/>
        <v>Complete - No Adjustment</v>
      </c>
      <c r="AB3966" s="43"/>
      <c r="AC3966" s="17"/>
      <c r="AD3966" s="17"/>
      <c r="AE3966" s="17"/>
      <c r="AF3966" s="17"/>
      <c r="AG3966" s="17"/>
      <c r="AH3966" s="17"/>
      <c r="AI3966" s="17"/>
      <c r="AJ3966" s="17"/>
    </row>
    <row r="3967" spans="1:36" s="9" customFormat="1" x14ac:dyDescent="0.2">
      <c r="A3967" s="9">
        <v>3957</v>
      </c>
      <c r="B3967" s="57" t="s">
        <v>37</v>
      </c>
      <c r="C3967" s="57" t="s">
        <v>330</v>
      </c>
      <c r="D3967" s="57">
        <v>240591</v>
      </c>
      <c r="E3967" s="57" t="s">
        <v>2998</v>
      </c>
      <c r="F3967" s="57" t="s">
        <v>2739</v>
      </c>
      <c r="G3967" s="57" t="s">
        <v>42</v>
      </c>
      <c r="H3967" s="58">
        <v>42240</v>
      </c>
      <c r="I3967" s="59">
        <v>42242</v>
      </c>
      <c r="J3967" s="60">
        <v>1097.71</v>
      </c>
      <c r="K3967" s="60">
        <v>30.75</v>
      </c>
      <c r="L3967" s="61"/>
      <c r="M3967" s="61" t="s">
        <v>2999</v>
      </c>
      <c r="N3967" s="61">
        <v>10</v>
      </c>
      <c r="O3967" s="61">
        <v>1224</v>
      </c>
      <c r="P3967" s="61">
        <v>9210</v>
      </c>
      <c r="Q3967" s="61">
        <v>5413</v>
      </c>
      <c r="R3967" s="61">
        <v>12000</v>
      </c>
      <c r="S3967" s="61"/>
      <c r="T3967" s="57" t="s">
        <v>3000</v>
      </c>
      <c r="U3967" s="57"/>
      <c r="V3967" s="31"/>
      <c r="W3967" s="40"/>
      <c r="X3967" s="40"/>
      <c r="Y3967" s="22">
        <v>0</v>
      </c>
      <c r="Z3967" s="40">
        <f t="shared" si="117"/>
        <v>30.75</v>
      </c>
      <c r="AA3967" s="41" t="str">
        <f t="shared" si="118"/>
        <v>Complete - No Adjustment</v>
      </c>
      <c r="AB3967" s="43"/>
      <c r="AC3967" s="17"/>
      <c r="AD3967" s="17"/>
      <c r="AE3967" s="17"/>
      <c r="AF3967" s="17"/>
      <c r="AG3967" s="17"/>
      <c r="AH3967" s="17"/>
      <c r="AI3967" s="17"/>
      <c r="AJ3967" s="17"/>
    </row>
    <row r="3968" spans="1:36" s="9" customFormat="1" x14ac:dyDescent="0.2">
      <c r="A3968" s="9">
        <v>3958</v>
      </c>
      <c r="B3968" s="57" t="s">
        <v>37</v>
      </c>
      <c r="C3968" s="57" t="s">
        <v>330</v>
      </c>
      <c r="D3968" s="57">
        <v>240591</v>
      </c>
      <c r="E3968" s="57" t="s">
        <v>2998</v>
      </c>
      <c r="F3968" s="57" t="s">
        <v>2739</v>
      </c>
      <c r="G3968" s="57" t="s">
        <v>42</v>
      </c>
      <c r="H3968" s="58">
        <v>42240</v>
      </c>
      <c r="I3968" s="59">
        <v>42242</v>
      </c>
      <c r="J3968" s="60">
        <v>1097.71</v>
      </c>
      <c r="K3968" s="60">
        <v>13.36</v>
      </c>
      <c r="L3968" s="61"/>
      <c r="M3968" s="61" t="s">
        <v>2999</v>
      </c>
      <c r="N3968" s="61">
        <v>10</v>
      </c>
      <c r="O3968" s="61">
        <v>1224</v>
      </c>
      <c r="P3968" s="61">
        <v>9210</v>
      </c>
      <c r="Q3968" s="61">
        <v>5413</v>
      </c>
      <c r="R3968" s="61">
        <v>12000</v>
      </c>
      <c r="S3968" s="61"/>
      <c r="T3968" s="57" t="s">
        <v>3000</v>
      </c>
      <c r="U3968" s="57"/>
      <c r="V3968" s="31"/>
      <c r="W3968" s="40"/>
      <c r="X3968" s="40"/>
      <c r="Y3968" s="22">
        <v>0</v>
      </c>
      <c r="Z3968" s="40">
        <f t="shared" si="117"/>
        <v>13.36</v>
      </c>
      <c r="AA3968" s="41" t="str">
        <f t="shared" si="118"/>
        <v>Complete - No Adjustment</v>
      </c>
      <c r="AB3968" s="43"/>
      <c r="AC3968" s="17"/>
      <c r="AD3968" s="17"/>
      <c r="AE3968" s="17"/>
      <c r="AF3968" s="17"/>
      <c r="AG3968" s="17"/>
      <c r="AH3968" s="17"/>
      <c r="AI3968" s="17"/>
      <c r="AJ3968" s="17"/>
    </row>
    <row r="3969" spans="1:36" s="9" customFormat="1" x14ac:dyDescent="0.2">
      <c r="A3969" s="9">
        <v>3959</v>
      </c>
      <c r="B3969" s="57" t="s">
        <v>37</v>
      </c>
      <c r="C3969" s="57" t="s">
        <v>330</v>
      </c>
      <c r="D3969" s="57">
        <v>240591</v>
      </c>
      <c r="E3969" s="57" t="s">
        <v>2998</v>
      </c>
      <c r="F3969" s="57" t="s">
        <v>2739</v>
      </c>
      <c r="G3969" s="57" t="s">
        <v>42</v>
      </c>
      <c r="H3969" s="58">
        <v>42240</v>
      </c>
      <c r="I3969" s="59">
        <v>42242</v>
      </c>
      <c r="J3969" s="60">
        <v>1097.71</v>
      </c>
      <c r="K3969" s="60">
        <v>10.26</v>
      </c>
      <c r="L3969" s="61"/>
      <c r="M3969" s="61" t="s">
        <v>2999</v>
      </c>
      <c r="N3969" s="61">
        <v>10</v>
      </c>
      <c r="O3969" s="61">
        <v>1224</v>
      </c>
      <c r="P3969" s="61">
        <v>9210</v>
      </c>
      <c r="Q3969" s="61">
        <v>5411</v>
      </c>
      <c r="R3969" s="61">
        <v>12000</v>
      </c>
      <c r="S3969" s="61"/>
      <c r="T3969" s="57" t="s">
        <v>3000</v>
      </c>
      <c r="U3969" s="57"/>
      <c r="V3969" s="31"/>
      <c r="W3969" s="40"/>
      <c r="X3969" s="40"/>
      <c r="Y3969" s="22">
        <v>0</v>
      </c>
      <c r="Z3969" s="40">
        <f t="shared" si="117"/>
        <v>10.26</v>
      </c>
      <c r="AA3969" s="41" t="str">
        <f t="shared" si="118"/>
        <v>Complete - No Adjustment</v>
      </c>
      <c r="AB3969" s="43"/>
      <c r="AC3969" s="17"/>
      <c r="AD3969" s="17"/>
      <c r="AE3969" s="17"/>
      <c r="AF3969" s="17"/>
      <c r="AG3969" s="17"/>
      <c r="AH3969" s="17"/>
      <c r="AI3969" s="17"/>
      <c r="AJ3969" s="17"/>
    </row>
    <row r="3970" spans="1:36" s="9" customFormat="1" x14ac:dyDescent="0.2">
      <c r="A3970" s="9">
        <v>3960</v>
      </c>
      <c r="B3970" s="57" t="s">
        <v>37</v>
      </c>
      <c r="C3970" s="57" t="s">
        <v>330</v>
      </c>
      <c r="D3970" s="57">
        <v>240591</v>
      </c>
      <c r="E3970" s="57" t="s">
        <v>2998</v>
      </c>
      <c r="F3970" s="57" t="s">
        <v>2739</v>
      </c>
      <c r="G3970" s="57" t="s">
        <v>42</v>
      </c>
      <c r="H3970" s="58">
        <v>42240</v>
      </c>
      <c r="I3970" s="59">
        <v>42242</v>
      </c>
      <c r="J3970" s="60">
        <v>1097.71</v>
      </c>
      <c r="K3970" s="60">
        <v>335.61</v>
      </c>
      <c r="L3970" s="61"/>
      <c r="M3970" s="61" t="s">
        <v>2999</v>
      </c>
      <c r="N3970" s="61">
        <v>10</v>
      </c>
      <c r="O3970" s="61">
        <v>1214</v>
      </c>
      <c r="P3970" s="61">
        <v>9210</v>
      </c>
      <c r="Q3970" s="61">
        <v>5414</v>
      </c>
      <c r="R3970" s="61">
        <v>12000</v>
      </c>
      <c r="S3970" s="61"/>
      <c r="T3970" s="57" t="s">
        <v>3000</v>
      </c>
      <c r="U3970" s="57"/>
      <c r="V3970" s="31"/>
      <c r="W3970" s="40"/>
      <c r="X3970" s="40"/>
      <c r="Y3970" s="22">
        <v>0</v>
      </c>
      <c r="Z3970" s="40">
        <f t="shared" si="117"/>
        <v>335.61</v>
      </c>
      <c r="AA3970" s="41" t="str">
        <f t="shared" si="118"/>
        <v>Complete - No Adjustment</v>
      </c>
      <c r="AB3970" s="43"/>
      <c r="AC3970" s="17"/>
      <c r="AD3970" s="17"/>
      <c r="AE3970" s="17"/>
      <c r="AF3970" s="17"/>
      <c r="AG3970" s="17"/>
      <c r="AH3970" s="17"/>
      <c r="AI3970" s="17"/>
      <c r="AJ3970" s="17"/>
    </row>
    <row r="3971" spans="1:36" s="9" customFormat="1" x14ac:dyDescent="0.2">
      <c r="A3971" s="9">
        <v>3961</v>
      </c>
      <c r="B3971" s="57" t="s">
        <v>37</v>
      </c>
      <c r="C3971" s="57" t="s">
        <v>330</v>
      </c>
      <c r="D3971" s="57">
        <v>240591</v>
      </c>
      <c r="E3971" s="57" t="s">
        <v>2998</v>
      </c>
      <c r="F3971" s="57" t="s">
        <v>2739</v>
      </c>
      <c r="G3971" s="57" t="s">
        <v>42</v>
      </c>
      <c r="H3971" s="58">
        <v>42240</v>
      </c>
      <c r="I3971" s="59">
        <v>42242</v>
      </c>
      <c r="J3971" s="60">
        <v>1097.71</v>
      </c>
      <c r="K3971" s="60">
        <v>335.61</v>
      </c>
      <c r="L3971" s="61"/>
      <c r="M3971" s="61" t="s">
        <v>2999</v>
      </c>
      <c r="N3971" s="61">
        <v>10</v>
      </c>
      <c r="O3971" s="61">
        <v>1224</v>
      </c>
      <c r="P3971" s="61">
        <v>9210</v>
      </c>
      <c r="Q3971" s="61">
        <v>5414</v>
      </c>
      <c r="R3971" s="61">
        <v>12000</v>
      </c>
      <c r="S3971" s="61"/>
      <c r="T3971" s="57" t="s">
        <v>3000</v>
      </c>
      <c r="U3971" s="57"/>
      <c r="V3971" s="31"/>
      <c r="W3971" s="40"/>
      <c r="X3971" s="40"/>
      <c r="Y3971" s="22">
        <v>0</v>
      </c>
      <c r="Z3971" s="40">
        <f t="shared" si="117"/>
        <v>335.61</v>
      </c>
      <c r="AA3971" s="41" t="str">
        <f t="shared" si="118"/>
        <v>Complete - No Adjustment</v>
      </c>
      <c r="AB3971" s="43"/>
      <c r="AC3971" s="17"/>
      <c r="AD3971" s="17"/>
      <c r="AE3971" s="17"/>
      <c r="AF3971" s="17"/>
      <c r="AG3971" s="17"/>
      <c r="AH3971" s="17"/>
      <c r="AI3971" s="17"/>
      <c r="AJ3971" s="17"/>
    </row>
    <row r="3972" spans="1:36" s="9" customFormat="1" x14ac:dyDescent="0.2">
      <c r="A3972" s="9">
        <v>3962</v>
      </c>
      <c r="B3972" s="57" t="s">
        <v>37</v>
      </c>
      <c r="C3972" s="57" t="s">
        <v>330</v>
      </c>
      <c r="D3972" s="57">
        <v>240591</v>
      </c>
      <c r="E3972" s="57" t="s">
        <v>2998</v>
      </c>
      <c r="F3972" s="57" t="s">
        <v>2739</v>
      </c>
      <c r="G3972" s="57" t="s">
        <v>42</v>
      </c>
      <c r="H3972" s="58">
        <v>42240</v>
      </c>
      <c r="I3972" s="59">
        <v>42242</v>
      </c>
      <c r="J3972" s="60">
        <v>1097.71</v>
      </c>
      <c r="K3972" s="60">
        <v>309.52</v>
      </c>
      <c r="L3972" s="61"/>
      <c r="M3972" s="61" t="s">
        <v>2999</v>
      </c>
      <c r="N3972" s="61">
        <v>10</v>
      </c>
      <c r="O3972" s="61">
        <v>1224</v>
      </c>
      <c r="P3972" s="61">
        <v>9210</v>
      </c>
      <c r="Q3972" s="61">
        <v>5413</v>
      </c>
      <c r="R3972" s="61">
        <v>12000</v>
      </c>
      <c r="S3972" s="61"/>
      <c r="T3972" s="57" t="s">
        <v>3000</v>
      </c>
      <c r="U3972" s="57"/>
      <c r="V3972" s="31"/>
      <c r="W3972" s="40"/>
      <c r="X3972" s="40"/>
      <c r="Y3972" s="22">
        <v>0</v>
      </c>
      <c r="Z3972" s="40">
        <f t="shared" si="117"/>
        <v>309.52</v>
      </c>
      <c r="AA3972" s="41" t="str">
        <f t="shared" si="118"/>
        <v>Complete - No Adjustment</v>
      </c>
      <c r="AB3972" s="43"/>
      <c r="AC3972" s="17"/>
      <c r="AD3972" s="17"/>
      <c r="AE3972" s="17"/>
      <c r="AF3972" s="17"/>
      <c r="AG3972" s="17"/>
      <c r="AH3972" s="17"/>
      <c r="AI3972" s="17"/>
      <c r="AJ3972" s="17"/>
    </row>
    <row r="3973" spans="1:36" s="9" customFormat="1" x14ac:dyDescent="0.2">
      <c r="A3973" s="9">
        <v>3963</v>
      </c>
      <c r="B3973" s="57" t="s">
        <v>37</v>
      </c>
      <c r="C3973" s="57" t="s">
        <v>330</v>
      </c>
      <c r="D3973" s="57">
        <v>240591</v>
      </c>
      <c r="E3973" s="57" t="s">
        <v>2998</v>
      </c>
      <c r="F3973" s="57" t="s">
        <v>2739</v>
      </c>
      <c r="G3973" s="57" t="s">
        <v>42</v>
      </c>
      <c r="H3973" s="58">
        <v>42240</v>
      </c>
      <c r="I3973" s="59">
        <v>42242</v>
      </c>
      <c r="J3973" s="60">
        <v>1097.71</v>
      </c>
      <c r="K3973" s="60">
        <v>7.84</v>
      </c>
      <c r="L3973" s="61"/>
      <c r="M3973" s="61" t="s">
        <v>2999</v>
      </c>
      <c r="N3973" s="61">
        <v>10</v>
      </c>
      <c r="O3973" s="61">
        <v>1224</v>
      </c>
      <c r="P3973" s="61">
        <v>9210</v>
      </c>
      <c r="Q3973" s="61">
        <v>5413</v>
      </c>
      <c r="R3973" s="61">
        <v>12000</v>
      </c>
      <c r="S3973" s="61"/>
      <c r="T3973" s="57" t="s">
        <v>3000</v>
      </c>
      <c r="U3973" s="57"/>
      <c r="V3973" s="31"/>
      <c r="W3973" s="40"/>
      <c r="X3973" s="40"/>
      <c r="Y3973" s="22">
        <v>0</v>
      </c>
      <c r="Z3973" s="40">
        <f t="shared" si="117"/>
        <v>7.84</v>
      </c>
      <c r="AA3973" s="41" t="str">
        <f t="shared" si="118"/>
        <v>Complete - No Adjustment</v>
      </c>
      <c r="AB3973" s="43"/>
      <c r="AC3973" s="17"/>
      <c r="AD3973" s="17"/>
      <c r="AE3973" s="17"/>
      <c r="AF3973" s="17"/>
      <c r="AG3973" s="17"/>
      <c r="AH3973" s="17"/>
      <c r="AI3973" s="17"/>
      <c r="AJ3973" s="17"/>
    </row>
    <row r="3974" spans="1:36" s="9" customFormat="1" x14ac:dyDescent="0.2">
      <c r="A3974" s="9">
        <v>3964</v>
      </c>
      <c r="B3974" s="57" t="s">
        <v>37</v>
      </c>
      <c r="C3974" s="57" t="s">
        <v>1923</v>
      </c>
      <c r="D3974" s="57">
        <v>244464</v>
      </c>
      <c r="E3974" s="57" t="s">
        <v>3001</v>
      </c>
      <c r="F3974" s="57" t="s">
        <v>2794</v>
      </c>
      <c r="G3974" s="57" t="s">
        <v>42</v>
      </c>
      <c r="H3974" s="58">
        <v>42242</v>
      </c>
      <c r="I3974" s="59">
        <v>42244</v>
      </c>
      <c r="J3974" s="60">
        <v>845.28</v>
      </c>
      <c r="K3974" s="60">
        <v>367.99</v>
      </c>
      <c r="L3974" s="61"/>
      <c r="M3974" s="61" t="s">
        <v>3002</v>
      </c>
      <c r="N3974" s="61">
        <v>10</v>
      </c>
      <c r="O3974" s="61">
        <v>1224</v>
      </c>
      <c r="P3974" s="61">
        <v>9210</v>
      </c>
      <c r="Q3974" s="61">
        <v>5411</v>
      </c>
      <c r="R3974" s="61">
        <v>12000</v>
      </c>
      <c r="S3974" s="61"/>
      <c r="T3974" s="57" t="s">
        <v>3003</v>
      </c>
      <c r="U3974" s="57"/>
      <c r="V3974" s="31"/>
      <c r="W3974" s="40"/>
      <c r="X3974" s="40" t="s">
        <v>626</v>
      </c>
      <c r="Y3974" s="22">
        <v>367.99</v>
      </c>
      <c r="Z3974" s="40">
        <f t="shared" si="117"/>
        <v>0</v>
      </c>
      <c r="AA3974" s="41" t="str">
        <f t="shared" si="118"/>
        <v>Complete - With Adjustment</v>
      </c>
      <c r="AB3974" s="43"/>
      <c r="AC3974" s="17"/>
      <c r="AD3974" s="17"/>
      <c r="AE3974" s="17"/>
      <c r="AF3974" s="17"/>
      <c r="AG3974" s="17"/>
      <c r="AH3974" s="17"/>
      <c r="AI3974" s="17"/>
      <c r="AJ3974" s="17"/>
    </row>
    <row r="3975" spans="1:36" s="9" customFormat="1" x14ac:dyDescent="0.2">
      <c r="A3975" s="9">
        <v>3965</v>
      </c>
      <c r="B3975" s="57" t="s">
        <v>37</v>
      </c>
      <c r="C3975" s="57" t="s">
        <v>1923</v>
      </c>
      <c r="D3975" s="57">
        <v>244464</v>
      </c>
      <c r="E3975" s="57" t="s">
        <v>3001</v>
      </c>
      <c r="F3975" s="57" t="s">
        <v>2794</v>
      </c>
      <c r="G3975" s="57" t="s">
        <v>42</v>
      </c>
      <c r="H3975" s="58">
        <v>42242</v>
      </c>
      <c r="I3975" s="59">
        <v>42244</v>
      </c>
      <c r="J3975" s="60">
        <v>845.28</v>
      </c>
      <c r="K3975" s="60">
        <v>48.85</v>
      </c>
      <c r="L3975" s="61"/>
      <c r="M3975" s="61" t="s">
        <v>3002</v>
      </c>
      <c r="N3975" s="61">
        <v>10</v>
      </c>
      <c r="O3975" s="61">
        <v>1224</v>
      </c>
      <c r="P3975" s="61">
        <v>9210</v>
      </c>
      <c r="Q3975" s="61">
        <v>5010</v>
      </c>
      <c r="R3975" s="61">
        <v>12000</v>
      </c>
      <c r="S3975" s="61"/>
      <c r="T3975" s="57" t="s">
        <v>3003</v>
      </c>
      <c r="U3975" s="57"/>
      <c r="V3975" s="31"/>
      <c r="W3975" s="40"/>
      <c r="X3975" s="40"/>
      <c r="Y3975" s="22">
        <v>0</v>
      </c>
      <c r="Z3975" s="40">
        <f t="shared" si="117"/>
        <v>48.85</v>
      </c>
      <c r="AA3975" s="41" t="str">
        <f t="shared" si="118"/>
        <v>Complete - No Adjustment</v>
      </c>
      <c r="AB3975" s="43"/>
      <c r="AC3975" s="17"/>
      <c r="AD3975" s="17"/>
      <c r="AE3975" s="17"/>
      <c r="AF3975" s="17"/>
      <c r="AG3975" s="17"/>
      <c r="AH3975" s="17"/>
      <c r="AI3975" s="17"/>
      <c r="AJ3975" s="17"/>
    </row>
    <row r="3976" spans="1:36" s="9" customFormat="1" x14ac:dyDescent="0.2">
      <c r="A3976" s="9">
        <v>3966</v>
      </c>
      <c r="B3976" s="57" t="s">
        <v>37</v>
      </c>
      <c r="C3976" s="57" t="s">
        <v>1923</v>
      </c>
      <c r="D3976" s="57">
        <v>244464</v>
      </c>
      <c r="E3976" s="57" t="s">
        <v>3001</v>
      </c>
      <c r="F3976" s="57" t="s">
        <v>2794</v>
      </c>
      <c r="G3976" s="57" t="s">
        <v>42</v>
      </c>
      <c r="H3976" s="58">
        <v>42242</v>
      </c>
      <c r="I3976" s="59">
        <v>42244</v>
      </c>
      <c r="J3976" s="60">
        <v>845.28</v>
      </c>
      <c r="K3976" s="60">
        <v>428.44</v>
      </c>
      <c r="L3976" s="61"/>
      <c r="M3976" s="61" t="s">
        <v>3002</v>
      </c>
      <c r="N3976" s="61">
        <v>10</v>
      </c>
      <c r="O3976" s="61">
        <v>1224</v>
      </c>
      <c r="P3976" s="61">
        <v>9210</v>
      </c>
      <c r="Q3976" s="61">
        <v>5411</v>
      </c>
      <c r="R3976" s="61">
        <v>12000</v>
      </c>
      <c r="S3976" s="61"/>
      <c r="T3976" s="57" t="s">
        <v>3003</v>
      </c>
      <c r="U3976" s="57"/>
      <c r="V3976" s="31"/>
      <c r="W3976" s="40"/>
      <c r="X3976" s="40" t="s">
        <v>626</v>
      </c>
      <c r="Y3976" s="22">
        <v>428.44</v>
      </c>
      <c r="Z3976" s="40">
        <f t="shared" si="117"/>
        <v>0</v>
      </c>
      <c r="AA3976" s="41" t="str">
        <f t="shared" si="118"/>
        <v>Complete - With Adjustment</v>
      </c>
      <c r="AB3976" s="43"/>
      <c r="AC3976" s="17"/>
      <c r="AD3976" s="17"/>
      <c r="AE3976" s="17"/>
      <c r="AF3976" s="17"/>
      <c r="AG3976" s="17"/>
      <c r="AH3976" s="17"/>
      <c r="AI3976" s="17"/>
      <c r="AJ3976" s="17"/>
    </row>
    <row r="3977" spans="1:36" s="9" customFormat="1" x14ac:dyDescent="0.2">
      <c r="A3977" s="9">
        <v>3967</v>
      </c>
      <c r="B3977" s="57" t="s">
        <v>37</v>
      </c>
      <c r="C3977" s="57" t="s">
        <v>3004</v>
      </c>
      <c r="D3977" s="57">
        <v>248114</v>
      </c>
      <c r="E3977" s="57" t="s">
        <v>3005</v>
      </c>
      <c r="F3977" s="57" t="s">
        <v>2668</v>
      </c>
      <c r="G3977" s="57" t="s">
        <v>42</v>
      </c>
      <c r="H3977" s="58">
        <v>42223</v>
      </c>
      <c r="I3977" s="59">
        <v>42230</v>
      </c>
      <c r="J3977" s="60">
        <v>61.81</v>
      </c>
      <c r="K3977" s="60">
        <v>61.81</v>
      </c>
      <c r="L3977" s="61"/>
      <c r="M3977" s="61" t="s">
        <v>3006</v>
      </c>
      <c r="N3977" s="61">
        <v>10</v>
      </c>
      <c r="O3977" s="61">
        <v>1212</v>
      </c>
      <c r="P3977" s="61">
        <v>9010</v>
      </c>
      <c r="Q3977" s="61">
        <v>5411</v>
      </c>
      <c r="R3977" s="61">
        <v>12000</v>
      </c>
      <c r="S3977" s="61"/>
      <c r="T3977" s="57" t="s">
        <v>3007</v>
      </c>
      <c r="U3977" s="57"/>
      <c r="V3977" s="31"/>
      <c r="W3977" s="40"/>
      <c r="X3977" s="40" t="s">
        <v>2205</v>
      </c>
      <c r="Y3977" s="22">
        <v>61.81</v>
      </c>
      <c r="Z3977" s="40">
        <f t="shared" si="117"/>
        <v>0</v>
      </c>
      <c r="AA3977" s="41" t="str">
        <f t="shared" si="118"/>
        <v>Complete - With Adjustment</v>
      </c>
      <c r="AB3977" s="43"/>
      <c r="AC3977" s="17"/>
      <c r="AD3977" s="17"/>
      <c r="AE3977" s="17"/>
      <c r="AF3977" s="17"/>
      <c r="AG3977" s="17"/>
      <c r="AH3977" s="17"/>
      <c r="AI3977" s="17"/>
      <c r="AJ3977" s="17"/>
    </row>
    <row r="3978" spans="1:36" s="9" customFormat="1" x14ac:dyDescent="0.2">
      <c r="A3978" s="9">
        <v>3968</v>
      </c>
      <c r="B3978" s="57" t="s">
        <v>37</v>
      </c>
      <c r="C3978" s="57" t="s">
        <v>3008</v>
      </c>
      <c r="D3978" s="57">
        <v>238267</v>
      </c>
      <c r="E3978" s="57" t="s">
        <v>3009</v>
      </c>
      <c r="F3978" s="57" t="s">
        <v>2694</v>
      </c>
      <c r="G3978" s="57" t="s">
        <v>42</v>
      </c>
      <c r="H3978" s="58">
        <v>42229</v>
      </c>
      <c r="I3978" s="59">
        <v>42235</v>
      </c>
      <c r="J3978" s="60">
        <v>26.18</v>
      </c>
      <c r="K3978" s="60">
        <v>10.18</v>
      </c>
      <c r="L3978" s="61"/>
      <c r="M3978" s="61" t="s">
        <v>3010</v>
      </c>
      <c r="N3978" s="61">
        <v>10</v>
      </c>
      <c r="O3978" s="61">
        <v>1212</v>
      </c>
      <c r="P3978" s="61">
        <v>9210</v>
      </c>
      <c r="Q3978" s="61">
        <v>5413</v>
      </c>
      <c r="R3978" s="61">
        <v>12000</v>
      </c>
      <c r="S3978" s="61"/>
      <c r="T3978" s="57" t="s">
        <v>3011</v>
      </c>
      <c r="U3978" s="57"/>
      <c r="V3978" s="31"/>
      <c r="W3978" s="40"/>
      <c r="X3978" s="40"/>
      <c r="Y3978" s="22">
        <v>0</v>
      </c>
      <c r="Z3978" s="40">
        <f t="shared" si="117"/>
        <v>10.18</v>
      </c>
      <c r="AA3978" s="41" t="str">
        <f t="shared" si="118"/>
        <v>Complete - No Adjustment</v>
      </c>
      <c r="AB3978" s="43"/>
      <c r="AC3978" s="17"/>
      <c r="AD3978" s="17"/>
      <c r="AE3978" s="17"/>
      <c r="AF3978" s="17"/>
      <c r="AG3978" s="17"/>
      <c r="AH3978" s="17"/>
      <c r="AI3978" s="17"/>
      <c r="AJ3978" s="17"/>
    </row>
    <row r="3979" spans="1:36" s="9" customFormat="1" x14ac:dyDescent="0.2">
      <c r="A3979" s="9">
        <v>3969</v>
      </c>
      <c r="B3979" s="57" t="s">
        <v>37</v>
      </c>
      <c r="C3979" s="57" t="s">
        <v>3008</v>
      </c>
      <c r="D3979" s="57">
        <v>238267</v>
      </c>
      <c r="E3979" s="57" t="s">
        <v>3009</v>
      </c>
      <c r="F3979" s="57" t="s">
        <v>2694</v>
      </c>
      <c r="G3979" s="57" t="s">
        <v>42</v>
      </c>
      <c r="H3979" s="58">
        <v>42229</v>
      </c>
      <c r="I3979" s="59">
        <v>42235</v>
      </c>
      <c r="J3979" s="60">
        <v>26.18</v>
      </c>
      <c r="K3979" s="60">
        <v>16</v>
      </c>
      <c r="L3979" s="61"/>
      <c r="M3979" s="61" t="s">
        <v>3010</v>
      </c>
      <c r="N3979" s="61">
        <v>10</v>
      </c>
      <c r="O3979" s="61">
        <v>1212</v>
      </c>
      <c r="P3979" s="61">
        <v>9210</v>
      </c>
      <c r="Q3979" s="61">
        <v>5413</v>
      </c>
      <c r="R3979" s="61">
        <v>12000</v>
      </c>
      <c r="S3979" s="61"/>
      <c r="T3979" s="57" t="s">
        <v>3011</v>
      </c>
      <c r="U3979" s="57"/>
      <c r="V3979" s="31"/>
      <c r="W3979" s="40"/>
      <c r="X3979" s="40"/>
      <c r="Y3979" s="22">
        <v>0</v>
      </c>
      <c r="Z3979" s="40">
        <f t="shared" ref="Z3979:Z4042" si="119">K3979-Y3979</f>
        <v>16</v>
      </c>
      <c r="AA3979" s="41" t="str">
        <f t="shared" si="118"/>
        <v>Complete - No Adjustment</v>
      </c>
      <c r="AB3979" s="43"/>
      <c r="AC3979" s="17"/>
      <c r="AD3979" s="17"/>
      <c r="AE3979" s="17"/>
      <c r="AF3979" s="17"/>
      <c r="AG3979" s="17"/>
      <c r="AH3979" s="17"/>
      <c r="AI3979" s="17"/>
      <c r="AJ3979" s="17"/>
    </row>
    <row r="3980" spans="1:36" s="9" customFormat="1" x14ac:dyDescent="0.2">
      <c r="A3980" s="9">
        <v>3970</v>
      </c>
      <c r="B3980" s="57" t="s">
        <v>37</v>
      </c>
      <c r="C3980" s="57" t="s">
        <v>3012</v>
      </c>
      <c r="D3980" s="57">
        <v>277361</v>
      </c>
      <c r="E3980" s="57" t="s">
        <v>3013</v>
      </c>
      <c r="F3980" s="57" t="s">
        <v>2739</v>
      </c>
      <c r="G3980" s="57" t="s">
        <v>42</v>
      </c>
      <c r="H3980" s="58">
        <v>42240</v>
      </c>
      <c r="I3980" s="59">
        <v>42242</v>
      </c>
      <c r="J3980" s="60">
        <v>75.25</v>
      </c>
      <c r="K3980" s="60">
        <v>75.25</v>
      </c>
      <c r="L3980" s="61"/>
      <c r="M3980" s="61" t="s">
        <v>3014</v>
      </c>
      <c r="N3980" s="61">
        <v>10</v>
      </c>
      <c r="O3980" s="61">
        <v>1227</v>
      </c>
      <c r="P3980" s="61">
        <v>9030</v>
      </c>
      <c r="Q3980" s="61">
        <v>5411</v>
      </c>
      <c r="R3980" s="61">
        <v>12000</v>
      </c>
      <c r="S3980" s="61"/>
      <c r="T3980" s="57" t="s">
        <v>3015</v>
      </c>
      <c r="U3980" s="57"/>
      <c r="V3980" s="31"/>
      <c r="W3980" s="40"/>
      <c r="X3980" s="40"/>
      <c r="Y3980" s="22">
        <v>0</v>
      </c>
      <c r="Z3980" s="40">
        <f t="shared" si="119"/>
        <v>75.25</v>
      </c>
      <c r="AA3980" s="41" t="str">
        <f t="shared" si="118"/>
        <v>Complete - No Adjustment</v>
      </c>
      <c r="AB3980" s="43"/>
      <c r="AC3980" s="17"/>
      <c r="AD3980" s="17"/>
      <c r="AE3980" s="17"/>
      <c r="AF3980" s="17"/>
      <c r="AG3980" s="17"/>
      <c r="AH3980" s="17"/>
      <c r="AI3980" s="17"/>
      <c r="AJ3980" s="17"/>
    </row>
    <row r="3981" spans="1:36" s="9" customFormat="1" x14ac:dyDescent="0.2">
      <c r="A3981" s="9">
        <v>3971</v>
      </c>
      <c r="B3981" s="57" t="s">
        <v>37</v>
      </c>
      <c r="C3981" s="57" t="s">
        <v>344</v>
      </c>
      <c r="D3981" s="57">
        <v>271134</v>
      </c>
      <c r="E3981" s="57" t="s">
        <v>3016</v>
      </c>
      <c r="F3981" s="57" t="s">
        <v>2694</v>
      </c>
      <c r="G3981" s="57" t="s">
        <v>42</v>
      </c>
      <c r="H3981" s="58">
        <v>42230</v>
      </c>
      <c r="I3981" s="59">
        <v>42235</v>
      </c>
      <c r="J3981" s="60">
        <v>294.98</v>
      </c>
      <c r="K3981" s="60">
        <v>169.98</v>
      </c>
      <c r="L3981" s="61"/>
      <c r="M3981" s="61" t="s">
        <v>3017</v>
      </c>
      <c r="N3981" s="61">
        <v>10</v>
      </c>
      <c r="O3981" s="61">
        <v>1212</v>
      </c>
      <c r="P3981" s="61">
        <v>9030</v>
      </c>
      <c r="Q3981" s="61">
        <v>5413</v>
      </c>
      <c r="R3981" s="61">
        <v>12000</v>
      </c>
      <c r="S3981" s="61"/>
      <c r="T3981" s="57" t="s">
        <v>3018</v>
      </c>
      <c r="U3981" s="57"/>
      <c r="V3981" s="31"/>
      <c r="W3981" s="40"/>
      <c r="X3981" s="40"/>
      <c r="Y3981" s="22">
        <v>0</v>
      </c>
      <c r="Z3981" s="40">
        <f t="shared" si="119"/>
        <v>169.98</v>
      </c>
      <c r="AA3981" s="41" t="str">
        <f t="shared" si="118"/>
        <v>Complete - No Adjustment</v>
      </c>
      <c r="AB3981" s="43"/>
      <c r="AC3981" s="17"/>
      <c r="AD3981" s="17"/>
      <c r="AE3981" s="17"/>
      <c r="AF3981" s="17"/>
      <c r="AG3981" s="17"/>
      <c r="AH3981" s="17"/>
      <c r="AI3981" s="17"/>
      <c r="AJ3981" s="17"/>
    </row>
    <row r="3982" spans="1:36" s="9" customFormat="1" hidden="1" x14ac:dyDescent="0.2">
      <c r="A3982" s="9">
        <v>3972</v>
      </c>
      <c r="B3982" s="57" t="s">
        <v>37</v>
      </c>
      <c r="C3982" s="57" t="s">
        <v>344</v>
      </c>
      <c r="D3982" s="57">
        <v>271134</v>
      </c>
      <c r="E3982" s="57" t="s">
        <v>3016</v>
      </c>
      <c r="F3982" s="57" t="s">
        <v>2694</v>
      </c>
      <c r="G3982" s="57" t="s">
        <v>42</v>
      </c>
      <c r="H3982" s="58">
        <v>42230</v>
      </c>
      <c r="I3982" s="59">
        <v>42235</v>
      </c>
      <c r="J3982" s="60">
        <v>294.98</v>
      </c>
      <c r="K3982" s="60">
        <v>50</v>
      </c>
      <c r="L3982" s="61"/>
      <c r="M3982" s="61" t="s">
        <v>3017</v>
      </c>
      <c r="N3982" s="61">
        <v>10</v>
      </c>
      <c r="O3982" s="61">
        <v>1212</v>
      </c>
      <c r="P3982" s="61">
        <v>4265</v>
      </c>
      <c r="Q3982" s="61">
        <v>30740</v>
      </c>
      <c r="R3982" s="61">
        <v>12000</v>
      </c>
      <c r="S3982" s="61"/>
      <c r="T3982" s="57" t="s">
        <v>3018</v>
      </c>
      <c r="U3982" s="57"/>
      <c r="V3982" s="31"/>
      <c r="W3982" s="40"/>
      <c r="X3982" s="40" t="s">
        <v>2818</v>
      </c>
      <c r="Y3982" s="22">
        <v>50</v>
      </c>
      <c r="Z3982" s="40">
        <f t="shared" si="119"/>
        <v>0</v>
      </c>
      <c r="AA3982" s="41" t="str">
        <f t="shared" si="118"/>
        <v>Complete - With Adjustment</v>
      </c>
      <c r="AB3982" s="43"/>
      <c r="AC3982" s="17"/>
      <c r="AD3982" s="17"/>
      <c r="AE3982" s="17"/>
      <c r="AF3982" s="17"/>
      <c r="AG3982" s="17"/>
      <c r="AH3982" s="17"/>
      <c r="AI3982" s="17"/>
      <c r="AJ3982" s="17"/>
    </row>
    <row r="3983" spans="1:36" s="9" customFormat="1" hidden="1" x14ac:dyDescent="0.2">
      <c r="A3983" s="9">
        <v>3973</v>
      </c>
      <c r="B3983" s="57" t="s">
        <v>37</v>
      </c>
      <c r="C3983" s="57" t="s">
        <v>344</v>
      </c>
      <c r="D3983" s="57">
        <v>271134</v>
      </c>
      <c r="E3983" s="57" t="s">
        <v>3016</v>
      </c>
      <c r="F3983" s="57" t="s">
        <v>2694</v>
      </c>
      <c r="G3983" s="57" t="s">
        <v>42</v>
      </c>
      <c r="H3983" s="58">
        <v>42230</v>
      </c>
      <c r="I3983" s="59">
        <v>42235</v>
      </c>
      <c r="J3983" s="60">
        <v>294.98</v>
      </c>
      <c r="K3983" s="60">
        <v>75</v>
      </c>
      <c r="L3983" s="61"/>
      <c r="M3983" s="61" t="s">
        <v>3017</v>
      </c>
      <c r="N3983" s="61">
        <v>10</v>
      </c>
      <c r="O3983" s="61">
        <v>1212</v>
      </c>
      <c r="P3983" s="61">
        <v>4265</v>
      </c>
      <c r="Q3983" s="61">
        <v>30740</v>
      </c>
      <c r="R3983" s="61">
        <v>12000</v>
      </c>
      <c r="S3983" s="61"/>
      <c r="T3983" s="57" t="s">
        <v>3018</v>
      </c>
      <c r="U3983" s="57"/>
      <c r="V3983" s="31"/>
      <c r="W3983" s="40"/>
      <c r="X3983" s="40" t="s">
        <v>2818</v>
      </c>
      <c r="Y3983" s="22">
        <v>75</v>
      </c>
      <c r="Z3983" s="40">
        <f t="shared" si="119"/>
        <v>0</v>
      </c>
      <c r="AA3983" s="41" t="str">
        <f t="shared" si="118"/>
        <v>Complete - With Adjustment</v>
      </c>
      <c r="AB3983" s="43"/>
      <c r="AC3983" s="17"/>
      <c r="AD3983" s="17"/>
      <c r="AE3983" s="17"/>
      <c r="AF3983" s="17"/>
      <c r="AG3983" s="17"/>
      <c r="AH3983" s="17"/>
      <c r="AI3983" s="17"/>
      <c r="AJ3983" s="17"/>
    </row>
    <row r="3984" spans="1:36" s="9" customFormat="1" x14ac:dyDescent="0.2">
      <c r="A3984" s="9">
        <v>3974</v>
      </c>
      <c r="B3984" s="57" t="s">
        <v>37</v>
      </c>
      <c r="C3984" s="57" t="s">
        <v>354</v>
      </c>
      <c r="D3984" s="57">
        <v>276482</v>
      </c>
      <c r="E3984" s="57" t="s">
        <v>3019</v>
      </c>
      <c r="F3984" s="57" t="s">
        <v>2842</v>
      </c>
      <c r="G3984" s="57" t="s">
        <v>42</v>
      </c>
      <c r="H3984" s="58">
        <v>42220</v>
      </c>
      <c r="I3984" s="59">
        <v>42222</v>
      </c>
      <c r="J3984" s="60">
        <v>109</v>
      </c>
      <c r="K3984" s="60">
        <v>109</v>
      </c>
      <c r="L3984" s="61"/>
      <c r="M3984" s="61" t="s">
        <v>3020</v>
      </c>
      <c r="N3984" s="61">
        <v>10</v>
      </c>
      <c r="O3984" s="61">
        <v>1228</v>
      </c>
      <c r="P3984" s="61">
        <v>9010</v>
      </c>
      <c r="Q3984" s="61">
        <v>5411</v>
      </c>
      <c r="R3984" s="61">
        <v>12000</v>
      </c>
      <c r="S3984" s="61"/>
      <c r="T3984" s="57" t="s">
        <v>3021</v>
      </c>
      <c r="U3984" s="57"/>
      <c r="V3984" s="31"/>
      <c r="W3984" s="40"/>
      <c r="X3984" s="40" t="s">
        <v>647</v>
      </c>
      <c r="Y3984" s="22">
        <v>0.47199999999999775</v>
      </c>
      <c r="Z3984" s="40">
        <f t="shared" si="119"/>
        <v>108.52800000000001</v>
      </c>
      <c r="AA3984" s="41" t="str">
        <f t="shared" si="118"/>
        <v>Complete - With Adjustment</v>
      </c>
      <c r="AB3984" s="43"/>
      <c r="AC3984" s="17"/>
      <c r="AD3984" s="17"/>
      <c r="AE3984" s="17"/>
      <c r="AF3984" s="17"/>
      <c r="AG3984" s="17"/>
      <c r="AH3984" s="17"/>
      <c r="AI3984" s="17"/>
      <c r="AJ3984" s="17"/>
    </row>
    <row r="3985" spans="1:36" s="9" customFormat="1" x14ac:dyDescent="0.2">
      <c r="A3985" s="9">
        <v>3975</v>
      </c>
      <c r="B3985" s="57" t="s">
        <v>37</v>
      </c>
      <c r="C3985" s="57" t="s">
        <v>354</v>
      </c>
      <c r="D3985" s="57">
        <v>276482</v>
      </c>
      <c r="E3985" s="57" t="s">
        <v>3022</v>
      </c>
      <c r="F3985" s="57" t="s">
        <v>2664</v>
      </c>
      <c r="G3985" s="57" t="s">
        <v>42</v>
      </c>
      <c r="H3985" s="58">
        <v>42214</v>
      </c>
      <c r="I3985" s="59">
        <v>42219</v>
      </c>
      <c r="J3985" s="60">
        <v>183.53</v>
      </c>
      <c r="K3985" s="60">
        <v>168.37</v>
      </c>
      <c r="L3985" s="61"/>
      <c r="M3985" s="61" t="s">
        <v>3023</v>
      </c>
      <c r="N3985" s="61">
        <v>10</v>
      </c>
      <c r="O3985" s="61">
        <v>1228</v>
      </c>
      <c r="P3985" s="61">
        <v>9010</v>
      </c>
      <c r="Q3985" s="61">
        <v>5414</v>
      </c>
      <c r="R3985" s="61">
        <v>12000</v>
      </c>
      <c r="S3985" s="61"/>
      <c r="T3985" s="57" t="s">
        <v>3024</v>
      </c>
      <c r="U3985" s="57"/>
      <c r="V3985" s="31"/>
      <c r="W3985" s="40"/>
      <c r="X3985" s="40"/>
      <c r="Y3985" s="22">
        <v>0</v>
      </c>
      <c r="Z3985" s="40">
        <f t="shared" si="119"/>
        <v>168.37</v>
      </c>
      <c r="AA3985" s="41" t="str">
        <f t="shared" si="118"/>
        <v>Complete - No Adjustment</v>
      </c>
      <c r="AB3985" s="43"/>
      <c r="AC3985" s="17"/>
      <c r="AD3985" s="17"/>
      <c r="AE3985" s="17"/>
      <c r="AF3985" s="17"/>
      <c r="AG3985" s="17"/>
      <c r="AH3985" s="17"/>
      <c r="AI3985" s="17"/>
      <c r="AJ3985" s="17"/>
    </row>
    <row r="3986" spans="1:36" s="9" customFormat="1" x14ac:dyDescent="0.2">
      <c r="A3986" s="9">
        <v>3976</v>
      </c>
      <c r="B3986" s="57" t="s">
        <v>37</v>
      </c>
      <c r="C3986" s="57" t="s">
        <v>354</v>
      </c>
      <c r="D3986" s="57">
        <v>276482</v>
      </c>
      <c r="E3986" s="57" t="s">
        <v>3022</v>
      </c>
      <c r="F3986" s="57" t="s">
        <v>2664</v>
      </c>
      <c r="G3986" s="57" t="s">
        <v>42</v>
      </c>
      <c r="H3986" s="58">
        <v>42214</v>
      </c>
      <c r="I3986" s="59">
        <v>42219</v>
      </c>
      <c r="J3986" s="60">
        <v>183.53</v>
      </c>
      <c r="K3986" s="60">
        <v>15.16</v>
      </c>
      <c r="L3986" s="61"/>
      <c r="M3986" s="61" t="s">
        <v>3023</v>
      </c>
      <c r="N3986" s="61">
        <v>10</v>
      </c>
      <c r="O3986" s="61">
        <v>1228</v>
      </c>
      <c r="P3986" s="61">
        <v>9010</v>
      </c>
      <c r="Q3986" s="61">
        <v>5413</v>
      </c>
      <c r="R3986" s="61">
        <v>12000</v>
      </c>
      <c r="S3986" s="61"/>
      <c r="T3986" s="57" t="s">
        <v>3024</v>
      </c>
      <c r="U3986" s="57"/>
      <c r="V3986" s="31"/>
      <c r="W3986" s="40"/>
      <c r="X3986" s="40"/>
      <c r="Y3986" s="22">
        <v>0</v>
      </c>
      <c r="Z3986" s="40">
        <f t="shared" si="119"/>
        <v>15.16</v>
      </c>
      <c r="AA3986" s="41" t="str">
        <f t="shared" si="118"/>
        <v>Complete - No Adjustment</v>
      </c>
      <c r="AB3986" s="43"/>
      <c r="AC3986" s="17"/>
      <c r="AD3986" s="17"/>
      <c r="AE3986" s="17"/>
      <c r="AF3986" s="17"/>
      <c r="AG3986" s="17"/>
      <c r="AH3986" s="17"/>
      <c r="AI3986" s="17"/>
      <c r="AJ3986" s="17"/>
    </row>
    <row r="3987" spans="1:36" s="9" customFormat="1" x14ac:dyDescent="0.2">
      <c r="A3987" s="9">
        <v>3977</v>
      </c>
      <c r="B3987" s="57" t="s">
        <v>37</v>
      </c>
      <c r="C3987" s="57" t="s">
        <v>354</v>
      </c>
      <c r="D3987" s="57">
        <v>276482</v>
      </c>
      <c r="E3987" s="57" t="s">
        <v>3025</v>
      </c>
      <c r="F3987" s="57" t="s">
        <v>2794</v>
      </c>
      <c r="G3987" s="57" t="s">
        <v>42</v>
      </c>
      <c r="H3987" s="58">
        <v>42243</v>
      </c>
      <c r="I3987" s="59">
        <v>42244</v>
      </c>
      <c r="J3987" s="60">
        <v>716.2</v>
      </c>
      <c r="K3987" s="60">
        <v>408</v>
      </c>
      <c r="L3987" s="61"/>
      <c r="M3987" s="61" t="s">
        <v>3026</v>
      </c>
      <c r="N3987" s="61">
        <v>10</v>
      </c>
      <c r="O3987" s="61">
        <v>1228</v>
      </c>
      <c r="P3987" s="61">
        <v>9010</v>
      </c>
      <c r="Q3987" s="61">
        <v>5413</v>
      </c>
      <c r="R3987" s="61">
        <v>12000</v>
      </c>
      <c r="S3987" s="61"/>
      <c r="T3987" s="57" t="s">
        <v>3027</v>
      </c>
      <c r="U3987" s="57"/>
      <c r="V3987" s="31"/>
      <c r="W3987" s="40"/>
      <c r="X3987" s="40"/>
      <c r="Y3987" s="22">
        <v>0</v>
      </c>
      <c r="Z3987" s="40">
        <f t="shared" si="119"/>
        <v>408</v>
      </c>
      <c r="AA3987" s="41" t="str">
        <f t="shared" si="118"/>
        <v>Complete - No Adjustment</v>
      </c>
      <c r="AB3987" s="43"/>
      <c r="AC3987" s="17"/>
      <c r="AD3987" s="17"/>
      <c r="AE3987" s="17"/>
      <c r="AF3987" s="17"/>
      <c r="AG3987" s="17"/>
      <c r="AH3987" s="17"/>
      <c r="AI3987" s="17"/>
      <c r="AJ3987" s="17"/>
    </row>
    <row r="3988" spans="1:36" s="9" customFormat="1" x14ac:dyDescent="0.2">
      <c r="A3988" s="9">
        <v>3978</v>
      </c>
      <c r="B3988" s="57" t="s">
        <v>37</v>
      </c>
      <c r="C3988" s="57" t="s">
        <v>354</v>
      </c>
      <c r="D3988" s="57">
        <v>276482</v>
      </c>
      <c r="E3988" s="57" t="s">
        <v>3025</v>
      </c>
      <c r="F3988" s="57" t="s">
        <v>2794</v>
      </c>
      <c r="G3988" s="57" t="s">
        <v>42</v>
      </c>
      <c r="H3988" s="58">
        <v>42243</v>
      </c>
      <c r="I3988" s="59">
        <v>42244</v>
      </c>
      <c r="J3988" s="60">
        <v>716.2</v>
      </c>
      <c r="K3988" s="60">
        <v>308.2</v>
      </c>
      <c r="L3988" s="61"/>
      <c r="M3988" s="61" t="s">
        <v>3026</v>
      </c>
      <c r="N3988" s="61">
        <v>10</v>
      </c>
      <c r="O3988" s="61">
        <v>1228</v>
      </c>
      <c r="P3988" s="61">
        <v>9010</v>
      </c>
      <c r="Q3988" s="61">
        <v>5413</v>
      </c>
      <c r="R3988" s="61">
        <v>12000</v>
      </c>
      <c r="S3988" s="61"/>
      <c r="T3988" s="57" t="s">
        <v>3027</v>
      </c>
      <c r="U3988" s="57"/>
      <c r="V3988" s="31"/>
      <c r="W3988" s="40"/>
      <c r="X3988" s="40"/>
      <c r="Y3988" s="22">
        <v>0</v>
      </c>
      <c r="Z3988" s="40">
        <f t="shared" si="119"/>
        <v>308.2</v>
      </c>
      <c r="AA3988" s="41" t="str">
        <f t="shared" si="118"/>
        <v>Complete - No Adjustment</v>
      </c>
      <c r="AB3988" s="43"/>
      <c r="AC3988" s="17"/>
      <c r="AD3988" s="17"/>
      <c r="AE3988" s="17"/>
      <c r="AF3988" s="17"/>
      <c r="AG3988" s="17"/>
      <c r="AH3988" s="17"/>
      <c r="AI3988" s="17"/>
      <c r="AJ3988" s="17"/>
    </row>
    <row r="3989" spans="1:36" s="9" customFormat="1" x14ac:dyDescent="0.2">
      <c r="A3989" s="9">
        <v>3979</v>
      </c>
      <c r="B3989" s="57" t="s">
        <v>37</v>
      </c>
      <c r="C3989" s="57" t="s">
        <v>891</v>
      </c>
      <c r="D3989" s="57">
        <v>257301</v>
      </c>
      <c r="E3989" s="57" t="s">
        <v>3028</v>
      </c>
      <c r="F3989" s="57" t="s">
        <v>2705</v>
      </c>
      <c r="G3989" s="57" t="s">
        <v>42</v>
      </c>
      <c r="H3989" s="58">
        <v>42236</v>
      </c>
      <c r="I3989" s="59">
        <v>42241</v>
      </c>
      <c r="J3989" s="60">
        <v>259.10000000000002</v>
      </c>
      <c r="K3989" s="60">
        <v>31.75</v>
      </c>
      <c r="L3989" s="61"/>
      <c r="M3989" s="61" t="s">
        <v>3029</v>
      </c>
      <c r="N3989" s="61">
        <v>10</v>
      </c>
      <c r="O3989" s="61">
        <v>1224</v>
      </c>
      <c r="P3989" s="61">
        <v>9210</v>
      </c>
      <c r="Q3989" s="61">
        <v>5413</v>
      </c>
      <c r="R3989" s="61">
        <v>12000</v>
      </c>
      <c r="S3989" s="61"/>
      <c r="T3989" s="57" t="s">
        <v>3030</v>
      </c>
      <c r="U3989" s="57"/>
      <c r="V3989" s="31"/>
      <c r="W3989" s="40"/>
      <c r="X3989" s="40"/>
      <c r="Y3989" s="22">
        <v>0</v>
      </c>
      <c r="Z3989" s="40">
        <f t="shared" si="119"/>
        <v>31.75</v>
      </c>
      <c r="AA3989" s="41" t="str">
        <f t="shared" si="118"/>
        <v>Complete - No Adjustment</v>
      </c>
      <c r="AB3989" s="43"/>
      <c r="AC3989" s="17"/>
      <c r="AD3989" s="17"/>
      <c r="AE3989" s="17"/>
      <c r="AF3989" s="17"/>
      <c r="AG3989" s="17"/>
      <c r="AH3989" s="17"/>
      <c r="AI3989" s="17"/>
      <c r="AJ3989" s="17"/>
    </row>
    <row r="3990" spans="1:36" s="9" customFormat="1" x14ac:dyDescent="0.2">
      <c r="A3990" s="9">
        <v>3980</v>
      </c>
      <c r="B3990" s="57" t="s">
        <v>37</v>
      </c>
      <c r="C3990" s="57" t="s">
        <v>891</v>
      </c>
      <c r="D3990" s="57">
        <v>257301</v>
      </c>
      <c r="E3990" s="57" t="s">
        <v>3028</v>
      </c>
      <c r="F3990" s="57" t="s">
        <v>2705</v>
      </c>
      <c r="G3990" s="57" t="s">
        <v>42</v>
      </c>
      <c r="H3990" s="58">
        <v>42236</v>
      </c>
      <c r="I3990" s="59">
        <v>42241</v>
      </c>
      <c r="J3990" s="60">
        <v>259.10000000000002</v>
      </c>
      <c r="K3990" s="60">
        <v>64.510000000000005</v>
      </c>
      <c r="L3990" s="61"/>
      <c r="M3990" s="61" t="s">
        <v>3029</v>
      </c>
      <c r="N3990" s="61">
        <v>10</v>
      </c>
      <c r="O3990" s="61">
        <v>1224</v>
      </c>
      <c r="P3990" s="61">
        <v>9210</v>
      </c>
      <c r="Q3990" s="61">
        <v>5413</v>
      </c>
      <c r="R3990" s="61">
        <v>12000</v>
      </c>
      <c r="S3990" s="61"/>
      <c r="T3990" s="57" t="s">
        <v>3030</v>
      </c>
      <c r="U3990" s="57"/>
      <c r="V3990" s="31"/>
      <c r="W3990" s="40"/>
      <c r="X3990" s="40"/>
      <c r="Y3990" s="22">
        <v>0</v>
      </c>
      <c r="Z3990" s="40">
        <f t="shared" si="119"/>
        <v>64.510000000000005</v>
      </c>
      <c r="AA3990" s="41" t="str">
        <f t="shared" si="118"/>
        <v>Complete - No Adjustment</v>
      </c>
      <c r="AB3990" s="43"/>
      <c r="AC3990" s="17"/>
      <c r="AD3990" s="17"/>
      <c r="AE3990" s="17"/>
      <c r="AF3990" s="17"/>
      <c r="AG3990" s="17"/>
      <c r="AH3990" s="17"/>
      <c r="AI3990" s="17"/>
      <c r="AJ3990" s="17"/>
    </row>
    <row r="3991" spans="1:36" s="9" customFormat="1" x14ac:dyDescent="0.2">
      <c r="A3991" s="9">
        <v>3981</v>
      </c>
      <c r="B3991" s="57" t="s">
        <v>37</v>
      </c>
      <c r="C3991" s="57" t="s">
        <v>891</v>
      </c>
      <c r="D3991" s="57">
        <v>257301</v>
      </c>
      <c r="E3991" s="57" t="s">
        <v>3028</v>
      </c>
      <c r="F3991" s="57" t="s">
        <v>2705</v>
      </c>
      <c r="G3991" s="57" t="s">
        <v>42</v>
      </c>
      <c r="H3991" s="58">
        <v>42236</v>
      </c>
      <c r="I3991" s="59">
        <v>42241</v>
      </c>
      <c r="J3991" s="60">
        <v>259.10000000000002</v>
      </c>
      <c r="K3991" s="60">
        <v>162.84</v>
      </c>
      <c r="L3991" s="61"/>
      <c r="M3991" s="61" t="s">
        <v>3029</v>
      </c>
      <c r="N3991" s="61">
        <v>10</v>
      </c>
      <c r="O3991" s="61">
        <v>1224</v>
      </c>
      <c r="P3991" s="61">
        <v>9210</v>
      </c>
      <c r="Q3991" s="61">
        <v>5413</v>
      </c>
      <c r="R3991" s="61">
        <v>12000</v>
      </c>
      <c r="S3991" s="61"/>
      <c r="T3991" s="57" t="s">
        <v>3030</v>
      </c>
      <c r="U3991" s="57"/>
      <c r="V3991" s="31"/>
      <c r="W3991" s="40"/>
      <c r="X3991" s="40" t="s">
        <v>3031</v>
      </c>
      <c r="Y3991" s="22">
        <v>45.98</v>
      </c>
      <c r="Z3991" s="40">
        <f t="shared" si="119"/>
        <v>116.86000000000001</v>
      </c>
      <c r="AA3991" s="41" t="str">
        <f t="shared" si="118"/>
        <v>Complete - With Adjustment</v>
      </c>
      <c r="AB3991" s="43"/>
      <c r="AC3991" s="17"/>
      <c r="AD3991" s="17"/>
      <c r="AE3991" s="17"/>
      <c r="AF3991" s="17"/>
      <c r="AG3991" s="17"/>
      <c r="AH3991" s="17"/>
      <c r="AI3991" s="17"/>
      <c r="AJ3991" s="17"/>
    </row>
    <row r="3992" spans="1:36" s="9" customFormat="1" hidden="1" x14ac:dyDescent="0.2">
      <c r="A3992" s="9">
        <v>3982</v>
      </c>
      <c r="B3992" s="57" t="s">
        <v>37</v>
      </c>
      <c r="C3992" s="57" t="s">
        <v>1398</v>
      </c>
      <c r="D3992" s="57">
        <v>273726</v>
      </c>
      <c r="E3992" s="57" t="s">
        <v>3032</v>
      </c>
      <c r="F3992" s="57" t="s">
        <v>2729</v>
      </c>
      <c r="G3992" s="57" t="s">
        <v>42</v>
      </c>
      <c r="H3992" s="58">
        <v>42235</v>
      </c>
      <c r="I3992" s="59">
        <v>42236</v>
      </c>
      <c r="J3992" s="60">
        <v>1159.47</v>
      </c>
      <c r="K3992" s="60">
        <v>42.9</v>
      </c>
      <c r="L3992" s="61">
        <v>10.23155</v>
      </c>
      <c r="M3992" s="61" t="s">
        <v>3033</v>
      </c>
      <c r="N3992" s="61">
        <v>10</v>
      </c>
      <c r="O3992" s="61">
        <v>0</v>
      </c>
      <c r="P3992" s="61">
        <v>1070</v>
      </c>
      <c r="Q3992" s="61">
        <v>5411</v>
      </c>
      <c r="R3992" s="61">
        <v>12000</v>
      </c>
      <c r="S3992" s="61"/>
      <c r="T3992" s="57" t="s">
        <v>3034</v>
      </c>
      <c r="U3992" s="57" t="s">
        <v>431</v>
      </c>
      <c r="V3992" s="31"/>
      <c r="W3992" s="40"/>
      <c r="X3992" s="40"/>
      <c r="Y3992" s="22">
        <v>0</v>
      </c>
      <c r="Z3992" s="40">
        <f t="shared" si="119"/>
        <v>42.9</v>
      </c>
      <c r="AA3992" s="41" t="str">
        <f t="shared" si="118"/>
        <v>Complete - No Adjustment</v>
      </c>
      <c r="AB3992" s="43"/>
      <c r="AC3992" s="17"/>
      <c r="AD3992" s="17"/>
      <c r="AE3992" s="17"/>
      <c r="AF3992" s="17"/>
      <c r="AG3992" s="17"/>
      <c r="AH3992" s="17"/>
      <c r="AI3992" s="17"/>
      <c r="AJ3992" s="17"/>
    </row>
    <row r="3993" spans="1:36" s="9" customFormat="1" hidden="1" x14ac:dyDescent="0.2">
      <c r="A3993" s="9">
        <v>3983</v>
      </c>
      <c r="B3993" s="57" t="s">
        <v>37</v>
      </c>
      <c r="C3993" s="57" t="s">
        <v>1398</v>
      </c>
      <c r="D3993" s="57">
        <v>273726</v>
      </c>
      <c r="E3993" s="57" t="s">
        <v>3032</v>
      </c>
      <c r="F3993" s="57" t="s">
        <v>2729</v>
      </c>
      <c r="G3993" s="57" t="s">
        <v>42</v>
      </c>
      <c r="H3993" s="58">
        <v>42235</v>
      </c>
      <c r="I3993" s="59">
        <v>42236</v>
      </c>
      <c r="J3993" s="60">
        <v>1159.47</v>
      </c>
      <c r="K3993" s="60">
        <v>273.7</v>
      </c>
      <c r="L3993" s="61">
        <v>10.23155</v>
      </c>
      <c r="M3993" s="61" t="s">
        <v>3033</v>
      </c>
      <c r="N3993" s="61">
        <v>10</v>
      </c>
      <c r="O3993" s="61">
        <v>0</v>
      </c>
      <c r="P3993" s="61">
        <v>1070</v>
      </c>
      <c r="Q3993" s="61">
        <v>5414</v>
      </c>
      <c r="R3993" s="61">
        <v>12000</v>
      </c>
      <c r="S3993" s="61"/>
      <c r="T3993" s="57" t="s">
        <v>3035</v>
      </c>
      <c r="U3993" s="57" t="s">
        <v>438</v>
      </c>
      <c r="V3993" s="31"/>
      <c r="W3993" s="40"/>
      <c r="X3993" s="40"/>
      <c r="Y3993" s="22">
        <v>0</v>
      </c>
      <c r="Z3993" s="40">
        <f t="shared" si="119"/>
        <v>273.7</v>
      </c>
      <c r="AA3993" s="41" t="str">
        <f t="shared" si="118"/>
        <v>Complete - No Adjustment</v>
      </c>
      <c r="AB3993" s="43"/>
      <c r="AC3993" s="17"/>
      <c r="AD3993" s="17"/>
      <c r="AE3993" s="17"/>
      <c r="AF3993" s="17"/>
      <c r="AG3993" s="17"/>
      <c r="AH3993" s="17"/>
      <c r="AI3993" s="17"/>
      <c r="AJ3993" s="17"/>
    </row>
    <row r="3994" spans="1:36" s="9" customFormat="1" hidden="1" x14ac:dyDescent="0.2">
      <c r="A3994" s="9">
        <v>3984</v>
      </c>
      <c r="B3994" s="57" t="s">
        <v>37</v>
      </c>
      <c r="C3994" s="57" t="s">
        <v>1398</v>
      </c>
      <c r="D3994" s="57">
        <v>273726</v>
      </c>
      <c r="E3994" s="57" t="s">
        <v>3032</v>
      </c>
      <c r="F3994" s="57" t="s">
        <v>2729</v>
      </c>
      <c r="G3994" s="57" t="s">
        <v>42</v>
      </c>
      <c r="H3994" s="58">
        <v>42235</v>
      </c>
      <c r="I3994" s="59">
        <v>42236</v>
      </c>
      <c r="J3994" s="60">
        <v>1159.47</v>
      </c>
      <c r="K3994" s="60">
        <v>20.22</v>
      </c>
      <c r="L3994" s="61">
        <v>10.23155</v>
      </c>
      <c r="M3994" s="61" t="s">
        <v>3033</v>
      </c>
      <c r="N3994" s="61">
        <v>10</v>
      </c>
      <c r="O3994" s="61">
        <v>0</v>
      </c>
      <c r="P3994" s="61">
        <v>1070</v>
      </c>
      <c r="Q3994" s="61">
        <v>5411</v>
      </c>
      <c r="R3994" s="61">
        <v>12000</v>
      </c>
      <c r="S3994" s="61"/>
      <c r="T3994" s="57" t="s">
        <v>3034</v>
      </c>
      <c r="U3994" s="57" t="s">
        <v>431</v>
      </c>
      <c r="V3994" s="31"/>
      <c r="W3994" s="40"/>
      <c r="X3994" s="40" t="s">
        <v>647</v>
      </c>
      <c r="Y3994" s="22">
        <v>0.75600000000000023</v>
      </c>
      <c r="Z3994" s="40">
        <f t="shared" si="119"/>
        <v>19.463999999999999</v>
      </c>
      <c r="AA3994" s="41" t="str">
        <f t="shared" si="118"/>
        <v>Complete - With Adjustment</v>
      </c>
      <c r="AB3994" s="43"/>
      <c r="AC3994" s="17"/>
      <c r="AD3994" s="17"/>
      <c r="AE3994" s="17"/>
      <c r="AF3994" s="17"/>
      <c r="AG3994" s="17"/>
      <c r="AH3994" s="17"/>
      <c r="AI3994" s="17"/>
      <c r="AJ3994" s="17"/>
    </row>
    <row r="3995" spans="1:36" s="9" customFormat="1" hidden="1" x14ac:dyDescent="0.2">
      <c r="A3995" s="9">
        <v>3985</v>
      </c>
      <c r="B3995" s="57" t="s">
        <v>37</v>
      </c>
      <c r="C3995" s="57" t="s">
        <v>1398</v>
      </c>
      <c r="D3995" s="57">
        <v>273726</v>
      </c>
      <c r="E3995" s="57" t="s">
        <v>3032</v>
      </c>
      <c r="F3995" s="57" t="s">
        <v>2729</v>
      </c>
      <c r="G3995" s="57" t="s">
        <v>42</v>
      </c>
      <c r="H3995" s="58">
        <v>42235</v>
      </c>
      <c r="I3995" s="59">
        <v>42236</v>
      </c>
      <c r="J3995" s="60">
        <v>1159.47</v>
      </c>
      <c r="K3995" s="60">
        <v>556.49</v>
      </c>
      <c r="L3995" s="61">
        <v>10.23155</v>
      </c>
      <c r="M3995" s="61" t="s">
        <v>3033</v>
      </c>
      <c r="N3995" s="61">
        <v>10</v>
      </c>
      <c r="O3995" s="61">
        <v>0</v>
      </c>
      <c r="P3995" s="61">
        <v>1070</v>
      </c>
      <c r="Q3995" s="61">
        <v>5419</v>
      </c>
      <c r="R3995" s="61">
        <v>12000</v>
      </c>
      <c r="S3995" s="61"/>
      <c r="T3995" s="57" t="s">
        <v>3036</v>
      </c>
      <c r="U3995" s="57" t="s">
        <v>436</v>
      </c>
      <c r="V3995" s="31"/>
      <c r="W3995" s="40"/>
      <c r="X3995" s="40"/>
      <c r="Y3995" s="22">
        <v>0</v>
      </c>
      <c r="Z3995" s="40">
        <f t="shared" si="119"/>
        <v>556.49</v>
      </c>
      <c r="AA3995" s="41" t="str">
        <f t="shared" si="118"/>
        <v>Complete - No Adjustment</v>
      </c>
      <c r="AB3995" s="43"/>
      <c r="AC3995" s="17"/>
      <c r="AD3995" s="17"/>
      <c r="AE3995" s="17"/>
      <c r="AF3995" s="17"/>
      <c r="AG3995" s="17"/>
      <c r="AH3995" s="17"/>
      <c r="AI3995" s="17"/>
      <c r="AJ3995" s="17"/>
    </row>
    <row r="3996" spans="1:36" s="9" customFormat="1" hidden="1" x14ac:dyDescent="0.2">
      <c r="A3996" s="9">
        <v>3986</v>
      </c>
      <c r="B3996" s="57" t="s">
        <v>37</v>
      </c>
      <c r="C3996" s="57" t="s">
        <v>1398</v>
      </c>
      <c r="D3996" s="57">
        <v>273726</v>
      </c>
      <c r="E3996" s="57" t="s">
        <v>3032</v>
      </c>
      <c r="F3996" s="57" t="s">
        <v>2729</v>
      </c>
      <c r="G3996" s="57" t="s">
        <v>42</v>
      </c>
      <c r="H3996" s="58">
        <v>42235</v>
      </c>
      <c r="I3996" s="59">
        <v>42236</v>
      </c>
      <c r="J3996" s="60">
        <v>1159.47</v>
      </c>
      <c r="K3996" s="60">
        <v>174</v>
      </c>
      <c r="L3996" s="61">
        <v>10.23155</v>
      </c>
      <c r="M3996" s="61" t="s">
        <v>3033</v>
      </c>
      <c r="N3996" s="61">
        <v>10</v>
      </c>
      <c r="O3996" s="61">
        <v>0</v>
      </c>
      <c r="P3996" s="61">
        <v>1070</v>
      </c>
      <c r="Q3996" s="61">
        <v>5419</v>
      </c>
      <c r="R3996" s="61">
        <v>12000</v>
      </c>
      <c r="S3996" s="61"/>
      <c r="T3996" s="57" t="s">
        <v>3037</v>
      </c>
      <c r="U3996" s="57" t="s">
        <v>434</v>
      </c>
      <c r="V3996" s="31"/>
      <c r="W3996" s="40"/>
      <c r="X3996" s="40" t="s">
        <v>647</v>
      </c>
      <c r="Y3996" s="22">
        <v>6</v>
      </c>
      <c r="Z3996" s="40">
        <f t="shared" si="119"/>
        <v>168</v>
      </c>
      <c r="AA3996" s="41" t="str">
        <f t="shared" si="118"/>
        <v>Complete - With Adjustment</v>
      </c>
      <c r="AB3996" s="43"/>
      <c r="AC3996" s="17"/>
      <c r="AD3996" s="17"/>
      <c r="AE3996" s="17"/>
      <c r="AF3996" s="17"/>
      <c r="AG3996" s="17"/>
      <c r="AH3996" s="17"/>
      <c r="AI3996" s="17"/>
      <c r="AJ3996" s="17"/>
    </row>
    <row r="3997" spans="1:36" s="9" customFormat="1" hidden="1" x14ac:dyDescent="0.2">
      <c r="A3997" s="9">
        <v>3987</v>
      </c>
      <c r="B3997" s="57" t="s">
        <v>37</v>
      </c>
      <c r="C3997" s="57" t="s">
        <v>1398</v>
      </c>
      <c r="D3997" s="57">
        <v>273726</v>
      </c>
      <c r="E3997" s="57" t="s">
        <v>3032</v>
      </c>
      <c r="F3997" s="57" t="s">
        <v>2729</v>
      </c>
      <c r="G3997" s="57" t="s">
        <v>42</v>
      </c>
      <c r="H3997" s="58">
        <v>42235</v>
      </c>
      <c r="I3997" s="59">
        <v>42236</v>
      </c>
      <c r="J3997" s="60">
        <v>1159.47</v>
      </c>
      <c r="K3997" s="60">
        <v>26.080000000000002</v>
      </c>
      <c r="L3997" s="61">
        <v>10.23155</v>
      </c>
      <c r="M3997" s="61" t="s">
        <v>3033</v>
      </c>
      <c r="N3997" s="61">
        <v>10</v>
      </c>
      <c r="O3997" s="61">
        <v>0</v>
      </c>
      <c r="P3997" s="61">
        <v>1070</v>
      </c>
      <c r="Q3997" s="61">
        <v>5411</v>
      </c>
      <c r="R3997" s="61">
        <v>12000</v>
      </c>
      <c r="S3997" s="61"/>
      <c r="T3997" s="57" t="s">
        <v>3034</v>
      </c>
      <c r="U3997" s="57" t="s">
        <v>431</v>
      </c>
      <c r="V3997" s="31"/>
      <c r="W3997" s="40"/>
      <c r="X3997" s="40"/>
      <c r="Y3997" s="22">
        <v>0</v>
      </c>
      <c r="Z3997" s="40">
        <f t="shared" si="119"/>
        <v>26.080000000000002</v>
      </c>
      <c r="AA3997" s="41" t="str">
        <f t="shared" si="118"/>
        <v>Complete - No Adjustment</v>
      </c>
      <c r="AB3997" s="43"/>
      <c r="AC3997" s="17"/>
      <c r="AD3997" s="17"/>
      <c r="AE3997" s="17"/>
      <c r="AF3997" s="17"/>
      <c r="AG3997" s="17"/>
      <c r="AH3997" s="17"/>
      <c r="AI3997" s="17"/>
      <c r="AJ3997" s="17"/>
    </row>
    <row r="3998" spans="1:36" s="9" customFormat="1" hidden="1" x14ac:dyDescent="0.2">
      <c r="A3998" s="9">
        <v>3988</v>
      </c>
      <c r="B3998" s="57" t="s">
        <v>37</v>
      </c>
      <c r="C3998" s="57" t="s">
        <v>1398</v>
      </c>
      <c r="D3998" s="57">
        <v>273726</v>
      </c>
      <c r="E3998" s="57" t="s">
        <v>3032</v>
      </c>
      <c r="F3998" s="57" t="s">
        <v>2729</v>
      </c>
      <c r="G3998" s="57" t="s">
        <v>42</v>
      </c>
      <c r="H3998" s="58">
        <v>42235</v>
      </c>
      <c r="I3998" s="59">
        <v>42236</v>
      </c>
      <c r="J3998" s="60">
        <v>1159.47</v>
      </c>
      <c r="K3998" s="60">
        <v>30.080000000000002</v>
      </c>
      <c r="L3998" s="61">
        <v>10.23155</v>
      </c>
      <c r="M3998" s="61" t="s">
        <v>3033</v>
      </c>
      <c r="N3998" s="61">
        <v>10</v>
      </c>
      <c r="O3998" s="61">
        <v>0</v>
      </c>
      <c r="P3998" s="61">
        <v>1070</v>
      </c>
      <c r="Q3998" s="61">
        <v>5411</v>
      </c>
      <c r="R3998" s="61">
        <v>12000</v>
      </c>
      <c r="S3998" s="61"/>
      <c r="T3998" s="57" t="s">
        <v>3034</v>
      </c>
      <c r="U3998" s="57" t="s">
        <v>431</v>
      </c>
      <c r="V3998" s="31"/>
      <c r="W3998" s="40"/>
      <c r="X3998" s="40" t="s">
        <v>1271</v>
      </c>
      <c r="Y3998" s="22">
        <v>30.08</v>
      </c>
      <c r="Z3998" s="40">
        <f t="shared" si="119"/>
        <v>0</v>
      </c>
      <c r="AA3998" s="41" t="str">
        <f t="shared" si="118"/>
        <v>Complete - With Adjustment</v>
      </c>
      <c r="AB3998" s="43"/>
      <c r="AC3998" s="17"/>
      <c r="AD3998" s="17"/>
      <c r="AE3998" s="17"/>
      <c r="AF3998" s="17"/>
      <c r="AG3998" s="17"/>
      <c r="AH3998" s="17"/>
      <c r="AI3998" s="17"/>
      <c r="AJ3998" s="17"/>
    </row>
    <row r="3999" spans="1:36" s="9" customFormat="1" x14ac:dyDescent="0.2">
      <c r="A3999" s="9">
        <v>3989</v>
      </c>
      <c r="B3999" s="57" t="s">
        <v>37</v>
      </c>
      <c r="C3999" s="57" t="s">
        <v>3038</v>
      </c>
      <c r="D3999" s="57">
        <v>242010</v>
      </c>
      <c r="E3999" s="57" t="s">
        <v>3039</v>
      </c>
      <c r="F3999" s="57" t="s">
        <v>2777</v>
      </c>
      <c r="G3999" s="57" t="s">
        <v>42</v>
      </c>
      <c r="H3999" s="58">
        <v>42221</v>
      </c>
      <c r="I3999" s="59">
        <v>42226</v>
      </c>
      <c r="J3999" s="60">
        <v>1861.89</v>
      </c>
      <c r="K3999" s="60">
        <v>131.1</v>
      </c>
      <c r="L3999" s="61"/>
      <c r="M3999" s="61" t="s">
        <v>3040</v>
      </c>
      <c r="N3999" s="61">
        <v>10</v>
      </c>
      <c r="O3999" s="61">
        <v>1224</v>
      </c>
      <c r="P3999" s="61">
        <v>9210</v>
      </c>
      <c r="Q3999" s="61">
        <v>5413</v>
      </c>
      <c r="R3999" s="61">
        <v>12000</v>
      </c>
      <c r="S3999" s="61"/>
      <c r="T3999" s="57" t="s">
        <v>3041</v>
      </c>
      <c r="U3999" s="57"/>
      <c r="V3999" s="31"/>
      <c r="W3999" s="40"/>
      <c r="X3999" s="40"/>
      <c r="Y3999" s="22">
        <v>0</v>
      </c>
      <c r="Z3999" s="40">
        <f t="shared" si="119"/>
        <v>131.1</v>
      </c>
      <c r="AA3999" s="41" t="str">
        <f t="shared" si="118"/>
        <v>Complete - No Adjustment</v>
      </c>
      <c r="AB3999" s="43"/>
      <c r="AC3999" s="17"/>
      <c r="AD3999" s="17"/>
      <c r="AE3999" s="17"/>
      <c r="AF3999" s="17"/>
      <c r="AG3999" s="17"/>
      <c r="AH3999" s="17"/>
      <c r="AI3999" s="17"/>
      <c r="AJ3999" s="17"/>
    </row>
    <row r="4000" spans="1:36" s="9" customFormat="1" x14ac:dyDescent="0.2">
      <c r="A4000" s="9">
        <v>3990</v>
      </c>
      <c r="B4000" s="57" t="s">
        <v>37</v>
      </c>
      <c r="C4000" s="57" t="s">
        <v>372</v>
      </c>
      <c r="D4000" s="57">
        <v>255105</v>
      </c>
      <c r="E4000" s="57" t="s">
        <v>3042</v>
      </c>
      <c r="F4000" s="57" t="s">
        <v>2705</v>
      </c>
      <c r="G4000" s="57" t="s">
        <v>42</v>
      </c>
      <c r="H4000" s="58">
        <v>42237</v>
      </c>
      <c r="I4000" s="59">
        <v>42241</v>
      </c>
      <c r="J4000" s="60">
        <v>103.5</v>
      </c>
      <c r="K4000" s="60">
        <v>103.5</v>
      </c>
      <c r="L4000" s="61"/>
      <c r="M4000" s="61" t="s">
        <v>3043</v>
      </c>
      <c r="N4000" s="61">
        <v>10</v>
      </c>
      <c r="O4000" s="61">
        <v>1212</v>
      </c>
      <c r="P4000" s="61">
        <v>9010</v>
      </c>
      <c r="Q4000" s="61">
        <v>5413</v>
      </c>
      <c r="R4000" s="61">
        <v>12000</v>
      </c>
      <c r="S4000" s="61"/>
      <c r="T4000" s="57" t="s">
        <v>3044</v>
      </c>
      <c r="U4000" s="57"/>
      <c r="V4000" s="31"/>
      <c r="W4000" s="40"/>
      <c r="X4000" s="40"/>
      <c r="Y4000" s="22">
        <v>0</v>
      </c>
      <c r="Z4000" s="40">
        <f t="shared" si="119"/>
        <v>103.5</v>
      </c>
      <c r="AA4000" s="41" t="str">
        <f t="shared" si="118"/>
        <v>Complete - No Adjustment</v>
      </c>
      <c r="AB4000" s="43"/>
      <c r="AC4000" s="17"/>
      <c r="AD4000" s="17"/>
      <c r="AE4000" s="17"/>
      <c r="AF4000" s="17"/>
      <c r="AG4000" s="17"/>
      <c r="AH4000" s="17"/>
      <c r="AI4000" s="17"/>
      <c r="AJ4000" s="17"/>
    </row>
    <row r="4001" spans="1:36" s="9" customFormat="1" x14ac:dyDescent="0.2">
      <c r="A4001" s="9">
        <v>3991</v>
      </c>
      <c r="B4001" s="57" t="s">
        <v>37</v>
      </c>
      <c r="C4001" s="57" t="s">
        <v>372</v>
      </c>
      <c r="D4001" s="57">
        <v>255105</v>
      </c>
      <c r="E4001" s="57" t="s">
        <v>3045</v>
      </c>
      <c r="F4001" s="57" t="s">
        <v>2690</v>
      </c>
      <c r="G4001" s="57" t="s">
        <v>42</v>
      </c>
      <c r="H4001" s="58">
        <v>42220</v>
      </c>
      <c r="I4001" s="59">
        <v>42223</v>
      </c>
      <c r="J4001" s="60">
        <v>126.5</v>
      </c>
      <c r="K4001" s="60">
        <v>126.5</v>
      </c>
      <c r="L4001" s="61"/>
      <c r="M4001" s="61" t="s">
        <v>3046</v>
      </c>
      <c r="N4001" s="61">
        <v>10</v>
      </c>
      <c r="O4001" s="61">
        <v>1212</v>
      </c>
      <c r="P4001" s="61">
        <v>9010</v>
      </c>
      <c r="Q4001" s="61">
        <v>5413</v>
      </c>
      <c r="R4001" s="61">
        <v>12000</v>
      </c>
      <c r="S4001" s="61"/>
      <c r="T4001" s="57" t="s">
        <v>3047</v>
      </c>
      <c r="U4001" s="57"/>
      <c r="V4001" s="31"/>
      <c r="W4001" s="40"/>
      <c r="X4001" s="40"/>
      <c r="Y4001" s="22">
        <v>0</v>
      </c>
      <c r="Z4001" s="40">
        <f t="shared" si="119"/>
        <v>126.5</v>
      </c>
      <c r="AA4001" s="41" t="str">
        <f t="shared" si="118"/>
        <v>Complete - No Adjustment</v>
      </c>
      <c r="AB4001" s="43"/>
      <c r="AC4001" s="17"/>
      <c r="AD4001" s="17"/>
      <c r="AE4001" s="17"/>
      <c r="AF4001" s="17"/>
      <c r="AG4001" s="17"/>
      <c r="AH4001" s="17"/>
      <c r="AI4001" s="17"/>
      <c r="AJ4001" s="17"/>
    </row>
    <row r="4002" spans="1:36" s="9" customFormat="1" x14ac:dyDescent="0.2">
      <c r="A4002" s="9">
        <v>3992</v>
      </c>
      <c r="B4002" s="57" t="s">
        <v>37</v>
      </c>
      <c r="C4002" s="57" t="s">
        <v>2537</v>
      </c>
      <c r="D4002" s="57">
        <v>255257</v>
      </c>
      <c r="E4002" s="57" t="s">
        <v>3048</v>
      </c>
      <c r="F4002" s="57" t="s">
        <v>2739</v>
      </c>
      <c r="G4002" s="57" t="s">
        <v>42</v>
      </c>
      <c r="H4002" s="58">
        <v>42240</v>
      </c>
      <c r="I4002" s="59">
        <v>42242</v>
      </c>
      <c r="J4002" s="60">
        <v>294.66000000000003</v>
      </c>
      <c r="K4002" s="60">
        <v>258.44</v>
      </c>
      <c r="L4002" s="61"/>
      <c r="M4002" s="61" t="s">
        <v>3049</v>
      </c>
      <c r="N4002" s="61">
        <v>10</v>
      </c>
      <c r="O4002" s="61">
        <v>1214</v>
      </c>
      <c r="P4002" s="61">
        <v>9030</v>
      </c>
      <c r="Q4002" s="61">
        <v>5413</v>
      </c>
      <c r="R4002" s="61">
        <v>12000</v>
      </c>
      <c r="S4002" s="61"/>
      <c r="T4002" s="57" t="s">
        <v>3050</v>
      </c>
      <c r="U4002" s="57"/>
      <c r="V4002" s="31"/>
      <c r="W4002" s="40"/>
      <c r="X4002" s="40"/>
      <c r="Y4002" s="22">
        <v>0</v>
      </c>
      <c r="Z4002" s="40">
        <f t="shared" si="119"/>
        <v>258.44</v>
      </c>
      <c r="AA4002" s="41" t="str">
        <f t="shared" si="118"/>
        <v>Complete - No Adjustment</v>
      </c>
      <c r="AB4002" s="43"/>
      <c r="AC4002" s="17"/>
      <c r="AD4002" s="17"/>
      <c r="AE4002" s="17"/>
      <c r="AF4002" s="17"/>
      <c r="AG4002" s="17"/>
      <c r="AH4002" s="17"/>
      <c r="AI4002" s="17"/>
      <c r="AJ4002" s="17"/>
    </row>
    <row r="4003" spans="1:36" s="9" customFormat="1" x14ac:dyDescent="0.2">
      <c r="A4003" s="9">
        <v>3993</v>
      </c>
      <c r="B4003" s="57" t="s">
        <v>37</v>
      </c>
      <c r="C4003" s="57" t="s">
        <v>2537</v>
      </c>
      <c r="D4003" s="57">
        <v>255257</v>
      </c>
      <c r="E4003" s="57" t="s">
        <v>3048</v>
      </c>
      <c r="F4003" s="57" t="s">
        <v>2739</v>
      </c>
      <c r="G4003" s="57" t="s">
        <v>42</v>
      </c>
      <c r="H4003" s="58">
        <v>42240</v>
      </c>
      <c r="I4003" s="59">
        <v>42242</v>
      </c>
      <c r="J4003" s="60">
        <v>294.66000000000003</v>
      </c>
      <c r="K4003" s="60">
        <v>7.47</v>
      </c>
      <c r="L4003" s="61"/>
      <c r="M4003" s="61" t="s">
        <v>3049</v>
      </c>
      <c r="N4003" s="61">
        <v>10</v>
      </c>
      <c r="O4003" s="61">
        <v>1214</v>
      </c>
      <c r="P4003" s="61">
        <v>9030</v>
      </c>
      <c r="Q4003" s="61">
        <v>5411</v>
      </c>
      <c r="R4003" s="61">
        <v>12000</v>
      </c>
      <c r="S4003" s="61"/>
      <c r="T4003" s="57" t="s">
        <v>3050</v>
      </c>
      <c r="U4003" s="57"/>
      <c r="V4003" s="31"/>
      <c r="W4003" s="40"/>
      <c r="X4003" s="40"/>
      <c r="Y4003" s="22">
        <v>0</v>
      </c>
      <c r="Z4003" s="40">
        <f t="shared" si="119"/>
        <v>7.47</v>
      </c>
      <c r="AA4003" s="41" t="str">
        <f t="shared" si="118"/>
        <v>Complete - No Adjustment</v>
      </c>
      <c r="AB4003" s="43"/>
      <c r="AC4003" s="17"/>
      <c r="AD4003" s="17"/>
      <c r="AE4003" s="17"/>
      <c r="AF4003" s="17"/>
      <c r="AG4003" s="17"/>
      <c r="AH4003" s="17"/>
      <c r="AI4003" s="17"/>
      <c r="AJ4003" s="17"/>
    </row>
    <row r="4004" spans="1:36" s="9" customFormat="1" x14ac:dyDescent="0.2">
      <c r="A4004" s="9">
        <v>3994</v>
      </c>
      <c r="B4004" s="57" t="s">
        <v>37</v>
      </c>
      <c r="C4004" s="57" t="s">
        <v>2537</v>
      </c>
      <c r="D4004" s="57">
        <v>255257</v>
      </c>
      <c r="E4004" s="57" t="s">
        <v>3048</v>
      </c>
      <c r="F4004" s="57" t="s">
        <v>2739</v>
      </c>
      <c r="G4004" s="57" t="s">
        <v>42</v>
      </c>
      <c r="H4004" s="58">
        <v>42240</v>
      </c>
      <c r="I4004" s="59">
        <v>42242</v>
      </c>
      <c r="J4004" s="60">
        <v>294.66000000000003</v>
      </c>
      <c r="K4004" s="60">
        <v>28.75</v>
      </c>
      <c r="L4004" s="61"/>
      <c r="M4004" s="61" t="s">
        <v>3049</v>
      </c>
      <c r="N4004" s="61">
        <v>10</v>
      </c>
      <c r="O4004" s="61">
        <v>1214</v>
      </c>
      <c r="P4004" s="61">
        <v>9030</v>
      </c>
      <c r="Q4004" s="61">
        <v>5413</v>
      </c>
      <c r="R4004" s="61">
        <v>12000</v>
      </c>
      <c r="S4004" s="61"/>
      <c r="T4004" s="57" t="s">
        <v>3050</v>
      </c>
      <c r="U4004" s="57"/>
      <c r="V4004" s="31"/>
      <c r="W4004" s="40"/>
      <c r="X4004" s="40"/>
      <c r="Y4004" s="22">
        <v>0</v>
      </c>
      <c r="Z4004" s="40">
        <f t="shared" si="119"/>
        <v>28.75</v>
      </c>
      <c r="AA4004" s="41" t="str">
        <f t="shared" si="118"/>
        <v>Complete - No Adjustment</v>
      </c>
      <c r="AB4004" s="43"/>
      <c r="AC4004" s="17"/>
      <c r="AD4004" s="17"/>
      <c r="AE4004" s="17"/>
      <c r="AF4004" s="17"/>
      <c r="AG4004" s="17"/>
      <c r="AH4004" s="17"/>
      <c r="AI4004" s="17"/>
      <c r="AJ4004" s="17"/>
    </row>
    <row r="4005" spans="1:36" s="9" customFormat="1" x14ac:dyDescent="0.2">
      <c r="A4005" s="9">
        <v>3995</v>
      </c>
      <c r="B4005" s="57" t="s">
        <v>37</v>
      </c>
      <c r="C4005" s="57" t="s">
        <v>410</v>
      </c>
      <c r="D4005" s="57">
        <v>264782</v>
      </c>
      <c r="E4005" s="57" t="s">
        <v>3051</v>
      </c>
      <c r="F4005" s="57" t="s">
        <v>2675</v>
      </c>
      <c r="G4005" s="57" t="s">
        <v>42</v>
      </c>
      <c r="H4005" s="58">
        <v>42241</v>
      </c>
      <c r="I4005" s="59">
        <v>42243</v>
      </c>
      <c r="J4005" s="60">
        <v>172.01</v>
      </c>
      <c r="K4005" s="60">
        <v>28.96</v>
      </c>
      <c r="L4005" s="61"/>
      <c r="M4005" s="61" t="s">
        <v>3052</v>
      </c>
      <c r="N4005" s="61">
        <v>10</v>
      </c>
      <c r="O4005" s="61">
        <v>1224</v>
      </c>
      <c r="P4005" s="61">
        <v>9210</v>
      </c>
      <c r="Q4005" s="61">
        <v>5010</v>
      </c>
      <c r="R4005" s="61">
        <v>12000</v>
      </c>
      <c r="S4005" s="61"/>
      <c r="T4005" s="57" t="s">
        <v>3053</v>
      </c>
      <c r="U4005" s="57"/>
      <c r="V4005" s="31"/>
      <c r="W4005" s="40"/>
      <c r="X4005" s="40"/>
      <c r="Y4005" s="22">
        <v>0</v>
      </c>
      <c r="Z4005" s="40">
        <f t="shared" si="119"/>
        <v>28.96</v>
      </c>
      <c r="AA4005" s="41" t="str">
        <f t="shared" si="118"/>
        <v>Complete - No Adjustment</v>
      </c>
      <c r="AB4005" s="43"/>
      <c r="AC4005" s="17"/>
      <c r="AD4005" s="17"/>
      <c r="AE4005" s="17"/>
      <c r="AF4005" s="17"/>
      <c r="AG4005" s="17"/>
      <c r="AH4005" s="17"/>
      <c r="AI4005" s="17"/>
      <c r="AJ4005" s="17"/>
    </row>
    <row r="4006" spans="1:36" s="9" customFormat="1" x14ac:dyDescent="0.2">
      <c r="A4006" s="9">
        <v>3996</v>
      </c>
      <c r="B4006" s="57" t="s">
        <v>37</v>
      </c>
      <c r="C4006" s="57" t="s">
        <v>410</v>
      </c>
      <c r="D4006" s="57">
        <v>264782</v>
      </c>
      <c r="E4006" s="57" t="s">
        <v>3051</v>
      </c>
      <c r="F4006" s="57" t="s">
        <v>2675</v>
      </c>
      <c r="G4006" s="57" t="s">
        <v>42</v>
      </c>
      <c r="H4006" s="58">
        <v>42241</v>
      </c>
      <c r="I4006" s="59">
        <v>42243</v>
      </c>
      <c r="J4006" s="60">
        <v>172.01</v>
      </c>
      <c r="K4006" s="60">
        <v>143.05000000000001</v>
      </c>
      <c r="L4006" s="61"/>
      <c r="M4006" s="61" t="s">
        <v>3052</v>
      </c>
      <c r="N4006" s="61">
        <v>10</v>
      </c>
      <c r="O4006" s="61">
        <v>1224</v>
      </c>
      <c r="P4006" s="61">
        <v>9210</v>
      </c>
      <c r="Q4006" s="61">
        <v>5414</v>
      </c>
      <c r="R4006" s="61">
        <v>12000</v>
      </c>
      <c r="S4006" s="61"/>
      <c r="T4006" s="57" t="s">
        <v>3053</v>
      </c>
      <c r="U4006" s="57"/>
      <c r="V4006" s="31"/>
      <c r="W4006" s="40"/>
      <c r="X4006" s="40"/>
      <c r="Y4006" s="22">
        <v>0</v>
      </c>
      <c r="Z4006" s="40">
        <f t="shared" si="119"/>
        <v>143.05000000000001</v>
      </c>
      <c r="AA4006" s="41" t="str">
        <f t="shared" si="118"/>
        <v>Complete - No Adjustment</v>
      </c>
      <c r="AB4006" s="43"/>
      <c r="AC4006" s="17"/>
      <c r="AD4006" s="17"/>
      <c r="AE4006" s="17"/>
      <c r="AF4006" s="17"/>
      <c r="AG4006" s="17"/>
      <c r="AH4006" s="17"/>
      <c r="AI4006" s="17"/>
      <c r="AJ4006" s="17"/>
    </row>
    <row r="4007" spans="1:36" s="9" customFormat="1" hidden="1" x14ac:dyDescent="0.2">
      <c r="A4007" s="9">
        <v>3997</v>
      </c>
      <c r="B4007" s="57" t="s">
        <v>37</v>
      </c>
      <c r="C4007" s="57" t="s">
        <v>410</v>
      </c>
      <c r="D4007" s="57">
        <v>264782</v>
      </c>
      <c r="E4007" s="57" t="s">
        <v>3054</v>
      </c>
      <c r="F4007" s="57" t="s">
        <v>2725</v>
      </c>
      <c r="G4007" s="57" t="s">
        <v>42</v>
      </c>
      <c r="H4007" s="58">
        <v>42215</v>
      </c>
      <c r="I4007" s="59">
        <v>42220</v>
      </c>
      <c r="J4007" s="60">
        <v>270.53000000000003</v>
      </c>
      <c r="K4007" s="60">
        <v>65</v>
      </c>
      <c r="L4007" s="61"/>
      <c r="M4007" s="61" t="s">
        <v>3055</v>
      </c>
      <c r="N4007" s="61">
        <v>10</v>
      </c>
      <c r="O4007" s="61">
        <v>1224</v>
      </c>
      <c r="P4007" s="61">
        <v>4265</v>
      </c>
      <c r="Q4007" s="61">
        <v>7499</v>
      </c>
      <c r="R4007" s="61">
        <v>12000</v>
      </c>
      <c r="S4007" s="61"/>
      <c r="T4007" s="57" t="s">
        <v>3056</v>
      </c>
      <c r="U4007" s="57"/>
      <c r="V4007" s="31"/>
      <c r="W4007" s="40"/>
      <c r="X4007" s="40" t="s">
        <v>2249</v>
      </c>
      <c r="Y4007" s="22">
        <v>65</v>
      </c>
      <c r="Z4007" s="40">
        <f t="shared" si="119"/>
        <v>0</v>
      </c>
      <c r="AA4007" s="41" t="str">
        <f t="shared" si="118"/>
        <v>Complete - With Adjustment</v>
      </c>
      <c r="AB4007" s="43"/>
      <c r="AC4007" s="17"/>
      <c r="AD4007" s="17"/>
      <c r="AE4007" s="17"/>
      <c r="AF4007" s="17"/>
      <c r="AG4007" s="17"/>
      <c r="AH4007" s="17"/>
      <c r="AI4007" s="17"/>
      <c r="AJ4007" s="17"/>
    </row>
    <row r="4008" spans="1:36" s="9" customFormat="1" hidden="1" x14ac:dyDescent="0.2">
      <c r="A4008" s="9">
        <v>3998</v>
      </c>
      <c r="B4008" s="57" t="s">
        <v>37</v>
      </c>
      <c r="C4008" s="57" t="s">
        <v>410</v>
      </c>
      <c r="D4008" s="57">
        <v>264782</v>
      </c>
      <c r="E4008" s="57" t="s">
        <v>3054</v>
      </c>
      <c r="F4008" s="57" t="s">
        <v>2725</v>
      </c>
      <c r="G4008" s="57" t="s">
        <v>42</v>
      </c>
      <c r="H4008" s="58">
        <v>42215</v>
      </c>
      <c r="I4008" s="59">
        <v>42220</v>
      </c>
      <c r="J4008" s="60">
        <v>270.53000000000003</v>
      </c>
      <c r="K4008" s="60">
        <v>16.240000000000002</v>
      </c>
      <c r="L4008" s="61"/>
      <c r="M4008" s="61" t="s">
        <v>3055</v>
      </c>
      <c r="N4008" s="61">
        <v>10</v>
      </c>
      <c r="O4008" s="61">
        <v>1224</v>
      </c>
      <c r="P4008" s="61">
        <v>4265</v>
      </c>
      <c r="Q4008" s="61">
        <v>7499</v>
      </c>
      <c r="R4008" s="61">
        <v>12000</v>
      </c>
      <c r="S4008" s="61"/>
      <c r="T4008" s="57" t="s">
        <v>3056</v>
      </c>
      <c r="U4008" s="57"/>
      <c r="V4008" s="31"/>
      <c r="W4008" s="40"/>
      <c r="X4008" s="40" t="s">
        <v>2249</v>
      </c>
      <c r="Y4008" s="22">
        <v>16.239999999999998</v>
      </c>
      <c r="Z4008" s="40">
        <f t="shared" si="119"/>
        <v>0</v>
      </c>
      <c r="AA4008" s="41" t="str">
        <f t="shared" si="118"/>
        <v>Complete - With Adjustment</v>
      </c>
      <c r="AB4008" s="43"/>
      <c r="AC4008" s="17"/>
      <c r="AD4008" s="17"/>
      <c r="AE4008" s="17"/>
      <c r="AF4008" s="17"/>
      <c r="AG4008" s="17"/>
      <c r="AH4008" s="17"/>
      <c r="AI4008" s="17"/>
      <c r="AJ4008" s="17"/>
    </row>
    <row r="4009" spans="1:36" s="9" customFormat="1" hidden="1" x14ac:dyDescent="0.2">
      <c r="A4009" s="9">
        <v>3999</v>
      </c>
      <c r="B4009" s="57" t="s">
        <v>37</v>
      </c>
      <c r="C4009" s="57" t="s">
        <v>410</v>
      </c>
      <c r="D4009" s="57">
        <v>264782</v>
      </c>
      <c r="E4009" s="57" t="s">
        <v>3054</v>
      </c>
      <c r="F4009" s="57" t="s">
        <v>2725</v>
      </c>
      <c r="G4009" s="57" t="s">
        <v>42</v>
      </c>
      <c r="H4009" s="58">
        <v>42215</v>
      </c>
      <c r="I4009" s="59">
        <v>42220</v>
      </c>
      <c r="J4009" s="60">
        <v>270.53000000000003</v>
      </c>
      <c r="K4009" s="60">
        <v>28.96</v>
      </c>
      <c r="L4009" s="61"/>
      <c r="M4009" s="61" t="s">
        <v>3055</v>
      </c>
      <c r="N4009" s="61">
        <v>10</v>
      </c>
      <c r="O4009" s="61">
        <v>1224</v>
      </c>
      <c r="P4009" s="61">
        <v>4265</v>
      </c>
      <c r="Q4009" s="61">
        <v>7499</v>
      </c>
      <c r="R4009" s="61">
        <v>12000</v>
      </c>
      <c r="S4009" s="61"/>
      <c r="T4009" s="57" t="s">
        <v>3056</v>
      </c>
      <c r="U4009" s="57"/>
      <c r="V4009" s="31"/>
      <c r="W4009" s="40"/>
      <c r="X4009" s="40" t="s">
        <v>2249</v>
      </c>
      <c r="Y4009" s="22">
        <v>28.96</v>
      </c>
      <c r="Z4009" s="40">
        <f t="shared" si="119"/>
        <v>0</v>
      </c>
      <c r="AA4009" s="41" t="str">
        <f t="shared" si="118"/>
        <v>Complete - With Adjustment</v>
      </c>
      <c r="AB4009" s="43"/>
      <c r="AC4009" s="17"/>
      <c r="AD4009" s="17"/>
      <c r="AE4009" s="17"/>
      <c r="AF4009" s="17"/>
      <c r="AG4009" s="17"/>
      <c r="AH4009" s="17"/>
      <c r="AI4009" s="17"/>
      <c r="AJ4009" s="17"/>
    </row>
    <row r="4010" spans="1:36" s="9" customFormat="1" x14ac:dyDescent="0.2">
      <c r="A4010" s="9">
        <v>4000</v>
      </c>
      <c r="B4010" s="57" t="s">
        <v>37</v>
      </c>
      <c r="C4010" s="57" t="s">
        <v>410</v>
      </c>
      <c r="D4010" s="57">
        <v>264782</v>
      </c>
      <c r="E4010" s="57" t="s">
        <v>3054</v>
      </c>
      <c r="F4010" s="57" t="s">
        <v>2725</v>
      </c>
      <c r="G4010" s="57" t="s">
        <v>42</v>
      </c>
      <c r="H4010" s="58">
        <v>42215</v>
      </c>
      <c r="I4010" s="59">
        <v>42220</v>
      </c>
      <c r="J4010" s="60">
        <v>270.53000000000003</v>
      </c>
      <c r="K4010" s="60">
        <v>126.5</v>
      </c>
      <c r="L4010" s="61"/>
      <c r="M4010" s="61" t="s">
        <v>3055</v>
      </c>
      <c r="N4010" s="61">
        <v>10</v>
      </c>
      <c r="O4010" s="61">
        <v>1224</v>
      </c>
      <c r="P4010" s="61">
        <v>9210</v>
      </c>
      <c r="Q4010" s="61">
        <v>5413</v>
      </c>
      <c r="R4010" s="61">
        <v>12000</v>
      </c>
      <c r="S4010" s="61"/>
      <c r="T4010" s="57" t="s">
        <v>3056</v>
      </c>
      <c r="U4010" s="57"/>
      <c r="V4010" s="31"/>
      <c r="W4010" s="40"/>
      <c r="X4010" s="40"/>
      <c r="Y4010" s="22">
        <v>0</v>
      </c>
      <c r="Z4010" s="40">
        <f t="shared" si="119"/>
        <v>126.5</v>
      </c>
      <c r="AA4010" s="41" t="str">
        <f t="shared" si="118"/>
        <v>Complete - No Adjustment</v>
      </c>
      <c r="AB4010" s="43"/>
      <c r="AC4010" s="17"/>
      <c r="AD4010" s="17"/>
      <c r="AE4010" s="17"/>
      <c r="AF4010" s="17"/>
      <c r="AG4010" s="17"/>
      <c r="AH4010" s="17"/>
      <c r="AI4010" s="17"/>
      <c r="AJ4010" s="17"/>
    </row>
    <row r="4011" spans="1:36" s="9" customFormat="1" x14ac:dyDescent="0.2">
      <c r="A4011" s="9">
        <v>4001</v>
      </c>
      <c r="B4011" s="57" t="s">
        <v>37</v>
      </c>
      <c r="C4011" s="57" t="s">
        <v>410</v>
      </c>
      <c r="D4011" s="57">
        <v>264782</v>
      </c>
      <c r="E4011" s="57" t="s">
        <v>3054</v>
      </c>
      <c r="F4011" s="57" t="s">
        <v>2725</v>
      </c>
      <c r="G4011" s="57" t="s">
        <v>42</v>
      </c>
      <c r="H4011" s="58">
        <v>42215</v>
      </c>
      <c r="I4011" s="59">
        <v>42220</v>
      </c>
      <c r="J4011" s="60">
        <v>270.53000000000003</v>
      </c>
      <c r="K4011" s="60">
        <v>33.83</v>
      </c>
      <c r="L4011" s="61"/>
      <c r="M4011" s="61" t="s">
        <v>3055</v>
      </c>
      <c r="N4011" s="61">
        <v>10</v>
      </c>
      <c r="O4011" s="61">
        <v>1224</v>
      </c>
      <c r="P4011" s="61">
        <v>9210</v>
      </c>
      <c r="Q4011" s="61">
        <v>5411</v>
      </c>
      <c r="R4011" s="61">
        <v>12000</v>
      </c>
      <c r="S4011" s="61"/>
      <c r="T4011" s="57" t="s">
        <v>3056</v>
      </c>
      <c r="U4011" s="57"/>
      <c r="V4011" s="31"/>
      <c r="W4011" s="40"/>
      <c r="X4011" s="40" t="s">
        <v>2163</v>
      </c>
      <c r="Y4011" s="22">
        <v>33.83</v>
      </c>
      <c r="Z4011" s="40">
        <f t="shared" si="119"/>
        <v>0</v>
      </c>
      <c r="AA4011" s="41" t="str">
        <f t="shared" si="118"/>
        <v>Complete - With Adjustment</v>
      </c>
      <c r="AB4011" s="43"/>
      <c r="AC4011" s="17"/>
      <c r="AD4011" s="17"/>
      <c r="AE4011" s="17"/>
      <c r="AF4011" s="17"/>
      <c r="AG4011" s="17"/>
      <c r="AH4011" s="17"/>
      <c r="AI4011" s="17"/>
      <c r="AJ4011" s="17"/>
    </row>
    <row r="4012" spans="1:36" s="9" customFormat="1" hidden="1" x14ac:dyDescent="0.2">
      <c r="A4012" s="9">
        <v>4002</v>
      </c>
      <c r="B4012" s="57" t="s">
        <v>37</v>
      </c>
      <c r="C4012" s="57" t="s">
        <v>410</v>
      </c>
      <c r="D4012" s="57">
        <v>264782</v>
      </c>
      <c r="E4012" s="57" t="s">
        <v>3057</v>
      </c>
      <c r="F4012" s="57" t="s">
        <v>2729</v>
      </c>
      <c r="G4012" s="57" t="s">
        <v>42</v>
      </c>
      <c r="H4012" s="58">
        <v>42233</v>
      </c>
      <c r="I4012" s="59">
        <v>42236</v>
      </c>
      <c r="J4012" s="60">
        <v>440.75</v>
      </c>
      <c r="K4012" s="60">
        <v>28.75</v>
      </c>
      <c r="L4012" s="61"/>
      <c r="M4012" s="61" t="s">
        <v>3058</v>
      </c>
      <c r="N4012" s="61">
        <v>10</v>
      </c>
      <c r="O4012" s="61">
        <v>1224</v>
      </c>
      <c r="P4012" s="61">
        <v>4265</v>
      </c>
      <c r="Q4012" s="61">
        <v>5411</v>
      </c>
      <c r="R4012" s="61">
        <v>12000</v>
      </c>
      <c r="S4012" s="61"/>
      <c r="T4012" s="57" t="s">
        <v>3059</v>
      </c>
      <c r="U4012" s="57"/>
      <c r="V4012" s="31"/>
      <c r="W4012" s="40"/>
      <c r="X4012" s="40" t="s">
        <v>0</v>
      </c>
      <c r="Y4012" s="22">
        <v>28.75</v>
      </c>
      <c r="Z4012" s="40">
        <f t="shared" si="119"/>
        <v>0</v>
      </c>
      <c r="AA4012" s="41" t="str">
        <f t="shared" si="118"/>
        <v>Complete - With Adjustment</v>
      </c>
      <c r="AB4012" s="43"/>
      <c r="AC4012" s="17"/>
      <c r="AD4012" s="17"/>
      <c r="AE4012" s="17"/>
      <c r="AF4012" s="17"/>
      <c r="AG4012" s="17"/>
      <c r="AH4012" s="17"/>
      <c r="AI4012" s="17"/>
      <c r="AJ4012" s="17"/>
    </row>
    <row r="4013" spans="1:36" s="9" customFormat="1" x14ac:dyDescent="0.2">
      <c r="A4013" s="9">
        <v>4003</v>
      </c>
      <c r="B4013" s="57" t="s">
        <v>37</v>
      </c>
      <c r="C4013" s="57" t="s">
        <v>410</v>
      </c>
      <c r="D4013" s="57">
        <v>264782</v>
      </c>
      <c r="E4013" s="57" t="s">
        <v>3057</v>
      </c>
      <c r="F4013" s="57" t="s">
        <v>2729</v>
      </c>
      <c r="G4013" s="57" t="s">
        <v>42</v>
      </c>
      <c r="H4013" s="58">
        <v>42233</v>
      </c>
      <c r="I4013" s="59">
        <v>42236</v>
      </c>
      <c r="J4013" s="60">
        <v>440.75</v>
      </c>
      <c r="K4013" s="60">
        <v>68.290000000000006</v>
      </c>
      <c r="L4013" s="61"/>
      <c r="M4013" s="61" t="s">
        <v>3058</v>
      </c>
      <c r="N4013" s="61">
        <v>10</v>
      </c>
      <c r="O4013" s="61">
        <v>1224</v>
      </c>
      <c r="P4013" s="61">
        <v>9210</v>
      </c>
      <c r="Q4013" s="61">
        <v>5411</v>
      </c>
      <c r="R4013" s="61">
        <v>12000</v>
      </c>
      <c r="S4013" s="61"/>
      <c r="T4013" s="57" t="s">
        <v>3059</v>
      </c>
      <c r="U4013" s="57"/>
      <c r="V4013" s="31"/>
      <c r="W4013" s="40"/>
      <c r="X4013" s="40" t="s">
        <v>647</v>
      </c>
      <c r="Y4013" s="22">
        <v>0.19199999999999662</v>
      </c>
      <c r="Z4013" s="40">
        <f t="shared" si="119"/>
        <v>68.098000000000013</v>
      </c>
      <c r="AA4013" s="41" t="str">
        <f t="shared" si="118"/>
        <v>Complete - With Adjustment</v>
      </c>
      <c r="AB4013" s="43"/>
      <c r="AC4013" s="17"/>
      <c r="AD4013" s="17"/>
      <c r="AE4013" s="17"/>
      <c r="AF4013" s="17"/>
      <c r="AG4013" s="17"/>
      <c r="AH4013" s="17"/>
      <c r="AI4013" s="17"/>
      <c r="AJ4013" s="17"/>
    </row>
    <row r="4014" spans="1:36" s="9" customFormat="1" x14ac:dyDescent="0.2">
      <c r="A4014" s="9">
        <v>4004</v>
      </c>
      <c r="B4014" s="57" t="s">
        <v>37</v>
      </c>
      <c r="C4014" s="57" t="s">
        <v>410</v>
      </c>
      <c r="D4014" s="57">
        <v>264782</v>
      </c>
      <c r="E4014" s="57" t="s">
        <v>3057</v>
      </c>
      <c r="F4014" s="57" t="s">
        <v>2729</v>
      </c>
      <c r="G4014" s="57" t="s">
        <v>42</v>
      </c>
      <c r="H4014" s="58">
        <v>42233</v>
      </c>
      <c r="I4014" s="59">
        <v>42236</v>
      </c>
      <c r="J4014" s="60">
        <v>440.75</v>
      </c>
      <c r="K4014" s="60">
        <v>48.92</v>
      </c>
      <c r="L4014" s="61"/>
      <c r="M4014" s="61" t="s">
        <v>3058</v>
      </c>
      <c r="N4014" s="61">
        <v>10</v>
      </c>
      <c r="O4014" s="61">
        <v>1224</v>
      </c>
      <c r="P4014" s="61">
        <v>9210</v>
      </c>
      <c r="Q4014" s="61">
        <v>5411</v>
      </c>
      <c r="R4014" s="61">
        <v>12000</v>
      </c>
      <c r="S4014" s="61"/>
      <c r="T4014" s="57" t="s">
        <v>3059</v>
      </c>
      <c r="U4014" s="57"/>
      <c r="V4014" s="31"/>
      <c r="W4014" s="40"/>
      <c r="X4014" s="40"/>
      <c r="Y4014" s="22">
        <v>0</v>
      </c>
      <c r="Z4014" s="40">
        <f t="shared" si="119"/>
        <v>48.92</v>
      </c>
      <c r="AA4014" s="41" t="str">
        <f t="shared" si="118"/>
        <v>Complete - No Adjustment</v>
      </c>
      <c r="AB4014" s="43"/>
      <c r="AC4014" s="17"/>
      <c r="AD4014" s="17"/>
      <c r="AE4014" s="17"/>
      <c r="AF4014" s="17"/>
      <c r="AG4014" s="17"/>
      <c r="AH4014" s="17"/>
      <c r="AI4014" s="17"/>
      <c r="AJ4014" s="17"/>
    </row>
    <row r="4015" spans="1:36" s="9" customFormat="1" x14ac:dyDescent="0.2">
      <c r="A4015" s="9">
        <v>4005</v>
      </c>
      <c r="B4015" s="57" t="s">
        <v>37</v>
      </c>
      <c r="C4015" s="57" t="s">
        <v>410</v>
      </c>
      <c r="D4015" s="57">
        <v>264782</v>
      </c>
      <c r="E4015" s="57" t="s">
        <v>3057</v>
      </c>
      <c r="F4015" s="57" t="s">
        <v>2729</v>
      </c>
      <c r="G4015" s="57" t="s">
        <v>42</v>
      </c>
      <c r="H4015" s="58">
        <v>42233</v>
      </c>
      <c r="I4015" s="59">
        <v>42236</v>
      </c>
      <c r="J4015" s="60">
        <v>440.75</v>
      </c>
      <c r="K4015" s="60">
        <v>44.09</v>
      </c>
      <c r="L4015" s="61"/>
      <c r="M4015" s="61" t="s">
        <v>3058</v>
      </c>
      <c r="N4015" s="61">
        <v>10</v>
      </c>
      <c r="O4015" s="61">
        <v>1224</v>
      </c>
      <c r="P4015" s="61">
        <v>9210</v>
      </c>
      <c r="Q4015" s="61">
        <v>5411</v>
      </c>
      <c r="R4015" s="61">
        <v>12000</v>
      </c>
      <c r="S4015" s="61"/>
      <c r="T4015" s="57" t="s">
        <v>3059</v>
      </c>
      <c r="U4015" s="57"/>
      <c r="V4015" s="31"/>
      <c r="W4015" s="40"/>
      <c r="X4015" s="40" t="s">
        <v>2163</v>
      </c>
      <c r="Y4015" s="22">
        <v>44.09</v>
      </c>
      <c r="Z4015" s="40">
        <f t="shared" si="119"/>
        <v>0</v>
      </c>
      <c r="AA4015" s="41" t="str">
        <f t="shared" si="118"/>
        <v>Complete - With Adjustment</v>
      </c>
      <c r="AB4015" s="43"/>
      <c r="AC4015" s="17"/>
      <c r="AD4015" s="17"/>
      <c r="AE4015" s="17"/>
      <c r="AF4015" s="17"/>
      <c r="AG4015" s="17"/>
      <c r="AH4015" s="17"/>
      <c r="AI4015" s="17"/>
      <c r="AJ4015" s="17"/>
    </row>
    <row r="4016" spans="1:36" s="9" customFormat="1" x14ac:dyDescent="0.2">
      <c r="A4016" s="9">
        <v>4006</v>
      </c>
      <c r="B4016" s="57" t="s">
        <v>37</v>
      </c>
      <c r="C4016" s="57" t="s">
        <v>410</v>
      </c>
      <c r="D4016" s="57">
        <v>264782</v>
      </c>
      <c r="E4016" s="57" t="s">
        <v>3057</v>
      </c>
      <c r="F4016" s="57" t="s">
        <v>2729</v>
      </c>
      <c r="G4016" s="57" t="s">
        <v>42</v>
      </c>
      <c r="H4016" s="58">
        <v>42233</v>
      </c>
      <c r="I4016" s="59">
        <v>42236</v>
      </c>
      <c r="J4016" s="60">
        <v>440.75</v>
      </c>
      <c r="K4016" s="60">
        <v>250.70000000000002</v>
      </c>
      <c r="L4016" s="61"/>
      <c r="M4016" s="61" t="s">
        <v>3058</v>
      </c>
      <c r="N4016" s="61">
        <v>10</v>
      </c>
      <c r="O4016" s="61">
        <v>1224</v>
      </c>
      <c r="P4016" s="61">
        <v>9210</v>
      </c>
      <c r="Q4016" s="61">
        <v>5414</v>
      </c>
      <c r="R4016" s="61">
        <v>12000</v>
      </c>
      <c r="S4016" s="61"/>
      <c r="T4016" s="57" t="s">
        <v>3059</v>
      </c>
      <c r="U4016" s="57"/>
      <c r="V4016" s="31"/>
      <c r="W4016" s="40"/>
      <c r="X4016" s="40"/>
      <c r="Y4016" s="22">
        <v>0</v>
      </c>
      <c r="Z4016" s="40">
        <f t="shared" si="119"/>
        <v>250.70000000000002</v>
      </c>
      <c r="AA4016" s="41" t="str">
        <f t="shared" ref="AA4016:AA4079" si="120">IF(Y4016&lt;&gt;0,"Complete - With Adjustment","Complete - No Adjustment")</f>
        <v>Complete - No Adjustment</v>
      </c>
      <c r="AB4016" s="43"/>
      <c r="AC4016" s="17"/>
      <c r="AD4016" s="17"/>
      <c r="AE4016" s="17"/>
      <c r="AF4016" s="17"/>
      <c r="AG4016" s="17"/>
      <c r="AH4016" s="17"/>
      <c r="AI4016" s="17"/>
      <c r="AJ4016" s="17"/>
    </row>
    <row r="4017" spans="1:36" s="9" customFormat="1" x14ac:dyDescent="0.2">
      <c r="A4017" s="9">
        <v>4007</v>
      </c>
      <c r="B4017" s="57" t="s">
        <v>37</v>
      </c>
      <c r="C4017" s="57" t="s">
        <v>410</v>
      </c>
      <c r="D4017" s="57">
        <v>264782</v>
      </c>
      <c r="E4017" s="57" t="s">
        <v>3060</v>
      </c>
      <c r="F4017" s="57" t="s">
        <v>2842</v>
      </c>
      <c r="G4017" s="57" t="s">
        <v>42</v>
      </c>
      <c r="H4017" s="58">
        <v>42220</v>
      </c>
      <c r="I4017" s="59">
        <v>42222</v>
      </c>
      <c r="J4017" s="60">
        <v>3595</v>
      </c>
      <c r="K4017" s="60">
        <v>3595</v>
      </c>
      <c r="L4017" s="61"/>
      <c r="M4017" s="61" t="s">
        <v>3061</v>
      </c>
      <c r="N4017" s="61">
        <v>10</v>
      </c>
      <c r="O4017" s="61">
        <v>1224</v>
      </c>
      <c r="P4017" s="61">
        <v>9210</v>
      </c>
      <c r="Q4017" s="61">
        <v>5420</v>
      </c>
      <c r="R4017" s="61">
        <v>12000</v>
      </c>
      <c r="S4017" s="61"/>
      <c r="T4017" s="57" t="s">
        <v>3062</v>
      </c>
      <c r="U4017" s="57"/>
      <c r="V4017" s="31"/>
      <c r="W4017" s="40"/>
      <c r="X4017" s="40"/>
      <c r="Y4017" s="22">
        <v>0</v>
      </c>
      <c r="Z4017" s="40">
        <f t="shared" si="119"/>
        <v>3595</v>
      </c>
      <c r="AA4017" s="41" t="str">
        <f t="shared" si="120"/>
        <v>Complete - No Adjustment</v>
      </c>
      <c r="AB4017" s="43"/>
      <c r="AC4017" s="17"/>
      <c r="AD4017" s="17"/>
      <c r="AE4017" s="17"/>
      <c r="AF4017" s="17"/>
      <c r="AG4017" s="17"/>
      <c r="AH4017" s="17"/>
      <c r="AI4017" s="17"/>
      <c r="AJ4017" s="17"/>
    </row>
    <row r="4018" spans="1:36" s="9" customFormat="1" hidden="1" x14ac:dyDescent="0.2">
      <c r="A4018" s="9">
        <v>4008</v>
      </c>
      <c r="B4018" s="57" t="s">
        <v>37</v>
      </c>
      <c r="C4018" s="57" t="s">
        <v>421</v>
      </c>
      <c r="D4018" s="57">
        <v>236997</v>
      </c>
      <c r="E4018" s="57" t="s">
        <v>3063</v>
      </c>
      <c r="F4018" s="57" t="s">
        <v>2852</v>
      </c>
      <c r="G4018" s="57" t="s">
        <v>42</v>
      </c>
      <c r="H4018" s="58">
        <v>42233</v>
      </c>
      <c r="I4018" s="59">
        <v>42237</v>
      </c>
      <c r="J4018" s="60">
        <v>4550.8900000000003</v>
      </c>
      <c r="K4018" s="60">
        <v>8.84</v>
      </c>
      <c r="L4018" s="61">
        <v>10.247070000000001</v>
      </c>
      <c r="M4018" s="61" t="s">
        <v>3064</v>
      </c>
      <c r="N4018" s="61">
        <v>10</v>
      </c>
      <c r="O4018" s="61">
        <v>0</v>
      </c>
      <c r="P4018" s="61">
        <v>1070</v>
      </c>
      <c r="Q4018" s="61">
        <v>5411</v>
      </c>
      <c r="R4018" s="61">
        <v>12000</v>
      </c>
      <c r="S4018" s="61"/>
      <c r="T4018" s="57" t="s">
        <v>3065</v>
      </c>
      <c r="U4018" s="57" t="s">
        <v>431</v>
      </c>
      <c r="V4018" s="31"/>
      <c r="W4018" s="40"/>
      <c r="X4018" s="40" t="s">
        <v>1271</v>
      </c>
      <c r="Y4018" s="22">
        <v>8.84</v>
      </c>
      <c r="Z4018" s="40">
        <f t="shared" si="119"/>
        <v>0</v>
      </c>
      <c r="AA4018" s="41" t="str">
        <f t="shared" si="120"/>
        <v>Complete - With Adjustment</v>
      </c>
      <c r="AB4018" s="43"/>
      <c r="AC4018" s="17"/>
      <c r="AD4018" s="17"/>
      <c r="AE4018" s="17"/>
      <c r="AF4018" s="17"/>
      <c r="AG4018" s="17"/>
      <c r="AH4018" s="17"/>
      <c r="AI4018" s="17"/>
      <c r="AJ4018" s="17"/>
    </row>
    <row r="4019" spans="1:36" s="9" customFormat="1" hidden="1" x14ac:dyDescent="0.2">
      <c r="A4019" s="9">
        <v>4009</v>
      </c>
      <c r="B4019" s="57" t="s">
        <v>37</v>
      </c>
      <c r="C4019" s="57" t="s">
        <v>421</v>
      </c>
      <c r="D4019" s="57">
        <v>236997</v>
      </c>
      <c r="E4019" s="57" t="s">
        <v>3063</v>
      </c>
      <c r="F4019" s="57" t="s">
        <v>2852</v>
      </c>
      <c r="G4019" s="57" t="s">
        <v>42</v>
      </c>
      <c r="H4019" s="58">
        <v>42233</v>
      </c>
      <c r="I4019" s="59">
        <v>42237</v>
      </c>
      <c r="J4019" s="60">
        <v>4550.8900000000003</v>
      </c>
      <c r="K4019" s="60">
        <v>8.84</v>
      </c>
      <c r="L4019" s="61">
        <v>10.247070000000001</v>
      </c>
      <c r="M4019" s="61" t="s">
        <v>3064</v>
      </c>
      <c r="N4019" s="61">
        <v>10</v>
      </c>
      <c r="O4019" s="61">
        <v>0</v>
      </c>
      <c r="P4019" s="61">
        <v>1070</v>
      </c>
      <c r="Q4019" s="61">
        <v>5411</v>
      </c>
      <c r="R4019" s="61">
        <v>12000</v>
      </c>
      <c r="S4019" s="61"/>
      <c r="T4019" s="57" t="s">
        <v>3065</v>
      </c>
      <c r="U4019" s="57" t="s">
        <v>431</v>
      </c>
      <c r="V4019" s="31"/>
      <c r="W4019" s="40"/>
      <c r="X4019" s="40" t="s">
        <v>1271</v>
      </c>
      <c r="Y4019" s="22">
        <v>8.84</v>
      </c>
      <c r="Z4019" s="40">
        <f t="shared" si="119"/>
        <v>0</v>
      </c>
      <c r="AA4019" s="41" t="str">
        <f t="shared" si="120"/>
        <v>Complete - With Adjustment</v>
      </c>
      <c r="AB4019" s="43"/>
      <c r="AC4019" s="17"/>
      <c r="AD4019" s="17"/>
      <c r="AE4019" s="17"/>
      <c r="AF4019" s="17"/>
      <c r="AG4019" s="17"/>
      <c r="AH4019" s="17"/>
      <c r="AI4019" s="17"/>
      <c r="AJ4019" s="17"/>
    </row>
    <row r="4020" spans="1:36" s="9" customFormat="1" hidden="1" x14ac:dyDescent="0.2">
      <c r="A4020" s="9">
        <v>4010</v>
      </c>
      <c r="B4020" s="57" t="s">
        <v>37</v>
      </c>
      <c r="C4020" s="57" t="s">
        <v>421</v>
      </c>
      <c r="D4020" s="57">
        <v>236997</v>
      </c>
      <c r="E4020" s="57" t="s">
        <v>3063</v>
      </c>
      <c r="F4020" s="57" t="s">
        <v>2852</v>
      </c>
      <c r="G4020" s="57" t="s">
        <v>42</v>
      </c>
      <c r="H4020" s="58">
        <v>42233</v>
      </c>
      <c r="I4020" s="59">
        <v>42237</v>
      </c>
      <c r="J4020" s="60">
        <v>4550.8900000000003</v>
      </c>
      <c r="K4020" s="60">
        <v>21.07</v>
      </c>
      <c r="L4020" s="61">
        <v>10.247070000000001</v>
      </c>
      <c r="M4020" s="61" t="s">
        <v>3064</v>
      </c>
      <c r="N4020" s="61">
        <v>10</v>
      </c>
      <c r="O4020" s="61">
        <v>0</v>
      </c>
      <c r="P4020" s="61">
        <v>1070</v>
      </c>
      <c r="Q4020" s="61">
        <v>5411</v>
      </c>
      <c r="R4020" s="61">
        <v>12000</v>
      </c>
      <c r="S4020" s="61"/>
      <c r="T4020" s="57" t="s">
        <v>3065</v>
      </c>
      <c r="U4020" s="57" t="s">
        <v>431</v>
      </c>
      <c r="V4020" s="31"/>
      <c r="W4020" s="40"/>
      <c r="X4020" s="40"/>
      <c r="Y4020" s="22">
        <v>0</v>
      </c>
      <c r="Z4020" s="40">
        <f t="shared" si="119"/>
        <v>21.07</v>
      </c>
      <c r="AA4020" s="41" t="str">
        <f t="shared" si="120"/>
        <v>Complete - No Adjustment</v>
      </c>
      <c r="AB4020" s="43"/>
      <c r="AC4020" s="17"/>
      <c r="AD4020" s="17"/>
      <c r="AE4020" s="17"/>
      <c r="AF4020" s="17"/>
      <c r="AG4020" s="17"/>
      <c r="AH4020" s="17"/>
      <c r="AI4020" s="17"/>
      <c r="AJ4020" s="17"/>
    </row>
    <row r="4021" spans="1:36" s="9" customFormat="1" hidden="1" x14ac:dyDescent="0.2">
      <c r="A4021" s="9">
        <v>4011</v>
      </c>
      <c r="B4021" s="57" t="s">
        <v>37</v>
      </c>
      <c r="C4021" s="57" t="s">
        <v>421</v>
      </c>
      <c r="D4021" s="57">
        <v>236997</v>
      </c>
      <c r="E4021" s="57" t="s">
        <v>3063</v>
      </c>
      <c r="F4021" s="57" t="s">
        <v>2852</v>
      </c>
      <c r="G4021" s="57" t="s">
        <v>42</v>
      </c>
      <c r="H4021" s="58">
        <v>42233</v>
      </c>
      <c r="I4021" s="59">
        <v>42237</v>
      </c>
      <c r="J4021" s="60">
        <v>4550.8900000000003</v>
      </c>
      <c r="K4021" s="60">
        <v>10.47</v>
      </c>
      <c r="L4021" s="61">
        <v>10.247070000000001</v>
      </c>
      <c r="M4021" s="61" t="s">
        <v>3064</v>
      </c>
      <c r="N4021" s="61">
        <v>10</v>
      </c>
      <c r="O4021" s="61">
        <v>0</v>
      </c>
      <c r="P4021" s="61">
        <v>1070</v>
      </c>
      <c r="Q4021" s="61">
        <v>5411</v>
      </c>
      <c r="R4021" s="61">
        <v>12000</v>
      </c>
      <c r="S4021" s="61"/>
      <c r="T4021" s="57" t="s">
        <v>3065</v>
      </c>
      <c r="U4021" s="57" t="s">
        <v>431</v>
      </c>
      <c r="V4021" s="31"/>
      <c r="W4021" s="40"/>
      <c r="X4021" s="40"/>
      <c r="Y4021" s="22">
        <v>0</v>
      </c>
      <c r="Z4021" s="40">
        <f t="shared" si="119"/>
        <v>10.47</v>
      </c>
      <c r="AA4021" s="41" t="str">
        <f t="shared" si="120"/>
        <v>Complete - No Adjustment</v>
      </c>
      <c r="AB4021" s="43"/>
      <c r="AC4021" s="17"/>
      <c r="AD4021" s="17"/>
      <c r="AE4021" s="17"/>
      <c r="AF4021" s="17"/>
      <c r="AG4021" s="17"/>
      <c r="AH4021" s="17"/>
      <c r="AI4021" s="17"/>
      <c r="AJ4021" s="17"/>
    </row>
    <row r="4022" spans="1:36" s="9" customFormat="1" hidden="1" x14ac:dyDescent="0.2">
      <c r="A4022" s="9">
        <v>4012</v>
      </c>
      <c r="B4022" s="57" t="s">
        <v>37</v>
      </c>
      <c r="C4022" s="57" t="s">
        <v>421</v>
      </c>
      <c r="D4022" s="57">
        <v>236997</v>
      </c>
      <c r="E4022" s="57" t="s">
        <v>3063</v>
      </c>
      <c r="F4022" s="57" t="s">
        <v>2852</v>
      </c>
      <c r="G4022" s="57" t="s">
        <v>42</v>
      </c>
      <c r="H4022" s="58">
        <v>42233</v>
      </c>
      <c r="I4022" s="59">
        <v>42237</v>
      </c>
      <c r="J4022" s="60">
        <v>4550.8900000000003</v>
      </c>
      <c r="K4022" s="60">
        <v>5.48</v>
      </c>
      <c r="L4022" s="61">
        <v>10.247070000000001</v>
      </c>
      <c r="M4022" s="61" t="s">
        <v>3064</v>
      </c>
      <c r="N4022" s="61">
        <v>10</v>
      </c>
      <c r="O4022" s="61">
        <v>0</v>
      </c>
      <c r="P4022" s="61">
        <v>1070</v>
      </c>
      <c r="Q4022" s="61">
        <v>5413</v>
      </c>
      <c r="R4022" s="61">
        <v>12000</v>
      </c>
      <c r="S4022" s="61"/>
      <c r="T4022" s="57" t="s">
        <v>3066</v>
      </c>
      <c r="U4022" s="57" t="s">
        <v>429</v>
      </c>
      <c r="V4022" s="31"/>
      <c r="W4022" s="40"/>
      <c r="X4022" s="40"/>
      <c r="Y4022" s="22">
        <v>0</v>
      </c>
      <c r="Z4022" s="40">
        <f t="shared" si="119"/>
        <v>5.48</v>
      </c>
      <c r="AA4022" s="41" t="str">
        <f t="shared" si="120"/>
        <v>Complete - No Adjustment</v>
      </c>
      <c r="AB4022" s="43"/>
      <c r="AC4022" s="17"/>
      <c r="AD4022" s="17"/>
      <c r="AE4022" s="17"/>
      <c r="AF4022" s="17"/>
      <c r="AG4022" s="17"/>
      <c r="AH4022" s="17"/>
      <c r="AI4022" s="17"/>
      <c r="AJ4022" s="17"/>
    </row>
    <row r="4023" spans="1:36" s="9" customFormat="1" hidden="1" x14ac:dyDescent="0.2">
      <c r="A4023" s="9">
        <v>4013</v>
      </c>
      <c r="B4023" s="57" t="s">
        <v>37</v>
      </c>
      <c r="C4023" s="57" t="s">
        <v>421</v>
      </c>
      <c r="D4023" s="57">
        <v>236997</v>
      </c>
      <c r="E4023" s="57" t="s">
        <v>3063</v>
      </c>
      <c r="F4023" s="57" t="s">
        <v>2852</v>
      </c>
      <c r="G4023" s="57" t="s">
        <v>42</v>
      </c>
      <c r="H4023" s="58">
        <v>42233</v>
      </c>
      <c r="I4023" s="59">
        <v>42237</v>
      </c>
      <c r="J4023" s="60">
        <v>4550.8900000000003</v>
      </c>
      <c r="K4023" s="60">
        <v>5.57</v>
      </c>
      <c r="L4023" s="61">
        <v>10.247070000000001</v>
      </c>
      <c r="M4023" s="61" t="s">
        <v>3064</v>
      </c>
      <c r="N4023" s="61">
        <v>10</v>
      </c>
      <c r="O4023" s="61">
        <v>0</v>
      </c>
      <c r="P4023" s="61">
        <v>1070</v>
      </c>
      <c r="Q4023" s="61">
        <v>5413</v>
      </c>
      <c r="R4023" s="61">
        <v>12000</v>
      </c>
      <c r="S4023" s="61"/>
      <c r="T4023" s="57" t="s">
        <v>3066</v>
      </c>
      <c r="U4023" s="57" t="s">
        <v>429</v>
      </c>
      <c r="V4023" s="31"/>
      <c r="W4023" s="40"/>
      <c r="X4023" s="40"/>
      <c r="Y4023" s="22">
        <v>0</v>
      </c>
      <c r="Z4023" s="40">
        <f t="shared" si="119"/>
        <v>5.57</v>
      </c>
      <c r="AA4023" s="41" t="str">
        <f t="shared" si="120"/>
        <v>Complete - No Adjustment</v>
      </c>
      <c r="AB4023" s="43"/>
      <c r="AC4023" s="17"/>
      <c r="AD4023" s="17"/>
      <c r="AE4023" s="17"/>
      <c r="AF4023" s="17"/>
      <c r="AG4023" s="17"/>
      <c r="AH4023" s="17"/>
      <c r="AI4023" s="17"/>
      <c r="AJ4023" s="17"/>
    </row>
    <row r="4024" spans="1:36" s="9" customFormat="1" hidden="1" x14ac:dyDescent="0.2">
      <c r="A4024" s="9">
        <v>4014</v>
      </c>
      <c r="B4024" s="57" t="s">
        <v>37</v>
      </c>
      <c r="C4024" s="57" t="s">
        <v>421</v>
      </c>
      <c r="D4024" s="57">
        <v>236997</v>
      </c>
      <c r="E4024" s="57" t="s">
        <v>3063</v>
      </c>
      <c r="F4024" s="57" t="s">
        <v>2852</v>
      </c>
      <c r="G4024" s="57" t="s">
        <v>42</v>
      </c>
      <c r="H4024" s="58">
        <v>42233</v>
      </c>
      <c r="I4024" s="59">
        <v>42237</v>
      </c>
      <c r="J4024" s="60">
        <v>4550.8900000000003</v>
      </c>
      <c r="K4024" s="60">
        <v>32</v>
      </c>
      <c r="L4024" s="61">
        <v>10.247070000000001</v>
      </c>
      <c r="M4024" s="61" t="s">
        <v>3064</v>
      </c>
      <c r="N4024" s="61">
        <v>10</v>
      </c>
      <c r="O4024" s="61">
        <v>0</v>
      </c>
      <c r="P4024" s="61">
        <v>1070</v>
      </c>
      <c r="Q4024" s="61">
        <v>5413</v>
      </c>
      <c r="R4024" s="61">
        <v>12000</v>
      </c>
      <c r="S4024" s="61"/>
      <c r="T4024" s="57" t="s">
        <v>3066</v>
      </c>
      <c r="U4024" s="57" t="s">
        <v>429</v>
      </c>
      <c r="V4024" s="31"/>
      <c r="W4024" s="40"/>
      <c r="X4024" s="40"/>
      <c r="Y4024" s="22">
        <v>0</v>
      </c>
      <c r="Z4024" s="40">
        <f t="shared" si="119"/>
        <v>32</v>
      </c>
      <c r="AA4024" s="41" t="str">
        <f t="shared" si="120"/>
        <v>Complete - No Adjustment</v>
      </c>
      <c r="AB4024" s="43"/>
      <c r="AC4024" s="17"/>
      <c r="AD4024" s="17"/>
      <c r="AE4024" s="17"/>
      <c r="AF4024" s="17"/>
      <c r="AG4024" s="17"/>
      <c r="AH4024" s="17"/>
      <c r="AI4024" s="17"/>
      <c r="AJ4024" s="17"/>
    </row>
    <row r="4025" spans="1:36" s="9" customFormat="1" hidden="1" x14ac:dyDescent="0.2">
      <c r="A4025" s="9">
        <v>4015</v>
      </c>
      <c r="B4025" s="57" t="s">
        <v>37</v>
      </c>
      <c r="C4025" s="57" t="s">
        <v>421</v>
      </c>
      <c r="D4025" s="57">
        <v>236997</v>
      </c>
      <c r="E4025" s="57" t="s">
        <v>3063</v>
      </c>
      <c r="F4025" s="57" t="s">
        <v>2852</v>
      </c>
      <c r="G4025" s="57" t="s">
        <v>42</v>
      </c>
      <c r="H4025" s="58">
        <v>42233</v>
      </c>
      <c r="I4025" s="59">
        <v>42237</v>
      </c>
      <c r="J4025" s="60">
        <v>4550.8900000000003</v>
      </c>
      <c r="K4025" s="60">
        <v>30.88</v>
      </c>
      <c r="L4025" s="61">
        <v>10.247070000000001</v>
      </c>
      <c r="M4025" s="61" t="s">
        <v>3064</v>
      </c>
      <c r="N4025" s="61">
        <v>10</v>
      </c>
      <c r="O4025" s="61">
        <v>0</v>
      </c>
      <c r="P4025" s="61">
        <v>1070</v>
      </c>
      <c r="Q4025" s="61">
        <v>5419</v>
      </c>
      <c r="R4025" s="61">
        <v>12000</v>
      </c>
      <c r="S4025" s="61"/>
      <c r="T4025" s="57" t="s">
        <v>3067</v>
      </c>
      <c r="U4025" s="57" t="s">
        <v>434</v>
      </c>
      <c r="V4025" s="31"/>
      <c r="W4025" s="40"/>
      <c r="X4025" s="40" t="s">
        <v>647</v>
      </c>
      <c r="Y4025" s="22">
        <v>0.16000000000000014</v>
      </c>
      <c r="Z4025" s="40">
        <f t="shared" si="119"/>
        <v>30.72</v>
      </c>
      <c r="AA4025" s="41" t="str">
        <f t="shared" si="120"/>
        <v>Complete - With Adjustment</v>
      </c>
      <c r="AB4025" s="43"/>
      <c r="AC4025" s="17"/>
      <c r="AD4025" s="17"/>
      <c r="AE4025" s="17"/>
      <c r="AF4025" s="17"/>
      <c r="AG4025" s="17"/>
      <c r="AH4025" s="17"/>
      <c r="AI4025" s="17"/>
      <c r="AJ4025" s="17"/>
    </row>
    <row r="4026" spans="1:36" s="9" customFormat="1" hidden="1" x14ac:dyDescent="0.2">
      <c r="A4026" s="9">
        <v>4016</v>
      </c>
      <c r="B4026" s="57" t="s">
        <v>37</v>
      </c>
      <c r="C4026" s="57" t="s">
        <v>421</v>
      </c>
      <c r="D4026" s="57">
        <v>236997</v>
      </c>
      <c r="E4026" s="57" t="s">
        <v>3063</v>
      </c>
      <c r="F4026" s="57" t="s">
        <v>2852</v>
      </c>
      <c r="G4026" s="57" t="s">
        <v>42</v>
      </c>
      <c r="H4026" s="58">
        <v>42233</v>
      </c>
      <c r="I4026" s="59">
        <v>42237</v>
      </c>
      <c r="J4026" s="60">
        <v>4550.8900000000003</v>
      </c>
      <c r="K4026" s="60">
        <v>40</v>
      </c>
      <c r="L4026" s="61">
        <v>10.247070000000001</v>
      </c>
      <c r="M4026" s="61" t="s">
        <v>3064</v>
      </c>
      <c r="N4026" s="61">
        <v>10</v>
      </c>
      <c r="O4026" s="61">
        <v>0</v>
      </c>
      <c r="P4026" s="61">
        <v>1070</v>
      </c>
      <c r="Q4026" s="61">
        <v>5413</v>
      </c>
      <c r="R4026" s="61">
        <v>12000</v>
      </c>
      <c r="S4026" s="61"/>
      <c r="T4026" s="57" t="s">
        <v>3066</v>
      </c>
      <c r="U4026" s="57" t="s">
        <v>429</v>
      </c>
      <c r="V4026" s="31"/>
      <c r="W4026" s="40"/>
      <c r="X4026" s="40"/>
      <c r="Y4026" s="22">
        <v>0</v>
      </c>
      <c r="Z4026" s="40">
        <f t="shared" si="119"/>
        <v>40</v>
      </c>
      <c r="AA4026" s="41" t="str">
        <f t="shared" si="120"/>
        <v>Complete - No Adjustment</v>
      </c>
      <c r="AB4026" s="43"/>
      <c r="AC4026" s="17"/>
      <c r="AD4026" s="17"/>
      <c r="AE4026" s="17"/>
      <c r="AF4026" s="17"/>
      <c r="AG4026" s="17"/>
      <c r="AH4026" s="17"/>
      <c r="AI4026" s="17"/>
      <c r="AJ4026" s="17"/>
    </row>
    <row r="4027" spans="1:36" s="9" customFormat="1" hidden="1" x14ac:dyDescent="0.2">
      <c r="A4027" s="9">
        <v>4017</v>
      </c>
      <c r="B4027" s="57" t="s">
        <v>37</v>
      </c>
      <c r="C4027" s="57" t="s">
        <v>421</v>
      </c>
      <c r="D4027" s="57">
        <v>236997</v>
      </c>
      <c r="E4027" s="57" t="s">
        <v>3063</v>
      </c>
      <c r="F4027" s="57" t="s">
        <v>2852</v>
      </c>
      <c r="G4027" s="57" t="s">
        <v>42</v>
      </c>
      <c r="H4027" s="58">
        <v>42233</v>
      </c>
      <c r="I4027" s="59">
        <v>42237</v>
      </c>
      <c r="J4027" s="60">
        <v>4550.8900000000003</v>
      </c>
      <c r="K4027" s="60">
        <v>20.100000000000001</v>
      </c>
      <c r="L4027" s="61">
        <v>10.247070000000001</v>
      </c>
      <c r="M4027" s="61" t="s">
        <v>3064</v>
      </c>
      <c r="N4027" s="61">
        <v>10</v>
      </c>
      <c r="O4027" s="61">
        <v>0</v>
      </c>
      <c r="P4027" s="61">
        <v>1070</v>
      </c>
      <c r="Q4027" s="61">
        <v>5419</v>
      </c>
      <c r="R4027" s="61">
        <v>12000</v>
      </c>
      <c r="S4027" s="61"/>
      <c r="T4027" s="57" t="s">
        <v>3067</v>
      </c>
      <c r="U4027" s="57" t="s">
        <v>434</v>
      </c>
      <c r="V4027" s="31"/>
      <c r="W4027" s="40"/>
      <c r="X4027" s="40" t="s">
        <v>647</v>
      </c>
      <c r="Y4027" s="22">
        <v>0.46399999999999952</v>
      </c>
      <c r="Z4027" s="40">
        <f t="shared" si="119"/>
        <v>19.636000000000003</v>
      </c>
      <c r="AA4027" s="41" t="str">
        <f t="shared" si="120"/>
        <v>Complete - With Adjustment</v>
      </c>
      <c r="AB4027" s="43"/>
      <c r="AC4027" s="17"/>
      <c r="AD4027" s="17"/>
      <c r="AE4027" s="17"/>
      <c r="AF4027" s="17"/>
      <c r="AG4027" s="17"/>
      <c r="AH4027" s="17"/>
      <c r="AI4027" s="17"/>
      <c r="AJ4027" s="17"/>
    </row>
    <row r="4028" spans="1:36" s="9" customFormat="1" hidden="1" x14ac:dyDescent="0.2">
      <c r="A4028" s="9">
        <v>4018</v>
      </c>
      <c r="B4028" s="57" t="s">
        <v>37</v>
      </c>
      <c r="C4028" s="57" t="s">
        <v>421</v>
      </c>
      <c r="D4028" s="57">
        <v>236997</v>
      </c>
      <c r="E4028" s="57" t="s">
        <v>3063</v>
      </c>
      <c r="F4028" s="57" t="s">
        <v>2852</v>
      </c>
      <c r="G4028" s="57" t="s">
        <v>42</v>
      </c>
      <c r="H4028" s="58">
        <v>42233</v>
      </c>
      <c r="I4028" s="59">
        <v>42237</v>
      </c>
      <c r="J4028" s="60">
        <v>4550.8900000000003</v>
      </c>
      <c r="K4028" s="60">
        <v>40.72</v>
      </c>
      <c r="L4028" s="61">
        <v>10.247070000000001</v>
      </c>
      <c r="M4028" s="61" t="s">
        <v>3064</v>
      </c>
      <c r="N4028" s="61">
        <v>10</v>
      </c>
      <c r="O4028" s="61">
        <v>0</v>
      </c>
      <c r="P4028" s="61">
        <v>1070</v>
      </c>
      <c r="Q4028" s="61">
        <v>5411</v>
      </c>
      <c r="R4028" s="61">
        <v>12000</v>
      </c>
      <c r="S4028" s="61"/>
      <c r="T4028" s="57" t="s">
        <v>3065</v>
      </c>
      <c r="U4028" s="57" t="s">
        <v>431</v>
      </c>
      <c r="V4028" s="31"/>
      <c r="W4028" s="40"/>
      <c r="X4028" s="40"/>
      <c r="Y4028" s="22">
        <v>0</v>
      </c>
      <c r="Z4028" s="40">
        <f t="shared" si="119"/>
        <v>40.72</v>
      </c>
      <c r="AA4028" s="41" t="str">
        <f t="shared" si="120"/>
        <v>Complete - No Adjustment</v>
      </c>
      <c r="AB4028" s="43"/>
      <c r="AC4028" s="17"/>
      <c r="AD4028" s="17"/>
      <c r="AE4028" s="17"/>
      <c r="AF4028" s="17"/>
      <c r="AG4028" s="17"/>
      <c r="AH4028" s="17"/>
      <c r="AI4028" s="17"/>
      <c r="AJ4028" s="17"/>
    </row>
    <row r="4029" spans="1:36" s="9" customFormat="1" hidden="1" x14ac:dyDescent="0.2">
      <c r="A4029" s="9">
        <v>4019</v>
      </c>
      <c r="B4029" s="57" t="s">
        <v>37</v>
      </c>
      <c r="C4029" s="57" t="s">
        <v>421</v>
      </c>
      <c r="D4029" s="57">
        <v>236997</v>
      </c>
      <c r="E4029" s="57" t="s">
        <v>3063</v>
      </c>
      <c r="F4029" s="57" t="s">
        <v>2852</v>
      </c>
      <c r="G4029" s="57" t="s">
        <v>42</v>
      </c>
      <c r="H4029" s="58">
        <v>42233</v>
      </c>
      <c r="I4029" s="59">
        <v>42237</v>
      </c>
      <c r="J4029" s="60">
        <v>4550.8900000000003</v>
      </c>
      <c r="K4029" s="60">
        <v>3.95</v>
      </c>
      <c r="L4029" s="61">
        <v>10.247070000000001</v>
      </c>
      <c r="M4029" s="61" t="s">
        <v>3064</v>
      </c>
      <c r="N4029" s="61">
        <v>10</v>
      </c>
      <c r="O4029" s="61">
        <v>0</v>
      </c>
      <c r="P4029" s="61">
        <v>1070</v>
      </c>
      <c r="Q4029" s="61">
        <v>5413</v>
      </c>
      <c r="R4029" s="61">
        <v>12000</v>
      </c>
      <c r="S4029" s="61"/>
      <c r="T4029" s="57" t="s">
        <v>3066</v>
      </c>
      <c r="U4029" s="57" t="s">
        <v>429</v>
      </c>
      <c r="V4029" s="31"/>
      <c r="W4029" s="40"/>
      <c r="X4029" s="40"/>
      <c r="Y4029" s="22">
        <v>0</v>
      </c>
      <c r="Z4029" s="40">
        <f t="shared" si="119"/>
        <v>3.95</v>
      </c>
      <c r="AA4029" s="41" t="str">
        <f t="shared" si="120"/>
        <v>Complete - No Adjustment</v>
      </c>
      <c r="AB4029" s="43"/>
      <c r="AC4029" s="17"/>
      <c r="AD4029" s="17"/>
      <c r="AE4029" s="17"/>
      <c r="AF4029" s="17"/>
      <c r="AG4029" s="17"/>
      <c r="AH4029" s="17"/>
      <c r="AI4029" s="17"/>
      <c r="AJ4029" s="17"/>
    </row>
    <row r="4030" spans="1:36" s="9" customFormat="1" hidden="1" x14ac:dyDescent="0.2">
      <c r="A4030" s="9">
        <v>4020</v>
      </c>
      <c r="B4030" s="57" t="s">
        <v>37</v>
      </c>
      <c r="C4030" s="57" t="s">
        <v>421</v>
      </c>
      <c r="D4030" s="57">
        <v>236997</v>
      </c>
      <c r="E4030" s="57" t="s">
        <v>3063</v>
      </c>
      <c r="F4030" s="57" t="s">
        <v>2852</v>
      </c>
      <c r="G4030" s="57" t="s">
        <v>42</v>
      </c>
      <c r="H4030" s="58">
        <v>42233</v>
      </c>
      <c r="I4030" s="59">
        <v>42237</v>
      </c>
      <c r="J4030" s="60">
        <v>4550.8900000000003</v>
      </c>
      <c r="K4030" s="60">
        <v>8.4</v>
      </c>
      <c r="L4030" s="61">
        <v>10.247070000000001</v>
      </c>
      <c r="M4030" s="61" t="s">
        <v>3064</v>
      </c>
      <c r="N4030" s="61">
        <v>10</v>
      </c>
      <c r="O4030" s="61">
        <v>0</v>
      </c>
      <c r="P4030" s="61">
        <v>1070</v>
      </c>
      <c r="Q4030" s="61">
        <v>5419</v>
      </c>
      <c r="R4030" s="61">
        <v>12000</v>
      </c>
      <c r="S4030" s="61"/>
      <c r="T4030" s="57" t="s">
        <v>3068</v>
      </c>
      <c r="U4030" s="57" t="s">
        <v>436</v>
      </c>
      <c r="V4030" s="31"/>
      <c r="W4030" s="40"/>
      <c r="X4030" s="40"/>
      <c r="Y4030" s="22">
        <v>0</v>
      </c>
      <c r="Z4030" s="40">
        <f t="shared" si="119"/>
        <v>8.4</v>
      </c>
      <c r="AA4030" s="41" t="str">
        <f t="shared" si="120"/>
        <v>Complete - No Adjustment</v>
      </c>
      <c r="AB4030" s="43"/>
      <c r="AC4030" s="17"/>
      <c r="AD4030" s="17"/>
      <c r="AE4030" s="17"/>
      <c r="AF4030" s="17"/>
      <c r="AG4030" s="17"/>
      <c r="AH4030" s="17"/>
      <c r="AI4030" s="17"/>
      <c r="AJ4030" s="17"/>
    </row>
    <row r="4031" spans="1:36" s="9" customFormat="1" hidden="1" x14ac:dyDescent="0.2">
      <c r="A4031" s="9">
        <v>4021</v>
      </c>
      <c r="B4031" s="57" t="s">
        <v>37</v>
      </c>
      <c r="C4031" s="57" t="s">
        <v>421</v>
      </c>
      <c r="D4031" s="57">
        <v>236997</v>
      </c>
      <c r="E4031" s="57" t="s">
        <v>3063</v>
      </c>
      <c r="F4031" s="57" t="s">
        <v>2852</v>
      </c>
      <c r="G4031" s="57" t="s">
        <v>42</v>
      </c>
      <c r="H4031" s="58">
        <v>42233</v>
      </c>
      <c r="I4031" s="59">
        <v>42237</v>
      </c>
      <c r="J4031" s="60">
        <v>4550.8900000000003</v>
      </c>
      <c r="K4031" s="60">
        <v>40</v>
      </c>
      <c r="L4031" s="61">
        <v>10.247070000000001</v>
      </c>
      <c r="M4031" s="61" t="s">
        <v>3064</v>
      </c>
      <c r="N4031" s="61">
        <v>10</v>
      </c>
      <c r="O4031" s="61">
        <v>0</v>
      </c>
      <c r="P4031" s="61">
        <v>1070</v>
      </c>
      <c r="Q4031" s="61">
        <v>5413</v>
      </c>
      <c r="R4031" s="61">
        <v>12000</v>
      </c>
      <c r="S4031" s="61"/>
      <c r="T4031" s="57" t="s">
        <v>3066</v>
      </c>
      <c r="U4031" s="57" t="s">
        <v>429</v>
      </c>
      <c r="V4031" s="31"/>
      <c r="W4031" s="40"/>
      <c r="X4031" s="40"/>
      <c r="Y4031" s="22">
        <v>0</v>
      </c>
      <c r="Z4031" s="40">
        <f t="shared" si="119"/>
        <v>40</v>
      </c>
      <c r="AA4031" s="41" t="str">
        <f t="shared" si="120"/>
        <v>Complete - No Adjustment</v>
      </c>
      <c r="AB4031" s="43"/>
      <c r="AC4031" s="17"/>
      <c r="AD4031" s="17"/>
      <c r="AE4031" s="17"/>
      <c r="AF4031" s="17"/>
      <c r="AG4031" s="17"/>
      <c r="AH4031" s="17"/>
      <c r="AI4031" s="17"/>
      <c r="AJ4031" s="17"/>
    </row>
    <row r="4032" spans="1:36" s="9" customFormat="1" hidden="1" x14ac:dyDescent="0.2">
      <c r="A4032" s="9">
        <v>4022</v>
      </c>
      <c r="B4032" s="57" t="s">
        <v>37</v>
      </c>
      <c r="C4032" s="57" t="s">
        <v>421</v>
      </c>
      <c r="D4032" s="57">
        <v>236997</v>
      </c>
      <c r="E4032" s="57" t="s">
        <v>3063</v>
      </c>
      <c r="F4032" s="57" t="s">
        <v>2852</v>
      </c>
      <c r="G4032" s="57" t="s">
        <v>42</v>
      </c>
      <c r="H4032" s="58">
        <v>42233</v>
      </c>
      <c r="I4032" s="59">
        <v>42237</v>
      </c>
      <c r="J4032" s="60">
        <v>4550.8900000000003</v>
      </c>
      <c r="K4032" s="60">
        <v>456.01</v>
      </c>
      <c r="L4032" s="61">
        <v>10.247070000000001</v>
      </c>
      <c r="M4032" s="61" t="s">
        <v>3064</v>
      </c>
      <c r="N4032" s="61">
        <v>10</v>
      </c>
      <c r="O4032" s="61">
        <v>0</v>
      </c>
      <c r="P4032" s="61">
        <v>1070</v>
      </c>
      <c r="Q4032" s="61">
        <v>5413</v>
      </c>
      <c r="R4032" s="61">
        <v>12000</v>
      </c>
      <c r="S4032" s="61"/>
      <c r="T4032" s="57" t="s">
        <v>3066</v>
      </c>
      <c r="U4032" s="57" t="s">
        <v>429</v>
      </c>
      <c r="V4032" s="31"/>
      <c r="W4032" s="40"/>
      <c r="X4032" s="40"/>
      <c r="Y4032" s="22">
        <v>0</v>
      </c>
      <c r="Z4032" s="40">
        <f t="shared" si="119"/>
        <v>456.01</v>
      </c>
      <c r="AA4032" s="41" t="str">
        <f t="shared" si="120"/>
        <v>Complete - No Adjustment</v>
      </c>
      <c r="AB4032" s="43"/>
      <c r="AC4032" s="17"/>
      <c r="AD4032" s="17"/>
      <c r="AE4032" s="17"/>
      <c r="AF4032" s="17"/>
      <c r="AG4032" s="17"/>
      <c r="AH4032" s="17"/>
      <c r="AI4032" s="17"/>
      <c r="AJ4032" s="17"/>
    </row>
    <row r="4033" spans="1:36" s="9" customFormat="1" hidden="1" x14ac:dyDescent="0.2">
      <c r="A4033" s="9">
        <v>4023</v>
      </c>
      <c r="B4033" s="57" t="s">
        <v>37</v>
      </c>
      <c r="C4033" s="57" t="s">
        <v>421</v>
      </c>
      <c r="D4033" s="57">
        <v>236997</v>
      </c>
      <c r="E4033" s="57" t="s">
        <v>3063</v>
      </c>
      <c r="F4033" s="57" t="s">
        <v>2852</v>
      </c>
      <c r="G4033" s="57" t="s">
        <v>42</v>
      </c>
      <c r="H4033" s="58">
        <v>42233</v>
      </c>
      <c r="I4033" s="59">
        <v>42237</v>
      </c>
      <c r="J4033" s="60">
        <v>4550.8900000000003</v>
      </c>
      <c r="K4033" s="60">
        <v>361.39</v>
      </c>
      <c r="L4033" s="61">
        <v>10.247070000000001</v>
      </c>
      <c r="M4033" s="61" t="s">
        <v>3064</v>
      </c>
      <c r="N4033" s="61">
        <v>10</v>
      </c>
      <c r="O4033" s="61">
        <v>0</v>
      </c>
      <c r="P4033" s="61">
        <v>1070</v>
      </c>
      <c r="Q4033" s="61">
        <v>5413</v>
      </c>
      <c r="R4033" s="61">
        <v>12000</v>
      </c>
      <c r="S4033" s="61"/>
      <c r="T4033" s="57" t="s">
        <v>3066</v>
      </c>
      <c r="U4033" s="57" t="s">
        <v>429</v>
      </c>
      <c r="V4033" s="31"/>
      <c r="W4033" s="40"/>
      <c r="X4033" s="40"/>
      <c r="Y4033" s="22">
        <v>0</v>
      </c>
      <c r="Z4033" s="40">
        <f t="shared" si="119"/>
        <v>361.39</v>
      </c>
      <c r="AA4033" s="41" t="str">
        <f t="shared" si="120"/>
        <v>Complete - No Adjustment</v>
      </c>
      <c r="AB4033" s="43"/>
      <c r="AC4033" s="17"/>
      <c r="AD4033" s="17"/>
      <c r="AE4033" s="17"/>
      <c r="AF4033" s="17"/>
      <c r="AG4033" s="17"/>
      <c r="AH4033" s="17"/>
      <c r="AI4033" s="17"/>
      <c r="AJ4033" s="17"/>
    </row>
    <row r="4034" spans="1:36" s="9" customFormat="1" hidden="1" x14ac:dyDescent="0.2">
      <c r="A4034" s="9">
        <v>4024</v>
      </c>
      <c r="B4034" s="57" t="s">
        <v>37</v>
      </c>
      <c r="C4034" s="57" t="s">
        <v>421</v>
      </c>
      <c r="D4034" s="57">
        <v>236997</v>
      </c>
      <c r="E4034" s="57" t="s">
        <v>3063</v>
      </c>
      <c r="F4034" s="57" t="s">
        <v>2852</v>
      </c>
      <c r="G4034" s="57" t="s">
        <v>42</v>
      </c>
      <c r="H4034" s="58">
        <v>42233</v>
      </c>
      <c r="I4034" s="59">
        <v>42237</v>
      </c>
      <c r="J4034" s="60">
        <v>4550.8900000000003</v>
      </c>
      <c r="K4034" s="60">
        <v>585.52</v>
      </c>
      <c r="L4034" s="61">
        <v>10.247070000000001</v>
      </c>
      <c r="M4034" s="61" t="s">
        <v>3064</v>
      </c>
      <c r="N4034" s="61">
        <v>10</v>
      </c>
      <c r="O4034" s="61">
        <v>0</v>
      </c>
      <c r="P4034" s="61">
        <v>1070</v>
      </c>
      <c r="Q4034" s="61">
        <v>5414</v>
      </c>
      <c r="R4034" s="61">
        <v>12000</v>
      </c>
      <c r="S4034" s="61"/>
      <c r="T4034" s="57" t="s">
        <v>3069</v>
      </c>
      <c r="U4034" s="57" t="s">
        <v>438</v>
      </c>
      <c r="V4034" s="31"/>
      <c r="W4034" s="40"/>
      <c r="X4034" s="40"/>
      <c r="Y4034" s="22">
        <v>0</v>
      </c>
      <c r="Z4034" s="40">
        <f t="shared" si="119"/>
        <v>585.52</v>
      </c>
      <c r="AA4034" s="41" t="str">
        <f t="shared" si="120"/>
        <v>Complete - No Adjustment</v>
      </c>
      <c r="AB4034" s="43"/>
      <c r="AC4034" s="17"/>
      <c r="AD4034" s="17"/>
      <c r="AE4034" s="17"/>
      <c r="AF4034" s="17"/>
      <c r="AG4034" s="17"/>
      <c r="AH4034" s="17"/>
      <c r="AI4034" s="17"/>
      <c r="AJ4034" s="17"/>
    </row>
    <row r="4035" spans="1:36" s="9" customFormat="1" hidden="1" x14ac:dyDescent="0.2">
      <c r="A4035" s="9">
        <v>4025</v>
      </c>
      <c r="B4035" s="57" t="s">
        <v>37</v>
      </c>
      <c r="C4035" s="57" t="s">
        <v>421</v>
      </c>
      <c r="D4035" s="57">
        <v>236997</v>
      </c>
      <c r="E4035" s="57" t="s">
        <v>3063</v>
      </c>
      <c r="F4035" s="57" t="s">
        <v>2852</v>
      </c>
      <c r="G4035" s="57" t="s">
        <v>42</v>
      </c>
      <c r="H4035" s="58">
        <v>42233</v>
      </c>
      <c r="I4035" s="59">
        <v>42237</v>
      </c>
      <c r="J4035" s="60">
        <v>4550.8900000000003</v>
      </c>
      <c r="K4035" s="60">
        <v>69.28</v>
      </c>
      <c r="L4035" s="61">
        <v>10.247070000000001</v>
      </c>
      <c r="M4035" s="61" t="s">
        <v>3064</v>
      </c>
      <c r="N4035" s="61">
        <v>10</v>
      </c>
      <c r="O4035" s="61">
        <v>0</v>
      </c>
      <c r="P4035" s="61">
        <v>1070</v>
      </c>
      <c r="Q4035" s="61">
        <v>5413</v>
      </c>
      <c r="R4035" s="61">
        <v>12000</v>
      </c>
      <c r="S4035" s="61"/>
      <c r="T4035" s="57" t="s">
        <v>3066</v>
      </c>
      <c r="U4035" s="57" t="s">
        <v>429</v>
      </c>
      <c r="V4035" s="31"/>
      <c r="W4035" s="40"/>
      <c r="X4035" s="40"/>
      <c r="Y4035" s="22">
        <v>0</v>
      </c>
      <c r="Z4035" s="40">
        <f t="shared" si="119"/>
        <v>69.28</v>
      </c>
      <c r="AA4035" s="41" t="str">
        <f t="shared" si="120"/>
        <v>Complete - No Adjustment</v>
      </c>
      <c r="AB4035" s="43"/>
      <c r="AC4035" s="17"/>
      <c r="AD4035" s="17"/>
      <c r="AE4035" s="17"/>
      <c r="AF4035" s="17"/>
      <c r="AG4035" s="17"/>
      <c r="AH4035" s="17"/>
      <c r="AI4035" s="17"/>
      <c r="AJ4035" s="17"/>
    </row>
    <row r="4036" spans="1:36" s="9" customFormat="1" hidden="1" x14ac:dyDescent="0.2">
      <c r="A4036" s="9">
        <v>4026</v>
      </c>
      <c r="B4036" s="57" t="s">
        <v>37</v>
      </c>
      <c r="C4036" s="57" t="s">
        <v>421</v>
      </c>
      <c r="D4036" s="57">
        <v>236997</v>
      </c>
      <c r="E4036" s="57" t="s">
        <v>3063</v>
      </c>
      <c r="F4036" s="57" t="s">
        <v>2852</v>
      </c>
      <c r="G4036" s="57" t="s">
        <v>42</v>
      </c>
      <c r="H4036" s="58">
        <v>42233</v>
      </c>
      <c r="I4036" s="59">
        <v>42237</v>
      </c>
      <c r="J4036" s="60">
        <v>4550.8900000000003</v>
      </c>
      <c r="K4036" s="60">
        <v>7.88</v>
      </c>
      <c r="L4036" s="61">
        <v>10.247070000000001</v>
      </c>
      <c r="M4036" s="61" t="s">
        <v>3064</v>
      </c>
      <c r="N4036" s="61">
        <v>10</v>
      </c>
      <c r="O4036" s="61">
        <v>0</v>
      </c>
      <c r="P4036" s="61">
        <v>1070</v>
      </c>
      <c r="Q4036" s="61">
        <v>5411</v>
      </c>
      <c r="R4036" s="61">
        <v>12000</v>
      </c>
      <c r="S4036" s="61"/>
      <c r="T4036" s="57" t="s">
        <v>3065</v>
      </c>
      <c r="U4036" s="57" t="s">
        <v>431</v>
      </c>
      <c r="V4036" s="31"/>
      <c r="W4036" s="40"/>
      <c r="X4036" s="40"/>
      <c r="Y4036" s="22">
        <v>0</v>
      </c>
      <c r="Z4036" s="40">
        <f t="shared" si="119"/>
        <v>7.88</v>
      </c>
      <c r="AA4036" s="41" t="str">
        <f t="shared" si="120"/>
        <v>Complete - No Adjustment</v>
      </c>
      <c r="AB4036" s="43"/>
      <c r="AC4036" s="17"/>
      <c r="AD4036" s="17"/>
      <c r="AE4036" s="17"/>
      <c r="AF4036" s="17"/>
      <c r="AG4036" s="17"/>
      <c r="AH4036" s="17"/>
      <c r="AI4036" s="17"/>
      <c r="AJ4036" s="17"/>
    </row>
    <row r="4037" spans="1:36" s="9" customFormat="1" hidden="1" x14ac:dyDescent="0.2">
      <c r="A4037" s="9">
        <v>4027</v>
      </c>
      <c r="B4037" s="57" t="s">
        <v>37</v>
      </c>
      <c r="C4037" s="57" t="s">
        <v>421</v>
      </c>
      <c r="D4037" s="57">
        <v>236997</v>
      </c>
      <c r="E4037" s="57" t="s">
        <v>3063</v>
      </c>
      <c r="F4037" s="57" t="s">
        <v>2852</v>
      </c>
      <c r="G4037" s="57" t="s">
        <v>42</v>
      </c>
      <c r="H4037" s="58">
        <v>42233</v>
      </c>
      <c r="I4037" s="59">
        <v>42237</v>
      </c>
      <c r="J4037" s="60">
        <v>4550.8900000000003</v>
      </c>
      <c r="K4037" s="60">
        <v>9.07</v>
      </c>
      <c r="L4037" s="61">
        <v>10.247070000000001</v>
      </c>
      <c r="M4037" s="61" t="s">
        <v>3064</v>
      </c>
      <c r="N4037" s="61">
        <v>10</v>
      </c>
      <c r="O4037" s="61">
        <v>0</v>
      </c>
      <c r="P4037" s="61">
        <v>1070</v>
      </c>
      <c r="Q4037" s="61">
        <v>5411</v>
      </c>
      <c r="R4037" s="61">
        <v>12000</v>
      </c>
      <c r="S4037" s="61"/>
      <c r="T4037" s="57" t="s">
        <v>3065</v>
      </c>
      <c r="U4037" s="57" t="s">
        <v>431</v>
      </c>
      <c r="V4037" s="31"/>
      <c r="W4037" s="40"/>
      <c r="X4037" s="40"/>
      <c r="Y4037" s="22">
        <v>0</v>
      </c>
      <c r="Z4037" s="40">
        <f t="shared" si="119"/>
        <v>9.07</v>
      </c>
      <c r="AA4037" s="41" t="str">
        <f t="shared" si="120"/>
        <v>Complete - No Adjustment</v>
      </c>
      <c r="AB4037" s="43"/>
      <c r="AC4037" s="17"/>
      <c r="AD4037" s="17"/>
      <c r="AE4037" s="17"/>
      <c r="AF4037" s="17"/>
      <c r="AG4037" s="17"/>
      <c r="AH4037" s="17"/>
      <c r="AI4037" s="17"/>
      <c r="AJ4037" s="17"/>
    </row>
    <row r="4038" spans="1:36" s="9" customFormat="1" hidden="1" x14ac:dyDescent="0.2">
      <c r="A4038" s="9">
        <v>4028</v>
      </c>
      <c r="B4038" s="57" t="s">
        <v>37</v>
      </c>
      <c r="C4038" s="57" t="s">
        <v>421</v>
      </c>
      <c r="D4038" s="57">
        <v>236997</v>
      </c>
      <c r="E4038" s="57" t="s">
        <v>3063</v>
      </c>
      <c r="F4038" s="57" t="s">
        <v>2852</v>
      </c>
      <c r="G4038" s="57" t="s">
        <v>42</v>
      </c>
      <c r="H4038" s="58">
        <v>42233</v>
      </c>
      <c r="I4038" s="59">
        <v>42237</v>
      </c>
      <c r="J4038" s="60">
        <v>4550.8900000000003</v>
      </c>
      <c r="K4038" s="60">
        <v>10.47</v>
      </c>
      <c r="L4038" s="61">
        <v>10.247070000000001</v>
      </c>
      <c r="M4038" s="61" t="s">
        <v>3064</v>
      </c>
      <c r="N4038" s="61">
        <v>10</v>
      </c>
      <c r="O4038" s="61">
        <v>0</v>
      </c>
      <c r="P4038" s="61">
        <v>1070</v>
      </c>
      <c r="Q4038" s="61">
        <v>5411</v>
      </c>
      <c r="R4038" s="61">
        <v>12000</v>
      </c>
      <c r="S4038" s="61"/>
      <c r="T4038" s="57" t="s">
        <v>3065</v>
      </c>
      <c r="U4038" s="57" t="s">
        <v>431</v>
      </c>
      <c r="V4038" s="31"/>
      <c r="W4038" s="40"/>
      <c r="X4038" s="40"/>
      <c r="Y4038" s="22">
        <v>0</v>
      </c>
      <c r="Z4038" s="40">
        <f t="shared" si="119"/>
        <v>10.47</v>
      </c>
      <c r="AA4038" s="41" t="str">
        <f t="shared" si="120"/>
        <v>Complete - No Adjustment</v>
      </c>
      <c r="AB4038" s="43"/>
      <c r="AC4038" s="17"/>
      <c r="AD4038" s="17"/>
      <c r="AE4038" s="17"/>
      <c r="AF4038" s="17"/>
      <c r="AG4038" s="17"/>
      <c r="AH4038" s="17"/>
      <c r="AI4038" s="17"/>
      <c r="AJ4038" s="17"/>
    </row>
    <row r="4039" spans="1:36" s="9" customFormat="1" hidden="1" x14ac:dyDescent="0.2">
      <c r="A4039" s="9">
        <v>4029</v>
      </c>
      <c r="B4039" s="57" t="s">
        <v>37</v>
      </c>
      <c r="C4039" s="57" t="s">
        <v>421</v>
      </c>
      <c r="D4039" s="57">
        <v>236997</v>
      </c>
      <c r="E4039" s="57" t="s">
        <v>3063</v>
      </c>
      <c r="F4039" s="57" t="s">
        <v>2852</v>
      </c>
      <c r="G4039" s="57" t="s">
        <v>42</v>
      </c>
      <c r="H4039" s="58">
        <v>42233</v>
      </c>
      <c r="I4039" s="59">
        <v>42237</v>
      </c>
      <c r="J4039" s="60">
        <v>4550.8900000000003</v>
      </c>
      <c r="K4039" s="60">
        <v>23.04</v>
      </c>
      <c r="L4039" s="61">
        <v>10.247070000000001</v>
      </c>
      <c r="M4039" s="61" t="s">
        <v>3064</v>
      </c>
      <c r="N4039" s="61">
        <v>10</v>
      </c>
      <c r="O4039" s="61">
        <v>0</v>
      </c>
      <c r="P4039" s="61">
        <v>1070</v>
      </c>
      <c r="Q4039" s="61">
        <v>5411</v>
      </c>
      <c r="R4039" s="61">
        <v>12000</v>
      </c>
      <c r="S4039" s="61"/>
      <c r="T4039" s="57" t="s">
        <v>3065</v>
      </c>
      <c r="U4039" s="57" t="s">
        <v>431</v>
      </c>
      <c r="V4039" s="31"/>
      <c r="W4039" s="40"/>
      <c r="X4039" s="40"/>
      <c r="Y4039" s="22">
        <v>0</v>
      </c>
      <c r="Z4039" s="40">
        <f t="shared" si="119"/>
        <v>23.04</v>
      </c>
      <c r="AA4039" s="41" t="str">
        <f t="shared" si="120"/>
        <v>Complete - No Adjustment</v>
      </c>
      <c r="AB4039" s="43"/>
      <c r="AC4039" s="17"/>
      <c r="AD4039" s="17"/>
      <c r="AE4039" s="17"/>
      <c r="AF4039" s="17"/>
      <c r="AG4039" s="17"/>
      <c r="AH4039" s="17"/>
      <c r="AI4039" s="17"/>
      <c r="AJ4039" s="17"/>
    </row>
    <row r="4040" spans="1:36" s="9" customFormat="1" hidden="1" x14ac:dyDescent="0.2">
      <c r="A4040" s="9">
        <v>4030</v>
      </c>
      <c r="B4040" s="57" t="s">
        <v>37</v>
      </c>
      <c r="C4040" s="57" t="s">
        <v>421</v>
      </c>
      <c r="D4040" s="57">
        <v>236997</v>
      </c>
      <c r="E4040" s="57" t="s">
        <v>3063</v>
      </c>
      <c r="F4040" s="57" t="s">
        <v>2852</v>
      </c>
      <c r="G4040" s="57" t="s">
        <v>42</v>
      </c>
      <c r="H4040" s="58">
        <v>42233</v>
      </c>
      <c r="I4040" s="59">
        <v>42237</v>
      </c>
      <c r="J4040" s="60">
        <v>4550.8900000000003</v>
      </c>
      <c r="K4040" s="60">
        <v>8.3800000000000008</v>
      </c>
      <c r="L4040" s="61">
        <v>10.247070000000001</v>
      </c>
      <c r="M4040" s="61" t="s">
        <v>3064</v>
      </c>
      <c r="N4040" s="61">
        <v>10</v>
      </c>
      <c r="O4040" s="61">
        <v>0</v>
      </c>
      <c r="P4040" s="61">
        <v>1070</v>
      </c>
      <c r="Q4040" s="61">
        <v>5411</v>
      </c>
      <c r="R4040" s="61">
        <v>12000</v>
      </c>
      <c r="S4040" s="61"/>
      <c r="T4040" s="57" t="s">
        <v>3065</v>
      </c>
      <c r="U4040" s="57" t="s">
        <v>431</v>
      </c>
      <c r="V4040" s="31"/>
      <c r="W4040" s="40"/>
      <c r="X4040" s="40"/>
      <c r="Y4040" s="22">
        <v>0</v>
      </c>
      <c r="Z4040" s="40">
        <f t="shared" si="119"/>
        <v>8.3800000000000008</v>
      </c>
      <c r="AA4040" s="41" t="str">
        <f t="shared" si="120"/>
        <v>Complete - No Adjustment</v>
      </c>
      <c r="AB4040" s="43"/>
      <c r="AC4040" s="17"/>
      <c r="AD4040" s="17"/>
      <c r="AE4040" s="17"/>
      <c r="AF4040" s="17"/>
      <c r="AG4040" s="17"/>
      <c r="AH4040" s="17"/>
      <c r="AI4040" s="17"/>
      <c r="AJ4040" s="17"/>
    </row>
    <row r="4041" spans="1:36" s="9" customFormat="1" hidden="1" x14ac:dyDescent="0.2">
      <c r="A4041" s="9">
        <v>4031</v>
      </c>
      <c r="B4041" s="57" t="s">
        <v>37</v>
      </c>
      <c r="C4041" s="57" t="s">
        <v>421</v>
      </c>
      <c r="D4041" s="57">
        <v>236997</v>
      </c>
      <c r="E4041" s="57" t="s">
        <v>3063</v>
      </c>
      <c r="F4041" s="57" t="s">
        <v>2852</v>
      </c>
      <c r="G4041" s="57" t="s">
        <v>42</v>
      </c>
      <c r="H4041" s="58">
        <v>42233</v>
      </c>
      <c r="I4041" s="59">
        <v>42237</v>
      </c>
      <c r="J4041" s="60">
        <v>4550.8900000000003</v>
      </c>
      <c r="K4041" s="60">
        <v>8.4</v>
      </c>
      <c r="L4041" s="61">
        <v>10.247070000000001</v>
      </c>
      <c r="M4041" s="61" t="s">
        <v>3064</v>
      </c>
      <c r="N4041" s="61">
        <v>10</v>
      </c>
      <c r="O4041" s="61">
        <v>0</v>
      </c>
      <c r="P4041" s="61">
        <v>1070</v>
      </c>
      <c r="Q4041" s="61">
        <v>5419</v>
      </c>
      <c r="R4041" s="61">
        <v>12000</v>
      </c>
      <c r="S4041" s="61"/>
      <c r="T4041" s="57" t="s">
        <v>3068</v>
      </c>
      <c r="U4041" s="57" t="s">
        <v>436</v>
      </c>
      <c r="V4041" s="31"/>
      <c r="W4041" s="40"/>
      <c r="X4041" s="40"/>
      <c r="Y4041" s="22">
        <v>0</v>
      </c>
      <c r="Z4041" s="40">
        <f t="shared" si="119"/>
        <v>8.4</v>
      </c>
      <c r="AA4041" s="41" t="str">
        <f t="shared" si="120"/>
        <v>Complete - No Adjustment</v>
      </c>
      <c r="AB4041" s="43"/>
      <c r="AC4041" s="17"/>
      <c r="AD4041" s="17"/>
      <c r="AE4041" s="17"/>
      <c r="AF4041" s="17"/>
      <c r="AG4041" s="17"/>
      <c r="AH4041" s="17"/>
      <c r="AI4041" s="17"/>
      <c r="AJ4041" s="17"/>
    </row>
    <row r="4042" spans="1:36" s="9" customFormat="1" hidden="1" x14ac:dyDescent="0.2">
      <c r="A4042" s="9">
        <v>4032</v>
      </c>
      <c r="B4042" s="57" t="s">
        <v>37</v>
      </c>
      <c r="C4042" s="57" t="s">
        <v>421</v>
      </c>
      <c r="D4042" s="57">
        <v>236997</v>
      </c>
      <c r="E4042" s="57" t="s">
        <v>3063</v>
      </c>
      <c r="F4042" s="57" t="s">
        <v>2852</v>
      </c>
      <c r="G4042" s="57" t="s">
        <v>42</v>
      </c>
      <c r="H4042" s="58">
        <v>42233</v>
      </c>
      <c r="I4042" s="59">
        <v>42237</v>
      </c>
      <c r="J4042" s="60">
        <v>4550.8900000000003</v>
      </c>
      <c r="K4042" s="60">
        <v>32</v>
      </c>
      <c r="L4042" s="61">
        <v>10.247070000000001</v>
      </c>
      <c r="M4042" s="61" t="s">
        <v>3064</v>
      </c>
      <c r="N4042" s="61">
        <v>10</v>
      </c>
      <c r="O4042" s="61">
        <v>0</v>
      </c>
      <c r="P4042" s="61">
        <v>1070</v>
      </c>
      <c r="Q4042" s="61">
        <v>5413</v>
      </c>
      <c r="R4042" s="61">
        <v>12000</v>
      </c>
      <c r="S4042" s="61"/>
      <c r="T4042" s="57" t="s">
        <v>3066</v>
      </c>
      <c r="U4042" s="57" t="s">
        <v>429</v>
      </c>
      <c r="V4042" s="31"/>
      <c r="W4042" s="40"/>
      <c r="X4042" s="40"/>
      <c r="Y4042" s="22">
        <v>0</v>
      </c>
      <c r="Z4042" s="40">
        <f t="shared" si="119"/>
        <v>32</v>
      </c>
      <c r="AA4042" s="41" t="str">
        <f t="shared" si="120"/>
        <v>Complete - No Adjustment</v>
      </c>
      <c r="AB4042" s="43"/>
      <c r="AC4042" s="17"/>
      <c r="AD4042" s="17"/>
      <c r="AE4042" s="17"/>
      <c r="AF4042" s="17"/>
      <c r="AG4042" s="17"/>
      <c r="AH4042" s="17"/>
      <c r="AI4042" s="17"/>
      <c r="AJ4042" s="17"/>
    </row>
    <row r="4043" spans="1:36" s="9" customFormat="1" hidden="1" x14ac:dyDescent="0.2">
      <c r="A4043" s="9">
        <v>4033</v>
      </c>
      <c r="B4043" s="57" t="s">
        <v>37</v>
      </c>
      <c r="C4043" s="57" t="s">
        <v>421</v>
      </c>
      <c r="D4043" s="57">
        <v>236997</v>
      </c>
      <c r="E4043" s="57" t="s">
        <v>3063</v>
      </c>
      <c r="F4043" s="57" t="s">
        <v>2852</v>
      </c>
      <c r="G4043" s="57" t="s">
        <v>42</v>
      </c>
      <c r="H4043" s="58">
        <v>42233</v>
      </c>
      <c r="I4043" s="59">
        <v>42237</v>
      </c>
      <c r="J4043" s="60">
        <v>4550.8900000000003</v>
      </c>
      <c r="K4043" s="60">
        <v>466</v>
      </c>
      <c r="L4043" s="61">
        <v>10.247070000000001</v>
      </c>
      <c r="M4043" s="61" t="s">
        <v>3064</v>
      </c>
      <c r="N4043" s="61">
        <v>10</v>
      </c>
      <c r="O4043" s="61">
        <v>0</v>
      </c>
      <c r="P4043" s="61">
        <v>1070</v>
      </c>
      <c r="Q4043" s="61">
        <v>5413</v>
      </c>
      <c r="R4043" s="61">
        <v>12000</v>
      </c>
      <c r="S4043" s="61"/>
      <c r="T4043" s="57" t="s">
        <v>3066</v>
      </c>
      <c r="U4043" s="57" t="s">
        <v>429</v>
      </c>
      <c r="V4043" s="31"/>
      <c r="W4043" s="40"/>
      <c r="X4043" s="40"/>
      <c r="Y4043" s="22">
        <v>0</v>
      </c>
      <c r="Z4043" s="40">
        <f t="shared" ref="Z4043:Z4099" si="121">K4043-Y4043</f>
        <v>466</v>
      </c>
      <c r="AA4043" s="41" t="str">
        <f t="shared" si="120"/>
        <v>Complete - No Adjustment</v>
      </c>
      <c r="AB4043" s="43"/>
      <c r="AC4043" s="17"/>
      <c r="AD4043" s="17"/>
      <c r="AE4043" s="17"/>
      <c r="AF4043" s="17"/>
      <c r="AG4043" s="17"/>
      <c r="AH4043" s="17"/>
      <c r="AI4043" s="17"/>
      <c r="AJ4043" s="17"/>
    </row>
    <row r="4044" spans="1:36" s="9" customFormat="1" hidden="1" x14ac:dyDescent="0.2">
      <c r="A4044" s="9">
        <v>4034</v>
      </c>
      <c r="B4044" s="57" t="s">
        <v>37</v>
      </c>
      <c r="C4044" s="57" t="s">
        <v>421</v>
      </c>
      <c r="D4044" s="57">
        <v>236997</v>
      </c>
      <c r="E4044" s="57" t="s">
        <v>3063</v>
      </c>
      <c r="F4044" s="57" t="s">
        <v>2852</v>
      </c>
      <c r="G4044" s="57" t="s">
        <v>42</v>
      </c>
      <c r="H4044" s="58">
        <v>42233</v>
      </c>
      <c r="I4044" s="59">
        <v>42237</v>
      </c>
      <c r="J4044" s="60">
        <v>4550.8900000000003</v>
      </c>
      <c r="K4044" s="60">
        <v>391.45</v>
      </c>
      <c r="L4044" s="61">
        <v>10.247070000000001</v>
      </c>
      <c r="M4044" s="61" t="s">
        <v>3064</v>
      </c>
      <c r="N4044" s="61">
        <v>10</v>
      </c>
      <c r="O4044" s="61">
        <v>0</v>
      </c>
      <c r="P4044" s="61">
        <v>1070</v>
      </c>
      <c r="Q4044" s="61">
        <v>5413</v>
      </c>
      <c r="R4044" s="61">
        <v>12000</v>
      </c>
      <c r="S4044" s="61"/>
      <c r="T4044" s="57" t="s">
        <v>3066</v>
      </c>
      <c r="U4044" s="57" t="s">
        <v>429</v>
      </c>
      <c r="V4044" s="31"/>
      <c r="W4044" s="40"/>
      <c r="X4044" s="40" t="s">
        <v>3070</v>
      </c>
      <c r="Y4044" s="22">
        <v>3.71</v>
      </c>
      <c r="Z4044" s="40">
        <f t="shared" si="121"/>
        <v>387.74</v>
      </c>
      <c r="AA4044" s="41" t="str">
        <f t="shared" si="120"/>
        <v>Complete - With Adjustment</v>
      </c>
      <c r="AB4044" s="43"/>
      <c r="AC4044" s="17"/>
      <c r="AD4044" s="17"/>
      <c r="AE4044" s="17"/>
      <c r="AF4044" s="17"/>
      <c r="AG4044" s="17"/>
      <c r="AH4044" s="17"/>
      <c r="AI4044" s="17"/>
      <c r="AJ4044" s="17"/>
    </row>
    <row r="4045" spans="1:36" s="9" customFormat="1" hidden="1" x14ac:dyDescent="0.2">
      <c r="A4045" s="9">
        <v>4035</v>
      </c>
      <c r="B4045" s="57" t="s">
        <v>37</v>
      </c>
      <c r="C4045" s="57" t="s">
        <v>421</v>
      </c>
      <c r="D4045" s="57">
        <v>236997</v>
      </c>
      <c r="E4045" s="57" t="s">
        <v>3063</v>
      </c>
      <c r="F4045" s="57" t="s">
        <v>2852</v>
      </c>
      <c r="G4045" s="57" t="s">
        <v>42</v>
      </c>
      <c r="H4045" s="58">
        <v>42233</v>
      </c>
      <c r="I4045" s="59">
        <v>42237</v>
      </c>
      <c r="J4045" s="60">
        <v>4550.8900000000003</v>
      </c>
      <c r="K4045" s="60">
        <v>439.14</v>
      </c>
      <c r="L4045" s="61">
        <v>10.247070000000001</v>
      </c>
      <c r="M4045" s="61" t="s">
        <v>3064</v>
      </c>
      <c r="N4045" s="61">
        <v>10</v>
      </c>
      <c r="O4045" s="61">
        <v>0</v>
      </c>
      <c r="P4045" s="61">
        <v>1070</v>
      </c>
      <c r="Q4045" s="61">
        <v>5414</v>
      </c>
      <c r="R4045" s="61">
        <v>12000</v>
      </c>
      <c r="S4045" s="61"/>
      <c r="T4045" s="57" t="s">
        <v>3069</v>
      </c>
      <c r="U4045" s="57" t="s">
        <v>438</v>
      </c>
      <c r="V4045" s="31"/>
      <c r="W4045" s="40"/>
      <c r="X4045" s="40"/>
      <c r="Y4045" s="22">
        <v>0</v>
      </c>
      <c r="Z4045" s="40">
        <f t="shared" si="121"/>
        <v>439.14</v>
      </c>
      <c r="AA4045" s="41" t="str">
        <f t="shared" si="120"/>
        <v>Complete - No Adjustment</v>
      </c>
      <c r="AB4045" s="43"/>
      <c r="AC4045" s="17"/>
      <c r="AD4045" s="17"/>
      <c r="AE4045" s="17"/>
      <c r="AF4045" s="17"/>
      <c r="AG4045" s="17"/>
      <c r="AH4045" s="17"/>
      <c r="AI4045" s="17"/>
      <c r="AJ4045" s="17"/>
    </row>
    <row r="4046" spans="1:36" s="9" customFormat="1" hidden="1" x14ac:dyDescent="0.2">
      <c r="A4046" s="9">
        <v>4036</v>
      </c>
      <c r="B4046" s="57" t="s">
        <v>37</v>
      </c>
      <c r="C4046" s="57" t="s">
        <v>421</v>
      </c>
      <c r="D4046" s="57">
        <v>236997</v>
      </c>
      <c r="E4046" s="57" t="s">
        <v>3063</v>
      </c>
      <c r="F4046" s="57" t="s">
        <v>2852</v>
      </c>
      <c r="G4046" s="57" t="s">
        <v>42</v>
      </c>
      <c r="H4046" s="58">
        <v>42233</v>
      </c>
      <c r="I4046" s="59">
        <v>42237</v>
      </c>
      <c r="J4046" s="60">
        <v>4550.8900000000003</v>
      </c>
      <c r="K4046" s="60">
        <v>51.96</v>
      </c>
      <c r="L4046" s="61">
        <v>10.247070000000001</v>
      </c>
      <c r="M4046" s="61" t="s">
        <v>3064</v>
      </c>
      <c r="N4046" s="61">
        <v>10</v>
      </c>
      <c r="O4046" s="61">
        <v>0</v>
      </c>
      <c r="P4046" s="61">
        <v>1070</v>
      </c>
      <c r="Q4046" s="61">
        <v>5413</v>
      </c>
      <c r="R4046" s="61">
        <v>12000</v>
      </c>
      <c r="S4046" s="61"/>
      <c r="T4046" s="57" t="s">
        <v>3066</v>
      </c>
      <c r="U4046" s="57" t="s">
        <v>429</v>
      </c>
      <c r="V4046" s="31"/>
      <c r="W4046" s="40"/>
      <c r="X4046" s="40"/>
      <c r="Y4046" s="22">
        <v>0</v>
      </c>
      <c r="Z4046" s="40">
        <f t="shared" si="121"/>
        <v>51.96</v>
      </c>
      <c r="AA4046" s="41" t="str">
        <f t="shared" si="120"/>
        <v>Complete - No Adjustment</v>
      </c>
      <c r="AB4046" s="43"/>
      <c r="AC4046" s="17"/>
      <c r="AD4046" s="17"/>
      <c r="AE4046" s="17"/>
      <c r="AF4046" s="17"/>
      <c r="AG4046" s="17"/>
      <c r="AH4046" s="17"/>
      <c r="AI4046" s="17"/>
      <c r="AJ4046" s="17"/>
    </row>
    <row r="4047" spans="1:36" s="9" customFormat="1" hidden="1" x14ac:dyDescent="0.2">
      <c r="A4047" s="9">
        <v>4037</v>
      </c>
      <c r="B4047" s="57" t="s">
        <v>37</v>
      </c>
      <c r="C4047" s="57" t="s">
        <v>421</v>
      </c>
      <c r="D4047" s="57">
        <v>236997</v>
      </c>
      <c r="E4047" s="57" t="s">
        <v>3063</v>
      </c>
      <c r="F4047" s="57" t="s">
        <v>2852</v>
      </c>
      <c r="G4047" s="57" t="s">
        <v>42</v>
      </c>
      <c r="H4047" s="58">
        <v>42233</v>
      </c>
      <c r="I4047" s="59">
        <v>42237</v>
      </c>
      <c r="J4047" s="60">
        <v>4550.8900000000003</v>
      </c>
      <c r="K4047" s="60">
        <v>9.4</v>
      </c>
      <c r="L4047" s="61">
        <v>10.247070000000001</v>
      </c>
      <c r="M4047" s="61" t="s">
        <v>3064</v>
      </c>
      <c r="N4047" s="61">
        <v>10</v>
      </c>
      <c r="O4047" s="61">
        <v>0</v>
      </c>
      <c r="P4047" s="61">
        <v>1070</v>
      </c>
      <c r="Q4047" s="61">
        <v>5411</v>
      </c>
      <c r="R4047" s="61">
        <v>12000</v>
      </c>
      <c r="S4047" s="61"/>
      <c r="T4047" s="57" t="s">
        <v>3065</v>
      </c>
      <c r="U4047" s="57" t="s">
        <v>431</v>
      </c>
      <c r="V4047" s="31"/>
      <c r="W4047" s="40"/>
      <c r="X4047" s="40"/>
      <c r="Y4047" s="22">
        <v>0</v>
      </c>
      <c r="Z4047" s="40">
        <f t="shared" si="121"/>
        <v>9.4</v>
      </c>
      <c r="AA4047" s="41" t="str">
        <f t="shared" si="120"/>
        <v>Complete - No Adjustment</v>
      </c>
      <c r="AB4047" s="43"/>
      <c r="AC4047" s="17"/>
      <c r="AD4047" s="17"/>
      <c r="AE4047" s="17"/>
      <c r="AF4047" s="17"/>
      <c r="AG4047" s="17"/>
      <c r="AH4047" s="17"/>
      <c r="AI4047" s="17"/>
      <c r="AJ4047" s="17"/>
    </row>
    <row r="4048" spans="1:36" s="9" customFormat="1" hidden="1" x14ac:dyDescent="0.2">
      <c r="A4048" s="9">
        <v>4038</v>
      </c>
      <c r="B4048" s="57" t="s">
        <v>37</v>
      </c>
      <c r="C4048" s="57" t="s">
        <v>421</v>
      </c>
      <c r="D4048" s="57">
        <v>236997</v>
      </c>
      <c r="E4048" s="57" t="s">
        <v>3063</v>
      </c>
      <c r="F4048" s="57" t="s">
        <v>2852</v>
      </c>
      <c r="G4048" s="57" t="s">
        <v>42</v>
      </c>
      <c r="H4048" s="58">
        <v>42233</v>
      </c>
      <c r="I4048" s="59">
        <v>42237</v>
      </c>
      <c r="J4048" s="60">
        <v>4550.8900000000003</v>
      </c>
      <c r="K4048" s="60">
        <v>8.4</v>
      </c>
      <c r="L4048" s="61">
        <v>10.247070000000001</v>
      </c>
      <c r="M4048" s="61" t="s">
        <v>3064</v>
      </c>
      <c r="N4048" s="61">
        <v>10</v>
      </c>
      <c r="O4048" s="61">
        <v>0</v>
      </c>
      <c r="P4048" s="61">
        <v>1070</v>
      </c>
      <c r="Q4048" s="61">
        <v>5419</v>
      </c>
      <c r="R4048" s="61">
        <v>12000</v>
      </c>
      <c r="S4048" s="61"/>
      <c r="T4048" s="57" t="s">
        <v>3068</v>
      </c>
      <c r="U4048" s="57" t="s">
        <v>436</v>
      </c>
      <c r="V4048" s="31"/>
      <c r="W4048" s="40"/>
      <c r="X4048" s="40"/>
      <c r="Y4048" s="22">
        <v>0</v>
      </c>
      <c r="Z4048" s="40">
        <f t="shared" si="121"/>
        <v>8.4</v>
      </c>
      <c r="AA4048" s="41" t="str">
        <f t="shared" si="120"/>
        <v>Complete - No Adjustment</v>
      </c>
      <c r="AB4048" s="43"/>
      <c r="AC4048" s="17"/>
      <c r="AD4048" s="17"/>
      <c r="AE4048" s="17"/>
      <c r="AF4048" s="17"/>
      <c r="AG4048" s="17"/>
      <c r="AH4048" s="17"/>
      <c r="AI4048" s="17"/>
      <c r="AJ4048" s="17"/>
    </row>
    <row r="4049" spans="1:36" s="9" customFormat="1" hidden="1" x14ac:dyDescent="0.2">
      <c r="A4049" s="9">
        <v>4039</v>
      </c>
      <c r="B4049" s="57" t="s">
        <v>37</v>
      </c>
      <c r="C4049" s="57" t="s">
        <v>421</v>
      </c>
      <c r="D4049" s="57">
        <v>236997</v>
      </c>
      <c r="E4049" s="57" t="s">
        <v>3063</v>
      </c>
      <c r="F4049" s="57" t="s">
        <v>2852</v>
      </c>
      <c r="G4049" s="57" t="s">
        <v>42</v>
      </c>
      <c r="H4049" s="58">
        <v>42233</v>
      </c>
      <c r="I4049" s="59">
        <v>42237</v>
      </c>
      <c r="J4049" s="60">
        <v>4550.8900000000003</v>
      </c>
      <c r="K4049" s="60">
        <v>32</v>
      </c>
      <c r="L4049" s="61">
        <v>10.247070000000001</v>
      </c>
      <c r="M4049" s="61" t="s">
        <v>3064</v>
      </c>
      <c r="N4049" s="61">
        <v>10</v>
      </c>
      <c r="O4049" s="61">
        <v>0</v>
      </c>
      <c r="P4049" s="61">
        <v>1070</v>
      </c>
      <c r="Q4049" s="61">
        <v>5413</v>
      </c>
      <c r="R4049" s="61">
        <v>12000</v>
      </c>
      <c r="S4049" s="61"/>
      <c r="T4049" s="57" t="s">
        <v>3066</v>
      </c>
      <c r="U4049" s="57" t="s">
        <v>429</v>
      </c>
      <c r="V4049" s="31"/>
      <c r="W4049" s="40"/>
      <c r="X4049" s="40"/>
      <c r="Y4049" s="22">
        <v>0</v>
      </c>
      <c r="Z4049" s="40">
        <f t="shared" si="121"/>
        <v>32</v>
      </c>
      <c r="AA4049" s="41" t="str">
        <f t="shared" si="120"/>
        <v>Complete - No Adjustment</v>
      </c>
      <c r="AB4049" s="43"/>
      <c r="AC4049" s="17"/>
      <c r="AD4049" s="17"/>
      <c r="AE4049" s="17"/>
      <c r="AF4049" s="17"/>
      <c r="AG4049" s="17"/>
      <c r="AH4049" s="17"/>
      <c r="AI4049" s="17"/>
      <c r="AJ4049" s="17"/>
    </row>
    <row r="4050" spans="1:36" s="9" customFormat="1" hidden="1" x14ac:dyDescent="0.2">
      <c r="A4050" s="9">
        <v>4040</v>
      </c>
      <c r="B4050" s="57" t="s">
        <v>37</v>
      </c>
      <c r="C4050" s="57" t="s">
        <v>421</v>
      </c>
      <c r="D4050" s="57">
        <v>236997</v>
      </c>
      <c r="E4050" s="57" t="s">
        <v>3063</v>
      </c>
      <c r="F4050" s="57" t="s">
        <v>2852</v>
      </c>
      <c r="G4050" s="57" t="s">
        <v>42</v>
      </c>
      <c r="H4050" s="58">
        <v>42233</v>
      </c>
      <c r="I4050" s="59">
        <v>42237</v>
      </c>
      <c r="J4050" s="60">
        <v>4550.8900000000003</v>
      </c>
      <c r="K4050" s="60">
        <v>466</v>
      </c>
      <c r="L4050" s="61">
        <v>10.247070000000001</v>
      </c>
      <c r="M4050" s="61" t="s">
        <v>3064</v>
      </c>
      <c r="N4050" s="61">
        <v>10</v>
      </c>
      <c r="O4050" s="61">
        <v>0</v>
      </c>
      <c r="P4050" s="61">
        <v>1070</v>
      </c>
      <c r="Q4050" s="61">
        <v>5413</v>
      </c>
      <c r="R4050" s="61">
        <v>12000</v>
      </c>
      <c r="S4050" s="61"/>
      <c r="T4050" s="57" t="s">
        <v>3066</v>
      </c>
      <c r="U4050" s="57" t="s">
        <v>429</v>
      </c>
      <c r="V4050" s="31"/>
      <c r="W4050" s="40"/>
      <c r="X4050" s="40"/>
      <c r="Y4050" s="22">
        <v>0</v>
      </c>
      <c r="Z4050" s="40">
        <f t="shared" si="121"/>
        <v>466</v>
      </c>
      <c r="AA4050" s="41" t="str">
        <f t="shared" si="120"/>
        <v>Complete - No Adjustment</v>
      </c>
      <c r="AB4050" s="43"/>
      <c r="AC4050" s="17"/>
      <c r="AD4050" s="17"/>
      <c r="AE4050" s="17"/>
      <c r="AF4050" s="17"/>
      <c r="AG4050" s="17"/>
      <c r="AH4050" s="17"/>
      <c r="AI4050" s="17"/>
      <c r="AJ4050" s="17"/>
    </row>
    <row r="4051" spans="1:36" s="9" customFormat="1" hidden="1" x14ac:dyDescent="0.2">
      <c r="A4051" s="9">
        <v>4041</v>
      </c>
      <c r="B4051" s="57" t="s">
        <v>37</v>
      </c>
      <c r="C4051" s="57" t="s">
        <v>421</v>
      </c>
      <c r="D4051" s="57">
        <v>236997</v>
      </c>
      <c r="E4051" s="57" t="s">
        <v>3063</v>
      </c>
      <c r="F4051" s="57" t="s">
        <v>2852</v>
      </c>
      <c r="G4051" s="57" t="s">
        <v>42</v>
      </c>
      <c r="H4051" s="58">
        <v>42233</v>
      </c>
      <c r="I4051" s="59">
        <v>42237</v>
      </c>
      <c r="J4051" s="60">
        <v>4550.8900000000003</v>
      </c>
      <c r="K4051" s="60">
        <v>387.74</v>
      </c>
      <c r="L4051" s="61">
        <v>10.247070000000001</v>
      </c>
      <c r="M4051" s="61" t="s">
        <v>3064</v>
      </c>
      <c r="N4051" s="61">
        <v>10</v>
      </c>
      <c r="O4051" s="61">
        <v>0</v>
      </c>
      <c r="P4051" s="61">
        <v>1070</v>
      </c>
      <c r="Q4051" s="61">
        <v>5413</v>
      </c>
      <c r="R4051" s="61">
        <v>12000</v>
      </c>
      <c r="S4051" s="61"/>
      <c r="T4051" s="57" t="s">
        <v>3066</v>
      </c>
      <c r="U4051" s="57" t="s">
        <v>429</v>
      </c>
      <c r="V4051" s="31"/>
      <c r="W4051" s="40"/>
      <c r="X4051" s="40" t="s">
        <v>3071</v>
      </c>
      <c r="Y4051" s="22">
        <v>32</v>
      </c>
      <c r="Z4051" s="40">
        <f t="shared" si="121"/>
        <v>355.74</v>
      </c>
      <c r="AA4051" s="41" t="str">
        <f t="shared" si="120"/>
        <v>Complete - With Adjustment</v>
      </c>
      <c r="AB4051" s="43"/>
      <c r="AC4051" s="17"/>
      <c r="AD4051" s="17"/>
      <c r="AE4051" s="17"/>
      <c r="AF4051" s="17"/>
      <c r="AG4051" s="17"/>
      <c r="AH4051" s="17"/>
      <c r="AI4051" s="17"/>
      <c r="AJ4051" s="17"/>
    </row>
    <row r="4052" spans="1:36" s="9" customFormat="1" hidden="1" x14ac:dyDescent="0.2">
      <c r="A4052" s="9">
        <v>4042</v>
      </c>
      <c r="B4052" s="57" t="s">
        <v>37</v>
      </c>
      <c r="C4052" s="57" t="s">
        <v>421</v>
      </c>
      <c r="D4052" s="57">
        <v>236997</v>
      </c>
      <c r="E4052" s="57" t="s">
        <v>3063</v>
      </c>
      <c r="F4052" s="57" t="s">
        <v>2852</v>
      </c>
      <c r="G4052" s="57" t="s">
        <v>42</v>
      </c>
      <c r="H4052" s="58">
        <v>42233</v>
      </c>
      <c r="I4052" s="59">
        <v>42237</v>
      </c>
      <c r="J4052" s="60">
        <v>4550.8900000000003</v>
      </c>
      <c r="K4052" s="60">
        <v>439.14</v>
      </c>
      <c r="L4052" s="61">
        <v>10.247070000000001</v>
      </c>
      <c r="M4052" s="61" t="s">
        <v>3064</v>
      </c>
      <c r="N4052" s="61">
        <v>10</v>
      </c>
      <c r="O4052" s="61">
        <v>0</v>
      </c>
      <c r="P4052" s="61">
        <v>1070</v>
      </c>
      <c r="Q4052" s="61">
        <v>5414</v>
      </c>
      <c r="R4052" s="61">
        <v>12000</v>
      </c>
      <c r="S4052" s="61"/>
      <c r="T4052" s="57" t="s">
        <v>3069</v>
      </c>
      <c r="U4052" s="57" t="s">
        <v>438</v>
      </c>
      <c r="V4052" s="31"/>
      <c r="W4052" s="40"/>
      <c r="X4052" s="40"/>
      <c r="Y4052" s="22">
        <v>0</v>
      </c>
      <c r="Z4052" s="40">
        <f t="shared" si="121"/>
        <v>439.14</v>
      </c>
      <c r="AA4052" s="41" t="str">
        <f t="shared" si="120"/>
        <v>Complete - No Adjustment</v>
      </c>
      <c r="AB4052" s="43"/>
      <c r="AC4052" s="17"/>
      <c r="AD4052" s="17"/>
      <c r="AE4052" s="17"/>
      <c r="AF4052" s="17"/>
      <c r="AG4052" s="17"/>
      <c r="AH4052" s="17"/>
      <c r="AI4052" s="17"/>
      <c r="AJ4052" s="17"/>
    </row>
    <row r="4053" spans="1:36" s="9" customFormat="1" x14ac:dyDescent="0.2">
      <c r="A4053" s="9">
        <v>4043</v>
      </c>
      <c r="B4053" s="57" t="s">
        <v>37</v>
      </c>
      <c r="C4053" s="57" t="s">
        <v>1447</v>
      </c>
      <c r="D4053" s="57">
        <v>263852</v>
      </c>
      <c r="E4053" s="57" t="s">
        <v>3072</v>
      </c>
      <c r="F4053" s="57" t="s">
        <v>2668</v>
      </c>
      <c r="G4053" s="57" t="s">
        <v>42</v>
      </c>
      <c r="H4053" s="58">
        <v>42221</v>
      </c>
      <c r="I4053" s="59">
        <v>42230</v>
      </c>
      <c r="J4053" s="60">
        <v>23.34</v>
      </c>
      <c r="K4053" s="60">
        <v>23.34</v>
      </c>
      <c r="L4053" s="61"/>
      <c r="M4053" s="61" t="s">
        <v>3073</v>
      </c>
      <c r="N4053" s="61">
        <v>10</v>
      </c>
      <c r="O4053" s="61">
        <v>1212</v>
      </c>
      <c r="P4053" s="61">
        <v>9030</v>
      </c>
      <c r="Q4053" s="61">
        <v>7499</v>
      </c>
      <c r="R4053" s="61">
        <v>12000</v>
      </c>
      <c r="S4053" s="61"/>
      <c r="T4053" s="57" t="s">
        <v>3074</v>
      </c>
      <c r="U4053" s="57"/>
      <c r="V4053" s="31"/>
      <c r="W4053" s="40"/>
      <c r="X4053" s="40" t="s">
        <v>1864</v>
      </c>
      <c r="Y4053" s="22">
        <v>23.34</v>
      </c>
      <c r="Z4053" s="40">
        <f t="shared" si="121"/>
        <v>0</v>
      </c>
      <c r="AA4053" s="41" t="str">
        <f t="shared" si="120"/>
        <v>Complete - With Adjustment</v>
      </c>
      <c r="AB4053" s="43"/>
      <c r="AC4053" s="17"/>
      <c r="AD4053" s="17"/>
      <c r="AE4053" s="17"/>
      <c r="AF4053" s="17"/>
      <c r="AG4053" s="17"/>
      <c r="AH4053" s="17"/>
      <c r="AI4053" s="17"/>
      <c r="AJ4053" s="17"/>
    </row>
    <row r="4054" spans="1:36" s="9" customFormat="1" x14ac:dyDescent="0.2">
      <c r="A4054" s="9">
        <v>4044</v>
      </c>
      <c r="B4054" s="57" t="s">
        <v>37</v>
      </c>
      <c r="C4054" s="57" t="s">
        <v>1447</v>
      </c>
      <c r="D4054" s="57">
        <v>263852</v>
      </c>
      <c r="E4054" s="57" t="s">
        <v>3075</v>
      </c>
      <c r="F4054" s="57" t="s">
        <v>2664</v>
      </c>
      <c r="G4054" s="57" t="s">
        <v>42</v>
      </c>
      <c r="H4054" s="58">
        <v>42214</v>
      </c>
      <c r="I4054" s="59">
        <v>42219</v>
      </c>
      <c r="J4054" s="60">
        <v>26.84</v>
      </c>
      <c r="K4054" s="60">
        <v>2.68</v>
      </c>
      <c r="L4054" s="61"/>
      <c r="M4054" s="61" t="s">
        <v>3076</v>
      </c>
      <c r="N4054" s="61">
        <v>10</v>
      </c>
      <c r="O4054" s="61">
        <v>1212</v>
      </c>
      <c r="P4054" s="61">
        <v>9030</v>
      </c>
      <c r="Q4054" s="61">
        <v>7499</v>
      </c>
      <c r="R4054" s="61">
        <v>12000</v>
      </c>
      <c r="S4054" s="61"/>
      <c r="T4054" s="57" t="s">
        <v>3077</v>
      </c>
      <c r="U4054" s="57"/>
      <c r="V4054" s="31"/>
      <c r="W4054" s="40"/>
      <c r="X4054" s="40"/>
      <c r="Y4054" s="22">
        <v>0</v>
      </c>
      <c r="Z4054" s="40">
        <f t="shared" si="121"/>
        <v>2.68</v>
      </c>
      <c r="AA4054" s="41" t="str">
        <f t="shared" si="120"/>
        <v>Complete - No Adjustment</v>
      </c>
      <c r="AB4054" s="43"/>
      <c r="AC4054" s="17"/>
      <c r="AD4054" s="17"/>
      <c r="AE4054" s="17"/>
      <c r="AF4054" s="17"/>
      <c r="AG4054" s="17"/>
      <c r="AH4054" s="17"/>
      <c r="AI4054" s="17"/>
      <c r="AJ4054" s="17"/>
    </row>
    <row r="4055" spans="1:36" s="9" customFormat="1" x14ac:dyDescent="0.2">
      <c r="A4055" s="9">
        <v>4045</v>
      </c>
      <c r="B4055" s="57" t="s">
        <v>37</v>
      </c>
      <c r="C4055" s="57" t="s">
        <v>1447</v>
      </c>
      <c r="D4055" s="57">
        <v>263852</v>
      </c>
      <c r="E4055" s="57" t="s">
        <v>3075</v>
      </c>
      <c r="F4055" s="57" t="s">
        <v>2664</v>
      </c>
      <c r="G4055" s="57" t="s">
        <v>42</v>
      </c>
      <c r="H4055" s="58">
        <v>42214</v>
      </c>
      <c r="I4055" s="59">
        <v>42219</v>
      </c>
      <c r="J4055" s="60">
        <v>26.84</v>
      </c>
      <c r="K4055" s="60">
        <v>16.21</v>
      </c>
      <c r="L4055" s="61"/>
      <c r="M4055" s="61" t="s">
        <v>3076</v>
      </c>
      <c r="N4055" s="61">
        <v>10</v>
      </c>
      <c r="O4055" s="61">
        <v>1212</v>
      </c>
      <c r="P4055" s="61">
        <v>9030</v>
      </c>
      <c r="Q4055" s="61">
        <v>5411</v>
      </c>
      <c r="R4055" s="61">
        <v>12000</v>
      </c>
      <c r="S4055" s="61"/>
      <c r="T4055" s="57" t="s">
        <v>3077</v>
      </c>
      <c r="U4055" s="57"/>
      <c r="V4055" s="31"/>
      <c r="W4055" s="40"/>
      <c r="X4055" s="40" t="s">
        <v>2163</v>
      </c>
      <c r="Y4055" s="22">
        <v>16.21</v>
      </c>
      <c r="Z4055" s="40">
        <f t="shared" si="121"/>
        <v>0</v>
      </c>
      <c r="AA4055" s="41" t="str">
        <f t="shared" si="120"/>
        <v>Complete - With Adjustment</v>
      </c>
      <c r="AB4055" s="43"/>
      <c r="AC4055" s="17"/>
      <c r="AD4055" s="17"/>
      <c r="AE4055" s="17"/>
      <c r="AF4055" s="17"/>
      <c r="AG4055" s="17"/>
      <c r="AH4055" s="17"/>
      <c r="AI4055" s="17"/>
      <c r="AJ4055" s="17"/>
    </row>
    <row r="4056" spans="1:36" s="9" customFormat="1" x14ac:dyDescent="0.2">
      <c r="A4056" s="9">
        <v>4046</v>
      </c>
      <c r="B4056" s="57" t="s">
        <v>37</v>
      </c>
      <c r="C4056" s="57" t="s">
        <v>1447</v>
      </c>
      <c r="D4056" s="57">
        <v>263852</v>
      </c>
      <c r="E4056" s="57" t="s">
        <v>3075</v>
      </c>
      <c r="F4056" s="57" t="s">
        <v>2664</v>
      </c>
      <c r="G4056" s="57" t="s">
        <v>42</v>
      </c>
      <c r="H4056" s="58">
        <v>42214</v>
      </c>
      <c r="I4056" s="59">
        <v>42219</v>
      </c>
      <c r="J4056" s="60">
        <v>26.84</v>
      </c>
      <c r="K4056" s="60">
        <v>7.95</v>
      </c>
      <c r="L4056" s="61"/>
      <c r="M4056" s="61" t="s">
        <v>3076</v>
      </c>
      <c r="N4056" s="61">
        <v>10</v>
      </c>
      <c r="O4056" s="61">
        <v>1212</v>
      </c>
      <c r="P4056" s="61">
        <v>9030</v>
      </c>
      <c r="Q4056" s="61">
        <v>5411</v>
      </c>
      <c r="R4056" s="61">
        <v>12000</v>
      </c>
      <c r="S4056" s="61"/>
      <c r="T4056" s="57" t="s">
        <v>3077</v>
      </c>
      <c r="U4056" s="57"/>
      <c r="V4056" s="31"/>
      <c r="W4056" s="40"/>
      <c r="X4056" s="40" t="s">
        <v>2163</v>
      </c>
      <c r="Y4056" s="22">
        <v>7.95</v>
      </c>
      <c r="Z4056" s="40">
        <f t="shared" si="121"/>
        <v>0</v>
      </c>
      <c r="AA4056" s="41" t="str">
        <f t="shared" si="120"/>
        <v>Complete - With Adjustment</v>
      </c>
      <c r="AB4056" s="43"/>
      <c r="AC4056" s="17"/>
      <c r="AD4056" s="17"/>
      <c r="AE4056" s="17"/>
      <c r="AF4056" s="17"/>
      <c r="AG4056" s="17"/>
      <c r="AH4056" s="17"/>
      <c r="AI4056" s="17"/>
      <c r="AJ4056" s="17"/>
    </row>
    <row r="4057" spans="1:36" s="9" customFormat="1" x14ac:dyDescent="0.2">
      <c r="A4057" s="9">
        <v>4047</v>
      </c>
      <c r="B4057" s="57" t="s">
        <v>37</v>
      </c>
      <c r="C4057" s="57" t="s">
        <v>454</v>
      </c>
      <c r="D4057" s="57">
        <v>238848</v>
      </c>
      <c r="E4057" s="57" t="s">
        <v>3078</v>
      </c>
      <c r="F4057" s="57" t="s">
        <v>2701</v>
      </c>
      <c r="G4057" s="57" t="s">
        <v>42</v>
      </c>
      <c r="H4057" s="58">
        <v>42229</v>
      </c>
      <c r="I4057" s="59">
        <v>42233</v>
      </c>
      <c r="J4057" s="60">
        <v>41</v>
      </c>
      <c r="K4057" s="60">
        <v>41</v>
      </c>
      <c r="L4057" s="61"/>
      <c r="M4057" s="61" t="s">
        <v>3079</v>
      </c>
      <c r="N4057" s="61">
        <v>10</v>
      </c>
      <c r="O4057" s="61">
        <v>1228</v>
      </c>
      <c r="P4057" s="61">
        <v>9010</v>
      </c>
      <c r="Q4057" s="61">
        <v>5411</v>
      </c>
      <c r="R4057" s="61">
        <v>12000</v>
      </c>
      <c r="S4057" s="61"/>
      <c r="T4057" s="57" t="s">
        <v>3080</v>
      </c>
      <c r="U4057" s="57"/>
      <c r="V4057" s="31"/>
      <c r="W4057" s="40"/>
      <c r="X4057" s="40"/>
      <c r="Y4057" s="22">
        <v>0</v>
      </c>
      <c r="Z4057" s="40">
        <f t="shared" si="121"/>
        <v>41</v>
      </c>
      <c r="AA4057" s="41" t="str">
        <f t="shared" si="120"/>
        <v>Complete - No Adjustment</v>
      </c>
      <c r="AB4057" s="43"/>
      <c r="AC4057" s="17"/>
      <c r="AD4057" s="17"/>
      <c r="AE4057" s="17"/>
      <c r="AF4057" s="17"/>
      <c r="AG4057" s="17"/>
      <c r="AH4057" s="17"/>
      <c r="AI4057" s="17"/>
      <c r="AJ4057" s="17"/>
    </row>
    <row r="4058" spans="1:36" s="9" customFormat="1" x14ac:dyDescent="0.2">
      <c r="A4058" s="9">
        <v>4048</v>
      </c>
      <c r="B4058" s="57" t="s">
        <v>37</v>
      </c>
      <c r="C4058" s="57" t="s">
        <v>454</v>
      </c>
      <c r="D4058" s="57">
        <v>238848</v>
      </c>
      <c r="E4058" s="57" t="s">
        <v>3081</v>
      </c>
      <c r="F4058" s="57" t="s">
        <v>2887</v>
      </c>
      <c r="G4058" s="57" t="s">
        <v>42</v>
      </c>
      <c r="H4058" s="58">
        <v>42223</v>
      </c>
      <c r="I4058" s="59">
        <v>42227</v>
      </c>
      <c r="J4058" s="60">
        <v>67.12</v>
      </c>
      <c r="K4058" s="60">
        <v>67.12</v>
      </c>
      <c r="L4058" s="61"/>
      <c r="M4058" s="61" t="s">
        <v>3082</v>
      </c>
      <c r="N4058" s="61">
        <v>10</v>
      </c>
      <c r="O4058" s="61">
        <v>1228</v>
      </c>
      <c r="P4058" s="61">
        <v>9010</v>
      </c>
      <c r="Q4058" s="61">
        <v>7499</v>
      </c>
      <c r="R4058" s="61">
        <v>12000</v>
      </c>
      <c r="S4058" s="61"/>
      <c r="T4058" s="57" t="s">
        <v>3083</v>
      </c>
      <c r="U4058" s="57"/>
      <c r="V4058" s="31"/>
      <c r="W4058" s="40"/>
      <c r="X4058" s="40" t="s">
        <v>3084</v>
      </c>
      <c r="Y4058" s="22">
        <v>67.12</v>
      </c>
      <c r="Z4058" s="40">
        <f t="shared" si="121"/>
        <v>0</v>
      </c>
      <c r="AA4058" s="41" t="str">
        <f t="shared" si="120"/>
        <v>Complete - With Adjustment</v>
      </c>
      <c r="AB4058" s="43"/>
      <c r="AC4058" s="17"/>
      <c r="AD4058" s="17"/>
      <c r="AE4058" s="17"/>
      <c r="AF4058" s="17"/>
      <c r="AG4058" s="17"/>
      <c r="AH4058" s="17"/>
      <c r="AI4058" s="17"/>
      <c r="AJ4058" s="17"/>
    </row>
    <row r="4059" spans="1:36" s="9" customFormat="1" x14ac:dyDescent="0.2">
      <c r="A4059" s="9">
        <v>4049</v>
      </c>
      <c r="B4059" s="57" t="s">
        <v>37</v>
      </c>
      <c r="C4059" s="57" t="s">
        <v>465</v>
      </c>
      <c r="D4059" s="57">
        <v>263182</v>
      </c>
      <c r="E4059" s="57" t="s">
        <v>3085</v>
      </c>
      <c r="F4059" s="57" t="s">
        <v>2684</v>
      </c>
      <c r="G4059" s="57" t="s">
        <v>42</v>
      </c>
      <c r="H4059" s="58">
        <v>42235</v>
      </c>
      <c r="I4059" s="59">
        <v>42240</v>
      </c>
      <c r="J4059" s="60">
        <v>50</v>
      </c>
      <c r="K4059" s="60">
        <v>50</v>
      </c>
      <c r="L4059" s="61"/>
      <c r="M4059" s="61" t="s">
        <v>3086</v>
      </c>
      <c r="N4059" s="61">
        <v>10</v>
      </c>
      <c r="O4059" s="61">
        <v>1228</v>
      </c>
      <c r="P4059" s="61">
        <v>9030</v>
      </c>
      <c r="Q4059" s="61">
        <v>5413</v>
      </c>
      <c r="R4059" s="61">
        <v>12000</v>
      </c>
      <c r="S4059" s="61"/>
      <c r="T4059" s="57" t="s">
        <v>3087</v>
      </c>
      <c r="U4059" s="57"/>
      <c r="V4059" s="31"/>
      <c r="W4059" s="40"/>
      <c r="X4059" s="40"/>
      <c r="Y4059" s="22">
        <v>0</v>
      </c>
      <c r="Z4059" s="40">
        <f t="shared" si="121"/>
        <v>50</v>
      </c>
      <c r="AA4059" s="41" t="str">
        <f t="shared" si="120"/>
        <v>Complete - No Adjustment</v>
      </c>
      <c r="AB4059" s="43"/>
      <c r="AC4059" s="17"/>
      <c r="AD4059" s="17"/>
      <c r="AE4059" s="17"/>
      <c r="AF4059" s="17"/>
      <c r="AG4059" s="17"/>
      <c r="AH4059" s="17"/>
      <c r="AI4059" s="17"/>
      <c r="AJ4059" s="17"/>
    </row>
    <row r="4060" spans="1:36" s="9" customFormat="1" x14ac:dyDescent="0.2">
      <c r="A4060" s="9">
        <v>4050</v>
      </c>
      <c r="B4060" s="57" t="s">
        <v>37</v>
      </c>
      <c r="C4060" s="57" t="s">
        <v>465</v>
      </c>
      <c r="D4060" s="57">
        <v>263182</v>
      </c>
      <c r="E4060" s="57" t="s">
        <v>3088</v>
      </c>
      <c r="F4060" s="57" t="s">
        <v>2684</v>
      </c>
      <c r="G4060" s="57" t="s">
        <v>42</v>
      </c>
      <c r="H4060" s="58">
        <v>42235</v>
      </c>
      <c r="I4060" s="59">
        <v>42240</v>
      </c>
      <c r="J4060" s="60">
        <v>50</v>
      </c>
      <c r="K4060" s="60">
        <v>50</v>
      </c>
      <c r="L4060" s="61"/>
      <c r="M4060" s="61" t="s">
        <v>3089</v>
      </c>
      <c r="N4060" s="61">
        <v>10</v>
      </c>
      <c r="O4060" s="61">
        <v>1228</v>
      </c>
      <c r="P4060" s="61">
        <v>9030</v>
      </c>
      <c r="Q4060" s="61">
        <v>5413</v>
      </c>
      <c r="R4060" s="61">
        <v>12000</v>
      </c>
      <c r="S4060" s="61"/>
      <c r="T4060" s="57" t="s">
        <v>3090</v>
      </c>
      <c r="U4060" s="57"/>
      <c r="V4060" s="31"/>
      <c r="W4060" s="40"/>
      <c r="X4060" s="40"/>
      <c r="Y4060" s="22">
        <v>0</v>
      </c>
      <c r="Z4060" s="40">
        <f t="shared" si="121"/>
        <v>50</v>
      </c>
      <c r="AA4060" s="41" t="str">
        <f t="shared" si="120"/>
        <v>Complete - No Adjustment</v>
      </c>
      <c r="AB4060" s="43"/>
      <c r="AC4060" s="17"/>
      <c r="AD4060" s="17"/>
      <c r="AE4060" s="17"/>
      <c r="AF4060" s="17"/>
      <c r="AG4060" s="17"/>
      <c r="AH4060" s="17"/>
      <c r="AI4060" s="17"/>
      <c r="AJ4060" s="17"/>
    </row>
    <row r="4061" spans="1:36" s="9" customFormat="1" x14ac:dyDescent="0.2">
      <c r="A4061" s="9">
        <v>4051</v>
      </c>
      <c r="B4061" s="57" t="s">
        <v>37</v>
      </c>
      <c r="C4061" s="57" t="s">
        <v>981</v>
      </c>
      <c r="D4061" s="57">
        <v>249152</v>
      </c>
      <c r="E4061" s="57" t="s">
        <v>3091</v>
      </c>
      <c r="F4061" s="57" t="s">
        <v>2664</v>
      </c>
      <c r="G4061" s="57" t="s">
        <v>42</v>
      </c>
      <c r="H4061" s="58">
        <v>42215</v>
      </c>
      <c r="I4061" s="59">
        <v>42219</v>
      </c>
      <c r="J4061" s="60">
        <v>374</v>
      </c>
      <c r="K4061" s="60">
        <v>374</v>
      </c>
      <c r="L4061" s="61"/>
      <c r="M4061" s="61" t="s">
        <v>3092</v>
      </c>
      <c r="N4061" s="61">
        <v>10</v>
      </c>
      <c r="O4061" s="61">
        <v>1227</v>
      </c>
      <c r="P4061" s="61">
        <v>9030</v>
      </c>
      <c r="Q4061" s="61">
        <v>5413</v>
      </c>
      <c r="R4061" s="61">
        <v>12000</v>
      </c>
      <c r="S4061" s="61"/>
      <c r="T4061" s="57" t="s">
        <v>3093</v>
      </c>
      <c r="U4061" s="57"/>
      <c r="V4061" s="31"/>
      <c r="W4061" s="40"/>
      <c r="X4061" s="40"/>
      <c r="Y4061" s="22">
        <v>0</v>
      </c>
      <c r="Z4061" s="40">
        <f t="shared" si="121"/>
        <v>374</v>
      </c>
      <c r="AA4061" s="41" t="str">
        <f t="shared" si="120"/>
        <v>Complete - No Adjustment</v>
      </c>
      <c r="AB4061" s="43"/>
      <c r="AC4061" s="17"/>
      <c r="AD4061" s="17"/>
      <c r="AE4061" s="17"/>
      <c r="AF4061" s="17"/>
      <c r="AG4061" s="17"/>
      <c r="AH4061" s="17"/>
      <c r="AI4061" s="17"/>
      <c r="AJ4061" s="17"/>
    </row>
    <row r="4062" spans="1:36" s="9" customFormat="1" x14ac:dyDescent="0.2">
      <c r="A4062" s="9">
        <v>4052</v>
      </c>
      <c r="B4062" s="57" t="s">
        <v>37</v>
      </c>
      <c r="C4062" s="57" t="s">
        <v>981</v>
      </c>
      <c r="D4062" s="57">
        <v>249152</v>
      </c>
      <c r="E4062" s="57" t="s">
        <v>3094</v>
      </c>
      <c r="F4062" s="57" t="s">
        <v>2664</v>
      </c>
      <c r="G4062" s="57" t="s">
        <v>42</v>
      </c>
      <c r="H4062" s="58">
        <v>42214</v>
      </c>
      <c r="I4062" s="59">
        <v>42219</v>
      </c>
      <c r="J4062" s="60">
        <v>528</v>
      </c>
      <c r="K4062" s="60">
        <v>528</v>
      </c>
      <c r="L4062" s="61"/>
      <c r="M4062" s="61" t="s">
        <v>3095</v>
      </c>
      <c r="N4062" s="61">
        <v>10</v>
      </c>
      <c r="O4062" s="61">
        <v>1227</v>
      </c>
      <c r="P4062" s="61">
        <v>9030</v>
      </c>
      <c r="Q4062" s="61">
        <v>5413</v>
      </c>
      <c r="R4062" s="61">
        <v>12000</v>
      </c>
      <c r="S4062" s="61"/>
      <c r="T4062" s="57" t="s">
        <v>3096</v>
      </c>
      <c r="U4062" s="57"/>
      <c r="V4062" s="31"/>
      <c r="W4062" s="40"/>
      <c r="X4062" s="40"/>
      <c r="Y4062" s="22">
        <v>0</v>
      </c>
      <c r="Z4062" s="40">
        <f t="shared" si="121"/>
        <v>528</v>
      </c>
      <c r="AA4062" s="41" t="str">
        <f t="shared" si="120"/>
        <v>Complete - No Adjustment</v>
      </c>
      <c r="AB4062" s="43"/>
      <c r="AC4062" s="17"/>
      <c r="AD4062" s="17"/>
      <c r="AE4062" s="17"/>
      <c r="AF4062" s="17"/>
      <c r="AG4062" s="17"/>
      <c r="AH4062" s="17"/>
      <c r="AI4062" s="17"/>
      <c r="AJ4062" s="17"/>
    </row>
    <row r="4063" spans="1:36" s="9" customFormat="1" x14ac:dyDescent="0.2">
      <c r="A4063" s="9">
        <v>4053</v>
      </c>
      <c r="B4063" s="57" t="s">
        <v>37</v>
      </c>
      <c r="C4063" s="57" t="s">
        <v>3097</v>
      </c>
      <c r="D4063" s="57">
        <v>226904</v>
      </c>
      <c r="E4063" s="57" t="s">
        <v>3098</v>
      </c>
      <c r="F4063" s="57" t="s">
        <v>2684</v>
      </c>
      <c r="G4063" s="57" t="s">
        <v>42</v>
      </c>
      <c r="H4063" s="58">
        <v>42237</v>
      </c>
      <c r="I4063" s="59">
        <v>42240</v>
      </c>
      <c r="J4063" s="60">
        <v>6439.79</v>
      </c>
      <c r="K4063" s="60">
        <v>542.36</v>
      </c>
      <c r="L4063" s="61"/>
      <c r="M4063" s="61" t="s">
        <v>3099</v>
      </c>
      <c r="N4063" s="61">
        <v>10</v>
      </c>
      <c r="O4063" s="61">
        <v>1156</v>
      </c>
      <c r="P4063" s="61">
        <v>9210</v>
      </c>
      <c r="Q4063" s="61">
        <v>5414</v>
      </c>
      <c r="R4063" s="61">
        <v>12000</v>
      </c>
      <c r="S4063" s="61"/>
      <c r="T4063" s="57" t="s">
        <v>3100</v>
      </c>
      <c r="U4063" s="57"/>
      <c r="V4063" s="31"/>
      <c r="W4063" s="40"/>
      <c r="X4063" s="40"/>
      <c r="Y4063" s="22">
        <v>0</v>
      </c>
      <c r="Z4063" s="40">
        <f t="shared" si="121"/>
        <v>542.36</v>
      </c>
      <c r="AA4063" s="41" t="str">
        <f t="shared" si="120"/>
        <v>Complete - No Adjustment</v>
      </c>
      <c r="AB4063" s="43"/>
      <c r="AC4063" s="17"/>
      <c r="AD4063" s="17"/>
      <c r="AE4063" s="17"/>
      <c r="AF4063" s="17"/>
      <c r="AG4063" s="17"/>
      <c r="AH4063" s="17"/>
      <c r="AI4063" s="17"/>
      <c r="AJ4063" s="17"/>
    </row>
    <row r="4064" spans="1:36" s="9" customFormat="1" x14ac:dyDescent="0.2">
      <c r="A4064" s="9">
        <v>4054</v>
      </c>
      <c r="B4064" s="57" t="s">
        <v>37</v>
      </c>
      <c r="C4064" s="57" t="s">
        <v>2631</v>
      </c>
      <c r="D4064" s="57">
        <v>267782</v>
      </c>
      <c r="E4064" s="57" t="s">
        <v>3101</v>
      </c>
      <c r="F4064" s="57" t="s">
        <v>2705</v>
      </c>
      <c r="G4064" s="57" t="s">
        <v>42</v>
      </c>
      <c r="H4064" s="58">
        <v>42240</v>
      </c>
      <c r="I4064" s="59">
        <v>42241</v>
      </c>
      <c r="J4064" s="60">
        <v>665.66</v>
      </c>
      <c r="K4064" s="60">
        <v>0.34</v>
      </c>
      <c r="L4064" s="61"/>
      <c r="M4064" s="61" t="s">
        <v>3102</v>
      </c>
      <c r="N4064" s="61">
        <v>10</v>
      </c>
      <c r="O4064" s="61">
        <v>1156</v>
      </c>
      <c r="P4064" s="61">
        <v>9210</v>
      </c>
      <c r="Q4064" s="61">
        <v>5413</v>
      </c>
      <c r="R4064" s="61">
        <v>12000</v>
      </c>
      <c r="S4064" s="61"/>
      <c r="T4064" s="57" t="s">
        <v>3103</v>
      </c>
      <c r="U4064" s="57"/>
      <c r="V4064" s="31"/>
      <c r="W4064" s="40"/>
      <c r="X4064" s="40"/>
      <c r="Y4064" s="22">
        <v>0</v>
      </c>
      <c r="Z4064" s="40">
        <f t="shared" si="121"/>
        <v>0.34</v>
      </c>
      <c r="AA4064" s="41" t="str">
        <f t="shared" si="120"/>
        <v>Complete - No Adjustment</v>
      </c>
      <c r="AB4064" s="43"/>
      <c r="AC4064" s="17"/>
      <c r="AD4064" s="17"/>
      <c r="AE4064" s="17"/>
      <c r="AF4064" s="17"/>
      <c r="AG4064" s="17"/>
      <c r="AH4064" s="17"/>
      <c r="AI4064" s="17"/>
      <c r="AJ4064" s="17"/>
    </row>
    <row r="4065" spans="1:36" s="9" customFormat="1" x14ac:dyDescent="0.2">
      <c r="A4065" s="9">
        <v>4055</v>
      </c>
      <c r="B4065" s="57" t="s">
        <v>37</v>
      </c>
      <c r="C4065" s="57" t="s">
        <v>2631</v>
      </c>
      <c r="D4065" s="57">
        <v>267782</v>
      </c>
      <c r="E4065" s="57" t="s">
        <v>3101</v>
      </c>
      <c r="F4065" s="57" t="s">
        <v>2705</v>
      </c>
      <c r="G4065" s="57" t="s">
        <v>42</v>
      </c>
      <c r="H4065" s="58">
        <v>42240</v>
      </c>
      <c r="I4065" s="59">
        <v>42241</v>
      </c>
      <c r="J4065" s="60">
        <v>665.66</v>
      </c>
      <c r="K4065" s="60">
        <v>395.46000000000004</v>
      </c>
      <c r="L4065" s="61"/>
      <c r="M4065" s="61" t="s">
        <v>3102</v>
      </c>
      <c r="N4065" s="61">
        <v>10</v>
      </c>
      <c r="O4065" s="61">
        <v>1156</v>
      </c>
      <c r="P4065" s="61">
        <v>9210</v>
      </c>
      <c r="Q4065" s="61">
        <v>5414</v>
      </c>
      <c r="R4065" s="61">
        <v>12000</v>
      </c>
      <c r="S4065" s="61"/>
      <c r="T4065" s="57" t="s">
        <v>3103</v>
      </c>
      <c r="U4065" s="57"/>
      <c r="V4065" s="31"/>
      <c r="W4065" s="40"/>
      <c r="X4065" s="40" t="s">
        <v>602</v>
      </c>
      <c r="Y4065" s="22">
        <v>38</v>
      </c>
      <c r="Z4065" s="40">
        <f t="shared" si="121"/>
        <v>357.46000000000004</v>
      </c>
      <c r="AA4065" s="41" t="str">
        <f t="shared" si="120"/>
        <v>Complete - With Adjustment</v>
      </c>
      <c r="AB4065" s="43"/>
      <c r="AC4065" s="17"/>
      <c r="AD4065" s="17"/>
      <c r="AE4065" s="17"/>
      <c r="AF4065" s="17"/>
      <c r="AG4065" s="17"/>
      <c r="AH4065" s="17"/>
      <c r="AI4065" s="17"/>
      <c r="AJ4065" s="17"/>
    </row>
    <row r="4066" spans="1:36" s="9" customFormat="1" x14ac:dyDescent="0.2">
      <c r="A4066" s="9">
        <v>4056</v>
      </c>
      <c r="B4066" s="57" t="s">
        <v>37</v>
      </c>
      <c r="C4066" s="57" t="s">
        <v>2631</v>
      </c>
      <c r="D4066" s="57">
        <v>267782</v>
      </c>
      <c r="E4066" s="57" t="s">
        <v>3101</v>
      </c>
      <c r="F4066" s="57" t="s">
        <v>2705</v>
      </c>
      <c r="G4066" s="57" t="s">
        <v>42</v>
      </c>
      <c r="H4066" s="58">
        <v>42240</v>
      </c>
      <c r="I4066" s="59">
        <v>42241</v>
      </c>
      <c r="J4066" s="60">
        <v>665.66</v>
      </c>
      <c r="K4066" s="60">
        <v>20.2</v>
      </c>
      <c r="L4066" s="61"/>
      <c r="M4066" s="61" t="s">
        <v>3102</v>
      </c>
      <c r="N4066" s="61">
        <v>10</v>
      </c>
      <c r="O4066" s="61">
        <v>1156</v>
      </c>
      <c r="P4066" s="61">
        <v>9210</v>
      </c>
      <c r="Q4066" s="61">
        <v>5411</v>
      </c>
      <c r="R4066" s="61">
        <v>12000</v>
      </c>
      <c r="S4066" s="61"/>
      <c r="T4066" s="57" t="s">
        <v>3103</v>
      </c>
      <c r="U4066" s="57"/>
      <c r="V4066" s="31"/>
      <c r="W4066" s="40"/>
      <c r="X4066" s="40"/>
      <c r="Y4066" s="22">
        <v>0</v>
      </c>
      <c r="Z4066" s="40">
        <f t="shared" si="121"/>
        <v>20.2</v>
      </c>
      <c r="AA4066" s="41" t="str">
        <f t="shared" si="120"/>
        <v>Complete - No Adjustment</v>
      </c>
      <c r="AB4066" s="43"/>
      <c r="AC4066" s="17"/>
      <c r="AD4066" s="17"/>
      <c r="AE4066" s="17"/>
      <c r="AF4066" s="17"/>
      <c r="AG4066" s="17"/>
      <c r="AH4066" s="17"/>
      <c r="AI4066" s="17"/>
      <c r="AJ4066" s="17"/>
    </row>
    <row r="4067" spans="1:36" s="9" customFormat="1" x14ac:dyDescent="0.2">
      <c r="A4067" s="9">
        <v>4057</v>
      </c>
      <c r="B4067" s="57" t="s">
        <v>37</v>
      </c>
      <c r="C4067" s="57" t="s">
        <v>2631</v>
      </c>
      <c r="D4067" s="57">
        <v>267782</v>
      </c>
      <c r="E4067" s="57" t="s">
        <v>3101</v>
      </c>
      <c r="F4067" s="57" t="s">
        <v>2705</v>
      </c>
      <c r="G4067" s="57" t="s">
        <v>42</v>
      </c>
      <c r="H4067" s="58">
        <v>42240</v>
      </c>
      <c r="I4067" s="59">
        <v>42241</v>
      </c>
      <c r="J4067" s="60">
        <v>665.66</v>
      </c>
      <c r="K4067" s="60">
        <v>61.08</v>
      </c>
      <c r="L4067" s="61"/>
      <c r="M4067" s="61" t="s">
        <v>3102</v>
      </c>
      <c r="N4067" s="61">
        <v>10</v>
      </c>
      <c r="O4067" s="61">
        <v>1156</v>
      </c>
      <c r="P4067" s="61">
        <v>9210</v>
      </c>
      <c r="Q4067" s="61">
        <v>5414</v>
      </c>
      <c r="R4067" s="61">
        <v>12000</v>
      </c>
      <c r="S4067" s="61"/>
      <c r="T4067" s="57" t="s">
        <v>3103</v>
      </c>
      <c r="U4067" s="57"/>
      <c r="V4067" s="31"/>
      <c r="W4067" s="40"/>
      <c r="X4067" s="40"/>
      <c r="Y4067" s="22">
        <v>0</v>
      </c>
      <c r="Z4067" s="40">
        <f t="shared" si="121"/>
        <v>61.08</v>
      </c>
      <c r="AA4067" s="41" t="str">
        <f t="shared" si="120"/>
        <v>Complete - No Adjustment</v>
      </c>
      <c r="AB4067" s="43"/>
      <c r="AC4067" s="17"/>
      <c r="AD4067" s="17"/>
      <c r="AE4067" s="17"/>
      <c r="AF4067" s="17"/>
      <c r="AG4067" s="17"/>
      <c r="AH4067" s="17"/>
      <c r="AI4067" s="17"/>
      <c r="AJ4067" s="17"/>
    </row>
    <row r="4068" spans="1:36" s="9" customFormat="1" x14ac:dyDescent="0.2">
      <c r="A4068" s="9">
        <v>4058</v>
      </c>
      <c r="B4068" s="57" t="s">
        <v>37</v>
      </c>
      <c r="C4068" s="57" t="s">
        <v>2631</v>
      </c>
      <c r="D4068" s="57">
        <v>267782</v>
      </c>
      <c r="E4068" s="57" t="s">
        <v>3101</v>
      </c>
      <c r="F4068" s="57" t="s">
        <v>2705</v>
      </c>
      <c r="G4068" s="57" t="s">
        <v>42</v>
      </c>
      <c r="H4068" s="58">
        <v>42240</v>
      </c>
      <c r="I4068" s="59">
        <v>42241</v>
      </c>
      <c r="J4068" s="60">
        <v>665.66</v>
      </c>
      <c r="K4068" s="60">
        <v>174.55</v>
      </c>
      <c r="L4068" s="61"/>
      <c r="M4068" s="61" t="s">
        <v>3102</v>
      </c>
      <c r="N4068" s="61">
        <v>10</v>
      </c>
      <c r="O4068" s="61">
        <v>1156</v>
      </c>
      <c r="P4068" s="61">
        <v>9210</v>
      </c>
      <c r="Q4068" s="61">
        <v>5413</v>
      </c>
      <c r="R4068" s="61">
        <v>12000</v>
      </c>
      <c r="S4068" s="61"/>
      <c r="T4068" s="57" t="s">
        <v>3103</v>
      </c>
      <c r="U4068" s="57"/>
      <c r="V4068" s="31"/>
      <c r="W4068" s="40"/>
      <c r="X4068" s="40" t="s">
        <v>3104</v>
      </c>
      <c r="Y4068" s="22">
        <v>95.95</v>
      </c>
      <c r="Z4068" s="40">
        <f t="shared" si="121"/>
        <v>78.600000000000009</v>
      </c>
      <c r="AA4068" s="41" t="str">
        <f t="shared" si="120"/>
        <v>Complete - With Adjustment</v>
      </c>
      <c r="AB4068" s="43"/>
      <c r="AC4068" s="17"/>
      <c r="AD4068" s="17"/>
      <c r="AE4068" s="17"/>
      <c r="AF4068" s="17"/>
      <c r="AG4068" s="17"/>
      <c r="AH4068" s="17"/>
      <c r="AI4068" s="17"/>
      <c r="AJ4068" s="17"/>
    </row>
    <row r="4069" spans="1:36" s="9" customFormat="1" x14ac:dyDescent="0.2">
      <c r="A4069" s="9">
        <v>4059</v>
      </c>
      <c r="B4069" s="57" t="s">
        <v>37</v>
      </c>
      <c r="C4069" s="57" t="s">
        <v>2631</v>
      </c>
      <c r="D4069" s="57">
        <v>267782</v>
      </c>
      <c r="E4069" s="57" t="s">
        <v>3101</v>
      </c>
      <c r="F4069" s="57" t="s">
        <v>2705</v>
      </c>
      <c r="G4069" s="57" t="s">
        <v>42</v>
      </c>
      <c r="H4069" s="58">
        <v>42240</v>
      </c>
      <c r="I4069" s="59">
        <v>42241</v>
      </c>
      <c r="J4069" s="60">
        <v>665.66</v>
      </c>
      <c r="K4069" s="60">
        <v>14.030000000000001</v>
      </c>
      <c r="L4069" s="61"/>
      <c r="M4069" s="61" t="s">
        <v>3102</v>
      </c>
      <c r="N4069" s="61">
        <v>10</v>
      </c>
      <c r="O4069" s="61">
        <v>1156</v>
      </c>
      <c r="P4069" s="61">
        <v>9210</v>
      </c>
      <c r="Q4069" s="61">
        <v>5411</v>
      </c>
      <c r="R4069" s="61">
        <v>12000</v>
      </c>
      <c r="S4069" s="61"/>
      <c r="T4069" s="57" t="s">
        <v>3103</v>
      </c>
      <c r="U4069" s="57"/>
      <c r="V4069" s="31"/>
      <c r="W4069" s="40"/>
      <c r="X4069" s="40"/>
      <c r="Y4069" s="22">
        <v>0</v>
      </c>
      <c r="Z4069" s="40">
        <f t="shared" si="121"/>
        <v>14.030000000000001</v>
      </c>
      <c r="AA4069" s="41" t="str">
        <f t="shared" si="120"/>
        <v>Complete - No Adjustment</v>
      </c>
      <c r="AB4069" s="43"/>
      <c r="AC4069" s="17"/>
      <c r="AD4069" s="17"/>
      <c r="AE4069" s="17"/>
      <c r="AF4069" s="17"/>
      <c r="AG4069" s="17"/>
      <c r="AH4069" s="17"/>
      <c r="AI4069" s="17"/>
      <c r="AJ4069" s="17"/>
    </row>
    <row r="4070" spans="1:36" s="9" customFormat="1" x14ac:dyDescent="0.2">
      <c r="A4070" s="9">
        <v>4060</v>
      </c>
      <c r="B4070" s="57" t="s">
        <v>37</v>
      </c>
      <c r="C4070" s="57" t="s">
        <v>2057</v>
      </c>
      <c r="D4070" s="57">
        <v>216633</v>
      </c>
      <c r="E4070" s="57" t="s">
        <v>3105</v>
      </c>
      <c r="F4070" s="57" t="s">
        <v>2725</v>
      </c>
      <c r="G4070" s="57" t="s">
        <v>42</v>
      </c>
      <c r="H4070" s="58">
        <v>42215</v>
      </c>
      <c r="I4070" s="59">
        <v>42220</v>
      </c>
      <c r="J4070" s="60">
        <v>17.05</v>
      </c>
      <c r="K4070" s="60">
        <v>17.05</v>
      </c>
      <c r="L4070" s="61"/>
      <c r="M4070" s="61" t="s">
        <v>3106</v>
      </c>
      <c r="N4070" s="61">
        <v>10</v>
      </c>
      <c r="O4070" s="61">
        <v>1212</v>
      </c>
      <c r="P4070" s="61">
        <v>9010</v>
      </c>
      <c r="Q4070" s="61">
        <v>5377</v>
      </c>
      <c r="R4070" s="61">
        <v>12000</v>
      </c>
      <c r="S4070" s="61"/>
      <c r="T4070" s="57" t="s">
        <v>3107</v>
      </c>
      <c r="U4070" s="57"/>
      <c r="V4070" s="31"/>
      <c r="W4070" s="40"/>
      <c r="X4070" s="40"/>
      <c r="Y4070" s="22">
        <v>0</v>
      </c>
      <c r="Z4070" s="40">
        <f t="shared" si="121"/>
        <v>17.05</v>
      </c>
      <c r="AA4070" s="41" t="str">
        <f t="shared" si="120"/>
        <v>Complete - No Adjustment</v>
      </c>
      <c r="AB4070" s="43"/>
      <c r="AC4070" s="17"/>
      <c r="AD4070" s="17"/>
      <c r="AE4070" s="17"/>
      <c r="AF4070" s="17"/>
      <c r="AG4070" s="17"/>
      <c r="AH4070" s="17"/>
      <c r="AI4070" s="17"/>
      <c r="AJ4070" s="17"/>
    </row>
    <row r="4071" spans="1:36" s="9" customFormat="1" x14ac:dyDescent="0.2">
      <c r="A4071" s="9">
        <v>4061</v>
      </c>
      <c r="B4071" s="57" t="s">
        <v>37</v>
      </c>
      <c r="C4071" s="57" t="s">
        <v>3108</v>
      </c>
      <c r="D4071" s="57">
        <v>261337</v>
      </c>
      <c r="E4071" s="57" t="s">
        <v>3109</v>
      </c>
      <c r="F4071" s="57" t="s">
        <v>2725</v>
      </c>
      <c r="G4071" s="57" t="s">
        <v>42</v>
      </c>
      <c r="H4071" s="58">
        <v>42216</v>
      </c>
      <c r="I4071" s="59">
        <v>42220</v>
      </c>
      <c r="J4071" s="60">
        <v>50</v>
      </c>
      <c r="K4071" s="60">
        <v>50</v>
      </c>
      <c r="L4071" s="61"/>
      <c r="M4071" s="61" t="s">
        <v>3110</v>
      </c>
      <c r="N4071" s="61">
        <v>10</v>
      </c>
      <c r="O4071" s="61">
        <v>1228</v>
      </c>
      <c r="P4071" s="61">
        <v>9210</v>
      </c>
      <c r="Q4071" s="61">
        <v>5413</v>
      </c>
      <c r="R4071" s="61">
        <v>12000</v>
      </c>
      <c r="S4071" s="61"/>
      <c r="T4071" s="57" t="s">
        <v>3111</v>
      </c>
      <c r="U4071" s="57"/>
      <c r="V4071" s="31"/>
      <c r="W4071" s="40"/>
      <c r="X4071" s="40"/>
      <c r="Y4071" s="22">
        <v>0</v>
      </c>
      <c r="Z4071" s="40">
        <f t="shared" si="121"/>
        <v>50</v>
      </c>
      <c r="AA4071" s="41" t="str">
        <f t="shared" si="120"/>
        <v>Complete - No Adjustment</v>
      </c>
      <c r="AB4071" s="43"/>
      <c r="AC4071" s="17"/>
      <c r="AD4071" s="17"/>
      <c r="AE4071" s="17"/>
      <c r="AF4071" s="17"/>
      <c r="AG4071" s="17"/>
      <c r="AH4071" s="17"/>
      <c r="AI4071" s="17"/>
      <c r="AJ4071" s="17"/>
    </row>
    <row r="4072" spans="1:36" s="9" customFormat="1" x14ac:dyDescent="0.2">
      <c r="A4072" s="9">
        <v>4062</v>
      </c>
      <c r="B4072" s="57" t="s">
        <v>37</v>
      </c>
      <c r="C4072" s="57" t="s">
        <v>493</v>
      </c>
      <c r="D4072" s="57">
        <v>253328</v>
      </c>
      <c r="E4072" s="57" t="s">
        <v>3112</v>
      </c>
      <c r="F4072" s="57" t="s">
        <v>2684</v>
      </c>
      <c r="G4072" s="57" t="s">
        <v>42</v>
      </c>
      <c r="H4072" s="58">
        <v>42235</v>
      </c>
      <c r="I4072" s="59">
        <v>42240</v>
      </c>
      <c r="J4072" s="60">
        <v>50</v>
      </c>
      <c r="K4072" s="60">
        <v>50</v>
      </c>
      <c r="L4072" s="61"/>
      <c r="M4072" s="61" t="s">
        <v>3113</v>
      </c>
      <c r="N4072" s="61">
        <v>10</v>
      </c>
      <c r="O4072" s="61">
        <v>1228</v>
      </c>
      <c r="P4072" s="61">
        <v>9210</v>
      </c>
      <c r="Q4072" s="61">
        <v>5413</v>
      </c>
      <c r="R4072" s="61">
        <v>12000</v>
      </c>
      <c r="S4072" s="61"/>
      <c r="T4072" s="57" t="s">
        <v>3114</v>
      </c>
      <c r="U4072" s="57"/>
      <c r="V4072" s="31"/>
      <c r="W4072" s="40"/>
      <c r="X4072" s="40"/>
      <c r="Y4072" s="22">
        <v>0</v>
      </c>
      <c r="Z4072" s="40">
        <f t="shared" si="121"/>
        <v>50</v>
      </c>
      <c r="AA4072" s="41" t="str">
        <f t="shared" si="120"/>
        <v>Complete - No Adjustment</v>
      </c>
      <c r="AB4072" s="43"/>
      <c r="AC4072" s="17"/>
      <c r="AD4072" s="17"/>
      <c r="AE4072" s="17"/>
      <c r="AF4072" s="17"/>
      <c r="AG4072" s="17"/>
      <c r="AH4072" s="17"/>
      <c r="AI4072" s="17"/>
      <c r="AJ4072" s="17"/>
    </row>
    <row r="4073" spans="1:36" s="9" customFormat="1" hidden="1" x14ac:dyDescent="0.2">
      <c r="A4073" s="9">
        <v>4063</v>
      </c>
      <c r="B4073" s="57" t="s">
        <v>37</v>
      </c>
      <c r="C4073" s="57" t="s">
        <v>3115</v>
      </c>
      <c r="D4073" s="57">
        <v>245811</v>
      </c>
      <c r="E4073" s="57" t="s">
        <v>3116</v>
      </c>
      <c r="F4073" s="57" t="s">
        <v>2684</v>
      </c>
      <c r="G4073" s="57" t="s">
        <v>42</v>
      </c>
      <c r="H4073" s="58">
        <v>42236</v>
      </c>
      <c r="I4073" s="59">
        <v>42240</v>
      </c>
      <c r="J4073" s="60">
        <v>657.2</v>
      </c>
      <c r="K4073" s="60">
        <v>138</v>
      </c>
      <c r="L4073" s="61">
        <v>10.247070000000001</v>
      </c>
      <c r="M4073" s="61" t="s">
        <v>3117</v>
      </c>
      <c r="N4073" s="61">
        <v>10</v>
      </c>
      <c r="O4073" s="61">
        <v>0</v>
      </c>
      <c r="P4073" s="61">
        <v>1070</v>
      </c>
      <c r="Q4073" s="61">
        <v>5419</v>
      </c>
      <c r="R4073" s="61">
        <v>12000</v>
      </c>
      <c r="S4073" s="61"/>
      <c r="T4073" s="57" t="s">
        <v>3118</v>
      </c>
      <c r="U4073" s="57" t="s">
        <v>436</v>
      </c>
      <c r="V4073" s="31"/>
      <c r="W4073" s="40"/>
      <c r="X4073" s="40"/>
      <c r="Y4073" s="22">
        <v>0</v>
      </c>
      <c r="Z4073" s="40">
        <f t="shared" si="121"/>
        <v>138</v>
      </c>
      <c r="AA4073" s="41" t="str">
        <f t="shared" si="120"/>
        <v>Complete - No Adjustment</v>
      </c>
      <c r="AB4073" s="43"/>
      <c r="AC4073" s="17"/>
      <c r="AD4073" s="17"/>
      <c r="AE4073" s="17"/>
      <c r="AF4073" s="17"/>
      <c r="AG4073" s="17"/>
      <c r="AH4073" s="17"/>
      <c r="AI4073" s="17"/>
      <c r="AJ4073" s="17"/>
    </row>
    <row r="4074" spans="1:36" s="9" customFormat="1" x14ac:dyDescent="0.2">
      <c r="A4074" s="9">
        <v>4064</v>
      </c>
      <c r="B4074" s="57" t="s">
        <v>37</v>
      </c>
      <c r="C4074" s="57" t="s">
        <v>3119</v>
      </c>
      <c r="D4074" s="57">
        <v>277916</v>
      </c>
      <c r="E4074" s="57" t="s">
        <v>3120</v>
      </c>
      <c r="F4074" s="57" t="s">
        <v>2777</v>
      </c>
      <c r="G4074" s="57" t="s">
        <v>42</v>
      </c>
      <c r="H4074" s="58">
        <v>42222</v>
      </c>
      <c r="I4074" s="59">
        <v>42226</v>
      </c>
      <c r="J4074" s="60">
        <v>8.75</v>
      </c>
      <c r="K4074" s="60">
        <v>8.75</v>
      </c>
      <c r="L4074" s="61"/>
      <c r="M4074" s="61" t="s">
        <v>3121</v>
      </c>
      <c r="N4074" s="61">
        <v>10</v>
      </c>
      <c r="O4074" s="61">
        <v>1224</v>
      </c>
      <c r="P4074" s="61">
        <v>9210</v>
      </c>
      <c r="Q4074" s="61">
        <v>5411</v>
      </c>
      <c r="R4074" s="61">
        <v>12000</v>
      </c>
      <c r="S4074" s="61"/>
      <c r="T4074" s="57" t="s">
        <v>3122</v>
      </c>
      <c r="U4074" s="57"/>
      <c r="V4074" s="31"/>
      <c r="W4074" s="40"/>
      <c r="X4074" s="40"/>
      <c r="Y4074" s="22">
        <v>0</v>
      </c>
      <c r="Z4074" s="40">
        <f t="shared" si="121"/>
        <v>8.75</v>
      </c>
      <c r="AA4074" s="41" t="str">
        <f t="shared" si="120"/>
        <v>Complete - No Adjustment</v>
      </c>
      <c r="AB4074" s="43"/>
      <c r="AC4074" s="17"/>
      <c r="AD4074" s="17"/>
      <c r="AE4074" s="17"/>
      <c r="AF4074" s="17"/>
      <c r="AG4074" s="17"/>
      <c r="AH4074" s="17"/>
      <c r="AI4074" s="17"/>
      <c r="AJ4074" s="17"/>
    </row>
    <row r="4075" spans="1:36" s="9" customFormat="1" x14ac:dyDescent="0.2">
      <c r="A4075" s="9">
        <v>4065</v>
      </c>
      <c r="B4075" s="57" t="s">
        <v>37</v>
      </c>
      <c r="C4075" s="57" t="s">
        <v>3119</v>
      </c>
      <c r="D4075" s="57">
        <v>277916</v>
      </c>
      <c r="E4075" s="57" t="s">
        <v>3123</v>
      </c>
      <c r="F4075" s="57" t="s">
        <v>2777</v>
      </c>
      <c r="G4075" s="57" t="s">
        <v>42</v>
      </c>
      <c r="H4075" s="58">
        <v>42222</v>
      </c>
      <c r="I4075" s="59">
        <v>42226</v>
      </c>
      <c r="J4075" s="60">
        <v>117.3</v>
      </c>
      <c r="K4075" s="60">
        <v>117.3</v>
      </c>
      <c r="L4075" s="61"/>
      <c r="M4075" s="61" t="s">
        <v>3124</v>
      </c>
      <c r="N4075" s="61">
        <v>10</v>
      </c>
      <c r="O4075" s="61">
        <v>1224</v>
      </c>
      <c r="P4075" s="61">
        <v>9210</v>
      </c>
      <c r="Q4075" s="61">
        <v>5413</v>
      </c>
      <c r="R4075" s="61">
        <v>12000</v>
      </c>
      <c r="S4075" s="61"/>
      <c r="T4075" s="57" t="s">
        <v>3125</v>
      </c>
      <c r="U4075" s="57"/>
      <c r="V4075" s="31"/>
      <c r="W4075" s="40"/>
      <c r="X4075" s="40"/>
      <c r="Y4075" s="22">
        <v>0</v>
      </c>
      <c r="Z4075" s="40">
        <f t="shared" si="121"/>
        <v>117.3</v>
      </c>
      <c r="AA4075" s="41" t="str">
        <f t="shared" si="120"/>
        <v>Complete - No Adjustment</v>
      </c>
      <c r="AB4075" s="43"/>
      <c r="AC4075" s="17"/>
      <c r="AD4075" s="17"/>
      <c r="AE4075" s="17"/>
      <c r="AF4075" s="17"/>
      <c r="AG4075" s="17"/>
      <c r="AH4075" s="17"/>
      <c r="AI4075" s="17"/>
      <c r="AJ4075" s="17"/>
    </row>
    <row r="4076" spans="1:36" s="9" customFormat="1" x14ac:dyDescent="0.2">
      <c r="A4076" s="9">
        <v>4066</v>
      </c>
      <c r="B4076" s="57" t="s">
        <v>37</v>
      </c>
      <c r="C4076" s="57" t="s">
        <v>3119</v>
      </c>
      <c r="D4076" s="57">
        <v>277916</v>
      </c>
      <c r="E4076" s="57" t="s">
        <v>3126</v>
      </c>
      <c r="F4076" s="57" t="s">
        <v>2777</v>
      </c>
      <c r="G4076" s="57" t="s">
        <v>42</v>
      </c>
      <c r="H4076" s="58">
        <v>42222</v>
      </c>
      <c r="I4076" s="59">
        <v>42226</v>
      </c>
      <c r="J4076" s="60">
        <v>235.04</v>
      </c>
      <c r="K4076" s="60">
        <v>235.04</v>
      </c>
      <c r="L4076" s="61"/>
      <c r="M4076" s="61" t="s">
        <v>3127</v>
      </c>
      <c r="N4076" s="61">
        <v>10</v>
      </c>
      <c r="O4076" s="61">
        <v>1224</v>
      </c>
      <c r="P4076" s="61">
        <v>9210</v>
      </c>
      <c r="Q4076" s="61">
        <v>5414</v>
      </c>
      <c r="R4076" s="61">
        <v>12000</v>
      </c>
      <c r="S4076" s="61"/>
      <c r="T4076" s="57" t="s">
        <v>3128</v>
      </c>
      <c r="U4076" s="57"/>
      <c r="V4076" s="31"/>
      <c r="W4076" s="40"/>
      <c r="X4076" s="40"/>
      <c r="Y4076" s="22">
        <v>0</v>
      </c>
      <c r="Z4076" s="40">
        <f t="shared" si="121"/>
        <v>235.04</v>
      </c>
      <c r="AA4076" s="41" t="str">
        <f t="shared" si="120"/>
        <v>Complete - No Adjustment</v>
      </c>
      <c r="AB4076" s="43"/>
      <c r="AC4076" s="17"/>
      <c r="AD4076" s="17"/>
      <c r="AE4076" s="17"/>
      <c r="AF4076" s="17"/>
      <c r="AG4076" s="17"/>
      <c r="AH4076" s="17"/>
      <c r="AI4076" s="17"/>
      <c r="AJ4076" s="17"/>
    </row>
    <row r="4077" spans="1:36" s="9" customFormat="1" x14ac:dyDescent="0.2">
      <c r="A4077" s="9">
        <v>4067</v>
      </c>
      <c r="B4077" s="57" t="s">
        <v>37</v>
      </c>
      <c r="C4077" s="57" t="s">
        <v>498</v>
      </c>
      <c r="D4077" s="57">
        <v>218168</v>
      </c>
      <c r="E4077" s="57" t="s">
        <v>3129</v>
      </c>
      <c r="F4077" s="57" t="s">
        <v>2680</v>
      </c>
      <c r="G4077" s="57" t="s">
        <v>42</v>
      </c>
      <c r="H4077" s="58">
        <v>42229</v>
      </c>
      <c r="I4077" s="59">
        <v>42234</v>
      </c>
      <c r="J4077" s="60">
        <v>961.5</v>
      </c>
      <c r="K4077" s="60">
        <v>286.5</v>
      </c>
      <c r="L4077" s="61"/>
      <c r="M4077" s="61" t="s">
        <v>3130</v>
      </c>
      <c r="N4077" s="61">
        <v>10</v>
      </c>
      <c r="O4077" s="61">
        <v>1227</v>
      </c>
      <c r="P4077" s="61">
        <v>9030</v>
      </c>
      <c r="Q4077" s="61">
        <v>5413</v>
      </c>
      <c r="R4077" s="61">
        <v>12000</v>
      </c>
      <c r="S4077" s="61"/>
      <c r="T4077" s="57" t="s">
        <v>3131</v>
      </c>
      <c r="U4077" s="57"/>
      <c r="V4077" s="31"/>
      <c r="W4077" s="40"/>
      <c r="X4077" s="40"/>
      <c r="Y4077" s="22">
        <v>0</v>
      </c>
      <c r="Z4077" s="40">
        <f t="shared" si="121"/>
        <v>286.5</v>
      </c>
      <c r="AA4077" s="41" t="str">
        <f t="shared" si="120"/>
        <v>Complete - No Adjustment</v>
      </c>
      <c r="AB4077" s="43"/>
      <c r="AC4077" s="17"/>
      <c r="AD4077" s="17"/>
      <c r="AE4077" s="17"/>
      <c r="AF4077" s="17"/>
      <c r="AG4077" s="17"/>
      <c r="AH4077" s="17"/>
      <c r="AI4077" s="17"/>
      <c r="AJ4077" s="17"/>
    </row>
    <row r="4078" spans="1:36" s="9" customFormat="1" x14ac:dyDescent="0.2">
      <c r="A4078" s="9">
        <v>4068</v>
      </c>
      <c r="B4078" s="57" t="s">
        <v>37</v>
      </c>
      <c r="C4078" s="57" t="s">
        <v>498</v>
      </c>
      <c r="D4078" s="57">
        <v>218168</v>
      </c>
      <c r="E4078" s="57" t="s">
        <v>3129</v>
      </c>
      <c r="F4078" s="57" t="s">
        <v>2680</v>
      </c>
      <c r="G4078" s="57" t="s">
        <v>42</v>
      </c>
      <c r="H4078" s="58">
        <v>42229</v>
      </c>
      <c r="I4078" s="59">
        <v>42234</v>
      </c>
      <c r="J4078" s="60">
        <v>961.5</v>
      </c>
      <c r="K4078" s="60">
        <v>400</v>
      </c>
      <c r="L4078" s="61"/>
      <c r="M4078" s="61" t="s">
        <v>3130</v>
      </c>
      <c r="N4078" s="61">
        <v>10</v>
      </c>
      <c r="O4078" s="61">
        <v>1227</v>
      </c>
      <c r="P4078" s="61">
        <v>9210</v>
      </c>
      <c r="Q4078" s="61">
        <v>5420</v>
      </c>
      <c r="R4078" s="61">
        <v>12000</v>
      </c>
      <c r="S4078" s="61"/>
      <c r="T4078" s="57" t="s">
        <v>3131</v>
      </c>
      <c r="U4078" s="57"/>
      <c r="V4078" s="31"/>
      <c r="W4078" s="40"/>
      <c r="X4078" s="40"/>
      <c r="Y4078" s="22">
        <v>0</v>
      </c>
      <c r="Z4078" s="40">
        <f t="shared" si="121"/>
        <v>400</v>
      </c>
      <c r="AA4078" s="41" t="str">
        <f t="shared" si="120"/>
        <v>Complete - No Adjustment</v>
      </c>
      <c r="AB4078" s="43"/>
      <c r="AC4078" s="17"/>
      <c r="AD4078" s="17"/>
      <c r="AE4078" s="17"/>
      <c r="AF4078" s="17"/>
      <c r="AG4078" s="17"/>
      <c r="AH4078" s="17"/>
      <c r="AI4078" s="17"/>
      <c r="AJ4078" s="17"/>
    </row>
    <row r="4079" spans="1:36" s="9" customFormat="1" hidden="1" x14ac:dyDescent="0.2">
      <c r="A4079" s="9">
        <v>4069</v>
      </c>
      <c r="B4079" s="57" t="s">
        <v>37</v>
      </c>
      <c r="C4079" s="57" t="s">
        <v>498</v>
      </c>
      <c r="D4079" s="57">
        <v>218168</v>
      </c>
      <c r="E4079" s="57" t="s">
        <v>3129</v>
      </c>
      <c r="F4079" s="57" t="s">
        <v>2680</v>
      </c>
      <c r="G4079" s="57" t="s">
        <v>42</v>
      </c>
      <c r="H4079" s="58">
        <v>42229</v>
      </c>
      <c r="I4079" s="59">
        <v>42234</v>
      </c>
      <c r="J4079" s="60">
        <v>961.5</v>
      </c>
      <c r="K4079" s="60">
        <v>275</v>
      </c>
      <c r="L4079" s="61"/>
      <c r="M4079" s="61" t="s">
        <v>3130</v>
      </c>
      <c r="N4079" s="61">
        <v>10</v>
      </c>
      <c r="O4079" s="61">
        <v>1227</v>
      </c>
      <c r="P4079" s="61">
        <v>4265</v>
      </c>
      <c r="Q4079" s="61">
        <v>30743</v>
      </c>
      <c r="R4079" s="61">
        <v>12000</v>
      </c>
      <c r="S4079" s="61"/>
      <c r="T4079" s="57" t="s">
        <v>3131</v>
      </c>
      <c r="U4079" s="57"/>
      <c r="V4079" s="31"/>
      <c r="W4079" s="40"/>
      <c r="X4079" s="40" t="s">
        <v>10</v>
      </c>
      <c r="Y4079" s="22">
        <v>275</v>
      </c>
      <c r="Z4079" s="40">
        <f t="shared" si="121"/>
        <v>0</v>
      </c>
      <c r="AA4079" s="41" t="str">
        <f t="shared" si="120"/>
        <v>Complete - With Adjustment</v>
      </c>
      <c r="AB4079" s="43"/>
      <c r="AC4079" s="17"/>
      <c r="AD4079" s="17"/>
      <c r="AE4079" s="17"/>
      <c r="AF4079" s="17"/>
      <c r="AG4079" s="17"/>
      <c r="AH4079" s="17"/>
      <c r="AI4079" s="17"/>
      <c r="AJ4079" s="17"/>
    </row>
    <row r="4080" spans="1:36" s="9" customFormat="1" x14ac:dyDescent="0.2">
      <c r="A4080" s="9">
        <v>4070</v>
      </c>
      <c r="B4080" s="57" t="s">
        <v>37</v>
      </c>
      <c r="C4080" s="57" t="s">
        <v>503</v>
      </c>
      <c r="D4080" s="57">
        <v>222696</v>
      </c>
      <c r="E4080" s="57" t="s">
        <v>3132</v>
      </c>
      <c r="F4080" s="57" t="s">
        <v>2711</v>
      </c>
      <c r="G4080" s="57" t="s">
        <v>42</v>
      </c>
      <c r="H4080" s="58">
        <v>42219</v>
      </c>
      <c r="I4080" s="59">
        <v>42221</v>
      </c>
      <c r="J4080" s="60">
        <v>456.01</v>
      </c>
      <c r="K4080" s="60">
        <v>456.01</v>
      </c>
      <c r="L4080" s="61"/>
      <c r="M4080" s="61" t="s">
        <v>3133</v>
      </c>
      <c r="N4080" s="61">
        <v>10</v>
      </c>
      <c r="O4080" s="61">
        <v>1156</v>
      </c>
      <c r="P4080" s="61">
        <v>9210</v>
      </c>
      <c r="Q4080" s="61">
        <v>5413</v>
      </c>
      <c r="R4080" s="61">
        <v>12000</v>
      </c>
      <c r="S4080" s="61"/>
      <c r="T4080" s="57" t="s">
        <v>3134</v>
      </c>
      <c r="U4080" s="57"/>
      <c r="V4080" s="31"/>
      <c r="W4080" s="40"/>
      <c r="X4080" s="40"/>
      <c r="Y4080" s="22">
        <v>0</v>
      </c>
      <c r="Z4080" s="40">
        <f t="shared" si="121"/>
        <v>456.01</v>
      </c>
      <c r="AA4080" s="41" t="str">
        <f t="shared" ref="AA4080:AA4099" si="122">IF(Y4080&lt;&gt;0,"Complete - With Adjustment","Complete - No Adjustment")</f>
        <v>Complete - No Adjustment</v>
      </c>
      <c r="AB4080" s="43"/>
      <c r="AC4080" s="17"/>
      <c r="AD4080" s="17"/>
      <c r="AE4080" s="17"/>
      <c r="AF4080" s="17"/>
      <c r="AG4080" s="17"/>
      <c r="AH4080" s="17"/>
      <c r="AI4080" s="17"/>
      <c r="AJ4080" s="17"/>
    </row>
    <row r="4081" spans="1:36" s="9" customFormat="1" x14ac:dyDescent="0.2">
      <c r="A4081" s="9">
        <v>4071</v>
      </c>
      <c r="B4081" s="57" t="s">
        <v>37</v>
      </c>
      <c r="C4081" s="57" t="s">
        <v>509</v>
      </c>
      <c r="D4081" s="57">
        <v>254229</v>
      </c>
      <c r="E4081" s="57" t="s">
        <v>3135</v>
      </c>
      <c r="F4081" s="57" t="s">
        <v>2781</v>
      </c>
      <c r="G4081" s="57" t="s">
        <v>42</v>
      </c>
      <c r="H4081" s="58">
        <v>42243</v>
      </c>
      <c r="I4081" s="59">
        <v>42247</v>
      </c>
      <c r="J4081" s="60">
        <v>24.12</v>
      </c>
      <c r="K4081" s="60">
        <v>16.12</v>
      </c>
      <c r="L4081" s="61"/>
      <c r="M4081" s="61" t="s">
        <v>3136</v>
      </c>
      <c r="N4081" s="61">
        <v>10</v>
      </c>
      <c r="O4081" s="61">
        <v>1214</v>
      </c>
      <c r="P4081" s="61">
        <v>9030</v>
      </c>
      <c r="Q4081" s="61">
        <v>5413</v>
      </c>
      <c r="R4081" s="61">
        <v>12000</v>
      </c>
      <c r="S4081" s="61"/>
      <c r="T4081" s="57" t="s">
        <v>3137</v>
      </c>
      <c r="U4081" s="57"/>
      <c r="V4081" s="31"/>
      <c r="W4081" s="40"/>
      <c r="X4081" s="40"/>
      <c r="Y4081" s="22">
        <v>0</v>
      </c>
      <c r="Z4081" s="40">
        <f t="shared" si="121"/>
        <v>16.12</v>
      </c>
      <c r="AA4081" s="41" t="str">
        <f t="shared" si="122"/>
        <v>Complete - No Adjustment</v>
      </c>
      <c r="AB4081" s="43"/>
      <c r="AC4081" s="17"/>
      <c r="AD4081" s="17"/>
      <c r="AE4081" s="17"/>
      <c r="AF4081" s="17"/>
      <c r="AG4081" s="17"/>
      <c r="AH4081" s="17"/>
      <c r="AI4081" s="17"/>
      <c r="AJ4081" s="17"/>
    </row>
    <row r="4082" spans="1:36" s="9" customFormat="1" x14ac:dyDescent="0.2">
      <c r="A4082" s="9">
        <v>4072</v>
      </c>
      <c r="B4082" s="57" t="s">
        <v>37</v>
      </c>
      <c r="C4082" s="57" t="s">
        <v>509</v>
      </c>
      <c r="D4082" s="57">
        <v>254229</v>
      </c>
      <c r="E4082" s="57" t="s">
        <v>3135</v>
      </c>
      <c r="F4082" s="57" t="s">
        <v>2781</v>
      </c>
      <c r="G4082" s="57" t="s">
        <v>42</v>
      </c>
      <c r="H4082" s="58">
        <v>42243</v>
      </c>
      <c r="I4082" s="59">
        <v>42247</v>
      </c>
      <c r="J4082" s="60">
        <v>24.12</v>
      </c>
      <c r="K4082" s="60">
        <v>8</v>
      </c>
      <c r="L4082" s="61"/>
      <c r="M4082" s="61" t="s">
        <v>3136</v>
      </c>
      <c r="N4082" s="61">
        <v>10</v>
      </c>
      <c r="O4082" s="61">
        <v>1214</v>
      </c>
      <c r="P4082" s="61">
        <v>9030</v>
      </c>
      <c r="Q4082" s="61">
        <v>5413</v>
      </c>
      <c r="R4082" s="61">
        <v>12000</v>
      </c>
      <c r="S4082" s="61"/>
      <c r="T4082" s="57" t="s">
        <v>3137</v>
      </c>
      <c r="U4082" s="57"/>
      <c r="V4082" s="31"/>
      <c r="W4082" s="40"/>
      <c r="X4082" s="40"/>
      <c r="Y4082" s="22">
        <v>0</v>
      </c>
      <c r="Z4082" s="40">
        <f t="shared" si="121"/>
        <v>8</v>
      </c>
      <c r="AA4082" s="41" t="str">
        <f t="shared" si="122"/>
        <v>Complete - No Adjustment</v>
      </c>
      <c r="AB4082" s="43"/>
      <c r="AC4082" s="17"/>
      <c r="AD4082" s="17"/>
      <c r="AE4082" s="17"/>
      <c r="AF4082" s="17"/>
      <c r="AG4082" s="17"/>
      <c r="AH4082" s="17"/>
      <c r="AI4082" s="17"/>
      <c r="AJ4082" s="17"/>
    </row>
    <row r="4083" spans="1:36" s="9" customFormat="1" x14ac:dyDescent="0.2">
      <c r="A4083" s="9">
        <v>4073</v>
      </c>
      <c r="B4083" s="57" t="s">
        <v>37</v>
      </c>
      <c r="C4083" s="57" t="s">
        <v>509</v>
      </c>
      <c r="D4083" s="57">
        <v>254229</v>
      </c>
      <c r="E4083" s="57" t="s">
        <v>3138</v>
      </c>
      <c r="F4083" s="57" t="s">
        <v>2701</v>
      </c>
      <c r="G4083" s="57" t="s">
        <v>42</v>
      </c>
      <c r="H4083" s="58">
        <v>42228</v>
      </c>
      <c r="I4083" s="59">
        <v>42233</v>
      </c>
      <c r="J4083" s="60">
        <v>176</v>
      </c>
      <c r="K4083" s="60">
        <v>176</v>
      </c>
      <c r="L4083" s="61"/>
      <c r="M4083" s="61" t="s">
        <v>3139</v>
      </c>
      <c r="N4083" s="61">
        <v>10</v>
      </c>
      <c r="O4083" s="61">
        <v>1214</v>
      </c>
      <c r="P4083" s="61">
        <v>9030</v>
      </c>
      <c r="Q4083" s="61">
        <v>5413</v>
      </c>
      <c r="R4083" s="61">
        <v>12000</v>
      </c>
      <c r="S4083" s="61"/>
      <c r="T4083" s="57" t="s">
        <v>3140</v>
      </c>
      <c r="U4083" s="57"/>
      <c r="V4083" s="31"/>
      <c r="W4083" s="40"/>
      <c r="X4083" s="40"/>
      <c r="Y4083" s="22">
        <v>0</v>
      </c>
      <c r="Z4083" s="40">
        <f t="shared" si="121"/>
        <v>176</v>
      </c>
      <c r="AA4083" s="41" t="str">
        <f t="shared" si="122"/>
        <v>Complete - No Adjustment</v>
      </c>
      <c r="AB4083" s="43"/>
      <c r="AC4083" s="17"/>
      <c r="AD4083" s="17"/>
      <c r="AE4083" s="17"/>
      <c r="AF4083" s="17"/>
      <c r="AG4083" s="17"/>
      <c r="AH4083" s="17"/>
      <c r="AI4083" s="17"/>
      <c r="AJ4083" s="17"/>
    </row>
    <row r="4084" spans="1:36" s="9" customFormat="1" x14ac:dyDescent="0.2">
      <c r="A4084" s="9">
        <v>4074</v>
      </c>
      <c r="B4084" s="57" t="s">
        <v>37</v>
      </c>
      <c r="C4084" s="57" t="s">
        <v>509</v>
      </c>
      <c r="D4084" s="57">
        <v>254229</v>
      </c>
      <c r="E4084" s="57" t="s">
        <v>3141</v>
      </c>
      <c r="F4084" s="57" t="s">
        <v>2739</v>
      </c>
      <c r="G4084" s="57" t="s">
        <v>42</v>
      </c>
      <c r="H4084" s="58">
        <v>42240</v>
      </c>
      <c r="I4084" s="59">
        <v>42242</v>
      </c>
      <c r="J4084" s="60">
        <v>1120.22</v>
      </c>
      <c r="K4084" s="60">
        <v>22.080000000000002</v>
      </c>
      <c r="L4084" s="61"/>
      <c r="M4084" s="61" t="s">
        <v>3142</v>
      </c>
      <c r="N4084" s="61">
        <v>10</v>
      </c>
      <c r="O4084" s="61">
        <v>1214</v>
      </c>
      <c r="P4084" s="61">
        <v>9030</v>
      </c>
      <c r="Q4084" s="61">
        <v>5411</v>
      </c>
      <c r="R4084" s="61">
        <v>12000</v>
      </c>
      <c r="S4084" s="61"/>
      <c r="T4084" s="57" t="s">
        <v>3143</v>
      </c>
      <c r="U4084" s="57"/>
      <c r="V4084" s="31"/>
      <c r="W4084" s="40"/>
      <c r="X4084" s="40"/>
      <c r="Y4084" s="22">
        <v>0</v>
      </c>
      <c r="Z4084" s="40">
        <f t="shared" si="121"/>
        <v>22.080000000000002</v>
      </c>
      <c r="AA4084" s="41" t="str">
        <f t="shared" si="122"/>
        <v>Complete - No Adjustment</v>
      </c>
      <c r="AB4084" s="43"/>
      <c r="AC4084" s="17"/>
      <c r="AD4084" s="17"/>
      <c r="AE4084" s="17"/>
      <c r="AF4084" s="17"/>
      <c r="AG4084" s="17"/>
      <c r="AH4084" s="17"/>
      <c r="AI4084" s="17"/>
      <c r="AJ4084" s="17"/>
    </row>
    <row r="4085" spans="1:36" s="9" customFormat="1" x14ac:dyDescent="0.2">
      <c r="A4085" s="9">
        <v>4075</v>
      </c>
      <c r="B4085" s="57" t="s">
        <v>37</v>
      </c>
      <c r="C4085" s="57" t="s">
        <v>509</v>
      </c>
      <c r="D4085" s="57">
        <v>254229</v>
      </c>
      <c r="E4085" s="57" t="s">
        <v>3141</v>
      </c>
      <c r="F4085" s="57" t="s">
        <v>2739</v>
      </c>
      <c r="G4085" s="57" t="s">
        <v>42</v>
      </c>
      <c r="H4085" s="58">
        <v>42240</v>
      </c>
      <c r="I4085" s="59">
        <v>42242</v>
      </c>
      <c r="J4085" s="60">
        <v>1120.22</v>
      </c>
      <c r="K4085" s="60">
        <v>335.61</v>
      </c>
      <c r="L4085" s="61"/>
      <c r="M4085" s="61" t="s">
        <v>3142</v>
      </c>
      <c r="N4085" s="61">
        <v>10</v>
      </c>
      <c r="O4085" s="61">
        <v>1214</v>
      </c>
      <c r="P4085" s="61">
        <v>9030</v>
      </c>
      <c r="Q4085" s="61">
        <v>5414</v>
      </c>
      <c r="R4085" s="61">
        <v>12000</v>
      </c>
      <c r="S4085" s="61"/>
      <c r="T4085" s="57" t="s">
        <v>3143</v>
      </c>
      <c r="U4085" s="57"/>
      <c r="V4085" s="31"/>
      <c r="W4085" s="40"/>
      <c r="X4085" s="40"/>
      <c r="Y4085" s="22">
        <v>0</v>
      </c>
      <c r="Z4085" s="40">
        <f t="shared" si="121"/>
        <v>335.61</v>
      </c>
      <c r="AA4085" s="41" t="str">
        <f t="shared" si="122"/>
        <v>Complete - No Adjustment</v>
      </c>
      <c r="AB4085" s="43"/>
      <c r="AC4085" s="17"/>
      <c r="AD4085" s="17"/>
      <c r="AE4085" s="17"/>
      <c r="AF4085" s="17"/>
      <c r="AG4085" s="17"/>
      <c r="AH4085" s="17"/>
      <c r="AI4085" s="17"/>
      <c r="AJ4085" s="17"/>
    </row>
    <row r="4086" spans="1:36" s="9" customFormat="1" x14ac:dyDescent="0.2">
      <c r="A4086" s="9">
        <v>4076</v>
      </c>
      <c r="B4086" s="57" t="s">
        <v>37</v>
      </c>
      <c r="C4086" s="57" t="s">
        <v>509</v>
      </c>
      <c r="D4086" s="57">
        <v>254229</v>
      </c>
      <c r="E4086" s="57" t="s">
        <v>3141</v>
      </c>
      <c r="F4086" s="57" t="s">
        <v>2739</v>
      </c>
      <c r="G4086" s="57" t="s">
        <v>42</v>
      </c>
      <c r="H4086" s="58">
        <v>42240</v>
      </c>
      <c r="I4086" s="59">
        <v>42242</v>
      </c>
      <c r="J4086" s="60">
        <v>1120.22</v>
      </c>
      <c r="K4086" s="60">
        <v>335.61</v>
      </c>
      <c r="L4086" s="61"/>
      <c r="M4086" s="61" t="s">
        <v>3142</v>
      </c>
      <c r="N4086" s="61">
        <v>10</v>
      </c>
      <c r="O4086" s="61">
        <v>1214</v>
      </c>
      <c r="P4086" s="61">
        <v>9030</v>
      </c>
      <c r="Q4086" s="61">
        <v>5414</v>
      </c>
      <c r="R4086" s="61">
        <v>12000</v>
      </c>
      <c r="S4086" s="61"/>
      <c r="T4086" s="57" t="s">
        <v>3143</v>
      </c>
      <c r="U4086" s="57"/>
      <c r="V4086" s="31"/>
      <c r="W4086" s="40"/>
      <c r="X4086" s="40"/>
      <c r="Y4086" s="22">
        <v>0</v>
      </c>
      <c r="Z4086" s="40">
        <f t="shared" si="121"/>
        <v>335.61</v>
      </c>
      <c r="AA4086" s="41" t="str">
        <f t="shared" si="122"/>
        <v>Complete - No Adjustment</v>
      </c>
      <c r="AB4086" s="43"/>
      <c r="AC4086" s="17"/>
      <c r="AD4086" s="17"/>
      <c r="AE4086" s="17"/>
      <c r="AF4086" s="17"/>
      <c r="AG4086" s="17"/>
      <c r="AH4086" s="17"/>
      <c r="AI4086" s="17"/>
      <c r="AJ4086" s="17"/>
    </row>
    <row r="4087" spans="1:36" s="9" customFormat="1" x14ac:dyDescent="0.2">
      <c r="A4087" s="9">
        <v>4077</v>
      </c>
      <c r="B4087" s="57" t="s">
        <v>37</v>
      </c>
      <c r="C4087" s="57" t="s">
        <v>509</v>
      </c>
      <c r="D4087" s="57">
        <v>254229</v>
      </c>
      <c r="E4087" s="57" t="s">
        <v>3141</v>
      </c>
      <c r="F4087" s="57" t="s">
        <v>2739</v>
      </c>
      <c r="G4087" s="57" t="s">
        <v>42</v>
      </c>
      <c r="H4087" s="58">
        <v>42240</v>
      </c>
      <c r="I4087" s="59">
        <v>42242</v>
      </c>
      <c r="J4087" s="60">
        <v>1120.22</v>
      </c>
      <c r="K4087" s="60">
        <v>18.48</v>
      </c>
      <c r="L4087" s="61"/>
      <c r="M4087" s="61" t="s">
        <v>3142</v>
      </c>
      <c r="N4087" s="61">
        <v>10</v>
      </c>
      <c r="O4087" s="61">
        <v>1214</v>
      </c>
      <c r="P4087" s="61">
        <v>9030</v>
      </c>
      <c r="Q4087" s="61">
        <v>5411</v>
      </c>
      <c r="R4087" s="61">
        <v>12000</v>
      </c>
      <c r="S4087" s="61"/>
      <c r="T4087" s="57" t="s">
        <v>3143</v>
      </c>
      <c r="U4087" s="57"/>
      <c r="V4087" s="31"/>
      <c r="W4087" s="40"/>
      <c r="X4087" s="40"/>
      <c r="Y4087" s="22">
        <v>0</v>
      </c>
      <c r="Z4087" s="40">
        <f t="shared" si="121"/>
        <v>18.48</v>
      </c>
      <c r="AA4087" s="41" t="str">
        <f t="shared" si="122"/>
        <v>Complete - No Adjustment</v>
      </c>
      <c r="AB4087" s="43"/>
      <c r="AC4087" s="17"/>
      <c r="AD4087" s="17"/>
      <c r="AE4087" s="17"/>
      <c r="AF4087" s="17"/>
      <c r="AG4087" s="17"/>
      <c r="AH4087" s="17"/>
      <c r="AI4087" s="17"/>
      <c r="AJ4087" s="17"/>
    </row>
    <row r="4088" spans="1:36" s="9" customFormat="1" x14ac:dyDescent="0.2">
      <c r="A4088" s="9">
        <v>4078</v>
      </c>
      <c r="B4088" s="57" t="s">
        <v>37</v>
      </c>
      <c r="C4088" s="57" t="s">
        <v>509</v>
      </c>
      <c r="D4088" s="57">
        <v>254229</v>
      </c>
      <c r="E4088" s="57" t="s">
        <v>3141</v>
      </c>
      <c r="F4088" s="57" t="s">
        <v>2739</v>
      </c>
      <c r="G4088" s="57" t="s">
        <v>42</v>
      </c>
      <c r="H4088" s="58">
        <v>42240</v>
      </c>
      <c r="I4088" s="59">
        <v>42242</v>
      </c>
      <c r="J4088" s="60">
        <v>1120.22</v>
      </c>
      <c r="K4088" s="60">
        <v>66.900000000000006</v>
      </c>
      <c r="L4088" s="61"/>
      <c r="M4088" s="61" t="s">
        <v>3142</v>
      </c>
      <c r="N4088" s="61">
        <v>10</v>
      </c>
      <c r="O4088" s="61">
        <v>1214</v>
      </c>
      <c r="P4088" s="61">
        <v>9030</v>
      </c>
      <c r="Q4088" s="61">
        <v>5411</v>
      </c>
      <c r="R4088" s="61">
        <v>12000</v>
      </c>
      <c r="S4088" s="61"/>
      <c r="T4088" s="57" t="s">
        <v>3143</v>
      </c>
      <c r="U4088" s="57"/>
      <c r="V4088" s="31"/>
      <c r="W4088" s="40"/>
      <c r="X4088" s="40"/>
      <c r="Y4088" s="22">
        <v>0</v>
      </c>
      <c r="Z4088" s="40">
        <f t="shared" si="121"/>
        <v>66.900000000000006</v>
      </c>
      <c r="AA4088" s="41" t="str">
        <f t="shared" si="122"/>
        <v>Complete - No Adjustment</v>
      </c>
      <c r="AB4088" s="43"/>
      <c r="AC4088" s="17"/>
      <c r="AD4088" s="17"/>
      <c r="AE4088" s="17"/>
      <c r="AF4088" s="17"/>
      <c r="AG4088" s="17"/>
      <c r="AH4088" s="17"/>
      <c r="AI4088" s="17"/>
      <c r="AJ4088" s="17"/>
    </row>
    <row r="4089" spans="1:36" s="9" customFormat="1" x14ac:dyDescent="0.2">
      <c r="A4089" s="9">
        <v>4079</v>
      </c>
      <c r="B4089" s="57" t="s">
        <v>37</v>
      </c>
      <c r="C4089" s="57" t="s">
        <v>509</v>
      </c>
      <c r="D4089" s="57">
        <v>254229</v>
      </c>
      <c r="E4089" s="57" t="s">
        <v>3141</v>
      </c>
      <c r="F4089" s="57" t="s">
        <v>2739</v>
      </c>
      <c r="G4089" s="57" t="s">
        <v>42</v>
      </c>
      <c r="H4089" s="58">
        <v>42240</v>
      </c>
      <c r="I4089" s="59">
        <v>42242</v>
      </c>
      <c r="J4089" s="60">
        <v>1120.22</v>
      </c>
      <c r="K4089" s="60">
        <v>45.49</v>
      </c>
      <c r="L4089" s="61"/>
      <c r="M4089" s="61" t="s">
        <v>3142</v>
      </c>
      <c r="N4089" s="61">
        <v>10</v>
      </c>
      <c r="O4089" s="61">
        <v>1214</v>
      </c>
      <c r="P4089" s="61">
        <v>9030</v>
      </c>
      <c r="Q4089" s="61">
        <v>5411</v>
      </c>
      <c r="R4089" s="61">
        <v>12000</v>
      </c>
      <c r="S4089" s="61"/>
      <c r="T4089" s="57" t="s">
        <v>3143</v>
      </c>
      <c r="U4089" s="57"/>
      <c r="V4089" s="31"/>
      <c r="W4089" s="40"/>
      <c r="X4089" s="40"/>
      <c r="Y4089" s="22">
        <v>0</v>
      </c>
      <c r="Z4089" s="40">
        <f t="shared" si="121"/>
        <v>45.49</v>
      </c>
      <c r="AA4089" s="41" t="str">
        <f t="shared" si="122"/>
        <v>Complete - No Adjustment</v>
      </c>
      <c r="AB4089" s="43"/>
      <c r="AC4089" s="17"/>
      <c r="AD4089" s="17"/>
      <c r="AE4089" s="17"/>
      <c r="AF4089" s="17"/>
      <c r="AG4089" s="17"/>
      <c r="AH4089" s="17"/>
      <c r="AI4089" s="17"/>
      <c r="AJ4089" s="17"/>
    </row>
    <row r="4090" spans="1:36" s="9" customFormat="1" x14ac:dyDescent="0.2">
      <c r="A4090" s="9">
        <v>4080</v>
      </c>
      <c r="B4090" s="57" t="s">
        <v>37</v>
      </c>
      <c r="C4090" s="57" t="s">
        <v>509</v>
      </c>
      <c r="D4090" s="57">
        <v>254229</v>
      </c>
      <c r="E4090" s="57" t="s">
        <v>3141</v>
      </c>
      <c r="F4090" s="57" t="s">
        <v>2739</v>
      </c>
      <c r="G4090" s="57" t="s">
        <v>42</v>
      </c>
      <c r="H4090" s="58">
        <v>42240</v>
      </c>
      <c r="I4090" s="59">
        <v>42242</v>
      </c>
      <c r="J4090" s="60">
        <v>1120.22</v>
      </c>
      <c r="K4090" s="60">
        <v>25.37</v>
      </c>
      <c r="L4090" s="61"/>
      <c r="M4090" s="61" t="s">
        <v>3142</v>
      </c>
      <c r="N4090" s="61">
        <v>10</v>
      </c>
      <c r="O4090" s="61">
        <v>1214</v>
      </c>
      <c r="P4090" s="61">
        <v>9030</v>
      </c>
      <c r="Q4090" s="61">
        <v>5411</v>
      </c>
      <c r="R4090" s="61">
        <v>12000</v>
      </c>
      <c r="S4090" s="61"/>
      <c r="T4090" s="57" t="s">
        <v>3143</v>
      </c>
      <c r="U4090" s="57"/>
      <c r="V4090" s="31"/>
      <c r="W4090" s="40"/>
      <c r="X4090" s="40"/>
      <c r="Y4090" s="22">
        <v>0</v>
      </c>
      <c r="Z4090" s="40">
        <f t="shared" si="121"/>
        <v>25.37</v>
      </c>
      <c r="AA4090" s="41" t="str">
        <f t="shared" si="122"/>
        <v>Complete - No Adjustment</v>
      </c>
      <c r="AB4090" s="43"/>
      <c r="AC4090" s="17"/>
      <c r="AD4090" s="17"/>
      <c r="AE4090" s="17"/>
      <c r="AF4090" s="17"/>
      <c r="AG4090" s="17"/>
      <c r="AH4090" s="17"/>
      <c r="AI4090" s="17"/>
      <c r="AJ4090" s="17"/>
    </row>
    <row r="4091" spans="1:36" s="9" customFormat="1" hidden="1" x14ac:dyDescent="0.2">
      <c r="A4091" s="9">
        <v>4081</v>
      </c>
      <c r="B4091" s="57" t="s">
        <v>37</v>
      </c>
      <c r="C4091" s="57" t="s">
        <v>509</v>
      </c>
      <c r="D4091" s="57">
        <v>254229</v>
      </c>
      <c r="E4091" s="57" t="s">
        <v>3141</v>
      </c>
      <c r="F4091" s="57" t="s">
        <v>2739</v>
      </c>
      <c r="G4091" s="57" t="s">
        <v>42</v>
      </c>
      <c r="H4091" s="58">
        <v>42240</v>
      </c>
      <c r="I4091" s="59">
        <v>42242</v>
      </c>
      <c r="J4091" s="60">
        <v>1120.22</v>
      </c>
      <c r="K4091" s="60">
        <v>29.75</v>
      </c>
      <c r="L4091" s="61"/>
      <c r="M4091" s="61" t="s">
        <v>3142</v>
      </c>
      <c r="N4091" s="61">
        <v>10</v>
      </c>
      <c r="O4091" s="61">
        <v>1214</v>
      </c>
      <c r="P4091" s="61">
        <v>4265</v>
      </c>
      <c r="Q4091" s="61">
        <v>5411</v>
      </c>
      <c r="R4091" s="61">
        <v>12000</v>
      </c>
      <c r="S4091" s="61"/>
      <c r="T4091" s="57" t="s">
        <v>3143</v>
      </c>
      <c r="U4091" s="57"/>
      <c r="V4091" s="31"/>
      <c r="W4091" s="40"/>
      <c r="X4091" s="40" t="s">
        <v>0</v>
      </c>
      <c r="Y4091" s="22">
        <v>29.75</v>
      </c>
      <c r="Z4091" s="40">
        <f t="shared" si="121"/>
        <v>0</v>
      </c>
      <c r="AA4091" s="41" t="str">
        <f t="shared" si="122"/>
        <v>Complete - With Adjustment</v>
      </c>
      <c r="AB4091" s="43"/>
      <c r="AC4091" s="17"/>
      <c r="AD4091" s="17"/>
      <c r="AE4091" s="17"/>
      <c r="AF4091" s="17"/>
      <c r="AG4091" s="17"/>
      <c r="AH4091" s="17"/>
      <c r="AI4091" s="17"/>
      <c r="AJ4091" s="17"/>
    </row>
    <row r="4092" spans="1:36" s="9" customFormat="1" x14ac:dyDescent="0.2">
      <c r="A4092" s="9">
        <v>4082</v>
      </c>
      <c r="B4092" s="57" t="s">
        <v>37</v>
      </c>
      <c r="C4092" s="57" t="s">
        <v>509</v>
      </c>
      <c r="D4092" s="57">
        <v>254229</v>
      </c>
      <c r="E4092" s="57" t="s">
        <v>3141</v>
      </c>
      <c r="F4092" s="57" t="s">
        <v>2739</v>
      </c>
      <c r="G4092" s="57" t="s">
        <v>42</v>
      </c>
      <c r="H4092" s="58">
        <v>42240</v>
      </c>
      <c r="I4092" s="59">
        <v>42242</v>
      </c>
      <c r="J4092" s="60">
        <v>1120.22</v>
      </c>
      <c r="K4092" s="60">
        <v>40</v>
      </c>
      <c r="L4092" s="61"/>
      <c r="M4092" s="61" t="s">
        <v>3142</v>
      </c>
      <c r="N4092" s="61">
        <v>10</v>
      </c>
      <c r="O4092" s="61">
        <v>1214</v>
      </c>
      <c r="P4092" s="61">
        <v>9030</v>
      </c>
      <c r="Q4092" s="61">
        <v>5413</v>
      </c>
      <c r="R4092" s="61">
        <v>12000</v>
      </c>
      <c r="S4092" s="61"/>
      <c r="T4092" s="57" t="s">
        <v>3143</v>
      </c>
      <c r="U4092" s="57"/>
      <c r="V4092" s="31"/>
      <c r="W4092" s="40"/>
      <c r="X4092" s="40"/>
      <c r="Y4092" s="22">
        <v>0</v>
      </c>
      <c r="Z4092" s="40">
        <f t="shared" si="121"/>
        <v>40</v>
      </c>
      <c r="AA4092" s="41" t="str">
        <f t="shared" si="122"/>
        <v>Complete - No Adjustment</v>
      </c>
      <c r="AB4092" s="43"/>
      <c r="AC4092" s="17"/>
      <c r="AD4092" s="17"/>
      <c r="AE4092" s="17"/>
      <c r="AF4092" s="17"/>
      <c r="AG4092" s="17"/>
      <c r="AH4092" s="17"/>
      <c r="AI4092" s="17"/>
      <c r="AJ4092" s="17"/>
    </row>
    <row r="4093" spans="1:36" s="9" customFormat="1" x14ac:dyDescent="0.2">
      <c r="A4093" s="9">
        <v>4083</v>
      </c>
      <c r="B4093" s="57" t="s">
        <v>37</v>
      </c>
      <c r="C4093" s="57" t="s">
        <v>509</v>
      </c>
      <c r="D4093" s="57">
        <v>254229</v>
      </c>
      <c r="E4093" s="57" t="s">
        <v>3141</v>
      </c>
      <c r="F4093" s="57" t="s">
        <v>2739</v>
      </c>
      <c r="G4093" s="57" t="s">
        <v>42</v>
      </c>
      <c r="H4093" s="58">
        <v>42240</v>
      </c>
      <c r="I4093" s="59">
        <v>42242</v>
      </c>
      <c r="J4093" s="60">
        <v>1120.22</v>
      </c>
      <c r="K4093" s="60">
        <v>16.12</v>
      </c>
      <c r="L4093" s="61"/>
      <c r="M4093" s="61" t="s">
        <v>3142</v>
      </c>
      <c r="N4093" s="61">
        <v>10</v>
      </c>
      <c r="O4093" s="61">
        <v>1214</v>
      </c>
      <c r="P4093" s="61">
        <v>9030</v>
      </c>
      <c r="Q4093" s="61">
        <v>5413</v>
      </c>
      <c r="R4093" s="61">
        <v>12000</v>
      </c>
      <c r="S4093" s="61"/>
      <c r="T4093" s="57" t="s">
        <v>3143</v>
      </c>
      <c r="U4093" s="57"/>
      <c r="V4093" s="31"/>
      <c r="W4093" s="40"/>
      <c r="X4093" s="40"/>
      <c r="Y4093" s="22">
        <v>0</v>
      </c>
      <c r="Z4093" s="40">
        <f t="shared" si="121"/>
        <v>16.12</v>
      </c>
      <c r="AA4093" s="41" t="str">
        <f t="shared" si="122"/>
        <v>Complete - No Adjustment</v>
      </c>
      <c r="AB4093" s="43"/>
      <c r="AC4093" s="17"/>
      <c r="AD4093" s="17"/>
      <c r="AE4093" s="17"/>
      <c r="AF4093" s="17"/>
      <c r="AG4093" s="17"/>
      <c r="AH4093" s="17"/>
      <c r="AI4093" s="17"/>
      <c r="AJ4093" s="17"/>
    </row>
    <row r="4094" spans="1:36" s="9" customFormat="1" x14ac:dyDescent="0.2">
      <c r="A4094" s="9">
        <v>4084</v>
      </c>
      <c r="B4094" s="57" t="s">
        <v>37</v>
      </c>
      <c r="C4094" s="57" t="s">
        <v>509</v>
      </c>
      <c r="D4094" s="57">
        <v>254229</v>
      </c>
      <c r="E4094" s="57" t="s">
        <v>3141</v>
      </c>
      <c r="F4094" s="57" t="s">
        <v>2739</v>
      </c>
      <c r="G4094" s="57" t="s">
        <v>42</v>
      </c>
      <c r="H4094" s="58">
        <v>42240</v>
      </c>
      <c r="I4094" s="59">
        <v>42242</v>
      </c>
      <c r="J4094" s="60">
        <v>1120.22</v>
      </c>
      <c r="K4094" s="60">
        <v>46.87</v>
      </c>
      <c r="L4094" s="61"/>
      <c r="M4094" s="61" t="s">
        <v>3142</v>
      </c>
      <c r="N4094" s="61">
        <v>10</v>
      </c>
      <c r="O4094" s="61">
        <v>1214</v>
      </c>
      <c r="P4094" s="61">
        <v>9030</v>
      </c>
      <c r="Q4094" s="61">
        <v>5411</v>
      </c>
      <c r="R4094" s="61">
        <v>12000</v>
      </c>
      <c r="S4094" s="61"/>
      <c r="T4094" s="57" t="s">
        <v>3143</v>
      </c>
      <c r="U4094" s="57"/>
      <c r="V4094" s="31"/>
      <c r="W4094" s="40"/>
      <c r="X4094" s="40"/>
      <c r="Y4094" s="22">
        <v>0</v>
      </c>
      <c r="Z4094" s="40">
        <f t="shared" si="121"/>
        <v>46.87</v>
      </c>
      <c r="AA4094" s="41" t="str">
        <f t="shared" si="122"/>
        <v>Complete - No Adjustment</v>
      </c>
      <c r="AB4094" s="43"/>
      <c r="AC4094" s="17"/>
      <c r="AD4094" s="17"/>
      <c r="AE4094" s="17"/>
      <c r="AF4094" s="17"/>
      <c r="AG4094" s="17"/>
      <c r="AH4094" s="17"/>
      <c r="AI4094" s="17"/>
      <c r="AJ4094" s="17"/>
    </row>
    <row r="4095" spans="1:36" s="9" customFormat="1" x14ac:dyDescent="0.2">
      <c r="A4095" s="9">
        <v>4085</v>
      </c>
      <c r="B4095" s="57" t="s">
        <v>37</v>
      </c>
      <c r="C4095" s="57" t="s">
        <v>509</v>
      </c>
      <c r="D4095" s="57">
        <v>254229</v>
      </c>
      <c r="E4095" s="57" t="s">
        <v>3141</v>
      </c>
      <c r="F4095" s="57" t="s">
        <v>2739</v>
      </c>
      <c r="G4095" s="57" t="s">
        <v>42</v>
      </c>
      <c r="H4095" s="58">
        <v>42240</v>
      </c>
      <c r="I4095" s="59">
        <v>42242</v>
      </c>
      <c r="J4095" s="60">
        <v>1120.22</v>
      </c>
      <c r="K4095" s="60">
        <v>101.65</v>
      </c>
      <c r="L4095" s="61"/>
      <c r="M4095" s="61" t="s">
        <v>3142</v>
      </c>
      <c r="N4095" s="61">
        <v>10</v>
      </c>
      <c r="O4095" s="61">
        <v>1214</v>
      </c>
      <c r="P4095" s="61">
        <v>9030</v>
      </c>
      <c r="Q4095" s="61">
        <v>5414</v>
      </c>
      <c r="R4095" s="61">
        <v>12000</v>
      </c>
      <c r="S4095" s="61"/>
      <c r="T4095" s="57" t="s">
        <v>3143</v>
      </c>
      <c r="U4095" s="57"/>
      <c r="V4095" s="31"/>
      <c r="W4095" s="40"/>
      <c r="X4095" s="40"/>
      <c r="Y4095" s="22">
        <v>0</v>
      </c>
      <c r="Z4095" s="40">
        <f t="shared" si="121"/>
        <v>101.65</v>
      </c>
      <c r="AA4095" s="41" t="str">
        <f t="shared" si="122"/>
        <v>Complete - No Adjustment</v>
      </c>
      <c r="AB4095" s="43"/>
      <c r="AC4095" s="17"/>
      <c r="AD4095" s="17"/>
      <c r="AE4095" s="17"/>
      <c r="AF4095" s="17"/>
      <c r="AG4095" s="17"/>
      <c r="AH4095" s="17"/>
      <c r="AI4095" s="17"/>
      <c r="AJ4095" s="17"/>
    </row>
    <row r="4096" spans="1:36" s="9" customFormat="1" x14ac:dyDescent="0.2">
      <c r="A4096" s="9">
        <v>4086</v>
      </c>
      <c r="B4096" s="57" t="s">
        <v>37</v>
      </c>
      <c r="C4096" s="57" t="s">
        <v>509</v>
      </c>
      <c r="D4096" s="57">
        <v>254229</v>
      </c>
      <c r="E4096" s="57" t="s">
        <v>3141</v>
      </c>
      <c r="F4096" s="57" t="s">
        <v>2739</v>
      </c>
      <c r="G4096" s="57" t="s">
        <v>42</v>
      </c>
      <c r="H4096" s="58">
        <v>42240</v>
      </c>
      <c r="I4096" s="59">
        <v>42242</v>
      </c>
      <c r="J4096" s="60">
        <v>1120.22</v>
      </c>
      <c r="K4096" s="60">
        <v>36.29</v>
      </c>
      <c r="L4096" s="61"/>
      <c r="M4096" s="61" t="s">
        <v>3142</v>
      </c>
      <c r="N4096" s="61">
        <v>10</v>
      </c>
      <c r="O4096" s="61">
        <v>1214</v>
      </c>
      <c r="P4096" s="61">
        <v>9030</v>
      </c>
      <c r="Q4096" s="61">
        <v>5411</v>
      </c>
      <c r="R4096" s="61">
        <v>12000</v>
      </c>
      <c r="S4096" s="61"/>
      <c r="T4096" s="57" t="s">
        <v>3143</v>
      </c>
      <c r="U4096" s="57"/>
      <c r="V4096" s="31"/>
      <c r="W4096" s="40"/>
      <c r="X4096" s="40"/>
      <c r="Y4096" s="22">
        <v>0</v>
      </c>
      <c r="Z4096" s="40">
        <f t="shared" si="121"/>
        <v>36.29</v>
      </c>
      <c r="AA4096" s="41" t="str">
        <f t="shared" si="122"/>
        <v>Complete - No Adjustment</v>
      </c>
      <c r="AB4096" s="43"/>
      <c r="AC4096" s="17"/>
      <c r="AD4096" s="17"/>
      <c r="AE4096" s="17"/>
      <c r="AF4096" s="17"/>
      <c r="AG4096" s="17"/>
      <c r="AH4096" s="17"/>
      <c r="AI4096" s="17"/>
      <c r="AJ4096" s="17"/>
    </row>
    <row r="4097" spans="1:36" s="9" customFormat="1" x14ac:dyDescent="0.2">
      <c r="A4097" s="9">
        <v>4087</v>
      </c>
      <c r="B4097" s="57" t="s">
        <v>37</v>
      </c>
      <c r="C4097" s="57" t="s">
        <v>514</v>
      </c>
      <c r="D4097" s="57">
        <v>204995</v>
      </c>
      <c r="E4097" s="57" t="s">
        <v>3144</v>
      </c>
      <c r="F4097" s="57" t="s">
        <v>2725</v>
      </c>
      <c r="G4097" s="57" t="s">
        <v>42</v>
      </c>
      <c r="H4097" s="58">
        <v>42216</v>
      </c>
      <c r="I4097" s="59">
        <v>42220</v>
      </c>
      <c r="J4097" s="60">
        <v>224.99</v>
      </c>
      <c r="K4097" s="60">
        <v>41.46</v>
      </c>
      <c r="L4097" s="61"/>
      <c r="M4097" s="61" t="s">
        <v>3145</v>
      </c>
      <c r="N4097" s="61">
        <v>10</v>
      </c>
      <c r="O4097" s="61">
        <v>1228</v>
      </c>
      <c r="P4097" s="61">
        <v>9010</v>
      </c>
      <c r="Q4097" s="61">
        <v>5411</v>
      </c>
      <c r="R4097" s="61">
        <v>12000</v>
      </c>
      <c r="S4097" s="61"/>
      <c r="T4097" s="57" t="s">
        <v>3146</v>
      </c>
      <c r="U4097" s="57"/>
      <c r="V4097" s="31"/>
      <c r="W4097" s="40"/>
      <c r="X4097" s="40"/>
      <c r="Y4097" s="22">
        <v>0</v>
      </c>
      <c r="Z4097" s="40">
        <f t="shared" si="121"/>
        <v>41.46</v>
      </c>
      <c r="AA4097" s="41" t="str">
        <f t="shared" si="122"/>
        <v>Complete - No Adjustment</v>
      </c>
      <c r="AB4097" s="43"/>
      <c r="AC4097" s="17"/>
      <c r="AD4097" s="17"/>
      <c r="AE4097" s="17"/>
      <c r="AF4097" s="17"/>
      <c r="AG4097" s="17"/>
      <c r="AH4097" s="17"/>
      <c r="AI4097" s="17"/>
      <c r="AJ4097" s="17"/>
    </row>
    <row r="4098" spans="1:36" s="9" customFormat="1" x14ac:dyDescent="0.2">
      <c r="A4098" s="9">
        <v>4088</v>
      </c>
      <c r="B4098" s="57" t="s">
        <v>37</v>
      </c>
      <c r="C4098" s="57" t="s">
        <v>514</v>
      </c>
      <c r="D4098" s="57">
        <v>204995</v>
      </c>
      <c r="E4098" s="57" t="s">
        <v>3144</v>
      </c>
      <c r="F4098" s="57" t="s">
        <v>2725</v>
      </c>
      <c r="G4098" s="57" t="s">
        <v>42</v>
      </c>
      <c r="H4098" s="58">
        <v>42216</v>
      </c>
      <c r="I4098" s="59">
        <v>42220</v>
      </c>
      <c r="J4098" s="60">
        <v>224.99</v>
      </c>
      <c r="K4098" s="60">
        <v>168.37</v>
      </c>
      <c r="L4098" s="61"/>
      <c r="M4098" s="61" t="s">
        <v>3145</v>
      </c>
      <c r="N4098" s="61">
        <v>10</v>
      </c>
      <c r="O4098" s="61">
        <v>1228</v>
      </c>
      <c r="P4098" s="61">
        <v>9010</v>
      </c>
      <c r="Q4098" s="61">
        <v>5414</v>
      </c>
      <c r="R4098" s="61">
        <v>12000</v>
      </c>
      <c r="S4098" s="61"/>
      <c r="T4098" s="57" t="s">
        <v>3146</v>
      </c>
      <c r="U4098" s="57"/>
      <c r="V4098" s="31"/>
      <c r="W4098" s="40"/>
      <c r="X4098" s="40"/>
      <c r="Y4098" s="22">
        <v>0</v>
      </c>
      <c r="Z4098" s="40">
        <f t="shared" si="121"/>
        <v>168.37</v>
      </c>
      <c r="AA4098" s="41" t="str">
        <f t="shared" si="122"/>
        <v>Complete - No Adjustment</v>
      </c>
      <c r="AB4098" s="43"/>
      <c r="AC4098" s="17"/>
      <c r="AD4098" s="17"/>
      <c r="AE4098" s="17"/>
      <c r="AF4098" s="17"/>
      <c r="AG4098" s="17"/>
      <c r="AH4098" s="17"/>
      <c r="AI4098" s="17"/>
      <c r="AJ4098" s="17"/>
    </row>
    <row r="4099" spans="1:36" s="9" customFormat="1" x14ac:dyDescent="0.2">
      <c r="A4099" s="9">
        <v>4089</v>
      </c>
      <c r="B4099" s="57" t="s">
        <v>37</v>
      </c>
      <c r="C4099" s="57" t="s">
        <v>514</v>
      </c>
      <c r="D4099" s="57">
        <v>204995</v>
      </c>
      <c r="E4099" s="57" t="s">
        <v>3144</v>
      </c>
      <c r="F4099" s="57" t="s">
        <v>2725</v>
      </c>
      <c r="G4099" s="57" t="s">
        <v>42</v>
      </c>
      <c r="H4099" s="58">
        <v>42216</v>
      </c>
      <c r="I4099" s="59">
        <v>42220</v>
      </c>
      <c r="J4099" s="60">
        <v>224.99</v>
      </c>
      <c r="K4099" s="60">
        <v>15.16</v>
      </c>
      <c r="L4099" s="61"/>
      <c r="M4099" s="61" t="s">
        <v>3145</v>
      </c>
      <c r="N4099" s="61">
        <v>10</v>
      </c>
      <c r="O4099" s="61">
        <v>1228</v>
      </c>
      <c r="P4099" s="61">
        <v>9010</v>
      </c>
      <c r="Q4099" s="61">
        <v>5413</v>
      </c>
      <c r="R4099" s="61">
        <v>12000</v>
      </c>
      <c r="S4099" s="61"/>
      <c r="T4099" s="57" t="s">
        <v>3146</v>
      </c>
      <c r="U4099" s="57"/>
      <c r="V4099" s="31"/>
      <c r="W4099" s="40"/>
      <c r="X4099" s="40"/>
      <c r="Y4099" s="22">
        <v>0</v>
      </c>
      <c r="Z4099" s="40">
        <f t="shared" si="121"/>
        <v>15.16</v>
      </c>
      <c r="AA4099" s="41" t="str">
        <f t="shared" si="122"/>
        <v>Complete - No Adjustment</v>
      </c>
      <c r="AB4099" s="43"/>
      <c r="AC4099" s="17"/>
      <c r="AD4099" s="17"/>
      <c r="AE4099" s="17"/>
      <c r="AF4099" s="17"/>
      <c r="AG4099" s="17"/>
      <c r="AH4099" s="17"/>
      <c r="AI4099" s="17"/>
      <c r="AJ4099" s="17"/>
    </row>
    <row r="4100" spans="1:36" s="9" customFormat="1" x14ac:dyDescent="0.2">
      <c r="B4100" s="31"/>
      <c r="C4100" s="31"/>
      <c r="D4100" s="31"/>
      <c r="E4100" s="31"/>
      <c r="F4100" s="31"/>
      <c r="G4100" s="31"/>
      <c r="H4100" s="32"/>
      <c r="I4100" s="32"/>
      <c r="J4100" s="42"/>
      <c r="K4100" s="36"/>
      <c r="L4100" s="31"/>
      <c r="M4100" s="48"/>
      <c r="N4100" s="31"/>
      <c r="O4100" s="31"/>
      <c r="P4100" s="31"/>
      <c r="Q4100" s="31"/>
      <c r="R4100" s="31"/>
      <c r="S4100" s="31"/>
      <c r="T4100" s="31"/>
      <c r="U4100" s="31"/>
      <c r="V4100" s="31"/>
      <c r="W4100" s="40"/>
      <c r="X4100" s="40"/>
      <c r="Y4100" s="22"/>
      <c r="Z4100" s="40"/>
      <c r="AA4100" s="41"/>
      <c r="AB4100" s="43"/>
      <c r="AC4100" s="17"/>
      <c r="AD4100" s="17"/>
      <c r="AE4100" s="17"/>
      <c r="AF4100" s="17"/>
      <c r="AG4100" s="17"/>
      <c r="AH4100" s="17"/>
      <c r="AI4100" s="17"/>
      <c r="AJ4100" s="17"/>
    </row>
    <row r="4101" spans="1:36" s="9" customFormat="1" ht="13.5" thickBot="1" x14ac:dyDescent="0.25">
      <c r="B4101" s="3"/>
      <c r="C4101" s="3"/>
      <c r="D4101" s="4"/>
      <c r="E4101" s="3"/>
      <c r="F4101" s="3"/>
      <c r="G4101" s="3"/>
      <c r="H4101" s="3"/>
      <c r="I4101" s="3"/>
      <c r="J4101" s="37"/>
      <c r="K4101" s="45">
        <f>SUM(K11:K4100)</f>
        <v>582641.12999999966</v>
      </c>
      <c r="L4101" s="3"/>
      <c r="M4101" s="23"/>
      <c r="N4101" s="3"/>
      <c r="O4101" s="3"/>
      <c r="P4101" s="3"/>
      <c r="Q4101" s="3"/>
      <c r="R4101" s="3"/>
      <c r="S4101" s="3"/>
      <c r="T4101" s="3"/>
      <c r="U4101" s="3"/>
      <c r="V4101" s="3"/>
      <c r="W4101" s="12"/>
      <c r="X4101" s="12"/>
      <c r="Y4101" s="46">
        <f>SUM(Y9:Y4097)</f>
        <v>99484.316862598673</v>
      </c>
      <c r="Z4101" s="26">
        <f>K4101-Y4101</f>
        <v>483156.81313740101</v>
      </c>
      <c r="AA4101" s="41"/>
      <c r="AB4101" s="43"/>
      <c r="AC4101" s="17"/>
      <c r="AD4101" s="17"/>
      <c r="AE4101" s="17"/>
      <c r="AF4101" s="17"/>
      <c r="AG4101" s="17"/>
      <c r="AH4101" s="17"/>
      <c r="AI4101" s="17"/>
      <c r="AJ4101" s="17"/>
    </row>
    <row r="4102" spans="1:36" ht="13.5" thickTop="1" x14ac:dyDescent="0.2">
      <c r="A4102" s="9"/>
      <c r="Y4102" s="40"/>
      <c r="AA4102" s="41"/>
    </row>
    <row r="4103" spans="1:36" ht="13.5" thickBot="1" x14ac:dyDescent="0.25">
      <c r="A4103" s="9"/>
      <c r="Y4103" s="46">
        <f>SUM(Y11:Y4099)</f>
        <v>99484.316862598673</v>
      </c>
      <c r="Z4103" s="46">
        <f>SUM(Z11:Z4100)</f>
        <v>483156.8131374009</v>
      </c>
      <c r="AA4103" s="41"/>
    </row>
    <row r="4104" spans="1:36" ht="13.5" thickTop="1" x14ac:dyDescent="0.2">
      <c r="A4104" s="9"/>
      <c r="D4104" s="3"/>
      <c r="H4104" s="10"/>
      <c r="I4104" s="10"/>
      <c r="K4104" s="37"/>
      <c r="W4104" s="12">
        <f t="shared" ref="W4104:Y4104" si="123">SUBTOTAL(9,W11:W4099)</f>
        <v>0</v>
      </c>
      <c r="Y4104" s="12">
        <f t="shared" si="123"/>
        <v>74680.230862598677</v>
      </c>
      <c r="Z4104" s="40"/>
      <c r="AA4104" s="41"/>
    </row>
    <row r="4105" spans="1:36" x14ac:dyDescent="0.2">
      <c r="A4105" s="9"/>
      <c r="D4105" s="3"/>
      <c r="H4105" s="10"/>
      <c r="I4105" s="10"/>
      <c r="K4105" s="37"/>
      <c r="Y4105" s="40"/>
      <c r="Z4105" s="40"/>
      <c r="AA4105" s="41"/>
    </row>
    <row r="4106" spans="1:36" x14ac:dyDescent="0.2">
      <c r="A4106" s="9"/>
      <c r="D4106" s="3"/>
      <c r="H4106" s="10"/>
      <c r="I4106" s="10"/>
      <c r="K4106" s="37"/>
      <c r="Y4106" s="40">
        <v>74680.230862598662</v>
      </c>
      <c r="Z4106" s="40"/>
      <c r="AA4106" s="41"/>
    </row>
    <row r="4107" spans="1:36" x14ac:dyDescent="0.2">
      <c r="AA4107" s="16"/>
    </row>
    <row r="4108" spans="1:36" x14ac:dyDescent="0.2">
      <c r="AA4108" s="16"/>
    </row>
    <row r="4109" spans="1:36" x14ac:dyDescent="0.2">
      <c r="AA4109" s="16"/>
    </row>
    <row r="4110" spans="1:36" x14ac:dyDescent="0.2">
      <c r="AA4110" s="16"/>
    </row>
    <row r="4111" spans="1:36" x14ac:dyDescent="0.2">
      <c r="AA4111" s="16"/>
    </row>
    <row r="4112" spans="1:36" x14ac:dyDescent="0.2">
      <c r="AA4112" s="16"/>
    </row>
    <row r="4113" spans="27:27" x14ac:dyDescent="0.2">
      <c r="AA4113" s="16"/>
    </row>
    <row r="4114" spans="27:27" x14ac:dyDescent="0.2">
      <c r="AA4114" s="16"/>
    </row>
    <row r="4115" spans="27:27" x14ac:dyDescent="0.2">
      <c r="AA4115" s="16"/>
    </row>
    <row r="4116" spans="27:27" x14ac:dyDescent="0.2">
      <c r="AA4116" s="16"/>
    </row>
    <row r="4117" spans="27:27" x14ac:dyDescent="0.2">
      <c r="AA4117" s="16"/>
    </row>
    <row r="4118" spans="27:27" x14ac:dyDescent="0.2">
      <c r="AA4118" s="16"/>
    </row>
    <row r="4119" spans="27:27" x14ac:dyDescent="0.2">
      <c r="AA4119" s="16"/>
    </row>
    <row r="4120" spans="27:27" x14ac:dyDescent="0.2">
      <c r="AA4120" s="16"/>
    </row>
    <row r="4121" spans="27:27" x14ac:dyDescent="0.2">
      <c r="AA4121" s="16"/>
    </row>
    <row r="4122" spans="27:27" x14ac:dyDescent="0.2">
      <c r="AA4122" s="16"/>
    </row>
    <row r="4123" spans="27:27" x14ac:dyDescent="0.2">
      <c r="AA4123" s="16"/>
    </row>
    <row r="4124" spans="27:27" x14ac:dyDescent="0.2">
      <c r="AA4124" s="16"/>
    </row>
    <row r="4125" spans="27:27" x14ac:dyDescent="0.2">
      <c r="AA4125" s="16"/>
    </row>
    <row r="4126" spans="27:27" x14ac:dyDescent="0.2">
      <c r="AA4126" s="16"/>
    </row>
    <row r="4127" spans="27:27" x14ac:dyDescent="0.2">
      <c r="AA4127" s="16"/>
    </row>
    <row r="4128" spans="27:27" x14ac:dyDescent="0.2">
      <c r="AA4128" s="16"/>
    </row>
    <row r="4129" spans="27:27" x14ac:dyDescent="0.2">
      <c r="AA4129" s="16"/>
    </row>
    <row r="4130" spans="27:27" x14ac:dyDescent="0.2">
      <c r="AA4130" s="16"/>
    </row>
    <row r="4131" spans="27:27" x14ac:dyDescent="0.2">
      <c r="AA4131" s="16"/>
    </row>
    <row r="4132" spans="27:27" x14ac:dyDescent="0.2">
      <c r="AA4132" s="16"/>
    </row>
    <row r="4133" spans="27:27" x14ac:dyDescent="0.2">
      <c r="AA4133" s="16"/>
    </row>
    <row r="4134" spans="27:27" x14ac:dyDescent="0.2">
      <c r="AA4134" s="16"/>
    </row>
    <row r="4135" spans="27:27" x14ac:dyDescent="0.2">
      <c r="AA4135" s="16"/>
    </row>
    <row r="4136" spans="27:27" x14ac:dyDescent="0.2">
      <c r="AA4136" s="16"/>
    </row>
    <row r="4137" spans="27:27" x14ac:dyDescent="0.2">
      <c r="AA4137" s="16"/>
    </row>
    <row r="4138" spans="27:27" x14ac:dyDescent="0.2">
      <c r="AA4138" s="16"/>
    </row>
    <row r="4139" spans="27:27" x14ac:dyDescent="0.2">
      <c r="AA4139" s="16"/>
    </row>
    <row r="4140" spans="27:27" x14ac:dyDescent="0.2">
      <c r="AA4140" s="16"/>
    </row>
    <row r="4141" spans="27:27" x14ac:dyDescent="0.2">
      <c r="AA4141" s="16"/>
    </row>
    <row r="4142" spans="27:27" x14ac:dyDescent="0.2">
      <c r="AA4142" s="16"/>
    </row>
    <row r="4143" spans="27:27" x14ac:dyDescent="0.2">
      <c r="AA4143" s="16"/>
    </row>
    <row r="4144" spans="27:27" x14ac:dyDescent="0.2">
      <c r="AA4144" s="16"/>
    </row>
    <row r="4145" spans="27:27" x14ac:dyDescent="0.2">
      <c r="AA4145" s="16"/>
    </row>
    <row r="4146" spans="27:27" x14ac:dyDescent="0.2">
      <c r="AA4146" s="16"/>
    </row>
    <row r="4147" spans="27:27" x14ac:dyDescent="0.2">
      <c r="AA4147" s="16"/>
    </row>
    <row r="4148" spans="27:27" x14ac:dyDescent="0.2">
      <c r="AA4148" s="16"/>
    </row>
    <row r="4149" spans="27:27" x14ac:dyDescent="0.2">
      <c r="AA4149" s="16"/>
    </row>
    <row r="4150" spans="27:27" x14ac:dyDescent="0.2">
      <c r="AA4150" s="16"/>
    </row>
    <row r="4151" spans="27:27" x14ac:dyDescent="0.2">
      <c r="AA4151" s="16"/>
    </row>
    <row r="4152" spans="27:27" x14ac:dyDescent="0.2">
      <c r="AA4152" s="16"/>
    </row>
    <row r="4153" spans="27:27" x14ac:dyDescent="0.2">
      <c r="AA4153" s="16"/>
    </row>
    <row r="4154" spans="27:27" x14ac:dyDescent="0.2">
      <c r="AA4154" s="16"/>
    </row>
    <row r="4155" spans="27:27" x14ac:dyDescent="0.2">
      <c r="AA4155" s="16"/>
    </row>
    <row r="4156" spans="27:27" x14ac:dyDescent="0.2">
      <c r="AA4156" s="16"/>
    </row>
    <row r="4157" spans="27:27" x14ac:dyDescent="0.2">
      <c r="AA4157" s="16"/>
    </row>
    <row r="4158" spans="27:27" x14ac:dyDescent="0.2">
      <c r="AA4158" s="16"/>
    </row>
    <row r="4159" spans="27:27" x14ac:dyDescent="0.2">
      <c r="AA4159" s="16"/>
    </row>
    <row r="4160" spans="27:27" x14ac:dyDescent="0.2">
      <c r="AA4160" s="16"/>
    </row>
    <row r="4161" spans="27:27" x14ac:dyDescent="0.2">
      <c r="AA4161" s="16"/>
    </row>
    <row r="4162" spans="27:27" x14ac:dyDescent="0.2">
      <c r="AA4162" s="16"/>
    </row>
    <row r="4163" spans="27:27" x14ac:dyDescent="0.2">
      <c r="AA4163" s="16"/>
    </row>
    <row r="4164" spans="27:27" x14ac:dyDescent="0.2">
      <c r="AA4164" s="16"/>
    </row>
    <row r="4165" spans="27:27" x14ac:dyDescent="0.2">
      <c r="AA4165" s="16"/>
    </row>
    <row r="4166" spans="27:27" x14ac:dyDescent="0.2">
      <c r="AA4166" s="16"/>
    </row>
    <row r="4167" spans="27:27" x14ac:dyDescent="0.2">
      <c r="AA4167" s="16"/>
    </row>
    <row r="4168" spans="27:27" x14ac:dyDescent="0.2">
      <c r="AA4168" s="16"/>
    </row>
    <row r="4169" spans="27:27" x14ac:dyDescent="0.2">
      <c r="AA4169" s="16"/>
    </row>
    <row r="4170" spans="27:27" x14ac:dyDescent="0.2">
      <c r="AA4170" s="16"/>
    </row>
    <row r="4171" spans="27:27" x14ac:dyDescent="0.2">
      <c r="AA4171" s="16"/>
    </row>
    <row r="4172" spans="27:27" x14ac:dyDescent="0.2">
      <c r="AA4172" s="16"/>
    </row>
    <row r="4173" spans="27:27" x14ac:dyDescent="0.2">
      <c r="AA4173" s="16"/>
    </row>
    <row r="4174" spans="27:27" x14ac:dyDescent="0.2">
      <c r="AA4174" s="16"/>
    </row>
    <row r="4175" spans="27:27" x14ac:dyDescent="0.2">
      <c r="AA4175" s="16"/>
    </row>
    <row r="4176" spans="27:27" x14ac:dyDescent="0.2">
      <c r="AA4176" s="16"/>
    </row>
    <row r="4177" spans="27:27" x14ac:dyDescent="0.2">
      <c r="AA4177" s="16"/>
    </row>
    <row r="4178" spans="27:27" x14ac:dyDescent="0.2">
      <c r="AA4178" s="16"/>
    </row>
    <row r="4179" spans="27:27" x14ac:dyDescent="0.2">
      <c r="AA4179" s="16"/>
    </row>
    <row r="4180" spans="27:27" x14ac:dyDescent="0.2">
      <c r="AA4180" s="16"/>
    </row>
    <row r="4181" spans="27:27" x14ac:dyDescent="0.2">
      <c r="AA4181" s="16"/>
    </row>
    <row r="4182" spans="27:27" x14ac:dyDescent="0.2">
      <c r="AA4182" s="16"/>
    </row>
    <row r="4183" spans="27:27" x14ac:dyDescent="0.2">
      <c r="AA4183" s="16"/>
    </row>
    <row r="4184" spans="27:27" x14ac:dyDescent="0.2">
      <c r="AA4184" s="16"/>
    </row>
    <row r="4185" spans="27:27" x14ac:dyDescent="0.2">
      <c r="AA4185" s="16"/>
    </row>
    <row r="4186" spans="27:27" x14ac:dyDescent="0.2">
      <c r="AA4186" s="16"/>
    </row>
    <row r="4187" spans="27:27" x14ac:dyDescent="0.2">
      <c r="AA4187" s="16"/>
    </row>
    <row r="4188" spans="27:27" x14ac:dyDescent="0.2">
      <c r="AA4188" s="16"/>
    </row>
    <row r="4189" spans="27:27" x14ac:dyDescent="0.2">
      <c r="AA4189" s="16"/>
    </row>
    <row r="4190" spans="27:27" x14ac:dyDescent="0.2">
      <c r="AA4190" s="16"/>
    </row>
    <row r="4191" spans="27:27" x14ac:dyDescent="0.2">
      <c r="AA4191" s="16"/>
    </row>
    <row r="4192" spans="27:27" x14ac:dyDescent="0.2">
      <c r="AA4192" s="16"/>
    </row>
    <row r="4193" spans="27:27" x14ac:dyDescent="0.2">
      <c r="AA4193" s="16"/>
    </row>
    <row r="4194" spans="27:27" x14ac:dyDescent="0.2">
      <c r="AA4194" s="16"/>
    </row>
    <row r="4195" spans="27:27" x14ac:dyDescent="0.2">
      <c r="AA4195" s="16"/>
    </row>
    <row r="4196" spans="27:27" x14ac:dyDescent="0.2">
      <c r="AA4196" s="16"/>
    </row>
    <row r="4197" spans="27:27" x14ac:dyDescent="0.2">
      <c r="AA4197" s="16"/>
    </row>
    <row r="4198" spans="27:27" x14ac:dyDescent="0.2">
      <c r="AA4198" s="16"/>
    </row>
    <row r="4199" spans="27:27" x14ac:dyDescent="0.2">
      <c r="AA4199" s="16"/>
    </row>
    <row r="4200" spans="27:27" x14ac:dyDescent="0.2">
      <c r="AA4200" s="16"/>
    </row>
    <row r="4201" spans="27:27" x14ac:dyDescent="0.2">
      <c r="AA4201" s="16"/>
    </row>
    <row r="4202" spans="27:27" x14ac:dyDescent="0.2">
      <c r="AA4202" s="16"/>
    </row>
    <row r="4203" spans="27:27" x14ac:dyDescent="0.2">
      <c r="AA4203" s="16"/>
    </row>
    <row r="4204" spans="27:27" x14ac:dyDescent="0.2">
      <c r="AA4204" s="16"/>
    </row>
    <row r="4205" spans="27:27" x14ac:dyDescent="0.2">
      <c r="AA4205" s="16"/>
    </row>
    <row r="4206" spans="27:27" x14ac:dyDescent="0.2">
      <c r="AA4206" s="16"/>
    </row>
    <row r="4207" spans="27:27" x14ac:dyDescent="0.2">
      <c r="AA4207" s="16"/>
    </row>
    <row r="4208" spans="27:27" x14ac:dyDescent="0.2">
      <c r="AA4208" s="16"/>
    </row>
    <row r="4209" spans="27:27" x14ac:dyDescent="0.2">
      <c r="AA4209" s="16"/>
    </row>
    <row r="4210" spans="27:27" x14ac:dyDescent="0.2">
      <c r="AA4210" s="16"/>
    </row>
    <row r="4211" spans="27:27" x14ac:dyDescent="0.2">
      <c r="AA4211" s="16"/>
    </row>
    <row r="4212" spans="27:27" x14ac:dyDescent="0.2">
      <c r="AA4212" s="16"/>
    </row>
    <row r="4213" spans="27:27" x14ac:dyDescent="0.2">
      <c r="AA4213" s="16"/>
    </row>
    <row r="4214" spans="27:27" x14ac:dyDescent="0.2">
      <c r="AA4214" s="16"/>
    </row>
    <row r="4215" spans="27:27" x14ac:dyDescent="0.2">
      <c r="AA4215" s="16"/>
    </row>
    <row r="4216" spans="27:27" x14ac:dyDescent="0.2">
      <c r="AA4216" s="16"/>
    </row>
    <row r="4217" spans="27:27" x14ac:dyDescent="0.2">
      <c r="AA4217" s="16"/>
    </row>
    <row r="4218" spans="27:27" x14ac:dyDescent="0.2">
      <c r="AA4218" s="16"/>
    </row>
    <row r="4219" spans="27:27" x14ac:dyDescent="0.2">
      <c r="AA4219" s="16"/>
    </row>
    <row r="4220" spans="27:27" x14ac:dyDescent="0.2">
      <c r="AA4220" s="16"/>
    </row>
    <row r="4221" spans="27:27" x14ac:dyDescent="0.2">
      <c r="AA4221" s="16"/>
    </row>
    <row r="4222" spans="27:27" x14ac:dyDescent="0.2">
      <c r="AA4222" s="16"/>
    </row>
    <row r="4223" spans="27:27" x14ac:dyDescent="0.2">
      <c r="AA4223" s="16"/>
    </row>
    <row r="4224" spans="27:27" x14ac:dyDescent="0.2">
      <c r="AA4224" s="16"/>
    </row>
    <row r="4225" spans="27:27" x14ac:dyDescent="0.2">
      <c r="AA4225" s="16"/>
    </row>
    <row r="4226" spans="27:27" x14ac:dyDescent="0.2">
      <c r="AA4226" s="16"/>
    </row>
    <row r="4227" spans="27:27" x14ac:dyDescent="0.2">
      <c r="AA4227" s="16"/>
    </row>
    <row r="4228" spans="27:27" x14ac:dyDescent="0.2">
      <c r="AA4228" s="16"/>
    </row>
    <row r="4229" spans="27:27" x14ac:dyDescent="0.2">
      <c r="AA4229" s="16"/>
    </row>
    <row r="4230" spans="27:27" x14ac:dyDescent="0.2">
      <c r="AA4230" s="16"/>
    </row>
    <row r="4231" spans="27:27" x14ac:dyDescent="0.2">
      <c r="AA4231" s="16"/>
    </row>
    <row r="4232" spans="27:27" x14ac:dyDescent="0.2">
      <c r="AA4232" s="16"/>
    </row>
    <row r="4233" spans="27:27" x14ac:dyDescent="0.2">
      <c r="AA4233" s="16"/>
    </row>
    <row r="4234" spans="27:27" x14ac:dyDescent="0.2">
      <c r="AA4234" s="16"/>
    </row>
    <row r="4235" spans="27:27" x14ac:dyDescent="0.2">
      <c r="AA4235" s="16"/>
    </row>
    <row r="4236" spans="27:27" x14ac:dyDescent="0.2">
      <c r="AA4236" s="16"/>
    </row>
    <row r="4237" spans="27:27" x14ac:dyDescent="0.2">
      <c r="AA4237" s="16"/>
    </row>
    <row r="4238" spans="27:27" x14ac:dyDescent="0.2">
      <c r="AA4238" s="16"/>
    </row>
    <row r="4239" spans="27:27" x14ac:dyDescent="0.2">
      <c r="AA4239" s="16"/>
    </row>
    <row r="4240" spans="27:27" x14ac:dyDescent="0.2">
      <c r="AA4240" s="16"/>
    </row>
    <row r="4241" spans="27:27" x14ac:dyDescent="0.2">
      <c r="AA4241" s="16"/>
    </row>
    <row r="4242" spans="27:27" x14ac:dyDescent="0.2">
      <c r="AA4242" s="16"/>
    </row>
    <row r="4243" spans="27:27" x14ac:dyDescent="0.2">
      <c r="AA4243" s="16"/>
    </row>
    <row r="4244" spans="27:27" x14ac:dyDescent="0.2">
      <c r="AA4244" s="16"/>
    </row>
    <row r="4245" spans="27:27" x14ac:dyDescent="0.2">
      <c r="AA4245" s="16"/>
    </row>
    <row r="4246" spans="27:27" x14ac:dyDescent="0.2">
      <c r="AA4246" s="16"/>
    </row>
    <row r="4247" spans="27:27" x14ac:dyDescent="0.2">
      <c r="AA4247" s="16"/>
    </row>
    <row r="4248" spans="27:27" x14ac:dyDescent="0.2">
      <c r="AA4248" s="16"/>
    </row>
    <row r="4249" spans="27:27" x14ac:dyDescent="0.2">
      <c r="AA4249" s="16"/>
    </row>
    <row r="4250" spans="27:27" x14ac:dyDescent="0.2">
      <c r="AA4250" s="16"/>
    </row>
    <row r="4251" spans="27:27" x14ac:dyDescent="0.2">
      <c r="AA4251" s="16"/>
    </row>
    <row r="4252" spans="27:27" x14ac:dyDescent="0.2">
      <c r="AA4252" s="16"/>
    </row>
    <row r="4253" spans="27:27" x14ac:dyDescent="0.2">
      <c r="AA4253" s="16"/>
    </row>
    <row r="4254" spans="27:27" x14ac:dyDescent="0.2">
      <c r="AA4254" s="16"/>
    </row>
    <row r="4255" spans="27:27" x14ac:dyDescent="0.2">
      <c r="AA4255" s="16"/>
    </row>
    <row r="4256" spans="27:27" x14ac:dyDescent="0.2">
      <c r="AA4256" s="16"/>
    </row>
    <row r="4257" spans="27:27" x14ac:dyDescent="0.2">
      <c r="AA4257" s="16"/>
    </row>
    <row r="4258" spans="27:27" x14ac:dyDescent="0.2">
      <c r="AA4258" s="16"/>
    </row>
    <row r="4259" spans="27:27" x14ac:dyDescent="0.2">
      <c r="AA4259" s="16"/>
    </row>
    <row r="4260" spans="27:27" x14ac:dyDescent="0.2">
      <c r="AA4260" s="16"/>
    </row>
    <row r="4261" spans="27:27" x14ac:dyDescent="0.2">
      <c r="AA4261" s="16"/>
    </row>
    <row r="4262" spans="27:27" x14ac:dyDescent="0.2">
      <c r="AA4262" s="16"/>
    </row>
    <row r="4263" spans="27:27" x14ac:dyDescent="0.2">
      <c r="AA4263" s="16"/>
    </row>
    <row r="4264" spans="27:27" x14ac:dyDescent="0.2">
      <c r="AA4264" s="16"/>
    </row>
    <row r="4265" spans="27:27" x14ac:dyDescent="0.2">
      <c r="AA4265" s="16"/>
    </row>
    <row r="4266" spans="27:27" x14ac:dyDescent="0.2">
      <c r="AA4266" s="16"/>
    </row>
    <row r="4267" spans="27:27" x14ac:dyDescent="0.2">
      <c r="AA4267" s="16"/>
    </row>
    <row r="4268" spans="27:27" x14ac:dyDescent="0.2">
      <c r="AA4268" s="16"/>
    </row>
    <row r="4269" spans="27:27" x14ac:dyDescent="0.2">
      <c r="AA4269" s="16"/>
    </row>
    <row r="4270" spans="27:27" x14ac:dyDescent="0.2">
      <c r="AA4270" s="16"/>
    </row>
    <row r="4271" spans="27:27" x14ac:dyDescent="0.2">
      <c r="AA4271" s="16"/>
    </row>
    <row r="4272" spans="27:27" x14ac:dyDescent="0.2">
      <c r="AA4272" s="16"/>
    </row>
    <row r="4273" spans="27:27" x14ac:dyDescent="0.2">
      <c r="AA4273" s="16"/>
    </row>
    <row r="4274" spans="27:27" x14ac:dyDescent="0.2">
      <c r="AA4274" s="16"/>
    </row>
    <row r="4275" spans="27:27" x14ac:dyDescent="0.2">
      <c r="AA4275" s="16"/>
    </row>
    <row r="4276" spans="27:27" x14ac:dyDescent="0.2">
      <c r="AA4276" s="16"/>
    </row>
    <row r="4277" spans="27:27" x14ac:dyDescent="0.2">
      <c r="AA4277" s="16"/>
    </row>
    <row r="4278" spans="27:27" x14ac:dyDescent="0.2">
      <c r="AA4278" s="16"/>
    </row>
    <row r="4279" spans="27:27" x14ac:dyDescent="0.2">
      <c r="AA4279" s="16"/>
    </row>
    <row r="4280" spans="27:27" x14ac:dyDescent="0.2">
      <c r="AA4280" s="16"/>
    </row>
    <row r="4281" spans="27:27" x14ac:dyDescent="0.2">
      <c r="AA4281" s="16"/>
    </row>
    <row r="4282" spans="27:27" x14ac:dyDescent="0.2">
      <c r="AA4282" s="16"/>
    </row>
    <row r="4283" spans="27:27" x14ac:dyDescent="0.2">
      <c r="AA4283" s="16"/>
    </row>
    <row r="4284" spans="27:27" x14ac:dyDescent="0.2">
      <c r="AA4284" s="16"/>
    </row>
    <row r="4285" spans="27:27" x14ac:dyDescent="0.2">
      <c r="AA4285" s="16"/>
    </row>
    <row r="4286" spans="27:27" x14ac:dyDescent="0.2">
      <c r="AA4286" s="16"/>
    </row>
    <row r="4287" spans="27:27" x14ac:dyDescent="0.2">
      <c r="AA4287" s="16"/>
    </row>
    <row r="4288" spans="27:27" x14ac:dyDescent="0.2">
      <c r="AA4288" s="16"/>
    </row>
    <row r="4289" spans="27:27" x14ac:dyDescent="0.2">
      <c r="AA4289" s="16"/>
    </row>
    <row r="4290" spans="27:27" x14ac:dyDescent="0.2">
      <c r="AA4290" s="16"/>
    </row>
    <row r="4291" spans="27:27" x14ac:dyDescent="0.2">
      <c r="AA4291" s="16"/>
    </row>
    <row r="4292" spans="27:27" x14ac:dyDescent="0.2">
      <c r="AA4292" s="16"/>
    </row>
    <row r="4293" spans="27:27" x14ac:dyDescent="0.2">
      <c r="AA4293" s="16"/>
    </row>
    <row r="4294" spans="27:27" x14ac:dyDescent="0.2">
      <c r="AA4294" s="16"/>
    </row>
    <row r="4295" spans="27:27" x14ac:dyDescent="0.2">
      <c r="AA4295" s="16"/>
    </row>
    <row r="4296" spans="27:27" x14ac:dyDescent="0.2">
      <c r="AA4296" s="16"/>
    </row>
    <row r="4297" spans="27:27" x14ac:dyDescent="0.2">
      <c r="AA4297" s="16"/>
    </row>
    <row r="4298" spans="27:27" x14ac:dyDescent="0.2">
      <c r="AA4298" s="16"/>
    </row>
    <row r="4299" spans="27:27" x14ac:dyDescent="0.2">
      <c r="AA4299" s="16"/>
    </row>
    <row r="4300" spans="27:27" x14ac:dyDescent="0.2">
      <c r="AA4300" s="16"/>
    </row>
    <row r="4301" spans="27:27" x14ac:dyDescent="0.2">
      <c r="AA4301" s="16"/>
    </row>
    <row r="4302" spans="27:27" x14ac:dyDescent="0.2">
      <c r="AA4302" s="16"/>
    </row>
    <row r="4303" spans="27:27" x14ac:dyDescent="0.2">
      <c r="AA4303" s="16"/>
    </row>
    <row r="4304" spans="27:27" x14ac:dyDescent="0.2">
      <c r="AA4304" s="16"/>
    </row>
    <row r="4305" spans="27:27" x14ac:dyDescent="0.2">
      <c r="AA4305" s="16"/>
    </row>
    <row r="4306" spans="27:27" x14ac:dyDescent="0.2">
      <c r="AA4306" s="16"/>
    </row>
    <row r="4307" spans="27:27" x14ac:dyDescent="0.2">
      <c r="AA4307" s="16"/>
    </row>
    <row r="4308" spans="27:27" x14ac:dyDescent="0.2">
      <c r="AA4308" s="16"/>
    </row>
    <row r="4309" spans="27:27" x14ac:dyDescent="0.2">
      <c r="AA4309" s="16"/>
    </row>
    <row r="4310" spans="27:27" x14ac:dyDescent="0.2">
      <c r="AA4310" s="16"/>
    </row>
    <row r="4311" spans="27:27" x14ac:dyDescent="0.2">
      <c r="AA4311" s="16"/>
    </row>
    <row r="4312" spans="27:27" x14ac:dyDescent="0.2">
      <c r="AA4312" s="16"/>
    </row>
    <row r="4313" spans="27:27" x14ac:dyDescent="0.2">
      <c r="AA4313" s="16"/>
    </row>
    <row r="4314" spans="27:27" x14ac:dyDescent="0.2">
      <c r="AA4314" s="16"/>
    </row>
    <row r="4315" spans="27:27" x14ac:dyDescent="0.2">
      <c r="AA4315" s="16"/>
    </row>
    <row r="4316" spans="27:27" x14ac:dyDescent="0.2">
      <c r="AA4316" s="16"/>
    </row>
    <row r="4317" spans="27:27" x14ac:dyDescent="0.2">
      <c r="AA4317" s="16"/>
    </row>
    <row r="4318" spans="27:27" x14ac:dyDescent="0.2">
      <c r="AA4318" s="16"/>
    </row>
    <row r="4319" spans="27:27" x14ac:dyDescent="0.2">
      <c r="AA4319" s="16"/>
    </row>
    <row r="4320" spans="27:27" x14ac:dyDescent="0.2">
      <c r="AA4320" s="16"/>
    </row>
    <row r="4321" spans="27:27" x14ac:dyDescent="0.2">
      <c r="AA4321" s="16"/>
    </row>
    <row r="4322" spans="27:27" x14ac:dyDescent="0.2">
      <c r="AA4322" s="16"/>
    </row>
    <row r="4323" spans="27:27" x14ac:dyDescent="0.2">
      <c r="AA4323" s="16"/>
    </row>
    <row r="4324" spans="27:27" x14ac:dyDescent="0.2">
      <c r="AA4324" s="16"/>
    </row>
    <row r="4325" spans="27:27" x14ac:dyDescent="0.2">
      <c r="AA4325" s="16"/>
    </row>
    <row r="4326" spans="27:27" x14ac:dyDescent="0.2">
      <c r="AA4326" s="16"/>
    </row>
    <row r="4327" spans="27:27" x14ac:dyDescent="0.2">
      <c r="AA4327" s="16"/>
    </row>
    <row r="4328" spans="27:27" x14ac:dyDescent="0.2">
      <c r="AA4328" s="16"/>
    </row>
    <row r="4329" spans="27:27" x14ac:dyDescent="0.2">
      <c r="AA4329" s="16"/>
    </row>
    <row r="4330" spans="27:27" x14ac:dyDescent="0.2">
      <c r="AA4330" s="16"/>
    </row>
    <row r="4331" spans="27:27" x14ac:dyDescent="0.2">
      <c r="AA4331" s="16"/>
    </row>
    <row r="4332" spans="27:27" x14ac:dyDescent="0.2">
      <c r="AA4332" s="16"/>
    </row>
    <row r="4333" spans="27:27" x14ac:dyDescent="0.2">
      <c r="AA4333" s="16"/>
    </row>
    <row r="4334" spans="27:27" x14ac:dyDescent="0.2">
      <c r="AA4334" s="16"/>
    </row>
    <row r="4335" spans="27:27" x14ac:dyDescent="0.2">
      <c r="AA4335" s="16"/>
    </row>
    <row r="4336" spans="27:27" x14ac:dyDescent="0.2">
      <c r="AA4336" s="16"/>
    </row>
    <row r="4337" spans="27:27" x14ac:dyDescent="0.2">
      <c r="AA4337" s="16"/>
    </row>
    <row r="4338" spans="27:27" x14ac:dyDescent="0.2">
      <c r="AA4338" s="16"/>
    </row>
    <row r="4339" spans="27:27" x14ac:dyDescent="0.2">
      <c r="AA4339" s="16"/>
    </row>
    <row r="4340" spans="27:27" x14ac:dyDescent="0.2">
      <c r="AA4340" s="16"/>
    </row>
    <row r="4341" spans="27:27" x14ac:dyDescent="0.2">
      <c r="AA4341" s="16"/>
    </row>
    <row r="4342" spans="27:27" x14ac:dyDescent="0.2">
      <c r="AA4342" s="16"/>
    </row>
    <row r="4343" spans="27:27" x14ac:dyDescent="0.2">
      <c r="AA4343" s="16"/>
    </row>
    <row r="4344" spans="27:27" x14ac:dyDescent="0.2">
      <c r="AA4344" s="16"/>
    </row>
    <row r="4345" spans="27:27" x14ac:dyDescent="0.2">
      <c r="AA4345" s="16"/>
    </row>
    <row r="4346" spans="27:27" x14ac:dyDescent="0.2">
      <c r="AA4346" s="16"/>
    </row>
    <row r="4347" spans="27:27" x14ac:dyDescent="0.2">
      <c r="AA4347" s="16"/>
    </row>
    <row r="4348" spans="27:27" x14ac:dyDescent="0.2">
      <c r="AA4348" s="16"/>
    </row>
    <row r="4349" spans="27:27" x14ac:dyDescent="0.2">
      <c r="AA4349" s="16"/>
    </row>
    <row r="4350" spans="27:27" x14ac:dyDescent="0.2">
      <c r="AA4350" s="16"/>
    </row>
    <row r="4351" spans="27:27" x14ac:dyDescent="0.2">
      <c r="AA4351" s="16"/>
    </row>
    <row r="4352" spans="27:27" x14ac:dyDescent="0.2">
      <c r="AA4352" s="16"/>
    </row>
    <row r="4353" spans="27:27" x14ac:dyDescent="0.2">
      <c r="AA4353" s="16"/>
    </row>
    <row r="4354" spans="27:27" x14ac:dyDescent="0.2">
      <c r="AA4354" s="16"/>
    </row>
    <row r="4355" spans="27:27" x14ac:dyDescent="0.2">
      <c r="AA4355" s="16"/>
    </row>
    <row r="4356" spans="27:27" x14ac:dyDescent="0.2">
      <c r="AA4356" s="16"/>
    </row>
    <row r="4357" spans="27:27" x14ac:dyDescent="0.2">
      <c r="AA4357" s="16"/>
    </row>
    <row r="4358" spans="27:27" x14ac:dyDescent="0.2">
      <c r="AA4358" s="16"/>
    </row>
    <row r="4359" spans="27:27" x14ac:dyDescent="0.2">
      <c r="AA4359" s="16"/>
    </row>
    <row r="4360" spans="27:27" x14ac:dyDescent="0.2">
      <c r="AA4360" s="16"/>
    </row>
    <row r="4361" spans="27:27" x14ac:dyDescent="0.2">
      <c r="AA4361" s="16"/>
    </row>
    <row r="4362" spans="27:27" x14ac:dyDescent="0.2">
      <c r="AA4362" s="16"/>
    </row>
    <row r="4363" spans="27:27" x14ac:dyDescent="0.2">
      <c r="AA4363" s="16"/>
    </row>
    <row r="4364" spans="27:27" x14ac:dyDescent="0.2">
      <c r="AA4364" s="16"/>
    </row>
    <row r="4365" spans="27:27" x14ac:dyDescent="0.2">
      <c r="AA4365" s="16"/>
    </row>
    <row r="4366" spans="27:27" x14ac:dyDescent="0.2">
      <c r="AA4366" s="16"/>
    </row>
    <row r="4367" spans="27:27" x14ac:dyDescent="0.2">
      <c r="AA4367" s="16"/>
    </row>
    <row r="4368" spans="27:27" x14ac:dyDescent="0.2">
      <c r="AA4368" s="16"/>
    </row>
    <row r="4369" spans="27:27" x14ac:dyDescent="0.2">
      <c r="AA4369" s="16"/>
    </row>
    <row r="4370" spans="27:27" x14ac:dyDescent="0.2">
      <c r="AA4370" s="16"/>
    </row>
    <row r="4371" spans="27:27" x14ac:dyDescent="0.2">
      <c r="AA4371" s="16"/>
    </row>
    <row r="4372" spans="27:27" x14ac:dyDescent="0.2">
      <c r="AA4372" s="16"/>
    </row>
    <row r="4373" spans="27:27" x14ac:dyDescent="0.2">
      <c r="AA4373" s="16"/>
    </row>
    <row r="4374" spans="27:27" x14ac:dyDescent="0.2">
      <c r="AA4374" s="16"/>
    </row>
    <row r="4375" spans="27:27" x14ac:dyDescent="0.2">
      <c r="AA4375" s="16"/>
    </row>
    <row r="4376" spans="27:27" x14ac:dyDescent="0.2">
      <c r="AA4376" s="16"/>
    </row>
    <row r="4377" spans="27:27" x14ac:dyDescent="0.2">
      <c r="AA4377" s="16"/>
    </row>
    <row r="4378" spans="27:27" x14ac:dyDescent="0.2">
      <c r="AA4378" s="16"/>
    </row>
    <row r="4379" spans="27:27" x14ac:dyDescent="0.2">
      <c r="AA4379" s="16"/>
    </row>
    <row r="4380" spans="27:27" x14ac:dyDescent="0.2">
      <c r="AA4380" s="16"/>
    </row>
    <row r="4381" spans="27:27" x14ac:dyDescent="0.2">
      <c r="AA4381" s="16"/>
    </row>
    <row r="4382" spans="27:27" x14ac:dyDescent="0.2">
      <c r="AA4382" s="16"/>
    </row>
    <row r="4383" spans="27:27" x14ac:dyDescent="0.2">
      <c r="AA4383" s="16"/>
    </row>
    <row r="4384" spans="27:27" x14ac:dyDescent="0.2">
      <c r="AA4384" s="16"/>
    </row>
    <row r="4385" spans="27:27" x14ac:dyDescent="0.2">
      <c r="AA4385" s="16"/>
    </row>
    <row r="4386" spans="27:27" x14ac:dyDescent="0.2">
      <c r="AA4386" s="16"/>
    </row>
    <row r="4387" spans="27:27" x14ac:dyDescent="0.2">
      <c r="AA4387" s="16"/>
    </row>
    <row r="4388" spans="27:27" x14ac:dyDescent="0.2">
      <c r="AA4388" s="16"/>
    </row>
    <row r="4389" spans="27:27" x14ac:dyDescent="0.2">
      <c r="AA4389" s="16"/>
    </row>
    <row r="4390" spans="27:27" x14ac:dyDescent="0.2">
      <c r="AA4390" s="16"/>
    </row>
    <row r="4391" spans="27:27" x14ac:dyDescent="0.2">
      <c r="AA4391" s="16"/>
    </row>
    <row r="4392" spans="27:27" x14ac:dyDescent="0.2">
      <c r="AA4392" s="16"/>
    </row>
    <row r="4393" spans="27:27" x14ac:dyDescent="0.2">
      <c r="AA4393" s="16"/>
    </row>
    <row r="4394" spans="27:27" x14ac:dyDescent="0.2">
      <c r="AA4394" s="16"/>
    </row>
    <row r="4395" spans="27:27" x14ac:dyDescent="0.2">
      <c r="AA4395" s="16"/>
    </row>
    <row r="4396" spans="27:27" x14ac:dyDescent="0.2">
      <c r="AA4396" s="16"/>
    </row>
    <row r="4397" spans="27:27" x14ac:dyDescent="0.2">
      <c r="AA4397" s="16"/>
    </row>
    <row r="4398" spans="27:27" x14ac:dyDescent="0.2">
      <c r="AA4398" s="16"/>
    </row>
    <row r="4399" spans="27:27" x14ac:dyDescent="0.2">
      <c r="AA4399" s="16"/>
    </row>
    <row r="4400" spans="27:27" x14ac:dyDescent="0.2">
      <c r="AA4400" s="16"/>
    </row>
    <row r="4401" spans="27:27" x14ac:dyDescent="0.2">
      <c r="AA4401" s="16"/>
    </row>
    <row r="4402" spans="27:27" x14ac:dyDescent="0.2">
      <c r="AA4402" s="16"/>
    </row>
    <row r="4403" spans="27:27" x14ac:dyDescent="0.2">
      <c r="AA4403" s="16"/>
    </row>
    <row r="4404" spans="27:27" x14ac:dyDescent="0.2">
      <c r="AA4404" s="16"/>
    </row>
    <row r="4405" spans="27:27" x14ac:dyDescent="0.2">
      <c r="AA4405" s="16"/>
    </row>
    <row r="4406" spans="27:27" x14ac:dyDescent="0.2">
      <c r="AA4406" s="16"/>
    </row>
    <row r="4407" spans="27:27" x14ac:dyDescent="0.2">
      <c r="AA4407" s="16"/>
    </row>
    <row r="4408" spans="27:27" x14ac:dyDescent="0.2">
      <c r="AA4408" s="16"/>
    </row>
    <row r="4409" spans="27:27" x14ac:dyDescent="0.2">
      <c r="AA4409" s="16"/>
    </row>
    <row r="4410" spans="27:27" x14ac:dyDescent="0.2">
      <c r="AA4410" s="16"/>
    </row>
    <row r="4411" spans="27:27" x14ac:dyDescent="0.2">
      <c r="AA4411" s="16"/>
    </row>
    <row r="4412" spans="27:27" x14ac:dyDescent="0.2">
      <c r="AA4412" s="16"/>
    </row>
    <row r="4413" spans="27:27" x14ac:dyDescent="0.2">
      <c r="AA4413" s="16"/>
    </row>
    <row r="4414" spans="27:27" x14ac:dyDescent="0.2">
      <c r="AA4414" s="16"/>
    </row>
    <row r="4415" spans="27:27" x14ac:dyDescent="0.2">
      <c r="AA4415" s="16"/>
    </row>
    <row r="4416" spans="27:27" x14ac:dyDescent="0.2">
      <c r="AA4416" s="16"/>
    </row>
    <row r="4417" spans="27:27" x14ac:dyDescent="0.2">
      <c r="AA4417" s="16"/>
    </row>
    <row r="4418" spans="27:27" x14ac:dyDescent="0.2">
      <c r="AA4418" s="16"/>
    </row>
    <row r="4419" spans="27:27" x14ac:dyDescent="0.2">
      <c r="AA4419" s="16"/>
    </row>
    <row r="4420" spans="27:27" x14ac:dyDescent="0.2">
      <c r="AA4420" s="16"/>
    </row>
    <row r="4421" spans="27:27" x14ac:dyDescent="0.2">
      <c r="AA4421" s="16"/>
    </row>
    <row r="4422" spans="27:27" x14ac:dyDescent="0.2">
      <c r="AA4422" s="16"/>
    </row>
    <row r="4423" spans="27:27" x14ac:dyDescent="0.2">
      <c r="AA4423" s="16"/>
    </row>
    <row r="4424" spans="27:27" x14ac:dyDescent="0.2">
      <c r="AA4424" s="16"/>
    </row>
    <row r="4425" spans="27:27" x14ac:dyDescent="0.2">
      <c r="AA4425" s="16"/>
    </row>
    <row r="4426" spans="27:27" x14ac:dyDescent="0.2">
      <c r="AA4426" s="16"/>
    </row>
    <row r="4427" spans="27:27" x14ac:dyDescent="0.2">
      <c r="AA4427" s="16"/>
    </row>
    <row r="4428" spans="27:27" x14ac:dyDescent="0.2">
      <c r="AA4428" s="16"/>
    </row>
    <row r="4429" spans="27:27" x14ac:dyDescent="0.2">
      <c r="AA4429" s="16"/>
    </row>
    <row r="4430" spans="27:27" x14ac:dyDescent="0.2">
      <c r="AA4430" s="16"/>
    </row>
    <row r="4431" spans="27:27" x14ac:dyDescent="0.2">
      <c r="AA4431" s="16"/>
    </row>
    <row r="4432" spans="27:27" x14ac:dyDescent="0.2">
      <c r="AA4432" s="16"/>
    </row>
    <row r="4433" spans="27:27" x14ac:dyDescent="0.2">
      <c r="AA4433" s="16"/>
    </row>
    <row r="4434" spans="27:27" x14ac:dyDescent="0.2">
      <c r="AA4434" s="16"/>
    </row>
    <row r="4435" spans="27:27" x14ac:dyDescent="0.2">
      <c r="AA4435" s="16"/>
    </row>
    <row r="4436" spans="27:27" x14ac:dyDescent="0.2">
      <c r="AA4436" s="16"/>
    </row>
    <row r="4437" spans="27:27" x14ac:dyDescent="0.2">
      <c r="AA4437" s="16"/>
    </row>
    <row r="4438" spans="27:27" x14ac:dyDescent="0.2">
      <c r="AA4438" s="16"/>
    </row>
    <row r="4439" spans="27:27" x14ac:dyDescent="0.2">
      <c r="AA4439" s="16"/>
    </row>
    <row r="4440" spans="27:27" x14ac:dyDescent="0.2">
      <c r="AA4440" s="16"/>
    </row>
    <row r="4441" spans="27:27" x14ac:dyDescent="0.2">
      <c r="AA4441" s="16"/>
    </row>
    <row r="4442" spans="27:27" x14ac:dyDescent="0.2">
      <c r="AA4442" s="16"/>
    </row>
    <row r="4443" spans="27:27" x14ac:dyDescent="0.2">
      <c r="AA4443" s="16"/>
    </row>
    <row r="4444" spans="27:27" x14ac:dyDescent="0.2">
      <c r="AA4444" s="16"/>
    </row>
    <row r="4445" spans="27:27" x14ac:dyDescent="0.2">
      <c r="AA4445" s="16"/>
    </row>
    <row r="4446" spans="27:27" x14ac:dyDescent="0.2">
      <c r="AA4446" s="16"/>
    </row>
    <row r="4447" spans="27:27" x14ac:dyDescent="0.2">
      <c r="AA4447" s="16"/>
    </row>
    <row r="4448" spans="27:27" x14ac:dyDescent="0.2">
      <c r="AA4448" s="16"/>
    </row>
    <row r="4449" spans="27:27" x14ac:dyDescent="0.2">
      <c r="AA4449" s="16"/>
    </row>
    <row r="4450" spans="27:27" x14ac:dyDescent="0.2">
      <c r="AA4450" s="16"/>
    </row>
    <row r="4451" spans="27:27" x14ac:dyDescent="0.2">
      <c r="AA4451" s="16"/>
    </row>
    <row r="4452" spans="27:27" x14ac:dyDescent="0.2">
      <c r="AA4452" s="16"/>
    </row>
    <row r="4453" spans="27:27" x14ac:dyDescent="0.2">
      <c r="AA4453" s="16"/>
    </row>
    <row r="4454" spans="27:27" x14ac:dyDescent="0.2">
      <c r="AA4454" s="16"/>
    </row>
    <row r="4455" spans="27:27" x14ac:dyDescent="0.2">
      <c r="AA4455" s="16"/>
    </row>
    <row r="4456" spans="27:27" x14ac:dyDescent="0.2">
      <c r="AA4456" s="16"/>
    </row>
    <row r="4457" spans="27:27" x14ac:dyDescent="0.2">
      <c r="AA4457" s="16"/>
    </row>
    <row r="4458" spans="27:27" x14ac:dyDescent="0.2">
      <c r="AA4458" s="16"/>
    </row>
    <row r="4459" spans="27:27" x14ac:dyDescent="0.2">
      <c r="AA4459" s="16"/>
    </row>
    <row r="4460" spans="27:27" x14ac:dyDescent="0.2">
      <c r="AA4460" s="16"/>
    </row>
    <row r="4461" spans="27:27" x14ac:dyDescent="0.2">
      <c r="AA4461" s="16"/>
    </row>
    <row r="4462" spans="27:27" x14ac:dyDescent="0.2">
      <c r="AA4462" s="16"/>
    </row>
    <row r="4463" spans="27:27" x14ac:dyDescent="0.2">
      <c r="AA4463" s="16"/>
    </row>
    <row r="4464" spans="27:27" x14ac:dyDescent="0.2">
      <c r="AA4464" s="16"/>
    </row>
    <row r="4465" spans="27:27" x14ac:dyDescent="0.2">
      <c r="AA4465" s="16"/>
    </row>
    <row r="4466" spans="27:27" x14ac:dyDescent="0.2">
      <c r="AA4466" s="16"/>
    </row>
    <row r="4467" spans="27:27" x14ac:dyDescent="0.2">
      <c r="AA4467" s="16"/>
    </row>
    <row r="4468" spans="27:27" x14ac:dyDescent="0.2">
      <c r="AA4468" s="16"/>
    </row>
    <row r="4469" spans="27:27" x14ac:dyDescent="0.2">
      <c r="AA4469" s="16"/>
    </row>
    <row r="4470" spans="27:27" x14ac:dyDescent="0.2">
      <c r="AA4470" s="16"/>
    </row>
    <row r="4471" spans="27:27" x14ac:dyDescent="0.2">
      <c r="AA4471" s="16"/>
    </row>
    <row r="4472" spans="27:27" x14ac:dyDescent="0.2">
      <c r="AA4472" s="16"/>
    </row>
    <row r="4473" spans="27:27" x14ac:dyDescent="0.2">
      <c r="AA4473" s="16"/>
    </row>
    <row r="4474" spans="27:27" x14ac:dyDescent="0.2">
      <c r="AA4474" s="16"/>
    </row>
    <row r="4475" spans="27:27" x14ac:dyDescent="0.2">
      <c r="AA4475" s="16"/>
    </row>
    <row r="4476" spans="27:27" x14ac:dyDescent="0.2">
      <c r="AA4476" s="16"/>
    </row>
    <row r="4477" spans="27:27" x14ac:dyDescent="0.2">
      <c r="AA4477" s="16"/>
    </row>
    <row r="4478" spans="27:27" x14ac:dyDescent="0.2">
      <c r="AA4478" s="16"/>
    </row>
    <row r="4479" spans="27:27" x14ac:dyDescent="0.2">
      <c r="AA4479" s="16"/>
    </row>
    <row r="4480" spans="27:27" x14ac:dyDescent="0.2">
      <c r="AA4480" s="16"/>
    </row>
    <row r="4481" spans="27:27" x14ac:dyDescent="0.2">
      <c r="AA4481" s="16"/>
    </row>
    <row r="4482" spans="27:27" x14ac:dyDescent="0.2">
      <c r="AA4482" s="16"/>
    </row>
    <row r="4483" spans="27:27" x14ac:dyDescent="0.2">
      <c r="AA4483" s="16"/>
    </row>
    <row r="4484" spans="27:27" x14ac:dyDescent="0.2">
      <c r="AA4484" s="16"/>
    </row>
    <row r="4485" spans="27:27" x14ac:dyDescent="0.2">
      <c r="AA4485" s="16"/>
    </row>
    <row r="4486" spans="27:27" x14ac:dyDescent="0.2">
      <c r="AA4486" s="16"/>
    </row>
    <row r="4487" spans="27:27" x14ac:dyDescent="0.2">
      <c r="AA4487" s="16"/>
    </row>
    <row r="4488" spans="27:27" x14ac:dyDescent="0.2">
      <c r="AA4488" s="16"/>
    </row>
    <row r="4489" spans="27:27" x14ac:dyDescent="0.2">
      <c r="AA4489" s="16"/>
    </row>
    <row r="4490" spans="27:27" x14ac:dyDescent="0.2">
      <c r="AA4490" s="16"/>
    </row>
    <row r="4491" spans="27:27" x14ac:dyDescent="0.2">
      <c r="AA4491" s="16"/>
    </row>
    <row r="4492" spans="27:27" x14ac:dyDescent="0.2">
      <c r="AA4492" s="16"/>
    </row>
    <row r="4493" spans="27:27" x14ac:dyDescent="0.2">
      <c r="AA4493" s="16"/>
    </row>
    <row r="4494" spans="27:27" x14ac:dyDescent="0.2">
      <c r="AA4494" s="16"/>
    </row>
    <row r="4495" spans="27:27" x14ac:dyDescent="0.2">
      <c r="AA4495" s="16"/>
    </row>
    <row r="4496" spans="27:27" x14ac:dyDescent="0.2">
      <c r="AA4496" s="16"/>
    </row>
    <row r="4497" spans="27:27" x14ac:dyDescent="0.2">
      <c r="AA4497" s="16"/>
    </row>
    <row r="4498" spans="27:27" x14ac:dyDescent="0.2">
      <c r="AA4498" s="16"/>
    </row>
    <row r="4499" spans="27:27" x14ac:dyDescent="0.2">
      <c r="AA4499" s="16"/>
    </row>
    <row r="4500" spans="27:27" x14ac:dyDescent="0.2">
      <c r="AA4500" s="16"/>
    </row>
    <row r="4501" spans="27:27" x14ac:dyDescent="0.2">
      <c r="AA4501" s="16"/>
    </row>
    <row r="4502" spans="27:27" x14ac:dyDescent="0.2">
      <c r="AA4502" s="16"/>
    </row>
    <row r="4503" spans="27:27" x14ac:dyDescent="0.2">
      <c r="AA4503" s="16"/>
    </row>
    <row r="4504" spans="27:27" x14ac:dyDescent="0.2">
      <c r="AA4504" s="16"/>
    </row>
    <row r="4505" spans="27:27" x14ac:dyDescent="0.2">
      <c r="AA4505" s="16"/>
    </row>
    <row r="4506" spans="27:27" x14ac:dyDescent="0.2">
      <c r="AA4506" s="16"/>
    </row>
    <row r="4507" spans="27:27" x14ac:dyDescent="0.2">
      <c r="AA4507" s="16"/>
    </row>
    <row r="4508" spans="27:27" x14ac:dyDescent="0.2">
      <c r="AA4508" s="16"/>
    </row>
    <row r="4509" spans="27:27" x14ac:dyDescent="0.2">
      <c r="AA4509" s="16"/>
    </row>
    <row r="4510" spans="27:27" x14ac:dyDescent="0.2">
      <c r="AA4510" s="16"/>
    </row>
    <row r="4511" spans="27:27" x14ac:dyDescent="0.2">
      <c r="AA4511" s="16"/>
    </row>
    <row r="4512" spans="27:27" x14ac:dyDescent="0.2">
      <c r="AA4512" s="16"/>
    </row>
    <row r="4513" spans="27:27" x14ac:dyDescent="0.2">
      <c r="AA4513" s="16"/>
    </row>
    <row r="4514" spans="27:27" x14ac:dyDescent="0.2">
      <c r="AA4514" s="16"/>
    </row>
    <row r="4515" spans="27:27" x14ac:dyDescent="0.2">
      <c r="AA4515" s="16"/>
    </row>
    <row r="4516" spans="27:27" x14ac:dyDescent="0.2">
      <c r="AA4516" s="16"/>
    </row>
    <row r="4517" spans="27:27" x14ac:dyDescent="0.2">
      <c r="AA4517" s="16"/>
    </row>
    <row r="4518" spans="27:27" x14ac:dyDescent="0.2">
      <c r="AA4518" s="16"/>
    </row>
    <row r="4519" spans="27:27" x14ac:dyDescent="0.2">
      <c r="AA4519" s="16"/>
    </row>
    <row r="4520" spans="27:27" x14ac:dyDescent="0.2">
      <c r="AA4520" s="16"/>
    </row>
    <row r="4521" spans="27:27" x14ac:dyDescent="0.2">
      <c r="AA4521" s="16"/>
    </row>
    <row r="4522" spans="27:27" x14ac:dyDescent="0.2">
      <c r="AA4522" s="16"/>
    </row>
    <row r="4523" spans="27:27" x14ac:dyDescent="0.2">
      <c r="AA4523" s="16"/>
    </row>
    <row r="4524" spans="27:27" x14ac:dyDescent="0.2">
      <c r="AA4524" s="16"/>
    </row>
    <row r="4525" spans="27:27" x14ac:dyDescent="0.2">
      <c r="AA4525" s="16"/>
    </row>
    <row r="4526" spans="27:27" x14ac:dyDescent="0.2">
      <c r="AA4526" s="16"/>
    </row>
    <row r="4527" spans="27:27" x14ac:dyDescent="0.2">
      <c r="AA4527" s="16"/>
    </row>
    <row r="4528" spans="27:27" x14ac:dyDescent="0.2">
      <c r="AA4528" s="16"/>
    </row>
    <row r="4529" spans="27:27" x14ac:dyDescent="0.2">
      <c r="AA4529" s="16"/>
    </row>
    <row r="4530" spans="27:27" x14ac:dyDescent="0.2">
      <c r="AA4530" s="16"/>
    </row>
    <row r="4531" spans="27:27" x14ac:dyDescent="0.2">
      <c r="AA4531" s="16"/>
    </row>
    <row r="4532" spans="27:27" x14ac:dyDescent="0.2">
      <c r="AA4532" s="16"/>
    </row>
    <row r="4533" spans="27:27" x14ac:dyDescent="0.2">
      <c r="AA4533" s="16"/>
    </row>
    <row r="4534" spans="27:27" x14ac:dyDescent="0.2">
      <c r="AA4534" s="16"/>
    </row>
    <row r="4535" spans="27:27" x14ac:dyDescent="0.2">
      <c r="AA4535" s="16"/>
    </row>
    <row r="4536" spans="27:27" x14ac:dyDescent="0.2">
      <c r="AA4536" s="16"/>
    </row>
    <row r="4537" spans="27:27" x14ac:dyDescent="0.2">
      <c r="AA4537" s="16"/>
    </row>
    <row r="4538" spans="27:27" x14ac:dyDescent="0.2">
      <c r="AA4538" s="16"/>
    </row>
    <row r="4539" spans="27:27" x14ac:dyDescent="0.2">
      <c r="AA4539" s="16"/>
    </row>
    <row r="4540" spans="27:27" x14ac:dyDescent="0.2">
      <c r="AA4540" s="16"/>
    </row>
    <row r="4541" spans="27:27" x14ac:dyDescent="0.2">
      <c r="AA4541" s="16"/>
    </row>
    <row r="4542" spans="27:27" x14ac:dyDescent="0.2">
      <c r="AA4542" s="16"/>
    </row>
    <row r="4543" spans="27:27" x14ac:dyDescent="0.2">
      <c r="AA4543" s="16"/>
    </row>
    <row r="4544" spans="27:27" x14ac:dyDescent="0.2">
      <c r="AA4544" s="16"/>
    </row>
    <row r="4545" spans="27:27" x14ac:dyDescent="0.2">
      <c r="AA4545" s="16"/>
    </row>
    <row r="4546" spans="27:27" x14ac:dyDescent="0.2">
      <c r="AA4546" s="16"/>
    </row>
    <row r="4547" spans="27:27" x14ac:dyDescent="0.2">
      <c r="AA4547" s="16"/>
    </row>
    <row r="4548" spans="27:27" x14ac:dyDescent="0.2">
      <c r="AA4548" s="16"/>
    </row>
    <row r="4549" spans="27:27" x14ac:dyDescent="0.2">
      <c r="AA4549" s="16"/>
    </row>
    <row r="4550" spans="27:27" x14ac:dyDescent="0.2">
      <c r="AA4550" s="16"/>
    </row>
    <row r="4551" spans="27:27" x14ac:dyDescent="0.2">
      <c r="AA4551" s="16"/>
    </row>
    <row r="4552" spans="27:27" x14ac:dyDescent="0.2">
      <c r="AA4552" s="16"/>
    </row>
    <row r="4553" spans="27:27" x14ac:dyDescent="0.2">
      <c r="AA4553" s="16"/>
    </row>
    <row r="4554" spans="27:27" x14ac:dyDescent="0.2">
      <c r="AA4554" s="16"/>
    </row>
    <row r="4555" spans="27:27" x14ac:dyDescent="0.2">
      <c r="AA4555" s="16"/>
    </row>
    <row r="4556" spans="27:27" x14ac:dyDescent="0.2">
      <c r="AA4556" s="16"/>
    </row>
    <row r="4557" spans="27:27" x14ac:dyDescent="0.2">
      <c r="AA4557" s="16"/>
    </row>
    <row r="4558" spans="27:27" x14ac:dyDescent="0.2">
      <c r="AA4558" s="16"/>
    </row>
    <row r="4559" spans="27:27" x14ac:dyDescent="0.2">
      <c r="AA4559" s="16"/>
    </row>
    <row r="4560" spans="27:27" x14ac:dyDescent="0.2">
      <c r="AA4560" s="16"/>
    </row>
    <row r="4561" spans="27:27" x14ac:dyDescent="0.2">
      <c r="AA4561" s="16"/>
    </row>
    <row r="4562" spans="27:27" x14ac:dyDescent="0.2">
      <c r="AA4562" s="16"/>
    </row>
    <row r="4563" spans="27:27" x14ac:dyDescent="0.2">
      <c r="AA4563" s="16"/>
    </row>
    <row r="4564" spans="27:27" x14ac:dyDescent="0.2">
      <c r="AA4564" s="16"/>
    </row>
    <row r="4565" spans="27:27" x14ac:dyDescent="0.2">
      <c r="AA4565" s="16"/>
    </row>
    <row r="4566" spans="27:27" x14ac:dyDescent="0.2">
      <c r="AA4566" s="16"/>
    </row>
    <row r="4567" spans="27:27" x14ac:dyDescent="0.2">
      <c r="AA4567" s="16"/>
    </row>
    <row r="4568" spans="27:27" x14ac:dyDescent="0.2">
      <c r="AA4568" s="16"/>
    </row>
    <row r="4569" spans="27:27" x14ac:dyDescent="0.2">
      <c r="AA4569" s="16"/>
    </row>
    <row r="4570" spans="27:27" x14ac:dyDescent="0.2">
      <c r="AA4570" s="16"/>
    </row>
    <row r="4571" spans="27:27" x14ac:dyDescent="0.2">
      <c r="AA4571" s="16"/>
    </row>
    <row r="4572" spans="27:27" x14ac:dyDescent="0.2">
      <c r="AA4572" s="16"/>
    </row>
    <row r="4573" spans="27:27" x14ac:dyDescent="0.2">
      <c r="AA4573" s="16"/>
    </row>
    <row r="4574" spans="27:27" x14ac:dyDescent="0.2">
      <c r="AA4574" s="16"/>
    </row>
    <row r="4575" spans="27:27" x14ac:dyDescent="0.2">
      <c r="AA4575" s="16"/>
    </row>
    <row r="4576" spans="27:27" x14ac:dyDescent="0.2">
      <c r="AA4576" s="16"/>
    </row>
    <row r="4577" spans="27:27" x14ac:dyDescent="0.2">
      <c r="AA4577" s="16"/>
    </row>
    <row r="4578" spans="27:27" x14ac:dyDescent="0.2">
      <c r="AA4578" s="16"/>
    </row>
    <row r="4579" spans="27:27" x14ac:dyDescent="0.2">
      <c r="AA4579" s="16"/>
    </row>
    <row r="4580" spans="27:27" x14ac:dyDescent="0.2">
      <c r="AA4580" s="16"/>
    </row>
    <row r="4581" spans="27:27" x14ac:dyDescent="0.2">
      <c r="AA4581" s="16"/>
    </row>
    <row r="4582" spans="27:27" x14ac:dyDescent="0.2">
      <c r="AA4582" s="16"/>
    </row>
    <row r="4583" spans="27:27" x14ac:dyDescent="0.2">
      <c r="AA4583" s="16"/>
    </row>
    <row r="4584" spans="27:27" x14ac:dyDescent="0.2">
      <c r="AA4584" s="16"/>
    </row>
    <row r="4585" spans="27:27" x14ac:dyDescent="0.2">
      <c r="AA4585" s="16"/>
    </row>
    <row r="4586" spans="27:27" x14ac:dyDescent="0.2">
      <c r="AA4586" s="16"/>
    </row>
    <row r="4587" spans="27:27" x14ac:dyDescent="0.2">
      <c r="AA4587" s="16"/>
    </row>
    <row r="4588" spans="27:27" x14ac:dyDescent="0.2">
      <c r="AA4588" s="16"/>
    </row>
    <row r="4589" spans="27:27" x14ac:dyDescent="0.2">
      <c r="AA4589" s="16"/>
    </row>
    <row r="4590" spans="27:27" x14ac:dyDescent="0.2">
      <c r="AA4590" s="16"/>
    </row>
    <row r="4591" spans="27:27" x14ac:dyDescent="0.2">
      <c r="AA4591" s="16"/>
    </row>
    <row r="4592" spans="27:27" x14ac:dyDescent="0.2">
      <c r="AA4592" s="16"/>
    </row>
    <row r="4593" spans="27:27" x14ac:dyDescent="0.2">
      <c r="AA4593" s="16"/>
    </row>
    <row r="4594" spans="27:27" x14ac:dyDescent="0.2">
      <c r="AA4594" s="16"/>
    </row>
    <row r="4595" spans="27:27" x14ac:dyDescent="0.2">
      <c r="AA4595" s="16"/>
    </row>
    <row r="4596" spans="27:27" x14ac:dyDescent="0.2">
      <c r="AA4596" s="16"/>
    </row>
    <row r="4597" spans="27:27" x14ac:dyDescent="0.2">
      <c r="AA4597" s="16"/>
    </row>
    <row r="4598" spans="27:27" x14ac:dyDescent="0.2">
      <c r="AA4598" s="16"/>
    </row>
    <row r="4599" spans="27:27" x14ac:dyDescent="0.2">
      <c r="AA4599" s="16"/>
    </row>
    <row r="4600" spans="27:27" x14ac:dyDescent="0.2">
      <c r="AA4600" s="16"/>
    </row>
    <row r="4601" spans="27:27" x14ac:dyDescent="0.2">
      <c r="AA4601" s="16"/>
    </row>
    <row r="4602" spans="27:27" x14ac:dyDescent="0.2">
      <c r="AA4602" s="16"/>
    </row>
    <row r="4603" spans="27:27" x14ac:dyDescent="0.2">
      <c r="AA4603" s="16"/>
    </row>
    <row r="4604" spans="27:27" x14ac:dyDescent="0.2">
      <c r="AA4604" s="16"/>
    </row>
    <row r="4605" spans="27:27" x14ac:dyDescent="0.2">
      <c r="AA4605" s="16"/>
    </row>
    <row r="4606" spans="27:27" x14ac:dyDescent="0.2">
      <c r="AA4606" s="16"/>
    </row>
    <row r="4607" spans="27:27" x14ac:dyDescent="0.2">
      <c r="AA4607" s="16"/>
    </row>
    <row r="4608" spans="27:27" x14ac:dyDescent="0.2">
      <c r="AA4608" s="16"/>
    </row>
    <row r="4609" spans="27:27" x14ac:dyDescent="0.2">
      <c r="AA4609" s="16"/>
    </row>
    <row r="4610" spans="27:27" x14ac:dyDescent="0.2">
      <c r="AA4610" s="16"/>
    </row>
    <row r="4611" spans="27:27" x14ac:dyDescent="0.2">
      <c r="AA4611" s="16"/>
    </row>
    <row r="4612" spans="27:27" x14ac:dyDescent="0.2">
      <c r="AA4612" s="16"/>
    </row>
    <row r="4613" spans="27:27" x14ac:dyDescent="0.2">
      <c r="AA4613" s="16"/>
    </row>
    <row r="4614" spans="27:27" x14ac:dyDescent="0.2">
      <c r="AA4614" s="16"/>
    </row>
    <row r="4615" spans="27:27" x14ac:dyDescent="0.2">
      <c r="AA4615" s="16"/>
    </row>
    <row r="4616" spans="27:27" x14ac:dyDescent="0.2">
      <c r="AA4616" s="16"/>
    </row>
    <row r="4617" spans="27:27" x14ac:dyDescent="0.2">
      <c r="AA4617" s="16"/>
    </row>
    <row r="4618" spans="27:27" x14ac:dyDescent="0.2">
      <c r="AA4618" s="16"/>
    </row>
    <row r="4619" spans="27:27" x14ac:dyDescent="0.2">
      <c r="AA4619" s="16"/>
    </row>
    <row r="4620" spans="27:27" x14ac:dyDescent="0.2">
      <c r="AA4620" s="16"/>
    </row>
    <row r="4621" spans="27:27" x14ac:dyDescent="0.2">
      <c r="AA4621" s="16"/>
    </row>
    <row r="4622" spans="27:27" x14ac:dyDescent="0.2">
      <c r="AA4622" s="16"/>
    </row>
    <row r="4623" spans="27:27" x14ac:dyDescent="0.2">
      <c r="AA4623" s="16"/>
    </row>
    <row r="4624" spans="27:27" x14ac:dyDescent="0.2">
      <c r="AA4624" s="16"/>
    </row>
    <row r="4625" spans="27:27" x14ac:dyDescent="0.2">
      <c r="AA4625" s="16"/>
    </row>
    <row r="4626" spans="27:27" x14ac:dyDescent="0.2">
      <c r="AA4626" s="16"/>
    </row>
    <row r="4627" spans="27:27" x14ac:dyDescent="0.2">
      <c r="AA4627" s="16"/>
    </row>
    <row r="4628" spans="27:27" x14ac:dyDescent="0.2">
      <c r="AA4628" s="16"/>
    </row>
    <row r="4629" spans="27:27" x14ac:dyDescent="0.2">
      <c r="AA4629" s="16"/>
    </row>
    <row r="4630" spans="27:27" x14ac:dyDescent="0.2">
      <c r="AA4630" s="16"/>
    </row>
    <row r="4631" spans="27:27" x14ac:dyDescent="0.2">
      <c r="AA4631" s="16"/>
    </row>
    <row r="4632" spans="27:27" x14ac:dyDescent="0.2">
      <c r="AA4632" s="16"/>
    </row>
    <row r="4633" spans="27:27" x14ac:dyDescent="0.2">
      <c r="AA4633" s="16"/>
    </row>
    <row r="4634" spans="27:27" x14ac:dyDescent="0.2">
      <c r="AA4634" s="16"/>
    </row>
    <row r="4635" spans="27:27" x14ac:dyDescent="0.2">
      <c r="AA4635" s="16"/>
    </row>
    <row r="4636" spans="27:27" x14ac:dyDescent="0.2">
      <c r="AA4636" s="16"/>
    </row>
    <row r="4637" spans="27:27" x14ac:dyDescent="0.2">
      <c r="AA4637" s="16"/>
    </row>
    <row r="4638" spans="27:27" x14ac:dyDescent="0.2">
      <c r="AA4638" s="16"/>
    </row>
    <row r="4639" spans="27:27" x14ac:dyDescent="0.2">
      <c r="AA4639" s="16"/>
    </row>
    <row r="4640" spans="27:27" x14ac:dyDescent="0.2">
      <c r="AA4640" s="16"/>
    </row>
    <row r="4641" spans="27:27" x14ac:dyDescent="0.2">
      <c r="AA4641" s="16"/>
    </row>
    <row r="4642" spans="27:27" x14ac:dyDescent="0.2">
      <c r="AA4642" s="16"/>
    </row>
    <row r="4643" spans="27:27" x14ac:dyDescent="0.2">
      <c r="AA4643" s="16"/>
    </row>
    <row r="4644" spans="27:27" x14ac:dyDescent="0.2">
      <c r="AA4644" s="16"/>
    </row>
    <row r="4645" spans="27:27" x14ac:dyDescent="0.2">
      <c r="AA4645" s="16"/>
    </row>
    <row r="4646" spans="27:27" x14ac:dyDescent="0.2">
      <c r="AA4646" s="16"/>
    </row>
    <row r="4647" spans="27:27" x14ac:dyDescent="0.2">
      <c r="AA4647" s="16"/>
    </row>
    <row r="4648" spans="27:27" x14ac:dyDescent="0.2">
      <c r="AA4648" s="16"/>
    </row>
    <row r="4649" spans="27:27" x14ac:dyDescent="0.2">
      <c r="AA4649" s="16"/>
    </row>
    <row r="4650" spans="27:27" x14ac:dyDescent="0.2">
      <c r="AA4650" s="16"/>
    </row>
    <row r="4651" spans="27:27" x14ac:dyDescent="0.2">
      <c r="AA4651" s="16"/>
    </row>
    <row r="4652" spans="27:27" x14ac:dyDescent="0.2">
      <c r="AA4652" s="16"/>
    </row>
    <row r="4653" spans="27:27" x14ac:dyDescent="0.2">
      <c r="AA4653" s="16"/>
    </row>
    <row r="4654" spans="27:27" x14ac:dyDescent="0.2">
      <c r="AA4654" s="16"/>
    </row>
    <row r="4655" spans="27:27" x14ac:dyDescent="0.2">
      <c r="AA4655" s="16"/>
    </row>
    <row r="4656" spans="27:27" x14ac:dyDescent="0.2">
      <c r="AA4656" s="16"/>
    </row>
    <row r="4657" spans="27:27" x14ac:dyDescent="0.2">
      <c r="AA4657" s="16"/>
    </row>
    <row r="4658" spans="27:27" x14ac:dyDescent="0.2">
      <c r="AA4658" s="16"/>
    </row>
    <row r="4659" spans="27:27" x14ac:dyDescent="0.2">
      <c r="AA4659" s="16"/>
    </row>
    <row r="4660" spans="27:27" x14ac:dyDescent="0.2">
      <c r="AA4660" s="16"/>
    </row>
    <row r="4661" spans="27:27" x14ac:dyDescent="0.2">
      <c r="AA4661" s="16"/>
    </row>
    <row r="4662" spans="27:27" x14ac:dyDescent="0.2">
      <c r="AA4662" s="16"/>
    </row>
    <row r="4663" spans="27:27" x14ac:dyDescent="0.2">
      <c r="AA4663" s="16"/>
    </row>
    <row r="4664" spans="27:27" x14ac:dyDescent="0.2">
      <c r="AA4664" s="16"/>
    </row>
    <row r="4665" spans="27:27" x14ac:dyDescent="0.2">
      <c r="AA4665" s="16"/>
    </row>
    <row r="4666" spans="27:27" x14ac:dyDescent="0.2">
      <c r="AA4666" s="16"/>
    </row>
    <row r="4667" spans="27:27" x14ac:dyDescent="0.2">
      <c r="AA4667" s="16"/>
    </row>
    <row r="4668" spans="27:27" x14ac:dyDescent="0.2">
      <c r="AA4668" s="16"/>
    </row>
    <row r="4669" spans="27:27" x14ac:dyDescent="0.2">
      <c r="AA4669" s="16"/>
    </row>
    <row r="4670" spans="27:27" x14ac:dyDescent="0.2">
      <c r="AA4670" s="16"/>
    </row>
    <row r="4671" spans="27:27" x14ac:dyDescent="0.2">
      <c r="AA4671" s="16"/>
    </row>
    <row r="4672" spans="27:27" x14ac:dyDescent="0.2">
      <c r="AA4672" s="16"/>
    </row>
    <row r="4673" spans="27:27" x14ac:dyDescent="0.2">
      <c r="AA4673" s="16"/>
    </row>
    <row r="4674" spans="27:27" x14ac:dyDescent="0.2">
      <c r="AA4674" s="16"/>
    </row>
    <row r="4675" spans="27:27" x14ac:dyDescent="0.2">
      <c r="AA4675" s="16"/>
    </row>
    <row r="4676" spans="27:27" x14ac:dyDescent="0.2">
      <c r="AA4676" s="16"/>
    </row>
    <row r="4677" spans="27:27" x14ac:dyDescent="0.2">
      <c r="AA4677" s="16"/>
    </row>
    <row r="4678" spans="27:27" x14ac:dyDescent="0.2">
      <c r="AA4678" s="16"/>
    </row>
    <row r="4679" spans="27:27" x14ac:dyDescent="0.2">
      <c r="AA4679" s="16"/>
    </row>
    <row r="4680" spans="27:27" x14ac:dyDescent="0.2">
      <c r="AA4680" s="16"/>
    </row>
    <row r="4681" spans="27:27" x14ac:dyDescent="0.2">
      <c r="AA4681" s="16"/>
    </row>
    <row r="4682" spans="27:27" x14ac:dyDescent="0.2">
      <c r="AA4682" s="16"/>
    </row>
    <row r="4683" spans="27:27" x14ac:dyDescent="0.2">
      <c r="AA4683" s="16"/>
    </row>
    <row r="4684" spans="27:27" x14ac:dyDescent="0.2">
      <c r="AA4684" s="16"/>
    </row>
    <row r="4685" spans="27:27" x14ac:dyDescent="0.2">
      <c r="AA4685" s="16"/>
    </row>
    <row r="4686" spans="27:27" x14ac:dyDescent="0.2">
      <c r="AA4686" s="16"/>
    </row>
    <row r="4687" spans="27:27" x14ac:dyDescent="0.2">
      <c r="AA4687" s="16"/>
    </row>
    <row r="4688" spans="27:27" x14ac:dyDescent="0.2">
      <c r="AA4688" s="16"/>
    </row>
    <row r="4689" spans="27:27" x14ac:dyDescent="0.2">
      <c r="AA4689" s="16"/>
    </row>
    <row r="4690" spans="27:27" x14ac:dyDescent="0.2">
      <c r="AA4690" s="16"/>
    </row>
    <row r="4691" spans="27:27" x14ac:dyDescent="0.2">
      <c r="AA4691" s="16"/>
    </row>
    <row r="4692" spans="27:27" x14ac:dyDescent="0.2">
      <c r="AA4692" s="16"/>
    </row>
    <row r="4693" spans="27:27" x14ac:dyDescent="0.2">
      <c r="AA4693" s="16"/>
    </row>
    <row r="4694" spans="27:27" x14ac:dyDescent="0.2">
      <c r="AA4694" s="16"/>
    </row>
    <row r="4695" spans="27:27" x14ac:dyDescent="0.2">
      <c r="AA4695" s="16"/>
    </row>
    <row r="4696" spans="27:27" x14ac:dyDescent="0.2">
      <c r="AA4696" s="16"/>
    </row>
    <row r="4697" spans="27:27" x14ac:dyDescent="0.2">
      <c r="AA4697" s="16"/>
    </row>
    <row r="4698" spans="27:27" x14ac:dyDescent="0.2">
      <c r="AA4698" s="16"/>
    </row>
    <row r="4699" spans="27:27" x14ac:dyDescent="0.2">
      <c r="AA4699" s="16"/>
    </row>
    <row r="4700" spans="27:27" x14ac:dyDescent="0.2">
      <c r="AA4700" s="16"/>
    </row>
    <row r="4701" spans="27:27" x14ac:dyDescent="0.2">
      <c r="AA4701" s="16"/>
    </row>
    <row r="4702" spans="27:27" x14ac:dyDescent="0.2">
      <c r="AA4702" s="16"/>
    </row>
    <row r="4703" spans="27:27" x14ac:dyDescent="0.2">
      <c r="AA4703" s="16"/>
    </row>
    <row r="4704" spans="27:27" x14ac:dyDescent="0.2">
      <c r="AA4704" s="16"/>
    </row>
    <row r="4705" spans="27:27" x14ac:dyDescent="0.2">
      <c r="AA4705" s="16"/>
    </row>
    <row r="4706" spans="27:27" x14ac:dyDescent="0.2">
      <c r="AA4706" s="16"/>
    </row>
    <row r="4707" spans="27:27" x14ac:dyDescent="0.2">
      <c r="AA4707" s="16"/>
    </row>
    <row r="4708" spans="27:27" x14ac:dyDescent="0.2">
      <c r="AA4708" s="16"/>
    </row>
    <row r="4709" spans="27:27" x14ac:dyDescent="0.2">
      <c r="AA4709" s="16"/>
    </row>
    <row r="4710" spans="27:27" x14ac:dyDescent="0.2">
      <c r="AA4710" s="16"/>
    </row>
    <row r="4711" spans="27:27" x14ac:dyDescent="0.2">
      <c r="AA4711" s="16"/>
    </row>
    <row r="4712" spans="27:27" x14ac:dyDescent="0.2">
      <c r="AA4712" s="16"/>
    </row>
    <row r="4713" spans="27:27" x14ac:dyDescent="0.2">
      <c r="AA4713" s="16"/>
    </row>
    <row r="4714" spans="27:27" x14ac:dyDescent="0.2">
      <c r="AA4714" s="16"/>
    </row>
    <row r="4715" spans="27:27" x14ac:dyDescent="0.2">
      <c r="AA4715" s="16"/>
    </row>
    <row r="4716" spans="27:27" x14ac:dyDescent="0.2">
      <c r="AA4716" s="16"/>
    </row>
    <row r="4717" spans="27:27" x14ac:dyDescent="0.2">
      <c r="AA4717" s="16"/>
    </row>
    <row r="4718" spans="27:27" x14ac:dyDescent="0.2">
      <c r="AA4718" s="16"/>
    </row>
    <row r="4719" spans="27:27" x14ac:dyDescent="0.2">
      <c r="AA4719" s="16"/>
    </row>
    <row r="4720" spans="27:27" x14ac:dyDescent="0.2">
      <c r="AA4720" s="16"/>
    </row>
    <row r="4721" spans="27:27" x14ac:dyDescent="0.2">
      <c r="AA4721" s="16"/>
    </row>
    <row r="4722" spans="27:27" x14ac:dyDescent="0.2">
      <c r="AA4722" s="16"/>
    </row>
    <row r="4723" spans="27:27" x14ac:dyDescent="0.2">
      <c r="AA4723" s="16"/>
    </row>
    <row r="4724" spans="27:27" x14ac:dyDescent="0.2">
      <c r="AA4724" s="16"/>
    </row>
    <row r="4725" spans="27:27" x14ac:dyDescent="0.2">
      <c r="AA4725" s="16"/>
    </row>
    <row r="4726" spans="27:27" x14ac:dyDescent="0.2">
      <c r="AA4726" s="16"/>
    </row>
    <row r="4727" spans="27:27" x14ac:dyDescent="0.2">
      <c r="AA4727" s="16"/>
    </row>
    <row r="4728" spans="27:27" x14ac:dyDescent="0.2">
      <c r="AA4728" s="16"/>
    </row>
    <row r="4729" spans="27:27" x14ac:dyDescent="0.2">
      <c r="AA4729" s="16"/>
    </row>
    <row r="4730" spans="27:27" x14ac:dyDescent="0.2">
      <c r="AA4730" s="16"/>
    </row>
    <row r="4731" spans="27:27" x14ac:dyDescent="0.2">
      <c r="AA4731" s="16"/>
    </row>
    <row r="4732" spans="27:27" x14ac:dyDescent="0.2">
      <c r="AA4732" s="16"/>
    </row>
    <row r="4733" spans="27:27" x14ac:dyDescent="0.2">
      <c r="AA4733" s="16"/>
    </row>
    <row r="4734" spans="27:27" x14ac:dyDescent="0.2">
      <c r="AA4734" s="16"/>
    </row>
    <row r="4735" spans="27:27" x14ac:dyDescent="0.2">
      <c r="AA4735" s="16"/>
    </row>
    <row r="4736" spans="27:27" x14ac:dyDescent="0.2">
      <c r="AA4736" s="16"/>
    </row>
    <row r="4737" spans="27:27" x14ac:dyDescent="0.2">
      <c r="AA4737" s="16"/>
    </row>
    <row r="4738" spans="27:27" x14ac:dyDescent="0.2">
      <c r="AA4738" s="16"/>
    </row>
    <row r="4739" spans="27:27" x14ac:dyDescent="0.2">
      <c r="AA4739" s="16"/>
    </row>
    <row r="4740" spans="27:27" x14ac:dyDescent="0.2">
      <c r="AA4740" s="16"/>
    </row>
    <row r="4741" spans="27:27" x14ac:dyDescent="0.2">
      <c r="AA4741" s="16"/>
    </row>
    <row r="4742" spans="27:27" x14ac:dyDescent="0.2">
      <c r="AA4742" s="16"/>
    </row>
    <row r="4743" spans="27:27" x14ac:dyDescent="0.2">
      <c r="AA4743" s="16"/>
    </row>
    <row r="4744" spans="27:27" x14ac:dyDescent="0.2">
      <c r="AA4744" s="16"/>
    </row>
    <row r="4745" spans="27:27" x14ac:dyDescent="0.2">
      <c r="AA4745" s="16"/>
    </row>
    <row r="4746" spans="27:27" x14ac:dyDescent="0.2">
      <c r="AA4746" s="16"/>
    </row>
    <row r="4747" spans="27:27" x14ac:dyDescent="0.2">
      <c r="AA4747" s="16"/>
    </row>
    <row r="4748" spans="27:27" x14ac:dyDescent="0.2">
      <c r="AA4748" s="16"/>
    </row>
    <row r="4749" spans="27:27" x14ac:dyDescent="0.2">
      <c r="AA4749" s="16"/>
    </row>
    <row r="4750" spans="27:27" x14ac:dyDescent="0.2">
      <c r="AA4750" s="16"/>
    </row>
    <row r="4751" spans="27:27" x14ac:dyDescent="0.2">
      <c r="AA4751" s="16"/>
    </row>
    <row r="4752" spans="27:27" x14ac:dyDescent="0.2">
      <c r="AA4752" s="16"/>
    </row>
    <row r="4753" spans="27:27" x14ac:dyDescent="0.2">
      <c r="AA4753" s="16"/>
    </row>
    <row r="4754" spans="27:27" x14ac:dyDescent="0.2">
      <c r="AA4754" s="16"/>
    </row>
    <row r="4755" spans="27:27" x14ac:dyDescent="0.2">
      <c r="AA4755" s="16"/>
    </row>
    <row r="4756" spans="27:27" x14ac:dyDescent="0.2">
      <c r="AA4756" s="16"/>
    </row>
    <row r="4757" spans="27:27" x14ac:dyDescent="0.2">
      <c r="AA4757" s="16"/>
    </row>
    <row r="4758" spans="27:27" x14ac:dyDescent="0.2">
      <c r="AA4758" s="16"/>
    </row>
    <row r="4759" spans="27:27" x14ac:dyDescent="0.2">
      <c r="AA4759" s="16"/>
    </row>
    <row r="4760" spans="27:27" x14ac:dyDescent="0.2">
      <c r="AA4760" s="16"/>
    </row>
    <row r="4761" spans="27:27" x14ac:dyDescent="0.2">
      <c r="AA4761" s="16"/>
    </row>
    <row r="4762" spans="27:27" x14ac:dyDescent="0.2">
      <c r="AA4762" s="16"/>
    </row>
    <row r="4763" spans="27:27" x14ac:dyDescent="0.2">
      <c r="AA4763" s="16"/>
    </row>
    <row r="4764" spans="27:27" x14ac:dyDescent="0.2">
      <c r="AA4764" s="16"/>
    </row>
    <row r="4765" spans="27:27" x14ac:dyDescent="0.2">
      <c r="AA4765" s="16"/>
    </row>
    <row r="4766" spans="27:27" x14ac:dyDescent="0.2">
      <c r="AA4766" s="16"/>
    </row>
    <row r="4767" spans="27:27" x14ac:dyDescent="0.2">
      <c r="AA4767" s="16"/>
    </row>
    <row r="4768" spans="27:27" x14ac:dyDescent="0.2">
      <c r="AA4768" s="16"/>
    </row>
    <row r="4769" spans="27:27" x14ac:dyDescent="0.2">
      <c r="AA4769" s="16"/>
    </row>
    <row r="4770" spans="27:27" x14ac:dyDescent="0.2">
      <c r="AA4770" s="16"/>
    </row>
    <row r="4771" spans="27:27" x14ac:dyDescent="0.2">
      <c r="AA4771" s="16"/>
    </row>
    <row r="4772" spans="27:27" x14ac:dyDescent="0.2">
      <c r="AA4772" s="16"/>
    </row>
    <row r="4773" spans="27:27" x14ac:dyDescent="0.2">
      <c r="AA4773" s="16"/>
    </row>
    <row r="4774" spans="27:27" x14ac:dyDescent="0.2">
      <c r="AA4774" s="16"/>
    </row>
    <row r="4775" spans="27:27" x14ac:dyDescent="0.2">
      <c r="AA4775" s="16"/>
    </row>
    <row r="4776" spans="27:27" x14ac:dyDescent="0.2">
      <c r="AA4776" s="16"/>
    </row>
    <row r="4777" spans="27:27" x14ac:dyDescent="0.2">
      <c r="AA4777" s="16"/>
    </row>
    <row r="4778" spans="27:27" x14ac:dyDescent="0.2">
      <c r="AA4778" s="16"/>
    </row>
    <row r="4779" spans="27:27" x14ac:dyDescent="0.2">
      <c r="AA4779" s="16"/>
    </row>
    <row r="4780" spans="27:27" x14ac:dyDescent="0.2">
      <c r="AA4780" s="16"/>
    </row>
    <row r="4781" spans="27:27" x14ac:dyDescent="0.2">
      <c r="AA4781" s="16"/>
    </row>
    <row r="4782" spans="27:27" x14ac:dyDescent="0.2">
      <c r="AA4782" s="16"/>
    </row>
    <row r="4783" spans="27:27" x14ac:dyDescent="0.2">
      <c r="AA4783" s="16"/>
    </row>
    <row r="4784" spans="27:27" x14ac:dyDescent="0.2">
      <c r="AA4784" s="16"/>
    </row>
    <row r="4785" spans="27:27" x14ac:dyDescent="0.2">
      <c r="AA4785" s="16"/>
    </row>
    <row r="4786" spans="27:27" x14ac:dyDescent="0.2">
      <c r="AA4786" s="16"/>
    </row>
    <row r="4787" spans="27:27" x14ac:dyDescent="0.2">
      <c r="AA4787" s="16"/>
    </row>
    <row r="4788" spans="27:27" x14ac:dyDescent="0.2">
      <c r="AA4788" s="16"/>
    </row>
    <row r="4789" spans="27:27" x14ac:dyDescent="0.2">
      <c r="AA4789" s="16"/>
    </row>
    <row r="4790" spans="27:27" x14ac:dyDescent="0.2">
      <c r="AA4790" s="16"/>
    </row>
    <row r="4791" spans="27:27" x14ac:dyDescent="0.2">
      <c r="AA4791" s="16"/>
    </row>
    <row r="4792" spans="27:27" x14ac:dyDescent="0.2">
      <c r="AA4792" s="16"/>
    </row>
    <row r="4793" spans="27:27" x14ac:dyDescent="0.2">
      <c r="AA4793" s="16"/>
    </row>
    <row r="4794" spans="27:27" x14ac:dyDescent="0.2">
      <c r="AA4794" s="16"/>
    </row>
    <row r="4795" spans="27:27" x14ac:dyDescent="0.2">
      <c r="AA4795" s="16"/>
    </row>
    <row r="4796" spans="27:27" x14ac:dyDescent="0.2">
      <c r="AA4796" s="16"/>
    </row>
    <row r="4797" spans="27:27" x14ac:dyDescent="0.2">
      <c r="AA4797" s="16"/>
    </row>
    <row r="4798" spans="27:27" x14ac:dyDescent="0.2">
      <c r="AA4798" s="16"/>
    </row>
    <row r="4799" spans="27:27" x14ac:dyDescent="0.2">
      <c r="AA4799" s="16"/>
    </row>
    <row r="4800" spans="27:27" x14ac:dyDescent="0.2">
      <c r="AA4800" s="16"/>
    </row>
    <row r="4801" spans="27:27" x14ac:dyDescent="0.2">
      <c r="AA4801" s="16"/>
    </row>
    <row r="4802" spans="27:27" x14ac:dyDescent="0.2">
      <c r="AA4802" s="16"/>
    </row>
    <row r="4803" spans="27:27" x14ac:dyDescent="0.2">
      <c r="AA4803" s="16"/>
    </row>
    <row r="4804" spans="27:27" x14ac:dyDescent="0.2">
      <c r="AA4804" s="16"/>
    </row>
    <row r="4805" spans="27:27" x14ac:dyDescent="0.2">
      <c r="AA4805" s="16"/>
    </row>
    <row r="4806" spans="27:27" x14ac:dyDescent="0.2">
      <c r="AA4806" s="16"/>
    </row>
    <row r="4807" spans="27:27" x14ac:dyDescent="0.2">
      <c r="AA4807" s="16"/>
    </row>
    <row r="4808" spans="27:27" x14ac:dyDescent="0.2">
      <c r="AA4808" s="16"/>
    </row>
    <row r="4809" spans="27:27" x14ac:dyDescent="0.2">
      <c r="AA4809" s="16"/>
    </row>
    <row r="4810" spans="27:27" x14ac:dyDescent="0.2">
      <c r="AA4810" s="16"/>
    </row>
    <row r="4811" spans="27:27" x14ac:dyDescent="0.2">
      <c r="AA4811" s="16"/>
    </row>
    <row r="4812" spans="27:27" x14ac:dyDescent="0.2">
      <c r="AA4812" s="16"/>
    </row>
    <row r="4813" spans="27:27" x14ac:dyDescent="0.2">
      <c r="AA4813" s="16"/>
    </row>
    <row r="4814" spans="27:27" x14ac:dyDescent="0.2">
      <c r="AA4814" s="16"/>
    </row>
    <row r="4815" spans="27:27" x14ac:dyDescent="0.2">
      <c r="AA4815" s="16"/>
    </row>
    <row r="4816" spans="27:27" x14ac:dyDescent="0.2">
      <c r="AA4816" s="16"/>
    </row>
    <row r="4817" spans="27:27" x14ac:dyDescent="0.2">
      <c r="AA4817" s="16"/>
    </row>
    <row r="4818" spans="27:27" x14ac:dyDescent="0.2">
      <c r="AA4818" s="16"/>
    </row>
    <row r="4819" spans="27:27" x14ac:dyDescent="0.2">
      <c r="AA4819" s="16"/>
    </row>
    <row r="4820" spans="27:27" x14ac:dyDescent="0.2">
      <c r="AA4820" s="16"/>
    </row>
    <row r="4821" spans="27:27" x14ac:dyDescent="0.2">
      <c r="AA4821" s="16"/>
    </row>
    <row r="4822" spans="27:27" x14ac:dyDescent="0.2">
      <c r="AA4822" s="16"/>
    </row>
    <row r="4823" spans="27:27" x14ac:dyDescent="0.2">
      <c r="AA4823" s="16"/>
    </row>
    <row r="4824" spans="27:27" x14ac:dyDescent="0.2">
      <c r="AA4824" s="16"/>
    </row>
    <row r="4825" spans="27:27" x14ac:dyDescent="0.2">
      <c r="AA4825" s="16"/>
    </row>
    <row r="4826" spans="27:27" x14ac:dyDescent="0.2">
      <c r="AA4826" s="16"/>
    </row>
    <row r="4827" spans="27:27" x14ac:dyDescent="0.2">
      <c r="AA4827" s="16"/>
    </row>
    <row r="4828" spans="27:27" x14ac:dyDescent="0.2">
      <c r="AA4828" s="16"/>
    </row>
    <row r="4829" spans="27:27" x14ac:dyDescent="0.2">
      <c r="AA4829" s="16"/>
    </row>
    <row r="4830" spans="27:27" x14ac:dyDescent="0.2">
      <c r="AA4830" s="16"/>
    </row>
    <row r="4831" spans="27:27" x14ac:dyDescent="0.2">
      <c r="AA4831" s="16"/>
    </row>
    <row r="4832" spans="27:27" x14ac:dyDescent="0.2">
      <c r="AA4832" s="16"/>
    </row>
    <row r="4833" spans="27:27" x14ac:dyDescent="0.2">
      <c r="AA4833" s="16"/>
    </row>
    <row r="4834" spans="27:27" x14ac:dyDescent="0.2">
      <c r="AA4834" s="16"/>
    </row>
    <row r="4835" spans="27:27" x14ac:dyDescent="0.2">
      <c r="AA4835" s="16"/>
    </row>
    <row r="4836" spans="27:27" x14ac:dyDescent="0.2">
      <c r="AA4836" s="16"/>
    </row>
    <row r="4837" spans="27:27" x14ac:dyDescent="0.2">
      <c r="AA4837" s="16"/>
    </row>
    <row r="4838" spans="27:27" x14ac:dyDescent="0.2">
      <c r="AA4838" s="16"/>
    </row>
    <row r="4839" spans="27:27" x14ac:dyDescent="0.2">
      <c r="AA4839" s="16"/>
    </row>
    <row r="4840" spans="27:27" x14ac:dyDescent="0.2">
      <c r="AA4840" s="16"/>
    </row>
    <row r="4841" spans="27:27" x14ac:dyDescent="0.2">
      <c r="AA4841" s="16"/>
    </row>
    <row r="4842" spans="27:27" x14ac:dyDescent="0.2">
      <c r="AA4842" s="16"/>
    </row>
    <row r="4843" spans="27:27" x14ac:dyDescent="0.2">
      <c r="AA4843" s="16"/>
    </row>
    <row r="4844" spans="27:27" x14ac:dyDescent="0.2">
      <c r="AA4844" s="16"/>
    </row>
    <row r="4845" spans="27:27" x14ac:dyDescent="0.2">
      <c r="AA4845" s="16"/>
    </row>
    <row r="4846" spans="27:27" x14ac:dyDescent="0.2">
      <c r="AA4846" s="16"/>
    </row>
    <row r="4847" spans="27:27" x14ac:dyDescent="0.2">
      <c r="AA4847" s="16"/>
    </row>
    <row r="4848" spans="27:27" x14ac:dyDescent="0.2">
      <c r="AA4848" s="16"/>
    </row>
    <row r="4849" spans="27:27" x14ac:dyDescent="0.2">
      <c r="AA4849" s="16"/>
    </row>
    <row r="4850" spans="27:27" x14ac:dyDescent="0.2">
      <c r="AA4850" s="16"/>
    </row>
    <row r="4851" spans="27:27" x14ac:dyDescent="0.2">
      <c r="AA4851" s="16"/>
    </row>
    <row r="4852" spans="27:27" x14ac:dyDescent="0.2">
      <c r="AA4852" s="16"/>
    </row>
    <row r="4853" spans="27:27" x14ac:dyDescent="0.2">
      <c r="AA4853" s="16"/>
    </row>
    <row r="4854" spans="27:27" x14ac:dyDescent="0.2">
      <c r="AA4854" s="16"/>
    </row>
    <row r="4855" spans="27:27" x14ac:dyDescent="0.2">
      <c r="AA4855" s="16"/>
    </row>
    <row r="4856" spans="27:27" x14ac:dyDescent="0.2">
      <c r="AA4856" s="16"/>
    </row>
    <row r="4857" spans="27:27" x14ac:dyDescent="0.2">
      <c r="AA4857" s="16"/>
    </row>
    <row r="4858" spans="27:27" x14ac:dyDescent="0.2">
      <c r="AA4858" s="16"/>
    </row>
    <row r="4859" spans="27:27" x14ac:dyDescent="0.2">
      <c r="AA4859" s="16"/>
    </row>
    <row r="4860" spans="27:27" x14ac:dyDescent="0.2">
      <c r="AA4860" s="16"/>
    </row>
    <row r="4861" spans="27:27" x14ac:dyDescent="0.2">
      <c r="AA4861" s="16"/>
    </row>
    <row r="4862" spans="27:27" x14ac:dyDescent="0.2">
      <c r="AA4862" s="16"/>
    </row>
    <row r="4863" spans="27:27" x14ac:dyDescent="0.2">
      <c r="AA4863" s="16"/>
    </row>
    <row r="4864" spans="27:27" x14ac:dyDescent="0.2">
      <c r="AA4864" s="16"/>
    </row>
    <row r="4865" spans="27:27" x14ac:dyDescent="0.2">
      <c r="AA4865" s="16"/>
    </row>
    <row r="4866" spans="27:27" x14ac:dyDescent="0.2">
      <c r="AA4866" s="16"/>
    </row>
    <row r="4867" spans="27:27" x14ac:dyDescent="0.2">
      <c r="AA4867" s="16"/>
    </row>
    <row r="4868" spans="27:27" x14ac:dyDescent="0.2">
      <c r="AA4868" s="16"/>
    </row>
    <row r="4869" spans="27:27" x14ac:dyDescent="0.2">
      <c r="AA4869" s="16"/>
    </row>
    <row r="4870" spans="27:27" x14ac:dyDescent="0.2">
      <c r="AA4870" s="16"/>
    </row>
    <row r="4871" spans="27:27" x14ac:dyDescent="0.2">
      <c r="AA4871" s="16"/>
    </row>
    <row r="4872" spans="27:27" x14ac:dyDescent="0.2">
      <c r="AA4872" s="16"/>
    </row>
    <row r="4873" spans="27:27" x14ac:dyDescent="0.2">
      <c r="AA4873" s="16"/>
    </row>
    <row r="4874" spans="27:27" x14ac:dyDescent="0.2">
      <c r="AA4874" s="16"/>
    </row>
    <row r="4875" spans="27:27" x14ac:dyDescent="0.2">
      <c r="AA4875" s="16"/>
    </row>
    <row r="4876" spans="27:27" x14ac:dyDescent="0.2">
      <c r="AA4876" s="16"/>
    </row>
    <row r="4877" spans="27:27" x14ac:dyDescent="0.2">
      <c r="AA4877" s="16"/>
    </row>
    <row r="4878" spans="27:27" x14ac:dyDescent="0.2">
      <c r="AA4878" s="16"/>
    </row>
    <row r="4879" spans="27:27" x14ac:dyDescent="0.2">
      <c r="AA4879" s="16"/>
    </row>
    <row r="4880" spans="27:27" x14ac:dyDescent="0.2">
      <c r="AA4880" s="16"/>
    </row>
    <row r="4881" spans="27:27" x14ac:dyDescent="0.2">
      <c r="AA4881" s="16"/>
    </row>
    <row r="4882" spans="27:27" x14ac:dyDescent="0.2">
      <c r="AA4882" s="16"/>
    </row>
    <row r="4883" spans="27:27" x14ac:dyDescent="0.2">
      <c r="AA4883" s="16"/>
    </row>
    <row r="4884" spans="27:27" x14ac:dyDescent="0.2">
      <c r="AA4884" s="16"/>
    </row>
    <row r="4885" spans="27:27" x14ac:dyDescent="0.2">
      <c r="AA4885" s="16"/>
    </row>
    <row r="4886" spans="27:27" x14ac:dyDescent="0.2">
      <c r="AA4886" s="16"/>
    </row>
    <row r="4887" spans="27:27" x14ac:dyDescent="0.2">
      <c r="AA4887" s="16"/>
    </row>
    <row r="4888" spans="27:27" x14ac:dyDescent="0.2">
      <c r="AA4888" s="16"/>
    </row>
    <row r="4889" spans="27:27" x14ac:dyDescent="0.2">
      <c r="AA4889" s="16"/>
    </row>
    <row r="4890" spans="27:27" x14ac:dyDescent="0.2">
      <c r="AA4890" s="16"/>
    </row>
    <row r="4891" spans="27:27" x14ac:dyDescent="0.2">
      <c r="AA4891" s="16"/>
    </row>
    <row r="4892" spans="27:27" x14ac:dyDescent="0.2">
      <c r="AA4892" s="16"/>
    </row>
    <row r="4893" spans="27:27" x14ac:dyDescent="0.2">
      <c r="AA4893" s="16"/>
    </row>
    <row r="4894" spans="27:27" x14ac:dyDescent="0.2">
      <c r="AA4894" s="16"/>
    </row>
    <row r="4895" spans="27:27" x14ac:dyDescent="0.2">
      <c r="AA4895" s="16"/>
    </row>
    <row r="4896" spans="27:27" x14ac:dyDescent="0.2">
      <c r="AA4896" s="16"/>
    </row>
    <row r="4897" spans="27:27" x14ac:dyDescent="0.2">
      <c r="AA4897" s="16"/>
    </row>
    <row r="4898" spans="27:27" x14ac:dyDescent="0.2">
      <c r="AA4898" s="16"/>
    </row>
    <row r="4899" spans="27:27" x14ac:dyDescent="0.2">
      <c r="AA4899" s="16"/>
    </row>
    <row r="4900" spans="27:27" x14ac:dyDescent="0.2">
      <c r="AA4900" s="16"/>
    </row>
    <row r="4901" spans="27:27" x14ac:dyDescent="0.2">
      <c r="AA4901" s="16"/>
    </row>
    <row r="4902" spans="27:27" x14ac:dyDescent="0.2">
      <c r="AA4902" s="16"/>
    </row>
    <row r="4903" spans="27:27" x14ac:dyDescent="0.2">
      <c r="AA4903" s="16"/>
    </row>
    <row r="4904" spans="27:27" x14ac:dyDescent="0.2">
      <c r="AA4904" s="16"/>
    </row>
    <row r="4905" spans="27:27" x14ac:dyDescent="0.2">
      <c r="AA4905" s="16"/>
    </row>
    <row r="4906" spans="27:27" x14ac:dyDescent="0.2">
      <c r="AA4906" s="16"/>
    </row>
    <row r="4907" spans="27:27" x14ac:dyDescent="0.2">
      <c r="AA4907" s="16"/>
    </row>
    <row r="4908" spans="27:27" x14ac:dyDescent="0.2">
      <c r="AA4908" s="16"/>
    </row>
    <row r="4909" spans="27:27" x14ac:dyDescent="0.2">
      <c r="AA4909" s="16"/>
    </row>
    <row r="4910" spans="27:27" x14ac:dyDescent="0.2">
      <c r="AA4910" s="16"/>
    </row>
    <row r="4911" spans="27:27" x14ac:dyDescent="0.2">
      <c r="AA4911" s="16"/>
    </row>
    <row r="4912" spans="27:27" x14ac:dyDescent="0.2">
      <c r="AA4912" s="16"/>
    </row>
    <row r="4913" spans="27:27" x14ac:dyDescent="0.2">
      <c r="AA4913" s="16"/>
    </row>
    <row r="4914" spans="27:27" x14ac:dyDescent="0.2">
      <c r="AA4914" s="16"/>
    </row>
    <row r="4915" spans="27:27" x14ac:dyDescent="0.2">
      <c r="AA4915" s="16"/>
    </row>
    <row r="4916" spans="27:27" x14ac:dyDescent="0.2">
      <c r="AA4916" s="16"/>
    </row>
    <row r="4917" spans="27:27" x14ac:dyDescent="0.2">
      <c r="AA4917" s="16"/>
    </row>
    <row r="4918" spans="27:27" x14ac:dyDescent="0.2">
      <c r="AA4918" s="16"/>
    </row>
    <row r="4919" spans="27:27" x14ac:dyDescent="0.2">
      <c r="AA4919" s="16"/>
    </row>
    <row r="4920" spans="27:27" x14ac:dyDescent="0.2">
      <c r="AA4920" s="16"/>
    </row>
    <row r="4921" spans="27:27" x14ac:dyDescent="0.2">
      <c r="AA4921" s="16"/>
    </row>
    <row r="4922" spans="27:27" x14ac:dyDescent="0.2">
      <c r="AA4922" s="16"/>
    </row>
    <row r="4923" spans="27:27" x14ac:dyDescent="0.2">
      <c r="AA4923" s="16"/>
    </row>
    <row r="4924" spans="27:27" x14ac:dyDescent="0.2">
      <c r="AA4924" s="16"/>
    </row>
    <row r="4925" spans="27:27" x14ac:dyDescent="0.2">
      <c r="AA4925" s="16"/>
    </row>
    <row r="4926" spans="27:27" x14ac:dyDescent="0.2">
      <c r="AA4926" s="16"/>
    </row>
    <row r="4927" spans="27:27" x14ac:dyDescent="0.2">
      <c r="AA4927" s="16"/>
    </row>
    <row r="4928" spans="27:27" x14ac:dyDescent="0.2">
      <c r="AA4928" s="16"/>
    </row>
    <row r="4929" spans="27:27" x14ac:dyDescent="0.2">
      <c r="AA4929" s="16"/>
    </row>
    <row r="4930" spans="27:27" x14ac:dyDescent="0.2">
      <c r="AA4930" s="16"/>
    </row>
    <row r="4931" spans="27:27" x14ac:dyDescent="0.2">
      <c r="AA4931" s="16"/>
    </row>
    <row r="4932" spans="27:27" x14ac:dyDescent="0.2">
      <c r="AA4932" s="16"/>
    </row>
    <row r="4933" spans="27:27" x14ac:dyDescent="0.2">
      <c r="AA4933" s="16"/>
    </row>
    <row r="4934" spans="27:27" x14ac:dyDescent="0.2">
      <c r="AA4934" s="16"/>
    </row>
    <row r="4935" spans="27:27" x14ac:dyDescent="0.2">
      <c r="AA4935" s="16"/>
    </row>
    <row r="4936" spans="27:27" x14ac:dyDescent="0.2">
      <c r="AA4936" s="16"/>
    </row>
    <row r="4937" spans="27:27" x14ac:dyDescent="0.2">
      <c r="AA4937" s="16"/>
    </row>
    <row r="4938" spans="27:27" x14ac:dyDescent="0.2">
      <c r="AA4938" s="16"/>
    </row>
    <row r="4939" spans="27:27" x14ac:dyDescent="0.2">
      <c r="AA4939" s="16"/>
    </row>
    <row r="4940" spans="27:27" x14ac:dyDescent="0.2">
      <c r="AA4940" s="16"/>
    </row>
    <row r="4941" spans="27:27" x14ac:dyDescent="0.2">
      <c r="AA4941" s="16"/>
    </row>
    <row r="4942" spans="27:27" x14ac:dyDescent="0.2">
      <c r="AA4942" s="16"/>
    </row>
    <row r="4943" spans="27:27" x14ac:dyDescent="0.2">
      <c r="AA4943" s="16"/>
    </row>
    <row r="4944" spans="27:27" x14ac:dyDescent="0.2">
      <c r="AA4944" s="16"/>
    </row>
    <row r="4945" spans="27:27" x14ac:dyDescent="0.2">
      <c r="AA4945" s="16"/>
    </row>
    <row r="4946" spans="27:27" x14ac:dyDescent="0.2">
      <c r="AA4946" s="16"/>
    </row>
    <row r="4947" spans="27:27" x14ac:dyDescent="0.2">
      <c r="AA4947" s="16"/>
    </row>
    <row r="4948" spans="27:27" x14ac:dyDescent="0.2">
      <c r="AA4948" s="16"/>
    </row>
    <row r="4949" spans="27:27" x14ac:dyDescent="0.2">
      <c r="AA4949" s="16"/>
    </row>
    <row r="4950" spans="27:27" x14ac:dyDescent="0.2">
      <c r="AA4950" s="16"/>
    </row>
    <row r="4951" spans="27:27" x14ac:dyDescent="0.2">
      <c r="AA4951" s="16"/>
    </row>
    <row r="4952" spans="27:27" x14ac:dyDescent="0.2">
      <c r="AA4952" s="16"/>
    </row>
    <row r="4953" spans="27:27" x14ac:dyDescent="0.2">
      <c r="AA4953" s="16"/>
    </row>
    <row r="4954" spans="27:27" x14ac:dyDescent="0.2">
      <c r="AA4954" s="16"/>
    </row>
    <row r="4955" spans="27:27" x14ac:dyDescent="0.2">
      <c r="AA4955" s="16"/>
    </row>
    <row r="4956" spans="27:27" x14ac:dyDescent="0.2">
      <c r="AA4956" s="16"/>
    </row>
    <row r="4957" spans="27:27" x14ac:dyDescent="0.2">
      <c r="AA4957" s="16"/>
    </row>
    <row r="4958" spans="27:27" x14ac:dyDescent="0.2">
      <c r="AA4958" s="16"/>
    </row>
    <row r="4959" spans="27:27" x14ac:dyDescent="0.2">
      <c r="AA4959" s="16"/>
    </row>
    <row r="4960" spans="27:27" x14ac:dyDescent="0.2">
      <c r="AA4960" s="16"/>
    </row>
    <row r="4961" spans="27:27" x14ac:dyDescent="0.2">
      <c r="AA4961" s="16"/>
    </row>
    <row r="4962" spans="27:27" x14ac:dyDescent="0.2">
      <c r="AA4962" s="16"/>
    </row>
    <row r="4963" spans="27:27" x14ac:dyDescent="0.2">
      <c r="AA4963" s="16"/>
    </row>
    <row r="4964" spans="27:27" x14ac:dyDescent="0.2">
      <c r="AA4964" s="16"/>
    </row>
    <row r="4965" spans="27:27" x14ac:dyDescent="0.2">
      <c r="AA4965" s="16"/>
    </row>
    <row r="4966" spans="27:27" x14ac:dyDescent="0.2">
      <c r="AA4966" s="16"/>
    </row>
    <row r="4967" spans="27:27" x14ac:dyDescent="0.2">
      <c r="AA4967" s="16"/>
    </row>
    <row r="4968" spans="27:27" x14ac:dyDescent="0.2">
      <c r="AA4968" s="16"/>
    </row>
    <row r="4969" spans="27:27" x14ac:dyDescent="0.2">
      <c r="AA4969" s="16"/>
    </row>
    <row r="4970" spans="27:27" x14ac:dyDescent="0.2">
      <c r="AA4970" s="16"/>
    </row>
    <row r="4971" spans="27:27" x14ac:dyDescent="0.2">
      <c r="AA4971" s="16"/>
    </row>
    <row r="4972" spans="27:27" x14ac:dyDescent="0.2">
      <c r="AA4972" s="16"/>
    </row>
    <row r="4973" spans="27:27" x14ac:dyDescent="0.2">
      <c r="AA4973" s="16"/>
    </row>
    <row r="4974" spans="27:27" x14ac:dyDescent="0.2">
      <c r="AA4974" s="16"/>
    </row>
    <row r="4975" spans="27:27" x14ac:dyDescent="0.2">
      <c r="AA4975" s="16"/>
    </row>
    <row r="4976" spans="27:27" x14ac:dyDescent="0.2">
      <c r="AA4976" s="16"/>
    </row>
    <row r="4977" spans="27:27" x14ac:dyDescent="0.2">
      <c r="AA4977" s="16"/>
    </row>
    <row r="4978" spans="27:27" x14ac:dyDescent="0.2">
      <c r="AA4978" s="16"/>
    </row>
    <row r="4979" spans="27:27" x14ac:dyDescent="0.2">
      <c r="AA4979" s="16"/>
    </row>
    <row r="4980" spans="27:27" x14ac:dyDescent="0.2">
      <c r="AA4980" s="16"/>
    </row>
    <row r="4981" spans="27:27" x14ac:dyDescent="0.2">
      <c r="AA4981" s="16"/>
    </row>
    <row r="4982" spans="27:27" x14ac:dyDescent="0.2">
      <c r="AA4982" s="16"/>
    </row>
    <row r="4983" spans="27:27" x14ac:dyDescent="0.2">
      <c r="AA4983" s="16"/>
    </row>
    <row r="4984" spans="27:27" x14ac:dyDescent="0.2">
      <c r="AA4984" s="16"/>
    </row>
    <row r="4985" spans="27:27" x14ac:dyDescent="0.2">
      <c r="AA4985" s="16"/>
    </row>
    <row r="4986" spans="27:27" x14ac:dyDescent="0.2">
      <c r="AA4986" s="16"/>
    </row>
    <row r="4987" spans="27:27" x14ac:dyDescent="0.2">
      <c r="AA4987" s="16"/>
    </row>
    <row r="4988" spans="27:27" x14ac:dyDescent="0.2">
      <c r="AA4988" s="16"/>
    </row>
    <row r="4989" spans="27:27" x14ac:dyDescent="0.2">
      <c r="AA4989" s="16"/>
    </row>
    <row r="4990" spans="27:27" x14ac:dyDescent="0.2">
      <c r="AA4990" s="16"/>
    </row>
    <row r="4991" spans="27:27" x14ac:dyDescent="0.2">
      <c r="AA4991" s="16"/>
    </row>
    <row r="4992" spans="27:27" x14ac:dyDescent="0.2">
      <c r="AA4992" s="16"/>
    </row>
    <row r="4993" spans="27:27" x14ac:dyDescent="0.2">
      <c r="AA4993" s="16"/>
    </row>
    <row r="4994" spans="27:27" x14ac:dyDescent="0.2">
      <c r="AA4994" s="16"/>
    </row>
    <row r="4995" spans="27:27" x14ac:dyDescent="0.2">
      <c r="AA4995" s="16"/>
    </row>
    <row r="4996" spans="27:27" x14ac:dyDescent="0.2">
      <c r="AA4996" s="16"/>
    </row>
    <row r="4997" spans="27:27" x14ac:dyDescent="0.2">
      <c r="AA4997" s="16"/>
    </row>
    <row r="4998" spans="27:27" x14ac:dyDescent="0.2">
      <c r="AA4998" s="16"/>
    </row>
    <row r="4999" spans="27:27" x14ac:dyDescent="0.2">
      <c r="AA4999" s="16"/>
    </row>
    <row r="5000" spans="27:27" x14ac:dyDescent="0.2">
      <c r="AA5000" s="16"/>
    </row>
    <row r="5001" spans="27:27" x14ac:dyDescent="0.2">
      <c r="AA5001" s="16"/>
    </row>
    <row r="5002" spans="27:27" x14ac:dyDescent="0.2">
      <c r="AA5002" s="16"/>
    </row>
    <row r="5003" spans="27:27" x14ac:dyDescent="0.2">
      <c r="AA5003" s="16"/>
    </row>
    <row r="5004" spans="27:27" x14ac:dyDescent="0.2">
      <c r="AA5004" s="16"/>
    </row>
    <row r="5005" spans="27:27" x14ac:dyDescent="0.2">
      <c r="AA5005" s="16"/>
    </row>
    <row r="5006" spans="27:27" x14ac:dyDescent="0.2">
      <c r="AA5006" s="16"/>
    </row>
    <row r="5007" spans="27:27" x14ac:dyDescent="0.2">
      <c r="AA5007" s="16"/>
    </row>
    <row r="5008" spans="27:27" x14ac:dyDescent="0.2">
      <c r="AA5008" s="16"/>
    </row>
    <row r="5009" spans="27:27" x14ac:dyDescent="0.2">
      <c r="AA5009" s="16"/>
    </row>
    <row r="5010" spans="27:27" x14ac:dyDescent="0.2">
      <c r="AA5010" s="16"/>
    </row>
    <row r="5011" spans="27:27" x14ac:dyDescent="0.2">
      <c r="AA5011" s="16"/>
    </row>
    <row r="5012" spans="27:27" x14ac:dyDescent="0.2">
      <c r="AA5012" s="16"/>
    </row>
    <row r="5013" spans="27:27" x14ac:dyDescent="0.2">
      <c r="AA5013" s="16"/>
    </row>
    <row r="5014" spans="27:27" x14ac:dyDescent="0.2">
      <c r="AA5014" s="16"/>
    </row>
    <row r="5015" spans="27:27" x14ac:dyDescent="0.2">
      <c r="AA5015" s="16"/>
    </row>
    <row r="5016" spans="27:27" x14ac:dyDescent="0.2">
      <c r="AA5016" s="16"/>
    </row>
    <row r="5017" spans="27:27" x14ac:dyDescent="0.2">
      <c r="AA5017" s="16"/>
    </row>
    <row r="5018" spans="27:27" x14ac:dyDescent="0.2">
      <c r="AA5018" s="16"/>
    </row>
    <row r="5019" spans="27:27" x14ac:dyDescent="0.2">
      <c r="AA5019" s="16"/>
    </row>
    <row r="5020" spans="27:27" x14ac:dyDescent="0.2">
      <c r="AA5020" s="16"/>
    </row>
    <row r="5021" spans="27:27" x14ac:dyDescent="0.2">
      <c r="AA5021" s="16"/>
    </row>
    <row r="5022" spans="27:27" x14ac:dyDescent="0.2">
      <c r="AA5022" s="16"/>
    </row>
    <row r="5023" spans="27:27" x14ac:dyDescent="0.2">
      <c r="AA5023" s="16"/>
    </row>
    <row r="5024" spans="27:27" x14ac:dyDescent="0.2">
      <c r="AA5024" s="16"/>
    </row>
    <row r="5025" spans="27:27" x14ac:dyDescent="0.2">
      <c r="AA5025" s="16"/>
    </row>
    <row r="5026" spans="27:27" x14ac:dyDescent="0.2">
      <c r="AA5026" s="16"/>
    </row>
    <row r="5027" spans="27:27" x14ac:dyDescent="0.2">
      <c r="AA5027" s="16"/>
    </row>
    <row r="5028" spans="27:27" x14ac:dyDescent="0.2">
      <c r="AA5028" s="16"/>
    </row>
    <row r="5029" spans="27:27" x14ac:dyDescent="0.2">
      <c r="AA5029" s="16"/>
    </row>
    <row r="5030" spans="27:27" x14ac:dyDescent="0.2">
      <c r="AA5030" s="16"/>
    </row>
    <row r="5031" spans="27:27" x14ac:dyDescent="0.2">
      <c r="AA5031" s="16"/>
    </row>
    <row r="5032" spans="27:27" x14ac:dyDescent="0.2">
      <c r="AA5032" s="16"/>
    </row>
    <row r="5033" spans="27:27" x14ac:dyDescent="0.2">
      <c r="AA5033" s="16"/>
    </row>
    <row r="5034" spans="27:27" x14ac:dyDescent="0.2">
      <c r="AA5034" s="16"/>
    </row>
    <row r="5035" spans="27:27" x14ac:dyDescent="0.2">
      <c r="AA5035" s="16"/>
    </row>
    <row r="5036" spans="27:27" x14ac:dyDescent="0.2">
      <c r="AA5036" s="16"/>
    </row>
    <row r="5037" spans="27:27" x14ac:dyDescent="0.2">
      <c r="AA5037" s="16"/>
    </row>
    <row r="5038" spans="27:27" x14ac:dyDescent="0.2">
      <c r="AA5038" s="16"/>
    </row>
    <row r="5039" spans="27:27" x14ac:dyDescent="0.2">
      <c r="AA5039" s="16"/>
    </row>
    <row r="5040" spans="27:27" x14ac:dyDescent="0.2">
      <c r="AA5040" s="16"/>
    </row>
    <row r="5041" spans="27:27" x14ac:dyDescent="0.2">
      <c r="AA5041" s="16"/>
    </row>
    <row r="5042" spans="27:27" x14ac:dyDescent="0.2">
      <c r="AA5042" s="16"/>
    </row>
    <row r="5043" spans="27:27" x14ac:dyDescent="0.2">
      <c r="AA5043" s="16"/>
    </row>
    <row r="5044" spans="27:27" x14ac:dyDescent="0.2">
      <c r="AA5044" s="16"/>
    </row>
    <row r="5045" spans="27:27" x14ac:dyDescent="0.2">
      <c r="AA5045" s="16"/>
    </row>
    <row r="5046" spans="27:27" x14ac:dyDescent="0.2">
      <c r="AA5046" s="16"/>
    </row>
    <row r="5047" spans="27:27" x14ac:dyDescent="0.2">
      <c r="AA5047" s="16"/>
    </row>
    <row r="5048" spans="27:27" x14ac:dyDescent="0.2">
      <c r="AA5048" s="16"/>
    </row>
    <row r="5049" spans="27:27" x14ac:dyDescent="0.2">
      <c r="AA5049" s="16"/>
    </row>
    <row r="5050" spans="27:27" x14ac:dyDescent="0.2">
      <c r="AA5050" s="16"/>
    </row>
    <row r="5051" spans="27:27" x14ac:dyDescent="0.2">
      <c r="AA5051" s="16"/>
    </row>
    <row r="5052" spans="27:27" x14ac:dyDescent="0.2">
      <c r="AA5052" s="16"/>
    </row>
    <row r="5053" spans="27:27" x14ac:dyDescent="0.2">
      <c r="AA5053" s="16"/>
    </row>
    <row r="5054" spans="27:27" x14ac:dyDescent="0.2">
      <c r="AA5054" s="16"/>
    </row>
    <row r="5055" spans="27:27" x14ac:dyDescent="0.2">
      <c r="AA5055" s="16"/>
    </row>
    <row r="5056" spans="27:27" x14ac:dyDescent="0.2">
      <c r="AA5056" s="16"/>
    </row>
    <row r="5057" spans="27:27" x14ac:dyDescent="0.2">
      <c r="AA5057" s="16"/>
    </row>
    <row r="5058" spans="27:27" x14ac:dyDescent="0.2">
      <c r="AA5058" s="16"/>
    </row>
    <row r="5059" spans="27:27" x14ac:dyDescent="0.2">
      <c r="AA5059" s="16"/>
    </row>
    <row r="5060" spans="27:27" x14ac:dyDescent="0.2">
      <c r="AA5060" s="16"/>
    </row>
    <row r="5061" spans="27:27" x14ac:dyDescent="0.2">
      <c r="AA5061" s="16"/>
    </row>
    <row r="5062" spans="27:27" x14ac:dyDescent="0.2">
      <c r="AA5062" s="16"/>
    </row>
    <row r="5063" spans="27:27" x14ac:dyDescent="0.2">
      <c r="AA5063" s="16"/>
    </row>
    <row r="5064" spans="27:27" x14ac:dyDescent="0.2">
      <c r="AA5064" s="16"/>
    </row>
    <row r="5065" spans="27:27" x14ac:dyDescent="0.2">
      <c r="AA5065" s="16"/>
    </row>
    <row r="5066" spans="27:27" x14ac:dyDescent="0.2">
      <c r="AA5066" s="16"/>
    </row>
    <row r="5067" spans="27:27" x14ac:dyDescent="0.2">
      <c r="AA5067" s="16"/>
    </row>
    <row r="5068" spans="27:27" x14ac:dyDescent="0.2">
      <c r="AA5068" s="16"/>
    </row>
    <row r="5069" spans="27:27" x14ac:dyDescent="0.2">
      <c r="AA5069" s="16"/>
    </row>
    <row r="5070" spans="27:27" x14ac:dyDescent="0.2">
      <c r="AA5070" s="16"/>
    </row>
    <row r="5071" spans="27:27" x14ac:dyDescent="0.2">
      <c r="AA5071" s="16"/>
    </row>
    <row r="5072" spans="27:27" x14ac:dyDescent="0.2">
      <c r="AA5072" s="16"/>
    </row>
    <row r="5073" spans="27:27" x14ac:dyDescent="0.2">
      <c r="AA5073" s="16"/>
    </row>
    <row r="5074" spans="27:27" x14ac:dyDescent="0.2">
      <c r="AA5074" s="16"/>
    </row>
    <row r="5075" spans="27:27" x14ac:dyDescent="0.2">
      <c r="AA5075" s="16"/>
    </row>
    <row r="5076" spans="27:27" x14ac:dyDescent="0.2">
      <c r="AA5076" s="16"/>
    </row>
    <row r="5077" spans="27:27" x14ac:dyDescent="0.2">
      <c r="AA5077" s="16"/>
    </row>
    <row r="5078" spans="27:27" x14ac:dyDescent="0.2">
      <c r="AA5078" s="16"/>
    </row>
    <row r="5079" spans="27:27" x14ac:dyDescent="0.2">
      <c r="AA5079" s="16"/>
    </row>
    <row r="5080" spans="27:27" x14ac:dyDescent="0.2">
      <c r="AA5080" s="16"/>
    </row>
    <row r="5081" spans="27:27" x14ac:dyDescent="0.2">
      <c r="AA5081" s="16"/>
    </row>
    <row r="5082" spans="27:27" x14ac:dyDescent="0.2">
      <c r="AA5082" s="16"/>
    </row>
    <row r="5083" spans="27:27" x14ac:dyDescent="0.2">
      <c r="AA5083" s="16"/>
    </row>
    <row r="5084" spans="27:27" x14ac:dyDescent="0.2">
      <c r="AA5084" s="16"/>
    </row>
    <row r="5085" spans="27:27" x14ac:dyDescent="0.2">
      <c r="AA5085" s="16"/>
    </row>
    <row r="5086" spans="27:27" x14ac:dyDescent="0.2">
      <c r="AA5086" s="16"/>
    </row>
    <row r="5087" spans="27:27" x14ac:dyDescent="0.2">
      <c r="AA5087" s="16"/>
    </row>
    <row r="5088" spans="27:27" x14ac:dyDescent="0.2">
      <c r="AA5088" s="16"/>
    </row>
    <row r="5089" spans="27:27" x14ac:dyDescent="0.2">
      <c r="AA5089" s="16"/>
    </row>
    <row r="5090" spans="27:27" x14ac:dyDescent="0.2">
      <c r="AA5090" s="16"/>
    </row>
    <row r="5091" spans="27:27" x14ac:dyDescent="0.2">
      <c r="AA5091" s="16"/>
    </row>
    <row r="5092" spans="27:27" x14ac:dyDescent="0.2">
      <c r="AA5092" s="16"/>
    </row>
    <row r="5093" spans="27:27" x14ac:dyDescent="0.2">
      <c r="AA5093" s="16"/>
    </row>
    <row r="5094" spans="27:27" x14ac:dyDescent="0.2">
      <c r="AA5094" s="16"/>
    </row>
    <row r="5095" spans="27:27" x14ac:dyDescent="0.2">
      <c r="AA5095" s="16"/>
    </row>
    <row r="5096" spans="27:27" x14ac:dyDescent="0.2">
      <c r="AA5096" s="16"/>
    </row>
    <row r="5097" spans="27:27" x14ac:dyDescent="0.2">
      <c r="AA5097" s="16"/>
    </row>
    <row r="5098" spans="27:27" x14ac:dyDescent="0.2">
      <c r="AA5098" s="16"/>
    </row>
    <row r="5099" spans="27:27" x14ac:dyDescent="0.2">
      <c r="AA5099" s="16"/>
    </row>
    <row r="5100" spans="27:27" x14ac:dyDescent="0.2">
      <c r="AA5100" s="16"/>
    </row>
    <row r="5101" spans="27:27" x14ac:dyDescent="0.2">
      <c r="AA5101" s="16"/>
    </row>
    <row r="5102" spans="27:27" x14ac:dyDescent="0.2">
      <c r="AA5102" s="16"/>
    </row>
    <row r="5103" spans="27:27" x14ac:dyDescent="0.2">
      <c r="AA5103" s="16"/>
    </row>
    <row r="5104" spans="27:27" x14ac:dyDescent="0.2">
      <c r="AA5104" s="16"/>
    </row>
    <row r="5105" spans="27:27" x14ac:dyDescent="0.2">
      <c r="AA5105" s="16"/>
    </row>
    <row r="5106" spans="27:27" x14ac:dyDescent="0.2">
      <c r="AA5106" s="16"/>
    </row>
    <row r="5107" spans="27:27" x14ac:dyDescent="0.2">
      <c r="AA5107" s="16"/>
    </row>
    <row r="5108" spans="27:27" x14ac:dyDescent="0.2">
      <c r="AA5108" s="16"/>
    </row>
    <row r="5109" spans="27:27" x14ac:dyDescent="0.2">
      <c r="AA5109" s="16"/>
    </row>
    <row r="5110" spans="27:27" x14ac:dyDescent="0.2">
      <c r="AA5110" s="16"/>
    </row>
    <row r="5111" spans="27:27" x14ac:dyDescent="0.2">
      <c r="AA5111" s="16"/>
    </row>
    <row r="5112" spans="27:27" x14ac:dyDescent="0.2">
      <c r="AA5112" s="16"/>
    </row>
    <row r="5113" spans="27:27" x14ac:dyDescent="0.2">
      <c r="AA5113" s="16"/>
    </row>
    <row r="5114" spans="27:27" x14ac:dyDescent="0.2">
      <c r="AA5114" s="16"/>
    </row>
    <row r="5115" spans="27:27" x14ac:dyDescent="0.2">
      <c r="AA5115" s="16"/>
    </row>
    <row r="5116" spans="27:27" x14ac:dyDescent="0.2">
      <c r="AA5116" s="16"/>
    </row>
    <row r="5117" spans="27:27" x14ac:dyDescent="0.2">
      <c r="AA5117" s="16"/>
    </row>
    <row r="5118" spans="27:27" x14ac:dyDescent="0.2">
      <c r="AA5118" s="16"/>
    </row>
    <row r="5119" spans="27:27" x14ac:dyDescent="0.2">
      <c r="AA5119" s="16"/>
    </row>
    <row r="5120" spans="27:27" x14ac:dyDescent="0.2">
      <c r="AA5120" s="16"/>
    </row>
    <row r="5121" spans="27:27" x14ac:dyDescent="0.2">
      <c r="AA5121" s="16"/>
    </row>
    <row r="5122" spans="27:27" x14ac:dyDescent="0.2">
      <c r="AA5122" s="16"/>
    </row>
    <row r="5123" spans="27:27" x14ac:dyDescent="0.2">
      <c r="AA5123" s="16"/>
    </row>
    <row r="5124" spans="27:27" x14ac:dyDescent="0.2">
      <c r="AA5124" s="16"/>
    </row>
    <row r="5125" spans="27:27" x14ac:dyDescent="0.2">
      <c r="AA5125" s="16"/>
    </row>
    <row r="5126" spans="27:27" x14ac:dyDescent="0.2">
      <c r="AA5126" s="16"/>
    </row>
    <row r="5127" spans="27:27" x14ac:dyDescent="0.2">
      <c r="AA5127" s="16"/>
    </row>
    <row r="5128" spans="27:27" x14ac:dyDescent="0.2">
      <c r="AA5128" s="16"/>
    </row>
    <row r="5129" spans="27:27" x14ac:dyDescent="0.2">
      <c r="AA5129" s="16"/>
    </row>
    <row r="5130" spans="27:27" x14ac:dyDescent="0.2">
      <c r="AA5130" s="16"/>
    </row>
    <row r="5131" spans="27:27" x14ac:dyDescent="0.2">
      <c r="AA5131" s="16"/>
    </row>
    <row r="5132" spans="27:27" x14ac:dyDescent="0.2">
      <c r="AA5132" s="16"/>
    </row>
    <row r="5133" spans="27:27" x14ac:dyDescent="0.2">
      <c r="AA5133" s="16"/>
    </row>
    <row r="5134" spans="27:27" x14ac:dyDescent="0.2">
      <c r="AA5134" s="16"/>
    </row>
    <row r="5135" spans="27:27" x14ac:dyDescent="0.2">
      <c r="AA5135" s="16"/>
    </row>
    <row r="5136" spans="27:27" x14ac:dyDescent="0.2">
      <c r="AA5136" s="16"/>
    </row>
    <row r="5137" spans="27:27" x14ac:dyDescent="0.2">
      <c r="AA5137" s="16"/>
    </row>
    <row r="5138" spans="27:27" x14ac:dyDescent="0.2">
      <c r="AA5138" s="16"/>
    </row>
    <row r="5139" spans="27:27" x14ac:dyDescent="0.2">
      <c r="AA5139" s="16"/>
    </row>
    <row r="5140" spans="27:27" x14ac:dyDescent="0.2">
      <c r="AA5140" s="16"/>
    </row>
    <row r="5141" spans="27:27" x14ac:dyDescent="0.2">
      <c r="AA5141" s="16"/>
    </row>
    <row r="5142" spans="27:27" x14ac:dyDescent="0.2">
      <c r="AA5142" s="16"/>
    </row>
    <row r="5143" spans="27:27" x14ac:dyDescent="0.2">
      <c r="AA5143" s="16"/>
    </row>
    <row r="5144" spans="27:27" x14ac:dyDescent="0.2">
      <c r="AA5144" s="16"/>
    </row>
    <row r="5145" spans="27:27" x14ac:dyDescent="0.2">
      <c r="AA5145" s="16"/>
    </row>
    <row r="5146" spans="27:27" x14ac:dyDescent="0.2">
      <c r="AA5146" s="16"/>
    </row>
    <row r="5147" spans="27:27" x14ac:dyDescent="0.2">
      <c r="AA5147" s="16"/>
    </row>
    <row r="5148" spans="27:27" x14ac:dyDescent="0.2">
      <c r="AA5148" s="16"/>
    </row>
    <row r="5149" spans="27:27" x14ac:dyDescent="0.2">
      <c r="AA5149" s="16"/>
    </row>
    <row r="5150" spans="27:27" x14ac:dyDescent="0.2">
      <c r="AA5150" s="16"/>
    </row>
    <row r="5151" spans="27:27" x14ac:dyDescent="0.2">
      <c r="AA5151" s="16"/>
    </row>
    <row r="5152" spans="27:27" x14ac:dyDescent="0.2">
      <c r="AA5152" s="16"/>
    </row>
    <row r="5153" spans="27:27" x14ac:dyDescent="0.2">
      <c r="AA5153" s="16"/>
    </row>
    <row r="5154" spans="27:27" x14ac:dyDescent="0.2">
      <c r="AA5154" s="16"/>
    </row>
    <row r="5155" spans="27:27" x14ac:dyDescent="0.2">
      <c r="AA5155" s="16"/>
    </row>
    <row r="5156" spans="27:27" x14ac:dyDescent="0.2">
      <c r="AA5156" s="16"/>
    </row>
    <row r="5157" spans="27:27" x14ac:dyDescent="0.2">
      <c r="AA5157" s="16"/>
    </row>
    <row r="5158" spans="27:27" x14ac:dyDescent="0.2">
      <c r="AA5158" s="16"/>
    </row>
    <row r="5159" spans="27:27" x14ac:dyDescent="0.2">
      <c r="AA5159" s="16"/>
    </row>
    <row r="5160" spans="27:27" x14ac:dyDescent="0.2">
      <c r="AA5160" s="16"/>
    </row>
    <row r="5161" spans="27:27" x14ac:dyDescent="0.2">
      <c r="AA5161" s="16"/>
    </row>
    <row r="5162" spans="27:27" x14ac:dyDescent="0.2">
      <c r="AA5162" s="16"/>
    </row>
    <row r="5163" spans="27:27" x14ac:dyDescent="0.2">
      <c r="AA5163" s="16"/>
    </row>
    <row r="5164" spans="27:27" x14ac:dyDescent="0.2">
      <c r="AA5164" s="16"/>
    </row>
    <row r="5165" spans="27:27" x14ac:dyDescent="0.2">
      <c r="AA5165" s="16"/>
    </row>
    <row r="5166" spans="27:27" x14ac:dyDescent="0.2">
      <c r="AA5166" s="16"/>
    </row>
    <row r="5167" spans="27:27" x14ac:dyDescent="0.2">
      <c r="AA5167" s="16"/>
    </row>
    <row r="5168" spans="27:27" x14ac:dyDescent="0.2">
      <c r="AA5168" s="16"/>
    </row>
    <row r="5169" spans="27:27" x14ac:dyDescent="0.2">
      <c r="AA5169" s="16"/>
    </row>
    <row r="5170" spans="27:27" x14ac:dyDescent="0.2">
      <c r="AA5170" s="16"/>
    </row>
    <row r="5171" spans="27:27" x14ac:dyDescent="0.2">
      <c r="AA5171" s="16"/>
    </row>
    <row r="5172" spans="27:27" x14ac:dyDescent="0.2">
      <c r="AA5172" s="16"/>
    </row>
    <row r="5173" spans="27:27" x14ac:dyDescent="0.2">
      <c r="AA5173" s="16"/>
    </row>
    <row r="5174" spans="27:27" x14ac:dyDescent="0.2">
      <c r="AA5174" s="16"/>
    </row>
    <row r="5175" spans="27:27" x14ac:dyDescent="0.2">
      <c r="AA5175" s="16"/>
    </row>
    <row r="5176" spans="27:27" x14ac:dyDescent="0.2">
      <c r="AA5176" s="16"/>
    </row>
    <row r="5177" spans="27:27" x14ac:dyDescent="0.2">
      <c r="AA5177" s="16"/>
    </row>
    <row r="5178" spans="27:27" x14ac:dyDescent="0.2">
      <c r="AA5178" s="16"/>
    </row>
    <row r="5179" spans="27:27" x14ac:dyDescent="0.2">
      <c r="AA5179" s="16"/>
    </row>
    <row r="5180" spans="27:27" x14ac:dyDescent="0.2">
      <c r="AA5180" s="16"/>
    </row>
    <row r="5181" spans="27:27" x14ac:dyDescent="0.2">
      <c r="AA5181" s="16"/>
    </row>
    <row r="5182" spans="27:27" x14ac:dyDescent="0.2">
      <c r="AA5182" s="16"/>
    </row>
    <row r="5183" spans="27:27" x14ac:dyDescent="0.2">
      <c r="AA5183" s="16"/>
    </row>
    <row r="5184" spans="27:27" x14ac:dyDescent="0.2">
      <c r="AA5184" s="16"/>
    </row>
    <row r="5185" spans="27:27" x14ac:dyDescent="0.2">
      <c r="AA5185" s="16"/>
    </row>
    <row r="5186" spans="27:27" x14ac:dyDescent="0.2">
      <c r="AA5186" s="16"/>
    </row>
    <row r="5187" spans="27:27" x14ac:dyDescent="0.2">
      <c r="AA5187" s="16"/>
    </row>
    <row r="5188" spans="27:27" x14ac:dyDescent="0.2">
      <c r="AA5188" s="16"/>
    </row>
    <row r="5189" spans="27:27" x14ac:dyDescent="0.2">
      <c r="AA5189" s="16"/>
    </row>
    <row r="5190" spans="27:27" x14ac:dyDescent="0.2">
      <c r="AA5190" s="16"/>
    </row>
    <row r="5191" spans="27:27" x14ac:dyDescent="0.2">
      <c r="AA5191" s="16"/>
    </row>
    <row r="5192" spans="27:27" x14ac:dyDescent="0.2">
      <c r="AA5192" s="16"/>
    </row>
    <row r="5193" spans="27:27" x14ac:dyDescent="0.2">
      <c r="AA5193" s="16"/>
    </row>
    <row r="5194" spans="27:27" x14ac:dyDescent="0.2">
      <c r="AA5194" s="16"/>
    </row>
    <row r="5195" spans="27:27" x14ac:dyDescent="0.2">
      <c r="AA5195" s="16"/>
    </row>
    <row r="5196" spans="27:27" x14ac:dyDescent="0.2">
      <c r="AA5196" s="16"/>
    </row>
    <row r="5197" spans="27:27" x14ac:dyDescent="0.2">
      <c r="AA5197" s="16"/>
    </row>
    <row r="5198" spans="27:27" x14ac:dyDescent="0.2">
      <c r="AA5198" s="16"/>
    </row>
    <row r="5199" spans="27:27" x14ac:dyDescent="0.2">
      <c r="AA5199" s="16"/>
    </row>
    <row r="5200" spans="27:27" x14ac:dyDescent="0.2">
      <c r="AA5200" s="16"/>
    </row>
    <row r="5201" spans="27:27" x14ac:dyDescent="0.2">
      <c r="AA5201" s="16"/>
    </row>
    <row r="5202" spans="27:27" x14ac:dyDescent="0.2">
      <c r="AA5202" s="16"/>
    </row>
    <row r="5203" spans="27:27" x14ac:dyDescent="0.2">
      <c r="AA5203" s="16"/>
    </row>
    <row r="5204" spans="27:27" x14ac:dyDescent="0.2">
      <c r="AA5204" s="16"/>
    </row>
    <row r="5205" spans="27:27" x14ac:dyDescent="0.2">
      <c r="AA5205" s="16"/>
    </row>
    <row r="5206" spans="27:27" x14ac:dyDescent="0.2">
      <c r="AA5206" s="16"/>
    </row>
    <row r="5207" spans="27:27" x14ac:dyDescent="0.2">
      <c r="AA5207" s="16"/>
    </row>
    <row r="5208" spans="27:27" x14ac:dyDescent="0.2">
      <c r="AA5208" s="16"/>
    </row>
    <row r="5209" spans="27:27" x14ac:dyDescent="0.2">
      <c r="AA5209" s="16"/>
    </row>
    <row r="5210" spans="27:27" x14ac:dyDescent="0.2">
      <c r="AA5210" s="16"/>
    </row>
    <row r="5211" spans="27:27" x14ac:dyDescent="0.2">
      <c r="AA5211" s="16"/>
    </row>
    <row r="5212" spans="27:27" x14ac:dyDescent="0.2">
      <c r="AA5212" s="16"/>
    </row>
    <row r="5213" spans="27:27" x14ac:dyDescent="0.2">
      <c r="AA5213" s="16"/>
    </row>
    <row r="5214" spans="27:27" x14ac:dyDescent="0.2">
      <c r="AA5214" s="16"/>
    </row>
    <row r="5215" spans="27:27" x14ac:dyDescent="0.2">
      <c r="AA5215" s="16"/>
    </row>
    <row r="5216" spans="27:27" x14ac:dyDescent="0.2">
      <c r="AA5216" s="16"/>
    </row>
    <row r="5217" spans="27:27" x14ac:dyDescent="0.2">
      <c r="AA5217" s="16"/>
    </row>
    <row r="5218" spans="27:27" x14ac:dyDescent="0.2">
      <c r="AA5218" s="16"/>
    </row>
    <row r="5219" spans="27:27" x14ac:dyDescent="0.2">
      <c r="AA5219" s="16"/>
    </row>
    <row r="5220" spans="27:27" x14ac:dyDescent="0.2">
      <c r="AA5220" s="16"/>
    </row>
    <row r="5221" spans="27:27" x14ac:dyDescent="0.2">
      <c r="AA5221" s="16"/>
    </row>
    <row r="5222" spans="27:27" x14ac:dyDescent="0.2">
      <c r="AA5222" s="16"/>
    </row>
    <row r="5223" spans="27:27" x14ac:dyDescent="0.2">
      <c r="AA5223" s="16"/>
    </row>
    <row r="5224" spans="27:27" x14ac:dyDescent="0.2">
      <c r="AA5224" s="16"/>
    </row>
    <row r="5225" spans="27:27" x14ac:dyDescent="0.2">
      <c r="AA5225" s="16"/>
    </row>
    <row r="5226" spans="27:27" x14ac:dyDescent="0.2">
      <c r="AA5226" s="16"/>
    </row>
    <row r="5227" spans="27:27" x14ac:dyDescent="0.2">
      <c r="AA5227" s="16"/>
    </row>
    <row r="5228" spans="27:27" x14ac:dyDescent="0.2">
      <c r="AA5228" s="16"/>
    </row>
    <row r="5229" spans="27:27" x14ac:dyDescent="0.2">
      <c r="AA5229" s="16"/>
    </row>
    <row r="5230" spans="27:27" x14ac:dyDescent="0.2">
      <c r="AA5230" s="16"/>
    </row>
    <row r="5231" spans="27:27" x14ac:dyDescent="0.2">
      <c r="AA5231" s="16"/>
    </row>
    <row r="5232" spans="27:27" x14ac:dyDescent="0.2">
      <c r="AA5232" s="16"/>
    </row>
    <row r="5233" spans="27:27" x14ac:dyDescent="0.2">
      <c r="AA5233" s="16"/>
    </row>
    <row r="5234" spans="27:27" x14ac:dyDescent="0.2">
      <c r="AA5234" s="16"/>
    </row>
    <row r="5235" spans="27:27" x14ac:dyDescent="0.2">
      <c r="AA5235" s="16"/>
    </row>
    <row r="5236" spans="27:27" x14ac:dyDescent="0.2">
      <c r="AA5236" s="16"/>
    </row>
    <row r="5237" spans="27:27" x14ac:dyDescent="0.2">
      <c r="AA5237" s="16"/>
    </row>
    <row r="5238" spans="27:27" x14ac:dyDescent="0.2">
      <c r="AA5238" s="16"/>
    </row>
    <row r="5239" spans="27:27" x14ac:dyDescent="0.2">
      <c r="AA5239" s="16"/>
    </row>
    <row r="5240" spans="27:27" x14ac:dyDescent="0.2">
      <c r="AA5240" s="16"/>
    </row>
    <row r="5241" spans="27:27" x14ac:dyDescent="0.2">
      <c r="AA5241" s="16"/>
    </row>
    <row r="5242" spans="27:27" x14ac:dyDescent="0.2">
      <c r="AA5242" s="16"/>
    </row>
    <row r="5243" spans="27:27" x14ac:dyDescent="0.2">
      <c r="AA5243" s="16"/>
    </row>
    <row r="5244" spans="27:27" x14ac:dyDescent="0.2">
      <c r="AA5244" s="16"/>
    </row>
    <row r="5245" spans="27:27" x14ac:dyDescent="0.2">
      <c r="AA5245" s="16"/>
    </row>
    <row r="5246" spans="27:27" x14ac:dyDescent="0.2">
      <c r="AA5246" s="16"/>
    </row>
    <row r="5247" spans="27:27" x14ac:dyDescent="0.2">
      <c r="AA5247" s="16"/>
    </row>
    <row r="5248" spans="27:27" x14ac:dyDescent="0.2">
      <c r="AA5248" s="16"/>
    </row>
    <row r="5249" spans="27:27" x14ac:dyDescent="0.2">
      <c r="AA5249" s="16"/>
    </row>
    <row r="5250" spans="27:27" x14ac:dyDescent="0.2">
      <c r="AA5250" s="16"/>
    </row>
    <row r="5251" spans="27:27" x14ac:dyDescent="0.2">
      <c r="AA5251" s="16"/>
    </row>
    <row r="5252" spans="27:27" x14ac:dyDescent="0.2">
      <c r="AA5252" s="16"/>
    </row>
    <row r="5253" spans="27:27" x14ac:dyDescent="0.2">
      <c r="AA5253" s="16"/>
    </row>
    <row r="5254" spans="27:27" x14ac:dyDescent="0.2">
      <c r="AA5254" s="16"/>
    </row>
    <row r="5255" spans="27:27" x14ac:dyDescent="0.2">
      <c r="AA5255" s="16"/>
    </row>
    <row r="5256" spans="27:27" x14ac:dyDescent="0.2">
      <c r="AA5256" s="16"/>
    </row>
    <row r="5257" spans="27:27" x14ac:dyDescent="0.2">
      <c r="AA5257" s="16"/>
    </row>
    <row r="5258" spans="27:27" x14ac:dyDescent="0.2">
      <c r="AA5258" s="16"/>
    </row>
    <row r="5259" spans="27:27" x14ac:dyDescent="0.2">
      <c r="AA5259" s="16"/>
    </row>
    <row r="5260" spans="27:27" x14ac:dyDescent="0.2">
      <c r="AA5260" s="16"/>
    </row>
    <row r="5261" spans="27:27" x14ac:dyDescent="0.2">
      <c r="AA5261" s="16"/>
    </row>
    <row r="5262" spans="27:27" x14ac:dyDescent="0.2">
      <c r="AA5262" s="16"/>
    </row>
    <row r="5263" spans="27:27" x14ac:dyDescent="0.2">
      <c r="AA5263" s="16"/>
    </row>
    <row r="5264" spans="27:27" x14ac:dyDescent="0.2">
      <c r="AA5264" s="16"/>
    </row>
    <row r="5265" spans="27:27" x14ac:dyDescent="0.2">
      <c r="AA5265" s="16"/>
    </row>
    <row r="5266" spans="27:27" x14ac:dyDescent="0.2">
      <c r="AA5266" s="16"/>
    </row>
    <row r="5267" spans="27:27" x14ac:dyDescent="0.2">
      <c r="AA5267" s="16"/>
    </row>
    <row r="5268" spans="27:27" x14ac:dyDescent="0.2">
      <c r="AA5268" s="16"/>
    </row>
    <row r="5269" spans="27:27" x14ac:dyDescent="0.2">
      <c r="AA5269" s="16"/>
    </row>
    <row r="5270" spans="27:27" x14ac:dyDescent="0.2">
      <c r="AA5270" s="16"/>
    </row>
    <row r="5271" spans="27:27" x14ac:dyDescent="0.2">
      <c r="AA5271" s="16"/>
    </row>
    <row r="5272" spans="27:27" x14ac:dyDescent="0.2">
      <c r="AA5272" s="16"/>
    </row>
    <row r="5273" spans="27:27" x14ac:dyDescent="0.2">
      <c r="AA5273" s="16"/>
    </row>
    <row r="5274" spans="27:27" x14ac:dyDescent="0.2">
      <c r="AA5274" s="16"/>
    </row>
    <row r="5275" spans="27:27" x14ac:dyDescent="0.2">
      <c r="AA5275" s="16"/>
    </row>
    <row r="5276" spans="27:27" x14ac:dyDescent="0.2">
      <c r="AA5276" s="16"/>
    </row>
    <row r="5277" spans="27:27" x14ac:dyDescent="0.2">
      <c r="AA5277" s="16"/>
    </row>
    <row r="5278" spans="27:27" x14ac:dyDescent="0.2">
      <c r="AA5278" s="16"/>
    </row>
    <row r="5279" spans="27:27" x14ac:dyDescent="0.2">
      <c r="AA5279" s="16"/>
    </row>
    <row r="5280" spans="27:27" x14ac:dyDescent="0.2">
      <c r="AA5280" s="16"/>
    </row>
    <row r="5281" spans="27:27" x14ac:dyDescent="0.2">
      <c r="AA5281" s="16"/>
    </row>
    <row r="5282" spans="27:27" x14ac:dyDescent="0.2">
      <c r="AA5282" s="16"/>
    </row>
    <row r="5283" spans="27:27" x14ac:dyDescent="0.2">
      <c r="AA5283" s="16"/>
    </row>
    <row r="5284" spans="27:27" x14ac:dyDescent="0.2">
      <c r="AA5284" s="16"/>
    </row>
    <row r="5285" spans="27:27" x14ac:dyDescent="0.2">
      <c r="AA5285" s="16"/>
    </row>
    <row r="5286" spans="27:27" x14ac:dyDescent="0.2">
      <c r="AA5286" s="16"/>
    </row>
    <row r="5287" spans="27:27" x14ac:dyDescent="0.2">
      <c r="AA5287" s="16"/>
    </row>
    <row r="5288" spans="27:27" x14ac:dyDescent="0.2">
      <c r="AA5288" s="16"/>
    </row>
    <row r="5289" spans="27:27" x14ac:dyDescent="0.2">
      <c r="AA5289" s="16"/>
    </row>
    <row r="5290" spans="27:27" x14ac:dyDescent="0.2">
      <c r="AA5290" s="16"/>
    </row>
    <row r="5291" spans="27:27" x14ac:dyDescent="0.2">
      <c r="AA5291" s="16"/>
    </row>
    <row r="5292" spans="27:27" x14ac:dyDescent="0.2">
      <c r="AA5292" s="16"/>
    </row>
    <row r="5293" spans="27:27" x14ac:dyDescent="0.2">
      <c r="AA5293" s="16"/>
    </row>
    <row r="5294" spans="27:27" x14ac:dyDescent="0.2">
      <c r="AA5294" s="16"/>
    </row>
    <row r="5295" spans="27:27" x14ac:dyDescent="0.2">
      <c r="AA5295" s="16"/>
    </row>
    <row r="5296" spans="27:27" x14ac:dyDescent="0.2">
      <c r="AA5296" s="16"/>
    </row>
    <row r="5297" spans="27:27" x14ac:dyDescent="0.2">
      <c r="AA5297" s="16"/>
    </row>
    <row r="5298" spans="27:27" x14ac:dyDescent="0.2">
      <c r="AA5298" s="16"/>
    </row>
    <row r="5299" spans="27:27" x14ac:dyDescent="0.2">
      <c r="AA5299" s="16"/>
    </row>
    <row r="5300" spans="27:27" x14ac:dyDescent="0.2">
      <c r="AA5300" s="16"/>
    </row>
    <row r="5301" spans="27:27" x14ac:dyDescent="0.2">
      <c r="AA5301" s="16"/>
    </row>
    <row r="5302" spans="27:27" x14ac:dyDescent="0.2">
      <c r="AA5302" s="16"/>
    </row>
    <row r="5303" spans="27:27" x14ac:dyDescent="0.2">
      <c r="AA5303" s="16"/>
    </row>
    <row r="5304" spans="27:27" x14ac:dyDescent="0.2">
      <c r="AA5304" s="16"/>
    </row>
    <row r="5305" spans="27:27" x14ac:dyDescent="0.2">
      <c r="AA5305" s="16"/>
    </row>
    <row r="5306" spans="27:27" x14ac:dyDescent="0.2">
      <c r="AA5306" s="16"/>
    </row>
    <row r="5307" spans="27:27" x14ac:dyDescent="0.2">
      <c r="AA5307" s="16"/>
    </row>
    <row r="5308" spans="27:27" x14ac:dyDescent="0.2">
      <c r="AA5308" s="16"/>
    </row>
    <row r="5309" spans="27:27" x14ac:dyDescent="0.2">
      <c r="AA5309" s="16"/>
    </row>
    <row r="5310" spans="27:27" x14ac:dyDescent="0.2">
      <c r="AA5310" s="16"/>
    </row>
    <row r="5311" spans="27:27" x14ac:dyDescent="0.2">
      <c r="AA5311" s="16"/>
    </row>
    <row r="5312" spans="27:27" x14ac:dyDescent="0.2">
      <c r="AA5312" s="16"/>
    </row>
    <row r="5313" spans="27:27" x14ac:dyDescent="0.2">
      <c r="AA5313" s="16"/>
    </row>
    <row r="5314" spans="27:27" x14ac:dyDescent="0.2">
      <c r="AA5314" s="16"/>
    </row>
    <row r="5315" spans="27:27" x14ac:dyDescent="0.2">
      <c r="AA5315" s="16"/>
    </row>
    <row r="5316" spans="27:27" x14ac:dyDescent="0.2">
      <c r="AA5316" s="16"/>
    </row>
    <row r="5317" spans="27:27" x14ac:dyDescent="0.2">
      <c r="AA5317" s="16"/>
    </row>
    <row r="5318" spans="27:27" x14ac:dyDescent="0.2">
      <c r="AA5318" s="16"/>
    </row>
    <row r="5319" spans="27:27" x14ac:dyDescent="0.2">
      <c r="AA5319" s="16"/>
    </row>
    <row r="5320" spans="27:27" x14ac:dyDescent="0.2">
      <c r="AA5320" s="16"/>
    </row>
    <row r="5321" spans="27:27" x14ac:dyDescent="0.2">
      <c r="AA5321" s="16"/>
    </row>
    <row r="5322" spans="27:27" x14ac:dyDescent="0.2">
      <c r="AA5322" s="16"/>
    </row>
    <row r="5323" spans="27:27" x14ac:dyDescent="0.2">
      <c r="AA5323" s="16"/>
    </row>
    <row r="5324" spans="27:27" x14ac:dyDescent="0.2">
      <c r="AA5324" s="16"/>
    </row>
    <row r="5325" spans="27:27" x14ac:dyDescent="0.2">
      <c r="AA5325" s="16"/>
    </row>
    <row r="5326" spans="27:27" x14ac:dyDescent="0.2">
      <c r="AA5326" s="16"/>
    </row>
    <row r="5327" spans="27:27" x14ac:dyDescent="0.2">
      <c r="AA5327" s="16"/>
    </row>
    <row r="5328" spans="27:27" x14ac:dyDescent="0.2">
      <c r="AA5328" s="16"/>
    </row>
    <row r="5329" spans="27:27" x14ac:dyDescent="0.2">
      <c r="AA5329" s="16"/>
    </row>
    <row r="5330" spans="27:27" x14ac:dyDescent="0.2">
      <c r="AA5330" s="16"/>
    </row>
    <row r="5331" spans="27:27" x14ac:dyDescent="0.2">
      <c r="AA5331" s="16"/>
    </row>
    <row r="5332" spans="27:27" x14ac:dyDescent="0.2">
      <c r="AA5332" s="16"/>
    </row>
    <row r="5333" spans="27:27" x14ac:dyDescent="0.2">
      <c r="AA5333" s="16"/>
    </row>
    <row r="5334" spans="27:27" x14ac:dyDescent="0.2">
      <c r="AA5334" s="16"/>
    </row>
    <row r="5335" spans="27:27" x14ac:dyDescent="0.2">
      <c r="AA5335" s="16"/>
    </row>
    <row r="5336" spans="27:27" x14ac:dyDescent="0.2">
      <c r="AA5336" s="16"/>
    </row>
    <row r="5337" spans="27:27" x14ac:dyDescent="0.2">
      <c r="AA5337" s="16"/>
    </row>
    <row r="5338" spans="27:27" x14ac:dyDescent="0.2">
      <c r="AA5338" s="16"/>
    </row>
    <row r="5339" spans="27:27" x14ac:dyDescent="0.2">
      <c r="AA5339" s="16"/>
    </row>
    <row r="5340" spans="27:27" x14ac:dyDescent="0.2">
      <c r="AA5340" s="16"/>
    </row>
    <row r="5341" spans="27:27" x14ac:dyDescent="0.2">
      <c r="AA5341" s="16"/>
    </row>
    <row r="5342" spans="27:27" x14ac:dyDescent="0.2">
      <c r="AA5342" s="16"/>
    </row>
    <row r="5343" spans="27:27" x14ac:dyDescent="0.2">
      <c r="AA5343" s="16"/>
    </row>
    <row r="5344" spans="27:27" x14ac:dyDescent="0.2">
      <c r="AA5344" s="16"/>
    </row>
    <row r="5345" spans="27:27" x14ac:dyDescent="0.2">
      <c r="AA5345" s="16"/>
    </row>
    <row r="5346" spans="27:27" x14ac:dyDescent="0.2">
      <c r="AA5346" s="16"/>
    </row>
    <row r="5347" spans="27:27" x14ac:dyDescent="0.2">
      <c r="AA5347" s="16"/>
    </row>
    <row r="5348" spans="27:27" x14ac:dyDescent="0.2">
      <c r="AA5348" s="16"/>
    </row>
    <row r="5349" spans="27:27" x14ac:dyDescent="0.2">
      <c r="AA5349" s="16"/>
    </row>
    <row r="5350" spans="27:27" x14ac:dyDescent="0.2">
      <c r="AA5350" s="16"/>
    </row>
    <row r="5351" spans="27:27" x14ac:dyDescent="0.2">
      <c r="AA5351" s="16"/>
    </row>
    <row r="5352" spans="27:27" x14ac:dyDescent="0.2">
      <c r="AA5352" s="16"/>
    </row>
    <row r="5353" spans="27:27" x14ac:dyDescent="0.2">
      <c r="AA5353" s="16"/>
    </row>
    <row r="5354" spans="27:27" x14ac:dyDescent="0.2">
      <c r="AA5354" s="16"/>
    </row>
    <row r="5355" spans="27:27" x14ac:dyDescent="0.2">
      <c r="AA5355" s="16"/>
    </row>
    <row r="5356" spans="27:27" x14ac:dyDescent="0.2">
      <c r="AA5356" s="16"/>
    </row>
    <row r="5357" spans="27:27" x14ac:dyDescent="0.2">
      <c r="AA5357" s="16"/>
    </row>
    <row r="5358" spans="27:27" x14ac:dyDescent="0.2">
      <c r="AA5358" s="16"/>
    </row>
    <row r="5359" spans="27:27" x14ac:dyDescent="0.2">
      <c r="AA5359" s="16"/>
    </row>
    <row r="5360" spans="27:27" x14ac:dyDescent="0.2">
      <c r="AA5360" s="16"/>
    </row>
    <row r="5361" spans="27:27" x14ac:dyDescent="0.2">
      <c r="AA5361" s="16"/>
    </row>
    <row r="5362" spans="27:27" x14ac:dyDescent="0.2">
      <c r="AA5362" s="16"/>
    </row>
    <row r="5363" spans="27:27" x14ac:dyDescent="0.2">
      <c r="AA5363" s="16"/>
    </row>
    <row r="5364" spans="27:27" x14ac:dyDescent="0.2">
      <c r="AA5364" s="16"/>
    </row>
    <row r="5365" spans="27:27" x14ac:dyDescent="0.2">
      <c r="AA5365" s="16"/>
    </row>
    <row r="5366" spans="27:27" x14ac:dyDescent="0.2">
      <c r="AA5366" s="16"/>
    </row>
    <row r="5367" spans="27:27" x14ac:dyDescent="0.2">
      <c r="AA5367" s="16"/>
    </row>
    <row r="5368" spans="27:27" x14ac:dyDescent="0.2">
      <c r="AA5368" s="16"/>
    </row>
    <row r="5369" spans="27:27" x14ac:dyDescent="0.2">
      <c r="AA5369" s="16"/>
    </row>
    <row r="5370" spans="27:27" x14ac:dyDescent="0.2">
      <c r="AA5370" s="16"/>
    </row>
    <row r="5371" spans="27:27" x14ac:dyDescent="0.2">
      <c r="AA5371" s="16"/>
    </row>
    <row r="5372" spans="27:27" x14ac:dyDescent="0.2">
      <c r="AA5372" s="16"/>
    </row>
    <row r="5373" spans="27:27" x14ac:dyDescent="0.2">
      <c r="AA5373" s="16"/>
    </row>
    <row r="5374" spans="27:27" x14ac:dyDescent="0.2">
      <c r="AA5374" s="16"/>
    </row>
    <row r="5375" spans="27:27" x14ac:dyDescent="0.2">
      <c r="AA5375" s="16"/>
    </row>
    <row r="5376" spans="27:27" x14ac:dyDescent="0.2">
      <c r="AA5376" s="16"/>
    </row>
    <row r="5377" spans="27:27" x14ac:dyDescent="0.2">
      <c r="AA5377" s="16"/>
    </row>
    <row r="5378" spans="27:27" x14ac:dyDescent="0.2">
      <c r="AA5378" s="16"/>
    </row>
    <row r="5379" spans="27:27" x14ac:dyDescent="0.2">
      <c r="AA5379" s="16"/>
    </row>
    <row r="5380" spans="27:27" x14ac:dyDescent="0.2">
      <c r="AA5380" s="16"/>
    </row>
    <row r="5381" spans="27:27" x14ac:dyDescent="0.2">
      <c r="AA5381" s="16"/>
    </row>
    <row r="5382" spans="27:27" x14ac:dyDescent="0.2">
      <c r="AA5382" s="16"/>
    </row>
    <row r="5383" spans="27:27" x14ac:dyDescent="0.2">
      <c r="AA5383" s="16"/>
    </row>
    <row r="5384" spans="27:27" x14ac:dyDescent="0.2">
      <c r="AA5384" s="16"/>
    </row>
    <row r="5385" spans="27:27" x14ac:dyDescent="0.2">
      <c r="AA5385" s="16"/>
    </row>
    <row r="5386" spans="27:27" x14ac:dyDescent="0.2">
      <c r="AA5386" s="16"/>
    </row>
    <row r="5387" spans="27:27" x14ac:dyDescent="0.2">
      <c r="AA5387" s="16"/>
    </row>
    <row r="5388" spans="27:27" x14ac:dyDescent="0.2">
      <c r="AA5388" s="16"/>
    </row>
    <row r="5389" spans="27:27" x14ac:dyDescent="0.2">
      <c r="AA5389" s="16"/>
    </row>
    <row r="5390" spans="27:27" x14ac:dyDescent="0.2">
      <c r="AA5390" s="16"/>
    </row>
    <row r="5391" spans="27:27" x14ac:dyDescent="0.2">
      <c r="AA5391" s="16"/>
    </row>
    <row r="5392" spans="27:27" x14ac:dyDescent="0.2">
      <c r="AA5392" s="16"/>
    </row>
    <row r="5393" spans="27:27" x14ac:dyDescent="0.2">
      <c r="AA5393" s="16"/>
    </row>
    <row r="5394" spans="27:27" x14ac:dyDescent="0.2">
      <c r="AA5394" s="16"/>
    </row>
    <row r="5395" spans="27:27" x14ac:dyDescent="0.2">
      <c r="AA5395" s="16"/>
    </row>
    <row r="5396" spans="27:27" x14ac:dyDescent="0.2">
      <c r="AA5396" s="16"/>
    </row>
    <row r="5397" spans="27:27" x14ac:dyDescent="0.2">
      <c r="AA5397" s="16"/>
    </row>
    <row r="5398" spans="27:27" x14ac:dyDescent="0.2">
      <c r="AA5398" s="16"/>
    </row>
    <row r="5399" spans="27:27" x14ac:dyDescent="0.2">
      <c r="AA5399" s="16"/>
    </row>
    <row r="5400" spans="27:27" x14ac:dyDescent="0.2">
      <c r="AA5400" s="16"/>
    </row>
    <row r="5401" spans="27:27" x14ac:dyDescent="0.2">
      <c r="AA5401" s="16"/>
    </row>
    <row r="5402" spans="27:27" x14ac:dyDescent="0.2">
      <c r="AA5402" s="16"/>
    </row>
    <row r="5403" spans="27:27" x14ac:dyDescent="0.2">
      <c r="AA5403" s="16"/>
    </row>
    <row r="5404" spans="27:27" x14ac:dyDescent="0.2">
      <c r="AA5404" s="16"/>
    </row>
    <row r="5405" spans="27:27" x14ac:dyDescent="0.2">
      <c r="AA5405" s="16"/>
    </row>
    <row r="5406" spans="27:27" x14ac:dyDescent="0.2">
      <c r="AA5406" s="16"/>
    </row>
    <row r="5407" spans="27:27" x14ac:dyDescent="0.2">
      <c r="AA5407" s="16"/>
    </row>
    <row r="5408" spans="27:27" x14ac:dyDescent="0.2">
      <c r="AA5408" s="16"/>
    </row>
    <row r="5409" spans="27:27" x14ac:dyDescent="0.2">
      <c r="AA5409" s="16"/>
    </row>
    <row r="5410" spans="27:27" x14ac:dyDescent="0.2">
      <c r="AA5410" s="16"/>
    </row>
    <row r="5411" spans="27:27" x14ac:dyDescent="0.2">
      <c r="AA5411" s="16"/>
    </row>
    <row r="5412" spans="27:27" x14ac:dyDescent="0.2">
      <c r="AA5412" s="16"/>
    </row>
    <row r="5413" spans="27:27" x14ac:dyDescent="0.2">
      <c r="AA5413" s="16"/>
    </row>
    <row r="5414" spans="27:27" x14ac:dyDescent="0.2">
      <c r="AA5414" s="16"/>
    </row>
    <row r="5415" spans="27:27" x14ac:dyDescent="0.2">
      <c r="AA5415" s="16"/>
    </row>
    <row r="5416" spans="27:27" x14ac:dyDescent="0.2">
      <c r="AA5416" s="16"/>
    </row>
    <row r="5417" spans="27:27" x14ac:dyDescent="0.2">
      <c r="AA5417" s="16"/>
    </row>
    <row r="5418" spans="27:27" x14ac:dyDescent="0.2">
      <c r="AA5418" s="16"/>
    </row>
    <row r="5419" spans="27:27" x14ac:dyDescent="0.2">
      <c r="AA5419" s="16"/>
    </row>
    <row r="5420" spans="27:27" x14ac:dyDescent="0.2">
      <c r="AA5420" s="16"/>
    </row>
    <row r="5421" spans="27:27" x14ac:dyDescent="0.2">
      <c r="AA5421" s="16"/>
    </row>
    <row r="5422" spans="27:27" x14ac:dyDescent="0.2">
      <c r="AA5422" s="16"/>
    </row>
    <row r="5423" spans="27:27" x14ac:dyDescent="0.2">
      <c r="AA5423" s="16"/>
    </row>
    <row r="5424" spans="27:27" x14ac:dyDescent="0.2">
      <c r="AA5424" s="16"/>
    </row>
    <row r="5425" spans="27:27" x14ac:dyDescent="0.2">
      <c r="AA5425" s="16"/>
    </row>
    <row r="5426" spans="27:27" x14ac:dyDescent="0.2">
      <c r="AA5426" s="16"/>
    </row>
    <row r="5427" spans="27:27" x14ac:dyDescent="0.2">
      <c r="AA5427" s="16"/>
    </row>
    <row r="5428" spans="27:27" x14ac:dyDescent="0.2">
      <c r="AA5428" s="16"/>
    </row>
    <row r="5429" spans="27:27" x14ac:dyDescent="0.2">
      <c r="AA5429" s="16"/>
    </row>
    <row r="5430" spans="27:27" x14ac:dyDescent="0.2">
      <c r="AA5430" s="16"/>
    </row>
    <row r="5431" spans="27:27" x14ac:dyDescent="0.2">
      <c r="AA5431" s="16"/>
    </row>
    <row r="5432" spans="27:27" x14ac:dyDescent="0.2">
      <c r="AA5432" s="16"/>
    </row>
    <row r="5433" spans="27:27" x14ac:dyDescent="0.2">
      <c r="AA5433" s="16"/>
    </row>
    <row r="5434" spans="27:27" x14ac:dyDescent="0.2">
      <c r="AA5434" s="16"/>
    </row>
    <row r="5435" spans="27:27" x14ac:dyDescent="0.2">
      <c r="AA5435" s="16"/>
    </row>
    <row r="5436" spans="27:27" x14ac:dyDescent="0.2">
      <c r="AA5436" s="16"/>
    </row>
    <row r="5437" spans="27:27" x14ac:dyDescent="0.2">
      <c r="AA5437" s="16"/>
    </row>
    <row r="5438" spans="27:27" x14ac:dyDescent="0.2">
      <c r="AA5438" s="16"/>
    </row>
    <row r="5439" spans="27:27" x14ac:dyDescent="0.2">
      <c r="AA5439" s="16"/>
    </row>
    <row r="5440" spans="27:27" x14ac:dyDescent="0.2">
      <c r="AA5440" s="16"/>
    </row>
    <row r="5441" spans="27:27" x14ac:dyDescent="0.2">
      <c r="AA5441" s="16"/>
    </row>
    <row r="5442" spans="27:27" x14ac:dyDescent="0.2">
      <c r="AA5442" s="16"/>
    </row>
    <row r="5443" spans="27:27" x14ac:dyDescent="0.2">
      <c r="AA5443" s="16"/>
    </row>
    <row r="5444" spans="27:27" x14ac:dyDescent="0.2">
      <c r="AA5444" s="16"/>
    </row>
    <row r="5445" spans="27:27" x14ac:dyDescent="0.2">
      <c r="AA5445" s="16"/>
    </row>
    <row r="5446" spans="27:27" x14ac:dyDescent="0.2">
      <c r="AA5446" s="16"/>
    </row>
    <row r="5447" spans="27:27" x14ac:dyDescent="0.2">
      <c r="AA5447" s="16"/>
    </row>
    <row r="5448" spans="27:27" x14ac:dyDescent="0.2">
      <c r="AA5448" s="16"/>
    </row>
    <row r="5449" spans="27:27" x14ac:dyDescent="0.2">
      <c r="AA5449" s="16"/>
    </row>
    <row r="5450" spans="27:27" x14ac:dyDescent="0.2">
      <c r="AA5450" s="16"/>
    </row>
    <row r="5451" spans="27:27" x14ac:dyDescent="0.2">
      <c r="AA5451" s="16"/>
    </row>
    <row r="5452" spans="27:27" x14ac:dyDescent="0.2">
      <c r="AA5452" s="16"/>
    </row>
    <row r="5453" spans="27:27" x14ac:dyDescent="0.2">
      <c r="AA5453" s="16"/>
    </row>
    <row r="5454" spans="27:27" x14ac:dyDescent="0.2">
      <c r="AA5454" s="16"/>
    </row>
    <row r="5455" spans="27:27" x14ac:dyDescent="0.2">
      <c r="AA5455" s="16"/>
    </row>
    <row r="5456" spans="27:27" x14ac:dyDescent="0.2">
      <c r="AA5456" s="16"/>
    </row>
    <row r="5457" spans="27:27" x14ac:dyDescent="0.2">
      <c r="AA5457" s="16"/>
    </row>
    <row r="5458" spans="27:27" x14ac:dyDescent="0.2">
      <c r="AA5458" s="16"/>
    </row>
    <row r="5459" spans="27:27" x14ac:dyDescent="0.2">
      <c r="AA5459" s="16"/>
    </row>
    <row r="5460" spans="27:27" x14ac:dyDescent="0.2">
      <c r="AA5460" s="16"/>
    </row>
    <row r="5461" spans="27:27" x14ac:dyDescent="0.2">
      <c r="AA5461" s="16"/>
    </row>
    <row r="5462" spans="27:27" x14ac:dyDescent="0.2">
      <c r="AA5462" s="16"/>
    </row>
    <row r="5463" spans="27:27" x14ac:dyDescent="0.2">
      <c r="AA5463" s="16"/>
    </row>
    <row r="5464" spans="27:27" x14ac:dyDescent="0.2">
      <c r="AA5464" s="16"/>
    </row>
    <row r="5465" spans="27:27" x14ac:dyDescent="0.2">
      <c r="AA5465" s="16"/>
    </row>
    <row r="5466" spans="27:27" x14ac:dyDescent="0.2">
      <c r="AA5466" s="16"/>
    </row>
    <row r="5467" spans="27:27" x14ac:dyDescent="0.2">
      <c r="AA5467" s="16"/>
    </row>
    <row r="5468" spans="27:27" x14ac:dyDescent="0.2">
      <c r="AA5468" s="16"/>
    </row>
    <row r="5469" spans="27:27" x14ac:dyDescent="0.2">
      <c r="AA5469" s="16"/>
    </row>
    <row r="5470" spans="27:27" x14ac:dyDescent="0.2">
      <c r="AA5470" s="16"/>
    </row>
    <row r="5471" spans="27:27" x14ac:dyDescent="0.2">
      <c r="AA5471" s="16"/>
    </row>
    <row r="5472" spans="27:27" x14ac:dyDescent="0.2">
      <c r="AA5472" s="16"/>
    </row>
    <row r="5473" spans="27:27" x14ac:dyDescent="0.2">
      <c r="AA5473" s="16"/>
    </row>
    <row r="5474" spans="27:27" x14ac:dyDescent="0.2">
      <c r="AA5474" s="16"/>
    </row>
    <row r="5475" spans="27:27" x14ac:dyDescent="0.2">
      <c r="AA5475" s="16"/>
    </row>
    <row r="5476" spans="27:27" x14ac:dyDescent="0.2">
      <c r="AA5476" s="16"/>
    </row>
    <row r="5477" spans="27:27" x14ac:dyDescent="0.2">
      <c r="AA5477" s="16"/>
    </row>
    <row r="5478" spans="27:27" x14ac:dyDescent="0.2">
      <c r="AA5478" s="16"/>
    </row>
    <row r="5479" spans="27:27" x14ac:dyDescent="0.2">
      <c r="AA5479" s="16"/>
    </row>
    <row r="5480" spans="27:27" x14ac:dyDescent="0.2">
      <c r="AA5480" s="16"/>
    </row>
    <row r="5481" spans="27:27" x14ac:dyDescent="0.2">
      <c r="AA5481" s="16"/>
    </row>
    <row r="5482" spans="27:27" x14ac:dyDescent="0.2">
      <c r="AA5482" s="16"/>
    </row>
    <row r="5483" spans="27:27" x14ac:dyDescent="0.2">
      <c r="AA5483" s="16"/>
    </row>
    <row r="5484" spans="27:27" x14ac:dyDescent="0.2">
      <c r="AA5484" s="16"/>
    </row>
    <row r="5485" spans="27:27" x14ac:dyDescent="0.2">
      <c r="AA5485" s="16"/>
    </row>
    <row r="5486" spans="27:27" x14ac:dyDescent="0.2">
      <c r="AA5486" s="16"/>
    </row>
    <row r="5487" spans="27:27" x14ac:dyDescent="0.2">
      <c r="AA5487" s="16"/>
    </row>
    <row r="5488" spans="27:27" x14ac:dyDescent="0.2">
      <c r="AA5488" s="16"/>
    </row>
    <row r="5489" spans="27:27" x14ac:dyDescent="0.2">
      <c r="AA5489" s="16"/>
    </row>
    <row r="5490" spans="27:27" x14ac:dyDescent="0.2">
      <c r="AA5490" s="16"/>
    </row>
    <row r="5491" spans="27:27" x14ac:dyDescent="0.2">
      <c r="AA5491" s="16"/>
    </row>
    <row r="5492" spans="27:27" x14ac:dyDescent="0.2">
      <c r="AA5492" s="16"/>
    </row>
    <row r="5493" spans="27:27" x14ac:dyDescent="0.2">
      <c r="AA5493" s="16"/>
    </row>
    <row r="5494" spans="27:27" x14ac:dyDescent="0.2">
      <c r="AA5494" s="16"/>
    </row>
    <row r="5495" spans="27:27" x14ac:dyDescent="0.2">
      <c r="AA5495" s="16"/>
    </row>
    <row r="5496" spans="27:27" x14ac:dyDescent="0.2">
      <c r="AA5496" s="16"/>
    </row>
    <row r="5497" spans="27:27" x14ac:dyDescent="0.2">
      <c r="AA5497" s="16"/>
    </row>
    <row r="5498" spans="27:27" x14ac:dyDescent="0.2">
      <c r="AA5498" s="16"/>
    </row>
    <row r="5499" spans="27:27" x14ac:dyDescent="0.2">
      <c r="AA5499" s="16"/>
    </row>
    <row r="5500" spans="27:27" x14ac:dyDescent="0.2">
      <c r="AA5500" s="16"/>
    </row>
    <row r="5501" spans="27:27" x14ac:dyDescent="0.2">
      <c r="AA5501" s="16"/>
    </row>
    <row r="5502" spans="27:27" x14ac:dyDescent="0.2">
      <c r="AA5502" s="16"/>
    </row>
    <row r="5503" spans="27:27" x14ac:dyDescent="0.2">
      <c r="AA5503" s="16"/>
    </row>
    <row r="5504" spans="27:27" x14ac:dyDescent="0.2">
      <c r="AA5504" s="16"/>
    </row>
    <row r="5505" spans="27:27" x14ac:dyDescent="0.2">
      <c r="AA5505" s="16"/>
    </row>
    <row r="5506" spans="27:27" x14ac:dyDescent="0.2">
      <c r="AA5506" s="16"/>
    </row>
    <row r="5507" spans="27:27" x14ac:dyDescent="0.2">
      <c r="AA5507" s="16"/>
    </row>
    <row r="5508" spans="27:27" x14ac:dyDescent="0.2">
      <c r="AA5508" s="16"/>
    </row>
    <row r="5509" spans="27:27" x14ac:dyDescent="0.2">
      <c r="AA5509" s="16"/>
    </row>
    <row r="5510" spans="27:27" x14ac:dyDescent="0.2">
      <c r="AA5510" s="16"/>
    </row>
    <row r="5511" spans="27:27" x14ac:dyDescent="0.2">
      <c r="AA5511" s="16"/>
    </row>
    <row r="5512" spans="27:27" x14ac:dyDescent="0.2">
      <c r="AA5512" s="16"/>
    </row>
    <row r="5513" spans="27:27" x14ac:dyDescent="0.2">
      <c r="AA5513" s="16"/>
    </row>
    <row r="5514" spans="27:27" x14ac:dyDescent="0.2">
      <c r="AA5514" s="16"/>
    </row>
    <row r="5515" spans="27:27" x14ac:dyDescent="0.2">
      <c r="AA5515" s="16"/>
    </row>
    <row r="5516" spans="27:27" x14ac:dyDescent="0.2">
      <c r="AA5516" s="16"/>
    </row>
    <row r="5517" spans="27:27" x14ac:dyDescent="0.2">
      <c r="AA5517" s="16"/>
    </row>
    <row r="5518" spans="27:27" x14ac:dyDescent="0.2">
      <c r="AA5518" s="16"/>
    </row>
    <row r="5519" spans="27:27" x14ac:dyDescent="0.2">
      <c r="AA5519" s="16"/>
    </row>
    <row r="5520" spans="27:27" x14ac:dyDescent="0.2">
      <c r="AA5520" s="16"/>
    </row>
    <row r="5521" spans="27:27" x14ac:dyDescent="0.2">
      <c r="AA5521" s="16"/>
    </row>
    <row r="5522" spans="27:27" x14ac:dyDescent="0.2">
      <c r="AA5522" s="16"/>
    </row>
    <row r="5523" spans="27:27" x14ac:dyDescent="0.2">
      <c r="AA5523" s="16"/>
    </row>
    <row r="5524" spans="27:27" x14ac:dyDescent="0.2">
      <c r="AA5524" s="16"/>
    </row>
    <row r="5525" spans="27:27" x14ac:dyDescent="0.2">
      <c r="AA5525" s="16"/>
    </row>
    <row r="5526" spans="27:27" x14ac:dyDescent="0.2">
      <c r="AA5526" s="16"/>
    </row>
    <row r="5527" spans="27:27" x14ac:dyDescent="0.2">
      <c r="AA5527" s="16"/>
    </row>
    <row r="5528" spans="27:27" x14ac:dyDescent="0.2">
      <c r="AA5528" s="16"/>
    </row>
    <row r="5529" spans="27:27" x14ac:dyDescent="0.2">
      <c r="AA5529" s="16"/>
    </row>
    <row r="5530" spans="27:27" x14ac:dyDescent="0.2">
      <c r="AA5530" s="16"/>
    </row>
    <row r="5531" spans="27:27" x14ac:dyDescent="0.2">
      <c r="AA5531" s="16"/>
    </row>
    <row r="5532" spans="27:27" x14ac:dyDescent="0.2">
      <c r="AA5532" s="16"/>
    </row>
    <row r="5533" spans="27:27" x14ac:dyDescent="0.2">
      <c r="AA5533" s="16"/>
    </row>
    <row r="5534" spans="27:27" x14ac:dyDescent="0.2">
      <c r="AA5534" s="16"/>
    </row>
    <row r="5535" spans="27:27" x14ac:dyDescent="0.2">
      <c r="AA5535" s="16"/>
    </row>
    <row r="5536" spans="27:27" x14ac:dyDescent="0.2">
      <c r="AA5536" s="16"/>
    </row>
    <row r="5537" spans="27:27" x14ac:dyDescent="0.2">
      <c r="AA5537" s="16"/>
    </row>
    <row r="5538" spans="27:27" x14ac:dyDescent="0.2">
      <c r="AA5538" s="16"/>
    </row>
    <row r="5539" spans="27:27" x14ac:dyDescent="0.2">
      <c r="AA5539" s="16"/>
    </row>
    <row r="5540" spans="27:27" x14ac:dyDescent="0.2">
      <c r="AA5540" s="16"/>
    </row>
    <row r="5541" spans="27:27" x14ac:dyDescent="0.2">
      <c r="AA5541" s="16"/>
    </row>
    <row r="5542" spans="27:27" x14ac:dyDescent="0.2">
      <c r="AA5542" s="16"/>
    </row>
    <row r="5543" spans="27:27" x14ac:dyDescent="0.2">
      <c r="AA5543" s="16"/>
    </row>
    <row r="5544" spans="27:27" x14ac:dyDescent="0.2">
      <c r="AA5544" s="16"/>
    </row>
    <row r="5545" spans="27:27" x14ac:dyDescent="0.2">
      <c r="AA5545" s="16"/>
    </row>
    <row r="5546" spans="27:27" x14ac:dyDescent="0.2">
      <c r="AA5546" s="16"/>
    </row>
    <row r="5547" spans="27:27" x14ac:dyDescent="0.2">
      <c r="AA5547" s="16"/>
    </row>
    <row r="5548" spans="27:27" x14ac:dyDescent="0.2">
      <c r="AA5548" s="16"/>
    </row>
    <row r="5549" spans="27:27" x14ac:dyDescent="0.2">
      <c r="AA5549" s="16"/>
    </row>
    <row r="5550" spans="27:27" x14ac:dyDescent="0.2">
      <c r="AA5550" s="16"/>
    </row>
    <row r="5551" spans="27:27" x14ac:dyDescent="0.2">
      <c r="AA5551" s="16"/>
    </row>
    <row r="5552" spans="27:27" x14ac:dyDescent="0.2">
      <c r="AA5552" s="16"/>
    </row>
    <row r="5553" spans="27:27" x14ac:dyDescent="0.2">
      <c r="AA5553" s="16"/>
    </row>
    <row r="5554" spans="27:27" x14ac:dyDescent="0.2">
      <c r="AA5554" s="16"/>
    </row>
    <row r="5555" spans="27:27" x14ac:dyDescent="0.2">
      <c r="AA5555" s="16"/>
    </row>
    <row r="5556" spans="27:27" x14ac:dyDescent="0.2">
      <c r="AA5556" s="16"/>
    </row>
    <row r="5557" spans="27:27" x14ac:dyDescent="0.2">
      <c r="AA5557" s="16"/>
    </row>
    <row r="5558" spans="27:27" x14ac:dyDescent="0.2">
      <c r="AA5558" s="16"/>
    </row>
    <row r="5559" spans="27:27" x14ac:dyDescent="0.2">
      <c r="AA5559" s="16"/>
    </row>
    <row r="5560" spans="27:27" x14ac:dyDescent="0.2">
      <c r="AA5560" s="16"/>
    </row>
    <row r="5561" spans="27:27" x14ac:dyDescent="0.2">
      <c r="AA5561" s="16"/>
    </row>
    <row r="5562" spans="27:27" x14ac:dyDescent="0.2">
      <c r="AA5562" s="16"/>
    </row>
    <row r="5563" spans="27:27" x14ac:dyDescent="0.2">
      <c r="AA5563" s="16"/>
    </row>
    <row r="5564" spans="27:27" x14ac:dyDescent="0.2">
      <c r="AA5564" s="16"/>
    </row>
    <row r="5565" spans="27:27" x14ac:dyDescent="0.2">
      <c r="AA5565" s="16"/>
    </row>
    <row r="5566" spans="27:27" x14ac:dyDescent="0.2">
      <c r="AA5566" s="16"/>
    </row>
    <row r="5567" spans="27:27" x14ac:dyDescent="0.2">
      <c r="AA5567" s="16"/>
    </row>
    <row r="5568" spans="27:27" x14ac:dyDescent="0.2">
      <c r="AA5568" s="16"/>
    </row>
    <row r="5569" spans="27:27" x14ac:dyDescent="0.2">
      <c r="AA5569" s="16"/>
    </row>
    <row r="5570" spans="27:27" x14ac:dyDescent="0.2">
      <c r="AA5570" s="16"/>
    </row>
    <row r="5571" spans="27:27" x14ac:dyDescent="0.2">
      <c r="AA5571" s="16"/>
    </row>
    <row r="5572" spans="27:27" x14ac:dyDescent="0.2">
      <c r="AA5572" s="16"/>
    </row>
    <row r="5573" spans="27:27" x14ac:dyDescent="0.2">
      <c r="AA5573" s="16"/>
    </row>
    <row r="5574" spans="27:27" x14ac:dyDescent="0.2">
      <c r="AA5574" s="16"/>
    </row>
    <row r="5575" spans="27:27" x14ac:dyDescent="0.2">
      <c r="AA5575" s="16"/>
    </row>
    <row r="5576" spans="27:27" x14ac:dyDescent="0.2">
      <c r="AA5576" s="16"/>
    </row>
    <row r="5577" spans="27:27" x14ac:dyDescent="0.2">
      <c r="AA5577" s="16"/>
    </row>
    <row r="5578" spans="27:27" x14ac:dyDescent="0.2">
      <c r="AA5578" s="16"/>
    </row>
    <row r="5579" spans="27:27" x14ac:dyDescent="0.2">
      <c r="AA5579" s="16"/>
    </row>
    <row r="5580" spans="27:27" x14ac:dyDescent="0.2">
      <c r="AA5580" s="16"/>
    </row>
    <row r="5581" spans="27:27" x14ac:dyDescent="0.2">
      <c r="AA5581" s="16"/>
    </row>
    <row r="5582" spans="27:27" x14ac:dyDescent="0.2">
      <c r="AA5582" s="16"/>
    </row>
    <row r="5583" spans="27:27" x14ac:dyDescent="0.2">
      <c r="AA5583" s="16"/>
    </row>
    <row r="5584" spans="27:27" x14ac:dyDescent="0.2">
      <c r="AA5584" s="16"/>
    </row>
    <row r="5585" spans="27:27" x14ac:dyDescent="0.2">
      <c r="AA5585" s="16"/>
    </row>
    <row r="5586" spans="27:27" x14ac:dyDescent="0.2">
      <c r="AA5586" s="16"/>
    </row>
    <row r="5587" spans="27:27" x14ac:dyDescent="0.2">
      <c r="AA5587" s="16"/>
    </row>
    <row r="5588" spans="27:27" x14ac:dyDescent="0.2">
      <c r="AA5588" s="16"/>
    </row>
    <row r="5589" spans="27:27" x14ac:dyDescent="0.2">
      <c r="AA5589" s="16"/>
    </row>
    <row r="5590" spans="27:27" x14ac:dyDescent="0.2">
      <c r="AA5590" s="16"/>
    </row>
    <row r="5591" spans="27:27" x14ac:dyDescent="0.2">
      <c r="AA5591" s="16"/>
    </row>
    <row r="5592" spans="27:27" x14ac:dyDescent="0.2">
      <c r="AA5592" s="16"/>
    </row>
    <row r="5593" spans="27:27" x14ac:dyDescent="0.2">
      <c r="AA5593" s="16"/>
    </row>
    <row r="5594" spans="27:27" x14ac:dyDescent="0.2">
      <c r="AA5594" s="16"/>
    </row>
    <row r="5595" spans="27:27" x14ac:dyDescent="0.2">
      <c r="AA5595" s="16"/>
    </row>
    <row r="5596" spans="27:27" x14ac:dyDescent="0.2">
      <c r="AA5596" s="16"/>
    </row>
    <row r="5597" spans="27:27" x14ac:dyDescent="0.2">
      <c r="AA5597" s="16"/>
    </row>
    <row r="5598" spans="27:27" x14ac:dyDescent="0.2">
      <c r="AA5598" s="16"/>
    </row>
    <row r="5599" spans="27:27" x14ac:dyDescent="0.2">
      <c r="AA5599" s="16"/>
    </row>
    <row r="5600" spans="27:27" x14ac:dyDescent="0.2">
      <c r="AA5600" s="16"/>
    </row>
    <row r="5601" spans="27:27" x14ac:dyDescent="0.2">
      <c r="AA5601" s="16"/>
    </row>
    <row r="5602" spans="27:27" x14ac:dyDescent="0.2">
      <c r="AA5602" s="16"/>
    </row>
    <row r="5603" spans="27:27" x14ac:dyDescent="0.2">
      <c r="AA5603" s="16"/>
    </row>
    <row r="5604" spans="27:27" x14ac:dyDescent="0.2">
      <c r="AA5604" s="16"/>
    </row>
    <row r="5605" spans="27:27" x14ac:dyDescent="0.2">
      <c r="AA5605" s="16"/>
    </row>
    <row r="5606" spans="27:27" x14ac:dyDescent="0.2">
      <c r="AA5606" s="16"/>
    </row>
    <row r="5607" spans="27:27" x14ac:dyDescent="0.2">
      <c r="AA5607" s="16"/>
    </row>
    <row r="5608" spans="27:27" x14ac:dyDescent="0.2">
      <c r="AA5608" s="16"/>
    </row>
    <row r="5609" spans="27:27" x14ac:dyDescent="0.2">
      <c r="AA5609" s="16"/>
    </row>
    <row r="5610" spans="27:27" x14ac:dyDescent="0.2">
      <c r="AA5610" s="16"/>
    </row>
    <row r="5611" spans="27:27" x14ac:dyDescent="0.2">
      <c r="AA5611" s="16"/>
    </row>
    <row r="5612" spans="27:27" x14ac:dyDescent="0.2">
      <c r="AA5612" s="16"/>
    </row>
    <row r="5613" spans="27:27" x14ac:dyDescent="0.2">
      <c r="AA5613" s="16"/>
    </row>
    <row r="5614" spans="27:27" x14ac:dyDescent="0.2">
      <c r="AA5614" s="16"/>
    </row>
    <row r="5615" spans="27:27" x14ac:dyDescent="0.2">
      <c r="AA5615" s="16"/>
    </row>
    <row r="5616" spans="27:27" x14ac:dyDescent="0.2">
      <c r="AA5616" s="16"/>
    </row>
    <row r="5617" spans="27:27" x14ac:dyDescent="0.2">
      <c r="AA5617" s="16"/>
    </row>
    <row r="5618" spans="27:27" x14ac:dyDescent="0.2">
      <c r="AA5618" s="16"/>
    </row>
    <row r="5619" spans="27:27" x14ac:dyDescent="0.2">
      <c r="AA5619" s="16"/>
    </row>
    <row r="5620" spans="27:27" x14ac:dyDescent="0.2">
      <c r="AA5620" s="16"/>
    </row>
    <row r="5621" spans="27:27" x14ac:dyDescent="0.2">
      <c r="AA5621" s="16"/>
    </row>
    <row r="5622" spans="27:27" x14ac:dyDescent="0.2">
      <c r="AA5622" s="16"/>
    </row>
    <row r="5623" spans="27:27" x14ac:dyDescent="0.2">
      <c r="AA5623" s="16"/>
    </row>
    <row r="5624" spans="27:27" x14ac:dyDescent="0.2">
      <c r="AA5624" s="16"/>
    </row>
    <row r="5625" spans="27:27" x14ac:dyDescent="0.2">
      <c r="AA5625" s="16"/>
    </row>
    <row r="5626" spans="27:27" x14ac:dyDescent="0.2">
      <c r="AA5626" s="16"/>
    </row>
    <row r="5627" spans="27:27" x14ac:dyDescent="0.2">
      <c r="AA5627" s="16"/>
    </row>
    <row r="5628" spans="27:27" x14ac:dyDescent="0.2">
      <c r="AA5628" s="16"/>
    </row>
    <row r="5629" spans="27:27" x14ac:dyDescent="0.2">
      <c r="AA5629" s="16"/>
    </row>
    <row r="5630" spans="27:27" x14ac:dyDescent="0.2">
      <c r="AA5630" s="16"/>
    </row>
    <row r="5631" spans="27:27" x14ac:dyDescent="0.2">
      <c r="AA5631" s="16"/>
    </row>
    <row r="5632" spans="27:27" x14ac:dyDescent="0.2">
      <c r="AA5632" s="16"/>
    </row>
    <row r="5633" spans="27:27" x14ac:dyDescent="0.2">
      <c r="AA5633" s="16"/>
    </row>
    <row r="5634" spans="27:27" x14ac:dyDescent="0.2">
      <c r="AA5634" s="16"/>
    </row>
    <row r="5635" spans="27:27" x14ac:dyDescent="0.2">
      <c r="AA5635" s="16"/>
    </row>
    <row r="5636" spans="27:27" x14ac:dyDescent="0.2">
      <c r="AA5636" s="16"/>
    </row>
    <row r="5637" spans="27:27" x14ac:dyDescent="0.2">
      <c r="AA5637" s="16"/>
    </row>
    <row r="5638" spans="27:27" x14ac:dyDescent="0.2">
      <c r="AA5638" s="16"/>
    </row>
    <row r="5639" spans="27:27" x14ac:dyDescent="0.2">
      <c r="AA5639" s="16"/>
    </row>
    <row r="5640" spans="27:27" x14ac:dyDescent="0.2">
      <c r="AA5640" s="16"/>
    </row>
    <row r="5641" spans="27:27" x14ac:dyDescent="0.2">
      <c r="AA5641" s="16"/>
    </row>
    <row r="5642" spans="27:27" x14ac:dyDescent="0.2">
      <c r="AA5642" s="16"/>
    </row>
    <row r="5643" spans="27:27" x14ac:dyDescent="0.2">
      <c r="AA5643" s="16"/>
    </row>
    <row r="5644" spans="27:27" x14ac:dyDescent="0.2">
      <c r="AA5644" s="16"/>
    </row>
    <row r="5645" spans="27:27" x14ac:dyDescent="0.2">
      <c r="AA5645" s="16"/>
    </row>
    <row r="5646" spans="27:27" x14ac:dyDescent="0.2">
      <c r="AA5646" s="16"/>
    </row>
    <row r="5647" spans="27:27" x14ac:dyDescent="0.2">
      <c r="AA5647" s="16"/>
    </row>
    <row r="5648" spans="27:27" x14ac:dyDescent="0.2">
      <c r="AA5648" s="16"/>
    </row>
    <row r="5649" spans="27:27" x14ac:dyDescent="0.2">
      <c r="AA5649" s="16"/>
    </row>
    <row r="5650" spans="27:27" x14ac:dyDescent="0.2">
      <c r="AA5650" s="16"/>
    </row>
    <row r="5651" spans="27:27" x14ac:dyDescent="0.2">
      <c r="AA5651" s="16"/>
    </row>
    <row r="5652" spans="27:27" x14ac:dyDescent="0.2">
      <c r="AA5652" s="16"/>
    </row>
    <row r="5653" spans="27:27" x14ac:dyDescent="0.2">
      <c r="AA5653" s="16"/>
    </row>
    <row r="5654" spans="27:27" x14ac:dyDescent="0.2">
      <c r="AA5654" s="16"/>
    </row>
    <row r="5655" spans="27:27" x14ac:dyDescent="0.2">
      <c r="AA5655" s="16"/>
    </row>
    <row r="5656" spans="27:27" x14ac:dyDescent="0.2">
      <c r="AA5656" s="16"/>
    </row>
    <row r="5657" spans="27:27" x14ac:dyDescent="0.2">
      <c r="AA5657" s="16"/>
    </row>
    <row r="5658" spans="27:27" x14ac:dyDescent="0.2">
      <c r="AA5658" s="16"/>
    </row>
    <row r="5659" spans="27:27" x14ac:dyDescent="0.2">
      <c r="AA5659" s="16"/>
    </row>
    <row r="5660" spans="27:27" x14ac:dyDescent="0.2">
      <c r="AA5660" s="16"/>
    </row>
    <row r="5661" spans="27:27" x14ac:dyDescent="0.2">
      <c r="AA5661" s="16"/>
    </row>
    <row r="5662" spans="27:27" x14ac:dyDescent="0.2">
      <c r="AA5662" s="16"/>
    </row>
    <row r="5663" spans="27:27" x14ac:dyDescent="0.2">
      <c r="AA5663" s="16"/>
    </row>
    <row r="5664" spans="27:27" x14ac:dyDescent="0.2">
      <c r="AA5664" s="16"/>
    </row>
    <row r="5665" spans="27:27" x14ac:dyDescent="0.2">
      <c r="AA5665" s="16"/>
    </row>
    <row r="5666" spans="27:27" x14ac:dyDescent="0.2">
      <c r="AA5666" s="16"/>
    </row>
    <row r="5667" spans="27:27" x14ac:dyDescent="0.2">
      <c r="AA5667" s="16"/>
    </row>
    <row r="5668" spans="27:27" x14ac:dyDescent="0.2">
      <c r="AA5668" s="16"/>
    </row>
    <row r="5669" spans="27:27" x14ac:dyDescent="0.2">
      <c r="AA5669" s="16"/>
    </row>
    <row r="5670" spans="27:27" x14ac:dyDescent="0.2">
      <c r="AA5670" s="16"/>
    </row>
    <row r="5671" spans="27:27" x14ac:dyDescent="0.2">
      <c r="AA5671" s="16"/>
    </row>
    <row r="5672" spans="27:27" x14ac:dyDescent="0.2">
      <c r="AA5672" s="16"/>
    </row>
    <row r="5673" spans="27:27" x14ac:dyDescent="0.2">
      <c r="AA5673" s="16"/>
    </row>
    <row r="5674" spans="27:27" x14ac:dyDescent="0.2">
      <c r="AA5674" s="16"/>
    </row>
    <row r="5675" spans="27:27" x14ac:dyDescent="0.2">
      <c r="AA5675" s="16"/>
    </row>
    <row r="5676" spans="27:27" x14ac:dyDescent="0.2">
      <c r="AA5676" s="16"/>
    </row>
    <row r="5677" spans="27:27" x14ac:dyDescent="0.2">
      <c r="AA5677" s="16"/>
    </row>
    <row r="5678" spans="27:27" x14ac:dyDescent="0.2">
      <c r="AA5678" s="16"/>
    </row>
    <row r="5679" spans="27:27" x14ac:dyDescent="0.2">
      <c r="AA5679" s="16"/>
    </row>
    <row r="5680" spans="27:27" x14ac:dyDescent="0.2">
      <c r="AA5680" s="16"/>
    </row>
    <row r="5681" spans="27:27" x14ac:dyDescent="0.2">
      <c r="AA5681" s="16"/>
    </row>
    <row r="5682" spans="27:27" x14ac:dyDescent="0.2">
      <c r="AA5682" s="16"/>
    </row>
    <row r="5683" spans="27:27" x14ac:dyDescent="0.2">
      <c r="AA5683" s="16"/>
    </row>
    <row r="5684" spans="27:27" x14ac:dyDescent="0.2">
      <c r="AA5684" s="16"/>
    </row>
    <row r="5685" spans="27:27" x14ac:dyDescent="0.2">
      <c r="AA5685" s="16"/>
    </row>
    <row r="5686" spans="27:27" x14ac:dyDescent="0.2">
      <c r="AA5686" s="16"/>
    </row>
    <row r="5687" spans="27:27" x14ac:dyDescent="0.2">
      <c r="AA5687" s="16"/>
    </row>
    <row r="5688" spans="27:27" x14ac:dyDescent="0.2">
      <c r="AA5688" s="16"/>
    </row>
    <row r="5689" spans="27:27" x14ac:dyDescent="0.2">
      <c r="AA5689" s="16"/>
    </row>
    <row r="5690" spans="27:27" x14ac:dyDescent="0.2">
      <c r="AA5690" s="16"/>
    </row>
    <row r="5691" spans="27:27" x14ac:dyDescent="0.2">
      <c r="AA5691" s="16"/>
    </row>
    <row r="5692" spans="27:27" x14ac:dyDescent="0.2">
      <c r="AA5692" s="16"/>
    </row>
    <row r="5693" spans="27:27" x14ac:dyDescent="0.2">
      <c r="AA5693" s="16"/>
    </row>
    <row r="5694" spans="27:27" x14ac:dyDescent="0.2">
      <c r="AA5694" s="16"/>
    </row>
    <row r="5695" spans="27:27" x14ac:dyDescent="0.2">
      <c r="AA5695" s="16"/>
    </row>
    <row r="5696" spans="27:27" x14ac:dyDescent="0.2">
      <c r="AA5696" s="16"/>
    </row>
    <row r="5697" spans="27:27" x14ac:dyDescent="0.2">
      <c r="AA5697" s="16"/>
    </row>
    <row r="5698" spans="27:27" x14ac:dyDescent="0.2">
      <c r="AA5698" s="16"/>
    </row>
    <row r="5699" spans="27:27" x14ac:dyDescent="0.2">
      <c r="AA5699" s="16"/>
    </row>
    <row r="5700" spans="27:27" x14ac:dyDescent="0.2">
      <c r="AA5700" s="16"/>
    </row>
    <row r="5701" spans="27:27" x14ac:dyDescent="0.2">
      <c r="AA5701" s="16"/>
    </row>
    <row r="5702" spans="27:27" x14ac:dyDescent="0.2">
      <c r="AA5702" s="16"/>
    </row>
    <row r="5703" spans="27:27" x14ac:dyDescent="0.2">
      <c r="AA5703" s="16"/>
    </row>
    <row r="5704" spans="27:27" x14ac:dyDescent="0.2">
      <c r="AA5704" s="16"/>
    </row>
    <row r="5705" spans="27:27" x14ac:dyDescent="0.2">
      <c r="AA5705" s="16"/>
    </row>
    <row r="5706" spans="27:27" x14ac:dyDescent="0.2">
      <c r="AA5706" s="16"/>
    </row>
    <row r="5707" spans="27:27" x14ac:dyDescent="0.2">
      <c r="AA5707" s="16"/>
    </row>
    <row r="5708" spans="27:27" x14ac:dyDescent="0.2">
      <c r="AA5708" s="16"/>
    </row>
    <row r="5709" spans="27:27" x14ac:dyDescent="0.2">
      <c r="AA5709" s="16"/>
    </row>
    <row r="5710" spans="27:27" x14ac:dyDescent="0.2">
      <c r="AA5710" s="16"/>
    </row>
    <row r="5711" spans="27:27" x14ac:dyDescent="0.2">
      <c r="AA5711" s="16"/>
    </row>
    <row r="5712" spans="27:27" x14ac:dyDescent="0.2">
      <c r="AA5712" s="16"/>
    </row>
    <row r="5713" spans="27:27" x14ac:dyDescent="0.2">
      <c r="AA5713" s="16"/>
    </row>
    <row r="5714" spans="27:27" x14ac:dyDescent="0.2">
      <c r="AA5714" s="16"/>
    </row>
    <row r="5715" spans="27:27" x14ac:dyDescent="0.2">
      <c r="AA5715" s="16"/>
    </row>
    <row r="5716" spans="27:27" x14ac:dyDescent="0.2">
      <c r="AA5716" s="16"/>
    </row>
    <row r="5717" spans="27:27" x14ac:dyDescent="0.2">
      <c r="AA5717" s="16"/>
    </row>
    <row r="5718" spans="27:27" x14ac:dyDescent="0.2">
      <c r="AA5718" s="16"/>
    </row>
    <row r="5719" spans="27:27" x14ac:dyDescent="0.2">
      <c r="AA5719" s="16"/>
    </row>
    <row r="5720" spans="27:27" x14ac:dyDescent="0.2">
      <c r="AA5720" s="16"/>
    </row>
    <row r="5721" spans="27:27" x14ac:dyDescent="0.2">
      <c r="AA5721" s="16"/>
    </row>
    <row r="5722" spans="27:27" x14ac:dyDescent="0.2">
      <c r="AA5722" s="16"/>
    </row>
    <row r="5723" spans="27:27" x14ac:dyDescent="0.2">
      <c r="AA5723" s="16"/>
    </row>
    <row r="5724" spans="27:27" x14ac:dyDescent="0.2">
      <c r="AA5724" s="16"/>
    </row>
    <row r="5725" spans="27:27" x14ac:dyDescent="0.2">
      <c r="AA5725" s="16"/>
    </row>
    <row r="5726" spans="27:27" x14ac:dyDescent="0.2">
      <c r="AA5726" s="16"/>
    </row>
    <row r="5727" spans="27:27" x14ac:dyDescent="0.2">
      <c r="AA5727" s="16"/>
    </row>
    <row r="5728" spans="27:27" x14ac:dyDescent="0.2">
      <c r="AA5728" s="16"/>
    </row>
    <row r="5729" spans="27:27" x14ac:dyDescent="0.2">
      <c r="AA5729" s="16"/>
    </row>
    <row r="5730" spans="27:27" x14ac:dyDescent="0.2">
      <c r="AA5730" s="16"/>
    </row>
    <row r="5731" spans="27:27" x14ac:dyDescent="0.2">
      <c r="AA5731" s="16"/>
    </row>
    <row r="5732" spans="27:27" x14ac:dyDescent="0.2">
      <c r="AA5732" s="16"/>
    </row>
    <row r="5733" spans="27:27" x14ac:dyDescent="0.2">
      <c r="AA5733" s="16"/>
    </row>
    <row r="5734" spans="27:27" x14ac:dyDescent="0.2">
      <c r="AA5734" s="16"/>
    </row>
    <row r="5735" spans="27:27" x14ac:dyDescent="0.2">
      <c r="AA5735" s="16"/>
    </row>
    <row r="5736" spans="27:27" x14ac:dyDescent="0.2">
      <c r="AA5736" s="16"/>
    </row>
    <row r="5737" spans="27:27" x14ac:dyDescent="0.2">
      <c r="AA5737" s="16"/>
    </row>
    <row r="5738" spans="27:27" x14ac:dyDescent="0.2">
      <c r="AA5738" s="16"/>
    </row>
    <row r="5739" spans="27:27" x14ac:dyDescent="0.2">
      <c r="AA5739" s="16"/>
    </row>
    <row r="5740" spans="27:27" x14ac:dyDescent="0.2">
      <c r="AA5740" s="16"/>
    </row>
    <row r="5741" spans="27:27" x14ac:dyDescent="0.2">
      <c r="AA5741" s="16"/>
    </row>
    <row r="5742" spans="27:27" x14ac:dyDescent="0.2">
      <c r="AA5742" s="16"/>
    </row>
    <row r="5743" spans="27:27" x14ac:dyDescent="0.2">
      <c r="AA5743" s="16"/>
    </row>
    <row r="5744" spans="27:27" x14ac:dyDescent="0.2">
      <c r="AA5744" s="16"/>
    </row>
    <row r="5745" spans="27:27" x14ac:dyDescent="0.2">
      <c r="AA5745" s="16"/>
    </row>
    <row r="5746" spans="27:27" x14ac:dyDescent="0.2">
      <c r="AA5746" s="16"/>
    </row>
    <row r="5747" spans="27:27" x14ac:dyDescent="0.2">
      <c r="AA5747" s="16"/>
    </row>
    <row r="5748" spans="27:27" x14ac:dyDescent="0.2">
      <c r="AA5748" s="16"/>
    </row>
    <row r="5749" spans="27:27" x14ac:dyDescent="0.2">
      <c r="AA5749" s="16"/>
    </row>
    <row r="5750" spans="27:27" x14ac:dyDescent="0.2">
      <c r="AA5750" s="16"/>
    </row>
    <row r="5751" spans="27:27" x14ac:dyDescent="0.2">
      <c r="AA5751" s="16"/>
    </row>
    <row r="5752" spans="27:27" x14ac:dyDescent="0.2">
      <c r="AA5752" s="16"/>
    </row>
    <row r="5753" spans="27:27" x14ac:dyDescent="0.2">
      <c r="AA5753" s="16"/>
    </row>
    <row r="5754" spans="27:27" x14ac:dyDescent="0.2">
      <c r="AA5754" s="16"/>
    </row>
    <row r="5755" spans="27:27" x14ac:dyDescent="0.2">
      <c r="AA5755" s="16"/>
    </row>
    <row r="5756" spans="27:27" x14ac:dyDescent="0.2">
      <c r="AA5756" s="16"/>
    </row>
    <row r="5757" spans="27:27" x14ac:dyDescent="0.2">
      <c r="AA5757" s="16"/>
    </row>
    <row r="5758" spans="27:27" x14ac:dyDescent="0.2">
      <c r="AA5758" s="16"/>
    </row>
    <row r="5759" spans="27:27" x14ac:dyDescent="0.2">
      <c r="AA5759" s="16"/>
    </row>
    <row r="5760" spans="27:27" x14ac:dyDescent="0.2">
      <c r="AA5760" s="16"/>
    </row>
    <row r="5761" spans="27:27" x14ac:dyDescent="0.2">
      <c r="AA5761" s="16"/>
    </row>
    <row r="5762" spans="27:27" x14ac:dyDescent="0.2">
      <c r="AA5762" s="16"/>
    </row>
    <row r="5763" spans="27:27" x14ac:dyDescent="0.2">
      <c r="AA5763" s="16"/>
    </row>
    <row r="5764" spans="27:27" x14ac:dyDescent="0.2">
      <c r="AA5764" s="16"/>
    </row>
    <row r="5765" spans="27:27" x14ac:dyDescent="0.2">
      <c r="AA5765" s="16"/>
    </row>
    <row r="5766" spans="27:27" x14ac:dyDescent="0.2">
      <c r="AA5766" s="16"/>
    </row>
    <row r="5767" spans="27:27" x14ac:dyDescent="0.2">
      <c r="AA5767" s="16"/>
    </row>
    <row r="5768" spans="27:27" x14ac:dyDescent="0.2">
      <c r="AA5768" s="16"/>
    </row>
    <row r="5769" spans="27:27" x14ac:dyDescent="0.2">
      <c r="AA5769" s="16"/>
    </row>
    <row r="5770" spans="27:27" x14ac:dyDescent="0.2">
      <c r="AA5770" s="16"/>
    </row>
    <row r="5771" spans="27:27" x14ac:dyDescent="0.2">
      <c r="AA5771" s="16"/>
    </row>
    <row r="5772" spans="27:27" x14ac:dyDescent="0.2">
      <c r="AA5772" s="16"/>
    </row>
    <row r="5773" spans="27:27" x14ac:dyDescent="0.2">
      <c r="AA5773" s="16"/>
    </row>
    <row r="5774" spans="27:27" x14ac:dyDescent="0.2">
      <c r="AA5774" s="16"/>
    </row>
    <row r="5775" spans="27:27" x14ac:dyDescent="0.2">
      <c r="AA5775" s="16"/>
    </row>
    <row r="5776" spans="27:27" x14ac:dyDescent="0.2">
      <c r="AA5776" s="16"/>
    </row>
    <row r="5777" spans="27:27" x14ac:dyDescent="0.2">
      <c r="AA5777" s="16"/>
    </row>
    <row r="5778" spans="27:27" x14ac:dyDescent="0.2">
      <c r="AA5778" s="16"/>
    </row>
    <row r="5779" spans="27:27" x14ac:dyDescent="0.2">
      <c r="AA5779" s="16"/>
    </row>
    <row r="5780" spans="27:27" x14ac:dyDescent="0.2">
      <c r="AA5780" s="16"/>
    </row>
    <row r="5781" spans="27:27" x14ac:dyDescent="0.2">
      <c r="AA5781" s="16"/>
    </row>
    <row r="5782" spans="27:27" x14ac:dyDescent="0.2">
      <c r="AA5782" s="16"/>
    </row>
    <row r="5783" spans="27:27" x14ac:dyDescent="0.2">
      <c r="AA5783" s="16"/>
    </row>
    <row r="5784" spans="27:27" x14ac:dyDescent="0.2">
      <c r="AA5784" s="16"/>
    </row>
    <row r="5785" spans="27:27" x14ac:dyDescent="0.2">
      <c r="AA5785" s="16"/>
    </row>
    <row r="5786" spans="27:27" x14ac:dyDescent="0.2">
      <c r="AA5786" s="16"/>
    </row>
    <row r="5787" spans="27:27" x14ac:dyDescent="0.2">
      <c r="AA5787" s="16"/>
    </row>
    <row r="5788" spans="27:27" x14ac:dyDescent="0.2">
      <c r="AA5788" s="16"/>
    </row>
    <row r="5789" spans="27:27" x14ac:dyDescent="0.2">
      <c r="AA5789" s="16"/>
    </row>
    <row r="5790" spans="27:27" x14ac:dyDescent="0.2">
      <c r="AA5790" s="16"/>
    </row>
    <row r="5791" spans="27:27" x14ac:dyDescent="0.2">
      <c r="AA5791" s="16"/>
    </row>
    <row r="5792" spans="27:27" x14ac:dyDescent="0.2">
      <c r="AA5792" s="16"/>
    </row>
    <row r="5793" spans="27:27" x14ac:dyDescent="0.2">
      <c r="AA5793" s="16"/>
    </row>
    <row r="5794" spans="27:27" x14ac:dyDescent="0.2">
      <c r="AA5794" s="16"/>
    </row>
    <row r="5795" spans="27:27" x14ac:dyDescent="0.2">
      <c r="AA5795" s="16"/>
    </row>
    <row r="5796" spans="27:27" x14ac:dyDescent="0.2">
      <c r="AA5796" s="16"/>
    </row>
    <row r="5797" spans="27:27" x14ac:dyDescent="0.2">
      <c r="AA5797" s="16"/>
    </row>
    <row r="5798" spans="27:27" x14ac:dyDescent="0.2">
      <c r="AA5798" s="16"/>
    </row>
    <row r="5799" spans="27:27" x14ac:dyDescent="0.2">
      <c r="AA5799" s="16"/>
    </row>
    <row r="5800" spans="27:27" x14ac:dyDescent="0.2">
      <c r="AA5800" s="16"/>
    </row>
    <row r="5801" spans="27:27" x14ac:dyDescent="0.2">
      <c r="AA5801" s="16"/>
    </row>
    <row r="5802" spans="27:27" x14ac:dyDescent="0.2">
      <c r="AA5802" s="16"/>
    </row>
    <row r="5803" spans="27:27" x14ac:dyDescent="0.2">
      <c r="AA5803" s="16"/>
    </row>
    <row r="5804" spans="27:27" x14ac:dyDescent="0.2">
      <c r="AA5804" s="16"/>
    </row>
    <row r="5805" spans="27:27" x14ac:dyDescent="0.2">
      <c r="AA5805" s="16"/>
    </row>
    <row r="5806" spans="27:27" x14ac:dyDescent="0.2">
      <c r="AA5806" s="16"/>
    </row>
    <row r="5807" spans="27:27" x14ac:dyDescent="0.2">
      <c r="AA5807" s="16"/>
    </row>
    <row r="5808" spans="27:27" x14ac:dyDescent="0.2">
      <c r="AA5808" s="16"/>
    </row>
    <row r="5809" spans="27:27" x14ac:dyDescent="0.2">
      <c r="AA5809" s="16"/>
    </row>
    <row r="5810" spans="27:27" x14ac:dyDescent="0.2">
      <c r="AA5810" s="16"/>
    </row>
    <row r="5811" spans="27:27" x14ac:dyDescent="0.2">
      <c r="AA5811" s="16"/>
    </row>
    <row r="5812" spans="27:27" x14ac:dyDescent="0.2">
      <c r="AA5812" s="16"/>
    </row>
    <row r="5813" spans="27:27" x14ac:dyDescent="0.2">
      <c r="AA5813" s="16"/>
    </row>
    <row r="5814" spans="27:27" x14ac:dyDescent="0.2">
      <c r="AA5814" s="16"/>
    </row>
    <row r="5815" spans="27:27" x14ac:dyDescent="0.2">
      <c r="AA5815" s="16"/>
    </row>
    <row r="5816" spans="27:27" x14ac:dyDescent="0.2">
      <c r="AA5816" s="16"/>
    </row>
    <row r="5817" spans="27:27" x14ac:dyDescent="0.2">
      <c r="AA5817" s="16"/>
    </row>
    <row r="5818" spans="27:27" x14ac:dyDescent="0.2">
      <c r="AA5818" s="16"/>
    </row>
    <row r="5819" spans="27:27" x14ac:dyDescent="0.2">
      <c r="AA5819" s="16"/>
    </row>
    <row r="5820" spans="27:27" x14ac:dyDescent="0.2">
      <c r="AA5820" s="16"/>
    </row>
    <row r="5821" spans="27:27" x14ac:dyDescent="0.2">
      <c r="AA5821" s="16"/>
    </row>
    <row r="5822" spans="27:27" x14ac:dyDescent="0.2">
      <c r="AA5822" s="16"/>
    </row>
    <row r="5823" spans="27:27" x14ac:dyDescent="0.2">
      <c r="AA5823" s="16"/>
    </row>
    <row r="5824" spans="27:27" x14ac:dyDescent="0.2">
      <c r="AA5824" s="16"/>
    </row>
    <row r="5825" spans="27:27" x14ac:dyDescent="0.2">
      <c r="AA5825" s="16"/>
    </row>
    <row r="5826" spans="27:27" x14ac:dyDescent="0.2">
      <c r="AA5826" s="16"/>
    </row>
    <row r="5827" spans="27:27" x14ac:dyDescent="0.2">
      <c r="AA5827" s="16"/>
    </row>
    <row r="5828" spans="27:27" x14ac:dyDescent="0.2">
      <c r="AA5828" s="16"/>
    </row>
    <row r="5829" spans="27:27" x14ac:dyDescent="0.2">
      <c r="AA5829" s="16"/>
    </row>
    <row r="5830" spans="27:27" x14ac:dyDescent="0.2">
      <c r="AA5830" s="16"/>
    </row>
    <row r="5831" spans="27:27" x14ac:dyDescent="0.2">
      <c r="AA5831" s="16"/>
    </row>
    <row r="5832" spans="27:27" x14ac:dyDescent="0.2">
      <c r="AA5832" s="16"/>
    </row>
    <row r="5833" spans="27:27" x14ac:dyDescent="0.2">
      <c r="AA5833" s="16"/>
    </row>
    <row r="5834" spans="27:27" x14ac:dyDescent="0.2">
      <c r="AA5834" s="16"/>
    </row>
    <row r="5835" spans="27:27" x14ac:dyDescent="0.2">
      <c r="AA5835" s="16"/>
    </row>
    <row r="5836" spans="27:27" x14ac:dyDescent="0.2">
      <c r="AA5836" s="16"/>
    </row>
    <row r="5837" spans="27:27" x14ac:dyDescent="0.2">
      <c r="AA5837" s="16"/>
    </row>
    <row r="5838" spans="27:27" x14ac:dyDescent="0.2">
      <c r="AA5838" s="16"/>
    </row>
    <row r="5839" spans="27:27" x14ac:dyDescent="0.2">
      <c r="AA5839" s="16"/>
    </row>
    <row r="5840" spans="27:27" x14ac:dyDescent="0.2">
      <c r="AA5840" s="16"/>
    </row>
    <row r="5841" spans="27:27" x14ac:dyDescent="0.2">
      <c r="AA5841" s="16"/>
    </row>
    <row r="5842" spans="27:27" x14ac:dyDescent="0.2">
      <c r="AA5842" s="16"/>
    </row>
    <row r="5843" spans="27:27" x14ac:dyDescent="0.2">
      <c r="AA5843" s="16"/>
    </row>
    <row r="5844" spans="27:27" x14ac:dyDescent="0.2">
      <c r="AA5844" s="16"/>
    </row>
    <row r="5845" spans="27:27" x14ac:dyDescent="0.2">
      <c r="AA5845" s="16"/>
    </row>
    <row r="5846" spans="27:27" x14ac:dyDescent="0.2">
      <c r="AA5846" s="16"/>
    </row>
    <row r="5847" spans="27:27" x14ac:dyDescent="0.2">
      <c r="AA5847" s="16"/>
    </row>
    <row r="5848" spans="27:27" x14ac:dyDescent="0.2">
      <c r="AA5848" s="16"/>
    </row>
    <row r="5849" spans="27:27" x14ac:dyDescent="0.2">
      <c r="AA5849" s="16"/>
    </row>
    <row r="5850" spans="27:27" x14ac:dyDescent="0.2">
      <c r="AA5850" s="16"/>
    </row>
    <row r="5851" spans="27:27" x14ac:dyDescent="0.2">
      <c r="AA5851" s="16"/>
    </row>
    <row r="5852" spans="27:27" x14ac:dyDescent="0.2">
      <c r="AA5852" s="16"/>
    </row>
    <row r="5853" spans="27:27" x14ac:dyDescent="0.2">
      <c r="AA5853" s="16"/>
    </row>
    <row r="5854" spans="27:27" x14ac:dyDescent="0.2">
      <c r="AA5854" s="16"/>
    </row>
    <row r="5855" spans="27:27" x14ac:dyDescent="0.2">
      <c r="AA5855" s="16"/>
    </row>
    <row r="5856" spans="27:27" x14ac:dyDescent="0.2">
      <c r="AA5856" s="16"/>
    </row>
    <row r="5857" spans="27:27" x14ac:dyDescent="0.2">
      <c r="AA5857" s="16"/>
    </row>
    <row r="5858" spans="27:27" x14ac:dyDescent="0.2">
      <c r="AA5858" s="16"/>
    </row>
    <row r="5859" spans="27:27" x14ac:dyDescent="0.2">
      <c r="AA5859" s="16"/>
    </row>
    <row r="5860" spans="27:27" x14ac:dyDescent="0.2">
      <c r="AA5860" s="16"/>
    </row>
    <row r="5861" spans="27:27" x14ac:dyDescent="0.2">
      <c r="AA5861" s="16"/>
    </row>
    <row r="5862" spans="27:27" x14ac:dyDescent="0.2">
      <c r="AA5862" s="16"/>
    </row>
    <row r="5863" spans="27:27" x14ac:dyDescent="0.2">
      <c r="AA5863" s="16"/>
    </row>
    <row r="5864" spans="27:27" x14ac:dyDescent="0.2">
      <c r="AA5864" s="16"/>
    </row>
    <row r="5865" spans="27:27" x14ac:dyDescent="0.2">
      <c r="AA5865" s="16"/>
    </row>
    <row r="5866" spans="27:27" x14ac:dyDescent="0.2">
      <c r="AA5866" s="16"/>
    </row>
    <row r="5867" spans="27:27" x14ac:dyDescent="0.2">
      <c r="AA5867" s="16"/>
    </row>
    <row r="5868" spans="27:27" x14ac:dyDescent="0.2">
      <c r="AA5868" s="16"/>
    </row>
    <row r="5869" spans="27:27" x14ac:dyDescent="0.2">
      <c r="AA5869" s="16"/>
    </row>
    <row r="5870" spans="27:27" x14ac:dyDescent="0.2">
      <c r="AA5870" s="16"/>
    </row>
    <row r="5871" spans="27:27" x14ac:dyDescent="0.2">
      <c r="AA5871" s="16"/>
    </row>
    <row r="5872" spans="27:27" x14ac:dyDescent="0.2">
      <c r="AA5872" s="16"/>
    </row>
    <row r="5873" spans="27:27" x14ac:dyDescent="0.2">
      <c r="AA5873" s="16"/>
    </row>
    <row r="5874" spans="27:27" x14ac:dyDescent="0.2">
      <c r="AA5874" s="16"/>
    </row>
    <row r="5875" spans="27:27" x14ac:dyDescent="0.2">
      <c r="AA5875" s="16"/>
    </row>
    <row r="5876" spans="27:27" x14ac:dyDescent="0.2">
      <c r="AA5876" s="16"/>
    </row>
    <row r="5877" spans="27:27" x14ac:dyDescent="0.2">
      <c r="AA5877" s="16"/>
    </row>
    <row r="5878" spans="27:27" x14ac:dyDescent="0.2">
      <c r="AA5878" s="16"/>
    </row>
    <row r="5879" spans="27:27" x14ac:dyDescent="0.2">
      <c r="AA5879" s="16"/>
    </row>
    <row r="5880" spans="27:27" x14ac:dyDescent="0.2">
      <c r="AA5880" s="16"/>
    </row>
    <row r="5881" spans="27:27" x14ac:dyDescent="0.2">
      <c r="AA5881" s="16"/>
    </row>
    <row r="5882" spans="27:27" x14ac:dyDescent="0.2">
      <c r="AA5882" s="16"/>
    </row>
    <row r="5883" spans="27:27" x14ac:dyDescent="0.2">
      <c r="AA5883" s="16"/>
    </row>
    <row r="5884" spans="27:27" x14ac:dyDescent="0.2">
      <c r="AA5884" s="16"/>
    </row>
    <row r="5885" spans="27:27" x14ac:dyDescent="0.2">
      <c r="AA5885" s="16"/>
    </row>
    <row r="5886" spans="27:27" x14ac:dyDescent="0.2">
      <c r="AA5886" s="16"/>
    </row>
    <row r="5887" spans="27:27" x14ac:dyDescent="0.2">
      <c r="AA5887" s="16"/>
    </row>
    <row r="5888" spans="27:27" x14ac:dyDescent="0.2">
      <c r="AA5888" s="16"/>
    </row>
    <row r="5889" spans="27:27" x14ac:dyDescent="0.2">
      <c r="AA5889" s="16"/>
    </row>
    <row r="5890" spans="27:27" x14ac:dyDescent="0.2">
      <c r="AA5890" s="16"/>
    </row>
    <row r="5891" spans="27:27" x14ac:dyDescent="0.2">
      <c r="AA5891" s="16"/>
    </row>
    <row r="5892" spans="27:27" x14ac:dyDescent="0.2">
      <c r="AA5892" s="16"/>
    </row>
    <row r="5893" spans="27:27" x14ac:dyDescent="0.2">
      <c r="AA5893" s="16"/>
    </row>
    <row r="5894" spans="27:27" x14ac:dyDescent="0.2">
      <c r="AA5894" s="16"/>
    </row>
    <row r="5895" spans="27:27" x14ac:dyDescent="0.2">
      <c r="AA5895" s="16"/>
    </row>
    <row r="5896" spans="27:27" x14ac:dyDescent="0.2">
      <c r="AA5896" s="16"/>
    </row>
    <row r="5897" spans="27:27" x14ac:dyDescent="0.2">
      <c r="AA5897" s="16"/>
    </row>
    <row r="5898" spans="27:27" x14ac:dyDescent="0.2">
      <c r="AA5898" s="16"/>
    </row>
    <row r="5899" spans="27:27" x14ac:dyDescent="0.2">
      <c r="AA5899" s="16"/>
    </row>
    <row r="5900" spans="27:27" x14ac:dyDescent="0.2">
      <c r="AA5900" s="16"/>
    </row>
    <row r="5901" spans="27:27" x14ac:dyDescent="0.2">
      <c r="AA5901" s="16"/>
    </row>
    <row r="5902" spans="27:27" x14ac:dyDescent="0.2">
      <c r="AA5902" s="16"/>
    </row>
    <row r="5903" spans="27:27" x14ac:dyDescent="0.2">
      <c r="AA5903" s="16"/>
    </row>
    <row r="5904" spans="27:27" x14ac:dyDescent="0.2">
      <c r="AA5904" s="16"/>
    </row>
    <row r="5905" spans="27:27" x14ac:dyDescent="0.2">
      <c r="AA5905" s="16"/>
    </row>
    <row r="5906" spans="27:27" x14ac:dyDescent="0.2">
      <c r="AA5906" s="16"/>
    </row>
    <row r="5907" spans="27:27" x14ac:dyDescent="0.2">
      <c r="AA5907" s="16"/>
    </row>
    <row r="5908" spans="27:27" x14ac:dyDescent="0.2">
      <c r="AA5908" s="16"/>
    </row>
    <row r="5909" spans="27:27" x14ac:dyDescent="0.2">
      <c r="AA5909" s="16"/>
    </row>
    <row r="5910" spans="27:27" x14ac:dyDescent="0.2">
      <c r="AA5910" s="16"/>
    </row>
    <row r="5911" spans="27:27" x14ac:dyDescent="0.2">
      <c r="AA5911" s="16"/>
    </row>
    <row r="5912" spans="27:27" x14ac:dyDescent="0.2">
      <c r="AA5912" s="16"/>
    </row>
    <row r="5913" spans="27:27" x14ac:dyDescent="0.2">
      <c r="AA5913" s="16"/>
    </row>
    <row r="5914" spans="27:27" x14ac:dyDescent="0.2">
      <c r="AA5914" s="16"/>
    </row>
    <row r="5915" spans="27:27" x14ac:dyDescent="0.2">
      <c r="AA5915" s="16"/>
    </row>
    <row r="5916" spans="27:27" x14ac:dyDescent="0.2">
      <c r="AA5916" s="16"/>
    </row>
    <row r="5917" spans="27:27" x14ac:dyDescent="0.2">
      <c r="AA5917" s="16"/>
    </row>
    <row r="5918" spans="27:27" x14ac:dyDescent="0.2">
      <c r="AA5918" s="16"/>
    </row>
    <row r="5919" spans="27:27" x14ac:dyDescent="0.2">
      <c r="AA5919" s="16"/>
    </row>
    <row r="5920" spans="27:27" x14ac:dyDescent="0.2">
      <c r="AA5920" s="16"/>
    </row>
    <row r="5921" spans="27:27" x14ac:dyDescent="0.2">
      <c r="AA5921" s="16"/>
    </row>
    <row r="5922" spans="27:27" x14ac:dyDescent="0.2">
      <c r="AA5922" s="16"/>
    </row>
    <row r="5923" spans="27:27" x14ac:dyDescent="0.2">
      <c r="AA5923" s="16"/>
    </row>
    <row r="5924" spans="27:27" x14ac:dyDescent="0.2">
      <c r="AA5924" s="16"/>
    </row>
    <row r="5925" spans="27:27" x14ac:dyDescent="0.2">
      <c r="AA5925" s="16"/>
    </row>
    <row r="5926" spans="27:27" x14ac:dyDescent="0.2">
      <c r="AA5926" s="16"/>
    </row>
    <row r="5927" spans="27:27" x14ac:dyDescent="0.2">
      <c r="AA5927" s="16"/>
    </row>
    <row r="5928" spans="27:27" x14ac:dyDescent="0.2">
      <c r="AA5928" s="16"/>
    </row>
    <row r="5929" spans="27:27" x14ac:dyDescent="0.2">
      <c r="AA5929" s="16"/>
    </row>
    <row r="5930" spans="27:27" x14ac:dyDescent="0.2">
      <c r="AA5930" s="16"/>
    </row>
    <row r="5931" spans="27:27" x14ac:dyDescent="0.2">
      <c r="AA5931" s="16"/>
    </row>
    <row r="5932" spans="27:27" x14ac:dyDescent="0.2">
      <c r="AA5932" s="16"/>
    </row>
    <row r="5933" spans="27:27" x14ac:dyDescent="0.2">
      <c r="AA5933" s="16"/>
    </row>
    <row r="5934" spans="27:27" x14ac:dyDescent="0.2">
      <c r="AA5934" s="16"/>
    </row>
    <row r="5935" spans="27:27" x14ac:dyDescent="0.2">
      <c r="AA5935" s="16"/>
    </row>
    <row r="5936" spans="27:27" x14ac:dyDescent="0.2">
      <c r="AA5936" s="16"/>
    </row>
    <row r="5937" spans="27:27" x14ac:dyDescent="0.2">
      <c r="AA5937" s="16"/>
    </row>
    <row r="5938" spans="27:27" x14ac:dyDescent="0.2">
      <c r="AA5938" s="16"/>
    </row>
    <row r="5939" spans="27:27" x14ac:dyDescent="0.2">
      <c r="AA5939" s="16"/>
    </row>
    <row r="5940" spans="27:27" x14ac:dyDescent="0.2">
      <c r="AA5940" s="16"/>
    </row>
    <row r="5941" spans="27:27" x14ac:dyDescent="0.2">
      <c r="AA5941" s="16"/>
    </row>
    <row r="5942" spans="27:27" x14ac:dyDescent="0.2">
      <c r="AA5942" s="16"/>
    </row>
    <row r="5943" spans="27:27" x14ac:dyDescent="0.2">
      <c r="AA5943" s="16"/>
    </row>
    <row r="5944" spans="27:27" x14ac:dyDescent="0.2">
      <c r="AA5944" s="16"/>
    </row>
    <row r="5945" spans="27:27" x14ac:dyDescent="0.2">
      <c r="AA5945" s="16"/>
    </row>
    <row r="5946" spans="27:27" x14ac:dyDescent="0.2">
      <c r="AA5946" s="16"/>
    </row>
    <row r="5947" spans="27:27" x14ac:dyDescent="0.2">
      <c r="AA5947" s="16"/>
    </row>
    <row r="5948" spans="27:27" x14ac:dyDescent="0.2">
      <c r="AA5948" s="16"/>
    </row>
    <row r="5949" spans="27:27" x14ac:dyDescent="0.2">
      <c r="AA5949" s="16"/>
    </row>
    <row r="5950" spans="27:27" x14ac:dyDescent="0.2">
      <c r="AA5950" s="16"/>
    </row>
    <row r="5951" spans="27:27" x14ac:dyDescent="0.2">
      <c r="AA5951" s="16"/>
    </row>
    <row r="5952" spans="27:27" x14ac:dyDescent="0.2">
      <c r="AA5952" s="16"/>
    </row>
    <row r="5953" spans="27:27" x14ac:dyDescent="0.2">
      <c r="AA5953" s="16"/>
    </row>
    <row r="5954" spans="27:27" x14ac:dyDescent="0.2">
      <c r="AA5954" s="16"/>
    </row>
    <row r="5955" spans="27:27" x14ac:dyDescent="0.2">
      <c r="AA5955" s="16"/>
    </row>
    <row r="5956" spans="27:27" x14ac:dyDescent="0.2">
      <c r="AA5956" s="16"/>
    </row>
    <row r="5957" spans="27:27" x14ac:dyDescent="0.2">
      <c r="AA5957" s="16"/>
    </row>
    <row r="5958" spans="27:27" x14ac:dyDescent="0.2">
      <c r="AA5958" s="16"/>
    </row>
    <row r="5959" spans="27:27" x14ac:dyDescent="0.2">
      <c r="AA5959" s="16"/>
    </row>
    <row r="5960" spans="27:27" x14ac:dyDescent="0.2">
      <c r="AA5960" s="16"/>
    </row>
    <row r="5961" spans="27:27" x14ac:dyDescent="0.2">
      <c r="AA5961" s="16"/>
    </row>
    <row r="5962" spans="27:27" x14ac:dyDescent="0.2">
      <c r="AA5962" s="16"/>
    </row>
    <row r="5963" spans="27:27" x14ac:dyDescent="0.2">
      <c r="AA5963" s="16"/>
    </row>
    <row r="5964" spans="27:27" x14ac:dyDescent="0.2">
      <c r="AA5964" s="16"/>
    </row>
    <row r="5965" spans="27:27" x14ac:dyDescent="0.2">
      <c r="AA5965" s="16"/>
    </row>
    <row r="5966" spans="27:27" x14ac:dyDescent="0.2">
      <c r="AA5966" s="16"/>
    </row>
    <row r="5967" spans="27:27" x14ac:dyDescent="0.2">
      <c r="AA5967" s="16"/>
    </row>
    <row r="5968" spans="27:27" x14ac:dyDescent="0.2">
      <c r="AA5968" s="16"/>
    </row>
    <row r="5969" spans="27:27" x14ac:dyDescent="0.2">
      <c r="AA5969" s="16"/>
    </row>
    <row r="5970" spans="27:27" x14ac:dyDescent="0.2">
      <c r="AA5970" s="16"/>
    </row>
    <row r="5971" spans="27:27" x14ac:dyDescent="0.2">
      <c r="AA5971" s="16"/>
    </row>
    <row r="5972" spans="27:27" x14ac:dyDescent="0.2">
      <c r="AA5972" s="16"/>
    </row>
    <row r="5973" spans="27:27" x14ac:dyDescent="0.2">
      <c r="AA5973" s="16"/>
    </row>
    <row r="5974" spans="27:27" x14ac:dyDescent="0.2">
      <c r="AA5974" s="16"/>
    </row>
    <row r="5975" spans="27:27" x14ac:dyDescent="0.2">
      <c r="AA5975" s="16"/>
    </row>
    <row r="5976" spans="27:27" x14ac:dyDescent="0.2">
      <c r="AA5976" s="16"/>
    </row>
    <row r="5977" spans="27:27" x14ac:dyDescent="0.2">
      <c r="AA5977" s="16"/>
    </row>
    <row r="5978" spans="27:27" x14ac:dyDescent="0.2">
      <c r="AA5978" s="16"/>
    </row>
    <row r="5979" spans="27:27" x14ac:dyDescent="0.2">
      <c r="AA5979" s="16"/>
    </row>
    <row r="5980" spans="27:27" x14ac:dyDescent="0.2">
      <c r="AA5980" s="16"/>
    </row>
    <row r="5981" spans="27:27" x14ac:dyDescent="0.2">
      <c r="AA5981" s="16"/>
    </row>
    <row r="5982" spans="27:27" x14ac:dyDescent="0.2">
      <c r="AA5982" s="16"/>
    </row>
    <row r="5983" spans="27:27" x14ac:dyDescent="0.2">
      <c r="AA5983" s="16"/>
    </row>
    <row r="5984" spans="27:27" x14ac:dyDescent="0.2">
      <c r="AA5984" s="16"/>
    </row>
    <row r="5985" spans="27:27" x14ac:dyDescent="0.2">
      <c r="AA5985" s="16"/>
    </row>
    <row r="5986" spans="27:27" x14ac:dyDescent="0.2">
      <c r="AA5986" s="16"/>
    </row>
    <row r="5987" spans="27:27" x14ac:dyDescent="0.2">
      <c r="AA5987" s="16"/>
    </row>
    <row r="5988" spans="27:27" x14ac:dyDescent="0.2">
      <c r="AA5988" s="16"/>
    </row>
    <row r="5989" spans="27:27" x14ac:dyDescent="0.2">
      <c r="AA5989" s="16"/>
    </row>
    <row r="5990" spans="27:27" x14ac:dyDescent="0.2">
      <c r="AA5990" s="16"/>
    </row>
    <row r="5991" spans="27:27" x14ac:dyDescent="0.2">
      <c r="AA5991" s="16"/>
    </row>
    <row r="5992" spans="27:27" x14ac:dyDescent="0.2">
      <c r="AA5992" s="16"/>
    </row>
    <row r="5993" spans="27:27" x14ac:dyDescent="0.2">
      <c r="AA5993" s="16"/>
    </row>
    <row r="5994" spans="27:27" x14ac:dyDescent="0.2">
      <c r="AA5994" s="16"/>
    </row>
    <row r="5995" spans="27:27" x14ac:dyDescent="0.2">
      <c r="AA5995" s="16"/>
    </row>
    <row r="5996" spans="27:27" x14ac:dyDescent="0.2">
      <c r="AA5996" s="16"/>
    </row>
    <row r="5997" spans="27:27" x14ac:dyDescent="0.2">
      <c r="AA5997" s="16"/>
    </row>
    <row r="5998" spans="27:27" x14ac:dyDescent="0.2">
      <c r="AA5998" s="16"/>
    </row>
    <row r="5999" spans="27:27" x14ac:dyDescent="0.2">
      <c r="AA5999" s="16"/>
    </row>
    <row r="6000" spans="27:27" x14ac:dyDescent="0.2">
      <c r="AA6000" s="16"/>
    </row>
    <row r="6001" spans="27:27" x14ac:dyDescent="0.2">
      <c r="AA6001" s="16"/>
    </row>
    <row r="6002" spans="27:27" x14ac:dyDescent="0.2">
      <c r="AA6002" s="16"/>
    </row>
    <row r="6003" spans="27:27" x14ac:dyDescent="0.2">
      <c r="AA6003" s="16"/>
    </row>
    <row r="6004" spans="27:27" x14ac:dyDescent="0.2">
      <c r="AA6004" s="16"/>
    </row>
    <row r="6005" spans="27:27" x14ac:dyDescent="0.2">
      <c r="AA6005" s="16"/>
    </row>
    <row r="6006" spans="27:27" x14ac:dyDescent="0.2">
      <c r="AA6006" s="16"/>
    </row>
    <row r="6007" spans="27:27" x14ac:dyDescent="0.2">
      <c r="AA6007" s="16"/>
    </row>
    <row r="6008" spans="27:27" x14ac:dyDescent="0.2">
      <c r="AA6008" s="16"/>
    </row>
    <row r="6009" spans="27:27" x14ac:dyDescent="0.2">
      <c r="AA6009" s="16"/>
    </row>
    <row r="6010" spans="27:27" x14ac:dyDescent="0.2">
      <c r="AA6010" s="16"/>
    </row>
    <row r="6011" spans="27:27" x14ac:dyDescent="0.2">
      <c r="AA6011" s="16"/>
    </row>
    <row r="6012" spans="27:27" x14ac:dyDescent="0.2">
      <c r="AA6012" s="16"/>
    </row>
    <row r="6013" spans="27:27" x14ac:dyDescent="0.2">
      <c r="AA6013" s="16"/>
    </row>
    <row r="6014" spans="27:27" x14ac:dyDescent="0.2">
      <c r="AA6014" s="16"/>
    </row>
    <row r="6015" spans="27:27" x14ac:dyDescent="0.2">
      <c r="AA6015" s="16"/>
    </row>
    <row r="6016" spans="27:27" x14ac:dyDescent="0.2">
      <c r="AA6016" s="16"/>
    </row>
    <row r="6017" spans="27:27" x14ac:dyDescent="0.2">
      <c r="AA6017" s="16"/>
    </row>
    <row r="6018" spans="27:27" x14ac:dyDescent="0.2">
      <c r="AA6018" s="16"/>
    </row>
    <row r="6019" spans="27:27" x14ac:dyDescent="0.2">
      <c r="AA6019" s="16"/>
    </row>
    <row r="6020" spans="27:27" x14ac:dyDescent="0.2">
      <c r="AA6020" s="16"/>
    </row>
    <row r="6021" spans="27:27" x14ac:dyDescent="0.2">
      <c r="AA6021" s="16"/>
    </row>
    <row r="6022" spans="27:27" x14ac:dyDescent="0.2">
      <c r="AA6022" s="16"/>
    </row>
    <row r="6023" spans="27:27" x14ac:dyDescent="0.2">
      <c r="AA6023" s="16"/>
    </row>
    <row r="6024" spans="27:27" x14ac:dyDescent="0.2">
      <c r="AA6024" s="16"/>
    </row>
    <row r="6025" spans="27:27" x14ac:dyDescent="0.2">
      <c r="AA6025" s="16"/>
    </row>
    <row r="6026" spans="27:27" x14ac:dyDescent="0.2">
      <c r="AA6026" s="16"/>
    </row>
    <row r="6027" spans="27:27" x14ac:dyDescent="0.2">
      <c r="AA6027" s="16"/>
    </row>
    <row r="6028" spans="27:27" x14ac:dyDescent="0.2">
      <c r="AA6028" s="16"/>
    </row>
    <row r="6029" spans="27:27" x14ac:dyDescent="0.2">
      <c r="AA6029" s="16"/>
    </row>
    <row r="6030" spans="27:27" x14ac:dyDescent="0.2">
      <c r="AA6030" s="16"/>
    </row>
    <row r="6031" spans="27:27" x14ac:dyDescent="0.2">
      <c r="AA6031" s="16"/>
    </row>
    <row r="6032" spans="27:27" x14ac:dyDescent="0.2">
      <c r="AA6032" s="16"/>
    </row>
    <row r="6033" spans="27:27" x14ac:dyDescent="0.2">
      <c r="AA6033" s="16"/>
    </row>
    <row r="6034" spans="27:27" x14ac:dyDescent="0.2">
      <c r="AA6034" s="16"/>
    </row>
    <row r="6035" spans="27:27" x14ac:dyDescent="0.2">
      <c r="AA6035" s="16"/>
    </row>
    <row r="6036" spans="27:27" x14ac:dyDescent="0.2">
      <c r="AA6036" s="16"/>
    </row>
    <row r="6037" spans="27:27" x14ac:dyDescent="0.2">
      <c r="AA6037" s="16"/>
    </row>
    <row r="6038" spans="27:27" x14ac:dyDescent="0.2">
      <c r="AA6038" s="16"/>
    </row>
    <row r="6039" spans="27:27" x14ac:dyDescent="0.2">
      <c r="AA6039" s="16"/>
    </row>
    <row r="6040" spans="27:27" x14ac:dyDescent="0.2">
      <c r="AA6040" s="16"/>
    </row>
    <row r="6041" spans="27:27" x14ac:dyDescent="0.2">
      <c r="AA6041" s="16"/>
    </row>
    <row r="6042" spans="27:27" x14ac:dyDescent="0.2">
      <c r="AA6042" s="16"/>
    </row>
    <row r="6043" spans="27:27" x14ac:dyDescent="0.2">
      <c r="AA6043" s="16"/>
    </row>
    <row r="6044" spans="27:27" x14ac:dyDescent="0.2">
      <c r="AA6044" s="16"/>
    </row>
    <row r="6045" spans="27:27" x14ac:dyDescent="0.2">
      <c r="AA6045" s="16"/>
    </row>
    <row r="6046" spans="27:27" x14ac:dyDescent="0.2">
      <c r="AA6046" s="16"/>
    </row>
    <row r="6047" spans="27:27" x14ac:dyDescent="0.2">
      <c r="AA6047" s="16"/>
    </row>
    <row r="6048" spans="27:27" x14ac:dyDescent="0.2">
      <c r="AA6048" s="16"/>
    </row>
    <row r="6049" spans="27:27" x14ac:dyDescent="0.2">
      <c r="AA6049" s="16"/>
    </row>
    <row r="6050" spans="27:27" x14ac:dyDescent="0.2">
      <c r="AA6050" s="16"/>
    </row>
    <row r="6051" spans="27:27" x14ac:dyDescent="0.2">
      <c r="AA6051" s="16"/>
    </row>
    <row r="6052" spans="27:27" x14ac:dyDescent="0.2">
      <c r="AA6052" s="16"/>
    </row>
    <row r="6053" spans="27:27" x14ac:dyDescent="0.2">
      <c r="AA6053" s="16"/>
    </row>
    <row r="6054" spans="27:27" x14ac:dyDescent="0.2">
      <c r="AA6054" s="16"/>
    </row>
    <row r="6055" spans="27:27" x14ac:dyDescent="0.2">
      <c r="AA6055" s="16"/>
    </row>
    <row r="6056" spans="27:27" x14ac:dyDescent="0.2">
      <c r="AA6056" s="16"/>
    </row>
    <row r="6057" spans="27:27" x14ac:dyDescent="0.2">
      <c r="AA6057" s="16"/>
    </row>
    <row r="6058" spans="27:27" x14ac:dyDescent="0.2">
      <c r="AA6058" s="16"/>
    </row>
    <row r="6059" spans="27:27" x14ac:dyDescent="0.2">
      <c r="AA6059" s="16"/>
    </row>
    <row r="6060" spans="27:27" x14ac:dyDescent="0.2">
      <c r="AA6060" s="16"/>
    </row>
    <row r="6061" spans="27:27" x14ac:dyDescent="0.2">
      <c r="AA6061" s="16"/>
    </row>
    <row r="6062" spans="27:27" x14ac:dyDescent="0.2">
      <c r="AA6062" s="16"/>
    </row>
    <row r="6063" spans="27:27" x14ac:dyDescent="0.2">
      <c r="AA6063" s="16"/>
    </row>
    <row r="6064" spans="27:27" x14ac:dyDescent="0.2">
      <c r="AA6064" s="16"/>
    </row>
    <row r="6065" spans="27:27" x14ac:dyDescent="0.2">
      <c r="AA6065" s="16"/>
    </row>
    <row r="6066" spans="27:27" x14ac:dyDescent="0.2">
      <c r="AA6066" s="16"/>
    </row>
    <row r="6067" spans="27:27" x14ac:dyDescent="0.2">
      <c r="AA6067" s="16"/>
    </row>
    <row r="6068" spans="27:27" x14ac:dyDescent="0.2">
      <c r="AA6068" s="16"/>
    </row>
    <row r="6069" spans="27:27" x14ac:dyDescent="0.2">
      <c r="AA6069" s="16"/>
    </row>
    <row r="6070" spans="27:27" x14ac:dyDescent="0.2">
      <c r="AA6070" s="16"/>
    </row>
    <row r="6071" spans="27:27" x14ac:dyDescent="0.2">
      <c r="AA6071" s="16"/>
    </row>
    <row r="6072" spans="27:27" x14ac:dyDescent="0.2">
      <c r="AA6072" s="16"/>
    </row>
    <row r="6073" spans="27:27" x14ac:dyDescent="0.2">
      <c r="AA6073" s="16"/>
    </row>
    <row r="6074" spans="27:27" x14ac:dyDescent="0.2">
      <c r="AA6074" s="16"/>
    </row>
    <row r="6075" spans="27:27" x14ac:dyDescent="0.2">
      <c r="AA6075" s="16"/>
    </row>
    <row r="6076" spans="27:27" x14ac:dyDescent="0.2">
      <c r="AA6076" s="16"/>
    </row>
    <row r="6077" spans="27:27" x14ac:dyDescent="0.2">
      <c r="AA6077" s="16"/>
    </row>
    <row r="6078" spans="27:27" x14ac:dyDescent="0.2">
      <c r="AA6078" s="16"/>
    </row>
    <row r="6079" spans="27:27" x14ac:dyDescent="0.2">
      <c r="AA6079" s="16"/>
    </row>
    <row r="6080" spans="27:27" x14ac:dyDescent="0.2">
      <c r="AA6080" s="16"/>
    </row>
    <row r="6081" spans="27:27" x14ac:dyDescent="0.2">
      <c r="AA6081" s="16"/>
    </row>
    <row r="6082" spans="27:27" x14ac:dyDescent="0.2">
      <c r="AA6082" s="16"/>
    </row>
    <row r="6083" spans="27:27" x14ac:dyDescent="0.2">
      <c r="AA6083" s="16"/>
    </row>
    <row r="6084" spans="27:27" x14ac:dyDescent="0.2">
      <c r="AA6084" s="16"/>
    </row>
    <row r="6085" spans="27:27" x14ac:dyDescent="0.2">
      <c r="AA6085" s="16"/>
    </row>
    <row r="6086" spans="27:27" x14ac:dyDescent="0.2">
      <c r="AA6086" s="16"/>
    </row>
    <row r="6087" spans="27:27" x14ac:dyDescent="0.2">
      <c r="AA6087" s="16"/>
    </row>
    <row r="6088" spans="27:27" x14ac:dyDescent="0.2">
      <c r="AA6088" s="16"/>
    </row>
    <row r="6089" spans="27:27" x14ac:dyDescent="0.2">
      <c r="AA6089" s="16"/>
    </row>
    <row r="6090" spans="27:27" x14ac:dyDescent="0.2">
      <c r="AA6090" s="16"/>
    </row>
    <row r="6091" spans="27:27" x14ac:dyDescent="0.2">
      <c r="AA6091" s="16"/>
    </row>
    <row r="6092" spans="27:27" x14ac:dyDescent="0.2">
      <c r="AA6092" s="16"/>
    </row>
    <row r="6093" spans="27:27" x14ac:dyDescent="0.2">
      <c r="AA6093" s="16"/>
    </row>
    <row r="6094" spans="27:27" x14ac:dyDescent="0.2">
      <c r="AA6094" s="16"/>
    </row>
    <row r="6095" spans="27:27" x14ac:dyDescent="0.2">
      <c r="AA6095" s="16"/>
    </row>
    <row r="6096" spans="27:27" x14ac:dyDescent="0.2">
      <c r="AA6096" s="16"/>
    </row>
    <row r="6097" spans="27:27" x14ac:dyDescent="0.2">
      <c r="AA6097" s="16"/>
    </row>
    <row r="6098" spans="27:27" x14ac:dyDescent="0.2">
      <c r="AA6098" s="16"/>
    </row>
    <row r="6099" spans="27:27" x14ac:dyDescent="0.2">
      <c r="AA6099" s="16"/>
    </row>
    <row r="6100" spans="27:27" x14ac:dyDescent="0.2">
      <c r="AA6100" s="16"/>
    </row>
    <row r="6101" spans="27:27" x14ac:dyDescent="0.2">
      <c r="AA6101" s="16"/>
    </row>
    <row r="6102" spans="27:27" x14ac:dyDescent="0.2">
      <c r="AA6102" s="16"/>
    </row>
    <row r="6103" spans="27:27" x14ac:dyDescent="0.2">
      <c r="AA6103" s="16"/>
    </row>
    <row r="6104" spans="27:27" x14ac:dyDescent="0.2">
      <c r="AA6104" s="16"/>
    </row>
    <row r="6105" spans="27:27" x14ac:dyDescent="0.2">
      <c r="AA6105" s="16"/>
    </row>
    <row r="6106" spans="27:27" x14ac:dyDescent="0.2">
      <c r="AA6106" s="16"/>
    </row>
    <row r="6107" spans="27:27" x14ac:dyDescent="0.2">
      <c r="AA6107" s="16"/>
    </row>
    <row r="6108" spans="27:27" x14ac:dyDescent="0.2">
      <c r="AA6108" s="16"/>
    </row>
    <row r="6109" spans="27:27" x14ac:dyDescent="0.2">
      <c r="AA6109" s="16"/>
    </row>
    <row r="6110" spans="27:27" x14ac:dyDescent="0.2">
      <c r="AA6110" s="16"/>
    </row>
    <row r="6111" spans="27:27" x14ac:dyDescent="0.2">
      <c r="AA6111" s="16"/>
    </row>
    <row r="6112" spans="27:27" x14ac:dyDescent="0.2">
      <c r="AA6112" s="16"/>
    </row>
    <row r="6113" spans="27:27" x14ac:dyDescent="0.2">
      <c r="AA6113" s="16"/>
    </row>
    <row r="6114" spans="27:27" x14ac:dyDescent="0.2">
      <c r="AA6114" s="16"/>
    </row>
    <row r="6115" spans="27:27" x14ac:dyDescent="0.2">
      <c r="AA6115" s="16"/>
    </row>
    <row r="6116" spans="27:27" x14ac:dyDescent="0.2">
      <c r="AA6116" s="16"/>
    </row>
    <row r="6117" spans="27:27" x14ac:dyDescent="0.2">
      <c r="AA6117" s="16"/>
    </row>
    <row r="6118" spans="27:27" x14ac:dyDescent="0.2">
      <c r="AA6118" s="16"/>
    </row>
    <row r="6119" spans="27:27" x14ac:dyDescent="0.2">
      <c r="AA6119" s="16"/>
    </row>
    <row r="6120" spans="27:27" x14ac:dyDescent="0.2">
      <c r="AA6120" s="16"/>
    </row>
    <row r="6121" spans="27:27" x14ac:dyDescent="0.2">
      <c r="AA6121" s="16"/>
    </row>
    <row r="6122" spans="27:27" x14ac:dyDescent="0.2">
      <c r="AA6122" s="16"/>
    </row>
    <row r="6123" spans="27:27" x14ac:dyDescent="0.2">
      <c r="AA6123" s="16"/>
    </row>
    <row r="6124" spans="27:27" x14ac:dyDescent="0.2">
      <c r="AA6124" s="16"/>
    </row>
    <row r="6125" spans="27:27" x14ac:dyDescent="0.2">
      <c r="AA6125" s="16"/>
    </row>
    <row r="6126" spans="27:27" x14ac:dyDescent="0.2">
      <c r="AA6126" s="16"/>
    </row>
    <row r="6127" spans="27:27" x14ac:dyDescent="0.2">
      <c r="AA6127" s="16"/>
    </row>
    <row r="6128" spans="27:27" x14ac:dyDescent="0.2">
      <c r="AA6128" s="16"/>
    </row>
    <row r="6129" spans="27:27" x14ac:dyDescent="0.2">
      <c r="AA6129" s="16"/>
    </row>
    <row r="6130" spans="27:27" x14ac:dyDescent="0.2">
      <c r="AA6130" s="16"/>
    </row>
    <row r="6131" spans="27:27" x14ac:dyDescent="0.2">
      <c r="AA6131" s="16"/>
    </row>
    <row r="6132" spans="27:27" x14ac:dyDescent="0.2">
      <c r="AA6132" s="16"/>
    </row>
    <row r="6133" spans="27:27" x14ac:dyDescent="0.2">
      <c r="AA6133" s="16"/>
    </row>
    <row r="6134" spans="27:27" x14ac:dyDescent="0.2">
      <c r="AA6134" s="16"/>
    </row>
    <row r="6135" spans="27:27" x14ac:dyDescent="0.2">
      <c r="AA6135" s="16"/>
    </row>
    <row r="6136" spans="27:27" x14ac:dyDescent="0.2">
      <c r="AA6136" s="16"/>
    </row>
    <row r="6137" spans="27:27" x14ac:dyDescent="0.2">
      <c r="AA6137" s="16"/>
    </row>
    <row r="6138" spans="27:27" x14ac:dyDescent="0.2">
      <c r="AA6138" s="16"/>
    </row>
    <row r="6139" spans="27:27" x14ac:dyDescent="0.2">
      <c r="AA6139" s="16"/>
    </row>
    <row r="6140" spans="27:27" x14ac:dyDescent="0.2">
      <c r="AA6140" s="16"/>
    </row>
    <row r="6141" spans="27:27" x14ac:dyDescent="0.2">
      <c r="AA6141" s="16"/>
    </row>
    <row r="6142" spans="27:27" x14ac:dyDescent="0.2">
      <c r="AA6142" s="16"/>
    </row>
    <row r="6143" spans="27:27" x14ac:dyDescent="0.2">
      <c r="AA6143" s="16"/>
    </row>
    <row r="6144" spans="27:27" x14ac:dyDescent="0.2">
      <c r="AA6144" s="16"/>
    </row>
    <row r="6145" spans="27:27" x14ac:dyDescent="0.2">
      <c r="AA6145" s="16"/>
    </row>
    <row r="6146" spans="27:27" x14ac:dyDescent="0.2">
      <c r="AA6146" s="16"/>
    </row>
    <row r="6147" spans="27:27" x14ac:dyDescent="0.2">
      <c r="AA6147" s="16"/>
    </row>
    <row r="6148" spans="27:27" x14ac:dyDescent="0.2">
      <c r="AA6148" s="16"/>
    </row>
    <row r="6149" spans="27:27" x14ac:dyDescent="0.2">
      <c r="AA6149" s="16"/>
    </row>
    <row r="6150" spans="27:27" x14ac:dyDescent="0.2">
      <c r="AA6150" s="16"/>
    </row>
    <row r="6151" spans="27:27" x14ac:dyDescent="0.2">
      <c r="AA6151" s="16"/>
    </row>
    <row r="6152" spans="27:27" x14ac:dyDescent="0.2">
      <c r="AA6152" s="16"/>
    </row>
    <row r="6153" spans="27:27" x14ac:dyDescent="0.2">
      <c r="AA6153" s="16"/>
    </row>
    <row r="6154" spans="27:27" x14ac:dyDescent="0.2">
      <c r="AA6154" s="16"/>
    </row>
    <row r="6155" spans="27:27" x14ac:dyDescent="0.2">
      <c r="AA6155" s="16"/>
    </row>
    <row r="6156" spans="27:27" x14ac:dyDescent="0.2">
      <c r="AA6156" s="16"/>
    </row>
    <row r="6157" spans="27:27" x14ac:dyDescent="0.2">
      <c r="AA6157" s="16"/>
    </row>
    <row r="6158" spans="27:27" x14ac:dyDescent="0.2">
      <c r="AA6158" s="16"/>
    </row>
    <row r="6159" spans="27:27" x14ac:dyDescent="0.2">
      <c r="AA6159" s="16"/>
    </row>
    <row r="6160" spans="27:27" x14ac:dyDescent="0.2">
      <c r="AA6160" s="16"/>
    </row>
    <row r="6161" spans="27:27" x14ac:dyDescent="0.2">
      <c r="AA6161" s="16"/>
    </row>
    <row r="6162" spans="27:27" x14ac:dyDescent="0.2">
      <c r="AA6162" s="16"/>
    </row>
    <row r="6163" spans="27:27" x14ac:dyDescent="0.2">
      <c r="AA6163" s="16"/>
    </row>
    <row r="6164" spans="27:27" x14ac:dyDescent="0.2">
      <c r="AA6164" s="16"/>
    </row>
    <row r="6165" spans="27:27" x14ac:dyDescent="0.2">
      <c r="AA6165" s="16"/>
    </row>
    <row r="6166" spans="27:27" x14ac:dyDescent="0.2">
      <c r="AA6166" s="16"/>
    </row>
    <row r="6167" spans="27:27" x14ac:dyDescent="0.2">
      <c r="AA6167" s="16"/>
    </row>
    <row r="6168" spans="27:27" x14ac:dyDescent="0.2">
      <c r="AA6168" s="16"/>
    </row>
    <row r="6169" spans="27:27" x14ac:dyDescent="0.2">
      <c r="AA6169" s="16"/>
    </row>
    <row r="6170" spans="27:27" x14ac:dyDescent="0.2">
      <c r="AA6170" s="16"/>
    </row>
    <row r="6171" spans="27:27" x14ac:dyDescent="0.2">
      <c r="AA6171" s="16"/>
    </row>
    <row r="6172" spans="27:27" x14ac:dyDescent="0.2">
      <c r="AA6172" s="16"/>
    </row>
    <row r="6173" spans="27:27" x14ac:dyDescent="0.2">
      <c r="AA6173" s="16"/>
    </row>
    <row r="6174" spans="27:27" x14ac:dyDescent="0.2">
      <c r="AA6174" s="16"/>
    </row>
    <row r="6175" spans="27:27" x14ac:dyDescent="0.2">
      <c r="AA6175" s="16"/>
    </row>
    <row r="6176" spans="27:27" x14ac:dyDescent="0.2">
      <c r="AA6176" s="16"/>
    </row>
    <row r="6177" spans="27:27" x14ac:dyDescent="0.2">
      <c r="AA6177" s="16"/>
    </row>
    <row r="6178" spans="27:27" x14ac:dyDescent="0.2">
      <c r="AA6178" s="16"/>
    </row>
    <row r="6179" spans="27:27" x14ac:dyDescent="0.2">
      <c r="AA6179" s="16"/>
    </row>
    <row r="6180" spans="27:27" x14ac:dyDescent="0.2">
      <c r="AA6180" s="16"/>
    </row>
    <row r="6181" spans="27:27" x14ac:dyDescent="0.2">
      <c r="AA6181" s="16"/>
    </row>
    <row r="6182" spans="27:27" x14ac:dyDescent="0.2">
      <c r="AA6182" s="16"/>
    </row>
    <row r="6183" spans="27:27" x14ac:dyDescent="0.2">
      <c r="AA6183" s="16"/>
    </row>
    <row r="6184" spans="27:27" x14ac:dyDescent="0.2">
      <c r="AA6184" s="16"/>
    </row>
    <row r="6185" spans="27:27" x14ac:dyDescent="0.2">
      <c r="AA6185" s="16"/>
    </row>
    <row r="6186" spans="27:27" x14ac:dyDescent="0.2">
      <c r="AA6186" s="16"/>
    </row>
    <row r="6187" spans="27:27" x14ac:dyDescent="0.2">
      <c r="AA6187" s="16"/>
    </row>
    <row r="6188" spans="27:27" x14ac:dyDescent="0.2">
      <c r="AA6188" s="16"/>
    </row>
    <row r="6189" spans="27:27" x14ac:dyDescent="0.2">
      <c r="AA6189" s="16"/>
    </row>
    <row r="6190" spans="27:27" x14ac:dyDescent="0.2">
      <c r="AA6190" s="16"/>
    </row>
    <row r="6191" spans="27:27" x14ac:dyDescent="0.2">
      <c r="AA6191" s="16"/>
    </row>
    <row r="6192" spans="27:27" x14ac:dyDescent="0.2">
      <c r="AA6192" s="16"/>
    </row>
    <row r="6193" spans="27:27" x14ac:dyDescent="0.2">
      <c r="AA6193" s="16"/>
    </row>
    <row r="6194" spans="27:27" x14ac:dyDescent="0.2">
      <c r="AA6194" s="16"/>
    </row>
    <row r="6195" spans="27:27" x14ac:dyDescent="0.2">
      <c r="AA6195" s="16"/>
    </row>
    <row r="6196" spans="27:27" x14ac:dyDescent="0.2">
      <c r="AA6196" s="16"/>
    </row>
    <row r="6197" spans="27:27" x14ac:dyDescent="0.2">
      <c r="AA6197" s="16"/>
    </row>
    <row r="6198" spans="27:27" x14ac:dyDescent="0.2">
      <c r="AA6198" s="16"/>
    </row>
    <row r="6199" spans="27:27" x14ac:dyDescent="0.2">
      <c r="AA6199" s="16"/>
    </row>
    <row r="6200" spans="27:27" x14ac:dyDescent="0.2">
      <c r="AA6200" s="16"/>
    </row>
    <row r="6201" spans="27:27" x14ac:dyDescent="0.2">
      <c r="AA6201" s="16"/>
    </row>
    <row r="6202" spans="27:27" x14ac:dyDescent="0.2">
      <c r="AA6202" s="16"/>
    </row>
    <row r="6203" spans="27:27" x14ac:dyDescent="0.2">
      <c r="AA6203" s="16"/>
    </row>
    <row r="6204" spans="27:27" x14ac:dyDescent="0.2">
      <c r="AA6204" s="16"/>
    </row>
    <row r="6205" spans="27:27" x14ac:dyDescent="0.2">
      <c r="AA6205" s="16"/>
    </row>
    <row r="6206" spans="27:27" x14ac:dyDescent="0.2">
      <c r="AA6206" s="16"/>
    </row>
    <row r="6207" spans="27:27" x14ac:dyDescent="0.2">
      <c r="AA6207" s="16"/>
    </row>
    <row r="6208" spans="27:27" x14ac:dyDescent="0.2">
      <c r="AA6208" s="16"/>
    </row>
    <row r="6209" spans="27:27" x14ac:dyDescent="0.2">
      <c r="AA6209" s="16"/>
    </row>
    <row r="6210" spans="27:27" x14ac:dyDescent="0.2">
      <c r="AA6210" s="16"/>
    </row>
    <row r="6211" spans="27:27" x14ac:dyDescent="0.2">
      <c r="AA6211" s="16"/>
    </row>
    <row r="6212" spans="27:27" x14ac:dyDescent="0.2">
      <c r="AA6212" s="16"/>
    </row>
    <row r="6213" spans="27:27" x14ac:dyDescent="0.2">
      <c r="AA6213" s="16"/>
    </row>
    <row r="6214" spans="27:27" x14ac:dyDescent="0.2">
      <c r="AA6214" s="16"/>
    </row>
    <row r="6215" spans="27:27" x14ac:dyDescent="0.2">
      <c r="AA6215" s="16"/>
    </row>
    <row r="6216" spans="27:27" x14ac:dyDescent="0.2">
      <c r="AA6216" s="16"/>
    </row>
    <row r="6217" spans="27:27" x14ac:dyDescent="0.2">
      <c r="AA6217" s="16"/>
    </row>
    <row r="6218" spans="27:27" x14ac:dyDescent="0.2">
      <c r="AA6218" s="16"/>
    </row>
    <row r="6219" spans="27:27" x14ac:dyDescent="0.2">
      <c r="AA6219" s="16"/>
    </row>
    <row r="6220" spans="27:27" x14ac:dyDescent="0.2">
      <c r="AA6220" s="16"/>
    </row>
    <row r="6221" spans="27:27" x14ac:dyDescent="0.2">
      <c r="AA6221" s="16"/>
    </row>
    <row r="6222" spans="27:27" x14ac:dyDescent="0.2">
      <c r="AA6222" s="16"/>
    </row>
    <row r="6223" spans="27:27" x14ac:dyDescent="0.2">
      <c r="AA6223" s="16"/>
    </row>
    <row r="6224" spans="27:27" x14ac:dyDescent="0.2">
      <c r="AA6224" s="16"/>
    </row>
    <row r="6225" spans="27:27" x14ac:dyDescent="0.2">
      <c r="AA6225" s="16"/>
    </row>
    <row r="6226" spans="27:27" x14ac:dyDescent="0.2">
      <c r="AA6226" s="16"/>
    </row>
    <row r="6227" spans="27:27" x14ac:dyDescent="0.2">
      <c r="AA6227" s="16"/>
    </row>
    <row r="6228" spans="27:27" x14ac:dyDescent="0.2">
      <c r="AA6228" s="16"/>
    </row>
    <row r="6229" spans="27:27" x14ac:dyDescent="0.2">
      <c r="AA6229" s="16"/>
    </row>
    <row r="6230" spans="27:27" x14ac:dyDescent="0.2">
      <c r="AA6230" s="16"/>
    </row>
    <row r="6231" spans="27:27" x14ac:dyDescent="0.2">
      <c r="AA6231" s="16"/>
    </row>
    <row r="6232" spans="27:27" x14ac:dyDescent="0.2">
      <c r="AA6232" s="16"/>
    </row>
    <row r="6233" spans="27:27" x14ac:dyDescent="0.2">
      <c r="AA6233" s="16"/>
    </row>
    <row r="6234" spans="27:27" x14ac:dyDescent="0.2">
      <c r="AA6234" s="16"/>
    </row>
    <row r="6235" spans="27:27" x14ac:dyDescent="0.2">
      <c r="AA6235" s="16"/>
    </row>
    <row r="6236" spans="27:27" x14ac:dyDescent="0.2">
      <c r="AA6236" s="16"/>
    </row>
    <row r="6237" spans="27:27" x14ac:dyDescent="0.2">
      <c r="AA6237" s="16"/>
    </row>
    <row r="6238" spans="27:27" x14ac:dyDescent="0.2">
      <c r="AA6238" s="16"/>
    </row>
    <row r="6239" spans="27:27" x14ac:dyDescent="0.2">
      <c r="AA6239" s="16"/>
    </row>
    <row r="6240" spans="27:27" x14ac:dyDescent="0.2">
      <c r="AA6240" s="16"/>
    </row>
    <row r="6241" spans="27:27" x14ac:dyDescent="0.2">
      <c r="AA6241" s="16"/>
    </row>
    <row r="6242" spans="27:27" x14ac:dyDescent="0.2">
      <c r="AA6242" s="16"/>
    </row>
    <row r="6243" spans="27:27" x14ac:dyDescent="0.2">
      <c r="AA6243" s="16"/>
    </row>
    <row r="6244" spans="27:27" x14ac:dyDescent="0.2">
      <c r="AA6244" s="16"/>
    </row>
    <row r="6245" spans="27:27" x14ac:dyDescent="0.2">
      <c r="AA6245" s="16"/>
    </row>
    <row r="6246" spans="27:27" x14ac:dyDescent="0.2">
      <c r="AA6246" s="16"/>
    </row>
    <row r="6247" spans="27:27" x14ac:dyDescent="0.2">
      <c r="AA6247" s="16"/>
    </row>
    <row r="6248" spans="27:27" x14ac:dyDescent="0.2">
      <c r="AA6248" s="16"/>
    </row>
    <row r="6249" spans="27:27" x14ac:dyDescent="0.2">
      <c r="AA6249" s="16"/>
    </row>
    <row r="6250" spans="27:27" x14ac:dyDescent="0.2">
      <c r="AA6250" s="16"/>
    </row>
    <row r="6251" spans="27:27" x14ac:dyDescent="0.2">
      <c r="AA6251" s="16"/>
    </row>
    <row r="6252" spans="27:27" x14ac:dyDescent="0.2">
      <c r="AA6252" s="16"/>
    </row>
    <row r="6253" spans="27:27" x14ac:dyDescent="0.2">
      <c r="AA6253" s="16"/>
    </row>
    <row r="6254" spans="27:27" x14ac:dyDescent="0.2">
      <c r="AA6254" s="16"/>
    </row>
    <row r="6255" spans="27:27" x14ac:dyDescent="0.2">
      <c r="AA6255" s="16"/>
    </row>
    <row r="6256" spans="27:27" x14ac:dyDescent="0.2">
      <c r="AA6256" s="16"/>
    </row>
    <row r="6257" spans="27:27" x14ac:dyDescent="0.2">
      <c r="AA6257" s="16"/>
    </row>
    <row r="6258" spans="27:27" x14ac:dyDescent="0.2">
      <c r="AA6258" s="16"/>
    </row>
    <row r="6259" spans="27:27" x14ac:dyDescent="0.2">
      <c r="AA6259" s="16"/>
    </row>
    <row r="6260" spans="27:27" x14ac:dyDescent="0.2">
      <c r="AA6260" s="16"/>
    </row>
    <row r="6261" spans="27:27" x14ac:dyDescent="0.2">
      <c r="AA6261" s="16"/>
    </row>
    <row r="6262" spans="27:27" x14ac:dyDescent="0.2">
      <c r="AA6262" s="16"/>
    </row>
    <row r="6263" spans="27:27" x14ac:dyDescent="0.2">
      <c r="AA6263" s="16"/>
    </row>
    <row r="6264" spans="27:27" x14ac:dyDescent="0.2">
      <c r="AA6264" s="16"/>
    </row>
    <row r="6265" spans="27:27" x14ac:dyDescent="0.2">
      <c r="AA6265" s="16"/>
    </row>
    <row r="6266" spans="27:27" x14ac:dyDescent="0.2">
      <c r="AA6266" s="16"/>
    </row>
    <row r="6267" spans="27:27" x14ac:dyDescent="0.2">
      <c r="AA6267" s="16"/>
    </row>
    <row r="6268" spans="27:27" x14ac:dyDescent="0.2">
      <c r="AA6268" s="16"/>
    </row>
    <row r="6269" spans="27:27" x14ac:dyDescent="0.2">
      <c r="AA6269" s="16"/>
    </row>
    <row r="6270" spans="27:27" x14ac:dyDescent="0.2">
      <c r="AA6270" s="16"/>
    </row>
    <row r="6271" spans="27:27" x14ac:dyDescent="0.2">
      <c r="AA6271" s="16"/>
    </row>
    <row r="6272" spans="27:27" x14ac:dyDescent="0.2">
      <c r="AA6272" s="16"/>
    </row>
    <row r="6273" spans="27:27" x14ac:dyDescent="0.2">
      <c r="AA6273" s="16"/>
    </row>
    <row r="6274" spans="27:27" x14ac:dyDescent="0.2">
      <c r="AA6274" s="16"/>
    </row>
    <row r="6275" spans="27:27" x14ac:dyDescent="0.2">
      <c r="AA6275" s="16"/>
    </row>
    <row r="6276" spans="27:27" x14ac:dyDescent="0.2">
      <c r="AA6276" s="16"/>
    </row>
    <row r="6277" spans="27:27" x14ac:dyDescent="0.2">
      <c r="AA6277" s="16"/>
    </row>
    <row r="6278" spans="27:27" x14ac:dyDescent="0.2">
      <c r="AA6278" s="16"/>
    </row>
    <row r="6279" spans="27:27" x14ac:dyDescent="0.2">
      <c r="AA6279" s="16"/>
    </row>
    <row r="6280" spans="27:27" x14ac:dyDescent="0.2">
      <c r="AA6280" s="16"/>
    </row>
    <row r="6281" spans="27:27" x14ac:dyDescent="0.2">
      <c r="AA6281" s="16"/>
    </row>
    <row r="6282" spans="27:27" x14ac:dyDescent="0.2">
      <c r="AA6282" s="16"/>
    </row>
    <row r="6283" spans="27:27" x14ac:dyDescent="0.2">
      <c r="AA6283" s="16"/>
    </row>
    <row r="6284" spans="27:27" x14ac:dyDescent="0.2">
      <c r="AA6284" s="16"/>
    </row>
    <row r="6285" spans="27:27" x14ac:dyDescent="0.2">
      <c r="AA6285" s="16"/>
    </row>
    <row r="6286" spans="27:27" x14ac:dyDescent="0.2">
      <c r="AA6286" s="16"/>
    </row>
    <row r="6287" spans="27:27" x14ac:dyDescent="0.2">
      <c r="AA6287" s="16"/>
    </row>
    <row r="6288" spans="27:27" x14ac:dyDescent="0.2">
      <c r="AA6288" s="16"/>
    </row>
    <row r="6289" spans="27:27" x14ac:dyDescent="0.2">
      <c r="AA6289" s="16"/>
    </row>
    <row r="6290" spans="27:27" x14ac:dyDescent="0.2">
      <c r="AA6290" s="16"/>
    </row>
    <row r="6291" spans="27:27" x14ac:dyDescent="0.2">
      <c r="AA6291" s="16"/>
    </row>
    <row r="6292" spans="27:27" x14ac:dyDescent="0.2">
      <c r="AA6292" s="16"/>
    </row>
    <row r="6293" spans="27:27" x14ac:dyDescent="0.2">
      <c r="AA6293" s="16"/>
    </row>
    <row r="6294" spans="27:27" x14ac:dyDescent="0.2">
      <c r="AA6294" s="16"/>
    </row>
    <row r="6295" spans="27:27" x14ac:dyDescent="0.2">
      <c r="AA6295" s="16"/>
    </row>
    <row r="6296" spans="27:27" x14ac:dyDescent="0.2">
      <c r="AA6296" s="16"/>
    </row>
    <row r="6297" spans="27:27" x14ac:dyDescent="0.2">
      <c r="AA6297" s="16"/>
    </row>
    <row r="6298" spans="27:27" x14ac:dyDescent="0.2">
      <c r="AA6298" s="16"/>
    </row>
    <row r="6299" spans="27:27" x14ac:dyDescent="0.2">
      <c r="AA6299" s="16"/>
    </row>
    <row r="6300" spans="27:27" x14ac:dyDescent="0.2">
      <c r="AA6300" s="16"/>
    </row>
    <row r="6301" spans="27:27" x14ac:dyDescent="0.2">
      <c r="AA6301" s="16"/>
    </row>
    <row r="6302" spans="27:27" x14ac:dyDescent="0.2">
      <c r="AA6302" s="16"/>
    </row>
    <row r="6303" spans="27:27" x14ac:dyDescent="0.2">
      <c r="AA6303" s="16"/>
    </row>
    <row r="6304" spans="27:27" x14ac:dyDescent="0.2">
      <c r="AA6304" s="16"/>
    </row>
    <row r="6305" spans="27:27" x14ac:dyDescent="0.2">
      <c r="AA6305" s="16"/>
    </row>
    <row r="6306" spans="27:27" x14ac:dyDescent="0.2">
      <c r="AA6306" s="16"/>
    </row>
    <row r="6307" spans="27:27" x14ac:dyDescent="0.2">
      <c r="AA6307" s="16"/>
    </row>
    <row r="6308" spans="27:27" x14ac:dyDescent="0.2">
      <c r="AA6308" s="16"/>
    </row>
    <row r="6309" spans="27:27" x14ac:dyDescent="0.2">
      <c r="AA6309" s="16"/>
    </row>
    <row r="6310" spans="27:27" x14ac:dyDescent="0.2">
      <c r="AA6310" s="16"/>
    </row>
    <row r="6311" spans="27:27" x14ac:dyDescent="0.2">
      <c r="AA6311" s="16"/>
    </row>
    <row r="6312" spans="27:27" x14ac:dyDescent="0.2">
      <c r="AA6312" s="16"/>
    </row>
    <row r="6313" spans="27:27" x14ac:dyDescent="0.2">
      <c r="AA6313" s="16"/>
    </row>
    <row r="6314" spans="27:27" x14ac:dyDescent="0.2">
      <c r="AA6314" s="16"/>
    </row>
    <row r="6315" spans="27:27" x14ac:dyDescent="0.2">
      <c r="AA6315" s="16"/>
    </row>
    <row r="6316" spans="27:27" x14ac:dyDescent="0.2">
      <c r="AA6316" s="16"/>
    </row>
    <row r="6317" spans="27:27" x14ac:dyDescent="0.2">
      <c r="AA6317" s="16"/>
    </row>
    <row r="6318" spans="27:27" x14ac:dyDescent="0.2">
      <c r="AA6318" s="16"/>
    </row>
    <row r="6319" spans="27:27" x14ac:dyDescent="0.2">
      <c r="AA6319" s="16"/>
    </row>
    <row r="6320" spans="27:27" x14ac:dyDescent="0.2">
      <c r="AA6320" s="16"/>
    </row>
    <row r="6321" spans="27:27" x14ac:dyDescent="0.2">
      <c r="AA6321" s="16"/>
    </row>
    <row r="6322" spans="27:27" x14ac:dyDescent="0.2">
      <c r="AA6322" s="16"/>
    </row>
    <row r="6323" spans="27:27" x14ac:dyDescent="0.2">
      <c r="AA6323" s="16"/>
    </row>
    <row r="6324" spans="27:27" x14ac:dyDescent="0.2">
      <c r="AA6324" s="16"/>
    </row>
    <row r="6325" spans="27:27" x14ac:dyDescent="0.2">
      <c r="AA6325" s="16"/>
    </row>
    <row r="6326" spans="27:27" x14ac:dyDescent="0.2">
      <c r="AA6326" s="16"/>
    </row>
    <row r="6327" spans="27:27" x14ac:dyDescent="0.2">
      <c r="AA6327" s="16"/>
    </row>
    <row r="6328" spans="27:27" x14ac:dyDescent="0.2">
      <c r="AA6328" s="16"/>
    </row>
    <row r="6329" spans="27:27" x14ac:dyDescent="0.2">
      <c r="AA6329" s="16"/>
    </row>
    <row r="6330" spans="27:27" x14ac:dyDescent="0.2">
      <c r="AA6330" s="16"/>
    </row>
    <row r="6331" spans="27:27" x14ac:dyDescent="0.2">
      <c r="AA6331" s="16"/>
    </row>
    <row r="6332" spans="27:27" x14ac:dyDescent="0.2">
      <c r="AA6332" s="16"/>
    </row>
    <row r="6333" spans="27:27" x14ac:dyDescent="0.2">
      <c r="AA6333" s="16"/>
    </row>
    <row r="6334" spans="27:27" x14ac:dyDescent="0.2">
      <c r="AA6334" s="16"/>
    </row>
    <row r="6335" spans="27:27" x14ac:dyDescent="0.2">
      <c r="AA6335" s="16"/>
    </row>
    <row r="6336" spans="27:27" x14ac:dyDescent="0.2">
      <c r="AA6336" s="16"/>
    </row>
    <row r="6337" spans="27:27" x14ac:dyDescent="0.2">
      <c r="AA6337" s="16"/>
    </row>
    <row r="6338" spans="27:27" x14ac:dyDescent="0.2">
      <c r="AA6338" s="16"/>
    </row>
    <row r="6339" spans="27:27" x14ac:dyDescent="0.2">
      <c r="AA6339" s="16"/>
    </row>
    <row r="6340" spans="27:27" x14ac:dyDescent="0.2">
      <c r="AA6340" s="16"/>
    </row>
    <row r="6341" spans="27:27" x14ac:dyDescent="0.2">
      <c r="AA6341" s="16"/>
    </row>
    <row r="6342" spans="27:27" x14ac:dyDescent="0.2">
      <c r="AA6342" s="16"/>
    </row>
    <row r="6343" spans="27:27" x14ac:dyDescent="0.2">
      <c r="AA6343" s="16"/>
    </row>
    <row r="6344" spans="27:27" x14ac:dyDescent="0.2">
      <c r="AA6344" s="16"/>
    </row>
    <row r="6345" spans="27:27" x14ac:dyDescent="0.2">
      <c r="AA6345" s="16"/>
    </row>
    <row r="6346" spans="27:27" x14ac:dyDescent="0.2">
      <c r="AA6346" s="16"/>
    </row>
    <row r="6347" spans="27:27" x14ac:dyDescent="0.2">
      <c r="AA6347" s="16"/>
    </row>
    <row r="6348" spans="27:27" x14ac:dyDescent="0.2">
      <c r="AA6348" s="16"/>
    </row>
    <row r="6349" spans="27:27" x14ac:dyDescent="0.2">
      <c r="AA6349" s="16"/>
    </row>
    <row r="6350" spans="27:27" x14ac:dyDescent="0.2">
      <c r="AA6350" s="16"/>
    </row>
    <row r="6351" spans="27:27" x14ac:dyDescent="0.2">
      <c r="AA6351" s="16"/>
    </row>
    <row r="6352" spans="27:27" x14ac:dyDescent="0.2">
      <c r="AA6352" s="16"/>
    </row>
    <row r="6353" spans="27:27" x14ac:dyDescent="0.2">
      <c r="AA6353" s="16"/>
    </row>
    <row r="6354" spans="27:27" x14ac:dyDescent="0.2">
      <c r="AA6354" s="16"/>
    </row>
    <row r="6355" spans="27:27" x14ac:dyDescent="0.2">
      <c r="AA6355" s="16"/>
    </row>
    <row r="6356" spans="27:27" x14ac:dyDescent="0.2">
      <c r="AA6356" s="16"/>
    </row>
    <row r="6357" spans="27:27" x14ac:dyDescent="0.2">
      <c r="AA6357" s="16"/>
    </row>
    <row r="6358" spans="27:27" x14ac:dyDescent="0.2">
      <c r="AA6358" s="16"/>
    </row>
    <row r="6359" spans="27:27" x14ac:dyDescent="0.2">
      <c r="AA6359" s="16"/>
    </row>
    <row r="6360" spans="27:27" x14ac:dyDescent="0.2">
      <c r="AA6360" s="16"/>
    </row>
    <row r="6361" spans="27:27" x14ac:dyDescent="0.2">
      <c r="AA6361" s="16"/>
    </row>
    <row r="6362" spans="27:27" x14ac:dyDescent="0.2">
      <c r="AA6362" s="16"/>
    </row>
    <row r="6363" spans="27:27" x14ac:dyDescent="0.2">
      <c r="AA6363" s="16"/>
    </row>
    <row r="6364" spans="27:27" x14ac:dyDescent="0.2">
      <c r="AA6364" s="16"/>
    </row>
    <row r="6365" spans="27:27" x14ac:dyDescent="0.2">
      <c r="AA6365" s="16"/>
    </row>
    <row r="6366" spans="27:27" x14ac:dyDescent="0.2">
      <c r="AA6366" s="16"/>
    </row>
    <row r="6367" spans="27:27" x14ac:dyDescent="0.2">
      <c r="AA6367" s="16"/>
    </row>
    <row r="6368" spans="27:27" x14ac:dyDescent="0.2">
      <c r="AA6368" s="16"/>
    </row>
    <row r="6369" spans="27:27" x14ac:dyDescent="0.2">
      <c r="AA6369" s="16"/>
    </row>
    <row r="6370" spans="27:27" x14ac:dyDescent="0.2">
      <c r="AA6370" s="16"/>
    </row>
    <row r="6371" spans="27:27" x14ac:dyDescent="0.2">
      <c r="AA6371" s="16"/>
    </row>
    <row r="6372" spans="27:27" x14ac:dyDescent="0.2">
      <c r="AA6372" s="16"/>
    </row>
    <row r="6373" spans="27:27" x14ac:dyDescent="0.2">
      <c r="AA6373" s="16"/>
    </row>
    <row r="6374" spans="27:27" x14ac:dyDescent="0.2">
      <c r="AA6374" s="16"/>
    </row>
    <row r="6375" spans="27:27" x14ac:dyDescent="0.2">
      <c r="AA6375" s="16"/>
    </row>
    <row r="6376" spans="27:27" x14ac:dyDescent="0.2">
      <c r="AA6376" s="16"/>
    </row>
    <row r="6377" spans="27:27" x14ac:dyDescent="0.2">
      <c r="AA6377" s="16"/>
    </row>
    <row r="6378" spans="27:27" x14ac:dyDescent="0.2">
      <c r="AA6378" s="16"/>
    </row>
    <row r="6379" spans="27:27" x14ac:dyDescent="0.2">
      <c r="AA6379" s="16"/>
    </row>
    <row r="6380" spans="27:27" x14ac:dyDescent="0.2">
      <c r="AA6380" s="16"/>
    </row>
    <row r="6381" spans="27:27" x14ac:dyDescent="0.2">
      <c r="AA6381" s="16"/>
    </row>
    <row r="6382" spans="27:27" x14ac:dyDescent="0.2">
      <c r="AA6382" s="16"/>
    </row>
    <row r="6383" spans="27:27" x14ac:dyDescent="0.2">
      <c r="AA6383" s="16"/>
    </row>
    <row r="6384" spans="27:27" x14ac:dyDescent="0.2">
      <c r="AA6384" s="16"/>
    </row>
    <row r="6385" spans="27:27" x14ac:dyDescent="0.2">
      <c r="AA6385" s="16"/>
    </row>
    <row r="6386" spans="27:27" x14ac:dyDescent="0.2">
      <c r="AA6386" s="16"/>
    </row>
    <row r="6387" spans="27:27" x14ac:dyDescent="0.2">
      <c r="AA6387" s="16"/>
    </row>
    <row r="6388" spans="27:27" x14ac:dyDescent="0.2">
      <c r="AA6388" s="16"/>
    </row>
    <row r="6389" spans="27:27" x14ac:dyDescent="0.2">
      <c r="AA6389" s="16"/>
    </row>
    <row r="6390" spans="27:27" x14ac:dyDescent="0.2">
      <c r="AA6390" s="16"/>
    </row>
    <row r="6391" spans="27:27" x14ac:dyDescent="0.2">
      <c r="AA6391" s="16"/>
    </row>
    <row r="6392" spans="27:27" x14ac:dyDescent="0.2">
      <c r="AA6392" s="16"/>
    </row>
    <row r="6393" spans="27:27" x14ac:dyDescent="0.2">
      <c r="AA6393" s="16"/>
    </row>
    <row r="6394" spans="27:27" x14ac:dyDescent="0.2">
      <c r="AA6394" s="16"/>
    </row>
    <row r="6395" spans="27:27" x14ac:dyDescent="0.2">
      <c r="AA6395" s="16"/>
    </row>
    <row r="6396" spans="27:27" x14ac:dyDescent="0.2">
      <c r="AA6396" s="16"/>
    </row>
    <row r="6397" spans="27:27" x14ac:dyDescent="0.2">
      <c r="AA6397" s="16"/>
    </row>
    <row r="6398" spans="27:27" x14ac:dyDescent="0.2">
      <c r="AA6398" s="16"/>
    </row>
    <row r="6399" spans="27:27" x14ac:dyDescent="0.2">
      <c r="AA6399" s="16"/>
    </row>
    <row r="6400" spans="27:27" x14ac:dyDescent="0.2">
      <c r="AA6400" s="16"/>
    </row>
    <row r="6401" spans="27:27" x14ac:dyDescent="0.2">
      <c r="AA6401" s="16"/>
    </row>
    <row r="6402" spans="27:27" x14ac:dyDescent="0.2">
      <c r="AA6402" s="16"/>
    </row>
    <row r="6403" spans="27:27" x14ac:dyDescent="0.2">
      <c r="AA6403" s="16"/>
    </row>
    <row r="6404" spans="27:27" x14ac:dyDescent="0.2">
      <c r="AA6404" s="16"/>
    </row>
    <row r="6405" spans="27:27" x14ac:dyDescent="0.2">
      <c r="AA6405" s="16"/>
    </row>
    <row r="6406" spans="27:27" x14ac:dyDescent="0.2">
      <c r="AA6406" s="16"/>
    </row>
    <row r="6407" spans="27:27" x14ac:dyDescent="0.2">
      <c r="AA6407" s="16"/>
    </row>
    <row r="6408" spans="27:27" x14ac:dyDescent="0.2">
      <c r="AA6408" s="16"/>
    </row>
    <row r="6409" spans="27:27" x14ac:dyDescent="0.2">
      <c r="AA6409" s="16"/>
    </row>
    <row r="6410" spans="27:27" x14ac:dyDescent="0.2">
      <c r="AA6410" s="16"/>
    </row>
    <row r="6411" spans="27:27" x14ac:dyDescent="0.2">
      <c r="AA6411" s="16"/>
    </row>
    <row r="6412" spans="27:27" x14ac:dyDescent="0.2">
      <c r="AA6412" s="16"/>
    </row>
    <row r="6413" spans="27:27" x14ac:dyDescent="0.2">
      <c r="AA6413" s="16"/>
    </row>
    <row r="6414" spans="27:27" x14ac:dyDescent="0.2">
      <c r="AA6414" s="16"/>
    </row>
    <row r="6415" spans="27:27" x14ac:dyDescent="0.2">
      <c r="AA6415" s="16"/>
    </row>
    <row r="6416" spans="27:27" x14ac:dyDescent="0.2">
      <c r="AA6416" s="16"/>
    </row>
    <row r="6417" spans="27:27" x14ac:dyDescent="0.2">
      <c r="AA6417" s="16"/>
    </row>
    <row r="6418" spans="27:27" x14ac:dyDescent="0.2">
      <c r="AA6418" s="16"/>
    </row>
    <row r="6419" spans="27:27" x14ac:dyDescent="0.2">
      <c r="AA6419" s="16"/>
    </row>
    <row r="6420" spans="27:27" x14ac:dyDescent="0.2">
      <c r="AA6420" s="16"/>
    </row>
    <row r="6421" spans="27:27" x14ac:dyDescent="0.2">
      <c r="AA6421" s="16"/>
    </row>
    <row r="6422" spans="27:27" x14ac:dyDescent="0.2">
      <c r="AA6422" s="16"/>
    </row>
    <row r="6423" spans="27:27" x14ac:dyDescent="0.2">
      <c r="AA6423" s="16"/>
    </row>
    <row r="6424" spans="27:27" x14ac:dyDescent="0.2">
      <c r="AA6424" s="16"/>
    </row>
    <row r="6425" spans="27:27" x14ac:dyDescent="0.2">
      <c r="AA6425" s="16"/>
    </row>
    <row r="6426" spans="27:27" x14ac:dyDescent="0.2">
      <c r="AA6426" s="16"/>
    </row>
    <row r="6427" spans="27:27" x14ac:dyDescent="0.2">
      <c r="AA6427" s="16"/>
    </row>
    <row r="6428" spans="27:27" x14ac:dyDescent="0.2">
      <c r="AA6428" s="16"/>
    </row>
    <row r="6429" spans="27:27" x14ac:dyDescent="0.2">
      <c r="AA6429" s="16"/>
    </row>
    <row r="6430" spans="27:27" x14ac:dyDescent="0.2">
      <c r="AA6430" s="16"/>
    </row>
    <row r="6431" spans="27:27" x14ac:dyDescent="0.2">
      <c r="AA6431" s="16"/>
    </row>
    <row r="6432" spans="27:27" x14ac:dyDescent="0.2">
      <c r="AA6432" s="16"/>
    </row>
    <row r="6433" spans="27:27" x14ac:dyDescent="0.2">
      <c r="AA6433" s="16"/>
    </row>
    <row r="6434" spans="27:27" x14ac:dyDescent="0.2">
      <c r="AA6434" s="16"/>
    </row>
    <row r="6435" spans="27:27" x14ac:dyDescent="0.2">
      <c r="AA6435" s="16"/>
    </row>
    <row r="6436" spans="27:27" x14ac:dyDescent="0.2">
      <c r="AA6436" s="16"/>
    </row>
    <row r="6437" spans="27:27" x14ac:dyDescent="0.2">
      <c r="AA6437" s="16"/>
    </row>
    <row r="6438" spans="27:27" x14ac:dyDescent="0.2">
      <c r="AA6438" s="16"/>
    </row>
    <row r="6439" spans="27:27" x14ac:dyDescent="0.2">
      <c r="AA6439" s="16"/>
    </row>
    <row r="6440" spans="27:27" x14ac:dyDescent="0.2">
      <c r="AA6440" s="16"/>
    </row>
    <row r="6441" spans="27:27" x14ac:dyDescent="0.2">
      <c r="AA6441" s="16"/>
    </row>
    <row r="6442" spans="27:27" x14ac:dyDescent="0.2">
      <c r="AA6442" s="16"/>
    </row>
    <row r="6443" spans="27:27" x14ac:dyDescent="0.2">
      <c r="AA6443" s="16"/>
    </row>
    <row r="6444" spans="27:27" x14ac:dyDescent="0.2">
      <c r="AA6444" s="16"/>
    </row>
    <row r="6445" spans="27:27" x14ac:dyDescent="0.2">
      <c r="AA6445" s="16"/>
    </row>
    <row r="6446" spans="27:27" x14ac:dyDescent="0.2">
      <c r="AA6446" s="16"/>
    </row>
    <row r="6447" spans="27:27" x14ac:dyDescent="0.2">
      <c r="AA6447" s="16"/>
    </row>
    <row r="6448" spans="27:27" x14ac:dyDescent="0.2">
      <c r="AA6448" s="16"/>
    </row>
    <row r="6449" spans="27:27" x14ac:dyDescent="0.2">
      <c r="AA6449" s="16"/>
    </row>
    <row r="6450" spans="27:27" x14ac:dyDescent="0.2">
      <c r="AA6450" s="16"/>
    </row>
    <row r="6451" spans="27:27" x14ac:dyDescent="0.2">
      <c r="AA6451" s="16"/>
    </row>
    <row r="6452" spans="27:27" x14ac:dyDescent="0.2">
      <c r="AA6452" s="16"/>
    </row>
    <row r="6453" spans="27:27" x14ac:dyDescent="0.2">
      <c r="AA6453" s="16"/>
    </row>
    <row r="6454" spans="27:27" x14ac:dyDescent="0.2">
      <c r="AA6454" s="16"/>
    </row>
    <row r="6455" spans="27:27" x14ac:dyDescent="0.2">
      <c r="AA6455" s="16"/>
    </row>
    <row r="6456" spans="27:27" x14ac:dyDescent="0.2">
      <c r="AA6456" s="16"/>
    </row>
    <row r="6457" spans="27:27" x14ac:dyDescent="0.2">
      <c r="AA6457" s="16"/>
    </row>
    <row r="6458" spans="27:27" x14ac:dyDescent="0.2">
      <c r="AA6458" s="16"/>
    </row>
    <row r="6459" spans="27:27" x14ac:dyDescent="0.2">
      <c r="AA6459" s="16"/>
    </row>
    <row r="6460" spans="27:27" x14ac:dyDescent="0.2">
      <c r="AA6460" s="16"/>
    </row>
    <row r="6461" spans="27:27" x14ac:dyDescent="0.2">
      <c r="AA6461" s="16"/>
    </row>
    <row r="6462" spans="27:27" x14ac:dyDescent="0.2">
      <c r="AA6462" s="16"/>
    </row>
    <row r="6463" spans="27:27" x14ac:dyDescent="0.2">
      <c r="AA6463" s="16"/>
    </row>
    <row r="6464" spans="27:27" x14ac:dyDescent="0.2">
      <c r="AA6464" s="16"/>
    </row>
    <row r="6465" spans="27:27" x14ac:dyDescent="0.2">
      <c r="AA6465" s="16"/>
    </row>
    <row r="6466" spans="27:27" x14ac:dyDescent="0.2">
      <c r="AA6466" s="16"/>
    </row>
    <row r="6467" spans="27:27" x14ac:dyDescent="0.2">
      <c r="AA6467" s="16"/>
    </row>
    <row r="6468" spans="27:27" x14ac:dyDescent="0.2">
      <c r="AA6468" s="16"/>
    </row>
    <row r="6469" spans="27:27" x14ac:dyDescent="0.2">
      <c r="AA6469" s="16"/>
    </row>
    <row r="6470" spans="27:27" x14ac:dyDescent="0.2">
      <c r="AA6470" s="16"/>
    </row>
    <row r="6471" spans="27:27" x14ac:dyDescent="0.2">
      <c r="AA6471" s="16"/>
    </row>
    <row r="6472" spans="27:27" x14ac:dyDescent="0.2">
      <c r="AA6472" s="16"/>
    </row>
    <row r="6473" spans="27:27" x14ac:dyDescent="0.2">
      <c r="AA6473" s="16"/>
    </row>
    <row r="6474" spans="27:27" x14ac:dyDescent="0.2">
      <c r="AA6474" s="16"/>
    </row>
    <row r="6475" spans="27:27" x14ac:dyDescent="0.2">
      <c r="AA6475" s="16"/>
    </row>
    <row r="6476" spans="27:27" x14ac:dyDescent="0.2">
      <c r="AA6476" s="16"/>
    </row>
    <row r="6477" spans="27:27" x14ac:dyDescent="0.2">
      <c r="AA6477" s="16"/>
    </row>
    <row r="6478" spans="27:27" x14ac:dyDescent="0.2">
      <c r="AA6478" s="16"/>
    </row>
    <row r="6479" spans="27:27" x14ac:dyDescent="0.2">
      <c r="AA6479" s="16"/>
    </row>
    <row r="6480" spans="27:27" x14ac:dyDescent="0.2">
      <c r="AA6480" s="16"/>
    </row>
    <row r="6481" spans="27:27" x14ac:dyDescent="0.2">
      <c r="AA6481" s="16"/>
    </row>
    <row r="6482" spans="27:27" x14ac:dyDescent="0.2">
      <c r="AA6482" s="16"/>
    </row>
    <row r="6483" spans="27:27" x14ac:dyDescent="0.2">
      <c r="AA6483" s="16"/>
    </row>
    <row r="6484" spans="27:27" x14ac:dyDescent="0.2">
      <c r="AA6484" s="16"/>
    </row>
    <row r="6485" spans="27:27" x14ac:dyDescent="0.2">
      <c r="AA6485" s="16"/>
    </row>
    <row r="6486" spans="27:27" x14ac:dyDescent="0.2">
      <c r="AA6486" s="16"/>
    </row>
    <row r="6487" spans="27:27" x14ac:dyDescent="0.2">
      <c r="AA6487" s="16"/>
    </row>
    <row r="6488" spans="27:27" x14ac:dyDescent="0.2">
      <c r="AA6488" s="16"/>
    </row>
    <row r="6489" spans="27:27" x14ac:dyDescent="0.2">
      <c r="AA6489" s="16"/>
    </row>
    <row r="6490" spans="27:27" x14ac:dyDescent="0.2">
      <c r="AA6490" s="16"/>
    </row>
    <row r="6491" spans="27:27" x14ac:dyDescent="0.2">
      <c r="AA6491" s="16"/>
    </row>
    <row r="6492" spans="27:27" x14ac:dyDescent="0.2">
      <c r="AA6492" s="16"/>
    </row>
    <row r="6493" spans="27:27" x14ac:dyDescent="0.2">
      <c r="AA6493" s="16"/>
    </row>
    <row r="6494" spans="27:27" x14ac:dyDescent="0.2">
      <c r="AA6494" s="16"/>
    </row>
    <row r="6495" spans="27:27" x14ac:dyDescent="0.2">
      <c r="AA6495" s="16"/>
    </row>
    <row r="6496" spans="27:27" x14ac:dyDescent="0.2">
      <c r="AA6496" s="16"/>
    </row>
    <row r="6497" spans="27:27" x14ac:dyDescent="0.2">
      <c r="AA6497" s="16"/>
    </row>
    <row r="6498" spans="27:27" x14ac:dyDescent="0.2">
      <c r="AA6498" s="16"/>
    </row>
    <row r="6499" spans="27:27" x14ac:dyDescent="0.2">
      <c r="AA6499" s="16"/>
    </row>
    <row r="6500" spans="27:27" x14ac:dyDescent="0.2">
      <c r="AA6500" s="16"/>
    </row>
    <row r="6501" spans="27:27" x14ac:dyDescent="0.2">
      <c r="AA6501" s="16"/>
    </row>
    <row r="6502" spans="27:27" x14ac:dyDescent="0.2">
      <c r="AA6502" s="16"/>
    </row>
    <row r="6503" spans="27:27" x14ac:dyDescent="0.2">
      <c r="AA6503" s="16"/>
    </row>
    <row r="6504" spans="27:27" x14ac:dyDescent="0.2">
      <c r="AA6504" s="16"/>
    </row>
    <row r="6505" spans="27:27" x14ac:dyDescent="0.2">
      <c r="AA6505" s="16"/>
    </row>
    <row r="6506" spans="27:27" x14ac:dyDescent="0.2">
      <c r="AA6506" s="16"/>
    </row>
    <row r="6507" spans="27:27" x14ac:dyDescent="0.2">
      <c r="AA6507" s="16"/>
    </row>
    <row r="6508" spans="27:27" x14ac:dyDescent="0.2">
      <c r="AA6508" s="16"/>
    </row>
    <row r="6509" spans="27:27" x14ac:dyDescent="0.2">
      <c r="AA6509" s="16"/>
    </row>
    <row r="6510" spans="27:27" x14ac:dyDescent="0.2">
      <c r="AA6510" s="16"/>
    </row>
    <row r="6511" spans="27:27" x14ac:dyDescent="0.2">
      <c r="AA6511" s="16"/>
    </row>
    <row r="6512" spans="27:27" x14ac:dyDescent="0.2">
      <c r="AA6512" s="16"/>
    </row>
    <row r="6513" spans="27:27" x14ac:dyDescent="0.2">
      <c r="AA6513" s="16"/>
    </row>
    <row r="6514" spans="27:27" x14ac:dyDescent="0.2">
      <c r="AA6514" s="16"/>
    </row>
    <row r="6515" spans="27:27" x14ac:dyDescent="0.2">
      <c r="AA6515" s="16"/>
    </row>
    <row r="6516" spans="27:27" x14ac:dyDescent="0.2">
      <c r="AA6516" s="16"/>
    </row>
    <row r="6517" spans="27:27" x14ac:dyDescent="0.2">
      <c r="AA6517" s="16"/>
    </row>
    <row r="6518" spans="27:27" x14ac:dyDescent="0.2">
      <c r="AA6518" s="16"/>
    </row>
    <row r="6519" spans="27:27" x14ac:dyDescent="0.2">
      <c r="AA6519" s="16"/>
    </row>
    <row r="6520" spans="27:27" x14ac:dyDescent="0.2">
      <c r="AA6520" s="16"/>
    </row>
    <row r="6521" spans="27:27" x14ac:dyDescent="0.2">
      <c r="AA6521" s="16"/>
    </row>
    <row r="6522" spans="27:27" x14ac:dyDescent="0.2">
      <c r="AA6522" s="16"/>
    </row>
    <row r="6523" spans="27:27" x14ac:dyDescent="0.2">
      <c r="AA6523" s="16"/>
    </row>
    <row r="6524" spans="27:27" x14ac:dyDescent="0.2">
      <c r="AA6524" s="16"/>
    </row>
    <row r="6525" spans="27:27" x14ac:dyDescent="0.2">
      <c r="AA6525" s="16"/>
    </row>
    <row r="6526" spans="27:27" x14ac:dyDescent="0.2">
      <c r="AA6526" s="16"/>
    </row>
    <row r="6527" spans="27:27" x14ac:dyDescent="0.2">
      <c r="AA6527" s="16"/>
    </row>
    <row r="6528" spans="27:27" x14ac:dyDescent="0.2">
      <c r="AA6528" s="16"/>
    </row>
    <row r="6529" spans="27:27" x14ac:dyDescent="0.2">
      <c r="AA6529" s="16"/>
    </row>
    <row r="6530" spans="27:27" x14ac:dyDescent="0.2">
      <c r="AA6530" s="16"/>
    </row>
    <row r="6531" spans="27:27" x14ac:dyDescent="0.2">
      <c r="AA6531" s="16"/>
    </row>
    <row r="6532" spans="27:27" x14ac:dyDescent="0.2">
      <c r="AA6532" s="16"/>
    </row>
    <row r="6533" spans="27:27" x14ac:dyDescent="0.2">
      <c r="AA6533" s="16"/>
    </row>
    <row r="6534" spans="27:27" x14ac:dyDescent="0.2">
      <c r="AA6534" s="16"/>
    </row>
    <row r="6535" spans="27:27" x14ac:dyDescent="0.2">
      <c r="AA6535" s="16"/>
    </row>
    <row r="6536" spans="27:27" x14ac:dyDescent="0.2">
      <c r="AA6536" s="16"/>
    </row>
    <row r="6537" spans="27:27" x14ac:dyDescent="0.2">
      <c r="AA6537" s="16"/>
    </row>
    <row r="6538" spans="27:27" x14ac:dyDescent="0.2">
      <c r="AA6538" s="16"/>
    </row>
    <row r="6539" spans="27:27" x14ac:dyDescent="0.2">
      <c r="AA6539" s="16"/>
    </row>
    <row r="6540" spans="27:27" x14ac:dyDescent="0.2">
      <c r="AA6540" s="16"/>
    </row>
    <row r="6541" spans="27:27" x14ac:dyDescent="0.2">
      <c r="AA6541" s="16"/>
    </row>
    <row r="6542" spans="27:27" x14ac:dyDescent="0.2">
      <c r="AA6542" s="16"/>
    </row>
    <row r="6543" spans="27:27" x14ac:dyDescent="0.2">
      <c r="AA6543" s="16"/>
    </row>
    <row r="6544" spans="27:27" x14ac:dyDescent="0.2">
      <c r="AA6544" s="16"/>
    </row>
    <row r="6545" spans="27:27" x14ac:dyDescent="0.2">
      <c r="AA6545" s="16"/>
    </row>
    <row r="6546" spans="27:27" x14ac:dyDescent="0.2">
      <c r="AA6546" s="16"/>
    </row>
    <row r="6547" spans="27:27" x14ac:dyDescent="0.2">
      <c r="AA6547" s="16"/>
    </row>
    <row r="6548" spans="27:27" x14ac:dyDescent="0.2">
      <c r="AA6548" s="16"/>
    </row>
    <row r="6549" spans="27:27" x14ac:dyDescent="0.2">
      <c r="AA6549" s="16"/>
    </row>
    <row r="6550" spans="27:27" x14ac:dyDescent="0.2">
      <c r="AA6550" s="16"/>
    </row>
    <row r="6551" spans="27:27" x14ac:dyDescent="0.2">
      <c r="AA6551" s="16"/>
    </row>
    <row r="6552" spans="27:27" x14ac:dyDescent="0.2">
      <c r="AA6552" s="16"/>
    </row>
    <row r="6553" spans="27:27" x14ac:dyDescent="0.2">
      <c r="AA6553" s="16"/>
    </row>
    <row r="6554" spans="27:27" x14ac:dyDescent="0.2">
      <c r="AA6554" s="16"/>
    </row>
    <row r="6555" spans="27:27" x14ac:dyDescent="0.2">
      <c r="AA6555" s="16"/>
    </row>
    <row r="6556" spans="27:27" x14ac:dyDescent="0.2">
      <c r="AA6556" s="16"/>
    </row>
    <row r="6557" spans="27:27" x14ac:dyDescent="0.2">
      <c r="AA6557" s="16"/>
    </row>
    <row r="6558" spans="27:27" x14ac:dyDescent="0.2">
      <c r="AA6558" s="16"/>
    </row>
    <row r="6559" spans="27:27" x14ac:dyDescent="0.2">
      <c r="AA6559" s="16"/>
    </row>
    <row r="6560" spans="27:27" x14ac:dyDescent="0.2">
      <c r="AA6560" s="16"/>
    </row>
    <row r="6561" spans="27:27" x14ac:dyDescent="0.2">
      <c r="AA6561" s="16"/>
    </row>
    <row r="6562" spans="27:27" x14ac:dyDescent="0.2">
      <c r="AA6562" s="16"/>
    </row>
    <row r="6563" spans="27:27" x14ac:dyDescent="0.2">
      <c r="AA6563" s="16"/>
    </row>
    <row r="6564" spans="27:27" x14ac:dyDescent="0.2">
      <c r="AA6564" s="16"/>
    </row>
    <row r="6565" spans="27:27" x14ac:dyDescent="0.2">
      <c r="AA6565" s="16"/>
    </row>
    <row r="6566" spans="27:27" x14ac:dyDescent="0.2">
      <c r="AA6566" s="16"/>
    </row>
    <row r="6567" spans="27:27" x14ac:dyDescent="0.2">
      <c r="AA6567" s="16"/>
    </row>
    <row r="6568" spans="27:27" x14ac:dyDescent="0.2">
      <c r="AA6568" s="16"/>
    </row>
    <row r="6569" spans="27:27" x14ac:dyDescent="0.2">
      <c r="AA6569" s="16"/>
    </row>
    <row r="6570" spans="27:27" x14ac:dyDescent="0.2">
      <c r="AA6570" s="16"/>
    </row>
    <row r="6571" spans="27:27" x14ac:dyDescent="0.2">
      <c r="AA6571" s="16"/>
    </row>
    <row r="6572" spans="27:27" x14ac:dyDescent="0.2">
      <c r="AA6572" s="16"/>
    </row>
    <row r="6573" spans="27:27" x14ac:dyDescent="0.2">
      <c r="AA6573" s="16"/>
    </row>
    <row r="6574" spans="27:27" x14ac:dyDescent="0.2">
      <c r="AA6574" s="16"/>
    </row>
    <row r="6575" spans="27:27" x14ac:dyDescent="0.2">
      <c r="AA6575" s="16"/>
    </row>
    <row r="6576" spans="27:27" x14ac:dyDescent="0.2">
      <c r="AA6576" s="16"/>
    </row>
    <row r="6577" spans="27:27" x14ac:dyDescent="0.2">
      <c r="AA6577" s="16"/>
    </row>
    <row r="6578" spans="27:27" x14ac:dyDescent="0.2">
      <c r="AA6578" s="16"/>
    </row>
    <row r="6579" spans="27:27" x14ac:dyDescent="0.2">
      <c r="AA6579" s="16"/>
    </row>
    <row r="6580" spans="27:27" x14ac:dyDescent="0.2">
      <c r="AA6580" s="16"/>
    </row>
    <row r="6581" spans="27:27" x14ac:dyDescent="0.2">
      <c r="AA6581" s="16"/>
    </row>
    <row r="6582" spans="27:27" x14ac:dyDescent="0.2">
      <c r="AA6582" s="16"/>
    </row>
    <row r="6583" spans="27:27" x14ac:dyDescent="0.2">
      <c r="AA6583" s="16"/>
    </row>
    <row r="6584" spans="27:27" x14ac:dyDescent="0.2">
      <c r="AA6584" s="16"/>
    </row>
    <row r="6585" spans="27:27" x14ac:dyDescent="0.2">
      <c r="AA6585" s="16"/>
    </row>
    <row r="6586" spans="27:27" x14ac:dyDescent="0.2">
      <c r="AA6586" s="16"/>
    </row>
    <row r="6587" spans="27:27" x14ac:dyDescent="0.2">
      <c r="AA6587" s="16"/>
    </row>
    <row r="6588" spans="27:27" x14ac:dyDescent="0.2">
      <c r="AA6588" s="16"/>
    </row>
    <row r="6589" spans="27:27" x14ac:dyDescent="0.2">
      <c r="AA6589" s="16"/>
    </row>
    <row r="6590" spans="27:27" x14ac:dyDescent="0.2">
      <c r="AA6590" s="16"/>
    </row>
    <row r="6591" spans="27:27" x14ac:dyDescent="0.2">
      <c r="AA6591" s="16"/>
    </row>
    <row r="6592" spans="27:27" x14ac:dyDescent="0.2">
      <c r="AA6592" s="16"/>
    </row>
    <row r="6593" spans="27:27" x14ac:dyDescent="0.2">
      <c r="AA6593" s="16"/>
    </row>
    <row r="6594" spans="27:27" x14ac:dyDescent="0.2">
      <c r="AA6594" s="16"/>
    </row>
    <row r="6595" spans="27:27" x14ac:dyDescent="0.2">
      <c r="AA6595" s="16"/>
    </row>
    <row r="6596" spans="27:27" x14ac:dyDescent="0.2">
      <c r="AA6596" s="16"/>
    </row>
    <row r="6597" spans="27:27" x14ac:dyDescent="0.2">
      <c r="AA6597" s="16"/>
    </row>
    <row r="6598" spans="27:27" x14ac:dyDescent="0.2">
      <c r="AA6598" s="16"/>
    </row>
    <row r="6599" spans="27:27" x14ac:dyDescent="0.2">
      <c r="AA6599" s="16"/>
    </row>
    <row r="6600" spans="27:27" x14ac:dyDescent="0.2">
      <c r="AA6600" s="16"/>
    </row>
    <row r="6601" spans="27:27" x14ac:dyDescent="0.2">
      <c r="AA6601" s="16"/>
    </row>
    <row r="6602" spans="27:27" x14ac:dyDescent="0.2">
      <c r="AA6602" s="16"/>
    </row>
    <row r="6603" spans="27:27" x14ac:dyDescent="0.2">
      <c r="AA6603" s="16"/>
    </row>
    <row r="6604" spans="27:27" x14ac:dyDescent="0.2">
      <c r="AA6604" s="16"/>
    </row>
    <row r="6605" spans="27:27" x14ac:dyDescent="0.2">
      <c r="AA6605" s="16"/>
    </row>
    <row r="6606" spans="27:27" x14ac:dyDescent="0.2">
      <c r="AA6606" s="16"/>
    </row>
    <row r="6607" spans="27:27" x14ac:dyDescent="0.2">
      <c r="AA6607" s="16"/>
    </row>
    <row r="6608" spans="27:27" x14ac:dyDescent="0.2">
      <c r="AA6608" s="16"/>
    </row>
    <row r="6609" spans="27:27" x14ac:dyDescent="0.2">
      <c r="AA6609" s="16"/>
    </row>
    <row r="6610" spans="27:27" x14ac:dyDescent="0.2">
      <c r="AA6610" s="16"/>
    </row>
    <row r="6611" spans="27:27" x14ac:dyDescent="0.2">
      <c r="AA6611" s="16"/>
    </row>
    <row r="6612" spans="27:27" x14ac:dyDescent="0.2">
      <c r="AA6612" s="16"/>
    </row>
    <row r="6613" spans="27:27" x14ac:dyDescent="0.2">
      <c r="AA6613" s="16"/>
    </row>
    <row r="6614" spans="27:27" x14ac:dyDescent="0.2">
      <c r="AA6614" s="16"/>
    </row>
    <row r="6615" spans="27:27" x14ac:dyDescent="0.2">
      <c r="AA6615" s="16"/>
    </row>
    <row r="6616" spans="27:27" x14ac:dyDescent="0.2">
      <c r="AA6616" s="16"/>
    </row>
    <row r="6617" spans="27:27" x14ac:dyDescent="0.2">
      <c r="AA6617" s="16"/>
    </row>
    <row r="6618" spans="27:27" x14ac:dyDescent="0.2">
      <c r="AA6618" s="16"/>
    </row>
    <row r="6619" spans="27:27" x14ac:dyDescent="0.2">
      <c r="AA6619" s="16"/>
    </row>
    <row r="6620" spans="27:27" x14ac:dyDescent="0.2">
      <c r="AA6620" s="16"/>
    </row>
    <row r="6621" spans="27:27" x14ac:dyDescent="0.2">
      <c r="AA6621" s="16"/>
    </row>
    <row r="6622" spans="27:27" x14ac:dyDescent="0.2">
      <c r="AA6622" s="16"/>
    </row>
    <row r="6623" spans="27:27" x14ac:dyDescent="0.2">
      <c r="AA6623" s="16"/>
    </row>
    <row r="6624" spans="27:27" x14ac:dyDescent="0.2">
      <c r="AA6624" s="16"/>
    </row>
    <row r="6625" spans="27:27" x14ac:dyDescent="0.2">
      <c r="AA6625" s="16"/>
    </row>
    <row r="6626" spans="27:27" x14ac:dyDescent="0.2">
      <c r="AA6626" s="16"/>
    </row>
    <row r="6627" spans="27:27" x14ac:dyDescent="0.2">
      <c r="AA6627" s="16"/>
    </row>
    <row r="6628" spans="27:27" x14ac:dyDescent="0.2">
      <c r="AA6628" s="16"/>
    </row>
    <row r="6629" spans="27:27" x14ac:dyDescent="0.2">
      <c r="AA6629" s="16"/>
    </row>
    <row r="6630" spans="27:27" x14ac:dyDescent="0.2">
      <c r="AA6630" s="16"/>
    </row>
    <row r="6631" spans="27:27" x14ac:dyDescent="0.2">
      <c r="AA6631" s="16"/>
    </row>
    <row r="6632" spans="27:27" x14ac:dyDescent="0.2">
      <c r="AA6632" s="16"/>
    </row>
    <row r="6633" spans="27:27" x14ac:dyDescent="0.2">
      <c r="AA6633" s="16"/>
    </row>
    <row r="6634" spans="27:27" x14ac:dyDescent="0.2">
      <c r="AA6634" s="16"/>
    </row>
    <row r="6635" spans="27:27" x14ac:dyDescent="0.2">
      <c r="AA6635" s="16"/>
    </row>
    <row r="6636" spans="27:27" x14ac:dyDescent="0.2">
      <c r="AA6636" s="16"/>
    </row>
    <row r="6637" spans="27:27" x14ac:dyDescent="0.2">
      <c r="AA6637" s="16"/>
    </row>
    <row r="6638" spans="27:27" x14ac:dyDescent="0.2">
      <c r="AA6638" s="16"/>
    </row>
    <row r="6639" spans="27:27" x14ac:dyDescent="0.2">
      <c r="AA6639" s="16"/>
    </row>
    <row r="6640" spans="27:27" x14ac:dyDescent="0.2">
      <c r="AA6640" s="16"/>
    </row>
    <row r="6641" spans="27:27" x14ac:dyDescent="0.2">
      <c r="AA6641" s="16"/>
    </row>
    <row r="6642" spans="27:27" x14ac:dyDescent="0.2">
      <c r="AA6642" s="16"/>
    </row>
    <row r="6643" spans="27:27" x14ac:dyDescent="0.2">
      <c r="AA6643" s="16"/>
    </row>
    <row r="6644" spans="27:27" x14ac:dyDescent="0.2">
      <c r="AA6644" s="16"/>
    </row>
    <row r="6645" spans="27:27" x14ac:dyDescent="0.2">
      <c r="AA6645" s="16"/>
    </row>
    <row r="6646" spans="27:27" x14ac:dyDescent="0.2">
      <c r="AA6646" s="16"/>
    </row>
    <row r="6647" spans="27:27" x14ac:dyDescent="0.2">
      <c r="AA6647" s="16"/>
    </row>
    <row r="6648" spans="27:27" x14ac:dyDescent="0.2">
      <c r="AA6648" s="16"/>
    </row>
    <row r="6649" spans="27:27" x14ac:dyDescent="0.2">
      <c r="AA6649" s="16"/>
    </row>
    <row r="6650" spans="27:27" x14ac:dyDescent="0.2">
      <c r="AA6650" s="16"/>
    </row>
    <row r="6651" spans="27:27" x14ac:dyDescent="0.2">
      <c r="AA6651" s="16"/>
    </row>
    <row r="6652" spans="27:27" x14ac:dyDescent="0.2">
      <c r="AA6652" s="16"/>
    </row>
    <row r="6653" spans="27:27" x14ac:dyDescent="0.2">
      <c r="AA6653" s="16"/>
    </row>
    <row r="6654" spans="27:27" x14ac:dyDescent="0.2">
      <c r="AA6654" s="16"/>
    </row>
    <row r="6655" spans="27:27" x14ac:dyDescent="0.2">
      <c r="AA6655" s="16"/>
    </row>
    <row r="6656" spans="27:27" x14ac:dyDescent="0.2">
      <c r="AA6656" s="16"/>
    </row>
    <row r="6657" spans="27:27" x14ac:dyDescent="0.2">
      <c r="AA6657" s="16"/>
    </row>
    <row r="6658" spans="27:27" x14ac:dyDescent="0.2">
      <c r="AA6658" s="16"/>
    </row>
    <row r="6659" spans="27:27" x14ac:dyDescent="0.2">
      <c r="AA6659" s="16"/>
    </row>
    <row r="6660" spans="27:27" x14ac:dyDescent="0.2">
      <c r="AA6660" s="16"/>
    </row>
    <row r="6661" spans="27:27" x14ac:dyDescent="0.2">
      <c r="AA6661" s="16"/>
    </row>
    <row r="6662" spans="27:27" x14ac:dyDescent="0.2">
      <c r="AA6662" s="16"/>
    </row>
    <row r="6663" spans="27:27" x14ac:dyDescent="0.2">
      <c r="AA6663" s="16"/>
    </row>
    <row r="6664" spans="27:27" x14ac:dyDescent="0.2">
      <c r="AA6664" s="16"/>
    </row>
    <row r="6665" spans="27:27" x14ac:dyDescent="0.2">
      <c r="AA6665" s="16"/>
    </row>
    <row r="6666" spans="27:27" x14ac:dyDescent="0.2">
      <c r="AA6666" s="16"/>
    </row>
    <row r="6667" spans="27:27" x14ac:dyDescent="0.2">
      <c r="AA6667" s="16"/>
    </row>
    <row r="6668" spans="27:27" x14ac:dyDescent="0.2">
      <c r="AA6668" s="16"/>
    </row>
    <row r="6669" spans="27:27" x14ac:dyDescent="0.2">
      <c r="AA6669" s="16"/>
    </row>
    <row r="6670" spans="27:27" x14ac:dyDescent="0.2">
      <c r="AA6670" s="16"/>
    </row>
    <row r="6671" spans="27:27" x14ac:dyDescent="0.2">
      <c r="AA6671" s="16"/>
    </row>
    <row r="6672" spans="27:27" x14ac:dyDescent="0.2">
      <c r="AA6672" s="16"/>
    </row>
    <row r="6673" spans="27:27" x14ac:dyDescent="0.2">
      <c r="AA6673" s="16"/>
    </row>
    <row r="6674" spans="27:27" x14ac:dyDescent="0.2">
      <c r="AA6674" s="16"/>
    </row>
    <row r="6675" spans="27:27" x14ac:dyDescent="0.2">
      <c r="AA6675" s="16"/>
    </row>
    <row r="6676" spans="27:27" x14ac:dyDescent="0.2">
      <c r="AA6676" s="16"/>
    </row>
    <row r="6677" spans="27:27" x14ac:dyDescent="0.2">
      <c r="AA6677" s="16"/>
    </row>
    <row r="6678" spans="27:27" x14ac:dyDescent="0.2">
      <c r="AA6678" s="16"/>
    </row>
    <row r="6679" spans="27:27" x14ac:dyDescent="0.2">
      <c r="AA6679" s="16"/>
    </row>
    <row r="6680" spans="27:27" x14ac:dyDescent="0.2">
      <c r="AA6680" s="16"/>
    </row>
    <row r="6681" spans="27:27" x14ac:dyDescent="0.2">
      <c r="AA6681" s="16"/>
    </row>
    <row r="6682" spans="27:27" x14ac:dyDescent="0.2">
      <c r="AA6682" s="16"/>
    </row>
    <row r="6683" spans="27:27" x14ac:dyDescent="0.2">
      <c r="AA6683" s="16"/>
    </row>
    <row r="6684" spans="27:27" x14ac:dyDescent="0.2">
      <c r="AA6684" s="16"/>
    </row>
    <row r="6685" spans="27:27" x14ac:dyDescent="0.2">
      <c r="AA6685" s="16"/>
    </row>
    <row r="6686" spans="27:27" x14ac:dyDescent="0.2">
      <c r="AA6686" s="16"/>
    </row>
    <row r="6687" spans="27:27" x14ac:dyDescent="0.2">
      <c r="AA6687" s="16"/>
    </row>
    <row r="6688" spans="27:27" x14ac:dyDescent="0.2">
      <c r="AA6688" s="16"/>
    </row>
    <row r="6689" spans="27:27" x14ac:dyDescent="0.2">
      <c r="AA6689" s="16"/>
    </row>
    <row r="6690" spans="27:27" x14ac:dyDescent="0.2">
      <c r="AA6690" s="16"/>
    </row>
    <row r="6691" spans="27:27" x14ac:dyDescent="0.2">
      <c r="AA6691" s="16"/>
    </row>
    <row r="6692" spans="27:27" x14ac:dyDescent="0.2">
      <c r="AA6692" s="16"/>
    </row>
    <row r="6693" spans="27:27" x14ac:dyDescent="0.2">
      <c r="AA6693" s="16"/>
    </row>
    <row r="6694" spans="27:27" x14ac:dyDescent="0.2">
      <c r="AA6694" s="16"/>
    </row>
    <row r="6695" spans="27:27" x14ac:dyDescent="0.2">
      <c r="AA6695" s="16"/>
    </row>
    <row r="6696" spans="27:27" x14ac:dyDescent="0.2">
      <c r="AA6696" s="16"/>
    </row>
    <row r="6697" spans="27:27" x14ac:dyDescent="0.2">
      <c r="AA6697" s="16"/>
    </row>
    <row r="6698" spans="27:27" x14ac:dyDescent="0.2">
      <c r="AA6698" s="16"/>
    </row>
    <row r="6699" spans="27:27" x14ac:dyDescent="0.2">
      <c r="AA6699" s="16"/>
    </row>
    <row r="6700" spans="27:27" x14ac:dyDescent="0.2">
      <c r="AA6700" s="16"/>
    </row>
    <row r="6701" spans="27:27" x14ac:dyDescent="0.2">
      <c r="AA6701" s="16"/>
    </row>
    <row r="6702" spans="27:27" x14ac:dyDescent="0.2">
      <c r="AA6702" s="16"/>
    </row>
    <row r="6703" spans="27:27" x14ac:dyDescent="0.2">
      <c r="AA6703" s="16"/>
    </row>
    <row r="6704" spans="27:27" x14ac:dyDescent="0.2">
      <c r="AA6704" s="16"/>
    </row>
    <row r="6705" spans="27:27" x14ac:dyDescent="0.2">
      <c r="AA6705" s="16"/>
    </row>
    <row r="6706" spans="27:27" x14ac:dyDescent="0.2">
      <c r="AA6706" s="16"/>
    </row>
    <row r="6707" spans="27:27" x14ac:dyDescent="0.2">
      <c r="AA6707" s="16"/>
    </row>
    <row r="6708" spans="27:27" x14ac:dyDescent="0.2">
      <c r="AA6708" s="16"/>
    </row>
    <row r="6709" spans="27:27" x14ac:dyDescent="0.2">
      <c r="AA6709" s="16"/>
    </row>
    <row r="6710" spans="27:27" x14ac:dyDescent="0.2">
      <c r="AA6710" s="16"/>
    </row>
    <row r="6711" spans="27:27" x14ac:dyDescent="0.2">
      <c r="AA6711" s="16"/>
    </row>
    <row r="6712" spans="27:27" x14ac:dyDescent="0.2">
      <c r="AA6712" s="16"/>
    </row>
    <row r="6713" spans="27:27" x14ac:dyDescent="0.2">
      <c r="AA6713" s="16"/>
    </row>
    <row r="6714" spans="27:27" x14ac:dyDescent="0.2">
      <c r="AA6714" s="16"/>
    </row>
    <row r="6715" spans="27:27" x14ac:dyDescent="0.2">
      <c r="AA6715" s="16"/>
    </row>
    <row r="6716" spans="27:27" x14ac:dyDescent="0.2">
      <c r="AA6716" s="16"/>
    </row>
    <row r="6717" spans="27:27" x14ac:dyDescent="0.2">
      <c r="AA6717" s="16"/>
    </row>
    <row r="6718" spans="27:27" x14ac:dyDescent="0.2">
      <c r="AA6718" s="16"/>
    </row>
    <row r="6719" spans="27:27" x14ac:dyDescent="0.2">
      <c r="AA6719" s="16"/>
    </row>
    <row r="6720" spans="27:27" x14ac:dyDescent="0.2">
      <c r="AA6720" s="16"/>
    </row>
    <row r="6721" spans="27:27" x14ac:dyDescent="0.2">
      <c r="AA6721" s="16"/>
    </row>
    <row r="6722" spans="27:27" x14ac:dyDescent="0.2">
      <c r="AA6722" s="16"/>
    </row>
    <row r="6723" spans="27:27" x14ac:dyDescent="0.2">
      <c r="AA6723" s="16"/>
    </row>
    <row r="6724" spans="27:27" x14ac:dyDescent="0.2">
      <c r="AA6724" s="16"/>
    </row>
    <row r="6725" spans="27:27" x14ac:dyDescent="0.2">
      <c r="AA6725" s="16"/>
    </row>
    <row r="6726" spans="27:27" x14ac:dyDescent="0.2">
      <c r="AA6726" s="16"/>
    </row>
    <row r="6727" spans="27:27" x14ac:dyDescent="0.2">
      <c r="AA6727" s="16"/>
    </row>
    <row r="6728" spans="27:27" x14ac:dyDescent="0.2">
      <c r="AA6728" s="16"/>
    </row>
    <row r="6729" spans="27:27" x14ac:dyDescent="0.2">
      <c r="AA6729" s="16"/>
    </row>
    <row r="6730" spans="27:27" x14ac:dyDescent="0.2">
      <c r="AA6730" s="16"/>
    </row>
    <row r="6731" spans="27:27" x14ac:dyDescent="0.2">
      <c r="AA6731" s="16"/>
    </row>
    <row r="6732" spans="27:27" x14ac:dyDescent="0.2">
      <c r="AA6732" s="16"/>
    </row>
    <row r="6733" spans="27:27" x14ac:dyDescent="0.2">
      <c r="AA6733" s="16"/>
    </row>
    <row r="6734" spans="27:27" x14ac:dyDescent="0.2">
      <c r="AA6734" s="16"/>
    </row>
    <row r="6735" spans="27:27" x14ac:dyDescent="0.2">
      <c r="AA6735" s="16"/>
    </row>
    <row r="6736" spans="27:27" x14ac:dyDescent="0.2">
      <c r="AA6736" s="16"/>
    </row>
    <row r="6737" spans="27:27" x14ac:dyDescent="0.2">
      <c r="AA6737" s="16"/>
    </row>
    <row r="6738" spans="27:27" x14ac:dyDescent="0.2">
      <c r="AA6738" s="16"/>
    </row>
    <row r="6739" spans="27:27" x14ac:dyDescent="0.2">
      <c r="AA6739" s="16"/>
    </row>
    <row r="6740" spans="27:27" x14ac:dyDescent="0.2">
      <c r="AA6740" s="16"/>
    </row>
    <row r="6741" spans="27:27" x14ac:dyDescent="0.2">
      <c r="AA6741" s="16"/>
    </row>
    <row r="6742" spans="27:27" x14ac:dyDescent="0.2">
      <c r="AA6742" s="16"/>
    </row>
    <row r="6743" spans="27:27" x14ac:dyDescent="0.2">
      <c r="AA6743" s="16"/>
    </row>
    <row r="6744" spans="27:27" x14ac:dyDescent="0.2">
      <c r="AA6744" s="16"/>
    </row>
    <row r="6745" spans="27:27" x14ac:dyDescent="0.2">
      <c r="AA6745" s="16"/>
    </row>
    <row r="6746" spans="27:27" x14ac:dyDescent="0.2">
      <c r="AA6746" s="16"/>
    </row>
    <row r="6747" spans="27:27" x14ac:dyDescent="0.2">
      <c r="AA6747" s="16"/>
    </row>
    <row r="6748" spans="27:27" x14ac:dyDescent="0.2">
      <c r="AA6748" s="16"/>
    </row>
    <row r="6749" spans="27:27" x14ac:dyDescent="0.2">
      <c r="AA6749" s="16"/>
    </row>
    <row r="6750" spans="27:27" x14ac:dyDescent="0.2">
      <c r="AA6750" s="16"/>
    </row>
    <row r="6751" spans="27:27" x14ac:dyDescent="0.2">
      <c r="AA6751" s="16"/>
    </row>
    <row r="6752" spans="27:27" x14ac:dyDescent="0.2">
      <c r="AA6752" s="16"/>
    </row>
    <row r="6753" spans="27:27" x14ac:dyDescent="0.2">
      <c r="AA6753" s="16"/>
    </row>
    <row r="6754" spans="27:27" x14ac:dyDescent="0.2">
      <c r="AA6754" s="16"/>
    </row>
    <row r="6755" spans="27:27" x14ac:dyDescent="0.2">
      <c r="AA6755" s="16"/>
    </row>
    <row r="6756" spans="27:27" x14ac:dyDescent="0.2">
      <c r="AA6756" s="16"/>
    </row>
    <row r="6757" spans="27:27" x14ac:dyDescent="0.2">
      <c r="AA6757" s="16"/>
    </row>
    <row r="6758" spans="27:27" x14ac:dyDescent="0.2">
      <c r="AA6758" s="16"/>
    </row>
    <row r="6759" spans="27:27" x14ac:dyDescent="0.2">
      <c r="AA6759" s="16"/>
    </row>
    <row r="6760" spans="27:27" x14ac:dyDescent="0.2">
      <c r="AA6760" s="16"/>
    </row>
    <row r="6761" spans="27:27" x14ac:dyDescent="0.2">
      <c r="AA6761" s="16"/>
    </row>
    <row r="6762" spans="27:27" x14ac:dyDescent="0.2">
      <c r="AA6762" s="16"/>
    </row>
    <row r="6763" spans="27:27" x14ac:dyDescent="0.2">
      <c r="AA6763" s="16"/>
    </row>
    <row r="6764" spans="27:27" x14ac:dyDescent="0.2">
      <c r="AA6764" s="16"/>
    </row>
    <row r="6765" spans="27:27" x14ac:dyDescent="0.2">
      <c r="AA6765" s="16"/>
    </row>
    <row r="6766" spans="27:27" x14ac:dyDescent="0.2">
      <c r="AA6766" s="16"/>
    </row>
    <row r="6767" spans="27:27" x14ac:dyDescent="0.2">
      <c r="AA6767" s="16"/>
    </row>
    <row r="6768" spans="27:27" x14ac:dyDescent="0.2">
      <c r="AA6768" s="16"/>
    </row>
    <row r="6769" spans="27:27" x14ac:dyDescent="0.2">
      <c r="AA6769" s="16"/>
    </row>
    <row r="6770" spans="27:27" x14ac:dyDescent="0.2">
      <c r="AA6770" s="16"/>
    </row>
    <row r="6771" spans="27:27" x14ac:dyDescent="0.2">
      <c r="AA6771" s="16"/>
    </row>
    <row r="6772" spans="27:27" x14ac:dyDescent="0.2">
      <c r="AA6772" s="16"/>
    </row>
    <row r="6773" spans="27:27" x14ac:dyDescent="0.2">
      <c r="AA6773" s="16"/>
    </row>
    <row r="6774" spans="27:27" x14ac:dyDescent="0.2">
      <c r="AA6774" s="16"/>
    </row>
    <row r="6775" spans="27:27" x14ac:dyDescent="0.2">
      <c r="AA6775" s="16"/>
    </row>
    <row r="6776" spans="27:27" x14ac:dyDescent="0.2">
      <c r="AA6776" s="16"/>
    </row>
    <row r="6777" spans="27:27" x14ac:dyDescent="0.2">
      <c r="AA6777" s="16"/>
    </row>
    <row r="6778" spans="27:27" x14ac:dyDescent="0.2">
      <c r="AA6778" s="16"/>
    </row>
    <row r="6779" spans="27:27" x14ac:dyDescent="0.2">
      <c r="AA6779" s="16"/>
    </row>
    <row r="6780" spans="27:27" x14ac:dyDescent="0.2">
      <c r="AA6780" s="16"/>
    </row>
    <row r="6781" spans="27:27" x14ac:dyDescent="0.2">
      <c r="AA6781" s="16"/>
    </row>
    <row r="6782" spans="27:27" x14ac:dyDescent="0.2">
      <c r="AA6782" s="16"/>
    </row>
    <row r="6783" spans="27:27" x14ac:dyDescent="0.2">
      <c r="AA6783" s="16"/>
    </row>
    <row r="6784" spans="27:27" x14ac:dyDescent="0.2">
      <c r="AA6784" s="16"/>
    </row>
    <row r="6785" spans="27:27" x14ac:dyDescent="0.2">
      <c r="AA6785" s="16"/>
    </row>
    <row r="6786" spans="27:27" x14ac:dyDescent="0.2">
      <c r="AA6786" s="16"/>
    </row>
    <row r="6787" spans="27:27" x14ac:dyDescent="0.2">
      <c r="AA6787" s="16"/>
    </row>
    <row r="6788" spans="27:27" x14ac:dyDescent="0.2">
      <c r="AA6788" s="16"/>
    </row>
    <row r="6789" spans="27:27" x14ac:dyDescent="0.2">
      <c r="AA6789" s="16"/>
    </row>
    <row r="6790" spans="27:27" x14ac:dyDescent="0.2">
      <c r="AA6790" s="16"/>
    </row>
    <row r="6791" spans="27:27" x14ac:dyDescent="0.2">
      <c r="AA6791" s="16"/>
    </row>
    <row r="6792" spans="27:27" x14ac:dyDescent="0.2">
      <c r="AA6792" s="16"/>
    </row>
    <row r="6793" spans="27:27" x14ac:dyDescent="0.2">
      <c r="AA6793" s="16"/>
    </row>
    <row r="6794" spans="27:27" x14ac:dyDescent="0.2">
      <c r="AA6794" s="16"/>
    </row>
    <row r="6795" spans="27:27" x14ac:dyDescent="0.2">
      <c r="AA6795" s="16"/>
    </row>
    <row r="6796" spans="27:27" x14ac:dyDescent="0.2">
      <c r="AA6796" s="16"/>
    </row>
    <row r="6797" spans="27:27" x14ac:dyDescent="0.2">
      <c r="AA6797" s="16"/>
    </row>
    <row r="6798" spans="27:27" x14ac:dyDescent="0.2">
      <c r="AA6798" s="16"/>
    </row>
    <row r="6799" spans="27:27" x14ac:dyDescent="0.2">
      <c r="AA6799" s="16"/>
    </row>
    <row r="6800" spans="27:27" x14ac:dyDescent="0.2">
      <c r="AA6800" s="16"/>
    </row>
    <row r="6801" spans="27:27" x14ac:dyDescent="0.2">
      <c r="AA6801" s="16"/>
    </row>
    <row r="6802" spans="27:27" x14ac:dyDescent="0.2">
      <c r="AA6802" s="16"/>
    </row>
    <row r="6803" spans="27:27" x14ac:dyDescent="0.2">
      <c r="AA6803" s="16"/>
    </row>
    <row r="6804" spans="27:27" x14ac:dyDescent="0.2">
      <c r="AA6804" s="16"/>
    </row>
    <row r="6805" spans="27:27" x14ac:dyDescent="0.2">
      <c r="AA6805" s="16"/>
    </row>
    <row r="6806" spans="27:27" x14ac:dyDescent="0.2">
      <c r="AA6806" s="16"/>
    </row>
    <row r="6807" spans="27:27" x14ac:dyDescent="0.2">
      <c r="AA6807" s="16"/>
    </row>
    <row r="6808" spans="27:27" x14ac:dyDescent="0.2">
      <c r="AA6808" s="16"/>
    </row>
    <row r="6809" spans="27:27" x14ac:dyDescent="0.2">
      <c r="AA6809" s="16"/>
    </row>
    <row r="6810" spans="27:27" x14ac:dyDescent="0.2">
      <c r="AA6810" s="16"/>
    </row>
    <row r="6811" spans="27:27" x14ac:dyDescent="0.2">
      <c r="AA6811" s="16"/>
    </row>
    <row r="6812" spans="27:27" x14ac:dyDescent="0.2">
      <c r="AA6812" s="16"/>
    </row>
    <row r="6813" spans="27:27" x14ac:dyDescent="0.2">
      <c r="AA6813" s="16"/>
    </row>
    <row r="6814" spans="27:27" x14ac:dyDescent="0.2">
      <c r="AA6814" s="16"/>
    </row>
    <row r="6815" spans="27:27" x14ac:dyDescent="0.2">
      <c r="AA6815" s="16"/>
    </row>
    <row r="6816" spans="27:27" x14ac:dyDescent="0.2">
      <c r="AA6816" s="16"/>
    </row>
    <row r="6817" spans="27:27" x14ac:dyDescent="0.2">
      <c r="AA6817" s="16"/>
    </row>
    <row r="6818" spans="27:27" x14ac:dyDescent="0.2">
      <c r="AA6818" s="16"/>
    </row>
    <row r="6819" spans="27:27" x14ac:dyDescent="0.2">
      <c r="AA6819" s="16"/>
    </row>
    <row r="6820" spans="27:27" x14ac:dyDescent="0.2">
      <c r="AA6820" s="16"/>
    </row>
    <row r="6821" spans="27:27" x14ac:dyDescent="0.2">
      <c r="AA6821" s="16"/>
    </row>
    <row r="6822" spans="27:27" x14ac:dyDescent="0.2">
      <c r="AA6822" s="16"/>
    </row>
    <row r="6823" spans="27:27" x14ac:dyDescent="0.2">
      <c r="AA6823" s="16"/>
    </row>
    <row r="6824" spans="27:27" x14ac:dyDescent="0.2">
      <c r="AA6824" s="16"/>
    </row>
    <row r="6825" spans="27:27" x14ac:dyDescent="0.2">
      <c r="AA6825" s="16"/>
    </row>
    <row r="6826" spans="27:27" x14ac:dyDescent="0.2">
      <c r="AA6826" s="16"/>
    </row>
    <row r="6827" spans="27:27" x14ac:dyDescent="0.2">
      <c r="AA6827" s="16"/>
    </row>
    <row r="6828" spans="27:27" x14ac:dyDescent="0.2">
      <c r="AA6828" s="16"/>
    </row>
    <row r="6829" spans="27:27" x14ac:dyDescent="0.2">
      <c r="AA6829" s="16"/>
    </row>
    <row r="6830" spans="27:27" x14ac:dyDescent="0.2">
      <c r="AA6830" s="16"/>
    </row>
    <row r="6831" spans="27:27" x14ac:dyDescent="0.2">
      <c r="AA6831" s="16"/>
    </row>
    <row r="6832" spans="27:27" x14ac:dyDescent="0.2">
      <c r="AA6832" s="16"/>
    </row>
    <row r="6833" spans="27:27" x14ac:dyDescent="0.2">
      <c r="AA6833" s="16"/>
    </row>
    <row r="6834" spans="27:27" x14ac:dyDescent="0.2">
      <c r="AA6834" s="16"/>
    </row>
    <row r="6835" spans="27:27" x14ac:dyDescent="0.2">
      <c r="AA6835" s="16"/>
    </row>
    <row r="6836" spans="27:27" x14ac:dyDescent="0.2">
      <c r="AA6836" s="16"/>
    </row>
    <row r="6837" spans="27:27" x14ac:dyDescent="0.2">
      <c r="AA6837" s="16"/>
    </row>
    <row r="6838" spans="27:27" x14ac:dyDescent="0.2">
      <c r="AA6838" s="16"/>
    </row>
    <row r="6839" spans="27:27" x14ac:dyDescent="0.2">
      <c r="AA6839" s="16"/>
    </row>
    <row r="6840" spans="27:27" x14ac:dyDescent="0.2">
      <c r="AA6840" s="16"/>
    </row>
    <row r="6841" spans="27:27" x14ac:dyDescent="0.2">
      <c r="AA6841" s="16"/>
    </row>
    <row r="6842" spans="27:27" x14ac:dyDescent="0.2">
      <c r="AA6842" s="16"/>
    </row>
    <row r="6843" spans="27:27" x14ac:dyDescent="0.2">
      <c r="AA6843" s="16"/>
    </row>
    <row r="6844" spans="27:27" x14ac:dyDescent="0.2">
      <c r="AA6844" s="16"/>
    </row>
    <row r="6845" spans="27:27" x14ac:dyDescent="0.2">
      <c r="AA6845" s="16"/>
    </row>
    <row r="6846" spans="27:27" x14ac:dyDescent="0.2">
      <c r="AA6846" s="16"/>
    </row>
    <row r="6847" spans="27:27" x14ac:dyDescent="0.2">
      <c r="AA6847" s="16"/>
    </row>
    <row r="6848" spans="27:27" x14ac:dyDescent="0.2">
      <c r="AA6848" s="16"/>
    </row>
    <row r="6849" spans="27:27" x14ac:dyDescent="0.2">
      <c r="AA6849" s="16"/>
    </row>
    <row r="6850" spans="27:27" x14ac:dyDescent="0.2">
      <c r="AA6850" s="16"/>
    </row>
    <row r="6851" spans="27:27" x14ac:dyDescent="0.2">
      <c r="AA6851" s="16"/>
    </row>
    <row r="6852" spans="27:27" x14ac:dyDescent="0.2">
      <c r="AA6852" s="16"/>
    </row>
    <row r="6853" spans="27:27" x14ac:dyDescent="0.2">
      <c r="AA6853" s="16"/>
    </row>
    <row r="6854" spans="27:27" x14ac:dyDescent="0.2">
      <c r="AA6854" s="16"/>
    </row>
    <row r="6855" spans="27:27" x14ac:dyDescent="0.2">
      <c r="AA6855" s="16"/>
    </row>
    <row r="6856" spans="27:27" x14ac:dyDescent="0.2">
      <c r="AA6856" s="16"/>
    </row>
    <row r="6857" spans="27:27" x14ac:dyDescent="0.2">
      <c r="AA6857" s="16"/>
    </row>
    <row r="6858" spans="27:27" x14ac:dyDescent="0.2">
      <c r="AA6858" s="16"/>
    </row>
    <row r="6859" spans="27:27" x14ac:dyDescent="0.2">
      <c r="AA6859" s="16"/>
    </row>
    <row r="6860" spans="27:27" x14ac:dyDescent="0.2">
      <c r="AA6860" s="16"/>
    </row>
    <row r="6861" spans="27:27" x14ac:dyDescent="0.2">
      <c r="AA6861" s="16"/>
    </row>
    <row r="6862" spans="27:27" x14ac:dyDescent="0.2">
      <c r="AA6862" s="16"/>
    </row>
    <row r="6863" spans="27:27" x14ac:dyDescent="0.2">
      <c r="AA6863" s="16"/>
    </row>
    <row r="6864" spans="27:27" x14ac:dyDescent="0.2">
      <c r="AA6864" s="16"/>
    </row>
    <row r="6865" spans="27:27" x14ac:dyDescent="0.2">
      <c r="AA6865" s="16"/>
    </row>
    <row r="6866" spans="27:27" x14ac:dyDescent="0.2">
      <c r="AA6866" s="16"/>
    </row>
    <row r="6867" spans="27:27" x14ac:dyDescent="0.2">
      <c r="AA6867" s="16"/>
    </row>
    <row r="6868" spans="27:27" x14ac:dyDescent="0.2">
      <c r="AA6868" s="16"/>
    </row>
    <row r="6869" spans="27:27" x14ac:dyDescent="0.2">
      <c r="AA6869" s="16"/>
    </row>
    <row r="6870" spans="27:27" x14ac:dyDescent="0.2">
      <c r="AA6870" s="16"/>
    </row>
    <row r="6871" spans="27:27" x14ac:dyDescent="0.2">
      <c r="AA6871" s="16"/>
    </row>
    <row r="6872" spans="27:27" x14ac:dyDescent="0.2">
      <c r="AA6872" s="16"/>
    </row>
    <row r="6873" spans="27:27" x14ac:dyDescent="0.2">
      <c r="AA6873" s="16"/>
    </row>
    <row r="6874" spans="27:27" x14ac:dyDescent="0.2">
      <c r="AA6874" s="16"/>
    </row>
    <row r="6875" spans="27:27" x14ac:dyDescent="0.2">
      <c r="AA6875" s="16"/>
    </row>
    <row r="6876" spans="27:27" x14ac:dyDescent="0.2">
      <c r="AA6876" s="16"/>
    </row>
    <row r="6877" spans="27:27" x14ac:dyDescent="0.2">
      <c r="AA6877" s="16"/>
    </row>
    <row r="6878" spans="27:27" x14ac:dyDescent="0.2">
      <c r="AA6878" s="16"/>
    </row>
    <row r="6879" spans="27:27" x14ac:dyDescent="0.2">
      <c r="AA6879" s="16"/>
    </row>
    <row r="6880" spans="27:27" x14ac:dyDescent="0.2">
      <c r="AA6880" s="16"/>
    </row>
    <row r="6881" spans="27:27" x14ac:dyDescent="0.2">
      <c r="AA6881" s="16"/>
    </row>
    <row r="6882" spans="27:27" x14ac:dyDescent="0.2">
      <c r="AA6882" s="16"/>
    </row>
    <row r="6883" spans="27:27" x14ac:dyDescent="0.2">
      <c r="AA6883" s="16"/>
    </row>
    <row r="6884" spans="27:27" x14ac:dyDescent="0.2">
      <c r="AA6884" s="16"/>
    </row>
    <row r="6885" spans="27:27" x14ac:dyDescent="0.2">
      <c r="AA6885" s="16"/>
    </row>
    <row r="6886" spans="27:27" x14ac:dyDescent="0.2">
      <c r="AA6886" s="16"/>
    </row>
    <row r="6887" spans="27:27" x14ac:dyDescent="0.2">
      <c r="AA6887" s="16"/>
    </row>
    <row r="6888" spans="27:27" x14ac:dyDescent="0.2">
      <c r="AA6888" s="16"/>
    </row>
    <row r="6889" spans="27:27" x14ac:dyDescent="0.2">
      <c r="AA6889" s="16"/>
    </row>
    <row r="6890" spans="27:27" x14ac:dyDescent="0.2">
      <c r="AA6890" s="16"/>
    </row>
    <row r="6891" spans="27:27" x14ac:dyDescent="0.2">
      <c r="AA6891" s="16"/>
    </row>
    <row r="6892" spans="27:27" x14ac:dyDescent="0.2">
      <c r="AA6892" s="16"/>
    </row>
    <row r="6893" spans="27:27" x14ac:dyDescent="0.2">
      <c r="AA6893" s="16"/>
    </row>
    <row r="6894" spans="27:27" x14ac:dyDescent="0.2">
      <c r="AA6894" s="16"/>
    </row>
    <row r="6895" spans="27:27" x14ac:dyDescent="0.2">
      <c r="AA6895" s="16"/>
    </row>
    <row r="6896" spans="27:27" x14ac:dyDescent="0.2">
      <c r="AA6896" s="16"/>
    </row>
    <row r="6897" spans="27:27" x14ac:dyDescent="0.2">
      <c r="AA6897" s="16"/>
    </row>
    <row r="6898" spans="27:27" x14ac:dyDescent="0.2">
      <c r="AA6898" s="16"/>
    </row>
    <row r="6899" spans="27:27" x14ac:dyDescent="0.2">
      <c r="AA6899" s="16"/>
    </row>
    <row r="6900" spans="27:27" x14ac:dyDescent="0.2">
      <c r="AA6900" s="16"/>
    </row>
    <row r="6901" spans="27:27" x14ac:dyDescent="0.2">
      <c r="AA6901" s="16"/>
    </row>
    <row r="6902" spans="27:27" x14ac:dyDescent="0.2">
      <c r="AA6902" s="16"/>
    </row>
    <row r="6903" spans="27:27" x14ac:dyDescent="0.2">
      <c r="AA6903" s="16"/>
    </row>
    <row r="6904" spans="27:27" x14ac:dyDescent="0.2">
      <c r="AA6904" s="16"/>
    </row>
    <row r="6905" spans="27:27" x14ac:dyDescent="0.2">
      <c r="AA6905" s="16"/>
    </row>
    <row r="6906" spans="27:27" x14ac:dyDescent="0.2">
      <c r="AA6906" s="16"/>
    </row>
    <row r="6907" spans="27:27" x14ac:dyDescent="0.2">
      <c r="AA6907" s="16"/>
    </row>
    <row r="6908" spans="27:27" x14ac:dyDescent="0.2">
      <c r="AA6908" s="16"/>
    </row>
    <row r="6909" spans="27:27" x14ac:dyDescent="0.2">
      <c r="AA6909" s="16"/>
    </row>
    <row r="6910" spans="27:27" x14ac:dyDescent="0.2">
      <c r="AA6910" s="16"/>
    </row>
    <row r="6911" spans="27:27" x14ac:dyDescent="0.2">
      <c r="AA6911" s="16"/>
    </row>
    <row r="6912" spans="27:27" x14ac:dyDescent="0.2">
      <c r="AA6912" s="16"/>
    </row>
    <row r="6913" spans="27:27" x14ac:dyDescent="0.2">
      <c r="AA6913" s="16"/>
    </row>
    <row r="6914" spans="27:27" x14ac:dyDescent="0.2">
      <c r="AA6914" s="16"/>
    </row>
    <row r="6915" spans="27:27" x14ac:dyDescent="0.2">
      <c r="AA6915" s="16"/>
    </row>
    <row r="6916" spans="27:27" x14ac:dyDescent="0.2">
      <c r="AA6916" s="16"/>
    </row>
    <row r="6917" spans="27:27" x14ac:dyDescent="0.2">
      <c r="AA6917" s="16"/>
    </row>
    <row r="6918" spans="27:27" x14ac:dyDescent="0.2">
      <c r="AA6918" s="16"/>
    </row>
    <row r="6919" spans="27:27" x14ac:dyDescent="0.2">
      <c r="AA6919" s="16"/>
    </row>
    <row r="6920" spans="27:27" x14ac:dyDescent="0.2">
      <c r="AA6920" s="16"/>
    </row>
    <row r="6921" spans="27:27" x14ac:dyDescent="0.2">
      <c r="AA6921" s="16"/>
    </row>
    <row r="6922" spans="27:27" x14ac:dyDescent="0.2">
      <c r="AA6922" s="16"/>
    </row>
    <row r="6923" spans="27:27" x14ac:dyDescent="0.2">
      <c r="AA6923" s="16"/>
    </row>
    <row r="6924" spans="27:27" x14ac:dyDescent="0.2">
      <c r="AA6924" s="16"/>
    </row>
    <row r="6925" spans="27:27" x14ac:dyDescent="0.2">
      <c r="AA6925" s="16"/>
    </row>
    <row r="6926" spans="27:27" x14ac:dyDescent="0.2">
      <c r="AA6926" s="16"/>
    </row>
    <row r="6927" spans="27:27" x14ac:dyDescent="0.2">
      <c r="AA6927" s="16"/>
    </row>
    <row r="6928" spans="27:27" x14ac:dyDescent="0.2">
      <c r="AA6928" s="16"/>
    </row>
    <row r="6929" spans="27:27" x14ac:dyDescent="0.2">
      <c r="AA6929" s="16"/>
    </row>
    <row r="6930" spans="27:27" x14ac:dyDescent="0.2">
      <c r="AA6930" s="16"/>
    </row>
    <row r="6931" spans="27:27" x14ac:dyDescent="0.2">
      <c r="AA6931" s="16"/>
    </row>
    <row r="6932" spans="27:27" x14ac:dyDescent="0.2">
      <c r="AA6932" s="16"/>
    </row>
    <row r="6933" spans="27:27" x14ac:dyDescent="0.2">
      <c r="AA6933" s="16"/>
    </row>
    <row r="6934" spans="27:27" x14ac:dyDescent="0.2">
      <c r="AA6934" s="16"/>
    </row>
    <row r="6935" spans="27:27" x14ac:dyDescent="0.2">
      <c r="AA6935" s="16"/>
    </row>
    <row r="6936" spans="27:27" x14ac:dyDescent="0.2">
      <c r="AA6936" s="16"/>
    </row>
    <row r="6937" spans="27:27" x14ac:dyDescent="0.2">
      <c r="AA6937" s="16"/>
    </row>
    <row r="6938" spans="27:27" x14ac:dyDescent="0.2">
      <c r="AA6938" s="16"/>
    </row>
    <row r="6939" spans="27:27" x14ac:dyDescent="0.2">
      <c r="AA6939" s="16"/>
    </row>
    <row r="6940" spans="27:27" x14ac:dyDescent="0.2">
      <c r="AA6940" s="16"/>
    </row>
    <row r="6941" spans="27:27" x14ac:dyDescent="0.2">
      <c r="AA6941" s="16"/>
    </row>
    <row r="6942" spans="27:27" x14ac:dyDescent="0.2">
      <c r="AA6942" s="16"/>
    </row>
    <row r="6943" spans="27:27" x14ac:dyDescent="0.2">
      <c r="AA6943" s="16"/>
    </row>
    <row r="6944" spans="27:27" x14ac:dyDescent="0.2">
      <c r="AA6944" s="16"/>
    </row>
    <row r="6945" spans="27:27" x14ac:dyDescent="0.2">
      <c r="AA6945" s="16"/>
    </row>
    <row r="6946" spans="27:27" x14ac:dyDescent="0.2">
      <c r="AA6946" s="16"/>
    </row>
    <row r="6947" spans="27:27" x14ac:dyDescent="0.2">
      <c r="AA6947" s="16"/>
    </row>
    <row r="6948" spans="27:27" x14ac:dyDescent="0.2">
      <c r="AA6948" s="16"/>
    </row>
    <row r="6949" spans="27:27" x14ac:dyDescent="0.2">
      <c r="AA6949" s="16"/>
    </row>
    <row r="6950" spans="27:27" x14ac:dyDescent="0.2">
      <c r="AA6950" s="16"/>
    </row>
    <row r="6951" spans="27:27" x14ac:dyDescent="0.2">
      <c r="AA6951" s="16"/>
    </row>
    <row r="6952" spans="27:27" x14ac:dyDescent="0.2">
      <c r="AA6952" s="16"/>
    </row>
    <row r="6953" spans="27:27" x14ac:dyDescent="0.2">
      <c r="AA6953" s="16"/>
    </row>
    <row r="6954" spans="27:27" x14ac:dyDescent="0.2">
      <c r="AA6954" s="16"/>
    </row>
    <row r="6955" spans="27:27" x14ac:dyDescent="0.2">
      <c r="AA6955" s="16"/>
    </row>
    <row r="6956" spans="27:27" x14ac:dyDescent="0.2">
      <c r="AA6956" s="16"/>
    </row>
    <row r="6957" spans="27:27" x14ac:dyDescent="0.2">
      <c r="AA6957" s="16"/>
    </row>
    <row r="6958" spans="27:27" x14ac:dyDescent="0.2">
      <c r="AA6958" s="16"/>
    </row>
    <row r="6959" spans="27:27" x14ac:dyDescent="0.2">
      <c r="AA6959" s="16"/>
    </row>
    <row r="6960" spans="27:27" x14ac:dyDescent="0.2">
      <c r="AA6960" s="16"/>
    </row>
    <row r="6961" spans="27:27" x14ac:dyDescent="0.2">
      <c r="AA6961" s="16"/>
    </row>
    <row r="6962" spans="27:27" x14ac:dyDescent="0.2">
      <c r="AA6962" s="16"/>
    </row>
    <row r="6963" spans="27:27" x14ac:dyDescent="0.2">
      <c r="AA6963" s="16"/>
    </row>
    <row r="6964" spans="27:27" x14ac:dyDescent="0.2">
      <c r="AA6964" s="16"/>
    </row>
    <row r="6965" spans="27:27" x14ac:dyDescent="0.2">
      <c r="AA6965" s="16"/>
    </row>
    <row r="6966" spans="27:27" x14ac:dyDescent="0.2">
      <c r="AA6966" s="16"/>
    </row>
    <row r="6967" spans="27:27" x14ac:dyDescent="0.2">
      <c r="AA6967" s="16"/>
    </row>
    <row r="6968" spans="27:27" x14ac:dyDescent="0.2">
      <c r="AA6968" s="16"/>
    </row>
    <row r="6969" spans="27:27" x14ac:dyDescent="0.2">
      <c r="AA6969" s="16"/>
    </row>
    <row r="6970" spans="27:27" x14ac:dyDescent="0.2">
      <c r="AA6970" s="16"/>
    </row>
    <row r="6971" spans="27:27" x14ac:dyDescent="0.2">
      <c r="AA6971" s="16"/>
    </row>
    <row r="6972" spans="27:27" x14ac:dyDescent="0.2">
      <c r="AA6972" s="16"/>
    </row>
    <row r="6973" spans="27:27" x14ac:dyDescent="0.2">
      <c r="AA6973" s="16"/>
    </row>
    <row r="6974" spans="27:27" x14ac:dyDescent="0.2">
      <c r="AA6974" s="16"/>
    </row>
    <row r="6975" spans="27:27" x14ac:dyDescent="0.2">
      <c r="AA6975" s="16"/>
    </row>
    <row r="6976" spans="27:27" x14ac:dyDescent="0.2">
      <c r="AA6976" s="16"/>
    </row>
    <row r="6977" spans="27:27" x14ac:dyDescent="0.2">
      <c r="AA6977" s="16"/>
    </row>
    <row r="6978" spans="27:27" x14ac:dyDescent="0.2">
      <c r="AA6978" s="16"/>
    </row>
    <row r="6979" spans="27:27" x14ac:dyDescent="0.2">
      <c r="AA6979" s="16"/>
    </row>
    <row r="6980" spans="27:27" x14ac:dyDescent="0.2">
      <c r="AA6980" s="16"/>
    </row>
    <row r="6981" spans="27:27" x14ac:dyDescent="0.2">
      <c r="AA6981" s="16"/>
    </row>
    <row r="6982" spans="27:27" x14ac:dyDescent="0.2">
      <c r="AA6982" s="16"/>
    </row>
    <row r="6983" spans="27:27" x14ac:dyDescent="0.2">
      <c r="AA6983" s="16"/>
    </row>
    <row r="6984" spans="27:27" x14ac:dyDescent="0.2">
      <c r="AA6984" s="16"/>
    </row>
    <row r="6985" spans="27:27" x14ac:dyDescent="0.2">
      <c r="AA6985" s="16"/>
    </row>
    <row r="6986" spans="27:27" x14ac:dyDescent="0.2">
      <c r="AA6986" s="16"/>
    </row>
    <row r="6987" spans="27:27" x14ac:dyDescent="0.2">
      <c r="AA6987" s="16"/>
    </row>
    <row r="6988" spans="27:27" x14ac:dyDescent="0.2">
      <c r="AA6988" s="16"/>
    </row>
    <row r="6989" spans="27:27" x14ac:dyDescent="0.2">
      <c r="AA6989" s="16"/>
    </row>
    <row r="6990" spans="27:27" x14ac:dyDescent="0.2">
      <c r="AA6990" s="16"/>
    </row>
    <row r="6991" spans="27:27" x14ac:dyDescent="0.2">
      <c r="AA6991" s="16"/>
    </row>
    <row r="6992" spans="27:27" x14ac:dyDescent="0.2">
      <c r="AA6992" s="16"/>
    </row>
    <row r="6993" spans="27:27" x14ac:dyDescent="0.2">
      <c r="AA6993" s="16"/>
    </row>
    <row r="6994" spans="27:27" x14ac:dyDescent="0.2">
      <c r="AA6994" s="16"/>
    </row>
    <row r="6995" spans="27:27" x14ac:dyDescent="0.2">
      <c r="AA6995" s="16"/>
    </row>
    <row r="6996" spans="27:27" x14ac:dyDescent="0.2">
      <c r="AA6996" s="16"/>
    </row>
    <row r="6997" spans="27:27" x14ac:dyDescent="0.2">
      <c r="AA6997" s="16"/>
    </row>
    <row r="6998" spans="27:27" x14ac:dyDescent="0.2">
      <c r="AA6998" s="16"/>
    </row>
    <row r="6999" spans="27:27" x14ac:dyDescent="0.2">
      <c r="AA6999" s="16"/>
    </row>
    <row r="7000" spans="27:27" x14ac:dyDescent="0.2">
      <c r="AA7000" s="16"/>
    </row>
    <row r="7001" spans="27:27" x14ac:dyDescent="0.2">
      <c r="AA7001" s="16"/>
    </row>
    <row r="7002" spans="27:27" x14ac:dyDescent="0.2">
      <c r="AA7002" s="16"/>
    </row>
    <row r="7003" spans="27:27" x14ac:dyDescent="0.2">
      <c r="AA7003" s="16"/>
    </row>
    <row r="7004" spans="27:27" x14ac:dyDescent="0.2">
      <c r="AA7004" s="16"/>
    </row>
    <row r="7005" spans="27:27" x14ac:dyDescent="0.2">
      <c r="AA7005" s="16"/>
    </row>
    <row r="7006" spans="27:27" x14ac:dyDescent="0.2">
      <c r="AA7006" s="16"/>
    </row>
    <row r="7007" spans="27:27" x14ac:dyDescent="0.2">
      <c r="AA7007" s="16"/>
    </row>
    <row r="7008" spans="27:27" x14ac:dyDescent="0.2">
      <c r="AA7008" s="16"/>
    </row>
    <row r="7009" spans="27:27" x14ac:dyDescent="0.2">
      <c r="AA7009" s="16"/>
    </row>
    <row r="7010" spans="27:27" x14ac:dyDescent="0.2">
      <c r="AA7010" s="16"/>
    </row>
    <row r="7011" spans="27:27" x14ac:dyDescent="0.2">
      <c r="AA7011" s="16"/>
    </row>
    <row r="7012" spans="27:27" x14ac:dyDescent="0.2">
      <c r="AA7012" s="16"/>
    </row>
    <row r="7013" spans="27:27" x14ac:dyDescent="0.2">
      <c r="AA7013" s="16"/>
    </row>
    <row r="7014" spans="27:27" x14ac:dyDescent="0.2">
      <c r="AA7014" s="16"/>
    </row>
    <row r="7015" spans="27:27" x14ac:dyDescent="0.2">
      <c r="AA7015" s="16"/>
    </row>
    <row r="7016" spans="27:27" x14ac:dyDescent="0.2">
      <c r="AA7016" s="16"/>
    </row>
    <row r="7017" spans="27:27" x14ac:dyDescent="0.2">
      <c r="AA7017" s="16"/>
    </row>
    <row r="7018" spans="27:27" x14ac:dyDescent="0.2">
      <c r="AA7018" s="16"/>
    </row>
    <row r="7019" spans="27:27" x14ac:dyDescent="0.2">
      <c r="AA7019" s="16"/>
    </row>
    <row r="7020" spans="27:27" x14ac:dyDescent="0.2">
      <c r="AA7020" s="16"/>
    </row>
    <row r="7021" spans="27:27" x14ac:dyDescent="0.2">
      <c r="AA7021" s="16"/>
    </row>
    <row r="7022" spans="27:27" x14ac:dyDescent="0.2">
      <c r="AA7022" s="16"/>
    </row>
    <row r="7023" spans="27:27" x14ac:dyDescent="0.2">
      <c r="AA7023" s="16"/>
    </row>
    <row r="7024" spans="27:27" x14ac:dyDescent="0.2">
      <c r="AA7024" s="16"/>
    </row>
    <row r="7025" spans="27:27" x14ac:dyDescent="0.2">
      <c r="AA7025" s="16"/>
    </row>
    <row r="7026" spans="27:27" x14ac:dyDescent="0.2">
      <c r="AA7026" s="16"/>
    </row>
    <row r="7027" spans="27:27" x14ac:dyDescent="0.2">
      <c r="AA7027" s="16"/>
    </row>
    <row r="7028" spans="27:27" x14ac:dyDescent="0.2">
      <c r="AA7028" s="16"/>
    </row>
    <row r="7029" spans="27:27" x14ac:dyDescent="0.2">
      <c r="AA7029" s="16"/>
    </row>
    <row r="7030" spans="27:27" x14ac:dyDescent="0.2">
      <c r="AA7030" s="16"/>
    </row>
    <row r="7031" spans="27:27" x14ac:dyDescent="0.2">
      <c r="AA7031" s="16"/>
    </row>
    <row r="7032" spans="27:27" x14ac:dyDescent="0.2">
      <c r="AA7032" s="16"/>
    </row>
    <row r="7033" spans="27:27" x14ac:dyDescent="0.2">
      <c r="AA7033" s="16"/>
    </row>
    <row r="7034" spans="27:27" x14ac:dyDescent="0.2">
      <c r="AA7034" s="16"/>
    </row>
    <row r="7035" spans="27:27" x14ac:dyDescent="0.2">
      <c r="AA7035" s="16"/>
    </row>
    <row r="7036" spans="27:27" x14ac:dyDescent="0.2">
      <c r="AA7036" s="16"/>
    </row>
    <row r="7037" spans="27:27" x14ac:dyDescent="0.2">
      <c r="AA7037" s="16"/>
    </row>
    <row r="7038" spans="27:27" x14ac:dyDescent="0.2">
      <c r="AA7038" s="16"/>
    </row>
    <row r="7039" spans="27:27" x14ac:dyDescent="0.2">
      <c r="AA7039" s="16"/>
    </row>
    <row r="7040" spans="27:27" x14ac:dyDescent="0.2">
      <c r="AA7040" s="16"/>
    </row>
    <row r="7041" spans="27:27" x14ac:dyDescent="0.2">
      <c r="AA7041" s="16"/>
    </row>
    <row r="7042" spans="27:27" x14ac:dyDescent="0.2">
      <c r="AA7042" s="16"/>
    </row>
    <row r="7043" spans="27:27" x14ac:dyDescent="0.2">
      <c r="AA7043" s="16"/>
    </row>
    <row r="7044" spans="27:27" x14ac:dyDescent="0.2">
      <c r="AA7044" s="16"/>
    </row>
    <row r="7045" spans="27:27" x14ac:dyDescent="0.2">
      <c r="AA7045" s="16"/>
    </row>
    <row r="7046" spans="27:27" x14ac:dyDescent="0.2">
      <c r="AA7046" s="16"/>
    </row>
    <row r="7047" spans="27:27" x14ac:dyDescent="0.2">
      <c r="AA7047" s="16"/>
    </row>
    <row r="7048" spans="27:27" x14ac:dyDescent="0.2">
      <c r="AA7048" s="16"/>
    </row>
    <row r="7049" spans="27:27" x14ac:dyDescent="0.2">
      <c r="AA7049" s="16"/>
    </row>
    <row r="7050" spans="27:27" x14ac:dyDescent="0.2">
      <c r="AA7050" s="16"/>
    </row>
    <row r="7051" spans="27:27" x14ac:dyDescent="0.2">
      <c r="AA7051" s="16"/>
    </row>
    <row r="7052" spans="27:27" x14ac:dyDescent="0.2">
      <c r="AA7052" s="16"/>
    </row>
    <row r="7053" spans="27:27" x14ac:dyDescent="0.2">
      <c r="AA7053" s="16"/>
    </row>
    <row r="7054" spans="27:27" x14ac:dyDescent="0.2">
      <c r="AA7054" s="16"/>
    </row>
    <row r="7055" spans="27:27" x14ac:dyDescent="0.2">
      <c r="AA7055" s="16"/>
    </row>
    <row r="7056" spans="27:27" x14ac:dyDescent="0.2">
      <c r="AA7056" s="16"/>
    </row>
    <row r="7057" spans="27:27" x14ac:dyDescent="0.2">
      <c r="AA7057" s="16"/>
    </row>
    <row r="7058" spans="27:27" x14ac:dyDescent="0.2">
      <c r="AA7058" s="16"/>
    </row>
    <row r="7059" spans="27:27" x14ac:dyDescent="0.2">
      <c r="AA7059" s="16"/>
    </row>
    <row r="7060" spans="27:27" x14ac:dyDescent="0.2">
      <c r="AA7060" s="16"/>
    </row>
    <row r="7061" spans="27:27" x14ac:dyDescent="0.2">
      <c r="AA7061" s="16"/>
    </row>
    <row r="7062" spans="27:27" x14ac:dyDescent="0.2">
      <c r="AA7062" s="16"/>
    </row>
    <row r="7063" spans="27:27" x14ac:dyDescent="0.2">
      <c r="AA7063" s="16"/>
    </row>
    <row r="7064" spans="27:27" x14ac:dyDescent="0.2">
      <c r="AA7064" s="16"/>
    </row>
    <row r="7065" spans="27:27" x14ac:dyDescent="0.2">
      <c r="AA7065" s="16"/>
    </row>
    <row r="7066" spans="27:27" x14ac:dyDescent="0.2">
      <c r="AA7066" s="16"/>
    </row>
    <row r="7067" spans="27:27" x14ac:dyDescent="0.2">
      <c r="AA7067" s="16"/>
    </row>
    <row r="7068" spans="27:27" x14ac:dyDescent="0.2">
      <c r="AA7068" s="16"/>
    </row>
    <row r="7069" spans="27:27" x14ac:dyDescent="0.2">
      <c r="AA7069" s="16"/>
    </row>
    <row r="7070" spans="27:27" x14ac:dyDescent="0.2">
      <c r="AA7070" s="16"/>
    </row>
    <row r="7071" spans="27:27" x14ac:dyDescent="0.2">
      <c r="AA7071" s="16"/>
    </row>
    <row r="7072" spans="27:27" x14ac:dyDescent="0.2">
      <c r="AA7072" s="16"/>
    </row>
    <row r="7073" spans="27:27" x14ac:dyDescent="0.2">
      <c r="AA7073" s="16"/>
    </row>
    <row r="7074" spans="27:27" x14ac:dyDescent="0.2">
      <c r="AA7074" s="16"/>
    </row>
    <row r="7075" spans="27:27" x14ac:dyDescent="0.2">
      <c r="AA7075" s="16"/>
    </row>
    <row r="7076" spans="27:27" x14ac:dyDescent="0.2">
      <c r="AA7076" s="16"/>
    </row>
    <row r="7077" spans="27:27" x14ac:dyDescent="0.2">
      <c r="AA7077" s="16"/>
    </row>
    <row r="7078" spans="27:27" x14ac:dyDescent="0.2">
      <c r="AA7078" s="16"/>
    </row>
    <row r="7079" spans="27:27" x14ac:dyDescent="0.2">
      <c r="AA7079" s="16"/>
    </row>
    <row r="7080" spans="27:27" x14ac:dyDescent="0.2">
      <c r="AA7080" s="16"/>
    </row>
    <row r="7081" spans="27:27" x14ac:dyDescent="0.2">
      <c r="AA7081" s="16"/>
    </row>
    <row r="7082" spans="27:27" x14ac:dyDescent="0.2">
      <c r="AA7082" s="16"/>
    </row>
    <row r="7083" spans="27:27" x14ac:dyDescent="0.2">
      <c r="AA7083" s="16"/>
    </row>
    <row r="7084" spans="27:27" x14ac:dyDescent="0.2">
      <c r="AA7084" s="16"/>
    </row>
    <row r="7085" spans="27:27" x14ac:dyDescent="0.2">
      <c r="AA7085" s="16"/>
    </row>
    <row r="7086" spans="27:27" x14ac:dyDescent="0.2">
      <c r="AA7086" s="16"/>
    </row>
    <row r="7087" spans="27:27" x14ac:dyDescent="0.2">
      <c r="AA7087" s="16"/>
    </row>
    <row r="7088" spans="27:27" x14ac:dyDescent="0.2">
      <c r="AA7088" s="16"/>
    </row>
    <row r="7089" spans="27:27" x14ac:dyDescent="0.2">
      <c r="AA7089" s="16"/>
    </row>
    <row r="7090" spans="27:27" x14ac:dyDescent="0.2">
      <c r="AA7090" s="16"/>
    </row>
    <row r="7091" spans="27:27" x14ac:dyDescent="0.2">
      <c r="AA7091" s="16"/>
    </row>
    <row r="7092" spans="27:27" x14ac:dyDescent="0.2">
      <c r="AA7092" s="16"/>
    </row>
    <row r="7093" spans="27:27" x14ac:dyDescent="0.2">
      <c r="AA7093" s="16"/>
    </row>
    <row r="7094" spans="27:27" x14ac:dyDescent="0.2">
      <c r="AA7094" s="16"/>
    </row>
    <row r="7095" spans="27:27" x14ac:dyDescent="0.2">
      <c r="AA7095" s="16"/>
    </row>
    <row r="7096" spans="27:27" x14ac:dyDescent="0.2">
      <c r="AA7096" s="16"/>
    </row>
    <row r="7097" spans="27:27" x14ac:dyDescent="0.2">
      <c r="AA7097" s="16"/>
    </row>
    <row r="7098" spans="27:27" x14ac:dyDescent="0.2">
      <c r="AA7098" s="16"/>
    </row>
    <row r="7099" spans="27:27" x14ac:dyDescent="0.2">
      <c r="AA7099" s="16"/>
    </row>
    <row r="7100" spans="27:27" x14ac:dyDescent="0.2">
      <c r="AA7100" s="16"/>
    </row>
    <row r="7101" spans="27:27" x14ac:dyDescent="0.2">
      <c r="AA7101" s="16"/>
    </row>
    <row r="7102" spans="27:27" x14ac:dyDescent="0.2">
      <c r="AA7102" s="16"/>
    </row>
    <row r="7103" spans="27:27" x14ac:dyDescent="0.2">
      <c r="AA7103" s="16"/>
    </row>
    <row r="7104" spans="27:27" x14ac:dyDescent="0.2">
      <c r="AA7104" s="16"/>
    </row>
    <row r="7105" spans="27:27" x14ac:dyDescent="0.2">
      <c r="AA7105" s="16"/>
    </row>
    <row r="7106" spans="27:27" x14ac:dyDescent="0.2">
      <c r="AA7106" s="16"/>
    </row>
    <row r="7107" spans="27:27" x14ac:dyDescent="0.2">
      <c r="AA7107" s="16"/>
    </row>
    <row r="7108" spans="27:27" x14ac:dyDescent="0.2">
      <c r="AA7108" s="16"/>
    </row>
    <row r="7109" spans="27:27" x14ac:dyDescent="0.2">
      <c r="AA7109" s="16"/>
    </row>
    <row r="7110" spans="27:27" x14ac:dyDescent="0.2">
      <c r="AA7110" s="16"/>
    </row>
    <row r="7111" spans="27:27" x14ac:dyDescent="0.2">
      <c r="AA7111" s="16"/>
    </row>
    <row r="7112" spans="27:27" x14ac:dyDescent="0.2">
      <c r="AA7112" s="16"/>
    </row>
    <row r="7113" spans="27:27" x14ac:dyDescent="0.2">
      <c r="AA7113" s="16"/>
    </row>
    <row r="7114" spans="27:27" x14ac:dyDescent="0.2">
      <c r="AA7114" s="16"/>
    </row>
    <row r="7115" spans="27:27" x14ac:dyDescent="0.2">
      <c r="AA7115" s="16"/>
    </row>
    <row r="7116" spans="27:27" x14ac:dyDescent="0.2">
      <c r="AA7116" s="16"/>
    </row>
    <row r="7117" spans="27:27" x14ac:dyDescent="0.2">
      <c r="AA7117" s="16"/>
    </row>
    <row r="7118" spans="27:27" x14ac:dyDescent="0.2">
      <c r="AA7118" s="16"/>
    </row>
    <row r="7119" spans="27:27" x14ac:dyDescent="0.2">
      <c r="AA7119" s="16"/>
    </row>
    <row r="7120" spans="27:27" x14ac:dyDescent="0.2">
      <c r="AA7120" s="16"/>
    </row>
    <row r="7121" spans="27:27" x14ac:dyDescent="0.2">
      <c r="AA7121" s="16"/>
    </row>
    <row r="7122" spans="27:27" x14ac:dyDescent="0.2">
      <c r="AA7122" s="16"/>
    </row>
    <row r="7123" spans="27:27" x14ac:dyDescent="0.2">
      <c r="AA7123" s="16"/>
    </row>
    <row r="7124" spans="27:27" x14ac:dyDescent="0.2">
      <c r="AA7124" s="16"/>
    </row>
    <row r="7125" spans="27:27" x14ac:dyDescent="0.2">
      <c r="AA7125" s="16"/>
    </row>
    <row r="7126" spans="27:27" x14ac:dyDescent="0.2">
      <c r="AA7126" s="16"/>
    </row>
    <row r="7127" spans="27:27" x14ac:dyDescent="0.2">
      <c r="AA7127" s="16"/>
    </row>
    <row r="7128" spans="27:27" x14ac:dyDescent="0.2">
      <c r="AA7128" s="16"/>
    </row>
    <row r="7129" spans="27:27" x14ac:dyDescent="0.2">
      <c r="AA7129" s="16"/>
    </row>
    <row r="7130" spans="27:27" x14ac:dyDescent="0.2">
      <c r="AA7130" s="16"/>
    </row>
    <row r="7131" spans="27:27" x14ac:dyDescent="0.2">
      <c r="AA7131" s="16"/>
    </row>
    <row r="7132" spans="27:27" x14ac:dyDescent="0.2">
      <c r="AA7132" s="16"/>
    </row>
    <row r="7133" spans="27:27" x14ac:dyDescent="0.2">
      <c r="AA7133" s="16"/>
    </row>
    <row r="7134" spans="27:27" x14ac:dyDescent="0.2">
      <c r="AA7134" s="16"/>
    </row>
    <row r="7135" spans="27:27" x14ac:dyDescent="0.2">
      <c r="AA7135" s="16"/>
    </row>
    <row r="7136" spans="27:27" x14ac:dyDescent="0.2">
      <c r="AA7136" s="16"/>
    </row>
    <row r="7137" spans="27:27" x14ac:dyDescent="0.2">
      <c r="AA7137" s="16"/>
    </row>
    <row r="7138" spans="27:27" x14ac:dyDescent="0.2">
      <c r="AA7138" s="16"/>
    </row>
    <row r="7139" spans="27:27" x14ac:dyDescent="0.2">
      <c r="AA7139" s="16"/>
    </row>
    <row r="7140" spans="27:27" x14ac:dyDescent="0.2">
      <c r="AA7140" s="16"/>
    </row>
    <row r="7141" spans="27:27" x14ac:dyDescent="0.2">
      <c r="AA7141" s="16"/>
    </row>
    <row r="7142" spans="27:27" x14ac:dyDescent="0.2">
      <c r="AA7142" s="16"/>
    </row>
    <row r="7143" spans="27:27" x14ac:dyDescent="0.2">
      <c r="AA7143" s="16"/>
    </row>
    <row r="7144" spans="27:27" x14ac:dyDescent="0.2">
      <c r="AA7144" s="16"/>
    </row>
    <row r="7145" spans="27:27" x14ac:dyDescent="0.2">
      <c r="AA7145" s="16"/>
    </row>
    <row r="7146" spans="27:27" x14ac:dyDescent="0.2">
      <c r="AA7146" s="16"/>
    </row>
    <row r="7147" spans="27:27" x14ac:dyDescent="0.2">
      <c r="AA7147" s="16"/>
    </row>
    <row r="7148" spans="27:27" x14ac:dyDescent="0.2">
      <c r="AA7148" s="16"/>
    </row>
    <row r="7149" spans="27:27" x14ac:dyDescent="0.2">
      <c r="AA7149" s="16"/>
    </row>
    <row r="7150" spans="27:27" x14ac:dyDescent="0.2">
      <c r="AA7150" s="16"/>
    </row>
    <row r="7151" spans="27:27" x14ac:dyDescent="0.2">
      <c r="AA7151" s="16"/>
    </row>
    <row r="7152" spans="27:27" x14ac:dyDescent="0.2">
      <c r="AA7152" s="16"/>
    </row>
    <row r="7153" spans="27:27" x14ac:dyDescent="0.2">
      <c r="AA7153" s="16"/>
    </row>
    <row r="7154" spans="27:27" x14ac:dyDescent="0.2">
      <c r="AA7154" s="16"/>
    </row>
    <row r="7155" spans="27:27" x14ac:dyDescent="0.2">
      <c r="AA7155" s="16"/>
    </row>
    <row r="7156" spans="27:27" x14ac:dyDescent="0.2">
      <c r="AA7156" s="16"/>
    </row>
    <row r="7157" spans="27:27" x14ac:dyDescent="0.2">
      <c r="AA7157" s="16"/>
    </row>
    <row r="7158" spans="27:27" x14ac:dyDescent="0.2">
      <c r="AA7158" s="16"/>
    </row>
    <row r="7159" spans="27:27" x14ac:dyDescent="0.2">
      <c r="AA7159" s="16"/>
    </row>
    <row r="7160" spans="27:27" x14ac:dyDescent="0.2">
      <c r="AA7160" s="16"/>
    </row>
    <row r="7161" spans="27:27" x14ac:dyDescent="0.2">
      <c r="AA7161" s="16"/>
    </row>
    <row r="7162" spans="27:27" x14ac:dyDescent="0.2">
      <c r="AA7162" s="16"/>
    </row>
    <row r="7163" spans="27:27" x14ac:dyDescent="0.2">
      <c r="AA7163" s="16"/>
    </row>
    <row r="7164" spans="27:27" x14ac:dyDescent="0.2">
      <c r="AA7164" s="16"/>
    </row>
    <row r="7165" spans="27:27" x14ac:dyDescent="0.2">
      <c r="AA7165" s="16"/>
    </row>
    <row r="7166" spans="27:27" x14ac:dyDescent="0.2">
      <c r="AA7166" s="16"/>
    </row>
    <row r="7167" spans="27:27" x14ac:dyDescent="0.2">
      <c r="AA7167" s="16"/>
    </row>
    <row r="7168" spans="27:27" x14ac:dyDescent="0.2">
      <c r="AA7168" s="16"/>
    </row>
    <row r="7169" spans="27:27" x14ac:dyDescent="0.2">
      <c r="AA7169" s="16"/>
    </row>
    <row r="7170" spans="27:27" x14ac:dyDescent="0.2">
      <c r="AA7170" s="16"/>
    </row>
    <row r="7171" spans="27:27" x14ac:dyDescent="0.2">
      <c r="AA7171" s="16"/>
    </row>
    <row r="7172" spans="27:27" x14ac:dyDescent="0.2">
      <c r="AA7172" s="16"/>
    </row>
    <row r="7173" spans="27:27" x14ac:dyDescent="0.2">
      <c r="AA7173" s="16"/>
    </row>
    <row r="7174" spans="27:27" x14ac:dyDescent="0.2">
      <c r="AA7174" s="16"/>
    </row>
    <row r="7175" spans="27:27" x14ac:dyDescent="0.2">
      <c r="AA7175" s="16"/>
    </row>
    <row r="7176" spans="27:27" x14ac:dyDescent="0.2">
      <c r="AA7176" s="16"/>
    </row>
    <row r="7177" spans="27:27" x14ac:dyDescent="0.2">
      <c r="AA7177" s="16"/>
    </row>
    <row r="7178" spans="27:27" x14ac:dyDescent="0.2">
      <c r="AA7178" s="16"/>
    </row>
    <row r="7179" spans="27:27" x14ac:dyDescent="0.2">
      <c r="AA7179" s="16"/>
    </row>
    <row r="7180" spans="27:27" x14ac:dyDescent="0.2">
      <c r="AA7180" s="16"/>
    </row>
    <row r="7181" spans="27:27" x14ac:dyDescent="0.2">
      <c r="AA7181" s="16"/>
    </row>
    <row r="7182" spans="27:27" x14ac:dyDescent="0.2">
      <c r="AA7182" s="16"/>
    </row>
    <row r="7183" spans="27:27" x14ac:dyDescent="0.2">
      <c r="AA7183" s="16"/>
    </row>
    <row r="7184" spans="27:27" x14ac:dyDescent="0.2">
      <c r="AA7184" s="16"/>
    </row>
    <row r="7185" spans="27:27" x14ac:dyDescent="0.2">
      <c r="AA7185" s="16"/>
    </row>
    <row r="7186" spans="27:27" x14ac:dyDescent="0.2">
      <c r="AA7186" s="16"/>
    </row>
    <row r="7187" spans="27:27" x14ac:dyDescent="0.2">
      <c r="AA7187" s="16"/>
    </row>
    <row r="7188" spans="27:27" x14ac:dyDescent="0.2">
      <c r="AA7188" s="16"/>
    </row>
    <row r="7189" spans="27:27" x14ac:dyDescent="0.2">
      <c r="AA7189" s="16"/>
    </row>
    <row r="7190" spans="27:27" x14ac:dyDescent="0.2">
      <c r="AA7190" s="16"/>
    </row>
    <row r="7191" spans="27:27" x14ac:dyDescent="0.2">
      <c r="AA7191" s="16"/>
    </row>
    <row r="7192" spans="27:27" x14ac:dyDescent="0.2">
      <c r="AA7192" s="16"/>
    </row>
    <row r="7193" spans="27:27" x14ac:dyDescent="0.2">
      <c r="AA7193" s="16"/>
    </row>
    <row r="7194" spans="27:27" x14ac:dyDescent="0.2">
      <c r="AA7194" s="16"/>
    </row>
    <row r="7195" spans="27:27" x14ac:dyDescent="0.2">
      <c r="AA7195" s="16"/>
    </row>
    <row r="7196" spans="27:27" x14ac:dyDescent="0.2">
      <c r="AA7196" s="16"/>
    </row>
    <row r="7197" spans="27:27" x14ac:dyDescent="0.2">
      <c r="AA7197" s="16"/>
    </row>
    <row r="7198" spans="27:27" x14ac:dyDescent="0.2">
      <c r="AA7198" s="16"/>
    </row>
    <row r="7199" spans="27:27" x14ac:dyDescent="0.2">
      <c r="AA7199" s="16"/>
    </row>
    <row r="7200" spans="27:27" x14ac:dyDescent="0.2">
      <c r="AA7200" s="16"/>
    </row>
    <row r="7201" spans="27:27" x14ac:dyDescent="0.2">
      <c r="AA7201" s="16"/>
    </row>
    <row r="7202" spans="27:27" x14ac:dyDescent="0.2">
      <c r="AA7202" s="16"/>
    </row>
    <row r="7203" spans="27:27" x14ac:dyDescent="0.2">
      <c r="AA7203" s="16"/>
    </row>
    <row r="7204" spans="27:27" x14ac:dyDescent="0.2">
      <c r="AA7204" s="16"/>
    </row>
    <row r="7205" spans="27:27" x14ac:dyDescent="0.2">
      <c r="AA7205" s="16"/>
    </row>
    <row r="7206" spans="27:27" x14ac:dyDescent="0.2">
      <c r="AA7206" s="16"/>
    </row>
    <row r="7207" spans="27:27" x14ac:dyDescent="0.2">
      <c r="AA7207" s="16"/>
    </row>
    <row r="7208" spans="27:27" x14ac:dyDescent="0.2">
      <c r="AA7208" s="16"/>
    </row>
    <row r="7209" spans="27:27" x14ac:dyDescent="0.2">
      <c r="AA7209" s="16"/>
    </row>
    <row r="7210" spans="27:27" x14ac:dyDescent="0.2">
      <c r="AA7210" s="16"/>
    </row>
    <row r="7211" spans="27:27" x14ac:dyDescent="0.2">
      <c r="AA7211" s="16"/>
    </row>
    <row r="7212" spans="27:27" x14ac:dyDescent="0.2">
      <c r="AA7212" s="16"/>
    </row>
    <row r="7213" spans="27:27" x14ac:dyDescent="0.2">
      <c r="AA7213" s="16"/>
    </row>
    <row r="7214" spans="27:27" x14ac:dyDescent="0.2">
      <c r="AA7214" s="16"/>
    </row>
    <row r="7215" spans="27:27" x14ac:dyDescent="0.2">
      <c r="AA7215" s="16"/>
    </row>
    <row r="7216" spans="27:27" x14ac:dyDescent="0.2">
      <c r="AA7216" s="16"/>
    </row>
    <row r="7217" spans="27:27" x14ac:dyDescent="0.2">
      <c r="AA7217" s="16"/>
    </row>
    <row r="7218" spans="27:27" x14ac:dyDescent="0.2">
      <c r="AA7218" s="16"/>
    </row>
    <row r="7219" spans="27:27" x14ac:dyDescent="0.2">
      <c r="AA7219" s="16"/>
    </row>
    <row r="7220" spans="27:27" x14ac:dyDescent="0.2">
      <c r="AA7220" s="16"/>
    </row>
    <row r="7221" spans="27:27" x14ac:dyDescent="0.2">
      <c r="AA7221" s="16"/>
    </row>
    <row r="7222" spans="27:27" x14ac:dyDescent="0.2">
      <c r="AA7222" s="16"/>
    </row>
    <row r="7223" spans="27:27" x14ac:dyDescent="0.2">
      <c r="AA7223" s="16"/>
    </row>
    <row r="7224" spans="27:27" x14ac:dyDescent="0.2">
      <c r="AA7224" s="16"/>
    </row>
    <row r="7225" spans="27:27" x14ac:dyDescent="0.2">
      <c r="AA7225" s="16"/>
    </row>
    <row r="7226" spans="27:27" x14ac:dyDescent="0.2">
      <c r="AA7226" s="16"/>
    </row>
    <row r="7227" spans="27:27" x14ac:dyDescent="0.2">
      <c r="AA7227" s="16"/>
    </row>
    <row r="7228" spans="27:27" x14ac:dyDescent="0.2">
      <c r="AA7228" s="16"/>
    </row>
    <row r="7229" spans="27:27" x14ac:dyDescent="0.2">
      <c r="AA7229" s="16"/>
    </row>
    <row r="7230" spans="27:27" x14ac:dyDescent="0.2">
      <c r="AA7230" s="16"/>
    </row>
    <row r="7231" spans="27:27" x14ac:dyDescent="0.2">
      <c r="AA7231" s="16"/>
    </row>
    <row r="7232" spans="27:27" x14ac:dyDescent="0.2">
      <c r="AA7232" s="16"/>
    </row>
    <row r="7233" spans="27:27" x14ac:dyDescent="0.2">
      <c r="AA7233" s="16"/>
    </row>
    <row r="7234" spans="27:27" x14ac:dyDescent="0.2">
      <c r="AA7234" s="16"/>
    </row>
    <row r="7235" spans="27:27" x14ac:dyDescent="0.2">
      <c r="AA7235" s="16"/>
    </row>
    <row r="7236" spans="27:27" x14ac:dyDescent="0.2">
      <c r="AA7236" s="16"/>
    </row>
    <row r="7237" spans="27:27" x14ac:dyDescent="0.2">
      <c r="AA7237" s="16"/>
    </row>
    <row r="7238" spans="27:27" x14ac:dyDescent="0.2">
      <c r="AA7238" s="16"/>
    </row>
    <row r="7239" spans="27:27" x14ac:dyDescent="0.2">
      <c r="AA7239" s="16"/>
    </row>
    <row r="7240" spans="27:27" x14ac:dyDescent="0.2">
      <c r="AA7240" s="16"/>
    </row>
    <row r="7241" spans="27:27" x14ac:dyDescent="0.2">
      <c r="AA7241" s="16"/>
    </row>
    <row r="7242" spans="27:27" x14ac:dyDescent="0.2">
      <c r="AA7242" s="16"/>
    </row>
    <row r="7243" spans="27:27" x14ac:dyDescent="0.2">
      <c r="AA7243" s="16"/>
    </row>
    <row r="7244" spans="27:27" x14ac:dyDescent="0.2">
      <c r="AA7244" s="16"/>
    </row>
    <row r="7245" spans="27:27" x14ac:dyDescent="0.2">
      <c r="AA7245" s="16"/>
    </row>
    <row r="7246" spans="27:27" x14ac:dyDescent="0.2">
      <c r="AA7246" s="16"/>
    </row>
    <row r="7247" spans="27:27" x14ac:dyDescent="0.2">
      <c r="AA7247" s="16"/>
    </row>
    <row r="7248" spans="27:27" x14ac:dyDescent="0.2">
      <c r="AA7248" s="16"/>
    </row>
    <row r="7249" spans="27:27" x14ac:dyDescent="0.2">
      <c r="AA7249" s="16"/>
    </row>
    <row r="7250" spans="27:27" x14ac:dyDescent="0.2">
      <c r="AA7250" s="16"/>
    </row>
    <row r="7251" spans="27:27" x14ac:dyDescent="0.2">
      <c r="AA7251" s="16"/>
    </row>
    <row r="7252" spans="27:27" x14ac:dyDescent="0.2">
      <c r="AA7252" s="16"/>
    </row>
    <row r="7253" spans="27:27" x14ac:dyDescent="0.2">
      <c r="AA7253" s="16"/>
    </row>
    <row r="7254" spans="27:27" x14ac:dyDescent="0.2">
      <c r="AA7254" s="16"/>
    </row>
    <row r="7255" spans="27:27" x14ac:dyDescent="0.2">
      <c r="AA7255" s="16"/>
    </row>
    <row r="7256" spans="27:27" x14ac:dyDescent="0.2">
      <c r="AA7256" s="16"/>
    </row>
    <row r="7257" spans="27:27" x14ac:dyDescent="0.2">
      <c r="AA7257" s="16"/>
    </row>
    <row r="7258" spans="27:27" x14ac:dyDescent="0.2">
      <c r="AA7258" s="16"/>
    </row>
    <row r="7259" spans="27:27" x14ac:dyDescent="0.2">
      <c r="AA7259" s="16"/>
    </row>
    <row r="7260" spans="27:27" x14ac:dyDescent="0.2">
      <c r="AA7260" s="16"/>
    </row>
    <row r="7261" spans="27:27" x14ac:dyDescent="0.2">
      <c r="AA7261" s="16"/>
    </row>
    <row r="7262" spans="27:27" x14ac:dyDescent="0.2">
      <c r="AA7262" s="16"/>
    </row>
    <row r="7263" spans="27:27" x14ac:dyDescent="0.2">
      <c r="AA7263" s="16"/>
    </row>
    <row r="7264" spans="27:27" x14ac:dyDescent="0.2">
      <c r="AA7264" s="16"/>
    </row>
    <row r="7265" spans="27:27" x14ac:dyDescent="0.2">
      <c r="AA7265" s="16"/>
    </row>
    <row r="7266" spans="27:27" x14ac:dyDescent="0.2">
      <c r="AA7266" s="16"/>
    </row>
    <row r="7267" spans="27:27" x14ac:dyDescent="0.2">
      <c r="AA7267" s="16"/>
    </row>
    <row r="7268" spans="27:27" x14ac:dyDescent="0.2">
      <c r="AA7268" s="16"/>
    </row>
    <row r="7269" spans="27:27" x14ac:dyDescent="0.2">
      <c r="AA7269" s="16"/>
    </row>
    <row r="7270" spans="27:27" x14ac:dyDescent="0.2">
      <c r="AA7270" s="16"/>
    </row>
    <row r="7271" spans="27:27" x14ac:dyDescent="0.2">
      <c r="AA7271" s="16"/>
    </row>
    <row r="7272" spans="27:27" x14ac:dyDescent="0.2">
      <c r="AA7272" s="16"/>
    </row>
    <row r="7273" spans="27:27" x14ac:dyDescent="0.2">
      <c r="AA7273" s="16"/>
    </row>
    <row r="7274" spans="27:27" x14ac:dyDescent="0.2">
      <c r="AA7274" s="16"/>
    </row>
    <row r="7275" spans="27:27" x14ac:dyDescent="0.2">
      <c r="AA7275" s="16"/>
    </row>
    <row r="7276" spans="27:27" x14ac:dyDescent="0.2">
      <c r="AA7276" s="16"/>
    </row>
    <row r="7277" spans="27:27" x14ac:dyDescent="0.2">
      <c r="AA7277" s="16"/>
    </row>
    <row r="7278" spans="27:27" x14ac:dyDescent="0.2">
      <c r="AA7278" s="16"/>
    </row>
    <row r="7279" spans="27:27" x14ac:dyDescent="0.2">
      <c r="AA7279" s="16"/>
    </row>
    <row r="7280" spans="27:27" x14ac:dyDescent="0.2">
      <c r="AA7280" s="16"/>
    </row>
    <row r="7281" spans="27:27" x14ac:dyDescent="0.2">
      <c r="AA7281" s="16"/>
    </row>
    <row r="7282" spans="27:27" x14ac:dyDescent="0.2">
      <c r="AA7282" s="16"/>
    </row>
    <row r="7283" spans="27:27" x14ac:dyDescent="0.2">
      <c r="AA7283" s="16"/>
    </row>
    <row r="7284" spans="27:27" x14ac:dyDescent="0.2">
      <c r="AA7284" s="16"/>
    </row>
    <row r="7285" spans="27:27" x14ac:dyDescent="0.2">
      <c r="AA7285" s="16"/>
    </row>
    <row r="7286" spans="27:27" x14ac:dyDescent="0.2">
      <c r="AA7286" s="16"/>
    </row>
    <row r="7287" spans="27:27" x14ac:dyDescent="0.2">
      <c r="AA7287" s="16"/>
    </row>
    <row r="7288" spans="27:27" x14ac:dyDescent="0.2">
      <c r="AA7288" s="16"/>
    </row>
    <row r="7289" spans="27:27" x14ac:dyDescent="0.2">
      <c r="AA7289" s="16"/>
    </row>
    <row r="7290" spans="27:27" x14ac:dyDescent="0.2">
      <c r="AA7290" s="16"/>
    </row>
    <row r="7291" spans="27:27" x14ac:dyDescent="0.2">
      <c r="AA7291" s="16"/>
    </row>
    <row r="7292" spans="27:27" x14ac:dyDescent="0.2">
      <c r="AA7292" s="16"/>
    </row>
    <row r="7293" spans="27:27" x14ac:dyDescent="0.2">
      <c r="AA7293" s="16"/>
    </row>
    <row r="7294" spans="27:27" x14ac:dyDescent="0.2">
      <c r="AA7294" s="16"/>
    </row>
    <row r="7295" spans="27:27" x14ac:dyDescent="0.2">
      <c r="AA7295" s="16"/>
    </row>
    <row r="7296" spans="27:27" x14ac:dyDescent="0.2">
      <c r="AA7296" s="16"/>
    </row>
    <row r="7297" spans="27:27" x14ac:dyDescent="0.2">
      <c r="AA7297" s="16"/>
    </row>
    <row r="7298" spans="27:27" x14ac:dyDescent="0.2">
      <c r="AA7298" s="16"/>
    </row>
    <row r="7299" spans="27:27" x14ac:dyDescent="0.2">
      <c r="AA7299" s="16"/>
    </row>
    <row r="7300" spans="27:27" x14ac:dyDescent="0.2">
      <c r="AA7300" s="16"/>
    </row>
    <row r="7301" spans="27:27" x14ac:dyDescent="0.2">
      <c r="AA7301" s="16"/>
    </row>
    <row r="7302" spans="27:27" x14ac:dyDescent="0.2">
      <c r="AA7302" s="16"/>
    </row>
    <row r="7303" spans="27:27" x14ac:dyDescent="0.2">
      <c r="AA7303" s="16"/>
    </row>
    <row r="7304" spans="27:27" x14ac:dyDescent="0.2">
      <c r="AA7304" s="16"/>
    </row>
    <row r="7305" spans="27:27" x14ac:dyDescent="0.2">
      <c r="AA7305" s="16"/>
    </row>
    <row r="7306" spans="27:27" x14ac:dyDescent="0.2">
      <c r="AA7306" s="16"/>
    </row>
    <row r="7307" spans="27:27" x14ac:dyDescent="0.2">
      <c r="AA7307" s="16"/>
    </row>
    <row r="7308" spans="27:27" x14ac:dyDescent="0.2">
      <c r="AA7308" s="16"/>
    </row>
    <row r="7309" spans="27:27" x14ac:dyDescent="0.2">
      <c r="AA7309" s="16"/>
    </row>
    <row r="7310" spans="27:27" x14ac:dyDescent="0.2">
      <c r="AA7310" s="16"/>
    </row>
    <row r="7311" spans="27:27" x14ac:dyDescent="0.2">
      <c r="AA7311" s="16"/>
    </row>
    <row r="7312" spans="27:27" x14ac:dyDescent="0.2">
      <c r="AA7312" s="16"/>
    </row>
    <row r="7313" spans="27:27" x14ac:dyDescent="0.2">
      <c r="AA7313" s="16"/>
    </row>
    <row r="7314" spans="27:27" x14ac:dyDescent="0.2">
      <c r="AA7314" s="16"/>
    </row>
    <row r="7315" spans="27:27" x14ac:dyDescent="0.2">
      <c r="AA7315" s="16"/>
    </row>
    <row r="7316" spans="27:27" x14ac:dyDescent="0.2">
      <c r="AA7316" s="16"/>
    </row>
    <row r="7317" spans="27:27" x14ac:dyDescent="0.2">
      <c r="AA7317" s="16"/>
    </row>
    <row r="7318" spans="27:27" x14ac:dyDescent="0.2">
      <c r="AA7318" s="16"/>
    </row>
    <row r="7319" spans="27:27" x14ac:dyDescent="0.2">
      <c r="AA7319" s="16"/>
    </row>
    <row r="7320" spans="27:27" x14ac:dyDescent="0.2">
      <c r="AA7320" s="16"/>
    </row>
    <row r="7321" spans="27:27" x14ac:dyDescent="0.2">
      <c r="AA7321" s="16"/>
    </row>
    <row r="7322" spans="27:27" x14ac:dyDescent="0.2">
      <c r="AA7322" s="16"/>
    </row>
    <row r="7323" spans="27:27" x14ac:dyDescent="0.2">
      <c r="AA7323" s="16"/>
    </row>
    <row r="7324" spans="27:27" x14ac:dyDescent="0.2">
      <c r="AA7324" s="16"/>
    </row>
    <row r="7325" spans="27:27" x14ac:dyDescent="0.2">
      <c r="AA7325" s="16"/>
    </row>
    <row r="7326" spans="27:27" x14ac:dyDescent="0.2">
      <c r="AA7326" s="16"/>
    </row>
    <row r="7327" spans="27:27" x14ac:dyDescent="0.2">
      <c r="AA7327" s="16"/>
    </row>
    <row r="7328" spans="27:27" x14ac:dyDescent="0.2">
      <c r="AA7328" s="16"/>
    </row>
    <row r="7329" spans="27:27" x14ac:dyDescent="0.2">
      <c r="AA7329" s="16"/>
    </row>
    <row r="7330" spans="27:27" x14ac:dyDescent="0.2">
      <c r="AA7330" s="16"/>
    </row>
    <row r="7331" spans="27:27" x14ac:dyDescent="0.2">
      <c r="AA7331" s="16"/>
    </row>
    <row r="7332" spans="27:27" x14ac:dyDescent="0.2">
      <c r="AA7332" s="16"/>
    </row>
    <row r="7333" spans="27:27" x14ac:dyDescent="0.2">
      <c r="AA7333" s="16"/>
    </row>
    <row r="7334" spans="27:27" x14ac:dyDescent="0.2">
      <c r="AA7334" s="16"/>
    </row>
    <row r="7335" spans="27:27" x14ac:dyDescent="0.2">
      <c r="AA7335" s="16"/>
    </row>
    <row r="7336" spans="27:27" x14ac:dyDescent="0.2">
      <c r="AA7336" s="16"/>
    </row>
    <row r="7337" spans="27:27" x14ac:dyDescent="0.2">
      <c r="AA7337" s="16"/>
    </row>
    <row r="7338" spans="27:27" x14ac:dyDescent="0.2">
      <c r="AA7338" s="16"/>
    </row>
    <row r="7339" spans="27:27" x14ac:dyDescent="0.2">
      <c r="AA7339" s="16"/>
    </row>
    <row r="7340" spans="27:27" x14ac:dyDescent="0.2">
      <c r="AA7340" s="16"/>
    </row>
    <row r="7341" spans="27:27" x14ac:dyDescent="0.2">
      <c r="AA7341" s="16"/>
    </row>
    <row r="7342" spans="27:27" x14ac:dyDescent="0.2">
      <c r="AA7342" s="16"/>
    </row>
    <row r="7343" spans="27:27" x14ac:dyDescent="0.2">
      <c r="AA7343" s="16"/>
    </row>
    <row r="7344" spans="27:27" x14ac:dyDescent="0.2">
      <c r="AA7344" s="16"/>
    </row>
    <row r="7345" spans="27:27" x14ac:dyDescent="0.2">
      <c r="AA7345" s="16"/>
    </row>
    <row r="7346" spans="27:27" x14ac:dyDescent="0.2">
      <c r="AA7346" s="16"/>
    </row>
    <row r="7347" spans="27:27" x14ac:dyDescent="0.2">
      <c r="AA7347" s="16"/>
    </row>
    <row r="7348" spans="27:27" x14ac:dyDescent="0.2">
      <c r="AA7348" s="16"/>
    </row>
    <row r="7349" spans="27:27" x14ac:dyDescent="0.2">
      <c r="AA7349" s="16"/>
    </row>
    <row r="7350" spans="27:27" x14ac:dyDescent="0.2">
      <c r="AA7350" s="16"/>
    </row>
    <row r="7351" spans="27:27" x14ac:dyDescent="0.2">
      <c r="AA7351" s="16"/>
    </row>
    <row r="7352" spans="27:27" x14ac:dyDescent="0.2">
      <c r="AA7352" s="16"/>
    </row>
    <row r="7353" spans="27:27" x14ac:dyDescent="0.2">
      <c r="AA7353" s="16"/>
    </row>
    <row r="7354" spans="27:27" x14ac:dyDescent="0.2">
      <c r="AA7354" s="16"/>
    </row>
    <row r="7355" spans="27:27" x14ac:dyDescent="0.2">
      <c r="AA7355" s="16"/>
    </row>
    <row r="7356" spans="27:27" x14ac:dyDescent="0.2">
      <c r="AA7356" s="16"/>
    </row>
    <row r="7357" spans="27:27" x14ac:dyDescent="0.2">
      <c r="AA7357" s="16"/>
    </row>
    <row r="7358" spans="27:27" x14ac:dyDescent="0.2">
      <c r="AA7358" s="16"/>
    </row>
    <row r="7359" spans="27:27" x14ac:dyDescent="0.2">
      <c r="AA7359" s="16"/>
    </row>
    <row r="7360" spans="27:27" x14ac:dyDescent="0.2">
      <c r="AA7360" s="16"/>
    </row>
    <row r="7361" spans="27:27" x14ac:dyDescent="0.2">
      <c r="AA7361" s="16"/>
    </row>
    <row r="7362" spans="27:27" x14ac:dyDescent="0.2">
      <c r="AA7362" s="16"/>
    </row>
    <row r="7363" spans="27:27" x14ac:dyDescent="0.2">
      <c r="AA7363" s="16"/>
    </row>
    <row r="7364" spans="27:27" x14ac:dyDescent="0.2">
      <c r="AA7364" s="16"/>
    </row>
    <row r="7365" spans="27:27" x14ac:dyDescent="0.2">
      <c r="AA7365" s="16"/>
    </row>
    <row r="7366" spans="27:27" x14ac:dyDescent="0.2">
      <c r="AA7366" s="16"/>
    </row>
    <row r="7367" spans="27:27" x14ac:dyDescent="0.2">
      <c r="AA7367" s="16"/>
    </row>
    <row r="7368" spans="27:27" x14ac:dyDescent="0.2">
      <c r="AA7368" s="16"/>
    </row>
    <row r="7369" spans="27:27" x14ac:dyDescent="0.2">
      <c r="AA7369" s="16"/>
    </row>
    <row r="7370" spans="27:27" x14ac:dyDescent="0.2">
      <c r="AA7370" s="16"/>
    </row>
    <row r="7371" spans="27:27" x14ac:dyDescent="0.2">
      <c r="AA7371" s="16"/>
    </row>
    <row r="7372" spans="27:27" x14ac:dyDescent="0.2">
      <c r="AA7372" s="16"/>
    </row>
    <row r="7373" spans="27:27" x14ac:dyDescent="0.2">
      <c r="AA7373" s="16"/>
    </row>
    <row r="7374" spans="27:27" x14ac:dyDescent="0.2">
      <c r="AA7374" s="16"/>
    </row>
    <row r="7375" spans="27:27" x14ac:dyDescent="0.2">
      <c r="AA7375" s="16"/>
    </row>
    <row r="7376" spans="27:27" x14ac:dyDescent="0.2">
      <c r="AA7376" s="16"/>
    </row>
    <row r="7377" spans="27:27" x14ac:dyDescent="0.2">
      <c r="AA7377" s="16"/>
    </row>
    <row r="7378" spans="27:27" x14ac:dyDescent="0.2">
      <c r="AA7378" s="16"/>
    </row>
    <row r="7379" spans="27:27" x14ac:dyDescent="0.2">
      <c r="AA7379" s="16"/>
    </row>
    <row r="7380" spans="27:27" x14ac:dyDescent="0.2">
      <c r="AA7380" s="16"/>
    </row>
    <row r="7381" spans="27:27" x14ac:dyDescent="0.2">
      <c r="AA7381" s="16"/>
    </row>
    <row r="7382" spans="27:27" x14ac:dyDescent="0.2">
      <c r="AA7382" s="16"/>
    </row>
    <row r="7383" spans="27:27" x14ac:dyDescent="0.2">
      <c r="AA7383" s="16"/>
    </row>
    <row r="7384" spans="27:27" x14ac:dyDescent="0.2">
      <c r="AA7384" s="16"/>
    </row>
    <row r="7385" spans="27:27" x14ac:dyDescent="0.2">
      <c r="AA7385" s="16"/>
    </row>
    <row r="7386" spans="27:27" x14ac:dyDescent="0.2">
      <c r="AA7386" s="16"/>
    </row>
    <row r="7387" spans="27:27" x14ac:dyDescent="0.2">
      <c r="AA7387" s="16"/>
    </row>
    <row r="7388" spans="27:27" x14ac:dyDescent="0.2">
      <c r="AA7388" s="16"/>
    </row>
    <row r="7389" spans="27:27" x14ac:dyDescent="0.2">
      <c r="AA7389" s="16"/>
    </row>
    <row r="7390" spans="27:27" x14ac:dyDescent="0.2">
      <c r="AA7390" s="16"/>
    </row>
    <row r="7391" spans="27:27" x14ac:dyDescent="0.2">
      <c r="AA7391" s="16"/>
    </row>
    <row r="7392" spans="27:27" x14ac:dyDescent="0.2">
      <c r="AA7392" s="16"/>
    </row>
    <row r="7393" spans="27:27" x14ac:dyDescent="0.2">
      <c r="AA7393" s="16"/>
    </row>
    <row r="7394" spans="27:27" x14ac:dyDescent="0.2">
      <c r="AA7394" s="16"/>
    </row>
    <row r="7395" spans="27:27" x14ac:dyDescent="0.2">
      <c r="AA7395" s="16"/>
    </row>
    <row r="7396" spans="27:27" x14ac:dyDescent="0.2">
      <c r="AA7396" s="16"/>
    </row>
    <row r="7397" spans="27:27" x14ac:dyDescent="0.2">
      <c r="AA7397" s="16"/>
    </row>
    <row r="7398" spans="27:27" x14ac:dyDescent="0.2">
      <c r="AA7398" s="16"/>
    </row>
    <row r="7399" spans="27:27" x14ac:dyDescent="0.2">
      <c r="AA7399" s="16"/>
    </row>
    <row r="7400" spans="27:27" x14ac:dyDescent="0.2">
      <c r="AA7400" s="16"/>
    </row>
    <row r="7401" spans="27:27" x14ac:dyDescent="0.2">
      <c r="AA7401" s="16"/>
    </row>
    <row r="7402" spans="27:27" x14ac:dyDescent="0.2">
      <c r="AA7402" s="16"/>
    </row>
    <row r="7403" spans="27:27" x14ac:dyDescent="0.2">
      <c r="AA7403" s="16"/>
    </row>
    <row r="7404" spans="27:27" x14ac:dyDescent="0.2">
      <c r="AA7404" s="16"/>
    </row>
    <row r="7405" spans="27:27" x14ac:dyDescent="0.2">
      <c r="AA7405" s="16"/>
    </row>
    <row r="7406" spans="27:27" x14ac:dyDescent="0.2">
      <c r="AA7406" s="16"/>
    </row>
    <row r="7407" spans="27:27" x14ac:dyDescent="0.2">
      <c r="AA7407" s="16"/>
    </row>
    <row r="7408" spans="27:27" x14ac:dyDescent="0.2">
      <c r="AA7408" s="16"/>
    </row>
    <row r="7409" spans="27:27" x14ac:dyDescent="0.2">
      <c r="AA7409" s="16"/>
    </row>
    <row r="7410" spans="27:27" x14ac:dyDescent="0.2">
      <c r="AA7410" s="16"/>
    </row>
    <row r="7411" spans="27:27" x14ac:dyDescent="0.2">
      <c r="AA7411" s="16"/>
    </row>
    <row r="7412" spans="27:27" x14ac:dyDescent="0.2">
      <c r="AA7412" s="16"/>
    </row>
    <row r="7413" spans="27:27" x14ac:dyDescent="0.2">
      <c r="AA7413" s="16"/>
    </row>
    <row r="7414" spans="27:27" x14ac:dyDescent="0.2">
      <c r="AA7414" s="16"/>
    </row>
    <row r="7415" spans="27:27" x14ac:dyDescent="0.2">
      <c r="AA7415" s="16"/>
    </row>
    <row r="7416" spans="27:27" x14ac:dyDescent="0.2">
      <c r="AA7416" s="16"/>
    </row>
    <row r="7417" spans="27:27" x14ac:dyDescent="0.2">
      <c r="AA7417" s="16"/>
    </row>
    <row r="7418" spans="27:27" x14ac:dyDescent="0.2">
      <c r="AA7418" s="16"/>
    </row>
    <row r="7419" spans="27:27" x14ac:dyDescent="0.2">
      <c r="AA7419" s="16"/>
    </row>
    <row r="7420" spans="27:27" x14ac:dyDescent="0.2">
      <c r="AA7420" s="16"/>
    </row>
    <row r="7421" spans="27:27" x14ac:dyDescent="0.2">
      <c r="AA7421" s="16"/>
    </row>
    <row r="7422" spans="27:27" x14ac:dyDescent="0.2">
      <c r="AA7422" s="16"/>
    </row>
    <row r="7423" spans="27:27" x14ac:dyDescent="0.2">
      <c r="AA7423" s="16"/>
    </row>
    <row r="7424" spans="27:27" x14ac:dyDescent="0.2">
      <c r="AA7424" s="16"/>
    </row>
    <row r="7425" spans="27:27" x14ac:dyDescent="0.2">
      <c r="AA7425" s="16"/>
    </row>
    <row r="7426" spans="27:27" x14ac:dyDescent="0.2">
      <c r="AA7426" s="16"/>
    </row>
    <row r="7427" spans="27:27" x14ac:dyDescent="0.2">
      <c r="AA7427" s="16"/>
    </row>
    <row r="7428" spans="27:27" x14ac:dyDescent="0.2">
      <c r="AA7428" s="16"/>
    </row>
    <row r="7429" spans="27:27" x14ac:dyDescent="0.2">
      <c r="AA7429" s="16"/>
    </row>
    <row r="7430" spans="27:27" x14ac:dyDescent="0.2">
      <c r="AA7430" s="16"/>
    </row>
    <row r="7431" spans="27:27" x14ac:dyDescent="0.2">
      <c r="AA7431" s="16"/>
    </row>
    <row r="7432" spans="27:27" x14ac:dyDescent="0.2">
      <c r="AA7432" s="16"/>
    </row>
    <row r="7433" spans="27:27" x14ac:dyDescent="0.2">
      <c r="AA7433" s="16"/>
    </row>
    <row r="7434" spans="27:27" x14ac:dyDescent="0.2">
      <c r="AA7434" s="16"/>
    </row>
    <row r="7435" spans="27:27" x14ac:dyDescent="0.2">
      <c r="AA7435" s="16"/>
    </row>
    <row r="7436" spans="27:27" x14ac:dyDescent="0.2">
      <c r="AA7436" s="16"/>
    </row>
    <row r="7437" spans="27:27" x14ac:dyDescent="0.2">
      <c r="AA7437" s="16"/>
    </row>
    <row r="7438" spans="27:27" x14ac:dyDescent="0.2">
      <c r="AA7438" s="16"/>
    </row>
    <row r="7439" spans="27:27" x14ac:dyDescent="0.2">
      <c r="AA7439" s="16"/>
    </row>
    <row r="7440" spans="27:27" x14ac:dyDescent="0.2">
      <c r="AA7440" s="16"/>
    </row>
    <row r="7441" spans="27:27" x14ac:dyDescent="0.2">
      <c r="AA7441" s="16"/>
    </row>
    <row r="7442" spans="27:27" x14ac:dyDescent="0.2">
      <c r="AA7442" s="16"/>
    </row>
    <row r="7443" spans="27:27" x14ac:dyDescent="0.2">
      <c r="AA7443" s="16"/>
    </row>
    <row r="7444" spans="27:27" x14ac:dyDescent="0.2">
      <c r="AA7444" s="16"/>
    </row>
    <row r="7445" spans="27:27" x14ac:dyDescent="0.2">
      <c r="AA7445" s="16"/>
    </row>
    <row r="7446" spans="27:27" x14ac:dyDescent="0.2">
      <c r="AA7446" s="16"/>
    </row>
    <row r="7447" spans="27:27" x14ac:dyDescent="0.2">
      <c r="AA7447" s="16"/>
    </row>
    <row r="7448" spans="27:27" x14ac:dyDescent="0.2">
      <c r="AA7448" s="16"/>
    </row>
    <row r="7449" spans="27:27" x14ac:dyDescent="0.2">
      <c r="AA7449" s="16"/>
    </row>
    <row r="7450" spans="27:27" x14ac:dyDescent="0.2">
      <c r="AA7450" s="16"/>
    </row>
    <row r="7451" spans="27:27" x14ac:dyDescent="0.2">
      <c r="AA7451" s="16"/>
    </row>
    <row r="7452" spans="27:27" x14ac:dyDescent="0.2">
      <c r="AA7452" s="16"/>
    </row>
    <row r="7453" spans="27:27" x14ac:dyDescent="0.2">
      <c r="AA7453" s="16"/>
    </row>
    <row r="7454" spans="27:27" x14ac:dyDescent="0.2">
      <c r="AA7454" s="16"/>
    </row>
    <row r="7455" spans="27:27" x14ac:dyDescent="0.2">
      <c r="AA7455" s="16"/>
    </row>
    <row r="7456" spans="27:27" x14ac:dyDescent="0.2">
      <c r="AA7456" s="16"/>
    </row>
    <row r="7457" spans="27:27" x14ac:dyDescent="0.2">
      <c r="AA7457" s="16"/>
    </row>
    <row r="7458" spans="27:27" x14ac:dyDescent="0.2">
      <c r="AA7458" s="16"/>
    </row>
    <row r="7459" spans="27:27" x14ac:dyDescent="0.2">
      <c r="AA7459" s="16"/>
    </row>
    <row r="7460" spans="27:27" x14ac:dyDescent="0.2">
      <c r="AA7460" s="16"/>
    </row>
    <row r="7461" spans="27:27" x14ac:dyDescent="0.2">
      <c r="AA7461" s="16"/>
    </row>
    <row r="7462" spans="27:27" x14ac:dyDescent="0.2">
      <c r="AA7462" s="16"/>
    </row>
    <row r="7463" spans="27:27" x14ac:dyDescent="0.2">
      <c r="AA7463" s="16"/>
    </row>
    <row r="7464" spans="27:27" x14ac:dyDescent="0.2">
      <c r="AA7464" s="16"/>
    </row>
    <row r="7465" spans="27:27" x14ac:dyDescent="0.2">
      <c r="AA7465" s="16"/>
    </row>
    <row r="7466" spans="27:27" x14ac:dyDescent="0.2">
      <c r="AA7466" s="16"/>
    </row>
    <row r="7467" spans="27:27" x14ac:dyDescent="0.2">
      <c r="AA7467" s="16"/>
    </row>
    <row r="7468" spans="27:27" x14ac:dyDescent="0.2">
      <c r="AA7468" s="16"/>
    </row>
    <row r="7469" spans="27:27" x14ac:dyDescent="0.2">
      <c r="AA7469" s="16"/>
    </row>
    <row r="7470" spans="27:27" x14ac:dyDescent="0.2">
      <c r="AA7470" s="16"/>
    </row>
    <row r="7471" spans="27:27" x14ac:dyDescent="0.2">
      <c r="AA7471" s="16"/>
    </row>
    <row r="7472" spans="27:27" x14ac:dyDescent="0.2">
      <c r="AA7472" s="16"/>
    </row>
    <row r="7473" spans="27:27" x14ac:dyDescent="0.2">
      <c r="AA7473" s="16"/>
    </row>
    <row r="7474" spans="27:27" x14ac:dyDescent="0.2">
      <c r="AA7474" s="16"/>
    </row>
    <row r="7475" spans="27:27" x14ac:dyDescent="0.2">
      <c r="AA7475" s="16"/>
    </row>
    <row r="7476" spans="27:27" x14ac:dyDescent="0.2">
      <c r="AA7476" s="16"/>
    </row>
    <row r="7477" spans="27:27" x14ac:dyDescent="0.2">
      <c r="AA7477" s="16"/>
    </row>
    <row r="7478" spans="27:27" x14ac:dyDescent="0.2">
      <c r="AA7478" s="16"/>
    </row>
    <row r="7479" spans="27:27" x14ac:dyDescent="0.2">
      <c r="AA7479" s="16"/>
    </row>
    <row r="7480" spans="27:27" x14ac:dyDescent="0.2">
      <c r="AA7480" s="16"/>
    </row>
    <row r="7481" spans="27:27" x14ac:dyDescent="0.2">
      <c r="AA7481" s="16"/>
    </row>
    <row r="7482" spans="27:27" x14ac:dyDescent="0.2">
      <c r="AA7482" s="16"/>
    </row>
    <row r="7483" spans="27:27" x14ac:dyDescent="0.2">
      <c r="AA7483" s="16"/>
    </row>
    <row r="7484" spans="27:27" x14ac:dyDescent="0.2">
      <c r="AA7484" s="16"/>
    </row>
    <row r="7485" spans="27:27" x14ac:dyDescent="0.2">
      <c r="AA7485" s="16"/>
    </row>
    <row r="7486" spans="27:27" x14ac:dyDescent="0.2">
      <c r="AA7486" s="16"/>
    </row>
    <row r="7487" spans="27:27" x14ac:dyDescent="0.2">
      <c r="AA7487" s="16"/>
    </row>
    <row r="7488" spans="27:27" x14ac:dyDescent="0.2">
      <c r="AA7488" s="16"/>
    </row>
    <row r="7489" spans="27:27" x14ac:dyDescent="0.2">
      <c r="AA7489" s="16"/>
    </row>
    <row r="7490" spans="27:27" x14ac:dyDescent="0.2">
      <c r="AA7490" s="16"/>
    </row>
    <row r="7491" spans="27:27" x14ac:dyDescent="0.2">
      <c r="AA7491" s="16"/>
    </row>
    <row r="7492" spans="27:27" x14ac:dyDescent="0.2">
      <c r="AA7492" s="16"/>
    </row>
    <row r="7493" spans="27:27" x14ac:dyDescent="0.2">
      <c r="AA7493" s="16"/>
    </row>
    <row r="7494" spans="27:27" x14ac:dyDescent="0.2">
      <c r="AA7494" s="16"/>
    </row>
    <row r="7495" spans="27:27" x14ac:dyDescent="0.2">
      <c r="AA7495" s="16"/>
    </row>
    <row r="7496" spans="27:27" x14ac:dyDescent="0.2">
      <c r="AA7496" s="16"/>
    </row>
    <row r="7497" spans="27:27" x14ac:dyDescent="0.2">
      <c r="AA7497" s="16"/>
    </row>
    <row r="7498" spans="27:27" x14ac:dyDescent="0.2">
      <c r="AA7498" s="16"/>
    </row>
    <row r="7499" spans="27:27" x14ac:dyDescent="0.2">
      <c r="AA7499" s="16"/>
    </row>
    <row r="7500" spans="27:27" x14ac:dyDescent="0.2">
      <c r="AA7500" s="16"/>
    </row>
    <row r="7501" spans="27:27" x14ac:dyDescent="0.2">
      <c r="AA7501" s="16"/>
    </row>
    <row r="7502" spans="27:27" x14ac:dyDescent="0.2">
      <c r="AA7502" s="16"/>
    </row>
    <row r="7503" spans="27:27" x14ac:dyDescent="0.2">
      <c r="AA7503" s="16"/>
    </row>
    <row r="7504" spans="27:27" x14ac:dyDescent="0.2">
      <c r="AA7504" s="16"/>
    </row>
    <row r="7505" spans="27:27" x14ac:dyDescent="0.2">
      <c r="AA7505" s="16"/>
    </row>
    <row r="7506" spans="27:27" x14ac:dyDescent="0.2">
      <c r="AA7506" s="16"/>
    </row>
    <row r="7507" spans="27:27" x14ac:dyDescent="0.2">
      <c r="AA7507" s="16"/>
    </row>
    <row r="7508" spans="27:27" x14ac:dyDescent="0.2">
      <c r="AA7508" s="16"/>
    </row>
    <row r="7509" spans="27:27" x14ac:dyDescent="0.2">
      <c r="AA7509" s="16"/>
    </row>
    <row r="7510" spans="27:27" x14ac:dyDescent="0.2">
      <c r="AA7510" s="16"/>
    </row>
    <row r="7511" spans="27:27" x14ac:dyDescent="0.2">
      <c r="AA7511" s="16"/>
    </row>
    <row r="7512" spans="27:27" x14ac:dyDescent="0.2">
      <c r="AA7512" s="16"/>
    </row>
    <row r="7513" spans="27:27" x14ac:dyDescent="0.2">
      <c r="AA7513" s="16"/>
    </row>
    <row r="7514" spans="27:27" x14ac:dyDescent="0.2">
      <c r="AA7514" s="16"/>
    </row>
    <row r="7515" spans="27:27" x14ac:dyDescent="0.2">
      <c r="AA7515" s="16"/>
    </row>
    <row r="7516" spans="27:27" x14ac:dyDescent="0.2">
      <c r="AA7516" s="16"/>
    </row>
    <row r="7517" spans="27:27" x14ac:dyDescent="0.2">
      <c r="AA7517" s="16"/>
    </row>
    <row r="7518" spans="27:27" x14ac:dyDescent="0.2">
      <c r="AA7518" s="16"/>
    </row>
    <row r="7519" spans="27:27" x14ac:dyDescent="0.2">
      <c r="AA7519" s="16"/>
    </row>
    <row r="7520" spans="27:27" x14ac:dyDescent="0.2">
      <c r="AA7520" s="16"/>
    </row>
    <row r="7521" spans="27:27" x14ac:dyDescent="0.2">
      <c r="AA7521" s="16"/>
    </row>
    <row r="7522" spans="27:27" x14ac:dyDescent="0.2">
      <c r="AA7522" s="16"/>
    </row>
    <row r="7523" spans="27:27" x14ac:dyDescent="0.2">
      <c r="AA7523" s="16"/>
    </row>
    <row r="7524" spans="27:27" x14ac:dyDescent="0.2">
      <c r="AA7524" s="16"/>
    </row>
    <row r="7525" spans="27:27" x14ac:dyDescent="0.2">
      <c r="AA7525" s="16"/>
    </row>
    <row r="7526" spans="27:27" x14ac:dyDescent="0.2">
      <c r="AA7526" s="16"/>
    </row>
    <row r="7527" spans="27:27" x14ac:dyDescent="0.2">
      <c r="AA7527" s="16"/>
    </row>
    <row r="7528" spans="27:27" x14ac:dyDescent="0.2">
      <c r="AA7528" s="16"/>
    </row>
    <row r="7529" spans="27:27" x14ac:dyDescent="0.2">
      <c r="AA7529" s="16"/>
    </row>
    <row r="7530" spans="27:27" x14ac:dyDescent="0.2">
      <c r="AA7530" s="16"/>
    </row>
    <row r="7531" spans="27:27" x14ac:dyDescent="0.2">
      <c r="AA7531" s="16"/>
    </row>
    <row r="7532" spans="27:27" x14ac:dyDescent="0.2">
      <c r="AA7532" s="16"/>
    </row>
    <row r="7533" spans="27:27" x14ac:dyDescent="0.2">
      <c r="AA7533" s="16"/>
    </row>
    <row r="7534" spans="27:27" x14ac:dyDescent="0.2">
      <c r="AA7534" s="16"/>
    </row>
    <row r="7535" spans="27:27" x14ac:dyDescent="0.2">
      <c r="AA7535" s="16"/>
    </row>
    <row r="7536" spans="27:27" x14ac:dyDescent="0.2">
      <c r="AA7536" s="16"/>
    </row>
    <row r="7537" spans="27:27" x14ac:dyDescent="0.2">
      <c r="AA7537" s="16"/>
    </row>
    <row r="7538" spans="27:27" x14ac:dyDescent="0.2">
      <c r="AA7538" s="16"/>
    </row>
    <row r="7539" spans="27:27" x14ac:dyDescent="0.2">
      <c r="AA7539" s="16"/>
    </row>
    <row r="7540" spans="27:27" x14ac:dyDescent="0.2">
      <c r="AA7540" s="16"/>
    </row>
    <row r="7541" spans="27:27" x14ac:dyDescent="0.2">
      <c r="AA7541" s="16"/>
    </row>
    <row r="7542" spans="27:27" x14ac:dyDescent="0.2">
      <c r="AA7542" s="16"/>
    </row>
    <row r="7543" spans="27:27" x14ac:dyDescent="0.2">
      <c r="AA7543" s="16"/>
    </row>
    <row r="7544" spans="27:27" x14ac:dyDescent="0.2">
      <c r="AA7544" s="16"/>
    </row>
    <row r="7545" spans="27:27" x14ac:dyDescent="0.2">
      <c r="AA7545" s="16"/>
    </row>
    <row r="7546" spans="27:27" x14ac:dyDescent="0.2">
      <c r="AA7546" s="16"/>
    </row>
    <row r="7547" spans="27:27" x14ac:dyDescent="0.2">
      <c r="AA7547" s="16"/>
    </row>
    <row r="7548" spans="27:27" x14ac:dyDescent="0.2">
      <c r="AA7548" s="16"/>
    </row>
    <row r="7549" spans="27:27" x14ac:dyDescent="0.2">
      <c r="AA7549" s="16"/>
    </row>
    <row r="7550" spans="27:27" x14ac:dyDescent="0.2">
      <c r="AA7550" s="16"/>
    </row>
    <row r="7551" spans="27:27" x14ac:dyDescent="0.2">
      <c r="AA7551" s="16"/>
    </row>
    <row r="7552" spans="27:27" x14ac:dyDescent="0.2">
      <c r="AA7552" s="16"/>
    </row>
    <row r="7553" spans="27:27" x14ac:dyDescent="0.2">
      <c r="AA7553" s="16"/>
    </row>
    <row r="7554" spans="27:27" x14ac:dyDescent="0.2">
      <c r="AA7554" s="16"/>
    </row>
    <row r="7555" spans="27:27" x14ac:dyDescent="0.2">
      <c r="AA7555" s="16"/>
    </row>
    <row r="7556" spans="27:27" x14ac:dyDescent="0.2">
      <c r="AA7556" s="16"/>
    </row>
    <row r="7557" spans="27:27" x14ac:dyDescent="0.2">
      <c r="AA7557" s="16"/>
    </row>
    <row r="7558" spans="27:27" x14ac:dyDescent="0.2">
      <c r="AA7558" s="16"/>
    </row>
    <row r="7559" spans="27:27" x14ac:dyDescent="0.2">
      <c r="AA7559" s="16"/>
    </row>
    <row r="7560" spans="27:27" x14ac:dyDescent="0.2">
      <c r="AA7560" s="16"/>
    </row>
    <row r="7561" spans="27:27" x14ac:dyDescent="0.2">
      <c r="AA7561" s="16"/>
    </row>
    <row r="7562" spans="27:27" x14ac:dyDescent="0.2">
      <c r="AA7562" s="16"/>
    </row>
    <row r="7563" spans="27:27" x14ac:dyDescent="0.2">
      <c r="AA7563" s="16"/>
    </row>
    <row r="7564" spans="27:27" x14ac:dyDescent="0.2">
      <c r="AA7564" s="16"/>
    </row>
    <row r="7565" spans="27:27" x14ac:dyDescent="0.2">
      <c r="AA7565" s="16"/>
    </row>
    <row r="7566" spans="27:27" x14ac:dyDescent="0.2">
      <c r="AA7566" s="16"/>
    </row>
    <row r="7567" spans="27:27" x14ac:dyDescent="0.2">
      <c r="AA7567" s="16"/>
    </row>
    <row r="7568" spans="27:27" x14ac:dyDescent="0.2">
      <c r="AA7568" s="16"/>
    </row>
    <row r="7569" spans="27:27" x14ac:dyDescent="0.2">
      <c r="AA7569" s="16"/>
    </row>
    <row r="7570" spans="27:27" x14ac:dyDescent="0.2">
      <c r="AA7570" s="16"/>
    </row>
    <row r="7571" spans="27:27" x14ac:dyDescent="0.2">
      <c r="AA7571" s="16"/>
    </row>
    <row r="7572" spans="27:27" x14ac:dyDescent="0.2">
      <c r="AA7572" s="16"/>
    </row>
    <row r="7573" spans="27:27" x14ac:dyDescent="0.2">
      <c r="AA7573" s="16"/>
    </row>
    <row r="7574" spans="27:27" x14ac:dyDescent="0.2">
      <c r="AA7574" s="16"/>
    </row>
    <row r="7575" spans="27:27" x14ac:dyDescent="0.2">
      <c r="AA7575" s="16"/>
    </row>
    <row r="7576" spans="27:27" x14ac:dyDescent="0.2">
      <c r="AA7576" s="16"/>
    </row>
    <row r="7577" spans="27:27" x14ac:dyDescent="0.2">
      <c r="AA7577" s="16"/>
    </row>
    <row r="7578" spans="27:27" x14ac:dyDescent="0.2">
      <c r="AA7578" s="16"/>
    </row>
    <row r="7579" spans="27:27" x14ac:dyDescent="0.2">
      <c r="AA7579" s="16"/>
    </row>
    <row r="7580" spans="27:27" x14ac:dyDescent="0.2">
      <c r="AA7580" s="16"/>
    </row>
    <row r="7581" spans="27:27" x14ac:dyDescent="0.2">
      <c r="AA7581" s="16"/>
    </row>
    <row r="7582" spans="27:27" x14ac:dyDescent="0.2">
      <c r="AA7582" s="16"/>
    </row>
    <row r="7583" spans="27:27" x14ac:dyDescent="0.2">
      <c r="AA7583" s="16"/>
    </row>
    <row r="7584" spans="27:27" x14ac:dyDescent="0.2">
      <c r="AA7584" s="16"/>
    </row>
    <row r="7585" spans="27:27" x14ac:dyDescent="0.2">
      <c r="AA7585" s="16"/>
    </row>
    <row r="7586" spans="27:27" x14ac:dyDescent="0.2">
      <c r="AA7586" s="16"/>
    </row>
    <row r="7587" spans="27:27" x14ac:dyDescent="0.2">
      <c r="AA7587" s="16"/>
    </row>
    <row r="7588" spans="27:27" x14ac:dyDescent="0.2">
      <c r="AA7588" s="16"/>
    </row>
    <row r="7589" spans="27:27" x14ac:dyDescent="0.2">
      <c r="AA7589" s="16"/>
    </row>
    <row r="7590" spans="27:27" x14ac:dyDescent="0.2">
      <c r="AA7590" s="16"/>
    </row>
    <row r="7591" spans="27:27" x14ac:dyDescent="0.2">
      <c r="AA7591" s="16"/>
    </row>
    <row r="7592" spans="27:27" x14ac:dyDescent="0.2">
      <c r="AA7592" s="16"/>
    </row>
    <row r="7593" spans="27:27" x14ac:dyDescent="0.2">
      <c r="AA7593" s="16"/>
    </row>
    <row r="7594" spans="27:27" x14ac:dyDescent="0.2">
      <c r="AA7594" s="16"/>
    </row>
    <row r="7595" spans="27:27" x14ac:dyDescent="0.2">
      <c r="AA7595" s="16"/>
    </row>
    <row r="7596" spans="27:27" x14ac:dyDescent="0.2">
      <c r="AA7596" s="16"/>
    </row>
    <row r="7597" spans="27:27" x14ac:dyDescent="0.2">
      <c r="AA7597" s="16"/>
    </row>
    <row r="7598" spans="27:27" x14ac:dyDescent="0.2">
      <c r="AA7598" s="16"/>
    </row>
    <row r="7599" spans="27:27" x14ac:dyDescent="0.2">
      <c r="AA7599" s="16"/>
    </row>
    <row r="7600" spans="27:27" x14ac:dyDescent="0.2">
      <c r="AA7600" s="16"/>
    </row>
    <row r="7601" spans="27:27" x14ac:dyDescent="0.2">
      <c r="AA7601" s="16"/>
    </row>
    <row r="7602" spans="27:27" x14ac:dyDescent="0.2">
      <c r="AA7602" s="16"/>
    </row>
    <row r="7603" spans="27:27" x14ac:dyDescent="0.2">
      <c r="AA7603" s="16"/>
    </row>
    <row r="7604" spans="27:27" x14ac:dyDescent="0.2">
      <c r="AA7604" s="16"/>
    </row>
    <row r="7605" spans="27:27" x14ac:dyDescent="0.2">
      <c r="AA7605" s="16"/>
    </row>
    <row r="7606" spans="27:27" x14ac:dyDescent="0.2">
      <c r="AA7606" s="16"/>
    </row>
    <row r="7607" spans="27:27" x14ac:dyDescent="0.2">
      <c r="AA7607" s="16"/>
    </row>
    <row r="7608" spans="27:27" x14ac:dyDescent="0.2">
      <c r="AA7608" s="16"/>
    </row>
    <row r="7609" spans="27:27" x14ac:dyDescent="0.2">
      <c r="AA7609" s="16"/>
    </row>
    <row r="7610" spans="27:27" x14ac:dyDescent="0.2">
      <c r="AA7610" s="16"/>
    </row>
    <row r="7611" spans="27:27" x14ac:dyDescent="0.2">
      <c r="AA7611" s="16"/>
    </row>
    <row r="7612" spans="27:27" x14ac:dyDescent="0.2">
      <c r="AA7612" s="16"/>
    </row>
    <row r="7613" spans="27:27" x14ac:dyDescent="0.2">
      <c r="AA7613" s="16"/>
    </row>
    <row r="7614" spans="27:27" x14ac:dyDescent="0.2">
      <c r="AA7614" s="16"/>
    </row>
    <row r="7615" spans="27:27" x14ac:dyDescent="0.2">
      <c r="AA7615" s="16"/>
    </row>
    <row r="7616" spans="27:27" x14ac:dyDescent="0.2">
      <c r="AA7616" s="16"/>
    </row>
    <row r="7617" spans="27:27" x14ac:dyDescent="0.2">
      <c r="AA7617" s="16"/>
    </row>
    <row r="7618" spans="27:27" x14ac:dyDescent="0.2">
      <c r="AA7618" s="16"/>
    </row>
    <row r="7619" spans="27:27" x14ac:dyDescent="0.2">
      <c r="AA7619" s="16"/>
    </row>
    <row r="7620" spans="27:27" x14ac:dyDescent="0.2">
      <c r="AA7620" s="16"/>
    </row>
    <row r="7621" spans="27:27" x14ac:dyDescent="0.2">
      <c r="AA7621" s="16"/>
    </row>
    <row r="7622" spans="27:27" x14ac:dyDescent="0.2">
      <c r="AA7622" s="16"/>
    </row>
    <row r="7623" spans="27:27" x14ac:dyDescent="0.2">
      <c r="AA7623" s="16"/>
    </row>
    <row r="7624" spans="27:27" x14ac:dyDescent="0.2">
      <c r="AA7624" s="16"/>
    </row>
    <row r="7625" spans="27:27" x14ac:dyDescent="0.2">
      <c r="AA7625" s="16"/>
    </row>
    <row r="7626" spans="27:27" x14ac:dyDescent="0.2">
      <c r="AA7626" s="16"/>
    </row>
    <row r="7627" spans="27:27" x14ac:dyDescent="0.2">
      <c r="AA7627" s="16"/>
    </row>
    <row r="7628" spans="27:27" x14ac:dyDescent="0.2">
      <c r="AA7628" s="16"/>
    </row>
    <row r="7629" spans="27:27" x14ac:dyDescent="0.2">
      <c r="AA7629" s="16"/>
    </row>
    <row r="7630" spans="27:27" x14ac:dyDescent="0.2">
      <c r="AA7630" s="16"/>
    </row>
    <row r="7631" spans="27:27" x14ac:dyDescent="0.2">
      <c r="AA7631" s="16"/>
    </row>
    <row r="7632" spans="27:27" x14ac:dyDescent="0.2">
      <c r="AA7632" s="16"/>
    </row>
    <row r="7633" spans="27:27" x14ac:dyDescent="0.2">
      <c r="AA7633" s="16"/>
    </row>
    <row r="7634" spans="27:27" x14ac:dyDescent="0.2">
      <c r="AA7634" s="16"/>
    </row>
    <row r="7635" spans="27:27" x14ac:dyDescent="0.2">
      <c r="AA7635" s="16"/>
    </row>
    <row r="7636" spans="27:27" x14ac:dyDescent="0.2">
      <c r="AA7636" s="16"/>
    </row>
    <row r="7637" spans="27:27" x14ac:dyDescent="0.2">
      <c r="AA7637" s="16"/>
    </row>
    <row r="7638" spans="27:27" x14ac:dyDescent="0.2">
      <c r="AA7638" s="16"/>
    </row>
    <row r="7639" spans="27:27" x14ac:dyDescent="0.2">
      <c r="AA7639" s="16"/>
    </row>
    <row r="7640" spans="27:27" x14ac:dyDescent="0.2">
      <c r="AA7640" s="16"/>
    </row>
    <row r="7641" spans="27:27" x14ac:dyDescent="0.2">
      <c r="AA7641" s="16"/>
    </row>
    <row r="7642" spans="27:27" x14ac:dyDescent="0.2">
      <c r="AA7642" s="16"/>
    </row>
    <row r="7643" spans="27:27" x14ac:dyDescent="0.2">
      <c r="AA7643" s="16"/>
    </row>
    <row r="7644" spans="27:27" x14ac:dyDescent="0.2">
      <c r="AA7644" s="16"/>
    </row>
    <row r="7645" spans="27:27" x14ac:dyDescent="0.2">
      <c r="AA7645" s="16"/>
    </row>
    <row r="7646" spans="27:27" x14ac:dyDescent="0.2">
      <c r="AA7646" s="16"/>
    </row>
    <row r="7647" spans="27:27" x14ac:dyDescent="0.2">
      <c r="AA7647" s="16"/>
    </row>
    <row r="7648" spans="27:27" x14ac:dyDescent="0.2">
      <c r="AA7648" s="16"/>
    </row>
    <row r="7649" spans="27:27" x14ac:dyDescent="0.2">
      <c r="AA7649" s="16"/>
    </row>
    <row r="7650" spans="27:27" x14ac:dyDescent="0.2">
      <c r="AA7650" s="16"/>
    </row>
    <row r="7651" spans="27:27" x14ac:dyDescent="0.2">
      <c r="AA7651" s="16"/>
    </row>
    <row r="7652" spans="27:27" x14ac:dyDescent="0.2">
      <c r="AA7652" s="16"/>
    </row>
    <row r="7653" spans="27:27" x14ac:dyDescent="0.2">
      <c r="AA7653" s="16"/>
    </row>
    <row r="7654" spans="27:27" x14ac:dyDescent="0.2">
      <c r="AA7654" s="16"/>
    </row>
    <row r="7655" spans="27:27" x14ac:dyDescent="0.2">
      <c r="AA7655" s="16"/>
    </row>
    <row r="7656" spans="27:27" x14ac:dyDescent="0.2">
      <c r="AA7656" s="16"/>
    </row>
    <row r="7657" spans="27:27" x14ac:dyDescent="0.2">
      <c r="AA7657" s="16"/>
    </row>
    <row r="7658" spans="27:27" x14ac:dyDescent="0.2">
      <c r="AA7658" s="16"/>
    </row>
    <row r="7659" spans="27:27" x14ac:dyDescent="0.2">
      <c r="AA7659" s="16"/>
    </row>
    <row r="7660" spans="27:27" x14ac:dyDescent="0.2">
      <c r="AA7660" s="16"/>
    </row>
    <row r="7661" spans="27:27" x14ac:dyDescent="0.2">
      <c r="AA7661" s="16"/>
    </row>
    <row r="7662" spans="27:27" x14ac:dyDescent="0.2">
      <c r="AA7662" s="16"/>
    </row>
    <row r="7663" spans="27:27" x14ac:dyDescent="0.2">
      <c r="AA7663" s="16"/>
    </row>
    <row r="7664" spans="27:27" x14ac:dyDescent="0.2">
      <c r="AA7664" s="16"/>
    </row>
    <row r="7665" spans="27:27" x14ac:dyDescent="0.2">
      <c r="AA7665" s="16"/>
    </row>
    <row r="7666" spans="27:27" x14ac:dyDescent="0.2">
      <c r="AA7666" s="16"/>
    </row>
    <row r="7667" spans="27:27" x14ac:dyDescent="0.2">
      <c r="AA7667" s="16"/>
    </row>
    <row r="7668" spans="27:27" x14ac:dyDescent="0.2">
      <c r="AA7668" s="16"/>
    </row>
    <row r="7669" spans="27:27" x14ac:dyDescent="0.2">
      <c r="AA7669" s="16"/>
    </row>
    <row r="7670" spans="27:27" x14ac:dyDescent="0.2">
      <c r="AA7670" s="16"/>
    </row>
    <row r="7671" spans="27:27" x14ac:dyDescent="0.2">
      <c r="AA7671" s="16"/>
    </row>
    <row r="7672" spans="27:27" x14ac:dyDescent="0.2">
      <c r="AA7672" s="16"/>
    </row>
    <row r="7673" spans="27:27" x14ac:dyDescent="0.2">
      <c r="AA7673" s="16"/>
    </row>
    <row r="7674" spans="27:27" x14ac:dyDescent="0.2">
      <c r="AA7674" s="16"/>
    </row>
    <row r="7675" spans="27:27" x14ac:dyDescent="0.2">
      <c r="AA7675" s="16"/>
    </row>
    <row r="7676" spans="27:27" x14ac:dyDescent="0.2">
      <c r="AA7676" s="16"/>
    </row>
    <row r="7677" spans="27:27" x14ac:dyDescent="0.2">
      <c r="AA7677" s="16"/>
    </row>
    <row r="7678" spans="27:27" x14ac:dyDescent="0.2">
      <c r="AA7678" s="16"/>
    </row>
    <row r="7679" spans="27:27" x14ac:dyDescent="0.2">
      <c r="AA7679" s="16"/>
    </row>
    <row r="7680" spans="27:27" x14ac:dyDescent="0.2">
      <c r="AA7680" s="16"/>
    </row>
    <row r="7681" spans="27:27" x14ac:dyDescent="0.2">
      <c r="AA7681" s="16"/>
    </row>
    <row r="7682" spans="27:27" x14ac:dyDescent="0.2">
      <c r="AA7682" s="16"/>
    </row>
    <row r="7683" spans="27:27" x14ac:dyDescent="0.2">
      <c r="AA7683" s="16"/>
    </row>
    <row r="7684" spans="27:27" x14ac:dyDescent="0.2">
      <c r="AA7684" s="16"/>
    </row>
    <row r="7685" spans="27:27" x14ac:dyDescent="0.2">
      <c r="AA7685" s="16"/>
    </row>
    <row r="7686" spans="27:27" x14ac:dyDescent="0.2">
      <c r="AA7686" s="16"/>
    </row>
    <row r="7687" spans="27:27" x14ac:dyDescent="0.2">
      <c r="AA7687" s="16"/>
    </row>
    <row r="7688" spans="27:27" x14ac:dyDescent="0.2">
      <c r="AA7688" s="16"/>
    </row>
    <row r="7689" spans="27:27" x14ac:dyDescent="0.2">
      <c r="AA7689" s="16"/>
    </row>
    <row r="7690" spans="27:27" x14ac:dyDescent="0.2">
      <c r="AA7690" s="16"/>
    </row>
    <row r="7691" spans="27:27" x14ac:dyDescent="0.2">
      <c r="AA7691" s="16"/>
    </row>
    <row r="7692" spans="27:27" x14ac:dyDescent="0.2">
      <c r="AA7692" s="16"/>
    </row>
    <row r="7693" spans="27:27" x14ac:dyDescent="0.2">
      <c r="AA7693" s="16"/>
    </row>
    <row r="7694" spans="27:27" x14ac:dyDescent="0.2">
      <c r="AA7694" s="16"/>
    </row>
    <row r="7695" spans="27:27" x14ac:dyDescent="0.2">
      <c r="AA7695" s="16"/>
    </row>
    <row r="7696" spans="27:27" x14ac:dyDescent="0.2">
      <c r="AA7696" s="16"/>
    </row>
    <row r="7697" spans="27:27" x14ac:dyDescent="0.2">
      <c r="AA7697" s="16"/>
    </row>
    <row r="7698" spans="27:27" x14ac:dyDescent="0.2">
      <c r="AA7698" s="16"/>
    </row>
    <row r="7699" spans="27:27" x14ac:dyDescent="0.2">
      <c r="AA7699" s="16"/>
    </row>
    <row r="7700" spans="27:27" x14ac:dyDescent="0.2">
      <c r="AA7700" s="16"/>
    </row>
    <row r="7701" spans="27:27" x14ac:dyDescent="0.2">
      <c r="AA7701" s="16"/>
    </row>
    <row r="7702" spans="27:27" x14ac:dyDescent="0.2">
      <c r="AA7702" s="16"/>
    </row>
    <row r="7703" spans="27:27" x14ac:dyDescent="0.2">
      <c r="AA7703" s="16"/>
    </row>
    <row r="7704" spans="27:27" x14ac:dyDescent="0.2">
      <c r="AA7704" s="16"/>
    </row>
    <row r="7705" spans="27:27" x14ac:dyDescent="0.2">
      <c r="AA7705" s="16"/>
    </row>
    <row r="7706" spans="27:27" x14ac:dyDescent="0.2">
      <c r="AA7706" s="16"/>
    </row>
    <row r="7707" spans="27:27" x14ac:dyDescent="0.2">
      <c r="AA7707" s="16"/>
    </row>
    <row r="7708" spans="27:27" x14ac:dyDescent="0.2">
      <c r="AA7708" s="16"/>
    </row>
    <row r="7709" spans="27:27" x14ac:dyDescent="0.2">
      <c r="AA7709" s="16"/>
    </row>
    <row r="7710" spans="27:27" x14ac:dyDescent="0.2">
      <c r="AA7710" s="16"/>
    </row>
    <row r="7711" spans="27:27" x14ac:dyDescent="0.2">
      <c r="AA7711" s="16"/>
    </row>
    <row r="7712" spans="27:27" x14ac:dyDescent="0.2">
      <c r="AA7712" s="16"/>
    </row>
    <row r="7713" spans="27:27" x14ac:dyDescent="0.2">
      <c r="AA7713" s="16"/>
    </row>
    <row r="7714" spans="27:27" x14ac:dyDescent="0.2">
      <c r="AA7714" s="16"/>
    </row>
    <row r="7715" spans="27:27" x14ac:dyDescent="0.2">
      <c r="AA7715" s="16"/>
    </row>
    <row r="7716" spans="27:27" x14ac:dyDescent="0.2">
      <c r="AA7716" s="16"/>
    </row>
    <row r="7717" spans="27:27" x14ac:dyDescent="0.2">
      <c r="AA7717" s="16"/>
    </row>
    <row r="7718" spans="27:27" x14ac:dyDescent="0.2">
      <c r="AA7718" s="16"/>
    </row>
    <row r="7719" spans="27:27" x14ac:dyDescent="0.2">
      <c r="AA7719" s="16"/>
    </row>
    <row r="7720" spans="27:27" x14ac:dyDescent="0.2">
      <c r="AA7720" s="16"/>
    </row>
    <row r="7721" spans="27:27" x14ac:dyDescent="0.2">
      <c r="AA7721" s="16"/>
    </row>
    <row r="7722" spans="27:27" x14ac:dyDescent="0.2">
      <c r="AA7722" s="16"/>
    </row>
    <row r="7723" spans="27:27" x14ac:dyDescent="0.2">
      <c r="AA7723" s="16"/>
    </row>
    <row r="7724" spans="27:27" x14ac:dyDescent="0.2">
      <c r="AA7724" s="16"/>
    </row>
    <row r="7725" spans="27:27" x14ac:dyDescent="0.2">
      <c r="AA7725" s="16"/>
    </row>
    <row r="7726" spans="27:27" x14ac:dyDescent="0.2">
      <c r="AA7726" s="16"/>
    </row>
    <row r="7727" spans="27:27" x14ac:dyDescent="0.2">
      <c r="AA7727" s="16"/>
    </row>
    <row r="7728" spans="27:27" x14ac:dyDescent="0.2">
      <c r="AA7728" s="16"/>
    </row>
    <row r="7729" spans="27:27" x14ac:dyDescent="0.2">
      <c r="AA7729" s="16"/>
    </row>
    <row r="7730" spans="27:27" x14ac:dyDescent="0.2">
      <c r="AA7730" s="16"/>
    </row>
    <row r="7731" spans="27:27" x14ac:dyDescent="0.2">
      <c r="AA7731" s="16"/>
    </row>
    <row r="7732" spans="27:27" x14ac:dyDescent="0.2">
      <c r="AA7732" s="16"/>
    </row>
    <row r="7733" spans="27:27" x14ac:dyDescent="0.2">
      <c r="AA7733" s="16"/>
    </row>
    <row r="7734" spans="27:27" x14ac:dyDescent="0.2">
      <c r="AA7734" s="16"/>
    </row>
    <row r="7735" spans="27:27" x14ac:dyDescent="0.2">
      <c r="AA7735" s="16"/>
    </row>
    <row r="7736" spans="27:27" x14ac:dyDescent="0.2">
      <c r="AA7736" s="16"/>
    </row>
    <row r="7737" spans="27:27" x14ac:dyDescent="0.2">
      <c r="AA7737" s="16"/>
    </row>
    <row r="7738" spans="27:27" x14ac:dyDescent="0.2">
      <c r="AA7738" s="16"/>
    </row>
    <row r="7739" spans="27:27" x14ac:dyDescent="0.2">
      <c r="AA7739" s="16"/>
    </row>
    <row r="7740" spans="27:27" x14ac:dyDescent="0.2">
      <c r="AA7740" s="16"/>
    </row>
    <row r="7741" spans="27:27" x14ac:dyDescent="0.2">
      <c r="AA7741" s="16"/>
    </row>
    <row r="7742" spans="27:27" x14ac:dyDescent="0.2">
      <c r="AA7742" s="16"/>
    </row>
    <row r="7743" spans="27:27" x14ac:dyDescent="0.2">
      <c r="AA7743" s="16"/>
    </row>
    <row r="7744" spans="27:27" x14ac:dyDescent="0.2">
      <c r="AA7744" s="16"/>
    </row>
    <row r="7745" spans="27:27" x14ac:dyDescent="0.2">
      <c r="AA7745" s="16"/>
    </row>
    <row r="7746" spans="27:27" x14ac:dyDescent="0.2">
      <c r="AA7746" s="16"/>
    </row>
    <row r="7747" spans="27:27" x14ac:dyDescent="0.2">
      <c r="AA7747" s="16"/>
    </row>
    <row r="7748" spans="27:27" x14ac:dyDescent="0.2">
      <c r="AA7748" s="16"/>
    </row>
    <row r="7749" spans="27:27" x14ac:dyDescent="0.2">
      <c r="AA7749" s="16"/>
    </row>
    <row r="7750" spans="27:27" x14ac:dyDescent="0.2">
      <c r="AA7750" s="16"/>
    </row>
    <row r="7751" spans="27:27" x14ac:dyDescent="0.2">
      <c r="AA7751" s="16"/>
    </row>
    <row r="7752" spans="27:27" x14ac:dyDescent="0.2">
      <c r="AA7752" s="16"/>
    </row>
    <row r="7753" spans="27:27" x14ac:dyDescent="0.2">
      <c r="AA7753" s="16"/>
    </row>
    <row r="7754" spans="27:27" x14ac:dyDescent="0.2">
      <c r="AA7754" s="16"/>
    </row>
    <row r="7755" spans="27:27" x14ac:dyDescent="0.2">
      <c r="AA7755" s="16"/>
    </row>
    <row r="7756" spans="27:27" x14ac:dyDescent="0.2">
      <c r="AA7756" s="16"/>
    </row>
    <row r="7757" spans="27:27" x14ac:dyDescent="0.2">
      <c r="AA7757" s="16"/>
    </row>
    <row r="7758" spans="27:27" x14ac:dyDescent="0.2">
      <c r="AA7758" s="16"/>
    </row>
    <row r="7759" spans="27:27" x14ac:dyDescent="0.2">
      <c r="AA7759" s="16"/>
    </row>
    <row r="7760" spans="27:27" x14ac:dyDescent="0.2">
      <c r="AA7760" s="16"/>
    </row>
    <row r="7761" spans="27:27" x14ac:dyDescent="0.2">
      <c r="AA7761" s="16"/>
    </row>
    <row r="7762" spans="27:27" x14ac:dyDescent="0.2">
      <c r="AA7762" s="16"/>
    </row>
    <row r="7763" spans="27:27" x14ac:dyDescent="0.2">
      <c r="AA7763" s="16"/>
    </row>
    <row r="7764" spans="27:27" x14ac:dyDescent="0.2">
      <c r="AA7764" s="16"/>
    </row>
    <row r="7765" spans="27:27" x14ac:dyDescent="0.2">
      <c r="AA7765" s="16"/>
    </row>
    <row r="7766" spans="27:27" x14ac:dyDescent="0.2">
      <c r="AA7766" s="16"/>
    </row>
    <row r="7767" spans="27:27" x14ac:dyDescent="0.2">
      <c r="AA7767" s="16"/>
    </row>
    <row r="7768" spans="27:27" x14ac:dyDescent="0.2">
      <c r="AA7768" s="16"/>
    </row>
    <row r="7769" spans="27:27" x14ac:dyDescent="0.2">
      <c r="AA7769" s="16"/>
    </row>
    <row r="7770" spans="27:27" x14ac:dyDescent="0.2">
      <c r="AA7770" s="16"/>
    </row>
    <row r="7771" spans="27:27" x14ac:dyDescent="0.2">
      <c r="AA7771" s="16"/>
    </row>
    <row r="7772" spans="27:27" x14ac:dyDescent="0.2">
      <c r="AA7772" s="16"/>
    </row>
    <row r="7773" spans="27:27" x14ac:dyDescent="0.2">
      <c r="AA7773" s="16"/>
    </row>
    <row r="7774" spans="27:27" x14ac:dyDescent="0.2">
      <c r="AA7774" s="16"/>
    </row>
    <row r="7775" spans="27:27" x14ac:dyDescent="0.2">
      <c r="AA7775" s="16"/>
    </row>
    <row r="7776" spans="27:27" x14ac:dyDescent="0.2">
      <c r="AA7776" s="16"/>
    </row>
    <row r="7777" spans="27:27" x14ac:dyDescent="0.2">
      <c r="AA7777" s="16"/>
    </row>
    <row r="7778" spans="27:27" x14ac:dyDescent="0.2">
      <c r="AA7778" s="16"/>
    </row>
    <row r="7779" spans="27:27" x14ac:dyDescent="0.2">
      <c r="AA7779" s="16"/>
    </row>
    <row r="7780" spans="27:27" x14ac:dyDescent="0.2">
      <c r="AA7780" s="16"/>
    </row>
    <row r="7781" spans="27:27" x14ac:dyDescent="0.2">
      <c r="AA7781" s="16"/>
    </row>
    <row r="7782" spans="27:27" x14ac:dyDescent="0.2">
      <c r="AA7782" s="16"/>
    </row>
    <row r="7783" spans="27:27" x14ac:dyDescent="0.2">
      <c r="AA7783" s="16"/>
    </row>
    <row r="7784" spans="27:27" x14ac:dyDescent="0.2">
      <c r="AA7784" s="16"/>
    </row>
    <row r="7785" spans="27:27" x14ac:dyDescent="0.2">
      <c r="AA7785" s="16"/>
    </row>
    <row r="7786" spans="27:27" x14ac:dyDescent="0.2">
      <c r="AA7786" s="16"/>
    </row>
    <row r="7787" spans="27:27" x14ac:dyDescent="0.2">
      <c r="AA7787" s="16"/>
    </row>
    <row r="7788" spans="27:27" x14ac:dyDescent="0.2">
      <c r="AA7788" s="16"/>
    </row>
    <row r="7789" spans="27:27" x14ac:dyDescent="0.2">
      <c r="AA7789" s="16"/>
    </row>
    <row r="7790" spans="27:27" x14ac:dyDescent="0.2">
      <c r="AA7790" s="16"/>
    </row>
    <row r="7791" spans="27:27" x14ac:dyDescent="0.2">
      <c r="AA7791" s="16"/>
    </row>
    <row r="7792" spans="27:27" x14ac:dyDescent="0.2">
      <c r="AA7792" s="16"/>
    </row>
    <row r="7793" spans="27:27" x14ac:dyDescent="0.2">
      <c r="AA7793" s="16"/>
    </row>
    <row r="7794" spans="27:27" x14ac:dyDescent="0.2">
      <c r="AA7794" s="16"/>
    </row>
    <row r="7795" spans="27:27" x14ac:dyDescent="0.2">
      <c r="AA7795" s="16"/>
    </row>
    <row r="7796" spans="27:27" x14ac:dyDescent="0.2">
      <c r="AA7796" s="16"/>
    </row>
    <row r="7797" spans="27:27" x14ac:dyDescent="0.2">
      <c r="AA7797" s="16"/>
    </row>
    <row r="7798" spans="27:27" x14ac:dyDescent="0.2">
      <c r="AA7798" s="16"/>
    </row>
    <row r="7799" spans="27:27" x14ac:dyDescent="0.2">
      <c r="AA7799" s="16"/>
    </row>
    <row r="7800" spans="27:27" x14ac:dyDescent="0.2">
      <c r="AA7800" s="16"/>
    </row>
    <row r="7801" spans="27:27" x14ac:dyDescent="0.2">
      <c r="AA7801" s="16"/>
    </row>
    <row r="7802" spans="27:27" x14ac:dyDescent="0.2">
      <c r="AA7802" s="16"/>
    </row>
    <row r="7803" spans="27:27" x14ac:dyDescent="0.2">
      <c r="AA7803" s="16"/>
    </row>
    <row r="7804" spans="27:27" x14ac:dyDescent="0.2">
      <c r="AA7804" s="16"/>
    </row>
    <row r="7805" spans="27:27" x14ac:dyDescent="0.2">
      <c r="AA7805" s="16"/>
    </row>
    <row r="7806" spans="27:27" x14ac:dyDescent="0.2">
      <c r="AA7806" s="16"/>
    </row>
    <row r="7807" spans="27:27" x14ac:dyDescent="0.2">
      <c r="AA7807" s="16"/>
    </row>
    <row r="7808" spans="27:27" x14ac:dyDescent="0.2">
      <c r="AA7808" s="16"/>
    </row>
    <row r="7809" spans="27:27" x14ac:dyDescent="0.2">
      <c r="AA7809" s="16"/>
    </row>
    <row r="7810" spans="27:27" x14ac:dyDescent="0.2">
      <c r="AA7810" s="16"/>
    </row>
    <row r="7811" spans="27:27" x14ac:dyDescent="0.2">
      <c r="AA7811" s="16"/>
    </row>
    <row r="7812" spans="27:27" x14ac:dyDescent="0.2">
      <c r="AA7812" s="16"/>
    </row>
    <row r="7813" spans="27:27" x14ac:dyDescent="0.2">
      <c r="AA7813" s="16"/>
    </row>
    <row r="7814" spans="27:27" x14ac:dyDescent="0.2">
      <c r="AA7814" s="16"/>
    </row>
    <row r="7815" spans="27:27" x14ac:dyDescent="0.2">
      <c r="AA7815" s="16"/>
    </row>
    <row r="7816" spans="27:27" x14ac:dyDescent="0.2">
      <c r="AA7816" s="16"/>
    </row>
    <row r="7817" spans="27:27" x14ac:dyDescent="0.2">
      <c r="AA7817" s="16"/>
    </row>
    <row r="7818" spans="27:27" x14ac:dyDescent="0.2">
      <c r="AA7818" s="16"/>
    </row>
    <row r="7819" spans="27:27" x14ac:dyDescent="0.2">
      <c r="AA7819" s="16"/>
    </row>
    <row r="7820" spans="27:27" x14ac:dyDescent="0.2">
      <c r="AA7820" s="16"/>
    </row>
    <row r="7821" spans="27:27" x14ac:dyDescent="0.2">
      <c r="AA7821" s="16"/>
    </row>
    <row r="7822" spans="27:27" x14ac:dyDescent="0.2">
      <c r="AA7822" s="16"/>
    </row>
    <row r="7823" spans="27:27" x14ac:dyDescent="0.2">
      <c r="AA7823" s="16"/>
    </row>
    <row r="7824" spans="27:27" x14ac:dyDescent="0.2">
      <c r="AA7824" s="16"/>
    </row>
    <row r="7825" spans="27:27" x14ac:dyDescent="0.2">
      <c r="AA7825" s="16"/>
    </row>
    <row r="7826" spans="27:27" x14ac:dyDescent="0.2">
      <c r="AA7826" s="16"/>
    </row>
    <row r="7827" spans="27:27" x14ac:dyDescent="0.2">
      <c r="AA7827" s="16"/>
    </row>
    <row r="7828" spans="27:27" x14ac:dyDescent="0.2">
      <c r="AA7828" s="16"/>
    </row>
    <row r="7829" spans="27:27" x14ac:dyDescent="0.2">
      <c r="AA7829" s="16"/>
    </row>
    <row r="7830" spans="27:27" x14ac:dyDescent="0.2">
      <c r="AA7830" s="16"/>
    </row>
    <row r="7831" spans="27:27" x14ac:dyDescent="0.2">
      <c r="AA7831" s="16"/>
    </row>
    <row r="7832" spans="27:27" x14ac:dyDescent="0.2">
      <c r="AA7832" s="16"/>
    </row>
    <row r="7833" spans="27:27" x14ac:dyDescent="0.2">
      <c r="AA7833" s="16"/>
    </row>
    <row r="7834" spans="27:27" x14ac:dyDescent="0.2">
      <c r="AA7834" s="16"/>
    </row>
    <row r="7835" spans="27:27" x14ac:dyDescent="0.2">
      <c r="AA7835" s="16"/>
    </row>
    <row r="7836" spans="27:27" x14ac:dyDescent="0.2">
      <c r="AA7836" s="16"/>
    </row>
    <row r="7837" spans="27:27" x14ac:dyDescent="0.2">
      <c r="AA7837" s="16"/>
    </row>
    <row r="7838" spans="27:27" x14ac:dyDescent="0.2">
      <c r="AA7838" s="16"/>
    </row>
    <row r="7839" spans="27:27" x14ac:dyDescent="0.2">
      <c r="AA7839" s="16"/>
    </row>
    <row r="7840" spans="27:27" x14ac:dyDescent="0.2">
      <c r="AA7840" s="16"/>
    </row>
    <row r="7841" spans="27:27" x14ac:dyDescent="0.2">
      <c r="AA7841" s="16"/>
    </row>
    <row r="7842" spans="27:27" x14ac:dyDescent="0.2">
      <c r="AA7842" s="16"/>
    </row>
    <row r="7843" spans="27:27" x14ac:dyDescent="0.2">
      <c r="AA7843" s="16"/>
    </row>
    <row r="7844" spans="27:27" x14ac:dyDescent="0.2">
      <c r="AA7844" s="16"/>
    </row>
    <row r="7845" spans="27:27" x14ac:dyDescent="0.2">
      <c r="AA7845" s="16"/>
    </row>
    <row r="7846" spans="27:27" x14ac:dyDescent="0.2">
      <c r="AA7846" s="16"/>
    </row>
    <row r="7847" spans="27:27" x14ac:dyDescent="0.2">
      <c r="AA7847" s="16"/>
    </row>
    <row r="7848" spans="27:27" x14ac:dyDescent="0.2">
      <c r="AA7848" s="16"/>
    </row>
    <row r="7849" spans="27:27" x14ac:dyDescent="0.2">
      <c r="AA7849" s="16"/>
    </row>
    <row r="7850" spans="27:27" x14ac:dyDescent="0.2">
      <c r="AA7850" s="16"/>
    </row>
    <row r="7851" spans="27:27" x14ac:dyDescent="0.2">
      <c r="AA7851" s="16"/>
    </row>
    <row r="7852" spans="27:27" x14ac:dyDescent="0.2">
      <c r="AA7852" s="16"/>
    </row>
    <row r="7853" spans="27:27" x14ac:dyDescent="0.2">
      <c r="AA7853" s="16"/>
    </row>
    <row r="7854" spans="27:27" x14ac:dyDescent="0.2">
      <c r="AA7854" s="16"/>
    </row>
    <row r="7855" spans="27:27" x14ac:dyDescent="0.2">
      <c r="AA7855" s="16"/>
    </row>
    <row r="7856" spans="27:27" x14ac:dyDescent="0.2">
      <c r="AA7856" s="16"/>
    </row>
    <row r="7857" spans="27:27" x14ac:dyDescent="0.2">
      <c r="AA7857" s="16"/>
    </row>
    <row r="7858" spans="27:27" x14ac:dyDescent="0.2">
      <c r="AA7858" s="16"/>
    </row>
    <row r="7859" spans="27:27" x14ac:dyDescent="0.2">
      <c r="AA7859" s="16"/>
    </row>
    <row r="7860" spans="27:27" x14ac:dyDescent="0.2">
      <c r="AA7860" s="16"/>
    </row>
    <row r="7861" spans="27:27" x14ac:dyDescent="0.2">
      <c r="AA7861" s="16"/>
    </row>
    <row r="7862" spans="27:27" x14ac:dyDescent="0.2">
      <c r="AA7862" s="16"/>
    </row>
    <row r="7863" spans="27:27" x14ac:dyDescent="0.2">
      <c r="AA7863" s="16"/>
    </row>
    <row r="7864" spans="27:27" x14ac:dyDescent="0.2">
      <c r="AA7864" s="16"/>
    </row>
    <row r="7865" spans="27:27" x14ac:dyDescent="0.2">
      <c r="AA7865" s="16"/>
    </row>
    <row r="7866" spans="27:27" x14ac:dyDescent="0.2">
      <c r="AA7866" s="16"/>
    </row>
    <row r="7867" spans="27:27" x14ac:dyDescent="0.2">
      <c r="AA7867" s="16"/>
    </row>
    <row r="7868" spans="27:27" x14ac:dyDescent="0.2">
      <c r="AA7868" s="16"/>
    </row>
    <row r="7869" spans="27:27" x14ac:dyDescent="0.2">
      <c r="AA7869" s="16"/>
    </row>
    <row r="7870" spans="27:27" x14ac:dyDescent="0.2">
      <c r="AA7870" s="16"/>
    </row>
    <row r="7871" spans="27:27" x14ac:dyDescent="0.2">
      <c r="AA7871" s="16"/>
    </row>
    <row r="7872" spans="27:27" x14ac:dyDescent="0.2">
      <c r="AA7872" s="16"/>
    </row>
    <row r="7873" spans="27:27" x14ac:dyDescent="0.2">
      <c r="AA7873" s="16"/>
    </row>
    <row r="7874" spans="27:27" x14ac:dyDescent="0.2">
      <c r="AA7874" s="16"/>
    </row>
    <row r="7875" spans="27:27" x14ac:dyDescent="0.2">
      <c r="AA7875" s="16"/>
    </row>
    <row r="7876" spans="27:27" x14ac:dyDescent="0.2">
      <c r="AA7876" s="16"/>
    </row>
    <row r="7877" spans="27:27" x14ac:dyDescent="0.2">
      <c r="AA7877" s="16"/>
    </row>
    <row r="7878" spans="27:27" x14ac:dyDescent="0.2">
      <c r="AA7878" s="16"/>
    </row>
    <row r="7879" spans="27:27" x14ac:dyDescent="0.2">
      <c r="AA7879" s="16"/>
    </row>
    <row r="7880" spans="27:27" x14ac:dyDescent="0.2">
      <c r="AA7880" s="16"/>
    </row>
    <row r="7881" spans="27:27" x14ac:dyDescent="0.2">
      <c r="AA7881" s="16"/>
    </row>
    <row r="7882" spans="27:27" x14ac:dyDescent="0.2">
      <c r="AA7882" s="16"/>
    </row>
    <row r="7883" spans="27:27" x14ac:dyDescent="0.2">
      <c r="AA7883" s="16"/>
    </row>
    <row r="7884" spans="27:27" x14ac:dyDescent="0.2">
      <c r="AA7884" s="16"/>
    </row>
    <row r="7885" spans="27:27" x14ac:dyDescent="0.2">
      <c r="AA7885" s="16"/>
    </row>
    <row r="7886" spans="27:27" x14ac:dyDescent="0.2">
      <c r="AA7886" s="16"/>
    </row>
    <row r="7887" spans="27:27" x14ac:dyDescent="0.2">
      <c r="AA7887" s="16"/>
    </row>
    <row r="7888" spans="27:27" x14ac:dyDescent="0.2">
      <c r="AA7888" s="16"/>
    </row>
    <row r="7889" spans="27:27" x14ac:dyDescent="0.2">
      <c r="AA7889" s="16"/>
    </row>
    <row r="7890" spans="27:27" x14ac:dyDescent="0.2">
      <c r="AA7890" s="16"/>
    </row>
    <row r="7891" spans="27:27" x14ac:dyDescent="0.2">
      <c r="AA7891" s="16"/>
    </row>
    <row r="7892" spans="27:27" x14ac:dyDescent="0.2">
      <c r="AA7892" s="16"/>
    </row>
    <row r="7893" spans="27:27" x14ac:dyDescent="0.2">
      <c r="AA7893" s="16"/>
    </row>
    <row r="7894" spans="27:27" x14ac:dyDescent="0.2">
      <c r="AA7894" s="16"/>
    </row>
    <row r="7895" spans="27:27" x14ac:dyDescent="0.2">
      <c r="AA7895" s="16"/>
    </row>
    <row r="7896" spans="27:27" x14ac:dyDescent="0.2">
      <c r="AA7896" s="16"/>
    </row>
    <row r="7897" spans="27:27" x14ac:dyDescent="0.2">
      <c r="AA7897" s="16"/>
    </row>
    <row r="7898" spans="27:27" x14ac:dyDescent="0.2">
      <c r="AA7898" s="16"/>
    </row>
    <row r="7899" spans="27:27" x14ac:dyDescent="0.2">
      <c r="AA7899" s="16"/>
    </row>
    <row r="7900" spans="27:27" x14ac:dyDescent="0.2">
      <c r="AA7900" s="16"/>
    </row>
    <row r="7901" spans="27:27" x14ac:dyDescent="0.2">
      <c r="AA7901" s="16"/>
    </row>
    <row r="7902" spans="27:27" x14ac:dyDescent="0.2">
      <c r="AA7902" s="16"/>
    </row>
    <row r="7903" spans="27:27" x14ac:dyDescent="0.2">
      <c r="AA7903" s="16"/>
    </row>
    <row r="7904" spans="27:27" x14ac:dyDescent="0.2">
      <c r="AA7904" s="16"/>
    </row>
    <row r="7905" spans="27:27" x14ac:dyDescent="0.2">
      <c r="AA7905" s="16"/>
    </row>
    <row r="7906" spans="27:27" x14ac:dyDescent="0.2">
      <c r="AA7906" s="16"/>
    </row>
    <row r="7907" spans="27:27" x14ac:dyDescent="0.2">
      <c r="AA7907" s="16"/>
    </row>
    <row r="7908" spans="27:27" x14ac:dyDescent="0.2">
      <c r="AA7908" s="16"/>
    </row>
    <row r="7909" spans="27:27" x14ac:dyDescent="0.2">
      <c r="AA7909" s="16"/>
    </row>
    <row r="7910" spans="27:27" x14ac:dyDescent="0.2">
      <c r="AA7910" s="16"/>
    </row>
    <row r="7911" spans="27:27" x14ac:dyDescent="0.2">
      <c r="AA7911" s="16"/>
    </row>
    <row r="7912" spans="27:27" x14ac:dyDescent="0.2">
      <c r="AA7912" s="16"/>
    </row>
    <row r="7913" spans="27:27" x14ac:dyDescent="0.2">
      <c r="AA7913" s="16"/>
    </row>
    <row r="7914" spans="27:27" x14ac:dyDescent="0.2">
      <c r="AA7914" s="16"/>
    </row>
    <row r="7915" spans="27:27" x14ac:dyDescent="0.2">
      <c r="AA7915" s="16"/>
    </row>
    <row r="7916" spans="27:27" x14ac:dyDescent="0.2">
      <c r="AA7916" s="16"/>
    </row>
    <row r="7917" spans="27:27" x14ac:dyDescent="0.2">
      <c r="AA7917" s="16"/>
    </row>
    <row r="7918" spans="27:27" x14ac:dyDescent="0.2">
      <c r="AA7918" s="16"/>
    </row>
    <row r="7919" spans="27:27" x14ac:dyDescent="0.2">
      <c r="AA7919" s="16"/>
    </row>
    <row r="7920" spans="27:27" x14ac:dyDescent="0.2">
      <c r="AA7920" s="16"/>
    </row>
    <row r="7921" spans="27:27" x14ac:dyDescent="0.2">
      <c r="AA7921" s="16"/>
    </row>
    <row r="7922" spans="27:27" x14ac:dyDescent="0.2">
      <c r="AA7922" s="16"/>
    </row>
    <row r="7923" spans="27:27" x14ac:dyDescent="0.2">
      <c r="AA7923" s="16"/>
    </row>
    <row r="7924" spans="27:27" x14ac:dyDescent="0.2">
      <c r="AA7924" s="16"/>
    </row>
    <row r="7925" spans="27:27" x14ac:dyDescent="0.2">
      <c r="AA7925" s="16"/>
    </row>
    <row r="7926" spans="27:27" x14ac:dyDescent="0.2">
      <c r="AA7926" s="16"/>
    </row>
    <row r="7927" spans="27:27" x14ac:dyDescent="0.2">
      <c r="AA7927" s="16"/>
    </row>
    <row r="7928" spans="27:27" x14ac:dyDescent="0.2">
      <c r="AA7928" s="16"/>
    </row>
    <row r="7929" spans="27:27" x14ac:dyDescent="0.2">
      <c r="AA7929" s="16"/>
    </row>
    <row r="7930" spans="27:27" x14ac:dyDescent="0.2">
      <c r="AA7930" s="16"/>
    </row>
    <row r="7931" spans="27:27" x14ac:dyDescent="0.2">
      <c r="AA7931" s="16"/>
    </row>
    <row r="7932" spans="27:27" x14ac:dyDescent="0.2">
      <c r="AA7932" s="16"/>
    </row>
    <row r="7933" spans="27:27" x14ac:dyDescent="0.2">
      <c r="AA7933" s="16"/>
    </row>
    <row r="7934" spans="27:27" x14ac:dyDescent="0.2">
      <c r="AA7934" s="16"/>
    </row>
    <row r="7935" spans="27:27" x14ac:dyDescent="0.2">
      <c r="AA7935" s="16"/>
    </row>
    <row r="7936" spans="27:27" x14ac:dyDescent="0.2">
      <c r="AA7936" s="16"/>
    </row>
    <row r="7937" spans="27:27" x14ac:dyDescent="0.2">
      <c r="AA7937" s="16"/>
    </row>
    <row r="7938" spans="27:27" x14ac:dyDescent="0.2">
      <c r="AA7938" s="16"/>
    </row>
    <row r="7939" spans="27:27" x14ac:dyDescent="0.2">
      <c r="AA7939" s="16"/>
    </row>
    <row r="7940" spans="27:27" x14ac:dyDescent="0.2">
      <c r="AA7940" s="16"/>
    </row>
    <row r="7941" spans="27:27" x14ac:dyDescent="0.2">
      <c r="AA7941" s="16"/>
    </row>
    <row r="7942" spans="27:27" x14ac:dyDescent="0.2">
      <c r="AA7942" s="16"/>
    </row>
    <row r="7943" spans="27:27" x14ac:dyDescent="0.2">
      <c r="AA7943" s="16"/>
    </row>
    <row r="7944" spans="27:27" x14ac:dyDescent="0.2">
      <c r="AA7944" s="16"/>
    </row>
    <row r="7945" spans="27:27" x14ac:dyDescent="0.2">
      <c r="AA7945" s="16"/>
    </row>
    <row r="7946" spans="27:27" x14ac:dyDescent="0.2">
      <c r="AA7946" s="16"/>
    </row>
    <row r="7947" spans="27:27" x14ac:dyDescent="0.2">
      <c r="AA7947" s="16"/>
    </row>
    <row r="7948" spans="27:27" x14ac:dyDescent="0.2">
      <c r="AA7948" s="16"/>
    </row>
    <row r="7949" spans="27:27" x14ac:dyDescent="0.2">
      <c r="AA7949" s="16"/>
    </row>
    <row r="7950" spans="27:27" x14ac:dyDescent="0.2">
      <c r="AA7950" s="16"/>
    </row>
    <row r="7951" spans="27:27" x14ac:dyDescent="0.2">
      <c r="AA7951" s="16"/>
    </row>
    <row r="7952" spans="27:27" x14ac:dyDescent="0.2">
      <c r="AA7952" s="16"/>
    </row>
    <row r="7953" spans="27:27" x14ac:dyDescent="0.2">
      <c r="AA7953" s="16"/>
    </row>
    <row r="7954" spans="27:27" x14ac:dyDescent="0.2">
      <c r="AA7954" s="16"/>
    </row>
    <row r="7955" spans="27:27" x14ac:dyDescent="0.2">
      <c r="AA7955" s="16"/>
    </row>
    <row r="7956" spans="27:27" x14ac:dyDescent="0.2">
      <c r="AA7956" s="16"/>
    </row>
    <row r="7957" spans="27:27" x14ac:dyDescent="0.2">
      <c r="AA7957" s="16"/>
    </row>
    <row r="7958" spans="27:27" x14ac:dyDescent="0.2">
      <c r="AA7958" s="16"/>
    </row>
    <row r="7959" spans="27:27" x14ac:dyDescent="0.2">
      <c r="AA7959" s="16"/>
    </row>
    <row r="7960" spans="27:27" x14ac:dyDescent="0.2">
      <c r="AA7960" s="16"/>
    </row>
    <row r="7961" spans="27:27" x14ac:dyDescent="0.2">
      <c r="AA7961" s="16"/>
    </row>
    <row r="7962" spans="27:27" x14ac:dyDescent="0.2">
      <c r="AA7962" s="16"/>
    </row>
    <row r="7963" spans="27:27" x14ac:dyDescent="0.2">
      <c r="AA7963" s="16"/>
    </row>
    <row r="7964" spans="27:27" x14ac:dyDescent="0.2">
      <c r="AA7964" s="16"/>
    </row>
    <row r="7965" spans="27:27" x14ac:dyDescent="0.2">
      <c r="AA7965" s="16"/>
    </row>
    <row r="7966" spans="27:27" x14ac:dyDescent="0.2">
      <c r="AA7966" s="16"/>
    </row>
    <row r="7967" spans="27:27" x14ac:dyDescent="0.2">
      <c r="AA7967" s="16"/>
    </row>
    <row r="7968" spans="27:27" x14ac:dyDescent="0.2">
      <c r="AA7968" s="16"/>
    </row>
    <row r="7969" spans="27:27" x14ac:dyDescent="0.2">
      <c r="AA7969" s="16"/>
    </row>
    <row r="7970" spans="27:27" x14ac:dyDescent="0.2">
      <c r="AA7970" s="16"/>
    </row>
    <row r="7971" spans="27:27" x14ac:dyDescent="0.2">
      <c r="AA7971" s="16"/>
    </row>
    <row r="7972" spans="27:27" x14ac:dyDescent="0.2">
      <c r="AA7972" s="16"/>
    </row>
    <row r="7973" spans="27:27" x14ac:dyDescent="0.2">
      <c r="AA7973" s="16"/>
    </row>
    <row r="7974" spans="27:27" x14ac:dyDescent="0.2">
      <c r="AA7974" s="16"/>
    </row>
    <row r="7975" spans="27:27" x14ac:dyDescent="0.2">
      <c r="AA7975" s="16"/>
    </row>
    <row r="7976" spans="27:27" x14ac:dyDescent="0.2">
      <c r="AA7976" s="16"/>
    </row>
    <row r="7977" spans="27:27" x14ac:dyDescent="0.2">
      <c r="AA7977" s="16"/>
    </row>
    <row r="7978" spans="27:27" x14ac:dyDescent="0.2">
      <c r="AA7978" s="16"/>
    </row>
    <row r="7979" spans="27:27" x14ac:dyDescent="0.2">
      <c r="AA7979" s="16"/>
    </row>
    <row r="7980" spans="27:27" x14ac:dyDescent="0.2">
      <c r="AA7980" s="16"/>
    </row>
    <row r="7981" spans="27:27" x14ac:dyDescent="0.2">
      <c r="AA7981" s="16"/>
    </row>
    <row r="7982" spans="27:27" x14ac:dyDescent="0.2">
      <c r="AA7982" s="16"/>
    </row>
    <row r="7983" spans="27:27" x14ac:dyDescent="0.2">
      <c r="AA7983" s="16"/>
    </row>
    <row r="7984" spans="27:27" x14ac:dyDescent="0.2">
      <c r="AA7984" s="16"/>
    </row>
    <row r="7985" spans="27:27" x14ac:dyDescent="0.2">
      <c r="AA7985" s="16"/>
    </row>
    <row r="7986" spans="27:27" x14ac:dyDescent="0.2">
      <c r="AA7986" s="16"/>
    </row>
    <row r="7987" spans="27:27" x14ac:dyDescent="0.2">
      <c r="AA7987" s="16"/>
    </row>
    <row r="7988" spans="27:27" x14ac:dyDescent="0.2">
      <c r="AA7988" s="16"/>
    </row>
    <row r="7989" spans="27:27" x14ac:dyDescent="0.2">
      <c r="AA7989" s="16"/>
    </row>
    <row r="7990" spans="27:27" x14ac:dyDescent="0.2">
      <c r="AA7990" s="16"/>
    </row>
    <row r="7991" spans="27:27" x14ac:dyDescent="0.2">
      <c r="AA7991" s="16"/>
    </row>
    <row r="7992" spans="27:27" x14ac:dyDescent="0.2">
      <c r="AA7992" s="16"/>
    </row>
    <row r="7993" spans="27:27" x14ac:dyDescent="0.2">
      <c r="AA7993" s="16"/>
    </row>
    <row r="7994" spans="27:27" x14ac:dyDescent="0.2">
      <c r="AA7994" s="16"/>
    </row>
    <row r="7995" spans="27:27" x14ac:dyDescent="0.2">
      <c r="AA7995" s="16"/>
    </row>
    <row r="7996" spans="27:27" x14ac:dyDescent="0.2">
      <c r="AA7996" s="16"/>
    </row>
    <row r="7997" spans="27:27" x14ac:dyDescent="0.2">
      <c r="AA7997" s="16"/>
    </row>
    <row r="7998" spans="27:27" x14ac:dyDescent="0.2">
      <c r="AA7998" s="16"/>
    </row>
    <row r="7999" spans="27:27" x14ac:dyDescent="0.2">
      <c r="AA7999" s="16"/>
    </row>
    <row r="8000" spans="27:27" x14ac:dyDescent="0.2">
      <c r="AA8000" s="16"/>
    </row>
    <row r="8001" spans="27:27" x14ac:dyDescent="0.2">
      <c r="AA8001" s="16"/>
    </row>
    <row r="8002" spans="27:27" x14ac:dyDescent="0.2">
      <c r="AA8002" s="16"/>
    </row>
    <row r="8003" spans="27:27" x14ac:dyDescent="0.2">
      <c r="AA8003" s="16"/>
    </row>
    <row r="8004" spans="27:27" x14ac:dyDescent="0.2">
      <c r="AA8004" s="16"/>
    </row>
    <row r="8005" spans="27:27" x14ac:dyDescent="0.2">
      <c r="AA8005" s="16"/>
    </row>
    <row r="8006" spans="27:27" x14ac:dyDescent="0.2">
      <c r="AA8006" s="16"/>
    </row>
    <row r="8007" spans="27:27" x14ac:dyDescent="0.2">
      <c r="AA8007" s="16"/>
    </row>
    <row r="8008" spans="27:27" x14ac:dyDescent="0.2">
      <c r="AA8008" s="16"/>
    </row>
    <row r="8009" spans="27:27" x14ac:dyDescent="0.2">
      <c r="AA8009" s="16"/>
    </row>
    <row r="8010" spans="27:27" x14ac:dyDescent="0.2">
      <c r="AA8010" s="16"/>
    </row>
    <row r="8011" spans="27:27" x14ac:dyDescent="0.2">
      <c r="AA8011" s="16"/>
    </row>
    <row r="8012" spans="27:27" x14ac:dyDescent="0.2">
      <c r="AA8012" s="16"/>
    </row>
    <row r="8013" spans="27:27" x14ac:dyDescent="0.2">
      <c r="AA8013" s="16"/>
    </row>
    <row r="8014" spans="27:27" x14ac:dyDescent="0.2">
      <c r="AA8014" s="16"/>
    </row>
    <row r="8015" spans="27:27" x14ac:dyDescent="0.2">
      <c r="AA8015" s="16"/>
    </row>
    <row r="8016" spans="27:27" x14ac:dyDescent="0.2">
      <c r="AA8016" s="16"/>
    </row>
    <row r="8017" spans="27:27" x14ac:dyDescent="0.2">
      <c r="AA8017" s="16"/>
    </row>
    <row r="8018" spans="27:27" x14ac:dyDescent="0.2">
      <c r="AA8018" s="16"/>
    </row>
    <row r="8019" spans="27:27" x14ac:dyDescent="0.2">
      <c r="AA8019" s="16"/>
    </row>
    <row r="8020" spans="27:27" x14ac:dyDescent="0.2">
      <c r="AA8020" s="16"/>
    </row>
    <row r="8021" spans="27:27" x14ac:dyDescent="0.2">
      <c r="AA8021" s="16"/>
    </row>
    <row r="8022" spans="27:27" x14ac:dyDescent="0.2">
      <c r="AA8022" s="16"/>
    </row>
    <row r="8023" spans="27:27" x14ac:dyDescent="0.2">
      <c r="AA8023" s="16"/>
    </row>
    <row r="8024" spans="27:27" x14ac:dyDescent="0.2">
      <c r="AA8024" s="16"/>
    </row>
    <row r="8025" spans="27:27" x14ac:dyDescent="0.2">
      <c r="AA8025" s="16"/>
    </row>
    <row r="8026" spans="27:27" x14ac:dyDescent="0.2">
      <c r="AA8026" s="16"/>
    </row>
    <row r="8027" spans="27:27" x14ac:dyDescent="0.2">
      <c r="AA8027" s="16"/>
    </row>
    <row r="8028" spans="27:27" x14ac:dyDescent="0.2">
      <c r="AA8028" s="16"/>
    </row>
    <row r="8029" spans="27:27" x14ac:dyDescent="0.2">
      <c r="AA8029" s="16"/>
    </row>
    <row r="8030" spans="27:27" x14ac:dyDescent="0.2">
      <c r="AA8030" s="16"/>
    </row>
    <row r="8031" spans="27:27" x14ac:dyDescent="0.2">
      <c r="AA8031" s="16"/>
    </row>
    <row r="8032" spans="27:27" x14ac:dyDescent="0.2">
      <c r="AA8032" s="16"/>
    </row>
    <row r="8033" spans="27:27" x14ac:dyDescent="0.2">
      <c r="AA8033" s="16"/>
    </row>
    <row r="8034" spans="27:27" x14ac:dyDescent="0.2">
      <c r="AA8034" s="16"/>
    </row>
    <row r="8035" spans="27:27" x14ac:dyDescent="0.2">
      <c r="AA8035" s="16"/>
    </row>
    <row r="8036" spans="27:27" x14ac:dyDescent="0.2">
      <c r="AA8036" s="16"/>
    </row>
    <row r="8037" spans="27:27" x14ac:dyDescent="0.2">
      <c r="AA8037" s="16"/>
    </row>
    <row r="8038" spans="27:27" x14ac:dyDescent="0.2">
      <c r="AA8038" s="16"/>
    </row>
    <row r="8039" spans="27:27" x14ac:dyDescent="0.2">
      <c r="AA8039" s="16"/>
    </row>
    <row r="8040" spans="27:27" x14ac:dyDescent="0.2">
      <c r="AA8040" s="16"/>
    </row>
    <row r="8041" spans="27:27" x14ac:dyDescent="0.2">
      <c r="AA8041" s="16"/>
    </row>
    <row r="8042" spans="27:27" x14ac:dyDescent="0.2">
      <c r="AA8042" s="16"/>
    </row>
    <row r="8043" spans="27:27" x14ac:dyDescent="0.2">
      <c r="AA8043" s="16"/>
    </row>
    <row r="8044" spans="27:27" x14ac:dyDescent="0.2">
      <c r="AA8044" s="16"/>
    </row>
    <row r="8045" spans="27:27" x14ac:dyDescent="0.2">
      <c r="AA8045" s="16"/>
    </row>
    <row r="8046" spans="27:27" x14ac:dyDescent="0.2">
      <c r="AA8046" s="16"/>
    </row>
    <row r="8047" spans="27:27" x14ac:dyDescent="0.2">
      <c r="AA8047" s="16"/>
    </row>
    <row r="8048" spans="27:27" x14ac:dyDescent="0.2">
      <c r="AA8048" s="16"/>
    </row>
    <row r="8049" spans="27:27" x14ac:dyDescent="0.2">
      <c r="AA8049" s="16"/>
    </row>
    <row r="8050" spans="27:27" x14ac:dyDescent="0.2">
      <c r="AA8050" s="16"/>
    </row>
    <row r="8051" spans="27:27" x14ac:dyDescent="0.2">
      <c r="AA8051" s="16"/>
    </row>
    <row r="8052" spans="27:27" x14ac:dyDescent="0.2">
      <c r="AA8052" s="16"/>
    </row>
    <row r="8053" spans="27:27" x14ac:dyDescent="0.2">
      <c r="AA8053" s="16"/>
    </row>
    <row r="8054" spans="27:27" x14ac:dyDescent="0.2">
      <c r="AA8054" s="16"/>
    </row>
    <row r="8055" spans="27:27" x14ac:dyDescent="0.2">
      <c r="AA8055" s="16"/>
    </row>
    <row r="8056" spans="27:27" x14ac:dyDescent="0.2">
      <c r="AA8056" s="16"/>
    </row>
    <row r="8057" spans="27:27" x14ac:dyDescent="0.2">
      <c r="AA8057" s="16"/>
    </row>
    <row r="8058" spans="27:27" x14ac:dyDescent="0.2">
      <c r="AA8058" s="16"/>
    </row>
    <row r="8059" spans="27:27" x14ac:dyDescent="0.2">
      <c r="AA8059" s="16"/>
    </row>
    <row r="8060" spans="27:27" x14ac:dyDescent="0.2">
      <c r="AA8060" s="16"/>
    </row>
    <row r="8061" spans="27:27" x14ac:dyDescent="0.2">
      <c r="AA8061" s="16"/>
    </row>
    <row r="8062" spans="27:27" x14ac:dyDescent="0.2">
      <c r="AA8062" s="16"/>
    </row>
    <row r="8063" spans="27:27" x14ac:dyDescent="0.2">
      <c r="AA8063" s="16"/>
    </row>
    <row r="8064" spans="27:27" x14ac:dyDescent="0.2">
      <c r="AA8064" s="16"/>
    </row>
    <row r="8065" spans="27:27" x14ac:dyDescent="0.2">
      <c r="AA8065" s="16"/>
    </row>
    <row r="8066" spans="27:27" x14ac:dyDescent="0.2">
      <c r="AA8066" s="16"/>
    </row>
    <row r="8067" spans="27:27" x14ac:dyDescent="0.2">
      <c r="AA8067" s="16"/>
    </row>
    <row r="8068" spans="27:27" x14ac:dyDescent="0.2">
      <c r="AA8068" s="16"/>
    </row>
    <row r="8069" spans="27:27" x14ac:dyDescent="0.2">
      <c r="AA8069" s="16"/>
    </row>
    <row r="8070" spans="27:27" x14ac:dyDescent="0.2">
      <c r="AA8070" s="16"/>
    </row>
    <row r="8071" spans="27:27" x14ac:dyDescent="0.2">
      <c r="AA8071" s="16"/>
    </row>
    <row r="8072" spans="27:27" x14ac:dyDescent="0.2">
      <c r="AA8072" s="16"/>
    </row>
    <row r="8073" spans="27:27" x14ac:dyDescent="0.2">
      <c r="AA8073" s="16"/>
    </row>
    <row r="8074" spans="27:27" x14ac:dyDescent="0.2">
      <c r="AA8074" s="16"/>
    </row>
    <row r="8075" spans="27:27" x14ac:dyDescent="0.2">
      <c r="AA8075" s="16"/>
    </row>
    <row r="8076" spans="27:27" x14ac:dyDescent="0.2">
      <c r="AA8076" s="16"/>
    </row>
    <row r="8077" spans="27:27" x14ac:dyDescent="0.2">
      <c r="AA8077" s="16"/>
    </row>
    <row r="8078" spans="27:27" x14ac:dyDescent="0.2">
      <c r="AA8078" s="16"/>
    </row>
    <row r="8079" spans="27:27" x14ac:dyDescent="0.2">
      <c r="AA8079" s="16"/>
    </row>
    <row r="8080" spans="27:27" x14ac:dyDescent="0.2">
      <c r="AA8080" s="16"/>
    </row>
    <row r="8081" spans="27:27" x14ac:dyDescent="0.2">
      <c r="AA8081" s="16"/>
    </row>
    <row r="8082" spans="27:27" x14ac:dyDescent="0.2">
      <c r="AA8082" s="16"/>
    </row>
    <row r="8083" spans="27:27" x14ac:dyDescent="0.2">
      <c r="AA8083" s="16"/>
    </row>
    <row r="8084" spans="27:27" x14ac:dyDescent="0.2">
      <c r="AA8084" s="16"/>
    </row>
    <row r="8085" spans="27:27" x14ac:dyDescent="0.2">
      <c r="AA8085" s="16"/>
    </row>
    <row r="8086" spans="27:27" x14ac:dyDescent="0.2">
      <c r="AA8086" s="16"/>
    </row>
    <row r="8087" spans="27:27" x14ac:dyDescent="0.2">
      <c r="AA8087" s="16"/>
    </row>
    <row r="8088" spans="27:27" x14ac:dyDescent="0.2">
      <c r="AA8088" s="16"/>
    </row>
    <row r="8089" spans="27:27" x14ac:dyDescent="0.2">
      <c r="AA8089" s="16"/>
    </row>
    <row r="8090" spans="27:27" x14ac:dyDescent="0.2">
      <c r="AA8090" s="16"/>
    </row>
    <row r="8091" spans="27:27" x14ac:dyDescent="0.2">
      <c r="AA8091" s="16"/>
    </row>
    <row r="8092" spans="27:27" x14ac:dyDescent="0.2">
      <c r="AA8092" s="16"/>
    </row>
    <row r="8093" spans="27:27" x14ac:dyDescent="0.2">
      <c r="AA8093" s="16"/>
    </row>
    <row r="8094" spans="27:27" x14ac:dyDescent="0.2">
      <c r="AA8094" s="16"/>
    </row>
    <row r="8095" spans="27:27" x14ac:dyDescent="0.2">
      <c r="AA8095" s="16"/>
    </row>
    <row r="8096" spans="27:27" x14ac:dyDescent="0.2">
      <c r="AA8096" s="16"/>
    </row>
    <row r="8097" spans="27:27" x14ac:dyDescent="0.2">
      <c r="AA8097" s="16"/>
    </row>
    <row r="8098" spans="27:27" x14ac:dyDescent="0.2">
      <c r="AA8098" s="16"/>
    </row>
    <row r="8099" spans="27:27" x14ac:dyDescent="0.2">
      <c r="AA8099" s="16"/>
    </row>
    <row r="8100" spans="27:27" x14ac:dyDescent="0.2">
      <c r="AA8100" s="16"/>
    </row>
    <row r="8101" spans="27:27" x14ac:dyDescent="0.2">
      <c r="AA8101" s="16"/>
    </row>
    <row r="8102" spans="27:27" x14ac:dyDescent="0.2">
      <c r="AA8102" s="16"/>
    </row>
    <row r="8103" spans="27:27" x14ac:dyDescent="0.2">
      <c r="AA8103" s="16"/>
    </row>
    <row r="8104" spans="27:27" x14ac:dyDescent="0.2">
      <c r="AA8104" s="16"/>
    </row>
    <row r="8105" spans="27:27" x14ac:dyDescent="0.2">
      <c r="AA8105" s="16"/>
    </row>
    <row r="8106" spans="27:27" x14ac:dyDescent="0.2">
      <c r="AA8106" s="16"/>
    </row>
    <row r="8107" spans="27:27" x14ac:dyDescent="0.2">
      <c r="AA8107" s="16"/>
    </row>
    <row r="8108" spans="27:27" x14ac:dyDescent="0.2">
      <c r="AA8108" s="16"/>
    </row>
    <row r="8109" spans="27:27" x14ac:dyDescent="0.2">
      <c r="AA8109" s="16"/>
    </row>
    <row r="8110" spans="27:27" x14ac:dyDescent="0.2">
      <c r="AA8110" s="16"/>
    </row>
    <row r="8111" spans="27:27" x14ac:dyDescent="0.2">
      <c r="AA8111" s="16"/>
    </row>
    <row r="8112" spans="27:27" x14ac:dyDescent="0.2">
      <c r="AA8112" s="16"/>
    </row>
    <row r="8113" spans="27:27" x14ac:dyDescent="0.2">
      <c r="AA8113" s="16"/>
    </row>
    <row r="8114" spans="27:27" x14ac:dyDescent="0.2">
      <c r="AA8114" s="16"/>
    </row>
    <row r="8115" spans="27:27" x14ac:dyDescent="0.2">
      <c r="AA8115" s="16"/>
    </row>
    <row r="8116" spans="27:27" x14ac:dyDescent="0.2">
      <c r="AA8116" s="16"/>
    </row>
    <row r="8117" spans="27:27" x14ac:dyDescent="0.2">
      <c r="AA8117" s="16"/>
    </row>
    <row r="8118" spans="27:27" x14ac:dyDescent="0.2">
      <c r="AA8118" s="16"/>
    </row>
    <row r="8119" spans="27:27" x14ac:dyDescent="0.2">
      <c r="AA8119" s="16"/>
    </row>
    <row r="8120" spans="27:27" x14ac:dyDescent="0.2">
      <c r="AA8120" s="16"/>
    </row>
    <row r="8121" spans="27:27" x14ac:dyDescent="0.2">
      <c r="AA8121" s="16"/>
    </row>
    <row r="8122" spans="27:27" x14ac:dyDescent="0.2">
      <c r="AA8122" s="16"/>
    </row>
    <row r="8123" spans="27:27" x14ac:dyDescent="0.2">
      <c r="AA8123" s="16"/>
    </row>
    <row r="8124" spans="27:27" x14ac:dyDescent="0.2">
      <c r="AA8124" s="16"/>
    </row>
    <row r="8125" spans="27:27" x14ac:dyDescent="0.2">
      <c r="AA8125" s="16"/>
    </row>
    <row r="8126" spans="27:27" x14ac:dyDescent="0.2">
      <c r="AA8126" s="16"/>
    </row>
    <row r="8127" spans="27:27" x14ac:dyDescent="0.2">
      <c r="AA8127" s="16"/>
    </row>
    <row r="8128" spans="27:27" x14ac:dyDescent="0.2">
      <c r="AA8128" s="16"/>
    </row>
    <row r="8129" spans="27:27" x14ac:dyDescent="0.2">
      <c r="AA8129" s="16"/>
    </row>
    <row r="8130" spans="27:27" x14ac:dyDescent="0.2">
      <c r="AA8130" s="16"/>
    </row>
    <row r="8131" spans="27:27" x14ac:dyDescent="0.2">
      <c r="AA8131" s="16"/>
    </row>
    <row r="8132" spans="27:27" x14ac:dyDescent="0.2">
      <c r="AA8132" s="16"/>
    </row>
    <row r="8133" spans="27:27" x14ac:dyDescent="0.2">
      <c r="AA8133" s="16"/>
    </row>
    <row r="8134" spans="27:27" x14ac:dyDescent="0.2">
      <c r="AA8134" s="16"/>
    </row>
    <row r="8135" spans="27:27" x14ac:dyDescent="0.2">
      <c r="AA8135" s="16"/>
    </row>
    <row r="8136" spans="27:27" x14ac:dyDescent="0.2">
      <c r="AA8136" s="16"/>
    </row>
    <row r="8137" spans="27:27" x14ac:dyDescent="0.2">
      <c r="AA8137" s="16"/>
    </row>
    <row r="8138" spans="27:27" x14ac:dyDescent="0.2">
      <c r="AA8138" s="16"/>
    </row>
    <row r="8139" spans="27:27" x14ac:dyDescent="0.2">
      <c r="AA8139" s="16"/>
    </row>
    <row r="8140" spans="27:27" x14ac:dyDescent="0.2">
      <c r="AA8140" s="16"/>
    </row>
    <row r="8141" spans="27:27" x14ac:dyDescent="0.2">
      <c r="AA8141" s="16"/>
    </row>
    <row r="8142" spans="27:27" x14ac:dyDescent="0.2">
      <c r="AA8142" s="16"/>
    </row>
    <row r="8143" spans="27:27" x14ac:dyDescent="0.2">
      <c r="AA8143" s="16"/>
    </row>
    <row r="8144" spans="27:27" x14ac:dyDescent="0.2">
      <c r="AA8144" s="16"/>
    </row>
    <row r="8145" spans="27:27" x14ac:dyDescent="0.2">
      <c r="AA8145" s="16"/>
    </row>
    <row r="8146" spans="27:27" x14ac:dyDescent="0.2">
      <c r="AA8146" s="16"/>
    </row>
    <row r="8147" spans="27:27" x14ac:dyDescent="0.2">
      <c r="AA8147" s="16"/>
    </row>
    <row r="8148" spans="27:27" x14ac:dyDescent="0.2">
      <c r="AA8148" s="16"/>
    </row>
    <row r="8149" spans="27:27" x14ac:dyDescent="0.2">
      <c r="AA8149" s="16"/>
    </row>
    <row r="8150" spans="27:27" x14ac:dyDescent="0.2">
      <c r="AA8150" s="16"/>
    </row>
    <row r="8151" spans="27:27" x14ac:dyDescent="0.2">
      <c r="AA8151" s="16"/>
    </row>
    <row r="8152" spans="27:27" x14ac:dyDescent="0.2">
      <c r="AA8152" s="16"/>
    </row>
    <row r="8153" spans="27:27" x14ac:dyDescent="0.2">
      <c r="AA8153" s="16"/>
    </row>
    <row r="8154" spans="27:27" x14ac:dyDescent="0.2">
      <c r="AA8154" s="16"/>
    </row>
    <row r="8155" spans="27:27" x14ac:dyDescent="0.2">
      <c r="AA8155" s="16"/>
    </row>
    <row r="8156" spans="27:27" x14ac:dyDescent="0.2">
      <c r="AA8156" s="16"/>
    </row>
    <row r="8157" spans="27:27" x14ac:dyDescent="0.2">
      <c r="AA8157" s="16"/>
    </row>
    <row r="8158" spans="27:27" x14ac:dyDescent="0.2">
      <c r="AA8158" s="16"/>
    </row>
    <row r="8159" spans="27:27" x14ac:dyDescent="0.2">
      <c r="AA8159" s="16"/>
    </row>
    <row r="8160" spans="27:27" x14ac:dyDescent="0.2">
      <c r="AA8160" s="16"/>
    </row>
    <row r="8161" spans="27:27" x14ac:dyDescent="0.2">
      <c r="AA8161" s="16"/>
    </row>
    <row r="8162" spans="27:27" x14ac:dyDescent="0.2">
      <c r="AA8162" s="16"/>
    </row>
    <row r="8163" spans="27:27" x14ac:dyDescent="0.2">
      <c r="AA8163" s="16"/>
    </row>
    <row r="8164" spans="27:27" x14ac:dyDescent="0.2">
      <c r="AA8164" s="16"/>
    </row>
    <row r="8165" spans="27:27" x14ac:dyDescent="0.2">
      <c r="AA8165" s="16"/>
    </row>
    <row r="8166" spans="27:27" x14ac:dyDescent="0.2">
      <c r="AA8166" s="16"/>
    </row>
    <row r="8167" spans="27:27" x14ac:dyDescent="0.2">
      <c r="AA8167" s="16"/>
    </row>
    <row r="8168" spans="27:27" x14ac:dyDescent="0.2">
      <c r="AA8168" s="16"/>
    </row>
    <row r="8169" spans="27:27" x14ac:dyDescent="0.2">
      <c r="AA8169" s="16"/>
    </row>
    <row r="8170" spans="27:27" x14ac:dyDescent="0.2">
      <c r="AA8170" s="16"/>
    </row>
    <row r="8171" spans="27:27" x14ac:dyDescent="0.2">
      <c r="AA8171" s="16"/>
    </row>
    <row r="8172" spans="27:27" x14ac:dyDescent="0.2">
      <c r="AA8172" s="16"/>
    </row>
    <row r="8173" spans="27:27" x14ac:dyDescent="0.2">
      <c r="AA8173" s="16"/>
    </row>
    <row r="8174" spans="27:27" x14ac:dyDescent="0.2">
      <c r="AA8174" s="16"/>
    </row>
    <row r="8175" spans="27:27" x14ac:dyDescent="0.2">
      <c r="AA8175" s="16"/>
    </row>
    <row r="8176" spans="27:27" x14ac:dyDescent="0.2">
      <c r="AA8176" s="16"/>
    </row>
    <row r="8177" spans="27:27" x14ac:dyDescent="0.2">
      <c r="AA8177" s="16"/>
    </row>
    <row r="8178" spans="27:27" x14ac:dyDescent="0.2">
      <c r="AA8178" s="16"/>
    </row>
    <row r="8179" spans="27:27" x14ac:dyDescent="0.2">
      <c r="AA8179" s="16"/>
    </row>
    <row r="8180" spans="27:27" x14ac:dyDescent="0.2">
      <c r="AA8180" s="16"/>
    </row>
    <row r="8181" spans="27:27" x14ac:dyDescent="0.2">
      <c r="AA8181" s="16"/>
    </row>
    <row r="8182" spans="27:27" x14ac:dyDescent="0.2">
      <c r="AA8182" s="16"/>
    </row>
    <row r="8183" spans="27:27" x14ac:dyDescent="0.2">
      <c r="AA8183" s="16"/>
    </row>
    <row r="8184" spans="27:27" x14ac:dyDescent="0.2">
      <c r="AA8184" s="16"/>
    </row>
    <row r="8185" spans="27:27" x14ac:dyDescent="0.2">
      <c r="AA8185" s="16"/>
    </row>
    <row r="8186" spans="27:27" x14ac:dyDescent="0.2">
      <c r="AA8186" s="16"/>
    </row>
    <row r="8187" spans="27:27" x14ac:dyDescent="0.2">
      <c r="AA8187" s="16"/>
    </row>
    <row r="8188" spans="27:27" x14ac:dyDescent="0.2">
      <c r="AA8188" s="16"/>
    </row>
    <row r="8189" spans="27:27" x14ac:dyDescent="0.2">
      <c r="AA8189" s="16"/>
    </row>
    <row r="8190" spans="27:27" x14ac:dyDescent="0.2">
      <c r="AA8190" s="16"/>
    </row>
    <row r="8191" spans="27:27" x14ac:dyDescent="0.2">
      <c r="AA8191" s="16"/>
    </row>
    <row r="8192" spans="27:27" x14ac:dyDescent="0.2">
      <c r="AA8192" s="16"/>
    </row>
    <row r="8193" spans="27:27" x14ac:dyDescent="0.2">
      <c r="AA8193" s="16"/>
    </row>
    <row r="8194" spans="27:27" x14ac:dyDescent="0.2">
      <c r="AA8194" s="16"/>
    </row>
    <row r="8195" spans="27:27" x14ac:dyDescent="0.2">
      <c r="AA8195" s="16"/>
    </row>
    <row r="8196" spans="27:27" x14ac:dyDescent="0.2">
      <c r="AA8196" s="16"/>
    </row>
    <row r="8197" spans="27:27" x14ac:dyDescent="0.2">
      <c r="AA8197" s="16"/>
    </row>
    <row r="8198" spans="27:27" x14ac:dyDescent="0.2">
      <c r="AA8198" s="16"/>
    </row>
    <row r="8199" spans="27:27" x14ac:dyDescent="0.2">
      <c r="AA8199" s="16"/>
    </row>
    <row r="8200" spans="27:27" x14ac:dyDescent="0.2">
      <c r="AA8200" s="16"/>
    </row>
    <row r="8201" spans="27:27" x14ac:dyDescent="0.2">
      <c r="AA8201" s="16"/>
    </row>
    <row r="8202" spans="27:27" x14ac:dyDescent="0.2">
      <c r="AA8202" s="16"/>
    </row>
    <row r="8203" spans="27:27" x14ac:dyDescent="0.2">
      <c r="AA8203" s="16"/>
    </row>
    <row r="8204" spans="27:27" x14ac:dyDescent="0.2">
      <c r="AA8204" s="16"/>
    </row>
    <row r="8205" spans="27:27" x14ac:dyDescent="0.2">
      <c r="AA8205" s="16"/>
    </row>
    <row r="8206" spans="27:27" x14ac:dyDescent="0.2">
      <c r="AA8206" s="16"/>
    </row>
    <row r="8207" spans="27:27" x14ac:dyDescent="0.2">
      <c r="AA8207" s="16"/>
    </row>
    <row r="8208" spans="27:27" x14ac:dyDescent="0.2">
      <c r="AA8208" s="16"/>
    </row>
    <row r="8209" spans="27:27" x14ac:dyDescent="0.2">
      <c r="AA8209" s="16"/>
    </row>
    <row r="8210" spans="27:27" x14ac:dyDescent="0.2">
      <c r="AA8210" s="16"/>
    </row>
    <row r="8211" spans="27:27" x14ac:dyDescent="0.2">
      <c r="AA8211" s="16"/>
    </row>
    <row r="8212" spans="27:27" x14ac:dyDescent="0.2">
      <c r="AA8212" s="16"/>
    </row>
    <row r="8213" spans="27:27" x14ac:dyDescent="0.2">
      <c r="AA8213" s="16"/>
    </row>
    <row r="8214" spans="27:27" x14ac:dyDescent="0.2">
      <c r="AA8214" s="16"/>
    </row>
    <row r="8215" spans="27:27" x14ac:dyDescent="0.2">
      <c r="AA8215" s="16"/>
    </row>
    <row r="8216" spans="27:27" x14ac:dyDescent="0.2">
      <c r="AA8216" s="16"/>
    </row>
    <row r="8217" spans="27:27" x14ac:dyDescent="0.2">
      <c r="AA8217" s="16"/>
    </row>
    <row r="8218" spans="27:27" x14ac:dyDescent="0.2">
      <c r="AA8218" s="16"/>
    </row>
    <row r="8219" spans="27:27" x14ac:dyDescent="0.2">
      <c r="AA8219" s="16"/>
    </row>
    <row r="8220" spans="27:27" x14ac:dyDescent="0.2">
      <c r="AA8220" s="16"/>
    </row>
    <row r="8221" spans="27:27" x14ac:dyDescent="0.2">
      <c r="AA8221" s="16"/>
    </row>
    <row r="8222" spans="27:27" x14ac:dyDescent="0.2">
      <c r="AA8222" s="16"/>
    </row>
    <row r="8223" spans="27:27" x14ac:dyDescent="0.2">
      <c r="AA8223" s="16"/>
    </row>
    <row r="8224" spans="27:27" x14ac:dyDescent="0.2">
      <c r="AA8224" s="16"/>
    </row>
    <row r="8225" spans="27:27" x14ac:dyDescent="0.2">
      <c r="AA8225" s="16"/>
    </row>
    <row r="8226" spans="27:27" x14ac:dyDescent="0.2">
      <c r="AA8226" s="16"/>
    </row>
    <row r="8227" spans="27:27" x14ac:dyDescent="0.2">
      <c r="AA8227" s="16"/>
    </row>
    <row r="8228" spans="27:27" x14ac:dyDescent="0.2">
      <c r="AA8228" s="16"/>
    </row>
    <row r="8229" spans="27:27" x14ac:dyDescent="0.2">
      <c r="AA8229" s="16"/>
    </row>
    <row r="8230" spans="27:27" x14ac:dyDescent="0.2">
      <c r="AA8230" s="16"/>
    </row>
    <row r="8231" spans="27:27" x14ac:dyDescent="0.2">
      <c r="AA8231" s="16"/>
    </row>
    <row r="8232" spans="27:27" x14ac:dyDescent="0.2">
      <c r="AA8232" s="16"/>
    </row>
    <row r="8233" spans="27:27" x14ac:dyDescent="0.2">
      <c r="AA8233" s="16"/>
    </row>
    <row r="8234" spans="27:27" x14ac:dyDescent="0.2">
      <c r="AA8234" s="16"/>
    </row>
    <row r="8235" spans="27:27" x14ac:dyDescent="0.2">
      <c r="AA8235" s="16"/>
    </row>
    <row r="8236" spans="27:27" x14ac:dyDescent="0.2">
      <c r="AA8236" s="16"/>
    </row>
    <row r="8237" spans="27:27" x14ac:dyDescent="0.2">
      <c r="AA8237" s="16"/>
    </row>
    <row r="8238" spans="27:27" x14ac:dyDescent="0.2">
      <c r="AA8238" s="16"/>
    </row>
    <row r="8239" spans="27:27" x14ac:dyDescent="0.2">
      <c r="AA8239" s="16"/>
    </row>
    <row r="8240" spans="27:27" x14ac:dyDescent="0.2">
      <c r="AA8240" s="16"/>
    </row>
    <row r="8241" spans="27:27" x14ac:dyDescent="0.2">
      <c r="AA8241" s="16"/>
    </row>
    <row r="8242" spans="27:27" x14ac:dyDescent="0.2">
      <c r="AA8242" s="16"/>
    </row>
    <row r="8243" spans="27:27" x14ac:dyDescent="0.2">
      <c r="AA8243" s="16"/>
    </row>
    <row r="8244" spans="27:27" x14ac:dyDescent="0.2">
      <c r="AA8244" s="16"/>
    </row>
    <row r="8245" spans="27:27" x14ac:dyDescent="0.2">
      <c r="AA8245" s="16"/>
    </row>
    <row r="8246" spans="27:27" x14ac:dyDescent="0.2">
      <c r="AA8246" s="16"/>
    </row>
    <row r="8247" spans="27:27" x14ac:dyDescent="0.2">
      <c r="AA8247" s="16"/>
    </row>
    <row r="8248" spans="27:27" x14ac:dyDescent="0.2">
      <c r="AA8248" s="16"/>
    </row>
    <row r="8249" spans="27:27" x14ac:dyDescent="0.2">
      <c r="AA8249" s="16"/>
    </row>
    <row r="8250" spans="27:27" x14ac:dyDescent="0.2">
      <c r="AA8250" s="16"/>
    </row>
    <row r="8251" spans="27:27" x14ac:dyDescent="0.2">
      <c r="AA8251" s="16"/>
    </row>
    <row r="8252" spans="27:27" x14ac:dyDescent="0.2">
      <c r="AA8252" s="16"/>
    </row>
    <row r="8253" spans="27:27" x14ac:dyDescent="0.2">
      <c r="AA8253" s="16"/>
    </row>
    <row r="8254" spans="27:27" x14ac:dyDescent="0.2">
      <c r="AA8254" s="16"/>
    </row>
    <row r="8255" spans="27:27" x14ac:dyDescent="0.2">
      <c r="AA8255" s="16"/>
    </row>
    <row r="8256" spans="27:27" x14ac:dyDescent="0.2">
      <c r="AA8256" s="16"/>
    </row>
    <row r="8257" spans="27:27" x14ac:dyDescent="0.2">
      <c r="AA8257" s="16"/>
    </row>
    <row r="8258" spans="27:27" x14ac:dyDescent="0.2">
      <c r="AA8258" s="16"/>
    </row>
    <row r="8259" spans="27:27" x14ac:dyDescent="0.2">
      <c r="AA8259" s="16"/>
    </row>
    <row r="8260" spans="27:27" x14ac:dyDescent="0.2">
      <c r="AA8260" s="16"/>
    </row>
    <row r="8261" spans="27:27" x14ac:dyDescent="0.2">
      <c r="AA8261" s="16"/>
    </row>
    <row r="8262" spans="27:27" x14ac:dyDescent="0.2">
      <c r="AA8262" s="16"/>
    </row>
    <row r="8263" spans="27:27" x14ac:dyDescent="0.2">
      <c r="AA8263" s="16"/>
    </row>
    <row r="8264" spans="27:27" x14ac:dyDescent="0.2">
      <c r="AA8264" s="16"/>
    </row>
    <row r="8265" spans="27:27" x14ac:dyDescent="0.2">
      <c r="AA8265" s="16"/>
    </row>
    <row r="8266" spans="27:27" x14ac:dyDescent="0.2">
      <c r="AA8266" s="16"/>
    </row>
    <row r="8267" spans="27:27" x14ac:dyDescent="0.2">
      <c r="AA8267" s="16"/>
    </row>
    <row r="8268" spans="27:27" x14ac:dyDescent="0.2">
      <c r="AA8268" s="16"/>
    </row>
    <row r="8269" spans="27:27" x14ac:dyDescent="0.2">
      <c r="AA8269" s="16"/>
    </row>
    <row r="8270" spans="27:27" x14ac:dyDescent="0.2">
      <c r="AA8270" s="16"/>
    </row>
    <row r="8271" spans="27:27" x14ac:dyDescent="0.2">
      <c r="AA8271" s="16"/>
    </row>
    <row r="8272" spans="27:27" x14ac:dyDescent="0.2">
      <c r="AA8272" s="16"/>
    </row>
    <row r="8273" spans="27:27" x14ac:dyDescent="0.2">
      <c r="AA8273" s="16"/>
    </row>
    <row r="8274" spans="27:27" x14ac:dyDescent="0.2">
      <c r="AA8274" s="16"/>
    </row>
    <row r="8275" spans="27:27" x14ac:dyDescent="0.2">
      <c r="AA8275" s="16"/>
    </row>
    <row r="8276" spans="27:27" x14ac:dyDescent="0.2">
      <c r="AA8276" s="16"/>
    </row>
    <row r="8277" spans="27:27" x14ac:dyDescent="0.2">
      <c r="AA8277" s="16"/>
    </row>
    <row r="8278" spans="27:27" x14ac:dyDescent="0.2">
      <c r="AA8278" s="16"/>
    </row>
    <row r="8279" spans="27:27" x14ac:dyDescent="0.2">
      <c r="AA8279" s="16"/>
    </row>
    <row r="8280" spans="27:27" x14ac:dyDescent="0.2">
      <c r="AA8280" s="16"/>
    </row>
    <row r="8281" spans="27:27" x14ac:dyDescent="0.2">
      <c r="AA8281" s="16"/>
    </row>
    <row r="8282" spans="27:27" x14ac:dyDescent="0.2">
      <c r="AA8282" s="16"/>
    </row>
    <row r="8283" spans="27:27" x14ac:dyDescent="0.2">
      <c r="AA8283" s="16"/>
    </row>
    <row r="8284" spans="27:27" x14ac:dyDescent="0.2">
      <c r="AA8284" s="16"/>
    </row>
    <row r="8285" spans="27:27" x14ac:dyDescent="0.2">
      <c r="AA8285" s="16"/>
    </row>
    <row r="8286" spans="27:27" x14ac:dyDescent="0.2">
      <c r="AA8286" s="16"/>
    </row>
    <row r="8287" spans="27:27" x14ac:dyDescent="0.2">
      <c r="AA8287" s="16"/>
    </row>
    <row r="8288" spans="27:27" x14ac:dyDescent="0.2">
      <c r="AA8288" s="16"/>
    </row>
    <row r="8289" spans="27:27" x14ac:dyDescent="0.2">
      <c r="AA8289" s="16"/>
    </row>
    <row r="8290" spans="27:27" x14ac:dyDescent="0.2">
      <c r="AA8290" s="16"/>
    </row>
    <row r="8291" spans="27:27" x14ac:dyDescent="0.2">
      <c r="AA8291" s="16"/>
    </row>
    <row r="8292" spans="27:27" x14ac:dyDescent="0.2">
      <c r="AA8292" s="16"/>
    </row>
    <row r="8293" spans="27:27" x14ac:dyDescent="0.2">
      <c r="AA8293" s="16"/>
    </row>
    <row r="8294" spans="27:27" x14ac:dyDescent="0.2">
      <c r="AA8294" s="16"/>
    </row>
    <row r="8295" spans="27:27" x14ac:dyDescent="0.2">
      <c r="AA8295" s="16"/>
    </row>
    <row r="8296" spans="27:27" x14ac:dyDescent="0.2">
      <c r="AA8296" s="16"/>
    </row>
    <row r="8297" spans="27:27" x14ac:dyDescent="0.2">
      <c r="AA8297" s="16"/>
    </row>
    <row r="8298" spans="27:27" x14ac:dyDescent="0.2">
      <c r="AA8298" s="16"/>
    </row>
    <row r="8299" spans="27:27" x14ac:dyDescent="0.2">
      <c r="AA8299" s="16"/>
    </row>
    <row r="8300" spans="27:27" x14ac:dyDescent="0.2">
      <c r="AA8300" s="16"/>
    </row>
    <row r="8301" spans="27:27" x14ac:dyDescent="0.2">
      <c r="AA8301" s="16"/>
    </row>
    <row r="8302" spans="27:27" x14ac:dyDescent="0.2">
      <c r="AA8302" s="16"/>
    </row>
    <row r="8303" spans="27:27" x14ac:dyDescent="0.2">
      <c r="AA8303" s="16"/>
    </row>
    <row r="8304" spans="27:27" x14ac:dyDescent="0.2">
      <c r="AA8304" s="16"/>
    </row>
    <row r="8305" spans="27:27" x14ac:dyDescent="0.2">
      <c r="AA8305" s="16"/>
    </row>
    <row r="8306" spans="27:27" x14ac:dyDescent="0.2">
      <c r="AA8306" s="16"/>
    </row>
    <row r="8307" spans="27:27" x14ac:dyDescent="0.2">
      <c r="AA8307" s="16"/>
    </row>
    <row r="8308" spans="27:27" x14ac:dyDescent="0.2">
      <c r="AA8308" s="16"/>
    </row>
    <row r="8309" spans="27:27" x14ac:dyDescent="0.2">
      <c r="AA8309" s="16"/>
    </row>
    <row r="8310" spans="27:27" x14ac:dyDescent="0.2">
      <c r="AA8310" s="16"/>
    </row>
    <row r="8311" spans="27:27" x14ac:dyDescent="0.2">
      <c r="AA8311" s="16"/>
    </row>
    <row r="8312" spans="27:27" x14ac:dyDescent="0.2">
      <c r="AA8312" s="16"/>
    </row>
    <row r="8313" spans="27:27" x14ac:dyDescent="0.2">
      <c r="AA8313" s="16"/>
    </row>
    <row r="8314" spans="27:27" x14ac:dyDescent="0.2">
      <c r="AA8314" s="16"/>
    </row>
    <row r="8315" spans="27:27" x14ac:dyDescent="0.2">
      <c r="AA8315" s="16"/>
    </row>
    <row r="8316" spans="27:27" x14ac:dyDescent="0.2">
      <c r="AA8316" s="16"/>
    </row>
    <row r="8317" spans="27:27" x14ac:dyDescent="0.2">
      <c r="AA8317" s="16"/>
    </row>
    <row r="8318" spans="27:27" x14ac:dyDescent="0.2">
      <c r="AA8318" s="16"/>
    </row>
    <row r="8319" spans="27:27" x14ac:dyDescent="0.2">
      <c r="AA8319" s="16"/>
    </row>
    <row r="8320" spans="27:27" x14ac:dyDescent="0.2">
      <c r="AA8320" s="16"/>
    </row>
    <row r="8321" spans="27:27" x14ac:dyDescent="0.2">
      <c r="AA8321" s="16"/>
    </row>
    <row r="8322" spans="27:27" x14ac:dyDescent="0.2">
      <c r="AA8322" s="16"/>
    </row>
    <row r="8323" spans="27:27" x14ac:dyDescent="0.2">
      <c r="AA8323" s="16"/>
    </row>
    <row r="8324" spans="27:27" x14ac:dyDescent="0.2">
      <c r="AA8324" s="16"/>
    </row>
    <row r="8325" spans="27:27" x14ac:dyDescent="0.2">
      <c r="AA8325" s="16"/>
    </row>
    <row r="8326" spans="27:27" x14ac:dyDescent="0.2">
      <c r="AA8326" s="16"/>
    </row>
    <row r="8327" spans="27:27" x14ac:dyDescent="0.2">
      <c r="AA8327" s="16"/>
    </row>
    <row r="8328" spans="27:27" x14ac:dyDescent="0.2">
      <c r="AA8328" s="16"/>
    </row>
    <row r="8329" spans="27:27" x14ac:dyDescent="0.2">
      <c r="AA8329" s="16"/>
    </row>
    <row r="8330" spans="27:27" x14ac:dyDescent="0.2">
      <c r="AA8330" s="16"/>
    </row>
    <row r="8331" spans="27:27" x14ac:dyDescent="0.2">
      <c r="AA8331" s="16"/>
    </row>
    <row r="8332" spans="27:27" x14ac:dyDescent="0.2">
      <c r="AA8332" s="16"/>
    </row>
    <row r="8333" spans="27:27" x14ac:dyDescent="0.2">
      <c r="AA8333" s="16"/>
    </row>
    <row r="8334" spans="27:27" x14ac:dyDescent="0.2">
      <c r="AA8334" s="16"/>
    </row>
    <row r="8335" spans="27:27" x14ac:dyDescent="0.2">
      <c r="AA8335" s="16"/>
    </row>
    <row r="8336" spans="27:27" x14ac:dyDescent="0.2">
      <c r="AA8336" s="16"/>
    </row>
    <row r="8337" spans="27:27" x14ac:dyDescent="0.2">
      <c r="AA8337" s="16"/>
    </row>
    <row r="8338" spans="27:27" x14ac:dyDescent="0.2">
      <c r="AA8338" s="16"/>
    </row>
    <row r="8339" spans="27:27" x14ac:dyDescent="0.2">
      <c r="AA8339" s="16"/>
    </row>
    <row r="8340" spans="27:27" x14ac:dyDescent="0.2">
      <c r="AA8340" s="16"/>
    </row>
    <row r="8341" spans="27:27" x14ac:dyDescent="0.2">
      <c r="AA8341" s="16"/>
    </row>
    <row r="8342" spans="27:27" x14ac:dyDescent="0.2">
      <c r="AA8342" s="16"/>
    </row>
    <row r="8343" spans="27:27" x14ac:dyDescent="0.2">
      <c r="AA8343" s="16"/>
    </row>
    <row r="8344" spans="27:27" x14ac:dyDescent="0.2">
      <c r="AA8344" s="16"/>
    </row>
    <row r="8345" spans="27:27" x14ac:dyDescent="0.2">
      <c r="AA8345" s="16"/>
    </row>
    <row r="8346" spans="27:27" x14ac:dyDescent="0.2">
      <c r="AA8346" s="16"/>
    </row>
    <row r="8347" spans="27:27" x14ac:dyDescent="0.2">
      <c r="AA8347" s="16"/>
    </row>
    <row r="8348" spans="27:27" x14ac:dyDescent="0.2">
      <c r="AA8348" s="16"/>
    </row>
    <row r="8349" spans="27:27" x14ac:dyDescent="0.2">
      <c r="AA8349" s="16"/>
    </row>
    <row r="8350" spans="27:27" x14ac:dyDescent="0.2">
      <c r="AA8350" s="16"/>
    </row>
    <row r="8351" spans="27:27" x14ac:dyDescent="0.2">
      <c r="AA8351" s="16"/>
    </row>
    <row r="8352" spans="27:27" x14ac:dyDescent="0.2">
      <c r="AA8352" s="16"/>
    </row>
    <row r="8353" spans="27:27" x14ac:dyDescent="0.2">
      <c r="AA8353" s="16"/>
    </row>
    <row r="8354" spans="27:27" x14ac:dyDescent="0.2">
      <c r="AA8354" s="16"/>
    </row>
    <row r="8355" spans="27:27" x14ac:dyDescent="0.2">
      <c r="AA8355" s="16"/>
    </row>
    <row r="8356" spans="27:27" x14ac:dyDescent="0.2">
      <c r="AA8356" s="16"/>
    </row>
    <row r="8357" spans="27:27" x14ac:dyDescent="0.2">
      <c r="AA8357" s="16"/>
    </row>
    <row r="8358" spans="27:27" x14ac:dyDescent="0.2">
      <c r="AA8358" s="16"/>
    </row>
    <row r="8359" spans="27:27" x14ac:dyDescent="0.2">
      <c r="AA8359" s="16"/>
    </row>
    <row r="8360" spans="27:27" x14ac:dyDescent="0.2">
      <c r="AA8360" s="16"/>
    </row>
    <row r="8361" spans="27:27" x14ac:dyDescent="0.2">
      <c r="AA8361" s="16"/>
    </row>
    <row r="8362" spans="27:27" x14ac:dyDescent="0.2">
      <c r="AA8362" s="16"/>
    </row>
    <row r="8363" spans="27:27" x14ac:dyDescent="0.2">
      <c r="AA8363" s="16"/>
    </row>
    <row r="8364" spans="27:27" x14ac:dyDescent="0.2">
      <c r="AA8364" s="16"/>
    </row>
    <row r="8365" spans="27:27" x14ac:dyDescent="0.2">
      <c r="AA8365" s="16"/>
    </row>
    <row r="8366" spans="27:27" x14ac:dyDescent="0.2">
      <c r="AA8366" s="16"/>
    </row>
    <row r="8367" spans="27:27" x14ac:dyDescent="0.2">
      <c r="AA8367" s="16"/>
    </row>
    <row r="8368" spans="27:27" x14ac:dyDescent="0.2">
      <c r="AA8368" s="16"/>
    </row>
    <row r="8369" spans="27:27" x14ac:dyDescent="0.2">
      <c r="AA8369" s="16"/>
    </row>
    <row r="8370" spans="27:27" x14ac:dyDescent="0.2">
      <c r="AA8370" s="16"/>
    </row>
    <row r="8371" spans="27:27" x14ac:dyDescent="0.2">
      <c r="AA8371" s="16"/>
    </row>
    <row r="8372" spans="27:27" x14ac:dyDescent="0.2">
      <c r="AA8372" s="16"/>
    </row>
    <row r="8373" spans="27:27" x14ac:dyDescent="0.2">
      <c r="AA8373" s="16"/>
    </row>
    <row r="8374" spans="27:27" x14ac:dyDescent="0.2">
      <c r="AA8374" s="16"/>
    </row>
    <row r="8375" spans="27:27" x14ac:dyDescent="0.2">
      <c r="AA8375" s="16"/>
    </row>
    <row r="8376" spans="27:27" x14ac:dyDescent="0.2">
      <c r="AA8376" s="16"/>
    </row>
    <row r="8377" spans="27:27" x14ac:dyDescent="0.2">
      <c r="AA8377" s="16"/>
    </row>
    <row r="8378" spans="27:27" x14ac:dyDescent="0.2">
      <c r="AA8378" s="16"/>
    </row>
    <row r="8379" spans="27:27" x14ac:dyDescent="0.2">
      <c r="AA8379" s="16"/>
    </row>
    <row r="8380" spans="27:27" x14ac:dyDescent="0.2">
      <c r="AA8380" s="16"/>
    </row>
    <row r="8381" spans="27:27" x14ac:dyDescent="0.2">
      <c r="AA8381" s="16"/>
    </row>
    <row r="8382" spans="27:27" x14ac:dyDescent="0.2">
      <c r="AA8382" s="16"/>
    </row>
    <row r="8383" spans="27:27" x14ac:dyDescent="0.2">
      <c r="AA8383" s="16"/>
    </row>
    <row r="8384" spans="27:27" x14ac:dyDescent="0.2">
      <c r="AA8384" s="16"/>
    </row>
    <row r="8385" spans="27:27" x14ac:dyDescent="0.2">
      <c r="AA8385" s="16"/>
    </row>
    <row r="8386" spans="27:27" x14ac:dyDescent="0.2">
      <c r="AA8386" s="16"/>
    </row>
    <row r="8387" spans="27:27" x14ac:dyDescent="0.2">
      <c r="AA8387" s="16"/>
    </row>
    <row r="8388" spans="27:27" x14ac:dyDescent="0.2">
      <c r="AA8388" s="16"/>
    </row>
    <row r="8389" spans="27:27" x14ac:dyDescent="0.2">
      <c r="AA8389" s="16"/>
    </row>
    <row r="8390" spans="27:27" x14ac:dyDescent="0.2">
      <c r="AA8390" s="16"/>
    </row>
    <row r="8391" spans="27:27" x14ac:dyDescent="0.2">
      <c r="AA8391" s="16"/>
    </row>
    <row r="8392" spans="27:27" x14ac:dyDescent="0.2">
      <c r="AA8392" s="16"/>
    </row>
    <row r="8393" spans="27:27" x14ac:dyDescent="0.2">
      <c r="AA8393" s="16"/>
    </row>
    <row r="8394" spans="27:27" x14ac:dyDescent="0.2">
      <c r="AA8394" s="16"/>
    </row>
    <row r="8395" spans="27:27" x14ac:dyDescent="0.2">
      <c r="AA8395" s="16"/>
    </row>
    <row r="8396" spans="27:27" x14ac:dyDescent="0.2">
      <c r="AA8396" s="16"/>
    </row>
    <row r="8397" spans="27:27" x14ac:dyDescent="0.2">
      <c r="AA8397" s="16"/>
    </row>
    <row r="8398" spans="27:27" x14ac:dyDescent="0.2">
      <c r="AA8398" s="16"/>
    </row>
    <row r="8399" spans="27:27" x14ac:dyDescent="0.2">
      <c r="AA8399" s="16"/>
    </row>
    <row r="8400" spans="27:27" x14ac:dyDescent="0.2">
      <c r="AA8400" s="16"/>
    </row>
    <row r="8401" spans="27:27" x14ac:dyDescent="0.2">
      <c r="AA8401" s="16"/>
    </row>
    <row r="8402" spans="27:27" x14ac:dyDescent="0.2">
      <c r="AA8402" s="16"/>
    </row>
    <row r="8403" spans="27:27" x14ac:dyDescent="0.2">
      <c r="AA8403" s="16"/>
    </row>
    <row r="8404" spans="27:27" x14ac:dyDescent="0.2">
      <c r="AA8404" s="16"/>
    </row>
    <row r="8405" spans="27:27" x14ac:dyDescent="0.2">
      <c r="AA8405" s="16"/>
    </row>
    <row r="8406" spans="27:27" x14ac:dyDescent="0.2">
      <c r="AA8406" s="16"/>
    </row>
    <row r="8407" spans="27:27" x14ac:dyDescent="0.2">
      <c r="AA8407" s="16"/>
    </row>
    <row r="8408" spans="27:27" x14ac:dyDescent="0.2">
      <c r="AA8408" s="16"/>
    </row>
    <row r="8409" spans="27:27" x14ac:dyDescent="0.2">
      <c r="AA8409" s="16"/>
    </row>
    <row r="8410" spans="27:27" x14ac:dyDescent="0.2">
      <c r="AA8410" s="16"/>
    </row>
    <row r="8411" spans="27:27" x14ac:dyDescent="0.2">
      <c r="AA8411" s="16"/>
    </row>
    <row r="8412" spans="27:27" x14ac:dyDescent="0.2">
      <c r="AA8412" s="16"/>
    </row>
    <row r="8413" spans="27:27" x14ac:dyDescent="0.2">
      <c r="AA8413" s="16"/>
    </row>
    <row r="8414" spans="27:27" x14ac:dyDescent="0.2">
      <c r="AA8414" s="16"/>
    </row>
    <row r="8415" spans="27:27" x14ac:dyDescent="0.2">
      <c r="AA8415" s="16"/>
    </row>
    <row r="8416" spans="27:27" x14ac:dyDescent="0.2">
      <c r="AA8416" s="16"/>
    </row>
    <row r="8417" spans="27:27" x14ac:dyDescent="0.2">
      <c r="AA8417" s="16"/>
    </row>
    <row r="8418" spans="27:27" x14ac:dyDescent="0.2">
      <c r="AA8418" s="16"/>
    </row>
    <row r="8419" spans="27:27" x14ac:dyDescent="0.2">
      <c r="AA8419" s="16"/>
    </row>
    <row r="8420" spans="27:27" x14ac:dyDescent="0.2">
      <c r="AA8420" s="16"/>
    </row>
    <row r="8421" spans="27:27" x14ac:dyDescent="0.2">
      <c r="AA8421" s="16"/>
    </row>
    <row r="8422" spans="27:27" x14ac:dyDescent="0.2">
      <c r="AA8422" s="16"/>
    </row>
    <row r="8423" spans="27:27" x14ac:dyDescent="0.2">
      <c r="AA8423" s="16"/>
    </row>
    <row r="8424" spans="27:27" x14ac:dyDescent="0.2">
      <c r="AA8424" s="16"/>
    </row>
    <row r="8425" spans="27:27" x14ac:dyDescent="0.2">
      <c r="AA8425" s="16"/>
    </row>
    <row r="8426" spans="27:27" x14ac:dyDescent="0.2">
      <c r="AA8426" s="16"/>
    </row>
    <row r="8427" spans="27:27" x14ac:dyDescent="0.2">
      <c r="AA8427" s="16"/>
    </row>
    <row r="8428" spans="27:27" x14ac:dyDescent="0.2">
      <c r="AA8428" s="16"/>
    </row>
    <row r="8429" spans="27:27" x14ac:dyDescent="0.2">
      <c r="AA8429" s="16"/>
    </row>
    <row r="8430" spans="27:27" x14ac:dyDescent="0.2">
      <c r="AA8430" s="16"/>
    </row>
    <row r="8431" spans="27:27" x14ac:dyDescent="0.2">
      <c r="AA8431" s="16"/>
    </row>
    <row r="8432" spans="27:27" x14ac:dyDescent="0.2">
      <c r="AA8432" s="16"/>
    </row>
    <row r="8433" spans="27:27" x14ac:dyDescent="0.2">
      <c r="AA8433" s="16"/>
    </row>
    <row r="8434" spans="27:27" x14ac:dyDescent="0.2">
      <c r="AA8434" s="16"/>
    </row>
    <row r="8435" spans="27:27" x14ac:dyDescent="0.2">
      <c r="AA8435" s="16"/>
    </row>
    <row r="8436" spans="27:27" x14ac:dyDescent="0.2">
      <c r="AA8436" s="16"/>
    </row>
    <row r="8437" spans="27:27" x14ac:dyDescent="0.2">
      <c r="AA8437" s="16"/>
    </row>
    <row r="8438" spans="27:27" x14ac:dyDescent="0.2">
      <c r="AA8438" s="16"/>
    </row>
    <row r="8439" spans="27:27" x14ac:dyDescent="0.2">
      <c r="AA8439" s="16"/>
    </row>
    <row r="8440" spans="27:27" x14ac:dyDescent="0.2">
      <c r="AA8440" s="16"/>
    </row>
    <row r="8441" spans="27:27" x14ac:dyDescent="0.2">
      <c r="AA8441" s="16"/>
    </row>
    <row r="8442" spans="27:27" x14ac:dyDescent="0.2">
      <c r="AA8442" s="16"/>
    </row>
    <row r="8443" spans="27:27" x14ac:dyDescent="0.2">
      <c r="AA8443" s="16"/>
    </row>
    <row r="8444" spans="27:27" x14ac:dyDescent="0.2">
      <c r="AA8444" s="16"/>
    </row>
    <row r="8445" spans="27:27" x14ac:dyDescent="0.2">
      <c r="AA8445" s="16"/>
    </row>
    <row r="8446" spans="27:27" x14ac:dyDescent="0.2">
      <c r="AA8446" s="16"/>
    </row>
    <row r="8447" spans="27:27" x14ac:dyDescent="0.2">
      <c r="AA8447" s="16"/>
    </row>
    <row r="8448" spans="27:27" x14ac:dyDescent="0.2">
      <c r="AA8448" s="16"/>
    </row>
    <row r="8449" spans="27:27" x14ac:dyDescent="0.2">
      <c r="AA8449" s="16"/>
    </row>
    <row r="8450" spans="27:27" x14ac:dyDescent="0.2">
      <c r="AA8450" s="16"/>
    </row>
    <row r="8451" spans="27:27" x14ac:dyDescent="0.2">
      <c r="AA8451" s="16"/>
    </row>
    <row r="8452" spans="27:27" x14ac:dyDescent="0.2">
      <c r="AA8452" s="16"/>
    </row>
    <row r="8453" spans="27:27" x14ac:dyDescent="0.2">
      <c r="AA8453" s="16"/>
    </row>
    <row r="8454" spans="27:27" x14ac:dyDescent="0.2">
      <c r="AA8454" s="16"/>
    </row>
    <row r="8455" spans="27:27" x14ac:dyDescent="0.2">
      <c r="AA8455" s="16"/>
    </row>
    <row r="8456" spans="27:27" x14ac:dyDescent="0.2">
      <c r="AA8456" s="16"/>
    </row>
    <row r="8457" spans="27:27" x14ac:dyDescent="0.2">
      <c r="AA8457" s="16"/>
    </row>
    <row r="8458" spans="27:27" x14ac:dyDescent="0.2">
      <c r="AA8458" s="16"/>
    </row>
    <row r="8459" spans="27:27" x14ac:dyDescent="0.2">
      <c r="AA8459" s="16"/>
    </row>
    <row r="8460" spans="27:27" x14ac:dyDescent="0.2">
      <c r="AA8460" s="16"/>
    </row>
    <row r="8461" spans="27:27" x14ac:dyDescent="0.2">
      <c r="AA8461" s="16"/>
    </row>
    <row r="8462" spans="27:27" x14ac:dyDescent="0.2">
      <c r="AA8462" s="16"/>
    </row>
    <row r="8463" spans="27:27" x14ac:dyDescent="0.2">
      <c r="AA8463" s="16"/>
    </row>
    <row r="8464" spans="27:27" x14ac:dyDescent="0.2">
      <c r="AA8464" s="16"/>
    </row>
    <row r="8465" spans="27:27" x14ac:dyDescent="0.2">
      <c r="AA8465" s="16"/>
    </row>
    <row r="8466" spans="27:27" x14ac:dyDescent="0.2">
      <c r="AA8466" s="16"/>
    </row>
    <row r="8467" spans="27:27" x14ac:dyDescent="0.2">
      <c r="AA8467" s="16"/>
    </row>
    <row r="8468" spans="27:27" x14ac:dyDescent="0.2">
      <c r="AA8468" s="16"/>
    </row>
    <row r="8469" spans="27:27" x14ac:dyDescent="0.2">
      <c r="AA8469" s="16"/>
    </row>
    <row r="8470" spans="27:27" x14ac:dyDescent="0.2">
      <c r="AA8470" s="16"/>
    </row>
    <row r="8471" spans="27:27" x14ac:dyDescent="0.2">
      <c r="AA8471" s="16"/>
    </row>
    <row r="8472" spans="27:27" x14ac:dyDescent="0.2">
      <c r="AA8472" s="16"/>
    </row>
    <row r="8473" spans="27:27" x14ac:dyDescent="0.2">
      <c r="AA8473" s="16"/>
    </row>
    <row r="8474" spans="27:27" x14ac:dyDescent="0.2">
      <c r="AA8474" s="16"/>
    </row>
    <row r="8475" spans="27:27" x14ac:dyDescent="0.2">
      <c r="AA8475" s="16"/>
    </row>
    <row r="8476" spans="27:27" x14ac:dyDescent="0.2">
      <c r="AA8476" s="16"/>
    </row>
    <row r="8477" spans="27:27" x14ac:dyDescent="0.2">
      <c r="AA8477" s="16"/>
    </row>
    <row r="8478" spans="27:27" x14ac:dyDescent="0.2">
      <c r="AA8478" s="16"/>
    </row>
    <row r="8479" spans="27:27" x14ac:dyDescent="0.2">
      <c r="AA8479" s="16"/>
    </row>
    <row r="8480" spans="27:27" x14ac:dyDescent="0.2">
      <c r="AA8480" s="16"/>
    </row>
    <row r="8481" spans="27:27" x14ac:dyDescent="0.2">
      <c r="AA8481" s="16"/>
    </row>
    <row r="8482" spans="27:27" x14ac:dyDescent="0.2">
      <c r="AA8482" s="16"/>
    </row>
    <row r="8483" spans="27:27" x14ac:dyDescent="0.2">
      <c r="AA8483" s="16"/>
    </row>
    <row r="8484" spans="27:27" x14ac:dyDescent="0.2">
      <c r="AA8484" s="16"/>
    </row>
    <row r="8485" spans="27:27" x14ac:dyDescent="0.2">
      <c r="AA8485" s="16"/>
    </row>
    <row r="8486" spans="27:27" x14ac:dyDescent="0.2">
      <c r="AA8486" s="16"/>
    </row>
    <row r="8487" spans="27:27" x14ac:dyDescent="0.2">
      <c r="AA8487" s="16"/>
    </row>
    <row r="8488" spans="27:27" x14ac:dyDescent="0.2">
      <c r="AA8488" s="16"/>
    </row>
    <row r="8489" spans="27:27" x14ac:dyDescent="0.2">
      <c r="AA8489" s="16"/>
    </row>
    <row r="8490" spans="27:27" x14ac:dyDescent="0.2">
      <c r="AA8490" s="16"/>
    </row>
    <row r="8491" spans="27:27" x14ac:dyDescent="0.2">
      <c r="AA8491" s="16"/>
    </row>
    <row r="8492" spans="27:27" x14ac:dyDescent="0.2">
      <c r="AA8492" s="16"/>
    </row>
    <row r="8493" spans="27:27" x14ac:dyDescent="0.2">
      <c r="AA8493" s="16"/>
    </row>
    <row r="8494" spans="27:27" x14ac:dyDescent="0.2">
      <c r="AA8494" s="16"/>
    </row>
    <row r="8495" spans="27:27" x14ac:dyDescent="0.2">
      <c r="AA8495" s="16"/>
    </row>
    <row r="8496" spans="27:27" x14ac:dyDescent="0.2">
      <c r="AA8496" s="16"/>
    </row>
    <row r="8497" spans="27:27" x14ac:dyDescent="0.2">
      <c r="AA8497" s="16"/>
    </row>
    <row r="8498" spans="27:27" x14ac:dyDescent="0.2">
      <c r="AA8498" s="16"/>
    </row>
    <row r="8499" spans="27:27" x14ac:dyDescent="0.2">
      <c r="AA8499" s="16"/>
    </row>
    <row r="8500" spans="27:27" x14ac:dyDescent="0.2">
      <c r="AA8500" s="16"/>
    </row>
    <row r="8501" spans="27:27" x14ac:dyDescent="0.2">
      <c r="AA8501" s="16"/>
    </row>
    <row r="8502" spans="27:27" x14ac:dyDescent="0.2">
      <c r="AA8502" s="16"/>
    </row>
    <row r="8503" spans="27:27" x14ac:dyDescent="0.2">
      <c r="AA8503" s="16"/>
    </row>
    <row r="8504" spans="27:27" x14ac:dyDescent="0.2">
      <c r="AA8504" s="16"/>
    </row>
    <row r="8505" spans="27:27" x14ac:dyDescent="0.2">
      <c r="AA8505" s="16"/>
    </row>
    <row r="8506" spans="27:27" x14ac:dyDescent="0.2">
      <c r="AA8506" s="16"/>
    </row>
    <row r="8507" spans="27:27" x14ac:dyDescent="0.2">
      <c r="AA8507" s="16"/>
    </row>
    <row r="8508" spans="27:27" x14ac:dyDescent="0.2">
      <c r="AA8508" s="16"/>
    </row>
    <row r="8509" spans="27:27" x14ac:dyDescent="0.2">
      <c r="AA8509" s="16"/>
    </row>
    <row r="8510" spans="27:27" x14ac:dyDescent="0.2">
      <c r="AA8510" s="16"/>
    </row>
    <row r="8511" spans="27:27" x14ac:dyDescent="0.2">
      <c r="AA8511" s="16"/>
    </row>
    <row r="8512" spans="27:27" x14ac:dyDescent="0.2">
      <c r="AA8512" s="16"/>
    </row>
    <row r="8513" spans="27:27" x14ac:dyDescent="0.2">
      <c r="AA8513" s="16"/>
    </row>
    <row r="8514" spans="27:27" x14ac:dyDescent="0.2">
      <c r="AA8514" s="16"/>
    </row>
    <row r="8515" spans="27:27" x14ac:dyDescent="0.2">
      <c r="AA8515" s="16"/>
    </row>
    <row r="8516" spans="27:27" x14ac:dyDescent="0.2">
      <c r="AA8516" s="16"/>
    </row>
    <row r="8517" spans="27:27" x14ac:dyDescent="0.2">
      <c r="AA8517" s="16"/>
    </row>
    <row r="8518" spans="27:27" x14ac:dyDescent="0.2">
      <c r="AA8518" s="16"/>
    </row>
    <row r="8519" spans="27:27" x14ac:dyDescent="0.2">
      <c r="AA8519" s="16"/>
    </row>
    <row r="8520" spans="27:27" x14ac:dyDescent="0.2">
      <c r="AA8520" s="16"/>
    </row>
    <row r="8521" spans="27:27" x14ac:dyDescent="0.2">
      <c r="AA8521" s="16"/>
    </row>
    <row r="8522" spans="27:27" x14ac:dyDescent="0.2">
      <c r="AA8522" s="16"/>
    </row>
    <row r="8523" spans="27:27" x14ac:dyDescent="0.2">
      <c r="AA8523" s="16"/>
    </row>
    <row r="8524" spans="27:27" x14ac:dyDescent="0.2">
      <c r="AA8524" s="16"/>
    </row>
    <row r="8525" spans="27:27" x14ac:dyDescent="0.2">
      <c r="AA8525" s="16"/>
    </row>
    <row r="8526" spans="27:27" x14ac:dyDescent="0.2">
      <c r="AA8526" s="16"/>
    </row>
    <row r="8527" spans="27:27" x14ac:dyDescent="0.2">
      <c r="AA8527" s="16"/>
    </row>
    <row r="8528" spans="27:27" x14ac:dyDescent="0.2">
      <c r="AA8528" s="16"/>
    </row>
    <row r="8529" spans="27:27" x14ac:dyDescent="0.2">
      <c r="AA8529" s="16"/>
    </row>
    <row r="8530" spans="27:27" x14ac:dyDescent="0.2">
      <c r="AA8530" s="16"/>
    </row>
    <row r="8531" spans="27:27" x14ac:dyDescent="0.2">
      <c r="AA8531" s="16"/>
    </row>
    <row r="8532" spans="27:27" x14ac:dyDescent="0.2">
      <c r="AA8532" s="16"/>
    </row>
    <row r="8533" spans="27:27" x14ac:dyDescent="0.2">
      <c r="AA8533" s="16"/>
    </row>
    <row r="8534" spans="27:27" x14ac:dyDescent="0.2">
      <c r="AA8534" s="16"/>
    </row>
    <row r="8535" spans="27:27" x14ac:dyDescent="0.2">
      <c r="AA8535" s="16"/>
    </row>
    <row r="8536" spans="27:27" x14ac:dyDescent="0.2">
      <c r="AA8536" s="16"/>
    </row>
    <row r="8537" spans="27:27" x14ac:dyDescent="0.2">
      <c r="AA8537" s="16"/>
    </row>
    <row r="8538" spans="27:27" x14ac:dyDescent="0.2">
      <c r="AA8538" s="16"/>
    </row>
    <row r="8539" spans="27:27" x14ac:dyDescent="0.2">
      <c r="AA8539" s="16"/>
    </row>
    <row r="8540" spans="27:27" x14ac:dyDescent="0.2">
      <c r="AA8540" s="16"/>
    </row>
    <row r="8541" spans="27:27" x14ac:dyDescent="0.2">
      <c r="AA8541" s="16"/>
    </row>
    <row r="8542" spans="27:27" x14ac:dyDescent="0.2">
      <c r="AA8542" s="16"/>
    </row>
    <row r="8543" spans="27:27" x14ac:dyDescent="0.2">
      <c r="AA8543" s="16"/>
    </row>
    <row r="8544" spans="27:27" x14ac:dyDescent="0.2">
      <c r="AA8544" s="16"/>
    </row>
    <row r="8545" spans="27:27" x14ac:dyDescent="0.2">
      <c r="AA8545" s="16"/>
    </row>
    <row r="8546" spans="27:27" x14ac:dyDescent="0.2">
      <c r="AA8546" s="16"/>
    </row>
    <row r="8547" spans="27:27" x14ac:dyDescent="0.2">
      <c r="AA8547" s="16"/>
    </row>
    <row r="8548" spans="27:27" x14ac:dyDescent="0.2">
      <c r="AA8548" s="16"/>
    </row>
    <row r="8549" spans="27:27" x14ac:dyDescent="0.2">
      <c r="AA8549" s="16"/>
    </row>
    <row r="8550" spans="27:27" x14ac:dyDescent="0.2">
      <c r="AA8550" s="16"/>
    </row>
    <row r="8551" spans="27:27" x14ac:dyDescent="0.2">
      <c r="AA8551" s="16"/>
    </row>
    <row r="8552" spans="27:27" x14ac:dyDescent="0.2">
      <c r="AA8552" s="16"/>
    </row>
    <row r="8553" spans="27:27" x14ac:dyDescent="0.2">
      <c r="AA8553" s="16"/>
    </row>
    <row r="8554" spans="27:27" x14ac:dyDescent="0.2">
      <c r="AA8554" s="16"/>
    </row>
    <row r="8555" spans="27:27" x14ac:dyDescent="0.2">
      <c r="AA8555" s="16"/>
    </row>
    <row r="8556" spans="27:27" x14ac:dyDescent="0.2">
      <c r="AA8556" s="16"/>
    </row>
    <row r="8557" spans="27:27" x14ac:dyDescent="0.2">
      <c r="AA8557" s="16"/>
    </row>
    <row r="8558" spans="27:27" x14ac:dyDescent="0.2">
      <c r="AA8558" s="16"/>
    </row>
    <row r="8559" spans="27:27" x14ac:dyDescent="0.2">
      <c r="AA8559" s="16"/>
    </row>
    <row r="8560" spans="27:27" x14ac:dyDescent="0.2">
      <c r="AA8560" s="16"/>
    </row>
    <row r="8561" spans="27:27" x14ac:dyDescent="0.2">
      <c r="AA8561" s="16"/>
    </row>
    <row r="8562" spans="27:27" x14ac:dyDescent="0.2">
      <c r="AA8562" s="16"/>
    </row>
    <row r="8563" spans="27:27" x14ac:dyDescent="0.2">
      <c r="AA8563" s="16"/>
    </row>
    <row r="8564" spans="27:27" x14ac:dyDescent="0.2">
      <c r="AA8564" s="16"/>
    </row>
    <row r="8565" spans="27:27" x14ac:dyDescent="0.2">
      <c r="AA8565" s="16"/>
    </row>
    <row r="8566" spans="27:27" x14ac:dyDescent="0.2">
      <c r="AA8566" s="16"/>
    </row>
    <row r="8567" spans="27:27" x14ac:dyDescent="0.2">
      <c r="AA8567" s="16"/>
    </row>
    <row r="8568" spans="27:27" x14ac:dyDescent="0.2">
      <c r="AA8568" s="16"/>
    </row>
    <row r="8569" spans="27:27" x14ac:dyDescent="0.2">
      <c r="AA8569" s="16"/>
    </row>
    <row r="8570" spans="27:27" x14ac:dyDescent="0.2">
      <c r="AA8570" s="16"/>
    </row>
    <row r="8571" spans="27:27" x14ac:dyDescent="0.2">
      <c r="AA8571" s="16"/>
    </row>
    <row r="8572" spans="27:27" x14ac:dyDescent="0.2">
      <c r="AA8572" s="16"/>
    </row>
    <row r="8573" spans="27:27" x14ac:dyDescent="0.2">
      <c r="AA8573" s="16"/>
    </row>
    <row r="8574" spans="27:27" x14ac:dyDescent="0.2">
      <c r="AA8574" s="16"/>
    </row>
    <row r="8575" spans="27:27" x14ac:dyDescent="0.2">
      <c r="AA8575" s="16"/>
    </row>
    <row r="8576" spans="27:27" x14ac:dyDescent="0.2">
      <c r="AA8576" s="16"/>
    </row>
    <row r="8577" spans="27:27" x14ac:dyDescent="0.2">
      <c r="AA8577" s="16"/>
    </row>
    <row r="8578" spans="27:27" x14ac:dyDescent="0.2">
      <c r="AA8578" s="16"/>
    </row>
    <row r="8579" spans="27:27" x14ac:dyDescent="0.2">
      <c r="AA8579" s="16"/>
    </row>
    <row r="8580" spans="27:27" x14ac:dyDescent="0.2">
      <c r="AA8580" s="16"/>
    </row>
    <row r="8581" spans="27:27" x14ac:dyDescent="0.2">
      <c r="AA8581" s="16"/>
    </row>
    <row r="8582" spans="27:27" x14ac:dyDescent="0.2">
      <c r="AA8582" s="16"/>
    </row>
    <row r="8583" spans="27:27" x14ac:dyDescent="0.2">
      <c r="AA8583" s="16"/>
    </row>
    <row r="8584" spans="27:27" x14ac:dyDescent="0.2">
      <c r="AA8584" s="16"/>
    </row>
    <row r="8585" spans="27:27" x14ac:dyDescent="0.2">
      <c r="AA8585" s="16"/>
    </row>
    <row r="8586" spans="27:27" x14ac:dyDescent="0.2">
      <c r="AA8586" s="16"/>
    </row>
    <row r="8587" spans="27:27" x14ac:dyDescent="0.2">
      <c r="AA8587" s="16"/>
    </row>
    <row r="8588" spans="27:27" x14ac:dyDescent="0.2">
      <c r="AA8588" s="16"/>
    </row>
    <row r="8589" spans="27:27" x14ac:dyDescent="0.2">
      <c r="AA8589" s="16"/>
    </row>
    <row r="8590" spans="27:27" x14ac:dyDescent="0.2">
      <c r="AA8590" s="16"/>
    </row>
    <row r="8591" spans="27:27" x14ac:dyDescent="0.2">
      <c r="AA8591" s="16"/>
    </row>
    <row r="8592" spans="27:27" x14ac:dyDescent="0.2">
      <c r="AA8592" s="16"/>
    </row>
    <row r="8593" spans="27:27" x14ac:dyDescent="0.2">
      <c r="AA8593" s="16"/>
    </row>
    <row r="8594" spans="27:27" x14ac:dyDescent="0.2">
      <c r="AA8594" s="16"/>
    </row>
    <row r="8595" spans="27:27" x14ac:dyDescent="0.2">
      <c r="AA8595" s="16"/>
    </row>
    <row r="8596" spans="27:27" x14ac:dyDescent="0.2">
      <c r="AA8596" s="16"/>
    </row>
    <row r="8597" spans="27:27" x14ac:dyDescent="0.2">
      <c r="AA8597" s="16"/>
    </row>
    <row r="8598" spans="27:27" x14ac:dyDescent="0.2">
      <c r="AA8598" s="16"/>
    </row>
    <row r="8599" spans="27:27" x14ac:dyDescent="0.2">
      <c r="AA8599" s="16"/>
    </row>
    <row r="8600" spans="27:27" x14ac:dyDescent="0.2">
      <c r="AA8600" s="16"/>
    </row>
    <row r="8601" spans="27:27" x14ac:dyDescent="0.2">
      <c r="AA8601" s="16"/>
    </row>
    <row r="8602" spans="27:27" x14ac:dyDescent="0.2">
      <c r="AA8602" s="16"/>
    </row>
    <row r="8603" spans="27:27" x14ac:dyDescent="0.2">
      <c r="AA8603" s="16"/>
    </row>
    <row r="8604" spans="27:27" x14ac:dyDescent="0.2">
      <c r="AA8604" s="16"/>
    </row>
    <row r="8605" spans="27:27" x14ac:dyDescent="0.2">
      <c r="AA8605" s="16"/>
    </row>
    <row r="8606" spans="27:27" x14ac:dyDescent="0.2">
      <c r="AA8606" s="16"/>
    </row>
    <row r="8607" spans="27:27" x14ac:dyDescent="0.2">
      <c r="AA8607" s="16"/>
    </row>
    <row r="8608" spans="27:27" x14ac:dyDescent="0.2">
      <c r="AA8608" s="16"/>
    </row>
    <row r="8609" spans="27:27" x14ac:dyDescent="0.2">
      <c r="AA8609" s="16"/>
    </row>
    <row r="8610" spans="27:27" x14ac:dyDescent="0.2">
      <c r="AA8610" s="16"/>
    </row>
    <row r="8611" spans="27:27" x14ac:dyDescent="0.2">
      <c r="AA8611" s="16"/>
    </row>
    <row r="8612" spans="27:27" x14ac:dyDescent="0.2">
      <c r="AA8612" s="16"/>
    </row>
    <row r="8613" spans="27:27" x14ac:dyDescent="0.2">
      <c r="AA8613" s="16"/>
    </row>
    <row r="8614" spans="27:27" x14ac:dyDescent="0.2">
      <c r="AA8614" s="16"/>
    </row>
    <row r="8615" spans="27:27" x14ac:dyDescent="0.2">
      <c r="AA8615" s="16"/>
    </row>
    <row r="8616" spans="27:27" x14ac:dyDescent="0.2">
      <c r="AA8616" s="16"/>
    </row>
    <row r="8617" spans="27:27" x14ac:dyDescent="0.2">
      <c r="AA8617" s="16"/>
    </row>
    <row r="8618" spans="27:27" x14ac:dyDescent="0.2">
      <c r="AA8618" s="16"/>
    </row>
    <row r="8619" spans="27:27" x14ac:dyDescent="0.2">
      <c r="AA8619" s="16"/>
    </row>
    <row r="8620" spans="27:27" x14ac:dyDescent="0.2">
      <c r="AA8620" s="16"/>
    </row>
    <row r="8621" spans="27:27" x14ac:dyDescent="0.2">
      <c r="AA8621" s="16"/>
    </row>
    <row r="8622" spans="27:27" x14ac:dyDescent="0.2">
      <c r="AA8622" s="16"/>
    </row>
    <row r="8623" spans="27:27" x14ac:dyDescent="0.2">
      <c r="AA8623" s="16"/>
    </row>
    <row r="8624" spans="27:27" x14ac:dyDescent="0.2">
      <c r="AA8624" s="16"/>
    </row>
    <row r="8625" spans="27:27" x14ac:dyDescent="0.2">
      <c r="AA8625" s="16"/>
    </row>
    <row r="8626" spans="27:27" x14ac:dyDescent="0.2">
      <c r="AA8626" s="16"/>
    </row>
    <row r="8627" spans="27:27" x14ac:dyDescent="0.2">
      <c r="AA8627" s="16"/>
    </row>
    <row r="8628" spans="27:27" x14ac:dyDescent="0.2">
      <c r="AA8628" s="16"/>
    </row>
    <row r="8629" spans="27:27" x14ac:dyDescent="0.2">
      <c r="AA8629" s="16"/>
    </row>
    <row r="8630" spans="27:27" x14ac:dyDescent="0.2">
      <c r="AA8630" s="16"/>
    </row>
    <row r="8631" spans="27:27" x14ac:dyDescent="0.2">
      <c r="AA8631" s="16"/>
    </row>
    <row r="8632" spans="27:27" x14ac:dyDescent="0.2">
      <c r="AA8632" s="16"/>
    </row>
    <row r="8633" spans="27:27" x14ac:dyDescent="0.2">
      <c r="AA8633" s="16"/>
    </row>
    <row r="8634" spans="27:27" x14ac:dyDescent="0.2">
      <c r="AA8634" s="16"/>
    </row>
    <row r="8635" spans="27:27" x14ac:dyDescent="0.2">
      <c r="AA8635" s="16"/>
    </row>
    <row r="8636" spans="27:27" x14ac:dyDescent="0.2">
      <c r="AA8636" s="16"/>
    </row>
    <row r="8637" spans="27:27" x14ac:dyDescent="0.2">
      <c r="AA8637" s="16"/>
    </row>
    <row r="8638" spans="27:27" x14ac:dyDescent="0.2">
      <c r="AA8638" s="16"/>
    </row>
    <row r="8639" spans="27:27" x14ac:dyDescent="0.2">
      <c r="AA8639" s="16"/>
    </row>
    <row r="8640" spans="27:27" x14ac:dyDescent="0.2">
      <c r="AA8640" s="16"/>
    </row>
    <row r="8641" spans="27:27" x14ac:dyDescent="0.2">
      <c r="AA8641" s="16"/>
    </row>
    <row r="8642" spans="27:27" x14ac:dyDescent="0.2">
      <c r="AA8642" s="16"/>
    </row>
    <row r="8643" spans="27:27" x14ac:dyDescent="0.2">
      <c r="AA8643" s="16"/>
    </row>
    <row r="8644" spans="27:27" x14ac:dyDescent="0.2">
      <c r="AA8644" s="16"/>
    </row>
    <row r="8645" spans="27:27" x14ac:dyDescent="0.2">
      <c r="AA8645" s="16"/>
    </row>
    <row r="8646" spans="27:27" x14ac:dyDescent="0.2">
      <c r="AA8646" s="16"/>
    </row>
    <row r="8647" spans="27:27" x14ac:dyDescent="0.2">
      <c r="AA8647" s="16"/>
    </row>
    <row r="8648" spans="27:27" x14ac:dyDescent="0.2">
      <c r="AA8648" s="16"/>
    </row>
    <row r="8649" spans="27:27" x14ac:dyDescent="0.2">
      <c r="AA8649" s="16"/>
    </row>
    <row r="8650" spans="27:27" x14ac:dyDescent="0.2">
      <c r="AA8650" s="16"/>
    </row>
    <row r="8651" spans="27:27" x14ac:dyDescent="0.2">
      <c r="AA8651" s="16"/>
    </row>
    <row r="8652" spans="27:27" x14ac:dyDescent="0.2">
      <c r="AA8652" s="16"/>
    </row>
    <row r="8653" spans="27:27" x14ac:dyDescent="0.2">
      <c r="AA8653" s="16"/>
    </row>
    <row r="8654" spans="27:27" x14ac:dyDescent="0.2">
      <c r="AA8654" s="16"/>
    </row>
    <row r="8655" spans="27:27" x14ac:dyDescent="0.2">
      <c r="AA8655" s="16"/>
    </row>
    <row r="8656" spans="27:27" x14ac:dyDescent="0.2">
      <c r="AA8656" s="16"/>
    </row>
    <row r="8657" spans="27:27" x14ac:dyDescent="0.2">
      <c r="AA8657" s="16"/>
    </row>
    <row r="8658" spans="27:27" x14ac:dyDescent="0.2">
      <c r="AA8658" s="16"/>
    </row>
    <row r="8659" spans="27:27" x14ac:dyDescent="0.2">
      <c r="AA8659" s="16"/>
    </row>
    <row r="8660" spans="27:27" x14ac:dyDescent="0.2">
      <c r="AA8660" s="16"/>
    </row>
    <row r="8661" spans="27:27" x14ac:dyDescent="0.2">
      <c r="AA8661" s="16"/>
    </row>
    <row r="8662" spans="27:27" x14ac:dyDescent="0.2">
      <c r="AA8662" s="16"/>
    </row>
    <row r="8663" spans="27:27" x14ac:dyDescent="0.2">
      <c r="AA8663" s="16"/>
    </row>
    <row r="8664" spans="27:27" x14ac:dyDescent="0.2">
      <c r="AA8664" s="16"/>
    </row>
    <row r="8665" spans="27:27" x14ac:dyDescent="0.2">
      <c r="AA8665" s="16"/>
    </row>
    <row r="8666" spans="27:27" x14ac:dyDescent="0.2">
      <c r="AA8666" s="16"/>
    </row>
    <row r="8667" spans="27:27" x14ac:dyDescent="0.2">
      <c r="AA8667" s="16"/>
    </row>
    <row r="8668" spans="27:27" x14ac:dyDescent="0.2">
      <c r="AA8668" s="16"/>
    </row>
    <row r="8669" spans="27:27" x14ac:dyDescent="0.2">
      <c r="AA8669" s="16"/>
    </row>
    <row r="8670" spans="27:27" x14ac:dyDescent="0.2">
      <c r="AA8670" s="16"/>
    </row>
    <row r="8671" spans="27:27" x14ac:dyDescent="0.2">
      <c r="AA8671" s="16"/>
    </row>
    <row r="8672" spans="27:27" x14ac:dyDescent="0.2">
      <c r="AA8672" s="16"/>
    </row>
    <row r="8673" spans="27:27" x14ac:dyDescent="0.2">
      <c r="AA8673" s="16"/>
    </row>
    <row r="8674" spans="27:27" x14ac:dyDescent="0.2">
      <c r="AA8674" s="16"/>
    </row>
    <row r="8675" spans="27:27" x14ac:dyDescent="0.2">
      <c r="AA8675" s="16"/>
    </row>
    <row r="8676" spans="27:27" x14ac:dyDescent="0.2">
      <c r="AA8676" s="16"/>
    </row>
    <row r="8677" spans="27:27" x14ac:dyDescent="0.2">
      <c r="AA8677" s="16"/>
    </row>
    <row r="8678" spans="27:27" x14ac:dyDescent="0.2">
      <c r="AA8678" s="16"/>
    </row>
    <row r="8679" spans="27:27" x14ac:dyDescent="0.2">
      <c r="AA8679" s="16"/>
    </row>
    <row r="8680" spans="27:27" x14ac:dyDescent="0.2">
      <c r="AA8680" s="16"/>
    </row>
    <row r="8681" spans="27:27" x14ac:dyDescent="0.2">
      <c r="AA8681" s="16"/>
    </row>
    <row r="8682" spans="27:27" x14ac:dyDescent="0.2">
      <c r="AA8682" s="16"/>
    </row>
    <row r="8683" spans="27:27" x14ac:dyDescent="0.2">
      <c r="AA8683" s="16"/>
    </row>
    <row r="8684" spans="27:27" x14ac:dyDescent="0.2">
      <c r="AA8684" s="16"/>
    </row>
    <row r="8685" spans="27:27" x14ac:dyDescent="0.2">
      <c r="AA8685" s="16"/>
    </row>
    <row r="8686" spans="27:27" x14ac:dyDescent="0.2">
      <c r="AA8686" s="16"/>
    </row>
    <row r="8687" spans="27:27" x14ac:dyDescent="0.2">
      <c r="AA8687" s="16"/>
    </row>
    <row r="8688" spans="27:27" x14ac:dyDescent="0.2">
      <c r="AA8688" s="16"/>
    </row>
    <row r="8689" spans="27:27" x14ac:dyDescent="0.2">
      <c r="AA8689" s="16"/>
    </row>
    <row r="8690" spans="27:27" x14ac:dyDescent="0.2">
      <c r="AA8690" s="16"/>
    </row>
    <row r="8691" spans="27:27" x14ac:dyDescent="0.2">
      <c r="AA8691" s="16"/>
    </row>
    <row r="8692" spans="27:27" x14ac:dyDescent="0.2">
      <c r="AA8692" s="16"/>
    </row>
    <row r="8693" spans="27:27" x14ac:dyDescent="0.2">
      <c r="AA8693" s="16"/>
    </row>
    <row r="8694" spans="27:27" x14ac:dyDescent="0.2">
      <c r="AA8694" s="16"/>
    </row>
    <row r="8695" spans="27:27" x14ac:dyDescent="0.2">
      <c r="AA8695" s="16"/>
    </row>
    <row r="8696" spans="27:27" x14ac:dyDescent="0.2">
      <c r="AA8696" s="16"/>
    </row>
    <row r="8697" spans="27:27" x14ac:dyDescent="0.2">
      <c r="AA8697" s="16"/>
    </row>
    <row r="8698" spans="27:27" x14ac:dyDescent="0.2">
      <c r="AA8698" s="16"/>
    </row>
    <row r="8699" spans="27:27" x14ac:dyDescent="0.2">
      <c r="AA8699" s="16"/>
    </row>
    <row r="8700" spans="27:27" x14ac:dyDescent="0.2">
      <c r="AA8700" s="16"/>
    </row>
    <row r="8701" spans="27:27" x14ac:dyDescent="0.2">
      <c r="AA8701" s="16"/>
    </row>
    <row r="8702" spans="27:27" x14ac:dyDescent="0.2">
      <c r="AA8702" s="16"/>
    </row>
    <row r="8703" spans="27:27" x14ac:dyDescent="0.2">
      <c r="AA8703" s="16"/>
    </row>
    <row r="8704" spans="27:27" x14ac:dyDescent="0.2">
      <c r="AA8704" s="16"/>
    </row>
    <row r="8705" spans="27:27" x14ac:dyDescent="0.2">
      <c r="AA8705" s="16"/>
    </row>
    <row r="8706" spans="27:27" x14ac:dyDescent="0.2">
      <c r="AA8706" s="16"/>
    </row>
    <row r="8707" spans="27:27" x14ac:dyDescent="0.2">
      <c r="AA8707" s="16"/>
    </row>
    <row r="8708" spans="27:27" x14ac:dyDescent="0.2">
      <c r="AA8708" s="16"/>
    </row>
    <row r="8709" spans="27:27" x14ac:dyDescent="0.2">
      <c r="AA8709" s="16"/>
    </row>
    <row r="8710" spans="27:27" x14ac:dyDescent="0.2">
      <c r="AA8710" s="16"/>
    </row>
    <row r="8711" spans="27:27" x14ac:dyDescent="0.2">
      <c r="AA8711" s="16"/>
    </row>
    <row r="8712" spans="27:27" x14ac:dyDescent="0.2">
      <c r="AA8712" s="16"/>
    </row>
    <row r="8713" spans="27:27" x14ac:dyDescent="0.2">
      <c r="AA8713" s="16"/>
    </row>
    <row r="8714" spans="27:27" x14ac:dyDescent="0.2">
      <c r="AA8714" s="16"/>
    </row>
    <row r="8715" spans="27:27" x14ac:dyDescent="0.2">
      <c r="AA8715" s="16"/>
    </row>
    <row r="8716" spans="27:27" x14ac:dyDescent="0.2">
      <c r="AA8716" s="16"/>
    </row>
    <row r="8717" spans="27:27" x14ac:dyDescent="0.2">
      <c r="AA8717" s="16"/>
    </row>
    <row r="8718" spans="27:27" x14ac:dyDescent="0.2">
      <c r="AA8718" s="16"/>
    </row>
    <row r="8719" spans="27:27" x14ac:dyDescent="0.2">
      <c r="AA8719" s="16"/>
    </row>
    <row r="8720" spans="27:27" x14ac:dyDescent="0.2">
      <c r="AA8720" s="16"/>
    </row>
    <row r="8721" spans="27:27" x14ac:dyDescent="0.2">
      <c r="AA8721" s="16"/>
    </row>
    <row r="8722" spans="27:27" x14ac:dyDescent="0.2">
      <c r="AA8722" s="16"/>
    </row>
    <row r="8723" spans="27:27" x14ac:dyDescent="0.2">
      <c r="AA8723" s="16"/>
    </row>
    <row r="8724" spans="27:27" x14ac:dyDescent="0.2">
      <c r="AA8724" s="16"/>
    </row>
    <row r="8725" spans="27:27" x14ac:dyDescent="0.2">
      <c r="AA8725" s="16"/>
    </row>
    <row r="8726" spans="27:27" x14ac:dyDescent="0.2">
      <c r="AA8726" s="16"/>
    </row>
    <row r="8727" spans="27:27" x14ac:dyDescent="0.2">
      <c r="AA8727" s="16"/>
    </row>
    <row r="8728" spans="27:27" x14ac:dyDescent="0.2">
      <c r="AA8728" s="16"/>
    </row>
    <row r="8729" spans="27:27" x14ac:dyDescent="0.2">
      <c r="AA8729" s="16"/>
    </row>
    <row r="8730" spans="27:27" x14ac:dyDescent="0.2">
      <c r="AA8730" s="16"/>
    </row>
    <row r="8731" spans="27:27" x14ac:dyDescent="0.2">
      <c r="AA8731" s="16"/>
    </row>
    <row r="8732" spans="27:27" x14ac:dyDescent="0.2">
      <c r="AA8732" s="16"/>
    </row>
    <row r="8733" spans="27:27" x14ac:dyDescent="0.2">
      <c r="AA8733" s="16"/>
    </row>
    <row r="8734" spans="27:27" x14ac:dyDescent="0.2">
      <c r="AA8734" s="16"/>
    </row>
    <row r="8735" spans="27:27" x14ac:dyDescent="0.2">
      <c r="AA8735" s="16"/>
    </row>
    <row r="8736" spans="27:27" x14ac:dyDescent="0.2">
      <c r="AA8736" s="16"/>
    </row>
    <row r="8737" spans="27:27" x14ac:dyDescent="0.2">
      <c r="AA8737" s="16"/>
    </row>
    <row r="8738" spans="27:27" x14ac:dyDescent="0.2">
      <c r="AA8738" s="16"/>
    </row>
    <row r="8739" spans="27:27" x14ac:dyDescent="0.2">
      <c r="AA8739" s="16"/>
    </row>
    <row r="8740" spans="27:27" x14ac:dyDescent="0.2">
      <c r="AA8740" s="16"/>
    </row>
    <row r="8741" spans="27:27" x14ac:dyDescent="0.2">
      <c r="AA8741" s="16"/>
    </row>
    <row r="8742" spans="27:27" x14ac:dyDescent="0.2">
      <c r="AA8742" s="16"/>
    </row>
    <row r="8743" spans="27:27" x14ac:dyDescent="0.2">
      <c r="AA8743" s="16"/>
    </row>
    <row r="8744" spans="27:27" x14ac:dyDescent="0.2">
      <c r="AA8744" s="16"/>
    </row>
    <row r="8745" spans="27:27" x14ac:dyDescent="0.2">
      <c r="AA8745" s="16"/>
    </row>
    <row r="8746" spans="27:27" x14ac:dyDescent="0.2">
      <c r="AA8746" s="16"/>
    </row>
    <row r="8747" spans="27:27" x14ac:dyDescent="0.2">
      <c r="AA8747" s="16"/>
    </row>
    <row r="8748" spans="27:27" x14ac:dyDescent="0.2">
      <c r="AA8748" s="16"/>
    </row>
    <row r="8749" spans="27:27" x14ac:dyDescent="0.2">
      <c r="AA8749" s="16"/>
    </row>
    <row r="8750" spans="27:27" x14ac:dyDescent="0.2">
      <c r="AA8750" s="16"/>
    </row>
    <row r="8751" spans="27:27" x14ac:dyDescent="0.2">
      <c r="AA8751" s="16"/>
    </row>
    <row r="8752" spans="27:27" x14ac:dyDescent="0.2">
      <c r="AA8752" s="16"/>
    </row>
    <row r="8753" spans="27:27" x14ac:dyDescent="0.2">
      <c r="AA8753" s="16"/>
    </row>
    <row r="8754" spans="27:27" x14ac:dyDescent="0.2">
      <c r="AA8754" s="16"/>
    </row>
    <row r="8755" spans="27:27" x14ac:dyDescent="0.2">
      <c r="AA8755" s="16"/>
    </row>
    <row r="8756" spans="27:27" x14ac:dyDescent="0.2">
      <c r="AA8756" s="16"/>
    </row>
    <row r="8757" spans="27:27" x14ac:dyDescent="0.2">
      <c r="AA8757" s="16"/>
    </row>
    <row r="8758" spans="27:27" x14ac:dyDescent="0.2">
      <c r="AA8758" s="16"/>
    </row>
    <row r="8759" spans="27:27" x14ac:dyDescent="0.2">
      <c r="AA8759" s="16"/>
    </row>
    <row r="8760" spans="27:27" x14ac:dyDescent="0.2">
      <c r="AA8760" s="16"/>
    </row>
    <row r="8761" spans="27:27" x14ac:dyDescent="0.2">
      <c r="AA8761" s="16"/>
    </row>
    <row r="8762" spans="27:27" x14ac:dyDescent="0.2">
      <c r="AA8762" s="16"/>
    </row>
    <row r="8763" spans="27:27" x14ac:dyDescent="0.2">
      <c r="AA8763" s="16"/>
    </row>
    <row r="8764" spans="27:27" x14ac:dyDescent="0.2">
      <c r="AA8764" s="16"/>
    </row>
    <row r="8765" spans="27:27" x14ac:dyDescent="0.2">
      <c r="AA8765" s="16"/>
    </row>
    <row r="8766" spans="27:27" x14ac:dyDescent="0.2">
      <c r="AA8766" s="16"/>
    </row>
    <row r="8767" spans="27:27" x14ac:dyDescent="0.2">
      <c r="AA8767" s="16"/>
    </row>
    <row r="8768" spans="27:27" x14ac:dyDescent="0.2">
      <c r="AA8768" s="16"/>
    </row>
    <row r="8769" spans="27:27" x14ac:dyDescent="0.2">
      <c r="AA8769" s="16"/>
    </row>
    <row r="8770" spans="27:27" x14ac:dyDescent="0.2">
      <c r="AA8770" s="16"/>
    </row>
    <row r="8771" spans="27:27" x14ac:dyDescent="0.2">
      <c r="AA8771" s="16"/>
    </row>
    <row r="8772" spans="27:27" x14ac:dyDescent="0.2">
      <c r="AA8772" s="16"/>
    </row>
    <row r="8773" spans="27:27" x14ac:dyDescent="0.2">
      <c r="AA8773" s="16"/>
    </row>
    <row r="8774" spans="27:27" x14ac:dyDescent="0.2">
      <c r="AA8774" s="16"/>
    </row>
    <row r="8775" spans="27:27" x14ac:dyDescent="0.2">
      <c r="AA8775" s="16"/>
    </row>
    <row r="8776" spans="27:27" x14ac:dyDescent="0.2">
      <c r="AA8776" s="16"/>
    </row>
    <row r="8777" spans="27:27" x14ac:dyDescent="0.2">
      <c r="AA8777" s="16"/>
    </row>
    <row r="8778" spans="27:27" x14ac:dyDescent="0.2">
      <c r="AA8778" s="16"/>
    </row>
    <row r="8779" spans="27:27" x14ac:dyDescent="0.2">
      <c r="AA8779" s="16"/>
    </row>
    <row r="8780" spans="27:27" x14ac:dyDescent="0.2">
      <c r="AA8780" s="16"/>
    </row>
    <row r="8781" spans="27:27" x14ac:dyDescent="0.2">
      <c r="AA8781" s="16"/>
    </row>
    <row r="8782" spans="27:27" x14ac:dyDescent="0.2">
      <c r="AA8782" s="16"/>
    </row>
    <row r="8783" spans="27:27" x14ac:dyDescent="0.2">
      <c r="AA8783" s="16"/>
    </row>
    <row r="8784" spans="27:27" x14ac:dyDescent="0.2">
      <c r="AA8784" s="16"/>
    </row>
    <row r="8785" spans="27:27" x14ac:dyDescent="0.2">
      <c r="AA8785" s="16"/>
    </row>
    <row r="8786" spans="27:27" x14ac:dyDescent="0.2">
      <c r="AA8786" s="16"/>
    </row>
    <row r="8787" spans="27:27" x14ac:dyDescent="0.2">
      <c r="AA8787" s="16"/>
    </row>
    <row r="8788" spans="27:27" x14ac:dyDescent="0.2">
      <c r="AA8788" s="16"/>
    </row>
    <row r="8789" spans="27:27" x14ac:dyDescent="0.2">
      <c r="AA8789" s="16"/>
    </row>
    <row r="8790" spans="27:27" x14ac:dyDescent="0.2">
      <c r="AA8790" s="16"/>
    </row>
    <row r="8791" spans="27:27" x14ac:dyDescent="0.2">
      <c r="AA8791" s="16"/>
    </row>
    <row r="8792" spans="27:27" x14ac:dyDescent="0.2">
      <c r="AA8792" s="16"/>
    </row>
    <row r="8793" spans="27:27" x14ac:dyDescent="0.2">
      <c r="AA8793" s="16"/>
    </row>
    <row r="8794" spans="27:27" x14ac:dyDescent="0.2">
      <c r="AA8794" s="16"/>
    </row>
    <row r="8795" spans="27:27" x14ac:dyDescent="0.2">
      <c r="AA8795" s="16"/>
    </row>
    <row r="8796" spans="27:27" x14ac:dyDescent="0.2">
      <c r="AA8796" s="16"/>
    </row>
    <row r="8797" spans="27:27" x14ac:dyDescent="0.2">
      <c r="AA8797" s="16"/>
    </row>
    <row r="8798" spans="27:27" x14ac:dyDescent="0.2">
      <c r="AA8798" s="16"/>
    </row>
    <row r="8799" spans="27:27" x14ac:dyDescent="0.2">
      <c r="AA8799" s="16"/>
    </row>
    <row r="8800" spans="27:27" x14ac:dyDescent="0.2">
      <c r="AA8800" s="16"/>
    </row>
    <row r="8801" spans="27:27" x14ac:dyDescent="0.2">
      <c r="AA8801" s="16"/>
    </row>
    <row r="8802" spans="27:27" x14ac:dyDescent="0.2">
      <c r="AA8802" s="16"/>
    </row>
    <row r="8803" spans="27:27" x14ac:dyDescent="0.2">
      <c r="AA8803" s="16"/>
    </row>
    <row r="8804" spans="27:27" x14ac:dyDescent="0.2">
      <c r="AA8804" s="16"/>
    </row>
    <row r="8805" spans="27:27" x14ac:dyDescent="0.2">
      <c r="AA8805" s="16"/>
    </row>
    <row r="8806" spans="27:27" x14ac:dyDescent="0.2">
      <c r="AA8806" s="16"/>
    </row>
    <row r="8807" spans="27:27" x14ac:dyDescent="0.2">
      <c r="AA8807" s="16"/>
    </row>
    <row r="8808" spans="27:27" x14ac:dyDescent="0.2">
      <c r="AA8808" s="16"/>
    </row>
    <row r="8809" spans="27:27" x14ac:dyDescent="0.2">
      <c r="AA8809" s="16"/>
    </row>
    <row r="8810" spans="27:27" x14ac:dyDescent="0.2">
      <c r="AA8810" s="16"/>
    </row>
    <row r="8811" spans="27:27" x14ac:dyDescent="0.2">
      <c r="AA8811" s="16"/>
    </row>
    <row r="8812" spans="27:27" x14ac:dyDescent="0.2">
      <c r="AA8812" s="16"/>
    </row>
    <row r="8813" spans="27:27" x14ac:dyDescent="0.2">
      <c r="AA8813" s="16"/>
    </row>
    <row r="8814" spans="27:27" x14ac:dyDescent="0.2">
      <c r="AA8814" s="16"/>
    </row>
    <row r="8815" spans="27:27" x14ac:dyDescent="0.2">
      <c r="AA8815" s="16"/>
    </row>
    <row r="8816" spans="27:27" x14ac:dyDescent="0.2">
      <c r="AA8816" s="16"/>
    </row>
    <row r="8817" spans="27:27" x14ac:dyDescent="0.2">
      <c r="AA8817" s="16"/>
    </row>
    <row r="8818" spans="27:27" x14ac:dyDescent="0.2">
      <c r="AA8818" s="16"/>
    </row>
    <row r="8819" spans="27:27" x14ac:dyDescent="0.2">
      <c r="AA8819" s="16"/>
    </row>
    <row r="8820" spans="27:27" x14ac:dyDescent="0.2">
      <c r="AA8820" s="16"/>
    </row>
    <row r="8821" spans="27:27" x14ac:dyDescent="0.2">
      <c r="AA8821" s="16"/>
    </row>
    <row r="8822" spans="27:27" x14ac:dyDescent="0.2">
      <c r="AA8822" s="16"/>
    </row>
    <row r="8823" spans="27:27" x14ac:dyDescent="0.2">
      <c r="AA8823" s="16"/>
    </row>
    <row r="8824" spans="27:27" x14ac:dyDescent="0.2">
      <c r="AA8824" s="16"/>
    </row>
    <row r="8825" spans="27:27" x14ac:dyDescent="0.2">
      <c r="AA8825" s="16"/>
    </row>
    <row r="8826" spans="27:27" x14ac:dyDescent="0.2">
      <c r="AA8826" s="16"/>
    </row>
    <row r="8827" spans="27:27" x14ac:dyDescent="0.2">
      <c r="AA8827" s="16"/>
    </row>
    <row r="8828" spans="27:27" x14ac:dyDescent="0.2">
      <c r="AA8828" s="16"/>
    </row>
    <row r="8829" spans="27:27" x14ac:dyDescent="0.2">
      <c r="AA8829" s="16"/>
    </row>
    <row r="8830" spans="27:27" x14ac:dyDescent="0.2">
      <c r="AA8830" s="16"/>
    </row>
    <row r="8831" spans="27:27" x14ac:dyDescent="0.2">
      <c r="AA8831" s="16"/>
    </row>
    <row r="8832" spans="27:27" x14ac:dyDescent="0.2">
      <c r="AA8832" s="16"/>
    </row>
    <row r="8833" spans="27:27" x14ac:dyDescent="0.2">
      <c r="AA8833" s="16"/>
    </row>
    <row r="8834" spans="27:27" x14ac:dyDescent="0.2">
      <c r="AA8834" s="16"/>
    </row>
    <row r="8835" spans="27:27" x14ac:dyDescent="0.2">
      <c r="AA8835" s="16"/>
    </row>
    <row r="8836" spans="27:27" x14ac:dyDescent="0.2">
      <c r="AA8836" s="16"/>
    </row>
    <row r="8837" spans="27:27" x14ac:dyDescent="0.2">
      <c r="AA8837" s="16"/>
    </row>
    <row r="8838" spans="27:27" x14ac:dyDescent="0.2">
      <c r="AA8838" s="16"/>
    </row>
    <row r="8839" spans="27:27" x14ac:dyDescent="0.2">
      <c r="AA8839" s="16"/>
    </row>
    <row r="8840" spans="27:27" x14ac:dyDescent="0.2">
      <c r="AA8840" s="16"/>
    </row>
    <row r="8841" spans="27:27" x14ac:dyDescent="0.2">
      <c r="AA8841" s="16"/>
    </row>
    <row r="8842" spans="27:27" x14ac:dyDescent="0.2">
      <c r="AA8842" s="16"/>
    </row>
    <row r="8843" spans="27:27" x14ac:dyDescent="0.2">
      <c r="AA8843" s="16"/>
    </row>
    <row r="8844" spans="27:27" x14ac:dyDescent="0.2">
      <c r="AA8844" s="16"/>
    </row>
    <row r="8845" spans="27:27" x14ac:dyDescent="0.2">
      <c r="AA8845" s="16"/>
    </row>
    <row r="8846" spans="27:27" x14ac:dyDescent="0.2">
      <c r="AA8846" s="16"/>
    </row>
    <row r="8847" spans="27:27" x14ac:dyDescent="0.2">
      <c r="AA8847" s="16"/>
    </row>
    <row r="8848" spans="27:27" x14ac:dyDescent="0.2">
      <c r="AA8848" s="16"/>
    </row>
    <row r="8849" spans="27:27" x14ac:dyDescent="0.2">
      <c r="AA8849" s="16"/>
    </row>
    <row r="8850" spans="27:27" x14ac:dyDescent="0.2">
      <c r="AA8850" s="16"/>
    </row>
    <row r="8851" spans="27:27" x14ac:dyDescent="0.2">
      <c r="AA8851" s="16"/>
    </row>
    <row r="8852" spans="27:27" x14ac:dyDescent="0.2">
      <c r="AA8852" s="16"/>
    </row>
    <row r="8853" spans="27:27" x14ac:dyDescent="0.2">
      <c r="AA8853" s="16"/>
    </row>
    <row r="8854" spans="27:27" x14ac:dyDescent="0.2">
      <c r="AA8854" s="16"/>
    </row>
    <row r="8855" spans="27:27" x14ac:dyDescent="0.2">
      <c r="AA8855" s="16"/>
    </row>
    <row r="8856" spans="27:27" x14ac:dyDescent="0.2">
      <c r="AA8856" s="16"/>
    </row>
    <row r="8857" spans="27:27" x14ac:dyDescent="0.2">
      <c r="AA8857" s="16"/>
    </row>
    <row r="8858" spans="27:27" x14ac:dyDescent="0.2">
      <c r="AA8858" s="16"/>
    </row>
    <row r="8859" spans="27:27" x14ac:dyDescent="0.2">
      <c r="AA8859" s="16"/>
    </row>
    <row r="8860" spans="27:27" x14ac:dyDescent="0.2">
      <c r="AA8860" s="16"/>
    </row>
    <row r="8861" spans="27:27" x14ac:dyDescent="0.2">
      <c r="AA8861" s="16"/>
    </row>
    <row r="8862" spans="27:27" x14ac:dyDescent="0.2">
      <c r="AA8862" s="16"/>
    </row>
    <row r="8863" spans="27:27" x14ac:dyDescent="0.2">
      <c r="AA8863" s="16"/>
    </row>
    <row r="8864" spans="27:27" x14ac:dyDescent="0.2">
      <c r="AA8864" s="16"/>
    </row>
    <row r="8865" spans="27:27" x14ac:dyDescent="0.2">
      <c r="AA8865" s="16"/>
    </row>
    <row r="8866" spans="27:27" x14ac:dyDescent="0.2">
      <c r="AA8866" s="16"/>
    </row>
    <row r="8867" spans="27:27" x14ac:dyDescent="0.2">
      <c r="AA8867" s="16"/>
    </row>
    <row r="8868" spans="27:27" x14ac:dyDescent="0.2">
      <c r="AA8868" s="16"/>
    </row>
    <row r="8869" spans="27:27" x14ac:dyDescent="0.2">
      <c r="AA8869" s="16"/>
    </row>
    <row r="8870" spans="27:27" x14ac:dyDescent="0.2">
      <c r="AA8870" s="16"/>
    </row>
    <row r="8871" spans="27:27" x14ac:dyDescent="0.2">
      <c r="AA8871" s="16"/>
    </row>
    <row r="8872" spans="27:27" x14ac:dyDescent="0.2">
      <c r="AA8872" s="16"/>
    </row>
    <row r="8873" spans="27:27" x14ac:dyDescent="0.2">
      <c r="AA8873" s="16"/>
    </row>
    <row r="8874" spans="27:27" x14ac:dyDescent="0.2">
      <c r="AA8874" s="16"/>
    </row>
    <row r="8875" spans="27:27" x14ac:dyDescent="0.2">
      <c r="AA8875" s="16"/>
    </row>
    <row r="8876" spans="27:27" x14ac:dyDescent="0.2">
      <c r="AA8876" s="16"/>
    </row>
    <row r="8877" spans="27:27" x14ac:dyDescent="0.2">
      <c r="AA8877" s="16"/>
    </row>
    <row r="8878" spans="27:27" x14ac:dyDescent="0.2">
      <c r="AA8878" s="16"/>
    </row>
    <row r="8879" spans="27:27" x14ac:dyDescent="0.2">
      <c r="AA8879" s="16"/>
    </row>
    <row r="8880" spans="27:27" x14ac:dyDescent="0.2">
      <c r="AA8880" s="16"/>
    </row>
    <row r="8881" spans="27:27" x14ac:dyDescent="0.2">
      <c r="AA8881" s="16"/>
    </row>
    <row r="8882" spans="27:27" x14ac:dyDescent="0.2">
      <c r="AA8882" s="16"/>
    </row>
    <row r="8883" spans="27:27" x14ac:dyDescent="0.2">
      <c r="AA8883" s="16"/>
    </row>
    <row r="8884" spans="27:27" x14ac:dyDescent="0.2">
      <c r="AA8884" s="16"/>
    </row>
    <row r="8885" spans="27:27" x14ac:dyDescent="0.2">
      <c r="AA8885" s="16"/>
    </row>
    <row r="8886" spans="27:27" x14ac:dyDescent="0.2">
      <c r="AA8886" s="16"/>
    </row>
    <row r="8887" spans="27:27" x14ac:dyDescent="0.2">
      <c r="AA8887" s="16"/>
    </row>
    <row r="8888" spans="27:27" x14ac:dyDescent="0.2">
      <c r="AA8888" s="16"/>
    </row>
    <row r="8889" spans="27:27" x14ac:dyDescent="0.2">
      <c r="AA8889" s="16"/>
    </row>
    <row r="8890" spans="27:27" x14ac:dyDescent="0.2">
      <c r="AA8890" s="16"/>
    </row>
    <row r="8891" spans="27:27" x14ac:dyDescent="0.2">
      <c r="AA8891" s="16"/>
    </row>
    <row r="8892" spans="27:27" x14ac:dyDescent="0.2">
      <c r="AA8892" s="16"/>
    </row>
    <row r="8893" spans="27:27" x14ac:dyDescent="0.2">
      <c r="AA8893" s="16"/>
    </row>
    <row r="8894" spans="27:27" x14ac:dyDescent="0.2">
      <c r="AA8894" s="16"/>
    </row>
    <row r="8895" spans="27:27" x14ac:dyDescent="0.2">
      <c r="AA8895" s="16"/>
    </row>
    <row r="8896" spans="27:27" x14ac:dyDescent="0.2">
      <c r="AA8896" s="16"/>
    </row>
    <row r="8897" spans="27:27" x14ac:dyDescent="0.2">
      <c r="AA8897" s="16"/>
    </row>
    <row r="8898" spans="27:27" x14ac:dyDescent="0.2">
      <c r="AA8898" s="16"/>
    </row>
    <row r="8899" spans="27:27" x14ac:dyDescent="0.2">
      <c r="AA8899" s="16"/>
    </row>
    <row r="8900" spans="27:27" x14ac:dyDescent="0.2">
      <c r="AA8900" s="16"/>
    </row>
    <row r="8901" spans="27:27" x14ac:dyDescent="0.2">
      <c r="AA8901" s="16"/>
    </row>
    <row r="8902" spans="27:27" x14ac:dyDescent="0.2">
      <c r="AA8902" s="16"/>
    </row>
    <row r="8903" spans="27:27" x14ac:dyDescent="0.2">
      <c r="AA8903" s="16"/>
    </row>
    <row r="8904" spans="27:27" x14ac:dyDescent="0.2">
      <c r="AA8904" s="16"/>
    </row>
    <row r="8905" spans="27:27" x14ac:dyDescent="0.2">
      <c r="AA8905" s="16"/>
    </row>
    <row r="8906" spans="27:27" x14ac:dyDescent="0.2">
      <c r="AA8906" s="16"/>
    </row>
    <row r="8907" spans="27:27" x14ac:dyDescent="0.2">
      <c r="AA8907" s="16"/>
    </row>
    <row r="8908" spans="27:27" x14ac:dyDescent="0.2">
      <c r="AA8908" s="16"/>
    </row>
    <row r="8909" spans="27:27" x14ac:dyDescent="0.2">
      <c r="AA8909" s="16"/>
    </row>
    <row r="8910" spans="27:27" x14ac:dyDescent="0.2">
      <c r="AA8910" s="16"/>
    </row>
    <row r="8911" spans="27:27" x14ac:dyDescent="0.2">
      <c r="AA8911" s="16"/>
    </row>
    <row r="8912" spans="27:27" x14ac:dyDescent="0.2">
      <c r="AA8912" s="16"/>
    </row>
    <row r="8913" spans="27:27" x14ac:dyDescent="0.2">
      <c r="AA8913" s="16"/>
    </row>
    <row r="8914" spans="27:27" x14ac:dyDescent="0.2">
      <c r="AA8914" s="16"/>
    </row>
    <row r="8915" spans="27:27" x14ac:dyDescent="0.2">
      <c r="AA8915" s="16"/>
    </row>
    <row r="8916" spans="27:27" x14ac:dyDescent="0.2">
      <c r="AA8916" s="16"/>
    </row>
    <row r="8917" spans="27:27" x14ac:dyDescent="0.2">
      <c r="AA8917" s="16"/>
    </row>
    <row r="8918" spans="27:27" x14ac:dyDescent="0.2">
      <c r="AA8918" s="16"/>
    </row>
    <row r="8919" spans="27:27" x14ac:dyDescent="0.2">
      <c r="AA8919" s="16"/>
    </row>
    <row r="8920" spans="27:27" x14ac:dyDescent="0.2">
      <c r="AA8920" s="16"/>
    </row>
    <row r="8921" spans="27:27" x14ac:dyDescent="0.2">
      <c r="AA8921" s="16"/>
    </row>
    <row r="8922" spans="27:27" x14ac:dyDescent="0.2">
      <c r="AA8922" s="16"/>
    </row>
    <row r="8923" spans="27:27" x14ac:dyDescent="0.2">
      <c r="AA8923" s="16"/>
    </row>
    <row r="8924" spans="27:27" x14ac:dyDescent="0.2">
      <c r="AA8924" s="16"/>
    </row>
    <row r="8925" spans="27:27" x14ac:dyDescent="0.2">
      <c r="AA8925" s="16"/>
    </row>
    <row r="8926" spans="27:27" x14ac:dyDescent="0.2">
      <c r="AA8926" s="16"/>
    </row>
    <row r="8927" spans="27:27" x14ac:dyDescent="0.2">
      <c r="AA8927" s="16"/>
    </row>
    <row r="8928" spans="27:27" x14ac:dyDescent="0.2">
      <c r="AA8928" s="16"/>
    </row>
    <row r="8929" spans="27:27" x14ac:dyDescent="0.2">
      <c r="AA8929" s="16"/>
    </row>
    <row r="8930" spans="27:27" x14ac:dyDescent="0.2">
      <c r="AA8930" s="16"/>
    </row>
    <row r="8931" spans="27:27" x14ac:dyDescent="0.2">
      <c r="AA8931" s="16"/>
    </row>
    <row r="8932" spans="27:27" x14ac:dyDescent="0.2">
      <c r="AA8932" s="16"/>
    </row>
    <row r="8933" spans="27:27" x14ac:dyDescent="0.2">
      <c r="AA8933" s="16"/>
    </row>
    <row r="8934" spans="27:27" x14ac:dyDescent="0.2">
      <c r="AA8934" s="16"/>
    </row>
    <row r="8935" spans="27:27" x14ac:dyDescent="0.2">
      <c r="AA8935" s="16"/>
    </row>
    <row r="8936" spans="27:27" x14ac:dyDescent="0.2">
      <c r="AA8936" s="16"/>
    </row>
    <row r="8937" spans="27:27" x14ac:dyDescent="0.2">
      <c r="AA8937" s="16"/>
    </row>
    <row r="8938" spans="27:27" x14ac:dyDescent="0.2">
      <c r="AA8938" s="16"/>
    </row>
    <row r="8939" spans="27:27" x14ac:dyDescent="0.2">
      <c r="AA8939" s="16"/>
    </row>
    <row r="8940" spans="27:27" x14ac:dyDescent="0.2">
      <c r="AA8940" s="16"/>
    </row>
    <row r="8941" spans="27:27" x14ac:dyDescent="0.2">
      <c r="AA8941" s="16"/>
    </row>
    <row r="8942" spans="27:27" x14ac:dyDescent="0.2">
      <c r="AA8942" s="16"/>
    </row>
    <row r="8943" spans="27:27" x14ac:dyDescent="0.2">
      <c r="AA8943" s="16"/>
    </row>
    <row r="8944" spans="27:27" x14ac:dyDescent="0.2">
      <c r="AA8944" s="16"/>
    </row>
    <row r="8945" spans="27:27" x14ac:dyDescent="0.2">
      <c r="AA8945" s="16"/>
    </row>
    <row r="8946" spans="27:27" x14ac:dyDescent="0.2">
      <c r="AA8946" s="16"/>
    </row>
    <row r="8947" spans="27:27" x14ac:dyDescent="0.2">
      <c r="AA8947" s="16"/>
    </row>
    <row r="8948" spans="27:27" x14ac:dyDescent="0.2">
      <c r="AA8948" s="16"/>
    </row>
    <row r="8949" spans="27:27" x14ac:dyDescent="0.2">
      <c r="AA8949" s="16"/>
    </row>
    <row r="8950" spans="27:27" x14ac:dyDescent="0.2">
      <c r="AA8950" s="16"/>
    </row>
    <row r="8951" spans="27:27" x14ac:dyDescent="0.2">
      <c r="AA8951" s="16"/>
    </row>
    <row r="8952" spans="27:27" x14ac:dyDescent="0.2">
      <c r="AA8952" s="16"/>
    </row>
    <row r="8953" spans="27:27" x14ac:dyDescent="0.2">
      <c r="AA8953" s="16"/>
    </row>
    <row r="8954" spans="27:27" x14ac:dyDescent="0.2">
      <c r="AA8954" s="16"/>
    </row>
    <row r="8955" spans="27:27" x14ac:dyDescent="0.2">
      <c r="AA8955" s="16"/>
    </row>
    <row r="8956" spans="27:27" x14ac:dyDescent="0.2">
      <c r="AA8956" s="16"/>
    </row>
    <row r="8957" spans="27:27" x14ac:dyDescent="0.2">
      <c r="AA8957" s="16"/>
    </row>
    <row r="8958" spans="27:27" x14ac:dyDescent="0.2">
      <c r="AA8958" s="16"/>
    </row>
    <row r="8959" spans="27:27" x14ac:dyDescent="0.2">
      <c r="AA8959" s="16"/>
    </row>
    <row r="8960" spans="27:27" x14ac:dyDescent="0.2">
      <c r="AA8960" s="16"/>
    </row>
    <row r="8961" spans="27:27" x14ac:dyDescent="0.2">
      <c r="AA8961" s="16"/>
    </row>
    <row r="8962" spans="27:27" x14ac:dyDescent="0.2">
      <c r="AA8962" s="16"/>
    </row>
    <row r="8963" spans="27:27" x14ac:dyDescent="0.2">
      <c r="AA8963" s="16"/>
    </row>
    <row r="8964" spans="27:27" x14ac:dyDescent="0.2">
      <c r="AA8964" s="16"/>
    </row>
    <row r="8965" spans="27:27" x14ac:dyDescent="0.2">
      <c r="AA8965" s="16"/>
    </row>
    <row r="8966" spans="27:27" x14ac:dyDescent="0.2">
      <c r="AA8966" s="16"/>
    </row>
    <row r="8967" spans="27:27" x14ac:dyDescent="0.2">
      <c r="AA8967" s="16"/>
    </row>
    <row r="8968" spans="27:27" x14ac:dyDescent="0.2">
      <c r="AA8968" s="16"/>
    </row>
    <row r="8969" spans="27:27" x14ac:dyDescent="0.2">
      <c r="AA8969" s="16"/>
    </row>
    <row r="8970" spans="27:27" x14ac:dyDescent="0.2">
      <c r="AA8970" s="16"/>
    </row>
    <row r="8971" spans="27:27" x14ac:dyDescent="0.2">
      <c r="AA8971" s="16"/>
    </row>
    <row r="8972" spans="27:27" x14ac:dyDescent="0.2">
      <c r="AA8972" s="16"/>
    </row>
    <row r="8973" spans="27:27" x14ac:dyDescent="0.2">
      <c r="AA8973" s="16"/>
    </row>
    <row r="8974" spans="27:27" x14ac:dyDescent="0.2">
      <c r="AA8974" s="16"/>
    </row>
    <row r="8975" spans="27:27" x14ac:dyDescent="0.2">
      <c r="AA8975" s="16"/>
    </row>
    <row r="8976" spans="27:27" x14ac:dyDescent="0.2">
      <c r="AA8976" s="16"/>
    </row>
    <row r="8977" spans="27:27" x14ac:dyDescent="0.2">
      <c r="AA8977" s="16"/>
    </row>
    <row r="8978" spans="27:27" x14ac:dyDescent="0.2">
      <c r="AA8978" s="16"/>
    </row>
    <row r="8979" spans="27:27" x14ac:dyDescent="0.2">
      <c r="AA8979" s="16"/>
    </row>
    <row r="8980" spans="27:27" x14ac:dyDescent="0.2">
      <c r="AA8980" s="16"/>
    </row>
    <row r="8981" spans="27:27" x14ac:dyDescent="0.2">
      <c r="AA8981" s="16"/>
    </row>
    <row r="8982" spans="27:27" x14ac:dyDescent="0.2">
      <c r="AA8982" s="16"/>
    </row>
    <row r="8983" spans="27:27" x14ac:dyDescent="0.2">
      <c r="AA8983" s="16"/>
    </row>
    <row r="8984" spans="27:27" x14ac:dyDescent="0.2">
      <c r="AA8984" s="16"/>
    </row>
    <row r="8985" spans="27:27" x14ac:dyDescent="0.2">
      <c r="AA8985" s="16"/>
    </row>
    <row r="8986" spans="27:27" x14ac:dyDescent="0.2">
      <c r="AA8986" s="16"/>
    </row>
    <row r="8987" spans="27:27" x14ac:dyDescent="0.2">
      <c r="AA8987" s="16"/>
    </row>
    <row r="8988" spans="27:27" x14ac:dyDescent="0.2">
      <c r="AA8988" s="16"/>
    </row>
    <row r="8989" spans="27:27" x14ac:dyDescent="0.2">
      <c r="AA8989" s="16"/>
    </row>
    <row r="8990" spans="27:27" x14ac:dyDescent="0.2">
      <c r="AA8990" s="16"/>
    </row>
    <row r="8991" spans="27:27" x14ac:dyDescent="0.2">
      <c r="AA8991" s="16"/>
    </row>
    <row r="8992" spans="27:27" x14ac:dyDescent="0.2">
      <c r="AA8992" s="16"/>
    </row>
    <row r="8993" spans="27:27" x14ac:dyDescent="0.2">
      <c r="AA8993" s="16"/>
    </row>
    <row r="8994" spans="27:27" x14ac:dyDescent="0.2">
      <c r="AA8994" s="16"/>
    </row>
    <row r="8995" spans="27:27" x14ac:dyDescent="0.2">
      <c r="AA8995" s="16"/>
    </row>
    <row r="8996" spans="27:27" x14ac:dyDescent="0.2">
      <c r="AA8996" s="16"/>
    </row>
    <row r="8997" spans="27:27" x14ac:dyDescent="0.2">
      <c r="AA8997" s="16"/>
    </row>
    <row r="8998" spans="27:27" x14ac:dyDescent="0.2">
      <c r="AA8998" s="16"/>
    </row>
    <row r="8999" spans="27:27" x14ac:dyDescent="0.2">
      <c r="AA8999" s="16"/>
    </row>
    <row r="9000" spans="27:27" x14ac:dyDescent="0.2">
      <c r="AA9000" s="16"/>
    </row>
    <row r="9001" spans="27:27" x14ac:dyDescent="0.2">
      <c r="AA9001" s="16"/>
    </row>
    <row r="9002" spans="27:27" x14ac:dyDescent="0.2">
      <c r="AA9002" s="16"/>
    </row>
    <row r="9003" spans="27:27" x14ac:dyDescent="0.2">
      <c r="AA9003" s="16"/>
    </row>
    <row r="9004" spans="27:27" x14ac:dyDescent="0.2">
      <c r="AA9004" s="16"/>
    </row>
    <row r="9005" spans="27:27" x14ac:dyDescent="0.2">
      <c r="AA9005" s="16"/>
    </row>
    <row r="9006" spans="27:27" x14ac:dyDescent="0.2">
      <c r="AA9006" s="16"/>
    </row>
    <row r="9007" spans="27:27" x14ac:dyDescent="0.2">
      <c r="AA9007" s="16"/>
    </row>
    <row r="9008" spans="27:27" x14ac:dyDescent="0.2">
      <c r="AA9008" s="16"/>
    </row>
    <row r="9009" spans="27:27" x14ac:dyDescent="0.2">
      <c r="AA9009" s="16"/>
    </row>
    <row r="9010" spans="27:27" x14ac:dyDescent="0.2">
      <c r="AA9010" s="16"/>
    </row>
    <row r="9011" spans="27:27" x14ac:dyDescent="0.2">
      <c r="AA9011" s="16"/>
    </row>
    <row r="9012" spans="27:27" x14ac:dyDescent="0.2">
      <c r="AA9012" s="16"/>
    </row>
    <row r="9013" spans="27:27" x14ac:dyDescent="0.2">
      <c r="AA9013" s="16"/>
    </row>
    <row r="9014" spans="27:27" x14ac:dyDescent="0.2">
      <c r="AA9014" s="16"/>
    </row>
    <row r="9015" spans="27:27" x14ac:dyDescent="0.2">
      <c r="AA9015" s="16"/>
    </row>
    <row r="9016" spans="27:27" x14ac:dyDescent="0.2">
      <c r="AA9016" s="16"/>
    </row>
    <row r="9017" spans="27:27" x14ac:dyDescent="0.2">
      <c r="AA9017" s="16"/>
    </row>
    <row r="9018" spans="27:27" x14ac:dyDescent="0.2">
      <c r="AA9018" s="16"/>
    </row>
    <row r="9019" spans="27:27" x14ac:dyDescent="0.2">
      <c r="AA9019" s="16"/>
    </row>
    <row r="9020" spans="27:27" x14ac:dyDescent="0.2">
      <c r="AA9020" s="16"/>
    </row>
    <row r="9021" spans="27:27" x14ac:dyDescent="0.2">
      <c r="AA9021" s="16"/>
    </row>
    <row r="9022" spans="27:27" x14ac:dyDescent="0.2">
      <c r="AA9022" s="16"/>
    </row>
    <row r="9023" spans="27:27" x14ac:dyDescent="0.2">
      <c r="AA9023" s="16"/>
    </row>
    <row r="9024" spans="27:27" x14ac:dyDescent="0.2">
      <c r="AA9024" s="16"/>
    </row>
    <row r="9025" spans="27:27" x14ac:dyDescent="0.2">
      <c r="AA9025" s="16"/>
    </row>
    <row r="9026" spans="27:27" x14ac:dyDescent="0.2">
      <c r="AA9026" s="16"/>
    </row>
    <row r="9027" spans="27:27" x14ac:dyDescent="0.2">
      <c r="AA9027" s="16"/>
    </row>
    <row r="9028" spans="27:27" x14ac:dyDescent="0.2">
      <c r="AA9028" s="16"/>
    </row>
    <row r="9029" spans="27:27" x14ac:dyDescent="0.2">
      <c r="AA9029" s="16"/>
    </row>
    <row r="9030" spans="27:27" x14ac:dyDescent="0.2">
      <c r="AA9030" s="16"/>
    </row>
    <row r="9031" spans="27:27" x14ac:dyDescent="0.2">
      <c r="AA9031" s="16"/>
    </row>
    <row r="9032" spans="27:27" x14ac:dyDescent="0.2">
      <c r="AA9032" s="16"/>
    </row>
    <row r="9033" spans="27:27" x14ac:dyDescent="0.2">
      <c r="AA9033" s="16"/>
    </row>
    <row r="9034" spans="27:27" x14ac:dyDescent="0.2">
      <c r="AA9034" s="16"/>
    </row>
    <row r="9035" spans="27:27" x14ac:dyDescent="0.2">
      <c r="AA9035" s="16"/>
    </row>
    <row r="9036" spans="27:27" x14ac:dyDescent="0.2">
      <c r="AA9036" s="16"/>
    </row>
    <row r="9037" spans="27:27" x14ac:dyDescent="0.2">
      <c r="AA9037" s="16"/>
    </row>
    <row r="9038" spans="27:27" x14ac:dyDescent="0.2">
      <c r="AA9038" s="16"/>
    </row>
    <row r="9039" spans="27:27" x14ac:dyDescent="0.2">
      <c r="AA9039" s="16"/>
    </row>
    <row r="9040" spans="27:27" x14ac:dyDescent="0.2">
      <c r="AA9040" s="16"/>
    </row>
    <row r="9041" spans="27:27" x14ac:dyDescent="0.2">
      <c r="AA9041" s="16"/>
    </row>
    <row r="9042" spans="27:27" x14ac:dyDescent="0.2">
      <c r="AA9042" s="16"/>
    </row>
    <row r="9043" spans="27:27" x14ac:dyDescent="0.2">
      <c r="AA9043" s="16"/>
    </row>
    <row r="9044" spans="27:27" x14ac:dyDescent="0.2">
      <c r="AA9044" s="16"/>
    </row>
    <row r="9045" spans="27:27" x14ac:dyDescent="0.2">
      <c r="AA9045" s="16"/>
    </row>
    <row r="9046" spans="27:27" x14ac:dyDescent="0.2">
      <c r="AA9046" s="16"/>
    </row>
    <row r="9047" spans="27:27" x14ac:dyDescent="0.2">
      <c r="AA9047" s="16"/>
    </row>
    <row r="9048" spans="27:27" x14ac:dyDescent="0.2">
      <c r="AA9048" s="16"/>
    </row>
    <row r="9049" spans="27:27" x14ac:dyDescent="0.2">
      <c r="AA9049" s="16"/>
    </row>
    <row r="9050" spans="27:27" x14ac:dyDescent="0.2">
      <c r="AA9050" s="16"/>
    </row>
    <row r="9051" spans="27:27" x14ac:dyDescent="0.2">
      <c r="AA9051" s="16"/>
    </row>
    <row r="9052" spans="27:27" x14ac:dyDescent="0.2">
      <c r="AA9052" s="16"/>
    </row>
    <row r="9053" spans="27:27" x14ac:dyDescent="0.2">
      <c r="AA9053" s="16"/>
    </row>
    <row r="9054" spans="27:27" x14ac:dyDescent="0.2">
      <c r="AA9054" s="16"/>
    </row>
    <row r="9055" spans="27:27" x14ac:dyDescent="0.2">
      <c r="AA9055" s="16"/>
    </row>
    <row r="9056" spans="27:27" x14ac:dyDescent="0.2">
      <c r="AA9056" s="16"/>
    </row>
    <row r="9057" spans="27:27" x14ac:dyDescent="0.2">
      <c r="AA9057" s="16"/>
    </row>
    <row r="9058" spans="27:27" x14ac:dyDescent="0.2">
      <c r="AA9058" s="16"/>
    </row>
    <row r="9059" spans="27:27" x14ac:dyDescent="0.2">
      <c r="AA9059" s="16"/>
    </row>
    <row r="9060" spans="27:27" x14ac:dyDescent="0.2">
      <c r="AA9060" s="16"/>
    </row>
    <row r="9061" spans="27:27" x14ac:dyDescent="0.2">
      <c r="AA9061" s="16"/>
    </row>
    <row r="9062" spans="27:27" x14ac:dyDescent="0.2">
      <c r="AA9062" s="16"/>
    </row>
    <row r="9063" spans="27:27" x14ac:dyDescent="0.2">
      <c r="AA9063" s="16"/>
    </row>
    <row r="9064" spans="27:27" x14ac:dyDescent="0.2">
      <c r="AA9064" s="16"/>
    </row>
    <row r="9065" spans="27:27" x14ac:dyDescent="0.2">
      <c r="AA9065" s="16"/>
    </row>
    <row r="9066" spans="27:27" x14ac:dyDescent="0.2">
      <c r="AA9066" s="16"/>
    </row>
    <row r="9067" spans="27:27" x14ac:dyDescent="0.2">
      <c r="AA9067" s="16"/>
    </row>
    <row r="9068" spans="27:27" x14ac:dyDescent="0.2">
      <c r="AA9068" s="16"/>
    </row>
    <row r="9069" spans="27:27" x14ac:dyDescent="0.2">
      <c r="AA9069" s="16"/>
    </row>
    <row r="9070" spans="27:27" x14ac:dyDescent="0.2">
      <c r="AA9070" s="16"/>
    </row>
    <row r="9071" spans="27:27" x14ac:dyDescent="0.2">
      <c r="AA9071" s="16"/>
    </row>
    <row r="9072" spans="27:27" x14ac:dyDescent="0.2">
      <c r="AA9072" s="16"/>
    </row>
    <row r="9073" spans="27:27" x14ac:dyDescent="0.2">
      <c r="AA9073" s="16"/>
    </row>
    <row r="9074" spans="27:27" x14ac:dyDescent="0.2">
      <c r="AA9074" s="16"/>
    </row>
    <row r="9075" spans="27:27" x14ac:dyDescent="0.2">
      <c r="AA9075" s="16"/>
    </row>
    <row r="9076" spans="27:27" x14ac:dyDescent="0.2">
      <c r="AA9076" s="16"/>
    </row>
    <row r="9077" spans="27:27" x14ac:dyDescent="0.2">
      <c r="AA9077" s="16"/>
    </row>
    <row r="9078" spans="27:27" x14ac:dyDescent="0.2">
      <c r="AA9078" s="16"/>
    </row>
    <row r="9079" spans="27:27" x14ac:dyDescent="0.2">
      <c r="AA9079" s="16"/>
    </row>
    <row r="9080" spans="27:27" x14ac:dyDescent="0.2">
      <c r="AA9080" s="16"/>
    </row>
    <row r="9081" spans="27:27" x14ac:dyDescent="0.2">
      <c r="AA9081" s="16"/>
    </row>
    <row r="9082" spans="27:27" x14ac:dyDescent="0.2">
      <c r="AA9082" s="16"/>
    </row>
    <row r="9083" spans="27:27" x14ac:dyDescent="0.2">
      <c r="AA9083" s="16"/>
    </row>
    <row r="9084" spans="27:27" x14ac:dyDescent="0.2">
      <c r="AA9084" s="16"/>
    </row>
    <row r="9085" spans="27:27" x14ac:dyDescent="0.2">
      <c r="AA9085" s="16"/>
    </row>
    <row r="9086" spans="27:27" x14ac:dyDescent="0.2">
      <c r="AA9086" s="16"/>
    </row>
    <row r="9087" spans="27:27" x14ac:dyDescent="0.2">
      <c r="AA9087" s="16"/>
    </row>
    <row r="9088" spans="27:27" x14ac:dyDescent="0.2">
      <c r="AA9088" s="16"/>
    </row>
    <row r="9089" spans="27:27" x14ac:dyDescent="0.2">
      <c r="AA9089" s="16"/>
    </row>
    <row r="9090" spans="27:27" x14ac:dyDescent="0.2">
      <c r="AA9090" s="16"/>
    </row>
    <row r="9091" spans="27:27" x14ac:dyDescent="0.2">
      <c r="AA9091" s="16"/>
    </row>
    <row r="9092" spans="27:27" x14ac:dyDescent="0.2">
      <c r="AA9092" s="16"/>
    </row>
    <row r="9093" spans="27:27" x14ac:dyDescent="0.2">
      <c r="AA9093" s="16"/>
    </row>
    <row r="9094" spans="27:27" x14ac:dyDescent="0.2">
      <c r="AA9094" s="16"/>
    </row>
    <row r="9095" spans="27:27" x14ac:dyDescent="0.2">
      <c r="AA9095" s="16"/>
    </row>
    <row r="9096" spans="27:27" x14ac:dyDescent="0.2">
      <c r="AA9096" s="16"/>
    </row>
    <row r="9097" spans="27:27" x14ac:dyDescent="0.2">
      <c r="AA9097" s="16"/>
    </row>
    <row r="9098" spans="27:27" x14ac:dyDescent="0.2">
      <c r="AA9098" s="16"/>
    </row>
    <row r="9099" spans="27:27" x14ac:dyDescent="0.2">
      <c r="AA9099" s="16"/>
    </row>
    <row r="9100" spans="27:27" x14ac:dyDescent="0.2">
      <c r="AA9100" s="16"/>
    </row>
    <row r="9101" spans="27:27" x14ac:dyDescent="0.2">
      <c r="AA9101" s="16"/>
    </row>
    <row r="9102" spans="27:27" x14ac:dyDescent="0.2">
      <c r="AA9102" s="16"/>
    </row>
    <row r="9103" spans="27:27" x14ac:dyDescent="0.2">
      <c r="AA9103" s="16"/>
    </row>
    <row r="9104" spans="27:27" x14ac:dyDescent="0.2">
      <c r="AA9104" s="16"/>
    </row>
    <row r="9105" spans="27:27" x14ac:dyDescent="0.2">
      <c r="AA9105" s="16"/>
    </row>
    <row r="9106" spans="27:27" x14ac:dyDescent="0.2">
      <c r="AA9106" s="16"/>
    </row>
    <row r="9107" spans="27:27" x14ac:dyDescent="0.2">
      <c r="AA9107" s="16"/>
    </row>
    <row r="9108" spans="27:27" x14ac:dyDescent="0.2">
      <c r="AA9108" s="16"/>
    </row>
    <row r="9109" spans="27:27" x14ac:dyDescent="0.2">
      <c r="AA9109" s="16"/>
    </row>
    <row r="9110" spans="27:27" x14ac:dyDescent="0.2">
      <c r="AA9110" s="16"/>
    </row>
    <row r="9111" spans="27:27" x14ac:dyDescent="0.2">
      <c r="AA9111" s="16"/>
    </row>
    <row r="9112" spans="27:27" x14ac:dyDescent="0.2">
      <c r="AA9112" s="16"/>
    </row>
    <row r="9113" spans="27:27" x14ac:dyDescent="0.2">
      <c r="AA9113" s="16"/>
    </row>
    <row r="9114" spans="27:27" x14ac:dyDescent="0.2">
      <c r="AA9114" s="16"/>
    </row>
    <row r="9115" spans="27:27" x14ac:dyDescent="0.2">
      <c r="AA9115" s="16"/>
    </row>
    <row r="9116" spans="27:27" x14ac:dyDescent="0.2">
      <c r="AA9116" s="16"/>
    </row>
    <row r="9117" spans="27:27" x14ac:dyDescent="0.2">
      <c r="AA9117" s="16"/>
    </row>
    <row r="9118" spans="27:27" x14ac:dyDescent="0.2">
      <c r="AA9118" s="16"/>
    </row>
    <row r="9119" spans="27:27" x14ac:dyDescent="0.2">
      <c r="AA9119" s="16"/>
    </row>
    <row r="9120" spans="27:27" x14ac:dyDescent="0.2">
      <c r="AA9120" s="16"/>
    </row>
    <row r="9121" spans="27:27" x14ac:dyDescent="0.2">
      <c r="AA9121" s="16"/>
    </row>
    <row r="9122" spans="27:27" x14ac:dyDescent="0.2">
      <c r="AA9122" s="16"/>
    </row>
    <row r="9123" spans="27:27" x14ac:dyDescent="0.2">
      <c r="AA9123" s="16"/>
    </row>
    <row r="9124" spans="27:27" x14ac:dyDescent="0.2">
      <c r="AA9124" s="16"/>
    </row>
    <row r="9125" spans="27:27" x14ac:dyDescent="0.2">
      <c r="AA9125" s="16"/>
    </row>
    <row r="9126" spans="27:27" x14ac:dyDescent="0.2">
      <c r="AA9126" s="16"/>
    </row>
    <row r="9127" spans="27:27" x14ac:dyDescent="0.2">
      <c r="AA9127" s="16"/>
    </row>
    <row r="9128" spans="27:27" x14ac:dyDescent="0.2">
      <c r="AA9128" s="16"/>
    </row>
    <row r="9129" spans="27:27" x14ac:dyDescent="0.2">
      <c r="AA9129" s="16"/>
    </row>
    <row r="9130" spans="27:27" x14ac:dyDescent="0.2">
      <c r="AA9130" s="16"/>
    </row>
    <row r="9131" spans="27:27" x14ac:dyDescent="0.2">
      <c r="AA9131" s="16"/>
    </row>
    <row r="9132" spans="27:27" x14ac:dyDescent="0.2">
      <c r="AA9132" s="16"/>
    </row>
    <row r="9133" spans="27:27" x14ac:dyDescent="0.2">
      <c r="AA9133" s="16"/>
    </row>
    <row r="9134" spans="27:27" x14ac:dyDescent="0.2">
      <c r="AA9134" s="16"/>
    </row>
    <row r="9135" spans="27:27" x14ac:dyDescent="0.2">
      <c r="AA9135" s="16"/>
    </row>
    <row r="9136" spans="27:27" x14ac:dyDescent="0.2">
      <c r="AA9136" s="16"/>
    </row>
    <row r="9137" spans="27:27" x14ac:dyDescent="0.2">
      <c r="AA9137" s="16"/>
    </row>
    <row r="9138" spans="27:27" x14ac:dyDescent="0.2">
      <c r="AA9138" s="16"/>
    </row>
    <row r="9139" spans="27:27" x14ac:dyDescent="0.2">
      <c r="AA9139" s="16"/>
    </row>
    <row r="9140" spans="27:27" x14ac:dyDescent="0.2">
      <c r="AA9140" s="16"/>
    </row>
    <row r="9141" spans="27:27" x14ac:dyDescent="0.2">
      <c r="AA9141" s="16"/>
    </row>
    <row r="9142" spans="27:27" x14ac:dyDescent="0.2">
      <c r="AA9142" s="16"/>
    </row>
    <row r="9143" spans="27:27" x14ac:dyDescent="0.2">
      <c r="AA9143" s="16"/>
    </row>
    <row r="9144" spans="27:27" x14ac:dyDescent="0.2">
      <c r="AA9144" s="16"/>
    </row>
    <row r="9145" spans="27:27" x14ac:dyDescent="0.2">
      <c r="AA9145" s="16"/>
    </row>
    <row r="9146" spans="27:27" x14ac:dyDescent="0.2">
      <c r="AA9146" s="16"/>
    </row>
    <row r="9147" spans="27:27" x14ac:dyDescent="0.2">
      <c r="AA9147" s="16"/>
    </row>
    <row r="9148" spans="27:27" x14ac:dyDescent="0.2">
      <c r="AA9148" s="16"/>
    </row>
    <row r="9149" spans="27:27" x14ac:dyDescent="0.2">
      <c r="AA9149" s="16"/>
    </row>
    <row r="9150" spans="27:27" x14ac:dyDescent="0.2">
      <c r="AA9150" s="16"/>
    </row>
    <row r="9151" spans="27:27" x14ac:dyDescent="0.2">
      <c r="AA9151" s="16"/>
    </row>
    <row r="9152" spans="27:27" x14ac:dyDescent="0.2">
      <c r="AA9152" s="16"/>
    </row>
    <row r="9153" spans="27:27" x14ac:dyDescent="0.2">
      <c r="AA9153" s="16"/>
    </row>
    <row r="9154" spans="27:27" x14ac:dyDescent="0.2">
      <c r="AA9154" s="16"/>
    </row>
    <row r="9155" spans="27:27" x14ac:dyDescent="0.2">
      <c r="AA9155" s="16"/>
    </row>
    <row r="9156" spans="27:27" x14ac:dyDescent="0.2">
      <c r="AA9156" s="16"/>
    </row>
    <row r="9157" spans="27:27" x14ac:dyDescent="0.2">
      <c r="AA9157" s="16"/>
    </row>
    <row r="9158" spans="27:27" x14ac:dyDescent="0.2">
      <c r="AA9158" s="16"/>
    </row>
    <row r="9159" spans="27:27" x14ac:dyDescent="0.2">
      <c r="AA9159" s="16"/>
    </row>
    <row r="9160" spans="27:27" x14ac:dyDescent="0.2">
      <c r="AA9160" s="16"/>
    </row>
    <row r="9161" spans="27:27" x14ac:dyDescent="0.2">
      <c r="AA9161" s="16"/>
    </row>
    <row r="9162" spans="27:27" x14ac:dyDescent="0.2">
      <c r="AA9162" s="16"/>
    </row>
    <row r="9163" spans="27:27" x14ac:dyDescent="0.2">
      <c r="AA9163" s="16"/>
    </row>
    <row r="9164" spans="27:27" x14ac:dyDescent="0.2">
      <c r="AA9164" s="16"/>
    </row>
    <row r="9165" spans="27:27" x14ac:dyDescent="0.2">
      <c r="AA9165" s="16"/>
    </row>
    <row r="9166" spans="27:27" x14ac:dyDescent="0.2">
      <c r="AA9166" s="16"/>
    </row>
    <row r="9167" spans="27:27" x14ac:dyDescent="0.2">
      <c r="AA9167" s="16"/>
    </row>
    <row r="9168" spans="27:27" x14ac:dyDescent="0.2">
      <c r="AA9168" s="16"/>
    </row>
    <row r="9169" spans="27:27" x14ac:dyDescent="0.2">
      <c r="AA9169" s="16"/>
    </row>
    <row r="9170" spans="27:27" x14ac:dyDescent="0.2">
      <c r="AA9170" s="16"/>
    </row>
    <row r="9171" spans="27:27" x14ac:dyDescent="0.2">
      <c r="AA9171" s="16"/>
    </row>
    <row r="9172" spans="27:27" x14ac:dyDescent="0.2">
      <c r="AA9172" s="16"/>
    </row>
    <row r="9173" spans="27:27" x14ac:dyDescent="0.2">
      <c r="AA9173" s="16"/>
    </row>
    <row r="9174" spans="27:27" x14ac:dyDescent="0.2">
      <c r="AA9174" s="16"/>
    </row>
    <row r="9175" spans="27:27" x14ac:dyDescent="0.2">
      <c r="AA9175" s="16"/>
    </row>
    <row r="9176" spans="27:27" x14ac:dyDescent="0.2">
      <c r="AA9176" s="16"/>
    </row>
    <row r="9177" spans="27:27" x14ac:dyDescent="0.2">
      <c r="AA9177" s="16"/>
    </row>
    <row r="9178" spans="27:27" x14ac:dyDescent="0.2">
      <c r="AA9178" s="16"/>
    </row>
    <row r="9179" spans="27:27" x14ac:dyDescent="0.2">
      <c r="AA9179" s="16"/>
    </row>
    <row r="9180" spans="27:27" x14ac:dyDescent="0.2">
      <c r="AA9180" s="16"/>
    </row>
    <row r="9181" spans="27:27" x14ac:dyDescent="0.2">
      <c r="AA9181" s="16"/>
    </row>
    <row r="9182" spans="27:27" x14ac:dyDescent="0.2">
      <c r="AA9182" s="16"/>
    </row>
    <row r="9183" spans="27:27" x14ac:dyDescent="0.2">
      <c r="AA9183" s="16"/>
    </row>
    <row r="9184" spans="27:27" x14ac:dyDescent="0.2">
      <c r="AA9184" s="16"/>
    </row>
    <row r="9185" spans="27:27" x14ac:dyDescent="0.2">
      <c r="AA9185" s="16"/>
    </row>
    <row r="9186" spans="27:27" x14ac:dyDescent="0.2">
      <c r="AA9186" s="16"/>
    </row>
    <row r="9187" spans="27:27" x14ac:dyDescent="0.2">
      <c r="AA9187" s="16"/>
    </row>
    <row r="9188" spans="27:27" x14ac:dyDescent="0.2">
      <c r="AA9188" s="16"/>
    </row>
    <row r="9189" spans="27:27" x14ac:dyDescent="0.2">
      <c r="AA9189" s="16"/>
    </row>
    <row r="9190" spans="27:27" x14ac:dyDescent="0.2">
      <c r="AA9190" s="16"/>
    </row>
    <row r="9191" spans="27:27" x14ac:dyDescent="0.2">
      <c r="AA9191" s="16"/>
    </row>
    <row r="9192" spans="27:27" x14ac:dyDescent="0.2">
      <c r="AA9192" s="16"/>
    </row>
    <row r="9193" spans="27:27" x14ac:dyDescent="0.2">
      <c r="AA9193" s="16"/>
    </row>
    <row r="9194" spans="27:27" x14ac:dyDescent="0.2">
      <c r="AA9194" s="16"/>
    </row>
    <row r="9195" spans="27:27" x14ac:dyDescent="0.2">
      <c r="AA9195" s="16"/>
    </row>
    <row r="9196" spans="27:27" x14ac:dyDescent="0.2">
      <c r="AA9196" s="16"/>
    </row>
    <row r="9197" spans="27:27" x14ac:dyDescent="0.2">
      <c r="AA9197" s="16"/>
    </row>
    <row r="9198" spans="27:27" x14ac:dyDescent="0.2">
      <c r="AA9198" s="16"/>
    </row>
    <row r="9199" spans="27:27" x14ac:dyDescent="0.2">
      <c r="AA9199" s="16"/>
    </row>
    <row r="9200" spans="27:27" x14ac:dyDescent="0.2">
      <c r="AA9200" s="16"/>
    </row>
    <row r="9201" spans="27:27" x14ac:dyDescent="0.2">
      <c r="AA9201" s="16"/>
    </row>
    <row r="9202" spans="27:27" x14ac:dyDescent="0.2">
      <c r="AA9202" s="16"/>
    </row>
    <row r="9203" spans="27:27" x14ac:dyDescent="0.2">
      <c r="AA9203" s="16"/>
    </row>
    <row r="9204" spans="27:27" x14ac:dyDescent="0.2">
      <c r="AA9204" s="16"/>
    </row>
    <row r="9205" spans="27:27" x14ac:dyDescent="0.2">
      <c r="AA9205" s="16"/>
    </row>
    <row r="9206" spans="27:27" x14ac:dyDescent="0.2">
      <c r="AA9206" s="16"/>
    </row>
    <row r="9207" spans="27:27" x14ac:dyDescent="0.2">
      <c r="AA9207" s="16"/>
    </row>
    <row r="9208" spans="27:27" x14ac:dyDescent="0.2">
      <c r="AA9208" s="16"/>
    </row>
    <row r="9209" spans="27:27" x14ac:dyDescent="0.2">
      <c r="AA9209" s="16"/>
    </row>
    <row r="9210" spans="27:27" x14ac:dyDescent="0.2">
      <c r="AA9210" s="16"/>
    </row>
    <row r="9211" spans="27:27" x14ac:dyDescent="0.2">
      <c r="AA9211" s="16"/>
    </row>
    <row r="9212" spans="27:27" x14ac:dyDescent="0.2">
      <c r="AA9212" s="16"/>
    </row>
    <row r="9213" spans="27:27" x14ac:dyDescent="0.2">
      <c r="AA9213" s="16"/>
    </row>
    <row r="9214" spans="27:27" x14ac:dyDescent="0.2">
      <c r="AA9214" s="16"/>
    </row>
    <row r="9215" spans="27:27" x14ac:dyDescent="0.2">
      <c r="AA9215" s="16"/>
    </row>
    <row r="9216" spans="27:27" x14ac:dyDescent="0.2">
      <c r="AA9216" s="16"/>
    </row>
    <row r="9217" spans="27:27" x14ac:dyDescent="0.2">
      <c r="AA9217" s="16"/>
    </row>
    <row r="9218" spans="27:27" x14ac:dyDescent="0.2">
      <c r="AA9218" s="16"/>
    </row>
    <row r="9219" spans="27:27" x14ac:dyDescent="0.2">
      <c r="AA9219" s="16"/>
    </row>
    <row r="9220" spans="27:27" x14ac:dyDescent="0.2">
      <c r="AA9220" s="16"/>
    </row>
    <row r="9221" spans="27:27" x14ac:dyDescent="0.2">
      <c r="AA9221" s="16"/>
    </row>
    <row r="9222" spans="27:27" x14ac:dyDescent="0.2">
      <c r="AA9222" s="16"/>
    </row>
    <row r="9223" spans="27:27" x14ac:dyDescent="0.2">
      <c r="AA9223" s="16"/>
    </row>
    <row r="9224" spans="27:27" x14ac:dyDescent="0.2">
      <c r="AA9224" s="16"/>
    </row>
    <row r="9225" spans="27:27" x14ac:dyDescent="0.2">
      <c r="AA9225" s="16"/>
    </row>
    <row r="9226" spans="27:27" x14ac:dyDescent="0.2">
      <c r="AA9226" s="16"/>
    </row>
    <row r="9227" spans="27:27" x14ac:dyDescent="0.2">
      <c r="AA9227" s="16"/>
    </row>
    <row r="9228" spans="27:27" x14ac:dyDescent="0.2">
      <c r="AA9228" s="16"/>
    </row>
    <row r="9229" spans="27:27" x14ac:dyDescent="0.2">
      <c r="AA9229" s="16"/>
    </row>
    <row r="9230" spans="27:27" x14ac:dyDescent="0.2">
      <c r="AA9230" s="16"/>
    </row>
    <row r="9231" spans="27:27" x14ac:dyDescent="0.2">
      <c r="AA9231" s="16"/>
    </row>
    <row r="9232" spans="27:27" x14ac:dyDescent="0.2">
      <c r="AA9232" s="16"/>
    </row>
    <row r="9233" spans="27:27" x14ac:dyDescent="0.2">
      <c r="AA9233" s="16"/>
    </row>
    <row r="9234" spans="27:27" x14ac:dyDescent="0.2">
      <c r="AA9234" s="16"/>
    </row>
    <row r="9235" spans="27:27" x14ac:dyDescent="0.2">
      <c r="AA9235" s="16"/>
    </row>
    <row r="9236" spans="27:27" x14ac:dyDescent="0.2">
      <c r="AA9236" s="16"/>
    </row>
    <row r="9237" spans="27:27" x14ac:dyDescent="0.2">
      <c r="AA9237" s="16"/>
    </row>
    <row r="9238" spans="27:27" x14ac:dyDescent="0.2">
      <c r="AA9238" s="16"/>
    </row>
    <row r="9239" spans="27:27" x14ac:dyDescent="0.2">
      <c r="AA9239" s="16"/>
    </row>
    <row r="9240" spans="27:27" x14ac:dyDescent="0.2">
      <c r="AA9240" s="16"/>
    </row>
    <row r="9241" spans="27:27" x14ac:dyDescent="0.2">
      <c r="AA9241" s="16"/>
    </row>
    <row r="9242" spans="27:27" x14ac:dyDescent="0.2">
      <c r="AA9242" s="16"/>
    </row>
    <row r="9243" spans="27:27" x14ac:dyDescent="0.2">
      <c r="AA9243" s="16"/>
    </row>
    <row r="9244" spans="27:27" x14ac:dyDescent="0.2">
      <c r="AA9244" s="16"/>
    </row>
    <row r="9245" spans="27:27" x14ac:dyDescent="0.2">
      <c r="AA9245" s="16"/>
    </row>
    <row r="9246" spans="27:27" x14ac:dyDescent="0.2">
      <c r="AA9246" s="16"/>
    </row>
    <row r="9247" spans="27:27" x14ac:dyDescent="0.2">
      <c r="AA9247" s="16"/>
    </row>
    <row r="9248" spans="27:27" x14ac:dyDescent="0.2">
      <c r="AA9248" s="16"/>
    </row>
    <row r="9249" spans="27:27" x14ac:dyDescent="0.2">
      <c r="AA9249" s="16"/>
    </row>
    <row r="9250" spans="27:27" x14ac:dyDescent="0.2">
      <c r="AA9250" s="16"/>
    </row>
    <row r="9251" spans="27:27" x14ac:dyDescent="0.2">
      <c r="AA9251" s="16"/>
    </row>
    <row r="9252" spans="27:27" x14ac:dyDescent="0.2">
      <c r="AA9252" s="16"/>
    </row>
    <row r="9253" spans="27:27" x14ac:dyDescent="0.2">
      <c r="AA9253" s="16"/>
    </row>
    <row r="9254" spans="27:27" x14ac:dyDescent="0.2">
      <c r="AA9254" s="16"/>
    </row>
    <row r="9255" spans="27:27" x14ac:dyDescent="0.2">
      <c r="AA9255" s="16"/>
    </row>
    <row r="9256" spans="27:27" x14ac:dyDescent="0.2">
      <c r="AA9256" s="16"/>
    </row>
    <row r="9257" spans="27:27" x14ac:dyDescent="0.2">
      <c r="AA9257" s="16"/>
    </row>
    <row r="9258" spans="27:27" x14ac:dyDescent="0.2">
      <c r="AA9258" s="16"/>
    </row>
    <row r="9259" spans="27:27" x14ac:dyDescent="0.2">
      <c r="AA9259" s="16"/>
    </row>
    <row r="9260" spans="27:27" x14ac:dyDescent="0.2">
      <c r="AA9260" s="16"/>
    </row>
    <row r="9261" spans="27:27" x14ac:dyDescent="0.2">
      <c r="AA9261" s="16"/>
    </row>
    <row r="9262" spans="27:27" x14ac:dyDescent="0.2">
      <c r="AA9262" s="16"/>
    </row>
    <row r="9263" spans="27:27" x14ac:dyDescent="0.2">
      <c r="AA9263" s="16"/>
    </row>
    <row r="9264" spans="27:27" x14ac:dyDescent="0.2">
      <c r="AA9264" s="16"/>
    </row>
    <row r="9265" spans="27:27" x14ac:dyDescent="0.2">
      <c r="AA9265" s="16"/>
    </row>
    <row r="9266" spans="27:27" x14ac:dyDescent="0.2">
      <c r="AA9266" s="16"/>
    </row>
    <row r="9267" spans="27:27" x14ac:dyDescent="0.2">
      <c r="AA9267" s="16"/>
    </row>
    <row r="9268" spans="27:27" x14ac:dyDescent="0.2">
      <c r="AA9268" s="16"/>
    </row>
    <row r="9269" spans="27:27" x14ac:dyDescent="0.2">
      <c r="AA9269" s="16"/>
    </row>
    <row r="9270" spans="27:27" x14ac:dyDescent="0.2">
      <c r="AA9270" s="16"/>
    </row>
    <row r="9271" spans="27:27" x14ac:dyDescent="0.2">
      <c r="AA9271" s="16"/>
    </row>
    <row r="9272" spans="27:27" x14ac:dyDescent="0.2">
      <c r="AA9272" s="16"/>
    </row>
    <row r="9273" spans="27:27" x14ac:dyDescent="0.2">
      <c r="AA9273" s="16"/>
    </row>
    <row r="9274" spans="27:27" x14ac:dyDescent="0.2">
      <c r="AA9274" s="16"/>
    </row>
    <row r="9275" spans="27:27" x14ac:dyDescent="0.2">
      <c r="AA9275" s="16"/>
    </row>
    <row r="9276" spans="27:27" x14ac:dyDescent="0.2">
      <c r="AA9276" s="16"/>
    </row>
    <row r="9277" spans="27:27" x14ac:dyDescent="0.2">
      <c r="AA9277" s="16"/>
    </row>
    <row r="9278" spans="27:27" x14ac:dyDescent="0.2">
      <c r="AA9278" s="16"/>
    </row>
    <row r="9279" spans="27:27" x14ac:dyDescent="0.2">
      <c r="AA9279" s="16"/>
    </row>
    <row r="9280" spans="27:27" x14ac:dyDescent="0.2">
      <c r="AA9280" s="16"/>
    </row>
    <row r="9281" spans="27:27" x14ac:dyDescent="0.2">
      <c r="AA9281" s="16"/>
    </row>
    <row r="9282" spans="27:27" x14ac:dyDescent="0.2">
      <c r="AA9282" s="16"/>
    </row>
    <row r="9283" spans="27:27" x14ac:dyDescent="0.2">
      <c r="AA9283" s="16"/>
    </row>
    <row r="9284" spans="27:27" x14ac:dyDescent="0.2">
      <c r="AA9284" s="16"/>
    </row>
    <row r="9285" spans="27:27" x14ac:dyDescent="0.2">
      <c r="AA9285" s="16"/>
    </row>
    <row r="9286" spans="27:27" x14ac:dyDescent="0.2">
      <c r="AA9286" s="16"/>
    </row>
    <row r="9287" spans="27:27" x14ac:dyDescent="0.2">
      <c r="AA9287" s="16"/>
    </row>
    <row r="9288" spans="27:27" x14ac:dyDescent="0.2">
      <c r="AA9288" s="16"/>
    </row>
    <row r="9289" spans="27:27" x14ac:dyDescent="0.2">
      <c r="AA9289" s="16"/>
    </row>
    <row r="9290" spans="27:27" x14ac:dyDescent="0.2">
      <c r="AA9290" s="16"/>
    </row>
    <row r="9291" spans="27:27" x14ac:dyDescent="0.2">
      <c r="AA9291" s="16"/>
    </row>
    <row r="9292" spans="27:27" x14ac:dyDescent="0.2">
      <c r="AA9292" s="16"/>
    </row>
    <row r="9293" spans="27:27" x14ac:dyDescent="0.2">
      <c r="AA9293" s="16"/>
    </row>
    <row r="9294" spans="27:27" x14ac:dyDescent="0.2">
      <c r="AA9294" s="16"/>
    </row>
    <row r="9295" spans="27:27" x14ac:dyDescent="0.2">
      <c r="AA9295" s="16"/>
    </row>
    <row r="9296" spans="27:27" x14ac:dyDescent="0.2">
      <c r="AA9296" s="16"/>
    </row>
    <row r="9297" spans="27:27" x14ac:dyDescent="0.2">
      <c r="AA9297" s="16"/>
    </row>
    <row r="9298" spans="27:27" x14ac:dyDescent="0.2">
      <c r="AA9298" s="16"/>
    </row>
    <row r="9299" spans="27:27" x14ac:dyDescent="0.2">
      <c r="AA9299" s="16"/>
    </row>
    <row r="9300" spans="27:27" x14ac:dyDescent="0.2">
      <c r="AA9300" s="16"/>
    </row>
    <row r="9301" spans="27:27" x14ac:dyDescent="0.2">
      <c r="AA9301" s="16"/>
    </row>
    <row r="9302" spans="27:27" x14ac:dyDescent="0.2">
      <c r="AA9302" s="16"/>
    </row>
    <row r="9303" spans="27:27" x14ac:dyDescent="0.2">
      <c r="AA9303" s="16"/>
    </row>
    <row r="9304" spans="27:27" x14ac:dyDescent="0.2">
      <c r="AA9304" s="16"/>
    </row>
    <row r="9305" spans="27:27" x14ac:dyDescent="0.2">
      <c r="AA9305" s="16"/>
    </row>
    <row r="9306" spans="27:27" x14ac:dyDescent="0.2">
      <c r="AA9306" s="16"/>
    </row>
    <row r="9307" spans="27:27" x14ac:dyDescent="0.2">
      <c r="AA9307" s="16"/>
    </row>
    <row r="9308" spans="27:27" x14ac:dyDescent="0.2">
      <c r="AA9308" s="16"/>
    </row>
    <row r="9309" spans="27:27" x14ac:dyDescent="0.2">
      <c r="AA9309" s="16"/>
    </row>
    <row r="9310" spans="27:27" x14ac:dyDescent="0.2">
      <c r="AA9310" s="16"/>
    </row>
    <row r="9311" spans="27:27" x14ac:dyDescent="0.2">
      <c r="AA9311" s="16"/>
    </row>
    <row r="9312" spans="27:27" x14ac:dyDescent="0.2">
      <c r="AA9312" s="16"/>
    </row>
    <row r="9313" spans="27:27" x14ac:dyDescent="0.2">
      <c r="AA9313" s="16"/>
    </row>
    <row r="9314" spans="27:27" x14ac:dyDescent="0.2">
      <c r="AA9314" s="16"/>
    </row>
    <row r="9315" spans="27:27" x14ac:dyDescent="0.2">
      <c r="AA9315" s="16"/>
    </row>
    <row r="9316" spans="27:27" x14ac:dyDescent="0.2">
      <c r="AA9316" s="16"/>
    </row>
    <row r="9317" spans="27:27" x14ac:dyDescent="0.2">
      <c r="AA9317" s="16"/>
    </row>
    <row r="9318" spans="27:27" x14ac:dyDescent="0.2">
      <c r="AA9318" s="16"/>
    </row>
    <row r="9319" spans="27:27" x14ac:dyDescent="0.2">
      <c r="AA9319" s="16"/>
    </row>
    <row r="9320" spans="27:27" x14ac:dyDescent="0.2">
      <c r="AA9320" s="16"/>
    </row>
    <row r="9321" spans="27:27" x14ac:dyDescent="0.2">
      <c r="AA9321" s="16"/>
    </row>
    <row r="9322" spans="27:27" x14ac:dyDescent="0.2">
      <c r="AA9322" s="16"/>
    </row>
    <row r="9323" spans="27:27" x14ac:dyDescent="0.2">
      <c r="AA9323" s="16"/>
    </row>
    <row r="9324" spans="27:27" x14ac:dyDescent="0.2">
      <c r="AA9324" s="16"/>
    </row>
    <row r="9325" spans="27:27" x14ac:dyDescent="0.2">
      <c r="AA9325" s="16"/>
    </row>
    <row r="9326" spans="27:27" x14ac:dyDescent="0.2">
      <c r="AA9326" s="16"/>
    </row>
    <row r="9327" spans="27:27" x14ac:dyDescent="0.2">
      <c r="AA9327" s="16"/>
    </row>
    <row r="9328" spans="27:27" x14ac:dyDescent="0.2">
      <c r="AA9328" s="16"/>
    </row>
    <row r="9329" spans="27:27" x14ac:dyDescent="0.2">
      <c r="AA9329" s="16"/>
    </row>
    <row r="9330" spans="27:27" x14ac:dyDescent="0.2">
      <c r="AA9330" s="16"/>
    </row>
    <row r="9331" spans="27:27" x14ac:dyDescent="0.2">
      <c r="AA9331" s="16"/>
    </row>
    <row r="9332" spans="27:27" x14ac:dyDescent="0.2">
      <c r="AA9332" s="16"/>
    </row>
    <row r="9333" spans="27:27" x14ac:dyDescent="0.2">
      <c r="AA9333" s="16"/>
    </row>
    <row r="9334" spans="27:27" x14ac:dyDescent="0.2">
      <c r="AA9334" s="16"/>
    </row>
    <row r="9335" spans="27:27" x14ac:dyDescent="0.2">
      <c r="AA9335" s="16"/>
    </row>
    <row r="9336" spans="27:27" x14ac:dyDescent="0.2">
      <c r="AA9336" s="16"/>
    </row>
    <row r="9337" spans="27:27" x14ac:dyDescent="0.2">
      <c r="AA9337" s="16"/>
    </row>
    <row r="9338" spans="27:27" x14ac:dyDescent="0.2">
      <c r="AA9338" s="16"/>
    </row>
    <row r="9339" spans="27:27" x14ac:dyDescent="0.2">
      <c r="AA9339" s="16"/>
    </row>
    <row r="9340" spans="27:27" x14ac:dyDescent="0.2">
      <c r="AA9340" s="16"/>
    </row>
    <row r="9341" spans="27:27" x14ac:dyDescent="0.2">
      <c r="AA9341" s="16"/>
    </row>
    <row r="9342" spans="27:27" x14ac:dyDescent="0.2">
      <c r="AA9342" s="16"/>
    </row>
    <row r="9343" spans="27:27" x14ac:dyDescent="0.2">
      <c r="AA9343" s="16"/>
    </row>
    <row r="9344" spans="27:27" x14ac:dyDescent="0.2">
      <c r="AA9344" s="16"/>
    </row>
    <row r="9345" spans="27:27" x14ac:dyDescent="0.2">
      <c r="AA9345" s="16"/>
    </row>
    <row r="9346" spans="27:27" x14ac:dyDescent="0.2">
      <c r="AA9346" s="16"/>
    </row>
    <row r="9347" spans="27:27" x14ac:dyDescent="0.2">
      <c r="AA9347" s="16"/>
    </row>
    <row r="9348" spans="27:27" x14ac:dyDescent="0.2">
      <c r="AA9348" s="16"/>
    </row>
    <row r="9349" spans="27:27" x14ac:dyDescent="0.2">
      <c r="AA9349" s="16"/>
    </row>
    <row r="9350" spans="27:27" x14ac:dyDescent="0.2">
      <c r="AA9350" s="16"/>
    </row>
    <row r="9351" spans="27:27" x14ac:dyDescent="0.2">
      <c r="AA9351" s="16"/>
    </row>
    <row r="9352" spans="27:27" x14ac:dyDescent="0.2">
      <c r="AA9352" s="16"/>
    </row>
    <row r="9353" spans="27:27" x14ac:dyDescent="0.2">
      <c r="AA9353" s="16"/>
    </row>
    <row r="9354" spans="27:27" x14ac:dyDescent="0.2">
      <c r="AA9354" s="16"/>
    </row>
    <row r="9355" spans="27:27" x14ac:dyDescent="0.2">
      <c r="AA9355" s="16"/>
    </row>
    <row r="9356" spans="27:27" x14ac:dyDescent="0.2">
      <c r="AA9356" s="16"/>
    </row>
    <row r="9357" spans="27:27" x14ac:dyDescent="0.2">
      <c r="AA9357" s="16"/>
    </row>
    <row r="9358" spans="27:27" x14ac:dyDescent="0.2">
      <c r="AA9358" s="16"/>
    </row>
    <row r="9359" spans="27:27" x14ac:dyDescent="0.2">
      <c r="AA9359" s="16"/>
    </row>
    <row r="9360" spans="27:27" x14ac:dyDescent="0.2">
      <c r="AA9360" s="16"/>
    </row>
    <row r="9361" spans="27:27" x14ac:dyDescent="0.2">
      <c r="AA9361" s="16"/>
    </row>
    <row r="9362" spans="27:27" x14ac:dyDescent="0.2">
      <c r="AA9362" s="16"/>
    </row>
    <row r="9363" spans="27:27" x14ac:dyDescent="0.2">
      <c r="AA9363" s="16"/>
    </row>
    <row r="9364" spans="27:27" x14ac:dyDescent="0.2">
      <c r="AA9364" s="16"/>
    </row>
    <row r="9365" spans="27:27" x14ac:dyDescent="0.2">
      <c r="AA9365" s="16"/>
    </row>
    <row r="9366" spans="27:27" x14ac:dyDescent="0.2">
      <c r="AA9366" s="16"/>
    </row>
    <row r="9367" spans="27:27" x14ac:dyDescent="0.2">
      <c r="AA9367" s="16"/>
    </row>
    <row r="9368" spans="27:27" x14ac:dyDescent="0.2">
      <c r="AA9368" s="16"/>
    </row>
    <row r="9369" spans="27:27" x14ac:dyDescent="0.2">
      <c r="AA9369" s="16"/>
    </row>
    <row r="9370" spans="27:27" x14ac:dyDescent="0.2">
      <c r="AA9370" s="16"/>
    </row>
    <row r="9371" spans="27:27" x14ac:dyDescent="0.2">
      <c r="AA9371" s="16"/>
    </row>
    <row r="9372" spans="27:27" x14ac:dyDescent="0.2">
      <c r="AA9372" s="16"/>
    </row>
    <row r="9373" spans="27:27" x14ac:dyDescent="0.2">
      <c r="AA9373" s="16"/>
    </row>
    <row r="9374" spans="27:27" x14ac:dyDescent="0.2">
      <c r="AA9374" s="16"/>
    </row>
    <row r="9375" spans="27:27" x14ac:dyDescent="0.2">
      <c r="AA9375" s="16"/>
    </row>
    <row r="9376" spans="27:27" x14ac:dyDescent="0.2">
      <c r="AA9376" s="16"/>
    </row>
    <row r="9377" spans="27:27" x14ac:dyDescent="0.2">
      <c r="AA9377" s="16"/>
    </row>
    <row r="9378" spans="27:27" x14ac:dyDescent="0.2">
      <c r="AA9378" s="16"/>
    </row>
    <row r="9379" spans="27:27" x14ac:dyDescent="0.2">
      <c r="AA9379" s="16"/>
    </row>
    <row r="9380" spans="27:27" x14ac:dyDescent="0.2">
      <c r="AA9380" s="16"/>
    </row>
    <row r="9381" spans="27:27" x14ac:dyDescent="0.2">
      <c r="AA9381" s="16"/>
    </row>
    <row r="9382" spans="27:27" x14ac:dyDescent="0.2">
      <c r="AA9382" s="16"/>
    </row>
    <row r="9383" spans="27:27" x14ac:dyDescent="0.2">
      <c r="AA9383" s="16"/>
    </row>
    <row r="9384" spans="27:27" x14ac:dyDescent="0.2">
      <c r="AA9384" s="16"/>
    </row>
    <row r="9385" spans="27:27" x14ac:dyDescent="0.2">
      <c r="AA9385" s="16"/>
    </row>
    <row r="9386" spans="27:27" x14ac:dyDescent="0.2">
      <c r="AA9386" s="16"/>
    </row>
    <row r="9387" spans="27:27" x14ac:dyDescent="0.2">
      <c r="AA9387" s="16"/>
    </row>
    <row r="9388" spans="27:27" x14ac:dyDescent="0.2">
      <c r="AA9388" s="16"/>
    </row>
    <row r="9389" spans="27:27" x14ac:dyDescent="0.2">
      <c r="AA9389" s="16"/>
    </row>
    <row r="9390" spans="27:27" x14ac:dyDescent="0.2">
      <c r="AA9390" s="16"/>
    </row>
    <row r="9391" spans="27:27" x14ac:dyDescent="0.2">
      <c r="AA9391" s="16"/>
    </row>
    <row r="9392" spans="27:27" x14ac:dyDescent="0.2">
      <c r="AA9392" s="16"/>
    </row>
    <row r="9393" spans="27:27" x14ac:dyDescent="0.2">
      <c r="AA9393" s="16"/>
    </row>
    <row r="9394" spans="27:27" x14ac:dyDescent="0.2">
      <c r="AA9394" s="16"/>
    </row>
    <row r="9395" spans="27:27" x14ac:dyDescent="0.2">
      <c r="AA9395" s="16"/>
    </row>
    <row r="9396" spans="27:27" x14ac:dyDescent="0.2">
      <c r="AA9396" s="16"/>
    </row>
    <row r="9397" spans="27:27" x14ac:dyDescent="0.2">
      <c r="AA9397" s="16"/>
    </row>
    <row r="9398" spans="27:27" x14ac:dyDescent="0.2">
      <c r="AA9398" s="16"/>
    </row>
    <row r="9399" spans="27:27" x14ac:dyDescent="0.2">
      <c r="AA9399" s="16"/>
    </row>
    <row r="9400" spans="27:27" x14ac:dyDescent="0.2">
      <c r="AA9400" s="16"/>
    </row>
    <row r="9401" spans="27:27" x14ac:dyDescent="0.2">
      <c r="AA9401" s="16"/>
    </row>
    <row r="9402" spans="27:27" x14ac:dyDescent="0.2">
      <c r="AA9402" s="16"/>
    </row>
    <row r="9403" spans="27:27" x14ac:dyDescent="0.2">
      <c r="AA9403" s="16"/>
    </row>
    <row r="9404" spans="27:27" x14ac:dyDescent="0.2">
      <c r="AA9404" s="16"/>
    </row>
    <row r="9405" spans="27:27" x14ac:dyDescent="0.2">
      <c r="AA9405" s="16"/>
    </row>
    <row r="9406" spans="27:27" x14ac:dyDescent="0.2">
      <c r="AA9406" s="16"/>
    </row>
    <row r="9407" spans="27:27" x14ac:dyDescent="0.2">
      <c r="AA9407" s="16"/>
    </row>
    <row r="9408" spans="27:27" x14ac:dyDescent="0.2">
      <c r="AA9408" s="16"/>
    </row>
    <row r="9409" spans="27:27" x14ac:dyDescent="0.2">
      <c r="AA9409" s="16"/>
    </row>
    <row r="9410" spans="27:27" x14ac:dyDescent="0.2">
      <c r="AA9410" s="16"/>
    </row>
    <row r="9411" spans="27:27" x14ac:dyDescent="0.2">
      <c r="AA9411" s="16"/>
    </row>
    <row r="9412" spans="27:27" x14ac:dyDescent="0.2">
      <c r="AA9412" s="16"/>
    </row>
    <row r="9413" spans="27:27" x14ac:dyDescent="0.2">
      <c r="AA9413" s="16"/>
    </row>
    <row r="9414" spans="27:27" x14ac:dyDescent="0.2">
      <c r="AA9414" s="16"/>
    </row>
    <row r="9415" spans="27:27" x14ac:dyDescent="0.2">
      <c r="AA9415" s="16"/>
    </row>
    <row r="9416" spans="27:27" x14ac:dyDescent="0.2">
      <c r="AA9416" s="16"/>
    </row>
    <row r="9417" spans="27:27" x14ac:dyDescent="0.2">
      <c r="AA9417" s="16"/>
    </row>
    <row r="9418" spans="27:27" x14ac:dyDescent="0.2">
      <c r="AA9418" s="16"/>
    </row>
    <row r="9419" spans="27:27" x14ac:dyDescent="0.2">
      <c r="AA9419" s="16"/>
    </row>
    <row r="9420" spans="27:27" x14ac:dyDescent="0.2">
      <c r="AA9420" s="16"/>
    </row>
    <row r="9421" spans="27:27" x14ac:dyDescent="0.2">
      <c r="AA9421" s="16"/>
    </row>
    <row r="9422" spans="27:27" x14ac:dyDescent="0.2">
      <c r="AA9422" s="16"/>
    </row>
    <row r="9423" spans="27:27" x14ac:dyDescent="0.2">
      <c r="AA9423" s="16"/>
    </row>
    <row r="9424" spans="27:27" x14ac:dyDescent="0.2">
      <c r="AA9424" s="16"/>
    </row>
    <row r="9425" spans="27:27" x14ac:dyDescent="0.2">
      <c r="AA9425" s="16"/>
    </row>
    <row r="9426" spans="27:27" x14ac:dyDescent="0.2">
      <c r="AA9426" s="16"/>
    </row>
    <row r="9427" spans="27:27" x14ac:dyDescent="0.2">
      <c r="AA9427" s="16"/>
    </row>
    <row r="9428" spans="27:27" x14ac:dyDescent="0.2">
      <c r="AA9428" s="16"/>
    </row>
    <row r="9429" spans="27:27" x14ac:dyDescent="0.2">
      <c r="AA9429" s="16"/>
    </row>
    <row r="9430" spans="27:27" x14ac:dyDescent="0.2">
      <c r="AA9430" s="16"/>
    </row>
    <row r="9431" spans="27:27" x14ac:dyDescent="0.2">
      <c r="AA9431" s="16"/>
    </row>
    <row r="9432" spans="27:27" x14ac:dyDescent="0.2">
      <c r="AA9432" s="16"/>
    </row>
    <row r="9433" spans="27:27" x14ac:dyDescent="0.2">
      <c r="AA9433" s="16"/>
    </row>
    <row r="9434" spans="27:27" x14ac:dyDescent="0.2">
      <c r="AA9434" s="16"/>
    </row>
    <row r="9435" spans="27:27" x14ac:dyDescent="0.2">
      <c r="AA9435" s="16"/>
    </row>
    <row r="9436" spans="27:27" x14ac:dyDescent="0.2">
      <c r="AA9436" s="16"/>
    </row>
    <row r="9437" spans="27:27" x14ac:dyDescent="0.2">
      <c r="AA9437" s="16"/>
    </row>
    <row r="9438" spans="27:27" x14ac:dyDescent="0.2">
      <c r="AA9438" s="16"/>
    </row>
    <row r="9439" spans="27:27" x14ac:dyDescent="0.2">
      <c r="AA9439" s="16"/>
    </row>
    <row r="9440" spans="27:27" x14ac:dyDescent="0.2">
      <c r="AA9440" s="16"/>
    </row>
    <row r="9441" spans="27:27" x14ac:dyDescent="0.2">
      <c r="AA9441" s="16"/>
    </row>
    <row r="9442" spans="27:27" x14ac:dyDescent="0.2">
      <c r="AA9442" s="16"/>
    </row>
    <row r="9443" spans="27:27" x14ac:dyDescent="0.2">
      <c r="AA9443" s="16"/>
    </row>
    <row r="9444" spans="27:27" x14ac:dyDescent="0.2">
      <c r="AA9444" s="16"/>
    </row>
    <row r="9445" spans="27:27" x14ac:dyDescent="0.2">
      <c r="AA9445" s="16"/>
    </row>
    <row r="9446" spans="27:27" x14ac:dyDescent="0.2">
      <c r="AA9446" s="16"/>
    </row>
    <row r="9447" spans="27:27" x14ac:dyDescent="0.2">
      <c r="AA9447" s="16"/>
    </row>
    <row r="9448" spans="27:27" x14ac:dyDescent="0.2">
      <c r="AA9448" s="16"/>
    </row>
    <row r="9449" spans="27:27" x14ac:dyDescent="0.2">
      <c r="AA9449" s="16"/>
    </row>
    <row r="9450" spans="27:27" x14ac:dyDescent="0.2">
      <c r="AA9450" s="16"/>
    </row>
    <row r="9451" spans="27:27" x14ac:dyDescent="0.2">
      <c r="AA9451" s="16"/>
    </row>
    <row r="9452" spans="27:27" x14ac:dyDescent="0.2">
      <c r="AA9452" s="16"/>
    </row>
    <row r="9453" spans="27:27" x14ac:dyDescent="0.2">
      <c r="AA9453" s="16"/>
    </row>
    <row r="9454" spans="27:27" x14ac:dyDescent="0.2">
      <c r="AA9454" s="16"/>
    </row>
    <row r="9455" spans="27:27" x14ac:dyDescent="0.2">
      <c r="AA9455" s="16"/>
    </row>
    <row r="9456" spans="27:27" x14ac:dyDescent="0.2">
      <c r="AA9456" s="16"/>
    </row>
    <row r="9457" spans="27:27" x14ac:dyDescent="0.2">
      <c r="AA9457" s="16"/>
    </row>
    <row r="9458" spans="27:27" x14ac:dyDescent="0.2">
      <c r="AA9458" s="16"/>
    </row>
    <row r="9459" spans="27:27" x14ac:dyDescent="0.2">
      <c r="AA9459" s="16"/>
    </row>
    <row r="9460" spans="27:27" x14ac:dyDescent="0.2">
      <c r="AA9460" s="16"/>
    </row>
    <row r="9461" spans="27:27" x14ac:dyDescent="0.2">
      <c r="AA9461" s="16"/>
    </row>
    <row r="9462" spans="27:27" x14ac:dyDescent="0.2">
      <c r="AA9462" s="16"/>
    </row>
    <row r="9463" spans="27:27" x14ac:dyDescent="0.2">
      <c r="AA9463" s="16"/>
    </row>
    <row r="9464" spans="27:27" x14ac:dyDescent="0.2">
      <c r="AA9464" s="16"/>
    </row>
    <row r="9465" spans="27:27" x14ac:dyDescent="0.2">
      <c r="AA9465" s="16"/>
    </row>
    <row r="9466" spans="27:27" x14ac:dyDescent="0.2">
      <c r="AA9466" s="16"/>
    </row>
    <row r="9467" spans="27:27" x14ac:dyDescent="0.2">
      <c r="AA9467" s="16"/>
    </row>
    <row r="9468" spans="27:27" x14ac:dyDescent="0.2">
      <c r="AA9468" s="16"/>
    </row>
    <row r="9469" spans="27:27" x14ac:dyDescent="0.2">
      <c r="AA9469" s="16"/>
    </row>
    <row r="9470" spans="27:27" x14ac:dyDescent="0.2">
      <c r="AA9470" s="16"/>
    </row>
    <row r="9471" spans="27:27" x14ac:dyDescent="0.2">
      <c r="AA9471" s="16"/>
    </row>
    <row r="9472" spans="27:27" x14ac:dyDescent="0.2">
      <c r="AA9472" s="16"/>
    </row>
    <row r="9473" spans="27:27" x14ac:dyDescent="0.2">
      <c r="AA9473" s="16"/>
    </row>
    <row r="9474" spans="27:27" x14ac:dyDescent="0.2">
      <c r="AA9474" s="16"/>
    </row>
    <row r="9475" spans="27:27" x14ac:dyDescent="0.2">
      <c r="AA9475" s="16"/>
    </row>
    <row r="9476" spans="27:27" x14ac:dyDescent="0.2">
      <c r="AA9476" s="16"/>
    </row>
    <row r="9477" spans="27:27" x14ac:dyDescent="0.2">
      <c r="AA9477" s="16"/>
    </row>
    <row r="9478" spans="27:27" x14ac:dyDescent="0.2">
      <c r="AA9478" s="16"/>
    </row>
    <row r="9479" spans="27:27" x14ac:dyDescent="0.2">
      <c r="AA9479" s="16"/>
    </row>
    <row r="9480" spans="27:27" x14ac:dyDescent="0.2">
      <c r="AA9480" s="16"/>
    </row>
    <row r="9481" spans="27:27" x14ac:dyDescent="0.2">
      <c r="AA9481" s="16"/>
    </row>
    <row r="9482" spans="27:27" x14ac:dyDescent="0.2">
      <c r="AA9482" s="16"/>
    </row>
    <row r="9483" spans="27:27" x14ac:dyDescent="0.2">
      <c r="AA9483" s="16"/>
    </row>
    <row r="9484" spans="27:27" x14ac:dyDescent="0.2">
      <c r="AA9484" s="16"/>
    </row>
    <row r="9485" spans="27:27" x14ac:dyDescent="0.2">
      <c r="AA9485" s="16"/>
    </row>
    <row r="9486" spans="27:27" x14ac:dyDescent="0.2">
      <c r="AA9486" s="16"/>
    </row>
    <row r="9487" spans="27:27" x14ac:dyDescent="0.2">
      <c r="AA9487" s="16"/>
    </row>
    <row r="9488" spans="27:27" x14ac:dyDescent="0.2">
      <c r="AA9488" s="16"/>
    </row>
    <row r="9489" spans="27:27" x14ac:dyDescent="0.2">
      <c r="AA9489" s="16"/>
    </row>
    <row r="9490" spans="27:27" x14ac:dyDescent="0.2">
      <c r="AA9490" s="16"/>
    </row>
    <row r="9491" spans="27:27" x14ac:dyDescent="0.2">
      <c r="AA9491" s="16"/>
    </row>
    <row r="9492" spans="27:27" x14ac:dyDescent="0.2">
      <c r="AA9492" s="16"/>
    </row>
    <row r="9493" spans="27:27" x14ac:dyDescent="0.2">
      <c r="AA9493" s="16"/>
    </row>
    <row r="9494" spans="27:27" x14ac:dyDescent="0.2">
      <c r="AA9494" s="16"/>
    </row>
    <row r="9495" spans="27:27" x14ac:dyDescent="0.2">
      <c r="AA9495" s="16"/>
    </row>
    <row r="9496" spans="27:27" x14ac:dyDescent="0.2">
      <c r="AA9496" s="16"/>
    </row>
    <row r="9497" spans="27:27" x14ac:dyDescent="0.2">
      <c r="AA9497" s="16"/>
    </row>
    <row r="9498" spans="27:27" x14ac:dyDescent="0.2">
      <c r="AA9498" s="16"/>
    </row>
    <row r="9499" spans="27:27" x14ac:dyDescent="0.2">
      <c r="AA9499" s="16"/>
    </row>
    <row r="9500" spans="27:27" x14ac:dyDescent="0.2">
      <c r="AA9500" s="16"/>
    </row>
    <row r="9501" spans="27:27" x14ac:dyDescent="0.2">
      <c r="AA9501" s="16"/>
    </row>
    <row r="9502" spans="27:27" x14ac:dyDescent="0.2">
      <c r="AA9502" s="16"/>
    </row>
    <row r="9503" spans="27:27" x14ac:dyDescent="0.2">
      <c r="AA9503" s="16"/>
    </row>
    <row r="9504" spans="27:27" x14ac:dyDescent="0.2">
      <c r="AA9504" s="16"/>
    </row>
    <row r="9505" spans="27:27" x14ac:dyDescent="0.2">
      <c r="AA9505" s="16"/>
    </row>
    <row r="9506" spans="27:27" x14ac:dyDescent="0.2">
      <c r="AA9506" s="16"/>
    </row>
    <row r="9507" spans="27:27" x14ac:dyDescent="0.2">
      <c r="AA9507" s="16"/>
    </row>
    <row r="9508" spans="27:27" x14ac:dyDescent="0.2">
      <c r="AA9508" s="16"/>
    </row>
    <row r="9509" spans="27:27" x14ac:dyDescent="0.2">
      <c r="AA9509" s="16"/>
    </row>
    <row r="9510" spans="27:27" x14ac:dyDescent="0.2">
      <c r="AA9510" s="16"/>
    </row>
    <row r="9511" spans="27:27" x14ac:dyDescent="0.2">
      <c r="AA9511" s="16"/>
    </row>
    <row r="9512" spans="27:27" x14ac:dyDescent="0.2">
      <c r="AA9512" s="16"/>
    </row>
    <row r="9513" spans="27:27" x14ac:dyDescent="0.2">
      <c r="AA9513" s="16"/>
    </row>
    <row r="9514" spans="27:27" x14ac:dyDescent="0.2">
      <c r="AA9514" s="16"/>
    </row>
    <row r="9515" spans="27:27" x14ac:dyDescent="0.2">
      <c r="AA9515" s="16"/>
    </row>
    <row r="9516" spans="27:27" x14ac:dyDescent="0.2">
      <c r="AA9516" s="16"/>
    </row>
    <row r="9517" spans="27:27" x14ac:dyDescent="0.2">
      <c r="AA9517" s="16"/>
    </row>
    <row r="9518" spans="27:27" x14ac:dyDescent="0.2">
      <c r="AA9518" s="16"/>
    </row>
    <row r="9519" spans="27:27" x14ac:dyDescent="0.2">
      <c r="AA9519" s="16"/>
    </row>
    <row r="9520" spans="27:27" x14ac:dyDescent="0.2">
      <c r="AA9520" s="16"/>
    </row>
    <row r="9521" spans="27:27" x14ac:dyDescent="0.2">
      <c r="AA9521" s="16"/>
    </row>
    <row r="9522" spans="27:27" x14ac:dyDescent="0.2">
      <c r="AA9522" s="16"/>
    </row>
    <row r="9523" spans="27:27" x14ac:dyDescent="0.2">
      <c r="AA9523" s="16"/>
    </row>
    <row r="9524" spans="27:27" x14ac:dyDescent="0.2">
      <c r="AA9524" s="16"/>
    </row>
    <row r="9525" spans="27:27" x14ac:dyDescent="0.2">
      <c r="AA9525" s="16"/>
    </row>
    <row r="9526" spans="27:27" x14ac:dyDescent="0.2">
      <c r="AA9526" s="16"/>
    </row>
    <row r="9527" spans="27:27" x14ac:dyDescent="0.2">
      <c r="AA9527" s="16"/>
    </row>
    <row r="9528" spans="27:27" x14ac:dyDescent="0.2">
      <c r="AA9528" s="16"/>
    </row>
    <row r="9529" spans="27:27" x14ac:dyDescent="0.2">
      <c r="AA9529" s="16"/>
    </row>
    <row r="9530" spans="27:27" x14ac:dyDescent="0.2">
      <c r="AA9530" s="16"/>
    </row>
    <row r="9531" spans="27:27" x14ac:dyDescent="0.2">
      <c r="AA9531" s="16"/>
    </row>
    <row r="9532" spans="27:27" x14ac:dyDescent="0.2">
      <c r="AA9532" s="16"/>
    </row>
    <row r="9533" spans="27:27" x14ac:dyDescent="0.2">
      <c r="AA9533" s="16"/>
    </row>
    <row r="9534" spans="27:27" x14ac:dyDescent="0.2">
      <c r="AA9534" s="16"/>
    </row>
    <row r="9535" spans="27:27" x14ac:dyDescent="0.2">
      <c r="AA9535" s="16"/>
    </row>
    <row r="9536" spans="27:27" x14ac:dyDescent="0.2">
      <c r="AA9536" s="16"/>
    </row>
    <row r="9537" spans="27:27" x14ac:dyDescent="0.2">
      <c r="AA9537" s="16"/>
    </row>
    <row r="9538" spans="27:27" x14ac:dyDescent="0.2">
      <c r="AA9538" s="16"/>
    </row>
    <row r="9539" spans="27:27" x14ac:dyDescent="0.2">
      <c r="AA9539" s="16"/>
    </row>
    <row r="9540" spans="27:27" x14ac:dyDescent="0.2">
      <c r="AA9540" s="16"/>
    </row>
    <row r="9541" spans="27:27" x14ac:dyDescent="0.2">
      <c r="AA9541" s="16"/>
    </row>
    <row r="9542" spans="27:27" x14ac:dyDescent="0.2">
      <c r="AA9542" s="16"/>
    </row>
    <row r="9543" spans="27:27" x14ac:dyDescent="0.2">
      <c r="AA9543" s="16"/>
    </row>
    <row r="9544" spans="27:27" x14ac:dyDescent="0.2">
      <c r="AA9544" s="16"/>
    </row>
    <row r="9545" spans="27:27" x14ac:dyDescent="0.2">
      <c r="AA9545" s="16"/>
    </row>
    <row r="9546" spans="27:27" x14ac:dyDescent="0.2">
      <c r="AA9546" s="16"/>
    </row>
    <row r="9547" spans="27:27" x14ac:dyDescent="0.2">
      <c r="AA9547" s="16"/>
    </row>
    <row r="9548" spans="27:27" x14ac:dyDescent="0.2">
      <c r="AA9548" s="16"/>
    </row>
    <row r="9549" spans="27:27" x14ac:dyDescent="0.2">
      <c r="AA9549" s="16"/>
    </row>
    <row r="9550" spans="27:27" x14ac:dyDescent="0.2">
      <c r="AA9550" s="16"/>
    </row>
    <row r="9551" spans="27:27" x14ac:dyDescent="0.2">
      <c r="AA9551" s="16"/>
    </row>
    <row r="9552" spans="27:27" x14ac:dyDescent="0.2">
      <c r="AA9552" s="16"/>
    </row>
    <row r="9553" spans="27:27" x14ac:dyDescent="0.2">
      <c r="AA9553" s="16"/>
    </row>
    <row r="9554" spans="27:27" x14ac:dyDescent="0.2">
      <c r="AA9554" s="16"/>
    </row>
    <row r="9555" spans="27:27" x14ac:dyDescent="0.2">
      <c r="AA9555" s="16"/>
    </row>
    <row r="9556" spans="27:27" x14ac:dyDescent="0.2">
      <c r="AA9556" s="16"/>
    </row>
    <row r="9557" spans="27:27" x14ac:dyDescent="0.2">
      <c r="AA9557" s="16"/>
    </row>
    <row r="9558" spans="27:27" x14ac:dyDescent="0.2">
      <c r="AA9558" s="16"/>
    </row>
    <row r="9559" spans="27:27" x14ac:dyDescent="0.2">
      <c r="AA9559" s="16"/>
    </row>
    <row r="9560" spans="27:27" x14ac:dyDescent="0.2">
      <c r="AA9560" s="16"/>
    </row>
    <row r="9561" spans="27:27" x14ac:dyDescent="0.2">
      <c r="AA9561" s="16"/>
    </row>
    <row r="9562" spans="27:27" x14ac:dyDescent="0.2">
      <c r="AA9562" s="16"/>
    </row>
    <row r="9563" spans="27:27" x14ac:dyDescent="0.2">
      <c r="AA9563" s="16"/>
    </row>
    <row r="9564" spans="27:27" x14ac:dyDescent="0.2">
      <c r="AA9564" s="16"/>
    </row>
    <row r="9565" spans="27:27" x14ac:dyDescent="0.2">
      <c r="AA9565" s="16"/>
    </row>
    <row r="9566" spans="27:27" x14ac:dyDescent="0.2">
      <c r="AA9566" s="16"/>
    </row>
    <row r="9567" spans="27:27" x14ac:dyDescent="0.2">
      <c r="AA9567" s="16"/>
    </row>
    <row r="9568" spans="27:27" x14ac:dyDescent="0.2">
      <c r="AA9568" s="16"/>
    </row>
    <row r="9569" spans="27:27" x14ac:dyDescent="0.2">
      <c r="AA9569" s="16"/>
    </row>
    <row r="9570" spans="27:27" x14ac:dyDescent="0.2">
      <c r="AA9570" s="16"/>
    </row>
    <row r="9571" spans="27:27" x14ac:dyDescent="0.2">
      <c r="AA9571" s="16"/>
    </row>
    <row r="9572" spans="27:27" x14ac:dyDescent="0.2">
      <c r="AA9572" s="16"/>
    </row>
    <row r="9573" spans="27:27" x14ac:dyDescent="0.2">
      <c r="AA9573" s="16"/>
    </row>
    <row r="9574" spans="27:27" x14ac:dyDescent="0.2">
      <c r="AA9574" s="16"/>
    </row>
    <row r="9575" spans="27:27" x14ac:dyDescent="0.2">
      <c r="AA9575" s="16"/>
    </row>
    <row r="9576" spans="27:27" x14ac:dyDescent="0.2">
      <c r="AA9576" s="16"/>
    </row>
    <row r="9577" spans="27:27" x14ac:dyDescent="0.2">
      <c r="AA9577" s="16"/>
    </row>
    <row r="9578" spans="27:27" x14ac:dyDescent="0.2">
      <c r="AA9578" s="16"/>
    </row>
    <row r="9579" spans="27:27" x14ac:dyDescent="0.2">
      <c r="AA9579" s="16"/>
    </row>
    <row r="9580" spans="27:27" x14ac:dyDescent="0.2">
      <c r="AA9580" s="16"/>
    </row>
    <row r="9581" spans="27:27" x14ac:dyDescent="0.2">
      <c r="AA9581" s="16"/>
    </row>
    <row r="9582" spans="27:27" x14ac:dyDescent="0.2">
      <c r="AA9582" s="16"/>
    </row>
    <row r="9583" spans="27:27" x14ac:dyDescent="0.2">
      <c r="AA9583" s="16"/>
    </row>
    <row r="9584" spans="27:27" x14ac:dyDescent="0.2">
      <c r="AA9584" s="16"/>
    </row>
    <row r="9585" spans="27:27" x14ac:dyDescent="0.2">
      <c r="AA9585" s="16"/>
    </row>
    <row r="9586" spans="27:27" x14ac:dyDescent="0.2">
      <c r="AA9586" s="16"/>
    </row>
    <row r="9587" spans="27:27" x14ac:dyDescent="0.2">
      <c r="AA9587" s="16"/>
    </row>
    <row r="9588" spans="27:27" x14ac:dyDescent="0.2">
      <c r="AA9588" s="16"/>
    </row>
    <row r="9589" spans="27:27" x14ac:dyDescent="0.2">
      <c r="AA9589" s="16"/>
    </row>
    <row r="9590" spans="27:27" x14ac:dyDescent="0.2">
      <c r="AA9590" s="16"/>
    </row>
    <row r="9591" spans="27:27" x14ac:dyDescent="0.2">
      <c r="AA9591" s="16"/>
    </row>
    <row r="9592" spans="27:27" x14ac:dyDescent="0.2">
      <c r="AA9592" s="16"/>
    </row>
    <row r="9593" spans="27:27" x14ac:dyDescent="0.2">
      <c r="AA9593" s="16"/>
    </row>
    <row r="9594" spans="27:27" x14ac:dyDescent="0.2">
      <c r="AA9594" s="16"/>
    </row>
    <row r="9595" spans="27:27" x14ac:dyDescent="0.2">
      <c r="AA9595" s="16"/>
    </row>
    <row r="9596" spans="27:27" x14ac:dyDescent="0.2">
      <c r="AA9596" s="16"/>
    </row>
    <row r="9597" spans="27:27" x14ac:dyDescent="0.2">
      <c r="AA9597" s="16"/>
    </row>
    <row r="9598" spans="27:27" x14ac:dyDescent="0.2">
      <c r="AA9598" s="16"/>
    </row>
    <row r="9599" spans="27:27" x14ac:dyDescent="0.2">
      <c r="AA9599" s="16"/>
    </row>
    <row r="9600" spans="27:27" x14ac:dyDescent="0.2">
      <c r="AA9600" s="16"/>
    </row>
    <row r="9601" spans="27:27" x14ac:dyDescent="0.2">
      <c r="AA9601" s="16"/>
    </row>
    <row r="9602" spans="27:27" x14ac:dyDescent="0.2">
      <c r="AA9602" s="16"/>
    </row>
    <row r="9603" spans="27:27" x14ac:dyDescent="0.2">
      <c r="AA9603" s="16"/>
    </row>
    <row r="9604" spans="27:27" x14ac:dyDescent="0.2">
      <c r="AA9604" s="16"/>
    </row>
    <row r="9605" spans="27:27" x14ac:dyDescent="0.2">
      <c r="AA9605" s="16"/>
    </row>
    <row r="9606" spans="27:27" x14ac:dyDescent="0.2">
      <c r="AA9606" s="16"/>
    </row>
    <row r="9607" spans="27:27" x14ac:dyDescent="0.2">
      <c r="AA9607" s="16"/>
    </row>
    <row r="9608" spans="27:27" x14ac:dyDescent="0.2">
      <c r="AA9608" s="16"/>
    </row>
    <row r="9609" spans="27:27" x14ac:dyDescent="0.2">
      <c r="AA9609" s="16"/>
    </row>
    <row r="9610" spans="27:27" x14ac:dyDescent="0.2">
      <c r="AA9610" s="16"/>
    </row>
    <row r="9611" spans="27:27" x14ac:dyDescent="0.2">
      <c r="AA9611" s="16"/>
    </row>
    <row r="9612" spans="27:27" x14ac:dyDescent="0.2">
      <c r="AA9612" s="16"/>
    </row>
    <row r="9613" spans="27:27" x14ac:dyDescent="0.2">
      <c r="AA9613" s="16"/>
    </row>
    <row r="9614" spans="27:27" x14ac:dyDescent="0.2">
      <c r="AA9614" s="16"/>
    </row>
    <row r="9615" spans="27:27" x14ac:dyDescent="0.2">
      <c r="AA9615" s="16"/>
    </row>
    <row r="9616" spans="27:27" x14ac:dyDescent="0.2">
      <c r="AA9616" s="16"/>
    </row>
    <row r="9617" spans="27:27" x14ac:dyDescent="0.2">
      <c r="AA9617" s="16"/>
    </row>
    <row r="9618" spans="27:27" x14ac:dyDescent="0.2">
      <c r="AA9618" s="16"/>
    </row>
    <row r="9619" spans="27:27" x14ac:dyDescent="0.2">
      <c r="AA9619" s="16"/>
    </row>
    <row r="9620" spans="27:27" x14ac:dyDescent="0.2">
      <c r="AA9620" s="16"/>
    </row>
    <row r="9621" spans="27:27" x14ac:dyDescent="0.2">
      <c r="AA9621" s="16"/>
    </row>
    <row r="9622" spans="27:27" x14ac:dyDescent="0.2">
      <c r="AA9622" s="16"/>
    </row>
    <row r="9623" spans="27:27" x14ac:dyDescent="0.2">
      <c r="AA9623" s="16"/>
    </row>
    <row r="9624" spans="27:27" x14ac:dyDescent="0.2">
      <c r="AA9624" s="16"/>
    </row>
    <row r="9625" spans="27:27" x14ac:dyDescent="0.2">
      <c r="AA9625" s="16"/>
    </row>
    <row r="9626" spans="27:27" x14ac:dyDescent="0.2">
      <c r="AA9626" s="16"/>
    </row>
    <row r="9627" spans="27:27" x14ac:dyDescent="0.2">
      <c r="AA9627" s="16"/>
    </row>
    <row r="9628" spans="27:27" x14ac:dyDescent="0.2">
      <c r="AA9628" s="16"/>
    </row>
    <row r="9629" spans="27:27" x14ac:dyDescent="0.2">
      <c r="AA9629" s="16"/>
    </row>
    <row r="9630" spans="27:27" x14ac:dyDescent="0.2">
      <c r="AA9630" s="16"/>
    </row>
    <row r="9631" spans="27:27" x14ac:dyDescent="0.2">
      <c r="AA9631" s="16"/>
    </row>
    <row r="9632" spans="27:27" x14ac:dyDescent="0.2">
      <c r="AA9632" s="16"/>
    </row>
    <row r="9633" spans="27:27" x14ac:dyDescent="0.2">
      <c r="AA9633" s="16"/>
    </row>
    <row r="9634" spans="27:27" x14ac:dyDescent="0.2">
      <c r="AA9634" s="16"/>
    </row>
    <row r="9635" spans="27:27" x14ac:dyDescent="0.2">
      <c r="AA9635" s="16"/>
    </row>
    <row r="9636" spans="27:27" x14ac:dyDescent="0.2">
      <c r="AA9636" s="16"/>
    </row>
    <row r="9637" spans="27:27" x14ac:dyDescent="0.2">
      <c r="AA9637" s="16"/>
    </row>
    <row r="9638" spans="27:27" x14ac:dyDescent="0.2">
      <c r="AA9638" s="16"/>
    </row>
    <row r="9639" spans="27:27" x14ac:dyDescent="0.2">
      <c r="AA9639" s="16"/>
    </row>
    <row r="9640" spans="27:27" x14ac:dyDescent="0.2">
      <c r="AA9640" s="16"/>
    </row>
    <row r="9641" spans="27:27" x14ac:dyDescent="0.2">
      <c r="AA9641" s="16"/>
    </row>
    <row r="9642" spans="27:27" x14ac:dyDescent="0.2">
      <c r="AA9642" s="16"/>
    </row>
    <row r="9643" spans="27:27" x14ac:dyDescent="0.2">
      <c r="AA9643" s="16"/>
    </row>
    <row r="9644" spans="27:27" x14ac:dyDescent="0.2">
      <c r="AA9644" s="16"/>
    </row>
    <row r="9645" spans="27:27" x14ac:dyDescent="0.2">
      <c r="AA9645" s="16"/>
    </row>
    <row r="9646" spans="27:27" x14ac:dyDescent="0.2">
      <c r="AA9646" s="16"/>
    </row>
    <row r="9647" spans="27:27" x14ac:dyDescent="0.2">
      <c r="AA9647" s="16"/>
    </row>
    <row r="9648" spans="27:27" x14ac:dyDescent="0.2">
      <c r="AA9648" s="16"/>
    </row>
    <row r="9649" spans="27:27" x14ac:dyDescent="0.2">
      <c r="AA9649" s="16"/>
    </row>
    <row r="9650" spans="27:27" x14ac:dyDescent="0.2">
      <c r="AA9650" s="16"/>
    </row>
    <row r="9651" spans="27:27" x14ac:dyDescent="0.2">
      <c r="AA9651" s="16"/>
    </row>
    <row r="9652" spans="27:27" x14ac:dyDescent="0.2">
      <c r="AA9652" s="16"/>
    </row>
    <row r="9653" spans="27:27" x14ac:dyDescent="0.2">
      <c r="AA9653" s="16"/>
    </row>
    <row r="9654" spans="27:27" x14ac:dyDescent="0.2">
      <c r="AA9654" s="16"/>
    </row>
    <row r="9655" spans="27:27" x14ac:dyDescent="0.2">
      <c r="AA9655" s="16"/>
    </row>
    <row r="9656" spans="27:27" x14ac:dyDescent="0.2">
      <c r="AA9656" s="16"/>
    </row>
    <row r="9657" spans="27:27" x14ac:dyDescent="0.2">
      <c r="AA9657" s="16"/>
    </row>
    <row r="9658" spans="27:27" x14ac:dyDescent="0.2">
      <c r="AA9658" s="16"/>
    </row>
    <row r="9659" spans="27:27" x14ac:dyDescent="0.2">
      <c r="AA9659" s="16"/>
    </row>
    <row r="9660" spans="27:27" x14ac:dyDescent="0.2">
      <c r="AA9660" s="16"/>
    </row>
    <row r="9661" spans="27:27" x14ac:dyDescent="0.2">
      <c r="AA9661" s="16"/>
    </row>
    <row r="9662" spans="27:27" x14ac:dyDescent="0.2">
      <c r="AA9662" s="16"/>
    </row>
    <row r="9663" spans="27:27" x14ac:dyDescent="0.2">
      <c r="AA9663" s="16"/>
    </row>
    <row r="9664" spans="27:27" x14ac:dyDescent="0.2">
      <c r="AA9664" s="16"/>
    </row>
    <row r="9665" spans="27:27" x14ac:dyDescent="0.2">
      <c r="AA9665" s="16"/>
    </row>
    <row r="9666" spans="27:27" x14ac:dyDescent="0.2">
      <c r="AA9666" s="16"/>
    </row>
    <row r="9667" spans="27:27" x14ac:dyDescent="0.2">
      <c r="AA9667" s="16"/>
    </row>
    <row r="9668" spans="27:27" x14ac:dyDescent="0.2">
      <c r="AA9668" s="16"/>
    </row>
    <row r="9669" spans="27:27" x14ac:dyDescent="0.2">
      <c r="AA9669" s="16"/>
    </row>
    <row r="9670" spans="27:27" x14ac:dyDescent="0.2">
      <c r="AA9670" s="16"/>
    </row>
    <row r="9671" spans="27:27" x14ac:dyDescent="0.2">
      <c r="AA9671" s="16"/>
    </row>
    <row r="9672" spans="27:27" x14ac:dyDescent="0.2">
      <c r="AA9672" s="16"/>
    </row>
    <row r="9673" spans="27:27" x14ac:dyDescent="0.2">
      <c r="AA9673" s="16"/>
    </row>
    <row r="9674" spans="27:27" x14ac:dyDescent="0.2">
      <c r="AA9674" s="16"/>
    </row>
    <row r="9675" spans="27:27" x14ac:dyDescent="0.2">
      <c r="AA9675" s="16"/>
    </row>
    <row r="9676" spans="27:27" x14ac:dyDescent="0.2">
      <c r="AA9676" s="16"/>
    </row>
    <row r="9677" spans="27:27" x14ac:dyDescent="0.2">
      <c r="AA9677" s="16"/>
    </row>
    <row r="9678" spans="27:27" x14ac:dyDescent="0.2">
      <c r="AA9678" s="16"/>
    </row>
    <row r="9679" spans="27:27" x14ac:dyDescent="0.2">
      <c r="AA9679" s="16"/>
    </row>
    <row r="9680" spans="27:27" x14ac:dyDescent="0.2">
      <c r="AA9680" s="16"/>
    </row>
    <row r="9681" spans="27:27" x14ac:dyDescent="0.2">
      <c r="AA9681" s="16"/>
    </row>
    <row r="9682" spans="27:27" x14ac:dyDescent="0.2">
      <c r="AA9682" s="16"/>
    </row>
    <row r="9683" spans="27:27" x14ac:dyDescent="0.2">
      <c r="AA9683" s="16"/>
    </row>
    <row r="9684" spans="27:27" x14ac:dyDescent="0.2">
      <c r="AA9684" s="16"/>
    </row>
    <row r="9685" spans="27:27" x14ac:dyDescent="0.2">
      <c r="AA9685" s="16"/>
    </row>
    <row r="9686" spans="27:27" x14ac:dyDescent="0.2">
      <c r="AA9686" s="16"/>
    </row>
    <row r="9687" spans="27:27" x14ac:dyDescent="0.2">
      <c r="AA9687" s="16"/>
    </row>
    <row r="9688" spans="27:27" x14ac:dyDescent="0.2">
      <c r="AA9688" s="16"/>
    </row>
    <row r="9689" spans="27:27" x14ac:dyDescent="0.2">
      <c r="AA9689" s="16"/>
    </row>
    <row r="9690" spans="27:27" x14ac:dyDescent="0.2">
      <c r="AA9690" s="16"/>
    </row>
    <row r="9691" spans="27:27" x14ac:dyDescent="0.2">
      <c r="AA9691" s="16"/>
    </row>
    <row r="9692" spans="27:27" x14ac:dyDescent="0.2">
      <c r="AA9692" s="16"/>
    </row>
    <row r="9693" spans="27:27" x14ac:dyDescent="0.2">
      <c r="AA9693" s="16"/>
    </row>
    <row r="9694" spans="27:27" x14ac:dyDescent="0.2">
      <c r="AA9694" s="16"/>
    </row>
    <row r="9695" spans="27:27" x14ac:dyDescent="0.2">
      <c r="AA9695" s="16"/>
    </row>
    <row r="9696" spans="27:27" x14ac:dyDescent="0.2">
      <c r="AA9696" s="16"/>
    </row>
    <row r="9697" spans="27:27" x14ac:dyDescent="0.2">
      <c r="AA9697" s="16"/>
    </row>
    <row r="9698" spans="27:27" x14ac:dyDescent="0.2">
      <c r="AA9698" s="16"/>
    </row>
    <row r="9699" spans="27:27" x14ac:dyDescent="0.2">
      <c r="AA9699" s="16"/>
    </row>
    <row r="9700" spans="27:27" x14ac:dyDescent="0.2">
      <c r="AA9700" s="16"/>
    </row>
    <row r="9701" spans="27:27" x14ac:dyDescent="0.2">
      <c r="AA9701" s="16"/>
    </row>
    <row r="9702" spans="27:27" x14ac:dyDescent="0.2">
      <c r="AA9702" s="16"/>
    </row>
    <row r="9703" spans="27:27" x14ac:dyDescent="0.2">
      <c r="AA9703" s="16"/>
    </row>
    <row r="9704" spans="27:27" x14ac:dyDescent="0.2">
      <c r="AA9704" s="16"/>
    </row>
    <row r="9705" spans="27:27" x14ac:dyDescent="0.2">
      <c r="AA9705" s="16"/>
    </row>
    <row r="9706" spans="27:27" x14ac:dyDescent="0.2">
      <c r="AA9706" s="16"/>
    </row>
    <row r="9707" spans="27:27" x14ac:dyDescent="0.2">
      <c r="AA9707" s="16"/>
    </row>
    <row r="9708" spans="27:27" x14ac:dyDescent="0.2">
      <c r="AA9708" s="16"/>
    </row>
    <row r="9709" spans="27:27" x14ac:dyDescent="0.2">
      <c r="AA9709" s="16"/>
    </row>
    <row r="9710" spans="27:27" x14ac:dyDescent="0.2">
      <c r="AA9710" s="16"/>
    </row>
    <row r="9711" spans="27:27" x14ac:dyDescent="0.2">
      <c r="AA9711" s="16"/>
    </row>
    <row r="9712" spans="27:27" x14ac:dyDescent="0.2">
      <c r="AA9712" s="16"/>
    </row>
    <row r="9713" spans="27:27" x14ac:dyDescent="0.2">
      <c r="AA9713" s="16"/>
    </row>
    <row r="9714" spans="27:27" x14ac:dyDescent="0.2">
      <c r="AA9714" s="16"/>
    </row>
    <row r="9715" spans="27:27" x14ac:dyDescent="0.2">
      <c r="AA9715" s="16"/>
    </row>
    <row r="9716" spans="27:27" x14ac:dyDescent="0.2">
      <c r="AA9716" s="16"/>
    </row>
    <row r="9717" spans="27:27" x14ac:dyDescent="0.2">
      <c r="AA9717" s="16"/>
    </row>
    <row r="9718" spans="27:27" x14ac:dyDescent="0.2">
      <c r="AA9718" s="16"/>
    </row>
    <row r="9719" spans="27:27" x14ac:dyDescent="0.2">
      <c r="AA9719" s="16"/>
    </row>
    <row r="9720" spans="27:27" x14ac:dyDescent="0.2">
      <c r="AA9720" s="16"/>
    </row>
    <row r="9721" spans="27:27" x14ac:dyDescent="0.2">
      <c r="AA9721" s="16"/>
    </row>
    <row r="9722" spans="27:27" x14ac:dyDescent="0.2">
      <c r="AA9722" s="16"/>
    </row>
    <row r="9723" spans="27:27" x14ac:dyDescent="0.2">
      <c r="AA9723" s="16"/>
    </row>
    <row r="9724" spans="27:27" x14ac:dyDescent="0.2">
      <c r="AA9724" s="16"/>
    </row>
    <row r="9725" spans="27:27" x14ac:dyDescent="0.2">
      <c r="AA9725" s="16"/>
    </row>
    <row r="9726" spans="27:27" x14ac:dyDescent="0.2">
      <c r="AA9726" s="16"/>
    </row>
    <row r="9727" spans="27:27" x14ac:dyDescent="0.2">
      <c r="AA9727" s="16"/>
    </row>
    <row r="9728" spans="27:27" x14ac:dyDescent="0.2">
      <c r="AA9728" s="16"/>
    </row>
    <row r="9729" spans="27:27" x14ac:dyDescent="0.2">
      <c r="AA9729" s="16"/>
    </row>
    <row r="9730" spans="27:27" x14ac:dyDescent="0.2">
      <c r="AA9730" s="16"/>
    </row>
    <row r="9731" spans="27:27" x14ac:dyDescent="0.2">
      <c r="AA9731" s="16"/>
    </row>
    <row r="9732" spans="27:27" x14ac:dyDescent="0.2">
      <c r="AA9732" s="16"/>
    </row>
    <row r="9733" spans="27:27" x14ac:dyDescent="0.2">
      <c r="AA9733" s="16"/>
    </row>
    <row r="9734" spans="27:27" x14ac:dyDescent="0.2">
      <c r="AA9734" s="16"/>
    </row>
    <row r="9735" spans="27:27" x14ac:dyDescent="0.2">
      <c r="AA9735" s="16"/>
    </row>
    <row r="9736" spans="27:27" x14ac:dyDescent="0.2">
      <c r="AA9736" s="16"/>
    </row>
    <row r="9737" spans="27:27" x14ac:dyDescent="0.2">
      <c r="AA9737" s="16"/>
    </row>
    <row r="9738" spans="27:27" x14ac:dyDescent="0.2">
      <c r="AA9738" s="16"/>
    </row>
    <row r="9739" spans="27:27" x14ac:dyDescent="0.2">
      <c r="AA9739" s="16"/>
    </row>
    <row r="9740" spans="27:27" x14ac:dyDescent="0.2">
      <c r="AA9740" s="16"/>
    </row>
    <row r="9741" spans="27:27" x14ac:dyDescent="0.2">
      <c r="AA9741" s="16"/>
    </row>
    <row r="9742" spans="27:27" x14ac:dyDescent="0.2">
      <c r="AA9742" s="16"/>
    </row>
    <row r="9743" spans="27:27" x14ac:dyDescent="0.2">
      <c r="AA9743" s="16"/>
    </row>
    <row r="9744" spans="27:27" x14ac:dyDescent="0.2">
      <c r="AA9744" s="16"/>
    </row>
    <row r="9745" spans="27:27" x14ac:dyDescent="0.2">
      <c r="AA9745" s="16"/>
    </row>
    <row r="9746" spans="27:27" x14ac:dyDescent="0.2">
      <c r="AA9746" s="16"/>
    </row>
    <row r="9747" spans="27:27" x14ac:dyDescent="0.2">
      <c r="AA9747" s="16"/>
    </row>
    <row r="9748" spans="27:27" x14ac:dyDescent="0.2">
      <c r="AA9748" s="16"/>
    </row>
    <row r="9749" spans="27:27" x14ac:dyDescent="0.2">
      <c r="AA9749" s="16"/>
    </row>
    <row r="9750" spans="27:27" x14ac:dyDescent="0.2">
      <c r="AA9750" s="16"/>
    </row>
    <row r="9751" spans="27:27" x14ac:dyDescent="0.2">
      <c r="AA9751" s="16"/>
    </row>
    <row r="9752" spans="27:27" x14ac:dyDescent="0.2">
      <c r="AA9752" s="16"/>
    </row>
    <row r="9753" spans="27:27" x14ac:dyDescent="0.2">
      <c r="AA9753" s="16"/>
    </row>
    <row r="9754" spans="27:27" x14ac:dyDescent="0.2">
      <c r="AA9754" s="16"/>
    </row>
    <row r="9755" spans="27:27" x14ac:dyDescent="0.2">
      <c r="AA9755" s="16"/>
    </row>
    <row r="9756" spans="27:27" x14ac:dyDescent="0.2">
      <c r="AA9756" s="16"/>
    </row>
    <row r="9757" spans="27:27" x14ac:dyDescent="0.2">
      <c r="AA9757" s="16"/>
    </row>
    <row r="9758" spans="27:27" x14ac:dyDescent="0.2">
      <c r="AA9758" s="16"/>
    </row>
    <row r="9759" spans="27:27" x14ac:dyDescent="0.2">
      <c r="AA9759" s="16"/>
    </row>
    <row r="9760" spans="27:27" x14ac:dyDescent="0.2">
      <c r="AA9760" s="16"/>
    </row>
    <row r="9761" spans="27:27" x14ac:dyDescent="0.2">
      <c r="AA9761" s="16"/>
    </row>
    <row r="9762" spans="27:27" x14ac:dyDescent="0.2">
      <c r="AA9762" s="16"/>
    </row>
    <row r="9763" spans="27:27" x14ac:dyDescent="0.2">
      <c r="AA9763" s="16"/>
    </row>
    <row r="9764" spans="27:27" x14ac:dyDescent="0.2">
      <c r="AA9764" s="16"/>
    </row>
    <row r="9765" spans="27:27" x14ac:dyDescent="0.2">
      <c r="AA9765" s="16"/>
    </row>
    <row r="9766" spans="27:27" x14ac:dyDescent="0.2">
      <c r="AA9766" s="16"/>
    </row>
    <row r="9767" spans="27:27" x14ac:dyDescent="0.2">
      <c r="AA9767" s="16"/>
    </row>
    <row r="9768" spans="27:27" x14ac:dyDescent="0.2">
      <c r="AA9768" s="16"/>
    </row>
    <row r="9769" spans="27:27" x14ac:dyDescent="0.2">
      <c r="AA9769" s="16"/>
    </row>
    <row r="9770" spans="27:27" x14ac:dyDescent="0.2">
      <c r="AA9770" s="16"/>
    </row>
    <row r="9771" spans="27:27" x14ac:dyDescent="0.2">
      <c r="AA9771" s="16"/>
    </row>
    <row r="9772" spans="27:27" x14ac:dyDescent="0.2">
      <c r="AA9772" s="16"/>
    </row>
    <row r="9773" spans="27:27" x14ac:dyDescent="0.2">
      <c r="AA9773" s="16"/>
    </row>
    <row r="9774" spans="27:27" x14ac:dyDescent="0.2">
      <c r="AA9774" s="16"/>
    </row>
    <row r="9775" spans="27:27" x14ac:dyDescent="0.2">
      <c r="AA9775" s="16"/>
    </row>
    <row r="9776" spans="27:27" x14ac:dyDescent="0.2">
      <c r="AA9776" s="16"/>
    </row>
    <row r="9777" spans="27:27" x14ac:dyDescent="0.2">
      <c r="AA9777" s="16"/>
    </row>
    <row r="9778" spans="27:27" x14ac:dyDescent="0.2">
      <c r="AA9778" s="16"/>
    </row>
    <row r="9779" spans="27:27" x14ac:dyDescent="0.2">
      <c r="AA9779" s="16"/>
    </row>
    <row r="9780" spans="27:27" x14ac:dyDescent="0.2">
      <c r="AA9780" s="16"/>
    </row>
    <row r="9781" spans="27:27" x14ac:dyDescent="0.2">
      <c r="AA9781" s="16"/>
    </row>
    <row r="9782" spans="27:27" x14ac:dyDescent="0.2">
      <c r="AA9782" s="16"/>
    </row>
    <row r="9783" spans="27:27" x14ac:dyDescent="0.2">
      <c r="AA9783" s="16"/>
    </row>
    <row r="9784" spans="27:27" x14ac:dyDescent="0.2">
      <c r="AA9784" s="16"/>
    </row>
    <row r="9785" spans="27:27" x14ac:dyDescent="0.2">
      <c r="AA9785" s="16"/>
    </row>
    <row r="9786" spans="27:27" x14ac:dyDescent="0.2">
      <c r="AA9786" s="16"/>
    </row>
    <row r="9787" spans="27:27" x14ac:dyDescent="0.2">
      <c r="AA9787" s="16"/>
    </row>
    <row r="9788" spans="27:27" x14ac:dyDescent="0.2">
      <c r="AA9788" s="16"/>
    </row>
    <row r="9789" spans="27:27" x14ac:dyDescent="0.2">
      <c r="AA9789" s="16"/>
    </row>
    <row r="9790" spans="27:27" x14ac:dyDescent="0.2">
      <c r="AA9790" s="16"/>
    </row>
    <row r="9791" spans="27:27" x14ac:dyDescent="0.2">
      <c r="AA9791" s="16"/>
    </row>
    <row r="9792" spans="27:27" x14ac:dyDescent="0.2">
      <c r="AA9792" s="16"/>
    </row>
    <row r="9793" spans="27:27" x14ac:dyDescent="0.2">
      <c r="AA9793" s="16"/>
    </row>
    <row r="9794" spans="27:27" x14ac:dyDescent="0.2">
      <c r="AA9794" s="16"/>
    </row>
    <row r="9795" spans="27:27" x14ac:dyDescent="0.2">
      <c r="AA9795" s="16"/>
    </row>
    <row r="9796" spans="27:27" x14ac:dyDescent="0.2">
      <c r="AA9796" s="16"/>
    </row>
    <row r="9797" spans="27:27" x14ac:dyDescent="0.2">
      <c r="AA9797" s="16"/>
    </row>
    <row r="9798" spans="27:27" x14ac:dyDescent="0.2">
      <c r="AA9798" s="16"/>
    </row>
    <row r="9799" spans="27:27" x14ac:dyDescent="0.2">
      <c r="AA9799" s="16"/>
    </row>
    <row r="9800" spans="27:27" x14ac:dyDescent="0.2">
      <c r="AA9800" s="16"/>
    </row>
    <row r="9801" spans="27:27" x14ac:dyDescent="0.2">
      <c r="AA9801" s="16"/>
    </row>
    <row r="9802" spans="27:27" x14ac:dyDescent="0.2">
      <c r="AA9802" s="16"/>
    </row>
    <row r="9803" spans="27:27" x14ac:dyDescent="0.2">
      <c r="AA9803" s="16"/>
    </row>
    <row r="9804" spans="27:27" x14ac:dyDescent="0.2">
      <c r="AA9804" s="16"/>
    </row>
    <row r="9805" spans="27:27" x14ac:dyDescent="0.2">
      <c r="AA9805" s="16"/>
    </row>
    <row r="9806" spans="27:27" x14ac:dyDescent="0.2">
      <c r="AA9806" s="16"/>
    </row>
    <row r="9807" spans="27:27" x14ac:dyDescent="0.2">
      <c r="AA9807" s="16"/>
    </row>
    <row r="9808" spans="27:27" x14ac:dyDescent="0.2">
      <c r="AA9808" s="16"/>
    </row>
    <row r="9809" spans="27:27" x14ac:dyDescent="0.2">
      <c r="AA9809" s="16"/>
    </row>
    <row r="9810" spans="27:27" x14ac:dyDescent="0.2">
      <c r="AA9810" s="16"/>
    </row>
    <row r="9811" spans="27:27" x14ac:dyDescent="0.2">
      <c r="AA9811" s="16"/>
    </row>
    <row r="9812" spans="27:27" x14ac:dyDescent="0.2">
      <c r="AA9812" s="16"/>
    </row>
    <row r="9813" spans="27:27" x14ac:dyDescent="0.2">
      <c r="AA9813" s="16"/>
    </row>
    <row r="9814" spans="27:27" x14ac:dyDescent="0.2">
      <c r="AA9814" s="16"/>
    </row>
    <row r="9815" spans="27:27" x14ac:dyDescent="0.2">
      <c r="AA9815" s="16"/>
    </row>
    <row r="9816" spans="27:27" x14ac:dyDescent="0.2">
      <c r="AA9816" s="16"/>
    </row>
    <row r="9817" spans="27:27" x14ac:dyDescent="0.2">
      <c r="AA9817" s="16"/>
    </row>
    <row r="9818" spans="27:27" x14ac:dyDescent="0.2">
      <c r="AA9818" s="16"/>
    </row>
    <row r="9819" spans="27:27" x14ac:dyDescent="0.2">
      <c r="AA9819" s="16"/>
    </row>
    <row r="9820" spans="27:27" x14ac:dyDescent="0.2">
      <c r="AA9820" s="16"/>
    </row>
    <row r="9821" spans="27:27" x14ac:dyDescent="0.2">
      <c r="AA9821" s="16"/>
    </row>
    <row r="9822" spans="27:27" x14ac:dyDescent="0.2">
      <c r="AA9822" s="16"/>
    </row>
    <row r="9823" spans="27:27" x14ac:dyDescent="0.2">
      <c r="AA9823" s="16"/>
    </row>
    <row r="9824" spans="27:27" x14ac:dyDescent="0.2">
      <c r="AA9824" s="16"/>
    </row>
    <row r="9825" spans="27:27" x14ac:dyDescent="0.2">
      <c r="AA9825" s="16"/>
    </row>
    <row r="9826" spans="27:27" x14ac:dyDescent="0.2">
      <c r="AA9826" s="16"/>
    </row>
    <row r="9827" spans="27:27" x14ac:dyDescent="0.2">
      <c r="AA9827" s="16"/>
    </row>
    <row r="9828" spans="27:27" x14ac:dyDescent="0.2">
      <c r="AA9828" s="16"/>
    </row>
    <row r="9829" spans="27:27" x14ac:dyDescent="0.2">
      <c r="AA9829" s="16"/>
    </row>
    <row r="9830" spans="27:27" x14ac:dyDescent="0.2">
      <c r="AA9830" s="16"/>
    </row>
    <row r="9831" spans="27:27" x14ac:dyDescent="0.2">
      <c r="AA9831" s="16"/>
    </row>
    <row r="9832" spans="27:27" x14ac:dyDescent="0.2">
      <c r="AA9832" s="16"/>
    </row>
    <row r="9833" spans="27:27" x14ac:dyDescent="0.2">
      <c r="AA9833" s="16"/>
    </row>
    <row r="9834" spans="27:27" x14ac:dyDescent="0.2">
      <c r="AA9834" s="16"/>
    </row>
    <row r="9835" spans="27:27" x14ac:dyDescent="0.2">
      <c r="AA9835" s="16"/>
    </row>
    <row r="9836" spans="27:27" x14ac:dyDescent="0.2">
      <c r="AA9836" s="16"/>
    </row>
    <row r="9837" spans="27:27" x14ac:dyDescent="0.2">
      <c r="AA9837" s="16"/>
    </row>
    <row r="9838" spans="27:27" x14ac:dyDescent="0.2">
      <c r="AA9838" s="16"/>
    </row>
    <row r="9839" spans="27:27" x14ac:dyDescent="0.2">
      <c r="AA9839" s="16"/>
    </row>
    <row r="9840" spans="27:27" x14ac:dyDescent="0.2">
      <c r="AA9840" s="16"/>
    </row>
    <row r="9841" spans="27:27" x14ac:dyDescent="0.2">
      <c r="AA9841" s="16"/>
    </row>
    <row r="9842" spans="27:27" x14ac:dyDescent="0.2">
      <c r="AA9842" s="16"/>
    </row>
    <row r="9843" spans="27:27" x14ac:dyDescent="0.2">
      <c r="AA9843" s="16"/>
    </row>
    <row r="9844" spans="27:27" x14ac:dyDescent="0.2">
      <c r="AA9844" s="16"/>
    </row>
    <row r="9845" spans="27:27" x14ac:dyDescent="0.2">
      <c r="AA9845" s="16"/>
    </row>
    <row r="9846" spans="27:27" x14ac:dyDescent="0.2">
      <c r="AA9846" s="16"/>
    </row>
    <row r="9847" spans="27:27" x14ac:dyDescent="0.2">
      <c r="AA9847" s="16"/>
    </row>
    <row r="9848" spans="27:27" x14ac:dyDescent="0.2">
      <c r="AA9848" s="16"/>
    </row>
    <row r="9849" spans="27:27" x14ac:dyDescent="0.2">
      <c r="AA9849" s="16"/>
    </row>
    <row r="9850" spans="27:27" x14ac:dyDescent="0.2">
      <c r="AA9850" s="16"/>
    </row>
    <row r="9851" spans="27:27" x14ac:dyDescent="0.2">
      <c r="AA9851" s="16"/>
    </row>
    <row r="9852" spans="27:27" x14ac:dyDescent="0.2">
      <c r="AA9852" s="16"/>
    </row>
    <row r="9853" spans="27:27" x14ac:dyDescent="0.2">
      <c r="AA9853" s="16"/>
    </row>
    <row r="9854" spans="27:27" x14ac:dyDescent="0.2">
      <c r="AA9854" s="16"/>
    </row>
    <row r="9855" spans="27:27" x14ac:dyDescent="0.2">
      <c r="AA9855" s="16"/>
    </row>
    <row r="9856" spans="27:27" x14ac:dyDescent="0.2">
      <c r="AA9856" s="16"/>
    </row>
    <row r="9857" spans="27:27" x14ac:dyDescent="0.2">
      <c r="AA9857" s="16"/>
    </row>
    <row r="9858" spans="27:27" x14ac:dyDescent="0.2">
      <c r="AA9858" s="16"/>
    </row>
    <row r="9859" spans="27:27" x14ac:dyDescent="0.2">
      <c r="AA9859" s="16"/>
    </row>
    <row r="9860" spans="27:27" x14ac:dyDescent="0.2">
      <c r="AA9860" s="16"/>
    </row>
    <row r="9861" spans="27:27" x14ac:dyDescent="0.2">
      <c r="AA9861" s="16"/>
    </row>
    <row r="9862" spans="27:27" x14ac:dyDescent="0.2">
      <c r="AA9862" s="16"/>
    </row>
    <row r="9863" spans="27:27" x14ac:dyDescent="0.2">
      <c r="AA9863" s="16"/>
    </row>
    <row r="9864" spans="27:27" x14ac:dyDescent="0.2">
      <c r="AA9864" s="16"/>
    </row>
    <row r="9865" spans="27:27" x14ac:dyDescent="0.2">
      <c r="AA9865" s="16"/>
    </row>
    <row r="9866" spans="27:27" x14ac:dyDescent="0.2">
      <c r="AA9866" s="16"/>
    </row>
    <row r="9867" spans="27:27" x14ac:dyDescent="0.2">
      <c r="AA9867" s="16"/>
    </row>
    <row r="9868" spans="27:27" x14ac:dyDescent="0.2">
      <c r="AA9868" s="16"/>
    </row>
    <row r="9869" spans="27:27" x14ac:dyDescent="0.2">
      <c r="AA9869" s="16"/>
    </row>
    <row r="9870" spans="27:27" x14ac:dyDescent="0.2">
      <c r="AA9870" s="16"/>
    </row>
    <row r="9871" spans="27:27" x14ac:dyDescent="0.2">
      <c r="AA9871" s="16"/>
    </row>
    <row r="9872" spans="27:27" x14ac:dyDescent="0.2">
      <c r="AA9872" s="16"/>
    </row>
    <row r="9873" spans="27:27" x14ac:dyDescent="0.2">
      <c r="AA9873" s="16"/>
    </row>
    <row r="9874" spans="27:27" x14ac:dyDescent="0.2">
      <c r="AA9874" s="16"/>
    </row>
    <row r="9875" spans="27:27" x14ac:dyDescent="0.2">
      <c r="AA9875" s="16"/>
    </row>
    <row r="9876" spans="27:27" x14ac:dyDescent="0.2">
      <c r="AA9876" s="16"/>
    </row>
    <row r="9877" spans="27:27" x14ac:dyDescent="0.2">
      <c r="AA9877" s="16"/>
    </row>
    <row r="9878" spans="27:27" x14ac:dyDescent="0.2">
      <c r="AA9878" s="16"/>
    </row>
    <row r="9879" spans="27:27" x14ac:dyDescent="0.2">
      <c r="AA9879" s="16"/>
    </row>
    <row r="9880" spans="27:27" x14ac:dyDescent="0.2">
      <c r="AA9880" s="16"/>
    </row>
    <row r="9881" spans="27:27" x14ac:dyDescent="0.2">
      <c r="AA9881" s="16"/>
    </row>
    <row r="9882" spans="27:27" x14ac:dyDescent="0.2">
      <c r="AA9882" s="16"/>
    </row>
    <row r="9883" spans="27:27" x14ac:dyDescent="0.2">
      <c r="AA9883" s="16"/>
    </row>
    <row r="9884" spans="27:27" x14ac:dyDescent="0.2">
      <c r="AA9884" s="16"/>
    </row>
    <row r="9885" spans="27:27" x14ac:dyDescent="0.2">
      <c r="AA9885" s="16"/>
    </row>
    <row r="9886" spans="27:27" x14ac:dyDescent="0.2">
      <c r="AA9886" s="16"/>
    </row>
    <row r="9887" spans="27:27" x14ac:dyDescent="0.2">
      <c r="AA9887" s="16"/>
    </row>
    <row r="9888" spans="27:27" x14ac:dyDescent="0.2">
      <c r="AA9888" s="16"/>
    </row>
    <row r="9889" spans="27:27" x14ac:dyDescent="0.2">
      <c r="AA9889" s="16"/>
    </row>
    <row r="9890" spans="27:27" x14ac:dyDescent="0.2">
      <c r="AA9890" s="16"/>
    </row>
    <row r="9891" spans="27:27" x14ac:dyDescent="0.2">
      <c r="AA9891" s="16"/>
    </row>
    <row r="9892" spans="27:27" x14ac:dyDescent="0.2">
      <c r="AA9892" s="16"/>
    </row>
    <row r="9893" spans="27:27" x14ac:dyDescent="0.2">
      <c r="AA9893" s="16"/>
    </row>
    <row r="9894" spans="27:27" x14ac:dyDescent="0.2">
      <c r="AA9894" s="16"/>
    </row>
    <row r="9895" spans="27:27" x14ac:dyDescent="0.2">
      <c r="AA9895" s="16"/>
    </row>
    <row r="9896" spans="27:27" x14ac:dyDescent="0.2">
      <c r="AA9896" s="16"/>
    </row>
    <row r="9897" spans="27:27" x14ac:dyDescent="0.2">
      <c r="AA9897" s="16"/>
    </row>
    <row r="9898" spans="27:27" x14ac:dyDescent="0.2">
      <c r="AA9898" s="16"/>
    </row>
    <row r="9899" spans="27:27" x14ac:dyDescent="0.2">
      <c r="AA9899" s="16"/>
    </row>
    <row r="9900" spans="27:27" x14ac:dyDescent="0.2">
      <c r="AA9900" s="16"/>
    </row>
    <row r="9901" spans="27:27" x14ac:dyDescent="0.2">
      <c r="AA9901" s="16"/>
    </row>
    <row r="9902" spans="27:27" x14ac:dyDescent="0.2">
      <c r="AA9902" s="16"/>
    </row>
    <row r="9903" spans="27:27" x14ac:dyDescent="0.2">
      <c r="AA9903" s="16"/>
    </row>
    <row r="9904" spans="27:27" x14ac:dyDescent="0.2">
      <c r="AA9904" s="16"/>
    </row>
    <row r="9905" spans="27:27" x14ac:dyDescent="0.2">
      <c r="AA9905" s="16"/>
    </row>
    <row r="9906" spans="27:27" x14ac:dyDescent="0.2">
      <c r="AA9906" s="16"/>
    </row>
    <row r="9907" spans="27:27" x14ac:dyDescent="0.2">
      <c r="AA9907" s="16"/>
    </row>
    <row r="9908" spans="27:27" x14ac:dyDescent="0.2">
      <c r="AA9908" s="16"/>
    </row>
    <row r="9909" spans="27:27" x14ac:dyDescent="0.2">
      <c r="AA9909" s="16"/>
    </row>
    <row r="9910" spans="27:27" x14ac:dyDescent="0.2">
      <c r="AA9910" s="16"/>
    </row>
    <row r="9911" spans="27:27" x14ac:dyDescent="0.2">
      <c r="AA9911" s="16"/>
    </row>
    <row r="9912" spans="27:27" x14ac:dyDescent="0.2">
      <c r="AA9912" s="16"/>
    </row>
    <row r="9913" spans="27:27" x14ac:dyDescent="0.2">
      <c r="AA9913" s="16"/>
    </row>
    <row r="9914" spans="27:27" x14ac:dyDescent="0.2">
      <c r="AA9914" s="16"/>
    </row>
    <row r="9915" spans="27:27" x14ac:dyDescent="0.2">
      <c r="AA9915" s="16"/>
    </row>
    <row r="9916" spans="27:27" x14ac:dyDescent="0.2">
      <c r="AA9916" s="16"/>
    </row>
    <row r="9917" spans="27:27" x14ac:dyDescent="0.2">
      <c r="AA9917" s="16"/>
    </row>
    <row r="9918" spans="27:27" x14ac:dyDescent="0.2">
      <c r="AA9918" s="16"/>
    </row>
    <row r="9919" spans="27:27" x14ac:dyDescent="0.2">
      <c r="AA9919" s="16"/>
    </row>
    <row r="9920" spans="27:27" x14ac:dyDescent="0.2">
      <c r="AA9920" s="16"/>
    </row>
    <row r="9921" spans="27:27" x14ac:dyDescent="0.2">
      <c r="AA9921" s="16"/>
    </row>
    <row r="9922" spans="27:27" x14ac:dyDescent="0.2">
      <c r="AA9922" s="16"/>
    </row>
    <row r="9923" spans="27:27" x14ac:dyDescent="0.2">
      <c r="AA9923" s="16"/>
    </row>
    <row r="9924" spans="27:27" x14ac:dyDescent="0.2">
      <c r="AA9924" s="16"/>
    </row>
    <row r="9925" spans="27:27" x14ac:dyDescent="0.2">
      <c r="AA9925" s="16"/>
    </row>
    <row r="9926" spans="27:27" x14ac:dyDescent="0.2">
      <c r="AA9926" s="16"/>
    </row>
    <row r="9927" spans="27:27" x14ac:dyDescent="0.2">
      <c r="AA9927" s="16"/>
    </row>
    <row r="9928" spans="27:27" x14ac:dyDescent="0.2">
      <c r="AA9928" s="16"/>
    </row>
    <row r="9929" spans="27:27" x14ac:dyDescent="0.2">
      <c r="AA9929" s="16"/>
    </row>
    <row r="9930" spans="27:27" x14ac:dyDescent="0.2">
      <c r="AA9930" s="16"/>
    </row>
    <row r="9931" spans="27:27" x14ac:dyDescent="0.2">
      <c r="AA9931" s="16"/>
    </row>
    <row r="9932" spans="27:27" x14ac:dyDescent="0.2">
      <c r="AA9932" s="16"/>
    </row>
    <row r="9933" spans="27:27" x14ac:dyDescent="0.2">
      <c r="AA9933" s="16"/>
    </row>
    <row r="9934" spans="27:27" x14ac:dyDescent="0.2">
      <c r="AA9934" s="16"/>
    </row>
    <row r="9935" spans="27:27" x14ac:dyDescent="0.2">
      <c r="AA9935" s="16"/>
    </row>
    <row r="9936" spans="27:27" x14ac:dyDescent="0.2">
      <c r="AA9936" s="16"/>
    </row>
    <row r="9937" spans="27:27" x14ac:dyDescent="0.2">
      <c r="AA9937" s="16"/>
    </row>
    <row r="9938" spans="27:27" x14ac:dyDescent="0.2">
      <c r="AA9938" s="16"/>
    </row>
    <row r="9939" spans="27:27" x14ac:dyDescent="0.2">
      <c r="AA9939" s="16"/>
    </row>
    <row r="9940" spans="27:27" x14ac:dyDescent="0.2">
      <c r="AA9940" s="16"/>
    </row>
    <row r="9941" spans="27:27" x14ac:dyDescent="0.2">
      <c r="AA9941" s="16"/>
    </row>
    <row r="9942" spans="27:27" x14ac:dyDescent="0.2">
      <c r="AA9942" s="16"/>
    </row>
    <row r="9943" spans="27:27" x14ac:dyDescent="0.2">
      <c r="AA9943" s="16"/>
    </row>
    <row r="9944" spans="27:27" x14ac:dyDescent="0.2">
      <c r="AA9944" s="16"/>
    </row>
    <row r="9945" spans="27:27" x14ac:dyDescent="0.2">
      <c r="AA9945" s="16"/>
    </row>
    <row r="9946" spans="27:27" x14ac:dyDescent="0.2">
      <c r="AA9946" s="16"/>
    </row>
    <row r="9947" spans="27:27" x14ac:dyDescent="0.2">
      <c r="AA9947" s="16"/>
    </row>
    <row r="9948" spans="27:27" x14ac:dyDescent="0.2">
      <c r="AA9948" s="16"/>
    </row>
    <row r="9949" spans="27:27" x14ac:dyDescent="0.2">
      <c r="AA9949" s="16"/>
    </row>
    <row r="9950" spans="27:27" x14ac:dyDescent="0.2">
      <c r="AA9950" s="16"/>
    </row>
    <row r="9951" spans="27:27" x14ac:dyDescent="0.2">
      <c r="AA9951" s="16"/>
    </row>
    <row r="9952" spans="27:27" x14ac:dyDescent="0.2">
      <c r="AA9952" s="16"/>
    </row>
    <row r="9953" spans="27:27" x14ac:dyDescent="0.2">
      <c r="AA9953" s="16"/>
    </row>
    <row r="9954" spans="27:27" x14ac:dyDescent="0.2">
      <c r="AA9954" s="16"/>
    </row>
    <row r="9955" spans="27:27" x14ac:dyDescent="0.2">
      <c r="AA9955" s="16"/>
    </row>
    <row r="9956" spans="27:27" x14ac:dyDescent="0.2">
      <c r="AA9956" s="16"/>
    </row>
    <row r="9957" spans="27:27" x14ac:dyDescent="0.2">
      <c r="AA9957" s="16"/>
    </row>
    <row r="9958" spans="27:27" x14ac:dyDescent="0.2">
      <c r="AA9958" s="16"/>
    </row>
    <row r="9959" spans="27:27" x14ac:dyDescent="0.2">
      <c r="AA9959" s="16"/>
    </row>
    <row r="9960" spans="27:27" x14ac:dyDescent="0.2">
      <c r="AA9960" s="16"/>
    </row>
    <row r="9961" spans="27:27" x14ac:dyDescent="0.2">
      <c r="AA9961" s="16"/>
    </row>
    <row r="9962" spans="27:27" x14ac:dyDescent="0.2">
      <c r="AA9962" s="16"/>
    </row>
    <row r="9963" spans="27:27" x14ac:dyDescent="0.2">
      <c r="AA9963" s="16"/>
    </row>
    <row r="9964" spans="27:27" x14ac:dyDescent="0.2">
      <c r="AA9964" s="16"/>
    </row>
    <row r="9965" spans="27:27" x14ac:dyDescent="0.2">
      <c r="AA9965" s="16"/>
    </row>
    <row r="9966" spans="27:27" x14ac:dyDescent="0.2">
      <c r="AA9966" s="16"/>
    </row>
    <row r="9967" spans="27:27" x14ac:dyDescent="0.2">
      <c r="AA9967" s="16"/>
    </row>
    <row r="9968" spans="27:27" x14ac:dyDescent="0.2">
      <c r="AA9968" s="16"/>
    </row>
    <row r="9969" spans="27:27" x14ac:dyDescent="0.2">
      <c r="AA9969" s="16"/>
    </row>
    <row r="9970" spans="27:27" x14ac:dyDescent="0.2">
      <c r="AA9970" s="16"/>
    </row>
    <row r="9971" spans="27:27" x14ac:dyDescent="0.2">
      <c r="AA9971" s="16"/>
    </row>
    <row r="9972" spans="27:27" x14ac:dyDescent="0.2">
      <c r="AA9972" s="16"/>
    </row>
    <row r="9973" spans="27:27" x14ac:dyDescent="0.2">
      <c r="AA9973" s="16"/>
    </row>
    <row r="9974" spans="27:27" x14ac:dyDescent="0.2">
      <c r="AA9974" s="16"/>
    </row>
    <row r="9975" spans="27:27" x14ac:dyDescent="0.2">
      <c r="AA9975" s="16"/>
    </row>
    <row r="9976" spans="27:27" x14ac:dyDescent="0.2">
      <c r="AA9976" s="16"/>
    </row>
    <row r="9977" spans="27:27" x14ac:dyDescent="0.2">
      <c r="AA9977" s="16"/>
    </row>
    <row r="9978" spans="27:27" x14ac:dyDescent="0.2">
      <c r="AA9978" s="16"/>
    </row>
    <row r="9979" spans="27:27" x14ac:dyDescent="0.2">
      <c r="AA9979" s="16"/>
    </row>
    <row r="9980" spans="27:27" x14ac:dyDescent="0.2">
      <c r="AA9980" s="16"/>
    </row>
    <row r="9981" spans="27:27" x14ac:dyDescent="0.2">
      <c r="AA9981" s="16"/>
    </row>
    <row r="9982" spans="27:27" x14ac:dyDescent="0.2">
      <c r="AA9982" s="16"/>
    </row>
    <row r="9983" spans="27:27" x14ac:dyDescent="0.2">
      <c r="AA9983" s="16"/>
    </row>
    <row r="9984" spans="27:27" x14ac:dyDescent="0.2">
      <c r="AA9984" s="16"/>
    </row>
    <row r="9985" spans="27:27" x14ac:dyDescent="0.2">
      <c r="AA9985" s="16"/>
    </row>
    <row r="9986" spans="27:27" x14ac:dyDescent="0.2">
      <c r="AA9986" s="16"/>
    </row>
    <row r="9987" spans="27:27" x14ac:dyDescent="0.2">
      <c r="AA9987" s="16"/>
    </row>
    <row r="9988" spans="27:27" x14ac:dyDescent="0.2">
      <c r="AA9988" s="16"/>
    </row>
    <row r="9989" spans="27:27" x14ac:dyDescent="0.2">
      <c r="AA9989" s="16"/>
    </row>
    <row r="9990" spans="27:27" x14ac:dyDescent="0.2">
      <c r="AA9990" s="16"/>
    </row>
    <row r="9991" spans="27:27" x14ac:dyDescent="0.2">
      <c r="AA9991" s="16"/>
    </row>
    <row r="9992" spans="27:27" x14ac:dyDescent="0.2">
      <c r="AA9992" s="16"/>
    </row>
    <row r="9993" spans="27:27" x14ac:dyDescent="0.2">
      <c r="AA9993" s="16"/>
    </row>
    <row r="9994" spans="27:27" x14ac:dyDescent="0.2">
      <c r="AA9994" s="16"/>
    </row>
    <row r="9995" spans="27:27" x14ac:dyDescent="0.2">
      <c r="AA9995" s="16"/>
    </row>
    <row r="9996" spans="27:27" x14ac:dyDescent="0.2">
      <c r="AA9996" s="16"/>
    </row>
    <row r="9997" spans="27:27" x14ac:dyDescent="0.2">
      <c r="AA9997" s="16"/>
    </row>
    <row r="9998" spans="27:27" x14ac:dyDescent="0.2">
      <c r="AA9998" s="16"/>
    </row>
    <row r="9999" spans="27:27" x14ac:dyDescent="0.2">
      <c r="AA9999" s="16"/>
    </row>
    <row r="10000" spans="27:27" x14ac:dyDescent="0.2">
      <c r="AA10000" s="16"/>
    </row>
    <row r="10001" spans="27:27" x14ac:dyDescent="0.2">
      <c r="AA10001" s="16"/>
    </row>
    <row r="10002" spans="27:27" x14ac:dyDescent="0.2">
      <c r="AA10002" s="16"/>
    </row>
    <row r="10003" spans="27:27" x14ac:dyDescent="0.2">
      <c r="AA10003" s="16"/>
    </row>
    <row r="10004" spans="27:27" x14ac:dyDescent="0.2">
      <c r="AA10004" s="16"/>
    </row>
    <row r="10005" spans="27:27" x14ac:dyDescent="0.2">
      <c r="AA10005" s="16"/>
    </row>
    <row r="10006" spans="27:27" x14ac:dyDescent="0.2">
      <c r="AA10006" s="16"/>
    </row>
    <row r="10007" spans="27:27" x14ac:dyDescent="0.2">
      <c r="AA10007" s="16"/>
    </row>
    <row r="10008" spans="27:27" x14ac:dyDescent="0.2">
      <c r="AA10008" s="16"/>
    </row>
    <row r="10009" spans="27:27" x14ac:dyDescent="0.2">
      <c r="AA10009" s="16"/>
    </row>
    <row r="10010" spans="27:27" x14ac:dyDescent="0.2">
      <c r="AA10010" s="16"/>
    </row>
    <row r="10011" spans="27:27" x14ac:dyDescent="0.2">
      <c r="AA10011" s="16"/>
    </row>
    <row r="10012" spans="27:27" x14ac:dyDescent="0.2">
      <c r="AA10012" s="16"/>
    </row>
    <row r="10013" spans="27:27" x14ac:dyDescent="0.2">
      <c r="AA10013" s="16"/>
    </row>
    <row r="10014" spans="27:27" x14ac:dyDescent="0.2">
      <c r="AA10014" s="16"/>
    </row>
    <row r="10015" spans="27:27" x14ac:dyDescent="0.2">
      <c r="AA10015" s="16"/>
    </row>
    <row r="10016" spans="27:27" x14ac:dyDescent="0.2">
      <c r="AA10016" s="16"/>
    </row>
    <row r="10017" spans="27:27" x14ac:dyDescent="0.2">
      <c r="AA10017" s="16"/>
    </row>
    <row r="10018" spans="27:27" x14ac:dyDescent="0.2">
      <c r="AA10018" s="16"/>
    </row>
    <row r="10019" spans="27:27" x14ac:dyDescent="0.2">
      <c r="AA10019" s="16"/>
    </row>
    <row r="10020" spans="27:27" x14ac:dyDescent="0.2">
      <c r="AA10020" s="16"/>
    </row>
    <row r="10021" spans="27:27" x14ac:dyDescent="0.2">
      <c r="AA10021" s="16"/>
    </row>
    <row r="10022" spans="27:27" x14ac:dyDescent="0.2">
      <c r="AA10022" s="16"/>
    </row>
    <row r="10023" spans="27:27" x14ac:dyDescent="0.2">
      <c r="AA10023" s="16"/>
    </row>
    <row r="10024" spans="27:27" x14ac:dyDescent="0.2">
      <c r="AA10024" s="16"/>
    </row>
    <row r="10025" spans="27:27" x14ac:dyDescent="0.2">
      <c r="AA10025" s="16"/>
    </row>
    <row r="10026" spans="27:27" x14ac:dyDescent="0.2">
      <c r="AA10026" s="16"/>
    </row>
    <row r="10027" spans="27:27" x14ac:dyDescent="0.2">
      <c r="AA10027" s="16"/>
    </row>
    <row r="10028" spans="27:27" x14ac:dyDescent="0.2">
      <c r="AA10028" s="16"/>
    </row>
    <row r="10029" spans="27:27" x14ac:dyDescent="0.2">
      <c r="AA10029" s="16"/>
    </row>
    <row r="10030" spans="27:27" x14ac:dyDescent="0.2">
      <c r="AA10030" s="16"/>
    </row>
    <row r="10031" spans="27:27" x14ac:dyDescent="0.2">
      <c r="AA10031" s="16"/>
    </row>
    <row r="10032" spans="27:27" x14ac:dyDescent="0.2">
      <c r="AA10032" s="16"/>
    </row>
    <row r="10033" spans="27:27" x14ac:dyDescent="0.2">
      <c r="AA10033" s="16"/>
    </row>
    <row r="10034" spans="27:27" x14ac:dyDescent="0.2">
      <c r="AA10034" s="16"/>
    </row>
    <row r="10035" spans="27:27" x14ac:dyDescent="0.2">
      <c r="AA10035" s="16"/>
    </row>
    <row r="10036" spans="27:27" x14ac:dyDescent="0.2">
      <c r="AA10036" s="16"/>
    </row>
    <row r="10037" spans="27:27" x14ac:dyDescent="0.2">
      <c r="AA10037" s="16"/>
    </row>
    <row r="10038" spans="27:27" x14ac:dyDescent="0.2">
      <c r="AA10038" s="16"/>
    </row>
    <row r="10039" spans="27:27" x14ac:dyDescent="0.2">
      <c r="AA10039" s="16"/>
    </row>
    <row r="10040" spans="27:27" x14ac:dyDescent="0.2">
      <c r="AA10040" s="16"/>
    </row>
    <row r="10041" spans="27:27" x14ac:dyDescent="0.2">
      <c r="AA10041" s="16"/>
    </row>
    <row r="10042" spans="27:27" x14ac:dyDescent="0.2">
      <c r="AA10042" s="16"/>
    </row>
    <row r="10043" spans="27:27" x14ac:dyDescent="0.2">
      <c r="AA10043" s="16"/>
    </row>
    <row r="10044" spans="27:27" x14ac:dyDescent="0.2">
      <c r="AA10044" s="16"/>
    </row>
    <row r="10045" spans="27:27" x14ac:dyDescent="0.2">
      <c r="AA10045" s="16"/>
    </row>
    <row r="10046" spans="27:27" x14ac:dyDescent="0.2">
      <c r="AA10046" s="16"/>
    </row>
    <row r="10047" spans="27:27" x14ac:dyDescent="0.2">
      <c r="AA10047" s="16"/>
    </row>
    <row r="10048" spans="27:27" x14ac:dyDescent="0.2">
      <c r="AA10048" s="16"/>
    </row>
    <row r="10049" spans="27:27" x14ac:dyDescent="0.2">
      <c r="AA10049" s="16"/>
    </row>
    <row r="10050" spans="27:27" x14ac:dyDescent="0.2">
      <c r="AA10050" s="16"/>
    </row>
    <row r="10051" spans="27:27" x14ac:dyDescent="0.2">
      <c r="AA10051" s="16"/>
    </row>
    <row r="10052" spans="27:27" x14ac:dyDescent="0.2">
      <c r="AA10052" s="16"/>
    </row>
    <row r="10053" spans="27:27" x14ac:dyDescent="0.2">
      <c r="AA10053" s="16"/>
    </row>
    <row r="10054" spans="27:27" x14ac:dyDescent="0.2">
      <c r="AA10054" s="16"/>
    </row>
    <row r="10055" spans="27:27" x14ac:dyDescent="0.2">
      <c r="AA10055" s="16"/>
    </row>
    <row r="10056" spans="27:27" x14ac:dyDescent="0.2">
      <c r="AA10056" s="16"/>
    </row>
    <row r="10057" spans="27:27" x14ac:dyDescent="0.2">
      <c r="AA10057" s="16"/>
    </row>
    <row r="10058" spans="27:27" x14ac:dyDescent="0.2">
      <c r="AA10058" s="16"/>
    </row>
    <row r="10059" spans="27:27" x14ac:dyDescent="0.2">
      <c r="AA10059" s="16"/>
    </row>
    <row r="10060" spans="27:27" x14ac:dyDescent="0.2">
      <c r="AA10060" s="16"/>
    </row>
    <row r="10061" spans="27:27" x14ac:dyDescent="0.2">
      <c r="AA10061" s="16"/>
    </row>
    <row r="10062" spans="27:27" x14ac:dyDescent="0.2">
      <c r="AA10062" s="16"/>
    </row>
    <row r="10063" spans="27:27" x14ac:dyDescent="0.2">
      <c r="AA10063" s="16"/>
    </row>
    <row r="10064" spans="27:27" x14ac:dyDescent="0.2">
      <c r="AA10064" s="16"/>
    </row>
    <row r="10065" spans="27:27" x14ac:dyDescent="0.2">
      <c r="AA10065" s="16"/>
    </row>
    <row r="10066" spans="27:27" x14ac:dyDescent="0.2">
      <c r="AA10066" s="16"/>
    </row>
    <row r="10067" spans="27:27" x14ac:dyDescent="0.2">
      <c r="AA10067" s="16"/>
    </row>
    <row r="10068" spans="27:27" x14ac:dyDescent="0.2">
      <c r="AA10068" s="16"/>
    </row>
    <row r="10069" spans="27:27" x14ac:dyDescent="0.2">
      <c r="AA10069" s="16"/>
    </row>
    <row r="10070" spans="27:27" x14ac:dyDescent="0.2">
      <c r="AA10070" s="16"/>
    </row>
    <row r="10071" spans="27:27" x14ac:dyDescent="0.2">
      <c r="AA10071" s="16"/>
    </row>
    <row r="10072" spans="27:27" x14ac:dyDescent="0.2">
      <c r="AA10072" s="16"/>
    </row>
    <row r="10073" spans="27:27" x14ac:dyDescent="0.2">
      <c r="AA10073" s="16"/>
    </row>
    <row r="10074" spans="27:27" x14ac:dyDescent="0.2">
      <c r="AA10074" s="16"/>
    </row>
    <row r="10075" spans="27:27" x14ac:dyDescent="0.2">
      <c r="AA10075" s="16"/>
    </row>
    <row r="10076" spans="27:27" x14ac:dyDescent="0.2">
      <c r="AA10076" s="16"/>
    </row>
    <row r="10077" spans="27:27" x14ac:dyDescent="0.2">
      <c r="AA10077" s="16"/>
    </row>
    <row r="10078" spans="27:27" x14ac:dyDescent="0.2">
      <c r="AA10078" s="16"/>
    </row>
    <row r="10079" spans="27:27" x14ac:dyDescent="0.2">
      <c r="AA10079" s="16"/>
    </row>
    <row r="10080" spans="27:27" x14ac:dyDescent="0.2">
      <c r="AA10080" s="16"/>
    </row>
    <row r="10081" spans="27:27" x14ac:dyDescent="0.2">
      <c r="AA10081" s="16"/>
    </row>
    <row r="10082" spans="27:27" x14ac:dyDescent="0.2">
      <c r="AA10082" s="16"/>
    </row>
    <row r="10083" spans="27:27" x14ac:dyDescent="0.2">
      <c r="AA10083" s="16"/>
    </row>
    <row r="10084" spans="27:27" x14ac:dyDescent="0.2">
      <c r="AA10084" s="16"/>
    </row>
    <row r="10085" spans="27:27" x14ac:dyDescent="0.2">
      <c r="AA10085" s="16"/>
    </row>
    <row r="10086" spans="27:27" x14ac:dyDescent="0.2">
      <c r="AA10086" s="16"/>
    </row>
    <row r="10087" spans="27:27" x14ac:dyDescent="0.2">
      <c r="AA10087" s="16"/>
    </row>
    <row r="10088" spans="27:27" x14ac:dyDescent="0.2">
      <c r="AA10088" s="16"/>
    </row>
    <row r="10089" spans="27:27" x14ac:dyDescent="0.2">
      <c r="AA10089" s="16"/>
    </row>
    <row r="10090" spans="27:27" x14ac:dyDescent="0.2">
      <c r="AA10090" s="16"/>
    </row>
    <row r="10091" spans="27:27" x14ac:dyDescent="0.2">
      <c r="AA10091" s="16"/>
    </row>
    <row r="10092" spans="27:27" x14ac:dyDescent="0.2">
      <c r="AA10092" s="16"/>
    </row>
    <row r="10093" spans="27:27" x14ac:dyDescent="0.2">
      <c r="AA10093" s="16"/>
    </row>
    <row r="10094" spans="27:27" x14ac:dyDescent="0.2">
      <c r="AA10094" s="16"/>
    </row>
    <row r="10095" spans="27:27" x14ac:dyDescent="0.2">
      <c r="AA10095" s="16"/>
    </row>
    <row r="10096" spans="27:27" x14ac:dyDescent="0.2">
      <c r="AA10096" s="16"/>
    </row>
    <row r="10097" spans="27:27" x14ac:dyDescent="0.2">
      <c r="AA10097" s="16"/>
    </row>
    <row r="10098" spans="27:27" x14ac:dyDescent="0.2">
      <c r="AA10098" s="16"/>
    </row>
    <row r="10099" spans="27:27" x14ac:dyDescent="0.2">
      <c r="AA10099" s="16"/>
    </row>
    <row r="10100" spans="27:27" x14ac:dyDescent="0.2">
      <c r="AA10100" s="16"/>
    </row>
    <row r="10101" spans="27:27" x14ac:dyDescent="0.2">
      <c r="AA10101" s="16"/>
    </row>
    <row r="10102" spans="27:27" x14ac:dyDescent="0.2">
      <c r="AA10102" s="16"/>
    </row>
    <row r="10103" spans="27:27" x14ac:dyDescent="0.2">
      <c r="AA10103" s="16"/>
    </row>
    <row r="10104" spans="27:27" x14ac:dyDescent="0.2">
      <c r="AA10104" s="16"/>
    </row>
    <row r="10105" spans="27:27" x14ac:dyDescent="0.2">
      <c r="AA10105" s="16"/>
    </row>
    <row r="10106" spans="27:27" x14ac:dyDescent="0.2">
      <c r="AA10106" s="16"/>
    </row>
    <row r="10107" spans="27:27" x14ac:dyDescent="0.2">
      <c r="AA10107" s="16"/>
    </row>
    <row r="10108" spans="27:27" x14ac:dyDescent="0.2">
      <c r="AA10108" s="16"/>
    </row>
    <row r="10109" spans="27:27" x14ac:dyDescent="0.2">
      <c r="AA10109" s="16"/>
    </row>
    <row r="10110" spans="27:27" x14ac:dyDescent="0.2">
      <c r="AA10110" s="16"/>
    </row>
    <row r="10111" spans="27:27" x14ac:dyDescent="0.2">
      <c r="AA10111" s="16"/>
    </row>
    <row r="10112" spans="27:27" x14ac:dyDescent="0.2">
      <c r="AA10112" s="16"/>
    </row>
    <row r="10113" spans="27:27" x14ac:dyDescent="0.2">
      <c r="AA10113" s="16"/>
    </row>
    <row r="10114" spans="27:27" x14ac:dyDescent="0.2">
      <c r="AA10114" s="16"/>
    </row>
    <row r="10115" spans="27:27" x14ac:dyDescent="0.2">
      <c r="AA10115" s="16"/>
    </row>
    <row r="10116" spans="27:27" x14ac:dyDescent="0.2">
      <c r="AA10116" s="16"/>
    </row>
    <row r="10117" spans="27:27" x14ac:dyDescent="0.2">
      <c r="AA10117" s="16"/>
    </row>
    <row r="10118" spans="27:27" x14ac:dyDescent="0.2">
      <c r="AA10118" s="16"/>
    </row>
    <row r="10119" spans="27:27" x14ac:dyDescent="0.2">
      <c r="AA10119" s="16"/>
    </row>
    <row r="10120" spans="27:27" x14ac:dyDescent="0.2">
      <c r="AA10120" s="16"/>
    </row>
    <row r="10121" spans="27:27" x14ac:dyDescent="0.2">
      <c r="AA10121" s="16"/>
    </row>
    <row r="10122" spans="27:27" x14ac:dyDescent="0.2">
      <c r="AA10122" s="16"/>
    </row>
    <row r="10123" spans="27:27" x14ac:dyDescent="0.2">
      <c r="AA10123" s="16"/>
    </row>
    <row r="10124" spans="27:27" x14ac:dyDescent="0.2">
      <c r="AA10124" s="16"/>
    </row>
    <row r="10125" spans="27:27" x14ac:dyDescent="0.2">
      <c r="AA10125" s="16"/>
    </row>
    <row r="10126" spans="27:27" x14ac:dyDescent="0.2">
      <c r="AA10126" s="16"/>
    </row>
    <row r="10127" spans="27:27" x14ac:dyDescent="0.2">
      <c r="AA10127" s="16"/>
    </row>
    <row r="10128" spans="27:27" x14ac:dyDescent="0.2">
      <c r="AA10128" s="16"/>
    </row>
    <row r="10129" spans="27:27" x14ac:dyDescent="0.2">
      <c r="AA10129" s="16"/>
    </row>
    <row r="10130" spans="27:27" x14ac:dyDescent="0.2">
      <c r="AA10130" s="16"/>
    </row>
    <row r="10131" spans="27:27" x14ac:dyDescent="0.2">
      <c r="AA10131" s="16"/>
    </row>
    <row r="10132" spans="27:27" x14ac:dyDescent="0.2">
      <c r="AA10132" s="16"/>
    </row>
    <row r="10133" spans="27:27" x14ac:dyDescent="0.2">
      <c r="AA10133" s="16"/>
    </row>
    <row r="10134" spans="27:27" x14ac:dyDescent="0.2">
      <c r="AA10134" s="16"/>
    </row>
    <row r="10135" spans="27:27" x14ac:dyDescent="0.2">
      <c r="AA10135" s="16"/>
    </row>
    <row r="10136" spans="27:27" x14ac:dyDescent="0.2">
      <c r="AA10136" s="16"/>
    </row>
    <row r="10137" spans="27:27" x14ac:dyDescent="0.2">
      <c r="AA10137" s="16"/>
    </row>
    <row r="10138" spans="27:27" x14ac:dyDescent="0.2">
      <c r="AA10138" s="16"/>
    </row>
    <row r="10139" spans="27:27" x14ac:dyDescent="0.2">
      <c r="AA10139" s="16"/>
    </row>
    <row r="10140" spans="27:27" x14ac:dyDescent="0.2">
      <c r="AA10140" s="16"/>
    </row>
    <row r="10141" spans="27:27" x14ac:dyDescent="0.2">
      <c r="AA10141" s="16"/>
    </row>
    <row r="10142" spans="27:27" x14ac:dyDescent="0.2">
      <c r="AA10142" s="16"/>
    </row>
    <row r="10143" spans="27:27" x14ac:dyDescent="0.2">
      <c r="AA10143" s="16"/>
    </row>
    <row r="10144" spans="27:27" x14ac:dyDescent="0.2">
      <c r="AA10144" s="16"/>
    </row>
    <row r="10145" spans="27:27" x14ac:dyDescent="0.2">
      <c r="AA10145" s="16"/>
    </row>
    <row r="10146" spans="27:27" x14ac:dyDescent="0.2">
      <c r="AA10146" s="16"/>
    </row>
    <row r="10147" spans="27:27" x14ac:dyDescent="0.2">
      <c r="AA10147" s="16"/>
    </row>
    <row r="10148" spans="27:27" x14ac:dyDescent="0.2">
      <c r="AA10148" s="16"/>
    </row>
    <row r="10149" spans="27:27" x14ac:dyDescent="0.2">
      <c r="AA10149" s="16"/>
    </row>
    <row r="10150" spans="27:27" x14ac:dyDescent="0.2">
      <c r="AA10150" s="16"/>
    </row>
    <row r="10151" spans="27:27" x14ac:dyDescent="0.2">
      <c r="AA10151" s="16"/>
    </row>
    <row r="10152" spans="27:27" x14ac:dyDescent="0.2">
      <c r="AA10152" s="16"/>
    </row>
    <row r="10153" spans="27:27" x14ac:dyDescent="0.2">
      <c r="AA10153" s="16"/>
    </row>
    <row r="10154" spans="27:27" x14ac:dyDescent="0.2">
      <c r="AA10154" s="16"/>
    </row>
    <row r="10155" spans="27:27" x14ac:dyDescent="0.2">
      <c r="AA10155" s="16"/>
    </row>
    <row r="10156" spans="27:27" x14ac:dyDescent="0.2">
      <c r="AA10156" s="16"/>
    </row>
    <row r="10157" spans="27:27" x14ac:dyDescent="0.2">
      <c r="AA10157" s="16"/>
    </row>
    <row r="10158" spans="27:27" x14ac:dyDescent="0.2">
      <c r="AA10158" s="16"/>
    </row>
    <row r="10159" spans="27:27" x14ac:dyDescent="0.2">
      <c r="AA10159" s="16"/>
    </row>
    <row r="10160" spans="27:27" x14ac:dyDescent="0.2">
      <c r="AA10160" s="16"/>
    </row>
    <row r="10161" spans="27:27" x14ac:dyDescent="0.2">
      <c r="AA10161" s="16"/>
    </row>
    <row r="10162" spans="27:27" x14ac:dyDescent="0.2">
      <c r="AA10162" s="16"/>
    </row>
    <row r="10163" spans="27:27" x14ac:dyDescent="0.2">
      <c r="AA10163" s="16"/>
    </row>
    <row r="10164" spans="27:27" x14ac:dyDescent="0.2">
      <c r="AA10164" s="16"/>
    </row>
    <row r="10165" spans="27:27" x14ac:dyDescent="0.2">
      <c r="AA10165" s="16"/>
    </row>
    <row r="10166" spans="27:27" x14ac:dyDescent="0.2">
      <c r="AA10166" s="16"/>
    </row>
    <row r="10167" spans="27:27" x14ac:dyDescent="0.2">
      <c r="AA10167" s="16"/>
    </row>
    <row r="10168" spans="27:27" x14ac:dyDescent="0.2">
      <c r="AA10168" s="16"/>
    </row>
    <row r="10169" spans="27:27" x14ac:dyDescent="0.2">
      <c r="AA10169" s="16"/>
    </row>
    <row r="10170" spans="27:27" x14ac:dyDescent="0.2">
      <c r="AA10170" s="16"/>
    </row>
    <row r="10171" spans="27:27" x14ac:dyDescent="0.2">
      <c r="AA10171" s="16"/>
    </row>
    <row r="10172" spans="27:27" x14ac:dyDescent="0.2">
      <c r="AA10172" s="16"/>
    </row>
    <row r="10173" spans="27:27" x14ac:dyDescent="0.2">
      <c r="AA10173" s="16"/>
    </row>
    <row r="10174" spans="27:27" x14ac:dyDescent="0.2">
      <c r="AA10174" s="16"/>
    </row>
    <row r="10175" spans="27:27" x14ac:dyDescent="0.2">
      <c r="AA10175" s="16"/>
    </row>
    <row r="10176" spans="27:27" x14ac:dyDescent="0.2">
      <c r="AA10176" s="16"/>
    </row>
    <row r="10177" spans="27:27" x14ac:dyDescent="0.2">
      <c r="AA10177" s="16"/>
    </row>
    <row r="10178" spans="27:27" x14ac:dyDescent="0.2">
      <c r="AA10178" s="16"/>
    </row>
    <row r="10179" spans="27:27" x14ac:dyDescent="0.2">
      <c r="AA10179" s="16"/>
    </row>
    <row r="10180" spans="27:27" x14ac:dyDescent="0.2">
      <c r="AA10180" s="16"/>
    </row>
    <row r="10181" spans="27:27" x14ac:dyDescent="0.2">
      <c r="AA10181" s="16"/>
    </row>
    <row r="10182" spans="27:27" x14ac:dyDescent="0.2">
      <c r="AA10182" s="16"/>
    </row>
    <row r="10183" spans="27:27" x14ac:dyDescent="0.2">
      <c r="AA10183" s="16"/>
    </row>
    <row r="10184" spans="27:27" x14ac:dyDescent="0.2">
      <c r="AA10184" s="16"/>
    </row>
    <row r="10185" spans="27:27" x14ac:dyDescent="0.2">
      <c r="AA10185" s="16"/>
    </row>
    <row r="10186" spans="27:27" x14ac:dyDescent="0.2">
      <c r="AA10186" s="16"/>
    </row>
    <row r="10187" spans="27:27" x14ac:dyDescent="0.2">
      <c r="AA10187" s="16"/>
    </row>
    <row r="10188" spans="27:27" x14ac:dyDescent="0.2">
      <c r="AA10188" s="16"/>
    </row>
    <row r="10189" spans="27:27" x14ac:dyDescent="0.2">
      <c r="AA10189" s="16"/>
    </row>
    <row r="10190" spans="27:27" x14ac:dyDescent="0.2">
      <c r="AA10190" s="16"/>
    </row>
    <row r="10191" spans="27:27" x14ac:dyDescent="0.2">
      <c r="AA10191" s="16"/>
    </row>
    <row r="10192" spans="27:27" x14ac:dyDescent="0.2">
      <c r="AA10192" s="16"/>
    </row>
    <row r="10193" spans="27:27" x14ac:dyDescent="0.2">
      <c r="AA10193" s="16"/>
    </row>
    <row r="10194" spans="27:27" x14ac:dyDescent="0.2">
      <c r="AA10194" s="16"/>
    </row>
    <row r="10195" spans="27:27" x14ac:dyDescent="0.2">
      <c r="AA10195" s="16"/>
    </row>
    <row r="10196" spans="27:27" x14ac:dyDescent="0.2">
      <c r="AA10196" s="16"/>
    </row>
    <row r="10197" spans="27:27" x14ac:dyDescent="0.2">
      <c r="AA10197" s="16"/>
    </row>
    <row r="10198" spans="27:27" x14ac:dyDescent="0.2">
      <c r="AA10198" s="16"/>
    </row>
    <row r="10199" spans="27:27" x14ac:dyDescent="0.2">
      <c r="AA10199" s="16"/>
    </row>
    <row r="10200" spans="27:27" x14ac:dyDescent="0.2">
      <c r="AA10200" s="16"/>
    </row>
    <row r="10201" spans="27:27" x14ac:dyDescent="0.2">
      <c r="AA10201" s="16"/>
    </row>
    <row r="10202" spans="27:27" x14ac:dyDescent="0.2">
      <c r="AA10202" s="16"/>
    </row>
    <row r="10203" spans="27:27" x14ac:dyDescent="0.2">
      <c r="AA10203" s="16"/>
    </row>
    <row r="10204" spans="27:27" x14ac:dyDescent="0.2">
      <c r="AA10204" s="16"/>
    </row>
    <row r="10205" spans="27:27" x14ac:dyDescent="0.2">
      <c r="AA10205" s="16"/>
    </row>
    <row r="10206" spans="27:27" x14ac:dyDescent="0.2">
      <c r="AA10206" s="16"/>
    </row>
    <row r="10207" spans="27:27" x14ac:dyDescent="0.2">
      <c r="AA10207" s="16"/>
    </row>
    <row r="10208" spans="27:27" x14ac:dyDescent="0.2">
      <c r="AA10208" s="16"/>
    </row>
    <row r="10209" spans="27:27" x14ac:dyDescent="0.2">
      <c r="AA10209" s="16"/>
    </row>
    <row r="10210" spans="27:27" x14ac:dyDescent="0.2">
      <c r="AA10210" s="16"/>
    </row>
    <row r="10211" spans="27:27" x14ac:dyDescent="0.2">
      <c r="AA10211" s="16"/>
    </row>
    <row r="10212" spans="27:27" x14ac:dyDescent="0.2">
      <c r="AA10212" s="16"/>
    </row>
    <row r="10213" spans="27:27" x14ac:dyDescent="0.2">
      <c r="AA10213" s="16"/>
    </row>
    <row r="10214" spans="27:27" x14ac:dyDescent="0.2">
      <c r="AA10214" s="16"/>
    </row>
    <row r="10215" spans="27:27" x14ac:dyDescent="0.2">
      <c r="AA10215" s="16"/>
    </row>
    <row r="10216" spans="27:27" x14ac:dyDescent="0.2">
      <c r="AA10216" s="16"/>
    </row>
    <row r="10217" spans="27:27" x14ac:dyDescent="0.2">
      <c r="AA10217" s="16"/>
    </row>
    <row r="10218" spans="27:27" x14ac:dyDescent="0.2">
      <c r="AA10218" s="16"/>
    </row>
    <row r="10219" spans="27:27" x14ac:dyDescent="0.2">
      <c r="AA10219" s="16"/>
    </row>
    <row r="10220" spans="27:27" x14ac:dyDescent="0.2">
      <c r="AA10220" s="16"/>
    </row>
    <row r="10221" spans="27:27" x14ac:dyDescent="0.2">
      <c r="AA10221" s="16"/>
    </row>
    <row r="10222" spans="27:27" x14ac:dyDescent="0.2">
      <c r="AA10222" s="16"/>
    </row>
    <row r="10223" spans="27:27" x14ac:dyDescent="0.2">
      <c r="AA10223" s="16"/>
    </row>
    <row r="10224" spans="27:27" x14ac:dyDescent="0.2">
      <c r="AA10224" s="16"/>
    </row>
    <row r="10225" spans="27:27" x14ac:dyDescent="0.2">
      <c r="AA10225" s="16"/>
    </row>
    <row r="10226" spans="27:27" x14ac:dyDescent="0.2">
      <c r="AA10226" s="16"/>
    </row>
    <row r="10227" spans="27:27" x14ac:dyDescent="0.2">
      <c r="AA10227" s="16"/>
    </row>
    <row r="10228" spans="27:27" x14ac:dyDescent="0.2">
      <c r="AA10228" s="16"/>
    </row>
    <row r="10229" spans="27:27" x14ac:dyDescent="0.2">
      <c r="AA10229" s="16"/>
    </row>
    <row r="10230" spans="27:27" x14ac:dyDescent="0.2">
      <c r="AA10230" s="16"/>
    </row>
    <row r="10231" spans="27:27" x14ac:dyDescent="0.2">
      <c r="AA10231" s="16"/>
    </row>
    <row r="10232" spans="27:27" x14ac:dyDescent="0.2">
      <c r="AA10232" s="16"/>
    </row>
    <row r="10233" spans="27:27" x14ac:dyDescent="0.2">
      <c r="AA10233" s="16"/>
    </row>
    <row r="10234" spans="27:27" x14ac:dyDescent="0.2">
      <c r="AA10234" s="16"/>
    </row>
    <row r="10235" spans="27:27" x14ac:dyDescent="0.2">
      <c r="AA10235" s="16"/>
    </row>
    <row r="10236" spans="27:27" x14ac:dyDescent="0.2">
      <c r="AA10236" s="16"/>
    </row>
    <row r="10237" spans="27:27" x14ac:dyDescent="0.2">
      <c r="AA10237" s="16"/>
    </row>
    <row r="10238" spans="27:27" x14ac:dyDescent="0.2">
      <c r="AA10238" s="16"/>
    </row>
    <row r="10239" spans="27:27" x14ac:dyDescent="0.2">
      <c r="AA10239" s="16"/>
    </row>
    <row r="10240" spans="27:27" x14ac:dyDescent="0.2">
      <c r="AA10240" s="16"/>
    </row>
    <row r="10241" spans="27:27" x14ac:dyDescent="0.2">
      <c r="AA10241" s="16"/>
    </row>
    <row r="10242" spans="27:27" x14ac:dyDescent="0.2">
      <c r="AA10242" s="16"/>
    </row>
    <row r="10243" spans="27:27" x14ac:dyDescent="0.2">
      <c r="AA10243" s="16"/>
    </row>
    <row r="10244" spans="27:27" x14ac:dyDescent="0.2">
      <c r="AA10244" s="16"/>
    </row>
    <row r="10245" spans="27:27" x14ac:dyDescent="0.2">
      <c r="AA10245" s="16"/>
    </row>
    <row r="10246" spans="27:27" x14ac:dyDescent="0.2">
      <c r="AA10246" s="16"/>
    </row>
    <row r="10247" spans="27:27" x14ac:dyDescent="0.2">
      <c r="AA10247" s="16"/>
    </row>
    <row r="10248" spans="27:27" x14ac:dyDescent="0.2">
      <c r="AA10248" s="16"/>
    </row>
    <row r="10249" spans="27:27" x14ac:dyDescent="0.2">
      <c r="AA10249" s="16"/>
    </row>
    <row r="10250" spans="27:27" x14ac:dyDescent="0.2">
      <c r="AA10250" s="16"/>
    </row>
    <row r="10251" spans="27:27" x14ac:dyDescent="0.2">
      <c r="AA10251" s="16"/>
    </row>
    <row r="10252" spans="27:27" x14ac:dyDescent="0.2">
      <c r="AA10252" s="16"/>
    </row>
    <row r="10253" spans="27:27" x14ac:dyDescent="0.2">
      <c r="AA10253" s="16"/>
    </row>
    <row r="10254" spans="27:27" x14ac:dyDescent="0.2">
      <c r="AA10254" s="16"/>
    </row>
    <row r="10255" spans="27:27" x14ac:dyDescent="0.2">
      <c r="AA10255" s="16"/>
    </row>
    <row r="10256" spans="27:27" x14ac:dyDescent="0.2">
      <c r="AA10256" s="16"/>
    </row>
    <row r="10257" spans="27:27" x14ac:dyDescent="0.2">
      <c r="AA10257" s="16"/>
    </row>
    <row r="10258" spans="27:27" x14ac:dyDescent="0.2">
      <c r="AA10258" s="16"/>
    </row>
    <row r="10259" spans="27:27" x14ac:dyDescent="0.2">
      <c r="AA10259" s="16"/>
    </row>
    <row r="10260" spans="27:27" x14ac:dyDescent="0.2">
      <c r="AA10260" s="16"/>
    </row>
    <row r="10261" spans="27:27" x14ac:dyDescent="0.2">
      <c r="AA10261" s="16"/>
    </row>
    <row r="10262" spans="27:27" x14ac:dyDescent="0.2">
      <c r="AA10262" s="16"/>
    </row>
    <row r="10263" spans="27:27" x14ac:dyDescent="0.2">
      <c r="AA10263" s="16"/>
    </row>
    <row r="10264" spans="27:27" x14ac:dyDescent="0.2">
      <c r="AA10264" s="16"/>
    </row>
    <row r="10265" spans="27:27" x14ac:dyDescent="0.2">
      <c r="AA10265" s="16"/>
    </row>
    <row r="10266" spans="27:27" x14ac:dyDescent="0.2">
      <c r="AA10266" s="16"/>
    </row>
    <row r="10267" spans="27:27" x14ac:dyDescent="0.2">
      <c r="AA10267" s="16"/>
    </row>
    <row r="10268" spans="27:27" x14ac:dyDescent="0.2">
      <c r="AA10268" s="16"/>
    </row>
    <row r="10269" spans="27:27" x14ac:dyDescent="0.2">
      <c r="AA10269" s="16"/>
    </row>
    <row r="10270" spans="27:27" x14ac:dyDescent="0.2">
      <c r="AA10270" s="16"/>
    </row>
    <row r="10271" spans="27:27" x14ac:dyDescent="0.2">
      <c r="AA10271" s="16"/>
    </row>
    <row r="10272" spans="27:27" x14ac:dyDescent="0.2">
      <c r="AA10272" s="16"/>
    </row>
    <row r="10273" spans="27:27" x14ac:dyDescent="0.2">
      <c r="AA10273" s="16"/>
    </row>
    <row r="10274" spans="27:27" x14ac:dyDescent="0.2">
      <c r="AA10274" s="16"/>
    </row>
    <row r="10275" spans="27:27" x14ac:dyDescent="0.2">
      <c r="AA10275" s="16"/>
    </row>
    <row r="10276" spans="27:27" x14ac:dyDescent="0.2">
      <c r="AA10276" s="16"/>
    </row>
    <row r="10277" spans="27:27" x14ac:dyDescent="0.2">
      <c r="AA10277" s="16"/>
    </row>
    <row r="10278" spans="27:27" x14ac:dyDescent="0.2">
      <c r="AA10278" s="16"/>
    </row>
    <row r="10279" spans="27:27" x14ac:dyDescent="0.2">
      <c r="AA10279" s="16"/>
    </row>
    <row r="10280" spans="27:27" x14ac:dyDescent="0.2">
      <c r="AA10280" s="16"/>
    </row>
    <row r="10281" spans="27:27" x14ac:dyDescent="0.2">
      <c r="AA10281" s="16"/>
    </row>
    <row r="10282" spans="27:27" x14ac:dyDescent="0.2">
      <c r="AA10282" s="16"/>
    </row>
    <row r="10283" spans="27:27" x14ac:dyDescent="0.2">
      <c r="AA10283" s="16"/>
    </row>
    <row r="10284" spans="27:27" x14ac:dyDescent="0.2">
      <c r="AA10284" s="16"/>
    </row>
    <row r="10285" spans="27:27" x14ac:dyDescent="0.2">
      <c r="AA10285" s="16"/>
    </row>
    <row r="10286" spans="27:27" x14ac:dyDescent="0.2">
      <c r="AA10286" s="16"/>
    </row>
    <row r="10287" spans="27:27" x14ac:dyDescent="0.2">
      <c r="AA10287" s="16"/>
    </row>
    <row r="10288" spans="27:27" x14ac:dyDescent="0.2">
      <c r="AA10288" s="16"/>
    </row>
    <row r="10289" spans="27:27" x14ac:dyDescent="0.2">
      <c r="AA10289" s="16"/>
    </row>
    <row r="10290" spans="27:27" x14ac:dyDescent="0.2">
      <c r="AA10290" s="16"/>
    </row>
    <row r="10291" spans="27:27" x14ac:dyDescent="0.2">
      <c r="AA10291" s="16"/>
    </row>
    <row r="10292" spans="27:27" x14ac:dyDescent="0.2">
      <c r="AA10292" s="16"/>
    </row>
    <row r="10293" spans="27:27" x14ac:dyDescent="0.2">
      <c r="AA10293" s="16"/>
    </row>
    <row r="10294" spans="27:27" x14ac:dyDescent="0.2">
      <c r="AA10294" s="16"/>
    </row>
    <row r="10295" spans="27:27" x14ac:dyDescent="0.2">
      <c r="AA10295" s="16"/>
    </row>
    <row r="10296" spans="27:27" x14ac:dyDescent="0.2">
      <c r="AA10296" s="16"/>
    </row>
    <row r="10297" spans="27:27" x14ac:dyDescent="0.2">
      <c r="AA10297" s="16"/>
    </row>
    <row r="10298" spans="27:27" x14ac:dyDescent="0.2">
      <c r="AA10298" s="16"/>
    </row>
    <row r="10299" spans="27:27" x14ac:dyDescent="0.2">
      <c r="AA10299" s="16"/>
    </row>
    <row r="10300" spans="27:27" x14ac:dyDescent="0.2">
      <c r="AA10300" s="16"/>
    </row>
    <row r="10301" spans="27:27" x14ac:dyDescent="0.2">
      <c r="AA10301" s="16"/>
    </row>
    <row r="10302" spans="27:27" x14ac:dyDescent="0.2">
      <c r="AA10302" s="16"/>
    </row>
    <row r="10303" spans="27:27" x14ac:dyDescent="0.2">
      <c r="AA10303" s="16"/>
    </row>
    <row r="10304" spans="27:27" x14ac:dyDescent="0.2">
      <c r="AA10304" s="16"/>
    </row>
    <row r="10305" spans="27:27" x14ac:dyDescent="0.2">
      <c r="AA10305" s="16"/>
    </row>
    <row r="10306" spans="27:27" x14ac:dyDescent="0.2">
      <c r="AA10306" s="16"/>
    </row>
    <row r="10307" spans="27:27" x14ac:dyDescent="0.2">
      <c r="AA10307" s="16"/>
    </row>
    <row r="10308" spans="27:27" x14ac:dyDescent="0.2">
      <c r="AA10308" s="16"/>
    </row>
    <row r="10309" spans="27:27" x14ac:dyDescent="0.2">
      <c r="AA10309" s="16"/>
    </row>
    <row r="10310" spans="27:27" x14ac:dyDescent="0.2">
      <c r="AA10310" s="16"/>
    </row>
    <row r="10311" spans="27:27" x14ac:dyDescent="0.2">
      <c r="AA10311" s="16"/>
    </row>
    <row r="10312" spans="27:27" x14ac:dyDescent="0.2">
      <c r="AA10312" s="16"/>
    </row>
    <row r="10313" spans="27:27" x14ac:dyDescent="0.2">
      <c r="AA10313" s="16"/>
    </row>
    <row r="10314" spans="27:27" x14ac:dyDescent="0.2">
      <c r="AA10314" s="16"/>
    </row>
    <row r="10315" spans="27:27" x14ac:dyDescent="0.2">
      <c r="AA10315" s="16"/>
    </row>
    <row r="10316" spans="27:27" x14ac:dyDescent="0.2">
      <c r="AA10316" s="16"/>
    </row>
    <row r="10317" spans="27:27" x14ac:dyDescent="0.2">
      <c r="AA10317" s="16"/>
    </row>
    <row r="10318" spans="27:27" x14ac:dyDescent="0.2">
      <c r="AA10318" s="16"/>
    </row>
    <row r="10319" spans="27:27" x14ac:dyDescent="0.2">
      <c r="AA10319" s="16"/>
    </row>
    <row r="10320" spans="27:27" x14ac:dyDescent="0.2">
      <c r="AA10320" s="16"/>
    </row>
    <row r="10321" spans="27:27" x14ac:dyDescent="0.2">
      <c r="AA10321" s="16"/>
    </row>
    <row r="10322" spans="27:27" x14ac:dyDescent="0.2">
      <c r="AA10322" s="16"/>
    </row>
    <row r="10323" spans="27:27" x14ac:dyDescent="0.2">
      <c r="AA10323" s="16"/>
    </row>
    <row r="10324" spans="27:27" x14ac:dyDescent="0.2">
      <c r="AA10324" s="16"/>
    </row>
    <row r="10325" spans="27:27" x14ac:dyDescent="0.2">
      <c r="AA10325" s="16"/>
    </row>
    <row r="10326" spans="27:27" x14ac:dyDescent="0.2">
      <c r="AA10326" s="16"/>
    </row>
    <row r="10327" spans="27:27" x14ac:dyDescent="0.2">
      <c r="AA10327" s="16"/>
    </row>
    <row r="10328" spans="27:27" x14ac:dyDescent="0.2">
      <c r="AA10328" s="16"/>
    </row>
    <row r="10329" spans="27:27" x14ac:dyDescent="0.2">
      <c r="AA10329" s="16"/>
    </row>
    <row r="10330" spans="27:27" x14ac:dyDescent="0.2">
      <c r="AA10330" s="16"/>
    </row>
    <row r="10331" spans="27:27" x14ac:dyDescent="0.2">
      <c r="AA10331" s="16"/>
    </row>
    <row r="10332" spans="27:27" x14ac:dyDescent="0.2">
      <c r="AA10332" s="16"/>
    </row>
    <row r="10333" spans="27:27" x14ac:dyDescent="0.2">
      <c r="AA10333" s="16"/>
    </row>
    <row r="10334" spans="27:27" x14ac:dyDescent="0.2">
      <c r="AA10334" s="16"/>
    </row>
    <row r="10335" spans="27:27" x14ac:dyDescent="0.2">
      <c r="AA10335" s="16"/>
    </row>
    <row r="10336" spans="27:27" x14ac:dyDescent="0.2">
      <c r="AA10336" s="16"/>
    </row>
    <row r="10337" spans="27:27" x14ac:dyDescent="0.2">
      <c r="AA10337" s="16"/>
    </row>
    <row r="10338" spans="27:27" x14ac:dyDescent="0.2">
      <c r="AA10338" s="16"/>
    </row>
    <row r="10339" spans="27:27" x14ac:dyDescent="0.2">
      <c r="AA10339" s="16"/>
    </row>
    <row r="10340" spans="27:27" x14ac:dyDescent="0.2">
      <c r="AA10340" s="16"/>
    </row>
    <row r="10341" spans="27:27" x14ac:dyDescent="0.2">
      <c r="AA10341" s="16"/>
    </row>
    <row r="10342" spans="27:27" x14ac:dyDescent="0.2">
      <c r="AA10342" s="16"/>
    </row>
    <row r="10343" spans="27:27" x14ac:dyDescent="0.2">
      <c r="AA10343" s="16"/>
    </row>
    <row r="10344" spans="27:27" x14ac:dyDescent="0.2">
      <c r="AA10344" s="16"/>
    </row>
    <row r="10345" spans="27:27" x14ac:dyDescent="0.2">
      <c r="AA10345" s="16"/>
    </row>
    <row r="10346" spans="27:27" x14ac:dyDescent="0.2">
      <c r="AA10346" s="16"/>
    </row>
    <row r="10347" spans="27:27" x14ac:dyDescent="0.2">
      <c r="AA10347" s="16"/>
    </row>
    <row r="10348" spans="27:27" x14ac:dyDescent="0.2">
      <c r="AA10348" s="16"/>
    </row>
    <row r="10349" spans="27:27" x14ac:dyDescent="0.2">
      <c r="AA10349" s="16"/>
    </row>
    <row r="10350" spans="27:27" x14ac:dyDescent="0.2">
      <c r="AA10350" s="16"/>
    </row>
    <row r="10351" spans="27:27" x14ac:dyDescent="0.2">
      <c r="AA10351" s="16"/>
    </row>
    <row r="10352" spans="27:27" x14ac:dyDescent="0.2">
      <c r="AA10352" s="16"/>
    </row>
    <row r="10353" spans="27:27" x14ac:dyDescent="0.2">
      <c r="AA10353" s="16"/>
    </row>
    <row r="10354" spans="27:27" x14ac:dyDescent="0.2">
      <c r="AA10354" s="16"/>
    </row>
    <row r="10355" spans="27:27" x14ac:dyDescent="0.2">
      <c r="AA10355" s="16"/>
    </row>
    <row r="10356" spans="27:27" x14ac:dyDescent="0.2">
      <c r="AA10356" s="16"/>
    </row>
    <row r="10357" spans="27:27" x14ac:dyDescent="0.2">
      <c r="AA10357" s="16"/>
    </row>
    <row r="10358" spans="27:27" x14ac:dyDescent="0.2">
      <c r="AA10358" s="16"/>
    </row>
    <row r="10359" spans="27:27" x14ac:dyDescent="0.2">
      <c r="AA10359" s="16"/>
    </row>
    <row r="10360" spans="27:27" x14ac:dyDescent="0.2">
      <c r="AA10360" s="16"/>
    </row>
    <row r="10361" spans="27:27" x14ac:dyDescent="0.2">
      <c r="AA10361" s="16"/>
    </row>
    <row r="10362" spans="27:27" x14ac:dyDescent="0.2">
      <c r="AA10362" s="16"/>
    </row>
    <row r="10363" spans="27:27" x14ac:dyDescent="0.2">
      <c r="AA10363" s="16"/>
    </row>
    <row r="10364" spans="27:27" x14ac:dyDescent="0.2">
      <c r="AA10364" s="16"/>
    </row>
    <row r="10365" spans="27:27" x14ac:dyDescent="0.2">
      <c r="AA10365" s="16"/>
    </row>
    <row r="10366" spans="27:27" x14ac:dyDescent="0.2">
      <c r="AA10366" s="16"/>
    </row>
    <row r="10367" spans="27:27" x14ac:dyDescent="0.2">
      <c r="AA10367" s="16"/>
    </row>
    <row r="10368" spans="27:27" x14ac:dyDescent="0.2">
      <c r="AA10368" s="16"/>
    </row>
    <row r="10369" spans="27:27" x14ac:dyDescent="0.2">
      <c r="AA10369" s="16"/>
    </row>
    <row r="10370" spans="27:27" x14ac:dyDescent="0.2">
      <c r="AA10370" s="16"/>
    </row>
    <row r="10371" spans="27:27" x14ac:dyDescent="0.2">
      <c r="AA10371" s="16"/>
    </row>
    <row r="10372" spans="27:27" x14ac:dyDescent="0.2">
      <c r="AA10372" s="16"/>
    </row>
    <row r="10373" spans="27:27" x14ac:dyDescent="0.2">
      <c r="AA10373" s="16"/>
    </row>
    <row r="10374" spans="27:27" x14ac:dyDescent="0.2">
      <c r="AA10374" s="16"/>
    </row>
    <row r="10375" spans="27:27" x14ac:dyDescent="0.2">
      <c r="AA10375" s="16"/>
    </row>
    <row r="10376" spans="27:27" x14ac:dyDescent="0.2">
      <c r="AA10376" s="16"/>
    </row>
    <row r="10377" spans="27:27" x14ac:dyDescent="0.2">
      <c r="AA10377" s="16"/>
    </row>
    <row r="10378" spans="27:27" x14ac:dyDescent="0.2">
      <c r="AA10378" s="16"/>
    </row>
    <row r="10379" spans="27:27" x14ac:dyDescent="0.2">
      <c r="AA10379" s="16"/>
    </row>
    <row r="10380" spans="27:27" x14ac:dyDescent="0.2">
      <c r="AA10380" s="16"/>
    </row>
    <row r="10381" spans="27:27" x14ac:dyDescent="0.2">
      <c r="AA10381" s="16"/>
    </row>
    <row r="10382" spans="27:27" x14ac:dyDescent="0.2">
      <c r="AA10382" s="16"/>
    </row>
    <row r="10383" spans="27:27" x14ac:dyDescent="0.2">
      <c r="AA10383" s="16"/>
    </row>
    <row r="10384" spans="27:27" x14ac:dyDescent="0.2">
      <c r="AA10384" s="16"/>
    </row>
    <row r="10385" spans="27:27" x14ac:dyDescent="0.2">
      <c r="AA10385" s="16"/>
    </row>
    <row r="10386" spans="27:27" x14ac:dyDescent="0.2">
      <c r="AA10386" s="16"/>
    </row>
    <row r="10387" spans="27:27" x14ac:dyDescent="0.2">
      <c r="AA10387" s="16"/>
    </row>
    <row r="10388" spans="27:27" x14ac:dyDescent="0.2">
      <c r="AA10388" s="16"/>
    </row>
    <row r="10389" spans="27:27" x14ac:dyDescent="0.2">
      <c r="AA10389" s="16"/>
    </row>
    <row r="10390" spans="27:27" x14ac:dyDescent="0.2">
      <c r="AA10390" s="16"/>
    </row>
    <row r="10391" spans="27:27" x14ac:dyDescent="0.2">
      <c r="AA10391" s="16"/>
    </row>
    <row r="10392" spans="27:27" x14ac:dyDescent="0.2">
      <c r="AA10392" s="16"/>
    </row>
    <row r="10393" spans="27:27" x14ac:dyDescent="0.2">
      <c r="AA10393" s="16"/>
    </row>
    <row r="10394" spans="27:27" x14ac:dyDescent="0.2">
      <c r="AA10394" s="16"/>
    </row>
    <row r="10395" spans="27:27" x14ac:dyDescent="0.2">
      <c r="AA10395" s="16"/>
    </row>
    <row r="10396" spans="27:27" x14ac:dyDescent="0.2">
      <c r="AA10396" s="16"/>
    </row>
    <row r="10397" spans="27:27" x14ac:dyDescent="0.2">
      <c r="AA10397" s="16"/>
    </row>
    <row r="10398" spans="27:27" x14ac:dyDescent="0.2">
      <c r="AA10398" s="16"/>
    </row>
    <row r="10399" spans="27:27" x14ac:dyDescent="0.2">
      <c r="AA10399" s="16"/>
    </row>
    <row r="10400" spans="27:27" x14ac:dyDescent="0.2">
      <c r="AA10400" s="16"/>
    </row>
    <row r="10401" spans="27:27" x14ac:dyDescent="0.2">
      <c r="AA10401" s="16"/>
    </row>
    <row r="10402" spans="27:27" x14ac:dyDescent="0.2">
      <c r="AA10402" s="16"/>
    </row>
    <row r="10403" spans="27:27" x14ac:dyDescent="0.2">
      <c r="AA10403" s="16"/>
    </row>
    <row r="10404" spans="27:27" x14ac:dyDescent="0.2">
      <c r="AA10404" s="16"/>
    </row>
    <row r="10405" spans="27:27" x14ac:dyDescent="0.2">
      <c r="AA10405" s="16"/>
    </row>
    <row r="10406" spans="27:27" x14ac:dyDescent="0.2">
      <c r="AA10406" s="16"/>
    </row>
    <row r="10407" spans="27:27" x14ac:dyDescent="0.2">
      <c r="AA10407" s="16"/>
    </row>
    <row r="10408" spans="27:27" x14ac:dyDescent="0.2">
      <c r="AA10408" s="16"/>
    </row>
    <row r="10409" spans="27:27" x14ac:dyDescent="0.2">
      <c r="AA10409" s="16"/>
    </row>
    <row r="10410" spans="27:27" x14ac:dyDescent="0.2">
      <c r="AA10410" s="16"/>
    </row>
    <row r="10411" spans="27:27" x14ac:dyDescent="0.2">
      <c r="AA10411" s="16"/>
    </row>
    <row r="10412" spans="27:27" x14ac:dyDescent="0.2">
      <c r="AA10412" s="16"/>
    </row>
    <row r="10413" spans="27:27" x14ac:dyDescent="0.2">
      <c r="AA10413" s="16"/>
    </row>
    <row r="10414" spans="27:27" x14ac:dyDescent="0.2">
      <c r="AA10414" s="16"/>
    </row>
    <row r="10415" spans="27:27" x14ac:dyDescent="0.2">
      <c r="AA10415" s="16"/>
    </row>
    <row r="10416" spans="27:27" x14ac:dyDescent="0.2">
      <c r="AA10416" s="16"/>
    </row>
    <row r="10417" spans="27:27" x14ac:dyDescent="0.2">
      <c r="AA10417" s="16"/>
    </row>
    <row r="10418" spans="27:27" x14ac:dyDescent="0.2">
      <c r="AA10418" s="16"/>
    </row>
    <row r="10419" spans="27:27" x14ac:dyDescent="0.2">
      <c r="AA10419" s="16"/>
    </row>
    <row r="10420" spans="27:27" x14ac:dyDescent="0.2">
      <c r="AA10420" s="16"/>
    </row>
    <row r="10421" spans="27:27" x14ac:dyDescent="0.2">
      <c r="AA10421" s="16"/>
    </row>
    <row r="10422" spans="27:27" x14ac:dyDescent="0.2">
      <c r="AA10422" s="16"/>
    </row>
    <row r="10423" spans="27:27" x14ac:dyDescent="0.2">
      <c r="AA10423" s="16"/>
    </row>
    <row r="10424" spans="27:27" x14ac:dyDescent="0.2">
      <c r="AA10424" s="16"/>
    </row>
    <row r="10425" spans="27:27" x14ac:dyDescent="0.2">
      <c r="AA10425" s="16"/>
    </row>
    <row r="10426" spans="27:27" x14ac:dyDescent="0.2">
      <c r="AA10426" s="16"/>
    </row>
    <row r="10427" spans="27:27" x14ac:dyDescent="0.2">
      <c r="AA10427" s="16"/>
    </row>
    <row r="10428" spans="27:27" x14ac:dyDescent="0.2">
      <c r="AA10428" s="16"/>
    </row>
    <row r="10429" spans="27:27" x14ac:dyDescent="0.2">
      <c r="AA10429" s="16"/>
    </row>
    <row r="10430" spans="27:27" x14ac:dyDescent="0.2">
      <c r="AA10430" s="16"/>
    </row>
    <row r="10431" spans="27:27" x14ac:dyDescent="0.2">
      <c r="AA10431" s="16"/>
    </row>
    <row r="10432" spans="27:27" x14ac:dyDescent="0.2">
      <c r="AA10432" s="16"/>
    </row>
    <row r="10433" spans="27:27" x14ac:dyDescent="0.2">
      <c r="AA10433" s="16"/>
    </row>
    <row r="10434" spans="27:27" x14ac:dyDescent="0.2">
      <c r="AA10434" s="16"/>
    </row>
    <row r="10435" spans="27:27" x14ac:dyDescent="0.2">
      <c r="AA10435" s="16"/>
    </row>
    <row r="10436" spans="27:27" x14ac:dyDescent="0.2">
      <c r="AA10436" s="16"/>
    </row>
    <row r="10437" spans="27:27" x14ac:dyDescent="0.2">
      <c r="AA10437" s="16"/>
    </row>
    <row r="10438" spans="27:27" x14ac:dyDescent="0.2">
      <c r="AA10438" s="16"/>
    </row>
    <row r="10439" spans="27:27" x14ac:dyDescent="0.2">
      <c r="AA10439" s="16"/>
    </row>
    <row r="10440" spans="27:27" x14ac:dyDescent="0.2">
      <c r="AA10440" s="16"/>
    </row>
    <row r="10441" spans="27:27" x14ac:dyDescent="0.2">
      <c r="AA10441" s="16"/>
    </row>
    <row r="10442" spans="27:27" x14ac:dyDescent="0.2">
      <c r="AA10442" s="16"/>
    </row>
    <row r="10443" spans="27:27" x14ac:dyDescent="0.2">
      <c r="AA10443" s="16"/>
    </row>
    <row r="10444" spans="27:27" x14ac:dyDescent="0.2">
      <c r="AA10444" s="16"/>
    </row>
    <row r="10445" spans="27:27" x14ac:dyDescent="0.2">
      <c r="AA10445" s="16"/>
    </row>
    <row r="10446" spans="27:27" x14ac:dyDescent="0.2">
      <c r="AA10446" s="16"/>
    </row>
    <row r="10447" spans="27:27" x14ac:dyDescent="0.2">
      <c r="AA10447" s="16"/>
    </row>
    <row r="10448" spans="27:27" x14ac:dyDescent="0.2">
      <c r="AA10448" s="16"/>
    </row>
    <row r="10449" spans="27:27" x14ac:dyDescent="0.2">
      <c r="AA10449" s="16"/>
    </row>
    <row r="10450" spans="27:27" x14ac:dyDescent="0.2">
      <c r="AA10450" s="16"/>
    </row>
    <row r="10451" spans="27:27" x14ac:dyDescent="0.2">
      <c r="AA10451" s="16"/>
    </row>
    <row r="10452" spans="27:27" x14ac:dyDescent="0.2">
      <c r="AA10452" s="16"/>
    </row>
    <row r="10453" spans="27:27" x14ac:dyDescent="0.2">
      <c r="AA10453" s="16"/>
    </row>
    <row r="10454" spans="27:27" x14ac:dyDescent="0.2">
      <c r="AA10454" s="16"/>
    </row>
    <row r="10455" spans="27:27" x14ac:dyDescent="0.2">
      <c r="AA10455" s="16"/>
    </row>
    <row r="10456" spans="27:27" x14ac:dyDescent="0.2">
      <c r="AA10456" s="16"/>
    </row>
    <row r="10457" spans="27:27" x14ac:dyDescent="0.2">
      <c r="AA10457" s="16"/>
    </row>
    <row r="10458" spans="27:27" x14ac:dyDescent="0.2">
      <c r="AA10458" s="16"/>
    </row>
    <row r="10459" spans="27:27" x14ac:dyDescent="0.2">
      <c r="AA10459" s="16"/>
    </row>
    <row r="10460" spans="27:27" x14ac:dyDescent="0.2">
      <c r="AA10460" s="16"/>
    </row>
    <row r="10461" spans="27:27" x14ac:dyDescent="0.2">
      <c r="AA10461" s="16"/>
    </row>
    <row r="10462" spans="27:27" x14ac:dyDescent="0.2">
      <c r="AA10462" s="16"/>
    </row>
    <row r="10463" spans="27:27" x14ac:dyDescent="0.2">
      <c r="AA10463" s="16"/>
    </row>
    <row r="10464" spans="27:27" x14ac:dyDescent="0.2">
      <c r="AA10464" s="16"/>
    </row>
    <row r="10465" spans="27:27" x14ac:dyDescent="0.2">
      <c r="AA10465" s="16"/>
    </row>
    <row r="10466" spans="27:27" x14ac:dyDescent="0.2">
      <c r="AA10466" s="16"/>
    </row>
    <row r="10467" spans="27:27" x14ac:dyDescent="0.2">
      <c r="AA10467" s="16"/>
    </row>
    <row r="10468" spans="27:27" x14ac:dyDescent="0.2">
      <c r="AA10468" s="16"/>
    </row>
    <row r="10469" spans="27:27" x14ac:dyDescent="0.2">
      <c r="AA10469" s="16"/>
    </row>
    <row r="10470" spans="27:27" x14ac:dyDescent="0.2">
      <c r="AA10470" s="16"/>
    </row>
    <row r="10471" spans="27:27" x14ac:dyDescent="0.2">
      <c r="AA10471" s="16"/>
    </row>
    <row r="10472" spans="27:27" x14ac:dyDescent="0.2">
      <c r="AA10472" s="16"/>
    </row>
    <row r="10473" spans="27:27" x14ac:dyDescent="0.2">
      <c r="AA10473" s="16"/>
    </row>
    <row r="10474" spans="27:27" x14ac:dyDescent="0.2">
      <c r="AA10474" s="16"/>
    </row>
    <row r="10475" spans="27:27" x14ac:dyDescent="0.2">
      <c r="AA10475" s="16"/>
    </row>
    <row r="10476" spans="27:27" x14ac:dyDescent="0.2">
      <c r="AA10476" s="16"/>
    </row>
    <row r="10477" spans="27:27" x14ac:dyDescent="0.2">
      <c r="AA10477" s="16"/>
    </row>
    <row r="10478" spans="27:27" x14ac:dyDescent="0.2">
      <c r="AA10478" s="16"/>
    </row>
    <row r="10479" spans="27:27" x14ac:dyDescent="0.2">
      <c r="AA10479" s="16"/>
    </row>
    <row r="10480" spans="27:27" x14ac:dyDescent="0.2">
      <c r="AA10480" s="16"/>
    </row>
    <row r="10481" spans="27:27" x14ac:dyDescent="0.2">
      <c r="AA10481" s="16"/>
    </row>
    <row r="10482" spans="27:27" x14ac:dyDescent="0.2">
      <c r="AA10482" s="16"/>
    </row>
    <row r="10483" spans="27:27" x14ac:dyDescent="0.2">
      <c r="AA10483" s="16"/>
    </row>
    <row r="10484" spans="27:27" x14ac:dyDescent="0.2">
      <c r="AA10484" s="16"/>
    </row>
    <row r="10485" spans="27:27" x14ac:dyDescent="0.2">
      <c r="AA10485" s="16"/>
    </row>
    <row r="10486" spans="27:27" x14ac:dyDescent="0.2">
      <c r="AA10486" s="16"/>
    </row>
    <row r="10487" spans="27:27" x14ac:dyDescent="0.2">
      <c r="AA10487" s="16"/>
    </row>
    <row r="10488" spans="27:27" x14ac:dyDescent="0.2">
      <c r="AA10488" s="16"/>
    </row>
    <row r="10489" spans="27:27" x14ac:dyDescent="0.2">
      <c r="AA10489" s="16"/>
    </row>
    <row r="10490" spans="27:27" x14ac:dyDescent="0.2">
      <c r="AA10490" s="16"/>
    </row>
    <row r="10491" spans="27:27" x14ac:dyDescent="0.2">
      <c r="AA10491" s="16"/>
    </row>
    <row r="10492" spans="27:27" x14ac:dyDescent="0.2">
      <c r="AA10492" s="16"/>
    </row>
    <row r="10493" spans="27:27" x14ac:dyDescent="0.2">
      <c r="AA10493" s="16"/>
    </row>
    <row r="10494" spans="27:27" x14ac:dyDescent="0.2">
      <c r="AA10494" s="16"/>
    </row>
    <row r="10495" spans="27:27" x14ac:dyDescent="0.2">
      <c r="AA10495" s="16"/>
    </row>
    <row r="10496" spans="27:27" x14ac:dyDescent="0.2">
      <c r="AA10496" s="16"/>
    </row>
    <row r="10497" spans="27:27" x14ac:dyDescent="0.2">
      <c r="AA10497" s="16"/>
    </row>
    <row r="10498" spans="27:27" x14ac:dyDescent="0.2">
      <c r="AA10498" s="16"/>
    </row>
    <row r="10499" spans="27:27" x14ac:dyDescent="0.2">
      <c r="AA10499" s="16"/>
    </row>
    <row r="10500" spans="27:27" x14ac:dyDescent="0.2">
      <c r="AA10500" s="16"/>
    </row>
    <row r="10501" spans="27:27" x14ac:dyDescent="0.2">
      <c r="AA10501" s="16"/>
    </row>
    <row r="10502" spans="27:27" x14ac:dyDescent="0.2">
      <c r="AA10502" s="16"/>
    </row>
    <row r="10503" spans="27:27" x14ac:dyDescent="0.2">
      <c r="AA10503" s="16"/>
    </row>
    <row r="10504" spans="27:27" x14ac:dyDescent="0.2">
      <c r="AA10504" s="16"/>
    </row>
    <row r="10505" spans="27:27" x14ac:dyDescent="0.2">
      <c r="AA10505" s="16"/>
    </row>
    <row r="10506" spans="27:27" x14ac:dyDescent="0.2">
      <c r="AA10506" s="16"/>
    </row>
    <row r="10507" spans="27:27" x14ac:dyDescent="0.2">
      <c r="AA10507" s="16"/>
    </row>
    <row r="10508" spans="27:27" x14ac:dyDescent="0.2">
      <c r="AA10508" s="16"/>
    </row>
    <row r="10509" spans="27:27" x14ac:dyDescent="0.2">
      <c r="AA10509" s="16"/>
    </row>
    <row r="10510" spans="27:27" x14ac:dyDescent="0.2">
      <c r="AA10510" s="16"/>
    </row>
    <row r="10511" spans="27:27" x14ac:dyDescent="0.2">
      <c r="AA10511" s="16"/>
    </row>
    <row r="10512" spans="27:27" x14ac:dyDescent="0.2">
      <c r="AA10512" s="16"/>
    </row>
    <row r="10513" spans="27:27" x14ac:dyDescent="0.2">
      <c r="AA10513" s="16"/>
    </row>
    <row r="10514" spans="27:27" x14ac:dyDescent="0.2">
      <c r="AA10514" s="16"/>
    </row>
    <row r="10515" spans="27:27" x14ac:dyDescent="0.2">
      <c r="AA10515" s="16"/>
    </row>
    <row r="10516" spans="27:27" x14ac:dyDescent="0.2">
      <c r="AA10516" s="16"/>
    </row>
    <row r="10517" spans="27:27" x14ac:dyDescent="0.2">
      <c r="AA10517" s="16"/>
    </row>
    <row r="10518" spans="27:27" x14ac:dyDescent="0.2">
      <c r="AA10518" s="16"/>
    </row>
    <row r="10519" spans="27:27" x14ac:dyDescent="0.2">
      <c r="AA10519" s="16"/>
    </row>
    <row r="10520" spans="27:27" x14ac:dyDescent="0.2">
      <c r="AA10520" s="16"/>
    </row>
    <row r="10521" spans="27:27" x14ac:dyDescent="0.2">
      <c r="AA10521" s="16"/>
    </row>
    <row r="10522" spans="27:27" x14ac:dyDescent="0.2">
      <c r="AA10522" s="16"/>
    </row>
    <row r="10523" spans="27:27" x14ac:dyDescent="0.2">
      <c r="AA10523" s="16"/>
    </row>
    <row r="10524" spans="27:27" x14ac:dyDescent="0.2">
      <c r="AA10524" s="16"/>
    </row>
    <row r="10525" spans="27:27" x14ac:dyDescent="0.2">
      <c r="AA10525" s="16"/>
    </row>
    <row r="10526" spans="27:27" x14ac:dyDescent="0.2">
      <c r="AA10526" s="16"/>
    </row>
    <row r="10527" spans="27:27" x14ac:dyDescent="0.2">
      <c r="AA10527" s="16"/>
    </row>
    <row r="10528" spans="27:27" x14ac:dyDescent="0.2">
      <c r="AA10528" s="16"/>
    </row>
    <row r="10529" spans="27:27" x14ac:dyDescent="0.2">
      <c r="AA10529" s="16"/>
    </row>
    <row r="10530" spans="27:27" x14ac:dyDescent="0.2">
      <c r="AA10530" s="16"/>
    </row>
    <row r="10531" spans="27:27" x14ac:dyDescent="0.2">
      <c r="AA10531" s="16"/>
    </row>
    <row r="10532" spans="27:27" x14ac:dyDescent="0.2">
      <c r="AA10532" s="16"/>
    </row>
    <row r="10533" spans="27:27" x14ac:dyDescent="0.2">
      <c r="AA10533" s="16"/>
    </row>
    <row r="10534" spans="27:27" x14ac:dyDescent="0.2">
      <c r="AA10534" s="16"/>
    </row>
    <row r="10535" spans="27:27" x14ac:dyDescent="0.2">
      <c r="AA10535" s="16"/>
    </row>
    <row r="10536" spans="27:27" x14ac:dyDescent="0.2">
      <c r="AA10536" s="16"/>
    </row>
    <row r="10537" spans="27:27" x14ac:dyDescent="0.2">
      <c r="AA10537" s="16"/>
    </row>
    <row r="10538" spans="27:27" x14ac:dyDescent="0.2">
      <c r="AA10538" s="16"/>
    </row>
    <row r="10539" spans="27:27" x14ac:dyDescent="0.2">
      <c r="AA10539" s="16"/>
    </row>
    <row r="10540" spans="27:27" x14ac:dyDescent="0.2">
      <c r="AA10540" s="16"/>
    </row>
    <row r="10541" spans="27:27" x14ac:dyDescent="0.2">
      <c r="AA10541" s="16"/>
    </row>
    <row r="10542" spans="27:27" x14ac:dyDescent="0.2">
      <c r="AA10542" s="16"/>
    </row>
    <row r="10543" spans="27:27" x14ac:dyDescent="0.2">
      <c r="AA10543" s="16"/>
    </row>
    <row r="10544" spans="27:27" x14ac:dyDescent="0.2">
      <c r="AA10544" s="16"/>
    </row>
    <row r="10545" spans="27:27" x14ac:dyDescent="0.2">
      <c r="AA10545" s="16"/>
    </row>
    <row r="10546" spans="27:27" x14ac:dyDescent="0.2">
      <c r="AA10546" s="16"/>
    </row>
    <row r="10547" spans="27:27" x14ac:dyDescent="0.2">
      <c r="AA10547" s="16"/>
    </row>
    <row r="10548" spans="27:27" x14ac:dyDescent="0.2">
      <c r="AA10548" s="16"/>
    </row>
    <row r="10549" spans="27:27" x14ac:dyDescent="0.2">
      <c r="AA10549" s="16"/>
    </row>
    <row r="10550" spans="27:27" x14ac:dyDescent="0.2">
      <c r="AA10550" s="16"/>
    </row>
    <row r="10551" spans="27:27" x14ac:dyDescent="0.2">
      <c r="AA10551" s="16"/>
    </row>
    <row r="10552" spans="27:27" x14ac:dyDescent="0.2">
      <c r="AA10552" s="16"/>
    </row>
    <row r="10553" spans="27:27" x14ac:dyDescent="0.2">
      <c r="AA10553" s="16"/>
    </row>
    <row r="10554" spans="27:27" x14ac:dyDescent="0.2">
      <c r="AA10554" s="16"/>
    </row>
    <row r="10555" spans="27:27" x14ac:dyDescent="0.2">
      <c r="AA10555" s="16"/>
    </row>
    <row r="10556" spans="27:27" x14ac:dyDescent="0.2">
      <c r="AA10556" s="16"/>
    </row>
    <row r="10557" spans="27:27" x14ac:dyDescent="0.2">
      <c r="AA10557" s="16"/>
    </row>
    <row r="10558" spans="27:27" x14ac:dyDescent="0.2">
      <c r="AA10558" s="16"/>
    </row>
    <row r="10559" spans="27:27" x14ac:dyDescent="0.2">
      <c r="AA10559" s="16"/>
    </row>
    <row r="10560" spans="27:27" x14ac:dyDescent="0.2">
      <c r="AA10560" s="16"/>
    </row>
    <row r="10561" spans="27:27" x14ac:dyDescent="0.2">
      <c r="AA10561" s="16"/>
    </row>
    <row r="10562" spans="27:27" x14ac:dyDescent="0.2">
      <c r="AA10562" s="16"/>
    </row>
    <row r="10563" spans="27:27" x14ac:dyDescent="0.2">
      <c r="AA10563" s="16"/>
    </row>
    <row r="10564" spans="27:27" x14ac:dyDescent="0.2">
      <c r="AA10564" s="16"/>
    </row>
    <row r="10565" spans="27:27" x14ac:dyDescent="0.2">
      <c r="AA10565" s="16"/>
    </row>
    <row r="10566" spans="27:27" x14ac:dyDescent="0.2">
      <c r="AA10566" s="16"/>
    </row>
    <row r="10567" spans="27:27" x14ac:dyDescent="0.2">
      <c r="AA10567" s="16"/>
    </row>
    <row r="10568" spans="27:27" x14ac:dyDescent="0.2">
      <c r="AA10568" s="16"/>
    </row>
    <row r="10569" spans="27:27" x14ac:dyDescent="0.2">
      <c r="AA10569" s="16"/>
    </row>
    <row r="10570" spans="27:27" x14ac:dyDescent="0.2">
      <c r="AA10570" s="16"/>
    </row>
    <row r="10571" spans="27:27" x14ac:dyDescent="0.2">
      <c r="AA10571" s="16"/>
    </row>
    <row r="10572" spans="27:27" x14ac:dyDescent="0.2">
      <c r="AA10572" s="16"/>
    </row>
    <row r="10573" spans="27:27" x14ac:dyDescent="0.2">
      <c r="AA10573" s="16"/>
    </row>
    <row r="10574" spans="27:27" x14ac:dyDescent="0.2">
      <c r="AA10574" s="16"/>
    </row>
    <row r="10575" spans="27:27" x14ac:dyDescent="0.2">
      <c r="AA10575" s="16"/>
    </row>
    <row r="10576" spans="27:27" x14ac:dyDescent="0.2">
      <c r="AA10576" s="16"/>
    </row>
    <row r="10577" spans="27:27" x14ac:dyDescent="0.2">
      <c r="AA10577" s="16"/>
    </row>
    <row r="10578" spans="27:27" x14ac:dyDescent="0.2">
      <c r="AA10578" s="16"/>
    </row>
    <row r="10579" spans="27:27" x14ac:dyDescent="0.2">
      <c r="AA10579" s="16"/>
    </row>
    <row r="10580" spans="27:27" x14ac:dyDescent="0.2">
      <c r="AA10580" s="16"/>
    </row>
    <row r="10581" spans="27:27" x14ac:dyDescent="0.2">
      <c r="AA10581" s="16"/>
    </row>
    <row r="10582" spans="27:27" x14ac:dyDescent="0.2">
      <c r="AA10582" s="16"/>
    </row>
    <row r="10583" spans="27:27" x14ac:dyDescent="0.2">
      <c r="AA10583" s="16"/>
    </row>
    <row r="10584" spans="27:27" x14ac:dyDescent="0.2">
      <c r="AA10584" s="16"/>
    </row>
    <row r="10585" spans="27:27" x14ac:dyDescent="0.2">
      <c r="AA10585" s="16"/>
    </row>
    <row r="10586" spans="27:27" x14ac:dyDescent="0.2">
      <c r="AA10586" s="16"/>
    </row>
    <row r="10587" spans="27:27" x14ac:dyDescent="0.2">
      <c r="AA10587" s="16"/>
    </row>
    <row r="10588" spans="27:27" x14ac:dyDescent="0.2">
      <c r="AA10588" s="16"/>
    </row>
    <row r="10589" spans="27:27" x14ac:dyDescent="0.2">
      <c r="AA10589" s="16"/>
    </row>
    <row r="10590" spans="27:27" x14ac:dyDescent="0.2">
      <c r="AA10590" s="16"/>
    </row>
    <row r="10591" spans="27:27" x14ac:dyDescent="0.2">
      <c r="AA10591" s="16"/>
    </row>
    <row r="10592" spans="27:27" x14ac:dyDescent="0.2">
      <c r="AA10592" s="16"/>
    </row>
    <row r="10593" spans="27:27" x14ac:dyDescent="0.2">
      <c r="AA10593" s="16"/>
    </row>
    <row r="10594" spans="27:27" x14ac:dyDescent="0.2">
      <c r="AA10594" s="16"/>
    </row>
    <row r="10595" spans="27:27" x14ac:dyDescent="0.2">
      <c r="AA10595" s="16"/>
    </row>
    <row r="10596" spans="27:27" x14ac:dyDescent="0.2">
      <c r="AA10596" s="16"/>
    </row>
    <row r="10597" spans="27:27" x14ac:dyDescent="0.2">
      <c r="AA10597" s="16"/>
    </row>
    <row r="10598" spans="27:27" x14ac:dyDescent="0.2">
      <c r="AA10598" s="16"/>
    </row>
    <row r="10599" spans="27:27" x14ac:dyDescent="0.2">
      <c r="AA10599" s="16"/>
    </row>
    <row r="10600" spans="27:27" x14ac:dyDescent="0.2">
      <c r="AA10600" s="16"/>
    </row>
    <row r="10601" spans="27:27" x14ac:dyDescent="0.2">
      <c r="AA10601" s="16"/>
    </row>
    <row r="10602" spans="27:27" x14ac:dyDescent="0.2">
      <c r="AA10602" s="16"/>
    </row>
    <row r="10603" spans="27:27" x14ac:dyDescent="0.2">
      <c r="AA10603" s="16"/>
    </row>
    <row r="10604" spans="27:27" x14ac:dyDescent="0.2">
      <c r="AA10604" s="16"/>
    </row>
    <row r="10605" spans="27:27" x14ac:dyDescent="0.2">
      <c r="AA10605" s="16"/>
    </row>
    <row r="10606" spans="27:27" x14ac:dyDescent="0.2">
      <c r="AA10606" s="16"/>
    </row>
    <row r="10607" spans="27:27" x14ac:dyDescent="0.2">
      <c r="AA10607" s="16"/>
    </row>
    <row r="10608" spans="27:27" x14ac:dyDescent="0.2">
      <c r="AA10608" s="16"/>
    </row>
    <row r="10609" spans="27:27" x14ac:dyDescent="0.2">
      <c r="AA10609" s="16"/>
    </row>
    <row r="10610" spans="27:27" x14ac:dyDescent="0.2">
      <c r="AA10610" s="16"/>
    </row>
    <row r="10611" spans="27:27" x14ac:dyDescent="0.2">
      <c r="AA10611" s="16"/>
    </row>
    <row r="10612" spans="27:27" x14ac:dyDescent="0.2">
      <c r="AA10612" s="16"/>
    </row>
    <row r="10613" spans="27:27" x14ac:dyDescent="0.2">
      <c r="AA10613" s="16"/>
    </row>
    <row r="10614" spans="27:27" x14ac:dyDescent="0.2">
      <c r="AA10614" s="16"/>
    </row>
    <row r="10615" spans="27:27" x14ac:dyDescent="0.2">
      <c r="AA10615" s="16"/>
    </row>
    <row r="10616" spans="27:27" x14ac:dyDescent="0.2">
      <c r="AA10616" s="16"/>
    </row>
    <row r="10617" spans="27:27" x14ac:dyDescent="0.2">
      <c r="AA10617" s="16"/>
    </row>
    <row r="10618" spans="27:27" x14ac:dyDescent="0.2">
      <c r="AA10618" s="16"/>
    </row>
    <row r="10619" spans="27:27" x14ac:dyDescent="0.2">
      <c r="AA10619" s="16"/>
    </row>
    <row r="10620" spans="27:27" x14ac:dyDescent="0.2">
      <c r="AA10620" s="16"/>
    </row>
    <row r="10621" spans="27:27" x14ac:dyDescent="0.2">
      <c r="AA10621" s="16"/>
    </row>
    <row r="10622" spans="27:27" x14ac:dyDescent="0.2">
      <c r="AA10622" s="16"/>
    </row>
    <row r="10623" spans="27:27" x14ac:dyDescent="0.2">
      <c r="AA10623" s="16"/>
    </row>
    <row r="10624" spans="27:27" x14ac:dyDescent="0.2">
      <c r="AA10624" s="16"/>
    </row>
    <row r="10625" spans="27:27" x14ac:dyDescent="0.2">
      <c r="AA10625" s="16"/>
    </row>
    <row r="10626" spans="27:27" x14ac:dyDescent="0.2">
      <c r="AA10626" s="16"/>
    </row>
    <row r="10627" spans="27:27" x14ac:dyDescent="0.2">
      <c r="AA10627" s="16"/>
    </row>
    <row r="10628" spans="27:27" x14ac:dyDescent="0.2">
      <c r="AA10628" s="16"/>
    </row>
    <row r="10629" spans="27:27" x14ac:dyDescent="0.2">
      <c r="AA10629" s="16"/>
    </row>
    <row r="10630" spans="27:27" x14ac:dyDescent="0.2">
      <c r="AA10630" s="16"/>
    </row>
    <row r="10631" spans="27:27" x14ac:dyDescent="0.2">
      <c r="AA10631" s="16"/>
    </row>
    <row r="10632" spans="27:27" x14ac:dyDescent="0.2">
      <c r="AA10632" s="16"/>
    </row>
    <row r="10633" spans="27:27" x14ac:dyDescent="0.2">
      <c r="AA10633" s="16"/>
    </row>
    <row r="10634" spans="27:27" x14ac:dyDescent="0.2">
      <c r="AA10634" s="16"/>
    </row>
    <row r="10635" spans="27:27" x14ac:dyDescent="0.2">
      <c r="AA10635" s="16"/>
    </row>
    <row r="10636" spans="27:27" x14ac:dyDescent="0.2">
      <c r="AA10636" s="16"/>
    </row>
    <row r="10637" spans="27:27" x14ac:dyDescent="0.2">
      <c r="AA10637" s="16"/>
    </row>
    <row r="10638" spans="27:27" x14ac:dyDescent="0.2">
      <c r="AA10638" s="16"/>
    </row>
    <row r="10639" spans="27:27" x14ac:dyDescent="0.2">
      <c r="AA10639" s="16"/>
    </row>
    <row r="10640" spans="27:27" x14ac:dyDescent="0.2">
      <c r="AA10640" s="16"/>
    </row>
    <row r="10641" spans="27:27" x14ac:dyDescent="0.2">
      <c r="AA10641" s="16"/>
    </row>
    <row r="10642" spans="27:27" x14ac:dyDescent="0.2">
      <c r="AA10642" s="16"/>
    </row>
    <row r="10643" spans="27:27" x14ac:dyDescent="0.2">
      <c r="AA10643" s="16"/>
    </row>
    <row r="10644" spans="27:27" x14ac:dyDescent="0.2">
      <c r="AA10644" s="16"/>
    </row>
    <row r="10645" spans="27:27" x14ac:dyDescent="0.2">
      <c r="AA10645" s="16"/>
    </row>
    <row r="10646" spans="27:27" x14ac:dyDescent="0.2">
      <c r="AA10646" s="16"/>
    </row>
    <row r="10647" spans="27:27" x14ac:dyDescent="0.2">
      <c r="AA10647" s="16"/>
    </row>
    <row r="10648" spans="27:27" x14ac:dyDescent="0.2">
      <c r="AA10648" s="16"/>
    </row>
    <row r="10649" spans="27:27" x14ac:dyDescent="0.2">
      <c r="AA10649" s="16"/>
    </row>
    <row r="10650" spans="27:27" x14ac:dyDescent="0.2">
      <c r="AA10650" s="16"/>
    </row>
    <row r="10651" spans="27:27" x14ac:dyDescent="0.2">
      <c r="AA10651" s="16"/>
    </row>
    <row r="10652" spans="27:27" x14ac:dyDescent="0.2">
      <c r="AA10652" s="16"/>
    </row>
    <row r="10653" spans="27:27" x14ac:dyDescent="0.2">
      <c r="AA10653" s="16"/>
    </row>
    <row r="10654" spans="27:27" x14ac:dyDescent="0.2">
      <c r="AA10654" s="16"/>
    </row>
    <row r="10655" spans="27:27" x14ac:dyDescent="0.2">
      <c r="AA10655" s="16"/>
    </row>
    <row r="10656" spans="27:27" x14ac:dyDescent="0.2">
      <c r="AA10656" s="16"/>
    </row>
    <row r="10657" spans="27:27" x14ac:dyDescent="0.2">
      <c r="AA10657" s="16"/>
    </row>
    <row r="10658" spans="27:27" x14ac:dyDescent="0.2">
      <c r="AA10658" s="16"/>
    </row>
    <row r="10659" spans="27:27" x14ac:dyDescent="0.2">
      <c r="AA10659" s="16"/>
    </row>
    <row r="10660" spans="27:27" x14ac:dyDescent="0.2">
      <c r="AA10660" s="16"/>
    </row>
    <row r="10661" spans="27:27" x14ac:dyDescent="0.2">
      <c r="AA10661" s="16"/>
    </row>
    <row r="10662" spans="27:27" x14ac:dyDescent="0.2">
      <c r="AA10662" s="16"/>
    </row>
    <row r="10663" spans="27:27" x14ac:dyDescent="0.2">
      <c r="AA10663" s="16"/>
    </row>
    <row r="10664" spans="27:27" x14ac:dyDescent="0.2">
      <c r="AA10664" s="16"/>
    </row>
    <row r="10665" spans="27:27" x14ac:dyDescent="0.2">
      <c r="AA10665" s="16"/>
    </row>
    <row r="10666" spans="27:27" x14ac:dyDescent="0.2">
      <c r="AA10666" s="16"/>
    </row>
    <row r="10667" spans="27:27" x14ac:dyDescent="0.2">
      <c r="AA10667" s="16"/>
    </row>
    <row r="10668" spans="27:27" x14ac:dyDescent="0.2">
      <c r="AA10668" s="16"/>
    </row>
    <row r="10669" spans="27:27" x14ac:dyDescent="0.2">
      <c r="AA10669" s="16"/>
    </row>
    <row r="10670" spans="27:27" x14ac:dyDescent="0.2">
      <c r="AA10670" s="16"/>
    </row>
    <row r="10671" spans="27:27" x14ac:dyDescent="0.2">
      <c r="AA10671" s="16"/>
    </row>
    <row r="10672" spans="27:27" x14ac:dyDescent="0.2">
      <c r="AA10672" s="16"/>
    </row>
    <row r="10673" spans="27:27" x14ac:dyDescent="0.2">
      <c r="AA10673" s="16"/>
    </row>
    <row r="10674" spans="27:27" x14ac:dyDescent="0.2">
      <c r="AA10674" s="16"/>
    </row>
    <row r="10675" spans="27:27" x14ac:dyDescent="0.2">
      <c r="AA10675" s="16"/>
    </row>
    <row r="10676" spans="27:27" x14ac:dyDescent="0.2">
      <c r="AA10676" s="16"/>
    </row>
    <row r="10677" spans="27:27" x14ac:dyDescent="0.2">
      <c r="AA10677" s="16"/>
    </row>
    <row r="10678" spans="27:27" x14ac:dyDescent="0.2">
      <c r="AA10678" s="16"/>
    </row>
    <row r="10679" spans="27:27" x14ac:dyDescent="0.2">
      <c r="AA10679" s="16"/>
    </row>
    <row r="10680" spans="27:27" x14ac:dyDescent="0.2">
      <c r="AA10680" s="16"/>
    </row>
    <row r="10681" spans="27:27" x14ac:dyDescent="0.2">
      <c r="AA10681" s="16"/>
    </row>
    <row r="10682" spans="27:27" x14ac:dyDescent="0.2">
      <c r="AA10682" s="16"/>
    </row>
    <row r="10683" spans="27:27" x14ac:dyDescent="0.2">
      <c r="AA10683" s="16"/>
    </row>
    <row r="10684" spans="27:27" x14ac:dyDescent="0.2">
      <c r="AA10684" s="16"/>
    </row>
    <row r="10685" spans="27:27" x14ac:dyDescent="0.2">
      <c r="AA10685" s="16"/>
    </row>
    <row r="10686" spans="27:27" x14ac:dyDescent="0.2">
      <c r="AA10686" s="16"/>
    </row>
    <row r="10687" spans="27:27" x14ac:dyDescent="0.2">
      <c r="AA10687" s="16"/>
    </row>
    <row r="10688" spans="27:27" x14ac:dyDescent="0.2">
      <c r="AA10688" s="16"/>
    </row>
    <row r="10689" spans="27:27" x14ac:dyDescent="0.2">
      <c r="AA10689" s="16"/>
    </row>
    <row r="10690" spans="27:27" x14ac:dyDescent="0.2">
      <c r="AA10690" s="16"/>
    </row>
    <row r="10691" spans="27:27" x14ac:dyDescent="0.2">
      <c r="AA10691" s="16"/>
    </row>
    <row r="10692" spans="27:27" x14ac:dyDescent="0.2">
      <c r="AA10692" s="16"/>
    </row>
    <row r="10693" spans="27:27" x14ac:dyDescent="0.2">
      <c r="AA10693" s="16"/>
    </row>
    <row r="10694" spans="27:27" x14ac:dyDescent="0.2">
      <c r="AA10694" s="16"/>
    </row>
    <row r="10695" spans="27:27" x14ac:dyDescent="0.2">
      <c r="AA10695" s="16"/>
    </row>
    <row r="10696" spans="27:27" x14ac:dyDescent="0.2">
      <c r="AA10696" s="16"/>
    </row>
    <row r="10697" spans="27:27" x14ac:dyDescent="0.2">
      <c r="AA10697" s="16"/>
    </row>
    <row r="10698" spans="27:27" x14ac:dyDescent="0.2">
      <c r="AA10698" s="16"/>
    </row>
    <row r="10699" spans="27:27" x14ac:dyDescent="0.2">
      <c r="AA10699" s="16"/>
    </row>
    <row r="10700" spans="27:27" x14ac:dyDescent="0.2">
      <c r="AA10700" s="16"/>
    </row>
    <row r="10701" spans="27:27" x14ac:dyDescent="0.2">
      <c r="AA10701" s="16"/>
    </row>
    <row r="10702" spans="27:27" x14ac:dyDescent="0.2">
      <c r="AA10702" s="16"/>
    </row>
    <row r="10703" spans="27:27" x14ac:dyDescent="0.2">
      <c r="AA10703" s="16"/>
    </row>
    <row r="10704" spans="27:27" x14ac:dyDescent="0.2">
      <c r="AA10704" s="16"/>
    </row>
    <row r="10705" spans="27:27" x14ac:dyDescent="0.2">
      <c r="AA10705" s="16"/>
    </row>
    <row r="10706" spans="27:27" x14ac:dyDescent="0.2">
      <c r="AA10706" s="16"/>
    </row>
    <row r="10707" spans="27:27" x14ac:dyDescent="0.2">
      <c r="AA10707" s="16"/>
    </row>
    <row r="10708" spans="27:27" x14ac:dyDescent="0.2">
      <c r="AA10708" s="16"/>
    </row>
    <row r="10709" spans="27:27" x14ac:dyDescent="0.2">
      <c r="AA10709" s="16"/>
    </row>
    <row r="10710" spans="27:27" x14ac:dyDescent="0.2">
      <c r="AA10710" s="16"/>
    </row>
    <row r="10711" spans="27:27" x14ac:dyDescent="0.2">
      <c r="AA10711" s="16"/>
    </row>
    <row r="10712" spans="27:27" x14ac:dyDescent="0.2">
      <c r="AA10712" s="16"/>
    </row>
    <row r="10713" spans="27:27" x14ac:dyDescent="0.2">
      <c r="AA10713" s="16"/>
    </row>
    <row r="10714" spans="27:27" x14ac:dyDescent="0.2">
      <c r="AA10714" s="16"/>
    </row>
    <row r="10715" spans="27:27" x14ac:dyDescent="0.2">
      <c r="AA10715" s="16"/>
    </row>
    <row r="10716" spans="27:27" x14ac:dyDescent="0.2">
      <c r="AA10716" s="16"/>
    </row>
    <row r="10717" spans="27:27" x14ac:dyDescent="0.2">
      <c r="AA10717" s="16"/>
    </row>
    <row r="10718" spans="27:27" x14ac:dyDescent="0.2">
      <c r="AA10718" s="16"/>
    </row>
    <row r="10719" spans="27:27" x14ac:dyDescent="0.2">
      <c r="AA10719" s="16"/>
    </row>
    <row r="10720" spans="27:27" x14ac:dyDescent="0.2">
      <c r="AA10720" s="16"/>
    </row>
    <row r="10721" spans="27:27" x14ac:dyDescent="0.2">
      <c r="AA10721" s="16"/>
    </row>
    <row r="10722" spans="27:27" x14ac:dyDescent="0.2">
      <c r="AA10722" s="16"/>
    </row>
    <row r="10723" spans="27:27" x14ac:dyDescent="0.2">
      <c r="AA10723" s="16"/>
    </row>
    <row r="10724" spans="27:27" x14ac:dyDescent="0.2">
      <c r="AA10724" s="16"/>
    </row>
    <row r="10725" spans="27:27" x14ac:dyDescent="0.2">
      <c r="AA10725" s="16"/>
    </row>
    <row r="10726" spans="27:27" x14ac:dyDescent="0.2">
      <c r="AA10726" s="16"/>
    </row>
    <row r="10727" spans="27:27" x14ac:dyDescent="0.2">
      <c r="AA10727" s="16"/>
    </row>
    <row r="10728" spans="27:27" x14ac:dyDescent="0.2">
      <c r="AA10728" s="16"/>
    </row>
    <row r="10729" spans="27:27" x14ac:dyDescent="0.2">
      <c r="AA10729" s="16"/>
    </row>
    <row r="10730" spans="27:27" x14ac:dyDescent="0.2">
      <c r="AA10730" s="16"/>
    </row>
    <row r="10731" spans="27:27" x14ac:dyDescent="0.2">
      <c r="AA10731" s="16"/>
    </row>
    <row r="10732" spans="27:27" x14ac:dyDescent="0.2">
      <c r="AA10732" s="16"/>
    </row>
    <row r="10733" spans="27:27" x14ac:dyDescent="0.2">
      <c r="AA10733" s="16"/>
    </row>
    <row r="10734" spans="27:27" x14ac:dyDescent="0.2">
      <c r="AA10734" s="16"/>
    </row>
    <row r="10735" spans="27:27" x14ac:dyDescent="0.2">
      <c r="AA10735" s="16"/>
    </row>
    <row r="10736" spans="27:27" x14ac:dyDescent="0.2">
      <c r="AA10736" s="16"/>
    </row>
    <row r="10737" spans="27:27" x14ac:dyDescent="0.2">
      <c r="AA10737" s="16"/>
    </row>
    <row r="10738" spans="27:27" x14ac:dyDescent="0.2">
      <c r="AA10738" s="16"/>
    </row>
    <row r="10739" spans="27:27" x14ac:dyDescent="0.2">
      <c r="AA10739" s="16"/>
    </row>
    <row r="10740" spans="27:27" x14ac:dyDescent="0.2">
      <c r="AA10740" s="16"/>
    </row>
    <row r="10741" spans="27:27" x14ac:dyDescent="0.2">
      <c r="AA10741" s="16"/>
    </row>
    <row r="10742" spans="27:27" x14ac:dyDescent="0.2">
      <c r="AA10742" s="16"/>
    </row>
    <row r="10743" spans="27:27" x14ac:dyDescent="0.2">
      <c r="AA10743" s="16"/>
    </row>
    <row r="10744" spans="27:27" x14ac:dyDescent="0.2">
      <c r="AA10744" s="16"/>
    </row>
    <row r="10745" spans="27:27" x14ac:dyDescent="0.2">
      <c r="AA10745" s="16"/>
    </row>
    <row r="10746" spans="27:27" x14ac:dyDescent="0.2">
      <c r="AA10746" s="16"/>
    </row>
    <row r="10747" spans="27:27" x14ac:dyDescent="0.2">
      <c r="AA10747" s="16"/>
    </row>
    <row r="10748" spans="27:27" x14ac:dyDescent="0.2">
      <c r="AA10748" s="16"/>
    </row>
    <row r="10749" spans="27:27" x14ac:dyDescent="0.2">
      <c r="AA10749" s="16"/>
    </row>
    <row r="10750" spans="27:27" x14ac:dyDescent="0.2">
      <c r="AA10750" s="16"/>
    </row>
    <row r="10751" spans="27:27" x14ac:dyDescent="0.2">
      <c r="AA10751" s="16"/>
    </row>
    <row r="10752" spans="27:27" x14ac:dyDescent="0.2">
      <c r="AA10752" s="16"/>
    </row>
    <row r="10753" spans="27:27" x14ac:dyDescent="0.2">
      <c r="AA10753" s="16"/>
    </row>
    <row r="10754" spans="27:27" x14ac:dyDescent="0.2">
      <c r="AA10754" s="16"/>
    </row>
    <row r="10755" spans="27:27" x14ac:dyDescent="0.2">
      <c r="AA10755" s="16"/>
    </row>
    <row r="10756" spans="27:27" x14ac:dyDescent="0.2">
      <c r="AA10756" s="16"/>
    </row>
    <row r="10757" spans="27:27" x14ac:dyDescent="0.2">
      <c r="AA10757" s="16"/>
    </row>
    <row r="10758" spans="27:27" x14ac:dyDescent="0.2">
      <c r="AA10758" s="16"/>
    </row>
    <row r="10759" spans="27:27" x14ac:dyDescent="0.2">
      <c r="AA10759" s="16"/>
    </row>
    <row r="10760" spans="27:27" x14ac:dyDescent="0.2">
      <c r="AA10760" s="16"/>
    </row>
    <row r="10761" spans="27:27" x14ac:dyDescent="0.2">
      <c r="AA10761" s="16"/>
    </row>
    <row r="10762" spans="27:27" x14ac:dyDescent="0.2">
      <c r="AA10762" s="16"/>
    </row>
    <row r="10763" spans="27:27" x14ac:dyDescent="0.2">
      <c r="AA10763" s="16"/>
    </row>
    <row r="10764" spans="27:27" x14ac:dyDescent="0.2">
      <c r="AA10764" s="16"/>
    </row>
    <row r="10765" spans="27:27" x14ac:dyDescent="0.2">
      <c r="AA10765" s="16"/>
    </row>
    <row r="10766" spans="27:27" x14ac:dyDescent="0.2">
      <c r="AA10766" s="16"/>
    </row>
    <row r="10767" spans="27:27" x14ac:dyDescent="0.2">
      <c r="AA10767" s="16"/>
    </row>
    <row r="10768" spans="27:27" x14ac:dyDescent="0.2">
      <c r="AA10768" s="16"/>
    </row>
    <row r="10769" spans="27:27" x14ac:dyDescent="0.2">
      <c r="AA10769" s="16"/>
    </row>
    <row r="10770" spans="27:27" x14ac:dyDescent="0.2">
      <c r="AA10770" s="16"/>
    </row>
    <row r="10771" spans="27:27" x14ac:dyDescent="0.2">
      <c r="AA10771" s="16"/>
    </row>
    <row r="10772" spans="27:27" x14ac:dyDescent="0.2">
      <c r="AA10772" s="16"/>
    </row>
    <row r="10773" spans="27:27" x14ac:dyDescent="0.2">
      <c r="AA10773" s="16"/>
    </row>
    <row r="10774" spans="27:27" x14ac:dyDescent="0.2">
      <c r="AA10774" s="16"/>
    </row>
    <row r="10775" spans="27:27" x14ac:dyDescent="0.2">
      <c r="AA10775" s="16"/>
    </row>
    <row r="10776" spans="27:27" x14ac:dyDescent="0.2">
      <c r="AA10776" s="16"/>
    </row>
    <row r="10777" spans="27:27" x14ac:dyDescent="0.2">
      <c r="AA10777" s="16"/>
    </row>
    <row r="10778" spans="27:27" x14ac:dyDescent="0.2">
      <c r="AA10778" s="16"/>
    </row>
    <row r="10779" spans="27:27" x14ac:dyDescent="0.2">
      <c r="AA10779" s="16"/>
    </row>
    <row r="10780" spans="27:27" x14ac:dyDescent="0.2">
      <c r="AA10780" s="16"/>
    </row>
    <row r="10781" spans="27:27" x14ac:dyDescent="0.2">
      <c r="AA10781" s="16"/>
    </row>
    <row r="10782" spans="27:27" x14ac:dyDescent="0.2">
      <c r="AA10782" s="16"/>
    </row>
    <row r="10783" spans="27:27" x14ac:dyDescent="0.2">
      <c r="AA10783" s="16"/>
    </row>
    <row r="10784" spans="27:27" x14ac:dyDescent="0.2">
      <c r="AA10784" s="16"/>
    </row>
    <row r="10785" spans="27:27" x14ac:dyDescent="0.2">
      <c r="AA10785" s="16"/>
    </row>
    <row r="10786" spans="27:27" x14ac:dyDescent="0.2">
      <c r="AA10786" s="16"/>
    </row>
    <row r="10787" spans="27:27" x14ac:dyDescent="0.2">
      <c r="AA10787" s="16"/>
    </row>
    <row r="10788" spans="27:27" x14ac:dyDescent="0.2">
      <c r="AA10788" s="16"/>
    </row>
    <row r="10789" spans="27:27" x14ac:dyDescent="0.2">
      <c r="AA10789" s="16"/>
    </row>
    <row r="10790" spans="27:27" x14ac:dyDescent="0.2">
      <c r="AA10790" s="16"/>
    </row>
    <row r="10791" spans="27:27" x14ac:dyDescent="0.2">
      <c r="AA10791" s="16"/>
    </row>
    <row r="10792" spans="27:27" x14ac:dyDescent="0.2">
      <c r="AA10792" s="16"/>
    </row>
    <row r="10793" spans="27:27" x14ac:dyDescent="0.2">
      <c r="AA10793" s="16"/>
    </row>
    <row r="10794" spans="27:27" x14ac:dyDescent="0.2">
      <c r="AA10794" s="16"/>
    </row>
    <row r="10795" spans="27:27" x14ac:dyDescent="0.2">
      <c r="AA10795" s="16"/>
    </row>
    <row r="10796" spans="27:27" x14ac:dyDescent="0.2">
      <c r="AA10796" s="16"/>
    </row>
    <row r="10797" spans="27:27" x14ac:dyDescent="0.2">
      <c r="AA10797" s="16"/>
    </row>
    <row r="10798" spans="27:27" x14ac:dyDescent="0.2">
      <c r="AA10798" s="16"/>
    </row>
    <row r="10799" spans="27:27" x14ac:dyDescent="0.2">
      <c r="AA10799" s="16"/>
    </row>
    <row r="10800" spans="27:27" x14ac:dyDescent="0.2">
      <c r="AA10800" s="16"/>
    </row>
    <row r="10801" spans="27:27" x14ac:dyDescent="0.2">
      <c r="AA10801" s="16"/>
    </row>
    <row r="10802" spans="27:27" x14ac:dyDescent="0.2">
      <c r="AA10802" s="16"/>
    </row>
    <row r="10803" spans="27:27" x14ac:dyDescent="0.2">
      <c r="AA10803" s="16"/>
    </row>
    <row r="10804" spans="27:27" x14ac:dyDescent="0.2">
      <c r="AA10804" s="16"/>
    </row>
    <row r="10805" spans="27:27" x14ac:dyDescent="0.2">
      <c r="AA10805" s="16"/>
    </row>
    <row r="10806" spans="27:27" x14ac:dyDescent="0.2">
      <c r="AA10806" s="16"/>
    </row>
    <row r="10807" spans="27:27" x14ac:dyDescent="0.2">
      <c r="AA10807" s="16"/>
    </row>
    <row r="10808" spans="27:27" x14ac:dyDescent="0.2">
      <c r="AA10808" s="16"/>
    </row>
    <row r="10809" spans="27:27" x14ac:dyDescent="0.2">
      <c r="AA10809" s="16"/>
    </row>
    <row r="10810" spans="27:27" x14ac:dyDescent="0.2">
      <c r="AA10810" s="16"/>
    </row>
    <row r="10811" spans="27:27" x14ac:dyDescent="0.2">
      <c r="AA10811" s="16"/>
    </row>
    <row r="10812" spans="27:27" x14ac:dyDescent="0.2">
      <c r="AA10812" s="16"/>
    </row>
    <row r="10813" spans="27:27" x14ac:dyDescent="0.2">
      <c r="AA10813" s="16"/>
    </row>
    <row r="10814" spans="27:27" x14ac:dyDescent="0.2">
      <c r="AA10814" s="16"/>
    </row>
    <row r="10815" spans="27:27" x14ac:dyDescent="0.2">
      <c r="AA10815" s="16"/>
    </row>
    <row r="10816" spans="27:27" x14ac:dyDescent="0.2">
      <c r="AA10816" s="16"/>
    </row>
    <row r="10817" spans="27:27" x14ac:dyDescent="0.2">
      <c r="AA10817" s="16"/>
    </row>
    <row r="10818" spans="27:27" x14ac:dyDescent="0.2">
      <c r="AA10818" s="16"/>
    </row>
    <row r="10819" spans="27:27" x14ac:dyDescent="0.2">
      <c r="AA10819" s="16"/>
    </row>
    <row r="10820" spans="27:27" x14ac:dyDescent="0.2">
      <c r="AA10820" s="16"/>
    </row>
    <row r="10821" spans="27:27" x14ac:dyDescent="0.2">
      <c r="AA10821" s="16"/>
    </row>
    <row r="10822" spans="27:27" x14ac:dyDescent="0.2">
      <c r="AA10822" s="16"/>
    </row>
    <row r="10823" spans="27:27" x14ac:dyDescent="0.2">
      <c r="AA10823" s="16"/>
    </row>
    <row r="10824" spans="27:27" x14ac:dyDescent="0.2">
      <c r="AA10824" s="16"/>
    </row>
    <row r="10825" spans="27:27" x14ac:dyDescent="0.2">
      <c r="AA10825" s="16"/>
    </row>
    <row r="10826" spans="27:27" x14ac:dyDescent="0.2">
      <c r="AA10826" s="16"/>
    </row>
    <row r="10827" spans="27:27" x14ac:dyDescent="0.2">
      <c r="AA10827" s="16"/>
    </row>
    <row r="10828" spans="27:27" x14ac:dyDescent="0.2">
      <c r="AA10828" s="16"/>
    </row>
    <row r="10829" spans="27:27" x14ac:dyDescent="0.2">
      <c r="AA10829" s="16"/>
    </row>
    <row r="10830" spans="27:27" x14ac:dyDescent="0.2">
      <c r="AA10830" s="16"/>
    </row>
    <row r="10831" spans="27:27" x14ac:dyDescent="0.2">
      <c r="AA10831" s="16"/>
    </row>
    <row r="10832" spans="27:27" x14ac:dyDescent="0.2">
      <c r="AA10832" s="16"/>
    </row>
    <row r="10833" spans="27:27" x14ac:dyDescent="0.2">
      <c r="AA10833" s="16"/>
    </row>
    <row r="10834" spans="27:27" x14ac:dyDescent="0.2">
      <c r="AA10834" s="16"/>
    </row>
    <row r="10835" spans="27:27" x14ac:dyDescent="0.2">
      <c r="AA10835" s="16"/>
    </row>
    <row r="10836" spans="27:27" x14ac:dyDescent="0.2">
      <c r="AA10836" s="16"/>
    </row>
    <row r="10837" spans="27:27" x14ac:dyDescent="0.2">
      <c r="AA10837" s="16"/>
    </row>
    <row r="10838" spans="27:27" x14ac:dyDescent="0.2">
      <c r="AA10838" s="16"/>
    </row>
    <row r="10839" spans="27:27" x14ac:dyDescent="0.2">
      <c r="AA10839" s="16"/>
    </row>
    <row r="10840" spans="27:27" x14ac:dyDescent="0.2">
      <c r="AA10840" s="16"/>
    </row>
    <row r="10841" spans="27:27" x14ac:dyDescent="0.2">
      <c r="AA10841" s="16"/>
    </row>
    <row r="10842" spans="27:27" x14ac:dyDescent="0.2">
      <c r="AA10842" s="16"/>
    </row>
    <row r="10843" spans="27:27" x14ac:dyDescent="0.2">
      <c r="AA10843" s="16"/>
    </row>
    <row r="10844" spans="27:27" x14ac:dyDescent="0.2">
      <c r="AA10844" s="16"/>
    </row>
    <row r="10845" spans="27:27" x14ac:dyDescent="0.2">
      <c r="AA10845" s="16"/>
    </row>
    <row r="10846" spans="27:27" x14ac:dyDescent="0.2">
      <c r="AA10846" s="16"/>
    </row>
    <row r="10847" spans="27:27" x14ac:dyDescent="0.2">
      <c r="AA10847" s="16"/>
    </row>
    <row r="10848" spans="27:27" x14ac:dyDescent="0.2">
      <c r="AA10848" s="16"/>
    </row>
    <row r="10849" spans="27:27" x14ac:dyDescent="0.2">
      <c r="AA10849" s="16"/>
    </row>
    <row r="10850" spans="27:27" x14ac:dyDescent="0.2">
      <c r="AA10850" s="16"/>
    </row>
    <row r="10851" spans="27:27" x14ac:dyDescent="0.2">
      <c r="AA10851" s="16"/>
    </row>
    <row r="10852" spans="27:27" x14ac:dyDescent="0.2">
      <c r="AA10852" s="16"/>
    </row>
    <row r="10853" spans="27:27" x14ac:dyDescent="0.2">
      <c r="AA10853" s="16"/>
    </row>
    <row r="10854" spans="27:27" x14ac:dyDescent="0.2">
      <c r="AA10854" s="16"/>
    </row>
    <row r="10855" spans="27:27" x14ac:dyDescent="0.2">
      <c r="AA10855" s="16"/>
    </row>
    <row r="10856" spans="27:27" x14ac:dyDescent="0.2">
      <c r="AA10856" s="16"/>
    </row>
    <row r="10857" spans="27:27" x14ac:dyDescent="0.2">
      <c r="AA10857" s="16"/>
    </row>
    <row r="10858" spans="27:27" x14ac:dyDescent="0.2">
      <c r="AA10858" s="16"/>
    </row>
    <row r="10859" spans="27:27" x14ac:dyDescent="0.2">
      <c r="AA10859" s="16"/>
    </row>
    <row r="10860" spans="27:27" x14ac:dyDescent="0.2">
      <c r="AA10860" s="16"/>
    </row>
    <row r="10861" spans="27:27" x14ac:dyDescent="0.2">
      <c r="AA10861" s="16"/>
    </row>
    <row r="10862" spans="27:27" x14ac:dyDescent="0.2">
      <c r="AA10862" s="16"/>
    </row>
    <row r="10863" spans="27:27" x14ac:dyDescent="0.2">
      <c r="AA10863" s="16"/>
    </row>
    <row r="10864" spans="27:27" x14ac:dyDescent="0.2">
      <c r="AA10864" s="16"/>
    </row>
    <row r="10865" spans="27:27" x14ac:dyDescent="0.2">
      <c r="AA10865" s="16"/>
    </row>
    <row r="10866" spans="27:27" x14ac:dyDescent="0.2">
      <c r="AA10866" s="16"/>
    </row>
    <row r="10867" spans="27:27" x14ac:dyDescent="0.2">
      <c r="AA10867" s="16"/>
    </row>
    <row r="10868" spans="27:27" x14ac:dyDescent="0.2">
      <c r="AA10868" s="16"/>
    </row>
    <row r="10869" spans="27:27" x14ac:dyDescent="0.2">
      <c r="AA10869" s="16"/>
    </row>
    <row r="10870" spans="27:27" x14ac:dyDescent="0.2">
      <c r="AA10870" s="16"/>
    </row>
    <row r="10871" spans="27:27" x14ac:dyDescent="0.2">
      <c r="AA10871" s="16"/>
    </row>
    <row r="10872" spans="27:27" x14ac:dyDescent="0.2">
      <c r="AA10872" s="16"/>
    </row>
    <row r="10873" spans="27:27" x14ac:dyDescent="0.2">
      <c r="AA10873" s="16"/>
    </row>
    <row r="10874" spans="27:27" x14ac:dyDescent="0.2">
      <c r="AA10874" s="16"/>
    </row>
    <row r="10875" spans="27:27" x14ac:dyDescent="0.2">
      <c r="AA10875" s="16"/>
    </row>
    <row r="10876" spans="27:27" x14ac:dyDescent="0.2">
      <c r="AA10876" s="16"/>
    </row>
    <row r="10877" spans="27:27" x14ac:dyDescent="0.2">
      <c r="AA10877" s="16"/>
    </row>
    <row r="10878" spans="27:27" x14ac:dyDescent="0.2">
      <c r="AA10878" s="16"/>
    </row>
    <row r="10879" spans="27:27" x14ac:dyDescent="0.2">
      <c r="AA10879" s="16"/>
    </row>
    <row r="10880" spans="27:27" x14ac:dyDescent="0.2">
      <c r="AA10880" s="16"/>
    </row>
    <row r="10881" spans="27:27" x14ac:dyDescent="0.2">
      <c r="AA10881" s="16"/>
    </row>
    <row r="10882" spans="27:27" x14ac:dyDescent="0.2">
      <c r="AA10882" s="16"/>
    </row>
    <row r="10883" spans="27:27" x14ac:dyDescent="0.2">
      <c r="AA10883" s="16"/>
    </row>
    <row r="10884" spans="27:27" x14ac:dyDescent="0.2">
      <c r="AA10884" s="16"/>
    </row>
    <row r="10885" spans="27:27" x14ac:dyDescent="0.2">
      <c r="AA10885" s="16"/>
    </row>
    <row r="10886" spans="27:27" x14ac:dyDescent="0.2">
      <c r="AA10886" s="16"/>
    </row>
    <row r="10887" spans="27:27" x14ac:dyDescent="0.2">
      <c r="AA10887" s="16"/>
    </row>
    <row r="10888" spans="27:27" x14ac:dyDescent="0.2">
      <c r="AA10888" s="16"/>
    </row>
    <row r="10889" spans="27:27" x14ac:dyDescent="0.2">
      <c r="AA10889" s="16"/>
    </row>
    <row r="10890" spans="27:27" x14ac:dyDescent="0.2">
      <c r="AA10890" s="16"/>
    </row>
    <row r="10891" spans="27:27" x14ac:dyDescent="0.2">
      <c r="AA10891" s="16"/>
    </row>
    <row r="10892" spans="27:27" x14ac:dyDescent="0.2">
      <c r="AA10892" s="16"/>
    </row>
    <row r="10893" spans="27:27" x14ac:dyDescent="0.2">
      <c r="AA10893" s="16"/>
    </row>
    <row r="10894" spans="27:27" x14ac:dyDescent="0.2">
      <c r="AA10894" s="16"/>
    </row>
    <row r="10895" spans="27:27" x14ac:dyDescent="0.2">
      <c r="AA10895" s="16"/>
    </row>
    <row r="10896" spans="27:27" x14ac:dyDescent="0.2">
      <c r="AA10896" s="16"/>
    </row>
    <row r="10897" spans="27:27" x14ac:dyDescent="0.2">
      <c r="AA10897" s="16"/>
    </row>
    <row r="10898" spans="27:27" x14ac:dyDescent="0.2">
      <c r="AA10898" s="16"/>
    </row>
    <row r="10899" spans="27:27" x14ac:dyDescent="0.2">
      <c r="AA10899" s="16"/>
    </row>
    <row r="10900" spans="27:27" x14ac:dyDescent="0.2">
      <c r="AA10900" s="16"/>
    </row>
    <row r="10901" spans="27:27" x14ac:dyDescent="0.2">
      <c r="AA10901" s="16"/>
    </row>
    <row r="10902" spans="27:27" x14ac:dyDescent="0.2">
      <c r="AA10902" s="16"/>
    </row>
    <row r="10903" spans="27:27" x14ac:dyDescent="0.2">
      <c r="AA10903" s="16"/>
    </row>
    <row r="10904" spans="27:27" x14ac:dyDescent="0.2">
      <c r="AA10904" s="16"/>
    </row>
    <row r="10905" spans="27:27" x14ac:dyDescent="0.2">
      <c r="AA10905" s="16"/>
    </row>
    <row r="10906" spans="27:27" x14ac:dyDescent="0.2">
      <c r="AA10906" s="16"/>
    </row>
    <row r="10907" spans="27:27" x14ac:dyDescent="0.2">
      <c r="AA10907" s="16"/>
    </row>
    <row r="10908" spans="27:27" x14ac:dyDescent="0.2">
      <c r="AA10908" s="16"/>
    </row>
    <row r="10909" spans="27:27" x14ac:dyDescent="0.2">
      <c r="AA10909" s="16"/>
    </row>
    <row r="10910" spans="27:27" x14ac:dyDescent="0.2">
      <c r="AA10910" s="16"/>
    </row>
    <row r="10911" spans="27:27" x14ac:dyDescent="0.2">
      <c r="AA10911" s="16"/>
    </row>
    <row r="10912" spans="27:27" x14ac:dyDescent="0.2">
      <c r="AA10912" s="16"/>
    </row>
    <row r="10913" spans="27:27" x14ac:dyDescent="0.2">
      <c r="AA10913" s="16"/>
    </row>
    <row r="10914" spans="27:27" x14ac:dyDescent="0.2">
      <c r="AA10914" s="16"/>
    </row>
    <row r="10915" spans="27:27" x14ac:dyDescent="0.2">
      <c r="AA10915" s="16"/>
    </row>
    <row r="10916" spans="27:27" x14ac:dyDescent="0.2">
      <c r="AA10916" s="16"/>
    </row>
    <row r="10917" spans="27:27" x14ac:dyDescent="0.2">
      <c r="AA10917" s="16"/>
    </row>
    <row r="10918" spans="27:27" x14ac:dyDescent="0.2">
      <c r="AA10918" s="16"/>
    </row>
    <row r="10919" spans="27:27" x14ac:dyDescent="0.2">
      <c r="AA10919" s="16"/>
    </row>
    <row r="10920" spans="27:27" x14ac:dyDescent="0.2">
      <c r="AA10920" s="16"/>
    </row>
    <row r="10921" spans="27:27" x14ac:dyDescent="0.2">
      <c r="AA10921" s="16"/>
    </row>
    <row r="10922" spans="27:27" x14ac:dyDescent="0.2">
      <c r="AA10922" s="16"/>
    </row>
    <row r="10923" spans="27:27" x14ac:dyDescent="0.2">
      <c r="AA10923" s="16"/>
    </row>
    <row r="10924" spans="27:27" x14ac:dyDescent="0.2">
      <c r="AA10924" s="16"/>
    </row>
    <row r="10925" spans="27:27" x14ac:dyDescent="0.2">
      <c r="AA10925" s="16"/>
    </row>
    <row r="10926" spans="27:27" x14ac:dyDescent="0.2">
      <c r="AA10926" s="16"/>
    </row>
    <row r="10927" spans="27:27" x14ac:dyDescent="0.2">
      <c r="AA10927" s="16"/>
    </row>
    <row r="10928" spans="27:27" x14ac:dyDescent="0.2">
      <c r="AA10928" s="16"/>
    </row>
    <row r="10929" spans="27:27" x14ac:dyDescent="0.2">
      <c r="AA10929" s="16"/>
    </row>
    <row r="10930" spans="27:27" x14ac:dyDescent="0.2">
      <c r="AA10930" s="16"/>
    </row>
    <row r="10931" spans="27:27" x14ac:dyDescent="0.2">
      <c r="AA10931" s="16"/>
    </row>
    <row r="10932" spans="27:27" x14ac:dyDescent="0.2">
      <c r="AA10932" s="16"/>
    </row>
    <row r="10933" spans="27:27" x14ac:dyDescent="0.2">
      <c r="AA10933" s="16"/>
    </row>
    <row r="10934" spans="27:27" x14ac:dyDescent="0.2">
      <c r="AA10934" s="16"/>
    </row>
    <row r="10935" spans="27:27" x14ac:dyDescent="0.2">
      <c r="AA10935" s="16"/>
    </row>
    <row r="10936" spans="27:27" x14ac:dyDescent="0.2">
      <c r="AA10936" s="16"/>
    </row>
    <row r="10937" spans="27:27" x14ac:dyDescent="0.2">
      <c r="AA10937" s="16"/>
    </row>
    <row r="10938" spans="27:27" x14ac:dyDescent="0.2">
      <c r="AA10938" s="16"/>
    </row>
    <row r="10939" spans="27:27" x14ac:dyDescent="0.2">
      <c r="AA10939" s="16"/>
    </row>
    <row r="10940" spans="27:27" x14ac:dyDescent="0.2">
      <c r="AA10940" s="16"/>
    </row>
    <row r="10941" spans="27:27" x14ac:dyDescent="0.2">
      <c r="AA10941" s="16"/>
    </row>
    <row r="10942" spans="27:27" x14ac:dyDescent="0.2">
      <c r="AA10942" s="16"/>
    </row>
    <row r="10943" spans="27:27" x14ac:dyDescent="0.2">
      <c r="AA10943" s="16"/>
    </row>
    <row r="10944" spans="27:27" x14ac:dyDescent="0.2">
      <c r="AA10944" s="16"/>
    </row>
    <row r="10945" spans="27:27" x14ac:dyDescent="0.2">
      <c r="AA10945" s="16"/>
    </row>
    <row r="10946" spans="27:27" x14ac:dyDescent="0.2">
      <c r="AA10946" s="16"/>
    </row>
    <row r="10947" spans="27:27" x14ac:dyDescent="0.2">
      <c r="AA10947" s="16"/>
    </row>
    <row r="10948" spans="27:27" x14ac:dyDescent="0.2">
      <c r="AA10948" s="16"/>
    </row>
    <row r="10949" spans="27:27" x14ac:dyDescent="0.2">
      <c r="AA10949" s="16"/>
    </row>
    <row r="10950" spans="27:27" x14ac:dyDescent="0.2">
      <c r="AA10950" s="16"/>
    </row>
    <row r="10951" spans="27:27" x14ac:dyDescent="0.2">
      <c r="AA10951" s="16"/>
    </row>
    <row r="10952" spans="27:27" x14ac:dyDescent="0.2">
      <c r="AA10952" s="16"/>
    </row>
    <row r="10953" spans="27:27" x14ac:dyDescent="0.2">
      <c r="AA10953" s="16"/>
    </row>
    <row r="10954" spans="27:27" x14ac:dyDescent="0.2">
      <c r="AA10954" s="16"/>
    </row>
    <row r="10955" spans="27:27" x14ac:dyDescent="0.2">
      <c r="AA10955" s="16"/>
    </row>
    <row r="10956" spans="27:27" x14ac:dyDescent="0.2">
      <c r="AA10956" s="16"/>
    </row>
    <row r="10957" spans="27:27" x14ac:dyDescent="0.2">
      <c r="AA10957" s="16"/>
    </row>
    <row r="10958" spans="27:27" x14ac:dyDescent="0.2">
      <c r="AA10958" s="16"/>
    </row>
    <row r="10959" spans="27:27" x14ac:dyDescent="0.2">
      <c r="AA10959" s="16"/>
    </row>
    <row r="10960" spans="27:27" x14ac:dyDescent="0.2">
      <c r="AA10960" s="16"/>
    </row>
    <row r="10961" spans="27:27" x14ac:dyDescent="0.2">
      <c r="AA10961" s="16"/>
    </row>
    <row r="10962" spans="27:27" x14ac:dyDescent="0.2">
      <c r="AA10962" s="16"/>
    </row>
    <row r="10963" spans="27:27" x14ac:dyDescent="0.2">
      <c r="AA10963" s="16"/>
    </row>
    <row r="10964" spans="27:27" x14ac:dyDescent="0.2">
      <c r="AA10964" s="16"/>
    </row>
    <row r="10965" spans="27:27" x14ac:dyDescent="0.2">
      <c r="AA10965" s="16"/>
    </row>
    <row r="10966" spans="27:27" x14ac:dyDescent="0.2">
      <c r="AA10966" s="16"/>
    </row>
    <row r="10967" spans="27:27" x14ac:dyDescent="0.2">
      <c r="AA10967" s="16"/>
    </row>
    <row r="10968" spans="27:27" x14ac:dyDescent="0.2">
      <c r="AA10968" s="16"/>
    </row>
    <row r="10969" spans="27:27" x14ac:dyDescent="0.2">
      <c r="AA10969" s="16"/>
    </row>
    <row r="10970" spans="27:27" x14ac:dyDescent="0.2">
      <c r="AA10970" s="16"/>
    </row>
    <row r="10971" spans="27:27" x14ac:dyDescent="0.2">
      <c r="AA10971" s="16"/>
    </row>
    <row r="10972" spans="27:27" x14ac:dyDescent="0.2">
      <c r="AA10972" s="16"/>
    </row>
    <row r="10973" spans="27:27" x14ac:dyDescent="0.2">
      <c r="AA10973" s="16"/>
    </row>
    <row r="10974" spans="27:27" x14ac:dyDescent="0.2">
      <c r="AA10974" s="16"/>
    </row>
    <row r="10975" spans="27:27" x14ac:dyDescent="0.2">
      <c r="AA10975" s="16"/>
    </row>
    <row r="10976" spans="27:27" x14ac:dyDescent="0.2">
      <c r="AA10976" s="16"/>
    </row>
    <row r="10977" spans="27:27" x14ac:dyDescent="0.2">
      <c r="AA10977" s="16"/>
    </row>
    <row r="10978" spans="27:27" x14ac:dyDescent="0.2">
      <c r="AA10978" s="16"/>
    </row>
    <row r="10979" spans="27:27" x14ac:dyDescent="0.2">
      <c r="AA10979" s="16"/>
    </row>
    <row r="10980" spans="27:27" x14ac:dyDescent="0.2">
      <c r="AA10980" s="16"/>
    </row>
    <row r="10981" spans="27:27" x14ac:dyDescent="0.2">
      <c r="AA10981" s="16"/>
    </row>
    <row r="10982" spans="27:27" x14ac:dyDescent="0.2">
      <c r="AA10982" s="16"/>
    </row>
    <row r="10983" spans="27:27" x14ac:dyDescent="0.2">
      <c r="AA10983" s="16"/>
    </row>
    <row r="10984" spans="27:27" x14ac:dyDescent="0.2">
      <c r="AA10984" s="16"/>
    </row>
    <row r="10985" spans="27:27" x14ac:dyDescent="0.2">
      <c r="AA10985" s="16"/>
    </row>
    <row r="10986" spans="27:27" x14ac:dyDescent="0.2">
      <c r="AA10986" s="16"/>
    </row>
    <row r="10987" spans="27:27" x14ac:dyDescent="0.2">
      <c r="AA10987" s="16"/>
    </row>
    <row r="10988" spans="27:27" x14ac:dyDescent="0.2">
      <c r="AA10988" s="16"/>
    </row>
    <row r="10989" spans="27:27" x14ac:dyDescent="0.2">
      <c r="AA10989" s="16"/>
    </row>
    <row r="10990" spans="27:27" x14ac:dyDescent="0.2">
      <c r="AA10990" s="16"/>
    </row>
    <row r="10991" spans="27:27" x14ac:dyDescent="0.2">
      <c r="AA10991" s="16"/>
    </row>
    <row r="10992" spans="27:27" x14ac:dyDescent="0.2">
      <c r="AA10992" s="16"/>
    </row>
    <row r="10993" spans="27:27" x14ac:dyDescent="0.2">
      <c r="AA10993" s="16"/>
    </row>
    <row r="10994" spans="27:27" x14ac:dyDescent="0.2">
      <c r="AA10994" s="16"/>
    </row>
    <row r="10995" spans="27:27" x14ac:dyDescent="0.2">
      <c r="AA10995" s="16"/>
    </row>
    <row r="10996" spans="27:27" x14ac:dyDescent="0.2">
      <c r="AA10996" s="16"/>
    </row>
    <row r="10997" spans="27:27" x14ac:dyDescent="0.2">
      <c r="AA10997" s="16"/>
    </row>
    <row r="10998" spans="27:27" x14ac:dyDescent="0.2">
      <c r="AA10998" s="16"/>
    </row>
    <row r="10999" spans="27:27" x14ac:dyDescent="0.2">
      <c r="AA10999" s="16"/>
    </row>
    <row r="11000" spans="27:27" x14ac:dyDescent="0.2">
      <c r="AA11000" s="16"/>
    </row>
    <row r="11001" spans="27:27" x14ac:dyDescent="0.2">
      <c r="AA11001" s="16"/>
    </row>
    <row r="11002" spans="27:27" x14ac:dyDescent="0.2">
      <c r="AA11002" s="16"/>
    </row>
    <row r="11003" spans="27:27" x14ac:dyDescent="0.2">
      <c r="AA11003" s="16"/>
    </row>
    <row r="11004" spans="27:27" x14ac:dyDescent="0.2">
      <c r="AA11004" s="16"/>
    </row>
    <row r="11005" spans="27:27" x14ac:dyDescent="0.2">
      <c r="AA11005" s="16"/>
    </row>
    <row r="11006" spans="27:27" x14ac:dyDescent="0.2">
      <c r="AA11006" s="16"/>
    </row>
    <row r="11007" spans="27:27" x14ac:dyDescent="0.2">
      <c r="AA11007" s="16"/>
    </row>
    <row r="11008" spans="27:27" x14ac:dyDescent="0.2">
      <c r="AA11008" s="16"/>
    </row>
    <row r="11009" spans="27:27" x14ac:dyDescent="0.2">
      <c r="AA11009" s="16"/>
    </row>
    <row r="11010" spans="27:27" x14ac:dyDescent="0.2">
      <c r="AA11010" s="16"/>
    </row>
    <row r="11011" spans="27:27" x14ac:dyDescent="0.2">
      <c r="AA11011" s="16"/>
    </row>
    <row r="11012" spans="27:27" x14ac:dyDescent="0.2">
      <c r="AA11012" s="16"/>
    </row>
    <row r="11013" spans="27:27" x14ac:dyDescent="0.2">
      <c r="AA11013" s="16"/>
    </row>
    <row r="11014" spans="27:27" x14ac:dyDescent="0.2">
      <c r="AA11014" s="16"/>
    </row>
    <row r="11015" spans="27:27" x14ac:dyDescent="0.2">
      <c r="AA11015" s="16"/>
    </row>
    <row r="11016" spans="27:27" x14ac:dyDescent="0.2">
      <c r="AA11016" s="16"/>
    </row>
    <row r="11017" spans="27:27" x14ac:dyDescent="0.2">
      <c r="AA11017" s="16"/>
    </row>
    <row r="11018" spans="27:27" x14ac:dyDescent="0.2">
      <c r="AA11018" s="16"/>
    </row>
    <row r="11019" spans="27:27" x14ac:dyDescent="0.2">
      <c r="AA11019" s="16"/>
    </row>
    <row r="11020" spans="27:27" x14ac:dyDescent="0.2">
      <c r="AA11020" s="16"/>
    </row>
    <row r="11021" spans="27:27" x14ac:dyDescent="0.2">
      <c r="AA11021" s="16"/>
    </row>
    <row r="11022" spans="27:27" x14ac:dyDescent="0.2">
      <c r="AA11022" s="16"/>
    </row>
    <row r="11023" spans="27:27" x14ac:dyDescent="0.2">
      <c r="AA11023" s="16"/>
    </row>
    <row r="11024" spans="27:27" x14ac:dyDescent="0.2">
      <c r="AA11024" s="16"/>
    </row>
    <row r="11025" spans="27:27" x14ac:dyDescent="0.2">
      <c r="AA11025" s="16"/>
    </row>
    <row r="11026" spans="27:27" x14ac:dyDescent="0.2">
      <c r="AA11026" s="16"/>
    </row>
    <row r="11027" spans="27:27" x14ac:dyDescent="0.2">
      <c r="AA11027" s="16"/>
    </row>
    <row r="11028" spans="27:27" x14ac:dyDescent="0.2">
      <c r="AA11028" s="16"/>
    </row>
    <row r="11029" spans="27:27" x14ac:dyDescent="0.2">
      <c r="AA11029" s="16"/>
    </row>
    <row r="11030" spans="27:27" x14ac:dyDescent="0.2">
      <c r="AA11030" s="16"/>
    </row>
    <row r="11031" spans="27:27" x14ac:dyDescent="0.2">
      <c r="AA11031" s="16"/>
    </row>
    <row r="11032" spans="27:27" x14ac:dyDescent="0.2">
      <c r="AA11032" s="16"/>
    </row>
    <row r="11033" spans="27:27" x14ac:dyDescent="0.2">
      <c r="AA11033" s="16"/>
    </row>
    <row r="11034" spans="27:27" x14ac:dyDescent="0.2">
      <c r="AA11034" s="16"/>
    </row>
    <row r="11035" spans="27:27" x14ac:dyDescent="0.2">
      <c r="AA11035" s="16"/>
    </row>
    <row r="11036" spans="27:27" x14ac:dyDescent="0.2">
      <c r="AA11036" s="16"/>
    </row>
    <row r="11037" spans="27:27" x14ac:dyDescent="0.2">
      <c r="AA11037" s="16"/>
    </row>
    <row r="11038" spans="27:27" x14ac:dyDescent="0.2">
      <c r="AA11038" s="16"/>
    </row>
    <row r="11039" spans="27:27" x14ac:dyDescent="0.2">
      <c r="AA11039" s="16"/>
    </row>
    <row r="11040" spans="27:27" x14ac:dyDescent="0.2">
      <c r="AA11040" s="16"/>
    </row>
    <row r="11041" spans="27:27" x14ac:dyDescent="0.2">
      <c r="AA11041" s="16"/>
    </row>
    <row r="11042" spans="27:27" x14ac:dyDescent="0.2">
      <c r="AA11042" s="16"/>
    </row>
    <row r="11043" spans="27:27" x14ac:dyDescent="0.2">
      <c r="AA11043" s="16"/>
    </row>
    <row r="11044" spans="27:27" x14ac:dyDescent="0.2">
      <c r="AA11044" s="16"/>
    </row>
    <row r="11045" spans="27:27" x14ac:dyDescent="0.2">
      <c r="AA11045" s="16"/>
    </row>
    <row r="11046" spans="27:27" x14ac:dyDescent="0.2">
      <c r="AA11046" s="16"/>
    </row>
    <row r="11047" spans="27:27" x14ac:dyDescent="0.2">
      <c r="AA11047" s="16"/>
    </row>
    <row r="11048" spans="27:27" x14ac:dyDescent="0.2">
      <c r="AA11048" s="16"/>
    </row>
    <row r="11049" spans="27:27" x14ac:dyDescent="0.2">
      <c r="AA11049" s="16"/>
    </row>
    <row r="11050" spans="27:27" x14ac:dyDescent="0.2">
      <c r="AA11050" s="16"/>
    </row>
    <row r="11051" spans="27:27" x14ac:dyDescent="0.2">
      <c r="AA11051" s="16"/>
    </row>
    <row r="11052" spans="27:27" x14ac:dyDescent="0.2">
      <c r="AA11052" s="16"/>
    </row>
    <row r="11053" spans="27:27" x14ac:dyDescent="0.2">
      <c r="AA11053" s="16"/>
    </row>
    <row r="11054" spans="27:27" x14ac:dyDescent="0.2">
      <c r="AA11054" s="16"/>
    </row>
    <row r="11055" spans="27:27" x14ac:dyDescent="0.2">
      <c r="AA11055" s="16"/>
    </row>
    <row r="11056" spans="27:27" x14ac:dyDescent="0.2">
      <c r="AA11056" s="16"/>
    </row>
    <row r="11057" spans="27:27" x14ac:dyDescent="0.2">
      <c r="AA11057" s="16"/>
    </row>
    <row r="11058" spans="27:27" x14ac:dyDescent="0.2">
      <c r="AA11058" s="16"/>
    </row>
    <row r="11059" spans="27:27" x14ac:dyDescent="0.2">
      <c r="AA11059" s="16"/>
    </row>
    <row r="11060" spans="27:27" x14ac:dyDescent="0.2">
      <c r="AA11060" s="16"/>
    </row>
    <row r="11061" spans="27:27" x14ac:dyDescent="0.2">
      <c r="AA11061" s="16"/>
    </row>
    <row r="11062" spans="27:27" x14ac:dyDescent="0.2">
      <c r="AA11062" s="16"/>
    </row>
    <row r="11063" spans="27:27" x14ac:dyDescent="0.2">
      <c r="AA11063" s="16"/>
    </row>
    <row r="11064" spans="27:27" x14ac:dyDescent="0.2">
      <c r="AA11064" s="16"/>
    </row>
    <row r="11065" spans="27:27" x14ac:dyDescent="0.2">
      <c r="AA11065" s="16"/>
    </row>
    <row r="11066" spans="27:27" x14ac:dyDescent="0.2">
      <c r="AA11066" s="16"/>
    </row>
    <row r="11067" spans="27:27" x14ac:dyDescent="0.2">
      <c r="AA11067" s="16"/>
    </row>
    <row r="11068" spans="27:27" x14ac:dyDescent="0.2">
      <c r="AA11068" s="16"/>
    </row>
    <row r="11069" spans="27:27" x14ac:dyDescent="0.2">
      <c r="AA11069" s="16"/>
    </row>
    <row r="11070" spans="27:27" x14ac:dyDescent="0.2">
      <c r="AA11070" s="16"/>
    </row>
    <row r="11071" spans="27:27" x14ac:dyDescent="0.2">
      <c r="AA11071" s="16"/>
    </row>
    <row r="11072" spans="27:27" x14ac:dyDescent="0.2">
      <c r="AA11072" s="16"/>
    </row>
    <row r="11073" spans="27:27" x14ac:dyDescent="0.2">
      <c r="AA11073" s="16"/>
    </row>
    <row r="11074" spans="27:27" x14ac:dyDescent="0.2">
      <c r="AA11074" s="16"/>
    </row>
    <row r="11075" spans="27:27" x14ac:dyDescent="0.2">
      <c r="AA11075" s="16"/>
    </row>
    <row r="11076" spans="27:27" x14ac:dyDescent="0.2">
      <c r="AA11076" s="16"/>
    </row>
    <row r="11077" spans="27:27" x14ac:dyDescent="0.2">
      <c r="AA11077" s="16"/>
    </row>
    <row r="11078" spans="27:27" x14ac:dyDescent="0.2">
      <c r="AA11078" s="16"/>
    </row>
    <row r="11079" spans="27:27" x14ac:dyDescent="0.2">
      <c r="AA11079" s="16"/>
    </row>
    <row r="11080" spans="27:27" x14ac:dyDescent="0.2">
      <c r="AA11080" s="16"/>
    </row>
    <row r="11081" spans="27:27" x14ac:dyDescent="0.2">
      <c r="AA11081" s="16"/>
    </row>
    <row r="11082" spans="27:27" x14ac:dyDescent="0.2">
      <c r="AA11082" s="16"/>
    </row>
    <row r="11083" spans="27:27" x14ac:dyDescent="0.2">
      <c r="AA11083" s="16"/>
    </row>
    <row r="11084" spans="27:27" x14ac:dyDescent="0.2">
      <c r="AA11084" s="16"/>
    </row>
    <row r="11085" spans="27:27" x14ac:dyDescent="0.2">
      <c r="AA11085" s="16"/>
    </row>
    <row r="11086" spans="27:27" x14ac:dyDescent="0.2">
      <c r="AA11086" s="16"/>
    </row>
    <row r="11087" spans="27:27" x14ac:dyDescent="0.2">
      <c r="AA11087" s="16"/>
    </row>
    <row r="11088" spans="27:27" x14ac:dyDescent="0.2">
      <c r="AA11088" s="16"/>
    </row>
    <row r="11089" spans="27:27" x14ac:dyDescent="0.2">
      <c r="AA11089" s="16"/>
    </row>
    <row r="11090" spans="27:27" x14ac:dyDescent="0.2">
      <c r="AA11090" s="16"/>
    </row>
    <row r="11091" spans="27:27" x14ac:dyDescent="0.2">
      <c r="AA11091" s="16"/>
    </row>
    <row r="11092" spans="27:27" x14ac:dyDescent="0.2">
      <c r="AA11092" s="16"/>
    </row>
    <row r="11093" spans="27:27" x14ac:dyDescent="0.2">
      <c r="AA11093" s="16"/>
    </row>
    <row r="11094" spans="27:27" x14ac:dyDescent="0.2">
      <c r="AA11094" s="16"/>
    </row>
    <row r="11095" spans="27:27" x14ac:dyDescent="0.2">
      <c r="AA11095" s="16"/>
    </row>
    <row r="11096" spans="27:27" x14ac:dyDescent="0.2">
      <c r="AA11096" s="16"/>
    </row>
    <row r="11097" spans="27:27" x14ac:dyDescent="0.2">
      <c r="AA11097" s="16"/>
    </row>
    <row r="11098" spans="27:27" x14ac:dyDescent="0.2">
      <c r="AA11098" s="16"/>
    </row>
    <row r="11099" spans="27:27" x14ac:dyDescent="0.2">
      <c r="AA11099" s="16"/>
    </row>
    <row r="11100" spans="27:27" x14ac:dyDescent="0.2">
      <c r="AA11100" s="16"/>
    </row>
    <row r="11101" spans="27:27" x14ac:dyDescent="0.2">
      <c r="AA11101" s="16"/>
    </row>
    <row r="11102" spans="27:27" x14ac:dyDescent="0.2">
      <c r="AA11102" s="16"/>
    </row>
    <row r="11103" spans="27:27" x14ac:dyDescent="0.2">
      <c r="AA11103" s="16"/>
    </row>
    <row r="11104" spans="27:27" x14ac:dyDescent="0.2">
      <c r="AA11104" s="16"/>
    </row>
    <row r="11105" spans="27:27" x14ac:dyDescent="0.2">
      <c r="AA11105" s="16"/>
    </row>
    <row r="11106" spans="27:27" x14ac:dyDescent="0.2">
      <c r="AA11106" s="16"/>
    </row>
    <row r="11107" spans="27:27" x14ac:dyDescent="0.2">
      <c r="AA11107" s="16"/>
    </row>
    <row r="11108" spans="27:27" x14ac:dyDescent="0.2">
      <c r="AA11108" s="16"/>
    </row>
    <row r="11109" spans="27:27" x14ac:dyDescent="0.2">
      <c r="AA11109" s="16"/>
    </row>
    <row r="11110" spans="27:27" x14ac:dyDescent="0.2">
      <c r="AA11110" s="16"/>
    </row>
    <row r="11111" spans="27:27" x14ac:dyDescent="0.2">
      <c r="AA11111" s="16"/>
    </row>
    <row r="11112" spans="27:27" x14ac:dyDescent="0.2">
      <c r="AA11112" s="16"/>
    </row>
    <row r="11113" spans="27:27" x14ac:dyDescent="0.2">
      <c r="AA11113" s="16"/>
    </row>
    <row r="11114" spans="27:27" x14ac:dyDescent="0.2">
      <c r="AA11114" s="16"/>
    </row>
    <row r="11115" spans="27:27" x14ac:dyDescent="0.2">
      <c r="AA11115" s="16"/>
    </row>
    <row r="11116" spans="27:27" x14ac:dyDescent="0.2">
      <c r="AA11116" s="16"/>
    </row>
    <row r="11117" spans="27:27" x14ac:dyDescent="0.2">
      <c r="AA11117" s="16"/>
    </row>
    <row r="11118" spans="27:27" x14ac:dyDescent="0.2">
      <c r="AA11118" s="16"/>
    </row>
    <row r="11119" spans="27:27" x14ac:dyDescent="0.2">
      <c r="AA11119" s="16"/>
    </row>
    <row r="11120" spans="27:27" x14ac:dyDescent="0.2">
      <c r="AA11120" s="16"/>
    </row>
    <row r="11121" spans="27:27" x14ac:dyDescent="0.2">
      <c r="AA11121" s="16"/>
    </row>
    <row r="11122" spans="27:27" x14ac:dyDescent="0.2">
      <c r="AA11122" s="16"/>
    </row>
    <row r="11123" spans="27:27" x14ac:dyDescent="0.2">
      <c r="AA11123" s="16"/>
    </row>
    <row r="11124" spans="27:27" x14ac:dyDescent="0.2">
      <c r="AA11124" s="16"/>
    </row>
    <row r="11125" spans="27:27" x14ac:dyDescent="0.2">
      <c r="AA11125" s="16"/>
    </row>
    <row r="11126" spans="27:27" x14ac:dyDescent="0.2">
      <c r="AA11126" s="16"/>
    </row>
    <row r="11127" spans="27:27" x14ac:dyDescent="0.2">
      <c r="AA11127" s="16"/>
    </row>
    <row r="11128" spans="27:27" x14ac:dyDescent="0.2">
      <c r="AA11128" s="16"/>
    </row>
    <row r="11129" spans="27:27" x14ac:dyDescent="0.2">
      <c r="AA11129" s="16"/>
    </row>
    <row r="11130" spans="27:27" x14ac:dyDescent="0.2">
      <c r="AA11130" s="16"/>
    </row>
    <row r="11131" spans="27:27" x14ac:dyDescent="0.2">
      <c r="AA11131" s="16"/>
    </row>
    <row r="11132" spans="27:27" x14ac:dyDescent="0.2">
      <c r="AA11132" s="16"/>
    </row>
    <row r="11133" spans="27:27" x14ac:dyDescent="0.2">
      <c r="AA11133" s="16"/>
    </row>
    <row r="11134" spans="27:27" x14ac:dyDescent="0.2">
      <c r="AA11134" s="16"/>
    </row>
    <row r="11135" spans="27:27" x14ac:dyDescent="0.2">
      <c r="AA11135" s="16"/>
    </row>
    <row r="11136" spans="27:27" x14ac:dyDescent="0.2">
      <c r="AA11136" s="16"/>
    </row>
    <row r="11137" spans="27:27" x14ac:dyDescent="0.2">
      <c r="AA11137" s="16"/>
    </row>
    <row r="11138" spans="27:27" x14ac:dyDescent="0.2">
      <c r="AA11138" s="16"/>
    </row>
    <row r="11139" spans="27:27" x14ac:dyDescent="0.2">
      <c r="AA11139" s="16"/>
    </row>
    <row r="11140" spans="27:27" x14ac:dyDescent="0.2">
      <c r="AA11140" s="16"/>
    </row>
    <row r="11141" spans="27:27" x14ac:dyDescent="0.2">
      <c r="AA11141" s="16"/>
    </row>
    <row r="11142" spans="27:27" x14ac:dyDescent="0.2">
      <c r="AA11142" s="16"/>
    </row>
    <row r="11143" spans="27:27" x14ac:dyDescent="0.2">
      <c r="AA11143" s="16"/>
    </row>
    <row r="11144" spans="27:27" x14ac:dyDescent="0.2">
      <c r="AA11144" s="16"/>
    </row>
    <row r="11145" spans="27:27" x14ac:dyDescent="0.2">
      <c r="AA11145" s="16"/>
    </row>
    <row r="11146" spans="27:27" x14ac:dyDescent="0.2">
      <c r="AA11146" s="16"/>
    </row>
    <row r="11147" spans="27:27" x14ac:dyDescent="0.2">
      <c r="AA11147" s="16"/>
    </row>
    <row r="11148" spans="27:27" x14ac:dyDescent="0.2">
      <c r="AA11148" s="16"/>
    </row>
    <row r="11149" spans="27:27" x14ac:dyDescent="0.2">
      <c r="AA11149" s="16"/>
    </row>
    <row r="11150" spans="27:27" x14ac:dyDescent="0.2">
      <c r="AA11150" s="16"/>
    </row>
    <row r="11151" spans="27:27" x14ac:dyDescent="0.2">
      <c r="AA11151" s="16"/>
    </row>
    <row r="11152" spans="27:27" x14ac:dyDescent="0.2">
      <c r="AA11152" s="16"/>
    </row>
    <row r="11153" spans="27:27" x14ac:dyDescent="0.2">
      <c r="AA11153" s="16"/>
    </row>
    <row r="11154" spans="27:27" x14ac:dyDescent="0.2">
      <c r="AA11154" s="16"/>
    </row>
    <row r="11155" spans="27:27" x14ac:dyDescent="0.2">
      <c r="AA11155" s="16"/>
    </row>
    <row r="11156" spans="27:27" x14ac:dyDescent="0.2">
      <c r="AA11156" s="16"/>
    </row>
    <row r="11157" spans="27:27" x14ac:dyDescent="0.2">
      <c r="AA11157" s="16"/>
    </row>
    <row r="11158" spans="27:27" x14ac:dyDescent="0.2">
      <c r="AA11158" s="16"/>
    </row>
    <row r="11159" spans="27:27" x14ac:dyDescent="0.2">
      <c r="AA11159" s="16"/>
    </row>
    <row r="11160" spans="27:27" x14ac:dyDescent="0.2">
      <c r="AA11160" s="16"/>
    </row>
    <row r="11161" spans="27:27" x14ac:dyDescent="0.2">
      <c r="AA11161" s="16"/>
    </row>
    <row r="11162" spans="27:27" x14ac:dyDescent="0.2">
      <c r="AA11162" s="16"/>
    </row>
    <row r="11163" spans="27:27" x14ac:dyDescent="0.2">
      <c r="AA11163" s="16"/>
    </row>
    <row r="11164" spans="27:27" x14ac:dyDescent="0.2">
      <c r="AA11164" s="16"/>
    </row>
    <row r="11165" spans="27:27" x14ac:dyDescent="0.2">
      <c r="AA11165" s="16"/>
    </row>
    <row r="11166" spans="27:27" x14ac:dyDescent="0.2">
      <c r="AA11166" s="16"/>
    </row>
    <row r="11167" spans="27:27" x14ac:dyDescent="0.2">
      <c r="AA11167" s="16"/>
    </row>
    <row r="11168" spans="27:27" x14ac:dyDescent="0.2">
      <c r="AA11168" s="16"/>
    </row>
    <row r="11169" spans="27:27" x14ac:dyDescent="0.2">
      <c r="AA11169" s="16"/>
    </row>
    <row r="11170" spans="27:27" x14ac:dyDescent="0.2">
      <c r="AA11170" s="16"/>
    </row>
    <row r="11171" spans="27:27" x14ac:dyDescent="0.2">
      <c r="AA11171" s="16"/>
    </row>
    <row r="11172" spans="27:27" x14ac:dyDescent="0.2">
      <c r="AA11172" s="16"/>
    </row>
    <row r="11173" spans="27:27" x14ac:dyDescent="0.2">
      <c r="AA11173" s="16"/>
    </row>
    <row r="11174" spans="27:27" x14ac:dyDescent="0.2">
      <c r="AA11174" s="16"/>
    </row>
    <row r="11175" spans="27:27" x14ac:dyDescent="0.2">
      <c r="AA11175" s="16"/>
    </row>
    <row r="11176" spans="27:27" x14ac:dyDescent="0.2">
      <c r="AA11176" s="16"/>
    </row>
    <row r="11177" spans="27:27" x14ac:dyDescent="0.2">
      <c r="AA11177" s="16"/>
    </row>
    <row r="11178" spans="27:27" x14ac:dyDescent="0.2">
      <c r="AA11178" s="16"/>
    </row>
    <row r="11179" spans="27:27" x14ac:dyDescent="0.2">
      <c r="AA11179" s="16"/>
    </row>
    <row r="11180" spans="27:27" x14ac:dyDescent="0.2">
      <c r="AA11180" s="16"/>
    </row>
    <row r="11181" spans="27:27" x14ac:dyDescent="0.2">
      <c r="AA11181" s="16"/>
    </row>
    <row r="11182" spans="27:27" x14ac:dyDescent="0.2">
      <c r="AA11182" s="16"/>
    </row>
    <row r="11183" spans="27:27" x14ac:dyDescent="0.2">
      <c r="AA11183" s="16"/>
    </row>
    <row r="11184" spans="27:27" x14ac:dyDescent="0.2">
      <c r="AA11184" s="16"/>
    </row>
    <row r="11185" spans="27:27" x14ac:dyDescent="0.2">
      <c r="AA11185" s="16"/>
    </row>
    <row r="11186" spans="27:27" x14ac:dyDescent="0.2">
      <c r="AA11186" s="16"/>
    </row>
    <row r="11187" spans="27:27" x14ac:dyDescent="0.2">
      <c r="AA11187" s="16"/>
    </row>
    <row r="11188" spans="27:27" x14ac:dyDescent="0.2">
      <c r="AA11188" s="16"/>
    </row>
    <row r="11189" spans="27:27" x14ac:dyDescent="0.2">
      <c r="AA11189" s="16"/>
    </row>
    <row r="11190" spans="27:27" x14ac:dyDescent="0.2">
      <c r="AA11190" s="16"/>
    </row>
    <row r="11191" spans="27:27" x14ac:dyDescent="0.2">
      <c r="AA11191" s="16"/>
    </row>
    <row r="11192" spans="27:27" x14ac:dyDescent="0.2">
      <c r="AA11192" s="16"/>
    </row>
    <row r="11193" spans="27:27" x14ac:dyDescent="0.2">
      <c r="AA11193" s="16"/>
    </row>
    <row r="11194" spans="27:27" x14ac:dyDescent="0.2">
      <c r="AA11194" s="16"/>
    </row>
    <row r="11195" spans="27:27" x14ac:dyDescent="0.2">
      <c r="AA11195" s="16"/>
    </row>
    <row r="11196" spans="27:27" x14ac:dyDescent="0.2">
      <c r="AA11196" s="16"/>
    </row>
    <row r="11197" spans="27:27" x14ac:dyDescent="0.2">
      <c r="AA11197" s="16"/>
    </row>
    <row r="11198" spans="27:27" x14ac:dyDescent="0.2">
      <c r="AA11198" s="16"/>
    </row>
    <row r="11199" spans="27:27" x14ac:dyDescent="0.2">
      <c r="AA11199" s="16"/>
    </row>
    <row r="11200" spans="27:27" x14ac:dyDescent="0.2">
      <c r="AA11200" s="16"/>
    </row>
    <row r="11201" spans="27:27" x14ac:dyDescent="0.2">
      <c r="AA11201" s="16"/>
    </row>
    <row r="11202" spans="27:27" x14ac:dyDescent="0.2">
      <c r="AA11202" s="16"/>
    </row>
    <row r="11203" spans="27:27" x14ac:dyDescent="0.2">
      <c r="AA11203" s="16"/>
    </row>
    <row r="11204" spans="27:27" x14ac:dyDescent="0.2">
      <c r="AA11204" s="16"/>
    </row>
    <row r="11205" spans="27:27" x14ac:dyDescent="0.2">
      <c r="AA11205" s="16"/>
    </row>
    <row r="11206" spans="27:27" x14ac:dyDescent="0.2">
      <c r="AA11206" s="16"/>
    </row>
    <row r="11207" spans="27:27" x14ac:dyDescent="0.2">
      <c r="AA11207" s="16"/>
    </row>
    <row r="11208" spans="27:27" x14ac:dyDescent="0.2">
      <c r="AA11208" s="16"/>
    </row>
    <row r="11209" spans="27:27" x14ac:dyDescent="0.2">
      <c r="AA11209" s="16"/>
    </row>
    <row r="11210" spans="27:27" x14ac:dyDescent="0.2">
      <c r="AA11210" s="16"/>
    </row>
    <row r="11211" spans="27:27" x14ac:dyDescent="0.2">
      <c r="AA11211" s="16"/>
    </row>
    <row r="11212" spans="27:27" x14ac:dyDescent="0.2">
      <c r="AA11212" s="16"/>
    </row>
    <row r="11213" spans="27:27" x14ac:dyDescent="0.2">
      <c r="AA11213" s="16"/>
    </row>
    <row r="11214" spans="27:27" x14ac:dyDescent="0.2">
      <c r="AA11214" s="16"/>
    </row>
    <row r="11215" spans="27:27" x14ac:dyDescent="0.2">
      <c r="AA11215" s="16"/>
    </row>
    <row r="11216" spans="27:27" x14ac:dyDescent="0.2">
      <c r="AA11216" s="16"/>
    </row>
    <row r="11217" spans="27:27" x14ac:dyDescent="0.2">
      <c r="AA11217" s="16"/>
    </row>
    <row r="11218" spans="27:27" x14ac:dyDescent="0.2">
      <c r="AA11218" s="16"/>
    </row>
    <row r="11219" spans="27:27" x14ac:dyDescent="0.2">
      <c r="AA11219" s="16"/>
    </row>
    <row r="11220" spans="27:27" x14ac:dyDescent="0.2">
      <c r="AA11220" s="16"/>
    </row>
    <row r="11221" spans="27:27" x14ac:dyDescent="0.2">
      <c r="AA11221" s="16"/>
    </row>
    <row r="11222" spans="27:27" x14ac:dyDescent="0.2">
      <c r="AA11222" s="16"/>
    </row>
    <row r="11223" spans="27:27" x14ac:dyDescent="0.2">
      <c r="AA11223" s="16"/>
    </row>
    <row r="11224" spans="27:27" x14ac:dyDescent="0.2">
      <c r="AA11224" s="16"/>
    </row>
    <row r="11225" spans="27:27" x14ac:dyDescent="0.2">
      <c r="AA11225" s="16"/>
    </row>
    <row r="11226" spans="27:27" x14ac:dyDescent="0.2">
      <c r="AA11226" s="16"/>
    </row>
    <row r="11227" spans="27:27" x14ac:dyDescent="0.2">
      <c r="AA11227" s="16"/>
    </row>
    <row r="11228" spans="27:27" x14ac:dyDescent="0.2">
      <c r="AA11228" s="16"/>
    </row>
    <row r="11229" spans="27:27" x14ac:dyDescent="0.2">
      <c r="AA11229" s="16"/>
    </row>
    <row r="11230" spans="27:27" x14ac:dyDescent="0.2">
      <c r="AA11230" s="16"/>
    </row>
    <row r="11231" spans="27:27" x14ac:dyDescent="0.2">
      <c r="AA11231" s="16"/>
    </row>
    <row r="11232" spans="27:27" x14ac:dyDescent="0.2">
      <c r="AA11232" s="16"/>
    </row>
    <row r="11233" spans="27:27" x14ac:dyDescent="0.2">
      <c r="AA11233" s="16"/>
    </row>
    <row r="11234" spans="27:27" x14ac:dyDescent="0.2">
      <c r="AA11234" s="16"/>
    </row>
    <row r="11235" spans="27:27" x14ac:dyDescent="0.2">
      <c r="AA11235" s="16"/>
    </row>
    <row r="11236" spans="27:27" x14ac:dyDescent="0.2">
      <c r="AA11236" s="16"/>
    </row>
    <row r="11237" spans="27:27" x14ac:dyDescent="0.2">
      <c r="AA11237" s="16"/>
    </row>
    <row r="11238" spans="27:27" x14ac:dyDescent="0.2">
      <c r="AA11238" s="16"/>
    </row>
    <row r="11239" spans="27:27" x14ac:dyDescent="0.2">
      <c r="AA11239" s="16"/>
    </row>
    <row r="11240" spans="27:27" x14ac:dyDescent="0.2">
      <c r="AA11240" s="16"/>
    </row>
    <row r="11241" spans="27:27" x14ac:dyDescent="0.2">
      <c r="AA11241" s="16"/>
    </row>
    <row r="11242" spans="27:27" x14ac:dyDescent="0.2">
      <c r="AA11242" s="16"/>
    </row>
    <row r="11243" spans="27:27" x14ac:dyDescent="0.2">
      <c r="AA11243" s="16"/>
    </row>
    <row r="11244" spans="27:27" x14ac:dyDescent="0.2">
      <c r="AA11244" s="16"/>
    </row>
    <row r="11245" spans="27:27" x14ac:dyDescent="0.2">
      <c r="AA11245" s="16"/>
    </row>
    <row r="11246" spans="27:27" x14ac:dyDescent="0.2">
      <c r="AA11246" s="16"/>
    </row>
    <row r="11247" spans="27:27" x14ac:dyDescent="0.2">
      <c r="AA11247" s="16"/>
    </row>
    <row r="11248" spans="27:27" x14ac:dyDescent="0.2">
      <c r="AA11248" s="16"/>
    </row>
    <row r="11249" spans="27:27" x14ac:dyDescent="0.2">
      <c r="AA11249" s="16"/>
    </row>
    <row r="11250" spans="27:27" x14ac:dyDescent="0.2">
      <c r="AA11250" s="16"/>
    </row>
    <row r="11251" spans="27:27" x14ac:dyDescent="0.2">
      <c r="AA11251" s="16"/>
    </row>
    <row r="11252" spans="27:27" x14ac:dyDescent="0.2">
      <c r="AA11252" s="16"/>
    </row>
    <row r="11253" spans="27:27" x14ac:dyDescent="0.2">
      <c r="AA11253" s="16"/>
    </row>
    <row r="11254" spans="27:27" x14ac:dyDescent="0.2">
      <c r="AA11254" s="16"/>
    </row>
    <row r="11255" spans="27:27" x14ac:dyDescent="0.2">
      <c r="AA11255" s="16"/>
    </row>
    <row r="11256" spans="27:27" x14ac:dyDescent="0.2">
      <c r="AA11256" s="16"/>
    </row>
    <row r="11257" spans="27:27" x14ac:dyDescent="0.2">
      <c r="AA11257" s="16"/>
    </row>
    <row r="11258" spans="27:27" x14ac:dyDescent="0.2">
      <c r="AA11258" s="16"/>
    </row>
    <row r="11259" spans="27:27" x14ac:dyDescent="0.2">
      <c r="AA11259" s="16"/>
    </row>
    <row r="11260" spans="27:27" x14ac:dyDescent="0.2">
      <c r="AA11260" s="16"/>
    </row>
    <row r="11261" spans="27:27" x14ac:dyDescent="0.2">
      <c r="AA11261" s="16"/>
    </row>
    <row r="11262" spans="27:27" x14ac:dyDescent="0.2">
      <c r="AA11262" s="16"/>
    </row>
    <row r="11263" spans="27:27" x14ac:dyDescent="0.2">
      <c r="AA11263" s="16"/>
    </row>
    <row r="11264" spans="27:27" x14ac:dyDescent="0.2">
      <c r="AA11264" s="16"/>
    </row>
    <row r="11265" spans="27:27" x14ac:dyDescent="0.2">
      <c r="AA11265" s="16"/>
    </row>
    <row r="11266" spans="27:27" x14ac:dyDescent="0.2">
      <c r="AA11266" s="16"/>
    </row>
    <row r="11267" spans="27:27" x14ac:dyDescent="0.2">
      <c r="AA11267" s="16"/>
    </row>
    <row r="11268" spans="27:27" x14ac:dyDescent="0.2">
      <c r="AA11268" s="16"/>
    </row>
    <row r="11269" spans="27:27" x14ac:dyDescent="0.2">
      <c r="AA11269" s="16"/>
    </row>
    <row r="11270" spans="27:27" x14ac:dyDescent="0.2">
      <c r="AA11270" s="16"/>
    </row>
    <row r="11271" spans="27:27" x14ac:dyDescent="0.2">
      <c r="AA11271" s="16"/>
    </row>
    <row r="11272" spans="27:27" x14ac:dyDescent="0.2">
      <c r="AA11272" s="16"/>
    </row>
    <row r="11273" spans="27:27" x14ac:dyDescent="0.2">
      <c r="AA11273" s="16"/>
    </row>
    <row r="11274" spans="27:27" x14ac:dyDescent="0.2">
      <c r="AA11274" s="16"/>
    </row>
    <row r="11275" spans="27:27" x14ac:dyDescent="0.2">
      <c r="AA11275" s="16"/>
    </row>
    <row r="11276" spans="27:27" x14ac:dyDescent="0.2">
      <c r="AA11276" s="16"/>
    </row>
    <row r="11277" spans="27:27" x14ac:dyDescent="0.2">
      <c r="AA11277" s="16"/>
    </row>
    <row r="11278" spans="27:27" x14ac:dyDescent="0.2">
      <c r="AA11278" s="16"/>
    </row>
    <row r="11279" spans="27:27" x14ac:dyDescent="0.2">
      <c r="AA11279" s="16"/>
    </row>
    <row r="11280" spans="27:27" x14ac:dyDescent="0.2">
      <c r="AA11280" s="16"/>
    </row>
    <row r="11281" spans="27:27" x14ac:dyDescent="0.2">
      <c r="AA11281" s="16"/>
    </row>
    <row r="11282" spans="27:27" x14ac:dyDescent="0.2">
      <c r="AA11282" s="16"/>
    </row>
    <row r="11283" spans="27:27" x14ac:dyDescent="0.2">
      <c r="AA11283" s="16"/>
    </row>
    <row r="11284" spans="27:27" x14ac:dyDescent="0.2">
      <c r="AA11284" s="16"/>
    </row>
    <row r="11285" spans="27:27" x14ac:dyDescent="0.2">
      <c r="AA11285" s="16"/>
    </row>
    <row r="11286" spans="27:27" x14ac:dyDescent="0.2">
      <c r="AA11286" s="16"/>
    </row>
    <row r="11287" spans="27:27" x14ac:dyDescent="0.2">
      <c r="AA11287" s="16"/>
    </row>
    <row r="11288" spans="27:27" x14ac:dyDescent="0.2">
      <c r="AA11288" s="16"/>
    </row>
    <row r="11289" spans="27:27" x14ac:dyDescent="0.2">
      <c r="AA11289" s="16"/>
    </row>
    <row r="11290" spans="27:27" x14ac:dyDescent="0.2">
      <c r="AA11290" s="16"/>
    </row>
    <row r="11291" spans="27:27" x14ac:dyDescent="0.2">
      <c r="AA11291" s="16"/>
    </row>
    <row r="11292" spans="27:27" x14ac:dyDescent="0.2">
      <c r="AA11292" s="16"/>
    </row>
    <row r="11293" spans="27:27" x14ac:dyDescent="0.2">
      <c r="AA11293" s="16"/>
    </row>
    <row r="11294" spans="27:27" x14ac:dyDescent="0.2">
      <c r="AA11294" s="16"/>
    </row>
    <row r="11295" spans="27:27" x14ac:dyDescent="0.2">
      <c r="AA11295" s="16"/>
    </row>
    <row r="11296" spans="27:27" x14ac:dyDescent="0.2">
      <c r="AA11296" s="16"/>
    </row>
    <row r="11297" spans="27:27" x14ac:dyDescent="0.2">
      <c r="AA11297" s="16"/>
    </row>
    <row r="11298" spans="27:27" x14ac:dyDescent="0.2">
      <c r="AA11298" s="16"/>
    </row>
    <row r="11299" spans="27:27" x14ac:dyDescent="0.2">
      <c r="AA11299" s="16"/>
    </row>
    <row r="11300" spans="27:27" x14ac:dyDescent="0.2">
      <c r="AA11300" s="16"/>
    </row>
    <row r="11301" spans="27:27" x14ac:dyDescent="0.2">
      <c r="AA11301" s="16"/>
    </row>
    <row r="11302" spans="27:27" x14ac:dyDescent="0.2">
      <c r="AA11302" s="16"/>
    </row>
    <row r="11303" spans="27:27" x14ac:dyDescent="0.2">
      <c r="AA11303" s="16"/>
    </row>
    <row r="11304" spans="27:27" x14ac:dyDescent="0.2">
      <c r="AA11304" s="16"/>
    </row>
    <row r="11305" spans="27:27" x14ac:dyDescent="0.2">
      <c r="AA11305" s="16"/>
    </row>
    <row r="11306" spans="27:27" x14ac:dyDescent="0.2">
      <c r="AA11306" s="16"/>
    </row>
    <row r="11307" spans="27:27" x14ac:dyDescent="0.2">
      <c r="AA11307" s="16"/>
    </row>
    <row r="11308" spans="27:27" x14ac:dyDescent="0.2">
      <c r="AA11308" s="16"/>
    </row>
    <row r="11309" spans="27:27" x14ac:dyDescent="0.2">
      <c r="AA11309" s="16"/>
    </row>
    <row r="11310" spans="27:27" x14ac:dyDescent="0.2">
      <c r="AA11310" s="16"/>
    </row>
    <row r="11311" spans="27:27" x14ac:dyDescent="0.2">
      <c r="AA11311" s="16"/>
    </row>
    <row r="11312" spans="27:27" x14ac:dyDescent="0.2">
      <c r="AA11312" s="16"/>
    </row>
    <row r="11313" spans="27:27" x14ac:dyDescent="0.2">
      <c r="AA11313" s="16"/>
    </row>
    <row r="11314" spans="27:27" x14ac:dyDescent="0.2">
      <c r="AA11314" s="16"/>
    </row>
    <row r="11315" spans="27:27" x14ac:dyDescent="0.2">
      <c r="AA11315" s="16"/>
    </row>
    <row r="11316" spans="27:27" x14ac:dyDescent="0.2">
      <c r="AA11316" s="16"/>
    </row>
    <row r="11317" spans="27:27" x14ac:dyDescent="0.2">
      <c r="AA11317" s="16"/>
    </row>
    <row r="11318" spans="27:27" x14ac:dyDescent="0.2">
      <c r="AA11318" s="16"/>
    </row>
    <row r="11319" spans="27:27" x14ac:dyDescent="0.2">
      <c r="AA11319" s="16"/>
    </row>
    <row r="11320" spans="27:27" x14ac:dyDescent="0.2">
      <c r="AA11320" s="16"/>
    </row>
    <row r="11321" spans="27:27" x14ac:dyDescent="0.2">
      <c r="AA11321" s="16"/>
    </row>
    <row r="11322" spans="27:27" x14ac:dyDescent="0.2">
      <c r="AA11322" s="16"/>
    </row>
    <row r="11323" spans="27:27" x14ac:dyDescent="0.2">
      <c r="AA11323" s="16"/>
    </row>
    <row r="11324" spans="27:27" x14ac:dyDescent="0.2">
      <c r="AA11324" s="16"/>
    </row>
    <row r="11325" spans="27:27" x14ac:dyDescent="0.2">
      <c r="AA11325" s="16"/>
    </row>
    <row r="11326" spans="27:27" x14ac:dyDescent="0.2">
      <c r="AA11326" s="16"/>
    </row>
    <row r="11327" spans="27:27" x14ac:dyDescent="0.2">
      <c r="AA11327" s="16"/>
    </row>
    <row r="11328" spans="27:27" x14ac:dyDescent="0.2">
      <c r="AA11328" s="16"/>
    </row>
    <row r="11329" spans="27:27" x14ac:dyDescent="0.2">
      <c r="AA11329" s="16"/>
    </row>
    <row r="11330" spans="27:27" x14ac:dyDescent="0.2">
      <c r="AA11330" s="16"/>
    </row>
    <row r="11331" spans="27:27" x14ac:dyDescent="0.2">
      <c r="AA11331" s="16"/>
    </row>
    <row r="11332" spans="27:27" x14ac:dyDescent="0.2">
      <c r="AA11332" s="16"/>
    </row>
    <row r="11333" spans="27:27" x14ac:dyDescent="0.2">
      <c r="AA11333" s="16"/>
    </row>
    <row r="11334" spans="27:27" x14ac:dyDescent="0.2">
      <c r="AA11334" s="16"/>
    </row>
    <row r="11335" spans="27:27" x14ac:dyDescent="0.2">
      <c r="AA11335" s="16"/>
    </row>
    <row r="11336" spans="27:27" x14ac:dyDescent="0.2">
      <c r="AA11336" s="16"/>
    </row>
    <row r="11337" spans="27:27" x14ac:dyDescent="0.2">
      <c r="AA11337" s="16"/>
    </row>
    <row r="11338" spans="27:27" x14ac:dyDescent="0.2">
      <c r="AA11338" s="16"/>
    </row>
    <row r="11339" spans="27:27" x14ac:dyDescent="0.2">
      <c r="AA11339" s="16"/>
    </row>
    <row r="11340" spans="27:27" x14ac:dyDescent="0.2">
      <c r="AA11340" s="16"/>
    </row>
    <row r="11341" spans="27:27" x14ac:dyDescent="0.2">
      <c r="AA11341" s="16"/>
    </row>
    <row r="11342" spans="27:27" x14ac:dyDescent="0.2">
      <c r="AA11342" s="16"/>
    </row>
    <row r="11343" spans="27:27" x14ac:dyDescent="0.2">
      <c r="AA11343" s="16"/>
    </row>
    <row r="11344" spans="27:27" x14ac:dyDescent="0.2">
      <c r="AA11344" s="16"/>
    </row>
    <row r="11345" spans="27:27" x14ac:dyDescent="0.2">
      <c r="AA11345" s="16"/>
    </row>
    <row r="11346" spans="27:27" x14ac:dyDescent="0.2">
      <c r="AA11346" s="16"/>
    </row>
    <row r="11347" spans="27:27" x14ac:dyDescent="0.2">
      <c r="AA11347" s="16"/>
    </row>
    <row r="11348" spans="27:27" x14ac:dyDescent="0.2">
      <c r="AA11348" s="16"/>
    </row>
    <row r="11349" spans="27:27" x14ac:dyDescent="0.2">
      <c r="AA11349" s="16"/>
    </row>
    <row r="11350" spans="27:27" x14ac:dyDescent="0.2">
      <c r="AA11350" s="16"/>
    </row>
    <row r="11351" spans="27:27" x14ac:dyDescent="0.2">
      <c r="AA11351" s="16"/>
    </row>
    <row r="11352" spans="27:27" x14ac:dyDescent="0.2">
      <c r="AA11352" s="16"/>
    </row>
    <row r="11353" spans="27:27" x14ac:dyDescent="0.2">
      <c r="AA11353" s="16"/>
    </row>
    <row r="11354" spans="27:27" x14ac:dyDescent="0.2">
      <c r="AA11354" s="16"/>
    </row>
    <row r="11355" spans="27:27" x14ac:dyDescent="0.2">
      <c r="AA11355" s="16"/>
    </row>
    <row r="11356" spans="27:27" x14ac:dyDescent="0.2">
      <c r="AA11356" s="16"/>
    </row>
    <row r="11357" spans="27:27" x14ac:dyDescent="0.2">
      <c r="AA11357" s="16"/>
    </row>
    <row r="11358" spans="27:27" x14ac:dyDescent="0.2">
      <c r="AA11358" s="16"/>
    </row>
    <row r="11359" spans="27:27" x14ac:dyDescent="0.2">
      <c r="AA11359" s="16"/>
    </row>
    <row r="11360" spans="27:27" x14ac:dyDescent="0.2">
      <c r="AA11360" s="16"/>
    </row>
    <row r="11361" spans="27:27" x14ac:dyDescent="0.2">
      <c r="AA11361" s="16"/>
    </row>
    <row r="11362" spans="27:27" x14ac:dyDescent="0.2">
      <c r="AA11362" s="16"/>
    </row>
    <row r="11363" spans="27:27" x14ac:dyDescent="0.2">
      <c r="AA11363" s="16"/>
    </row>
    <row r="11364" spans="27:27" x14ac:dyDescent="0.2">
      <c r="AA11364" s="16"/>
    </row>
    <row r="11365" spans="27:27" x14ac:dyDescent="0.2">
      <c r="AA11365" s="16"/>
    </row>
    <row r="11366" spans="27:27" x14ac:dyDescent="0.2">
      <c r="AA11366" s="16"/>
    </row>
    <row r="11367" spans="27:27" x14ac:dyDescent="0.2">
      <c r="AA11367" s="16"/>
    </row>
    <row r="11368" spans="27:27" x14ac:dyDescent="0.2">
      <c r="AA11368" s="16"/>
    </row>
    <row r="11369" spans="27:27" x14ac:dyDescent="0.2">
      <c r="AA11369" s="16"/>
    </row>
    <row r="11370" spans="27:27" x14ac:dyDescent="0.2">
      <c r="AA11370" s="16"/>
    </row>
    <row r="11371" spans="27:27" x14ac:dyDescent="0.2">
      <c r="AA11371" s="16"/>
    </row>
    <row r="11372" spans="27:27" x14ac:dyDescent="0.2">
      <c r="AA11372" s="16"/>
    </row>
    <row r="11373" spans="27:27" x14ac:dyDescent="0.2">
      <c r="AA11373" s="16"/>
    </row>
    <row r="11374" spans="27:27" x14ac:dyDescent="0.2">
      <c r="AA11374" s="16"/>
    </row>
    <row r="11375" spans="27:27" x14ac:dyDescent="0.2">
      <c r="AA11375" s="16"/>
    </row>
    <row r="11376" spans="27:27" x14ac:dyDescent="0.2">
      <c r="AA11376" s="16"/>
    </row>
    <row r="11377" spans="27:27" x14ac:dyDescent="0.2">
      <c r="AA11377" s="16"/>
    </row>
    <row r="11378" spans="27:27" x14ac:dyDescent="0.2">
      <c r="AA11378" s="16"/>
    </row>
    <row r="11379" spans="27:27" x14ac:dyDescent="0.2">
      <c r="AA11379" s="16"/>
    </row>
    <row r="11380" spans="27:27" x14ac:dyDescent="0.2">
      <c r="AA11380" s="16"/>
    </row>
    <row r="11381" spans="27:27" x14ac:dyDescent="0.2">
      <c r="AA11381" s="16"/>
    </row>
    <row r="11382" spans="27:27" x14ac:dyDescent="0.2">
      <c r="AA11382" s="16"/>
    </row>
    <row r="11383" spans="27:27" x14ac:dyDescent="0.2">
      <c r="AA11383" s="16"/>
    </row>
    <row r="11384" spans="27:27" x14ac:dyDescent="0.2">
      <c r="AA11384" s="16"/>
    </row>
    <row r="11385" spans="27:27" x14ac:dyDescent="0.2">
      <c r="AA11385" s="16"/>
    </row>
    <row r="11386" spans="27:27" x14ac:dyDescent="0.2">
      <c r="AA11386" s="16"/>
    </row>
    <row r="11387" spans="27:27" x14ac:dyDescent="0.2">
      <c r="AA11387" s="16"/>
    </row>
    <row r="11388" spans="27:27" x14ac:dyDescent="0.2">
      <c r="AA11388" s="16"/>
    </row>
    <row r="11389" spans="27:27" x14ac:dyDescent="0.2">
      <c r="AA11389" s="16"/>
    </row>
    <row r="11390" spans="27:27" x14ac:dyDescent="0.2">
      <c r="AA11390" s="16"/>
    </row>
    <row r="11391" spans="27:27" x14ac:dyDescent="0.2">
      <c r="AA11391" s="16"/>
    </row>
    <row r="11392" spans="27:27" x14ac:dyDescent="0.2">
      <c r="AA11392" s="16"/>
    </row>
    <row r="11393" spans="27:27" x14ac:dyDescent="0.2">
      <c r="AA11393" s="16"/>
    </row>
    <row r="11394" spans="27:27" x14ac:dyDescent="0.2">
      <c r="AA11394" s="16"/>
    </row>
    <row r="11395" spans="27:27" x14ac:dyDescent="0.2">
      <c r="AA11395" s="16"/>
    </row>
    <row r="11396" spans="27:27" x14ac:dyDescent="0.2">
      <c r="AA11396" s="16"/>
    </row>
    <row r="11397" spans="27:27" x14ac:dyDescent="0.2">
      <c r="AA11397" s="16"/>
    </row>
    <row r="11398" spans="27:27" x14ac:dyDescent="0.2">
      <c r="AA11398" s="16"/>
    </row>
    <row r="11399" spans="27:27" x14ac:dyDescent="0.2">
      <c r="AA11399" s="16"/>
    </row>
    <row r="11400" spans="27:27" x14ac:dyDescent="0.2">
      <c r="AA11400" s="16"/>
    </row>
    <row r="11401" spans="27:27" x14ac:dyDescent="0.2">
      <c r="AA11401" s="16"/>
    </row>
    <row r="11402" spans="27:27" x14ac:dyDescent="0.2">
      <c r="AA11402" s="16"/>
    </row>
    <row r="11403" spans="27:27" x14ac:dyDescent="0.2">
      <c r="AA11403" s="16"/>
    </row>
    <row r="11404" spans="27:27" x14ac:dyDescent="0.2">
      <c r="AA11404" s="16"/>
    </row>
    <row r="11405" spans="27:27" x14ac:dyDescent="0.2">
      <c r="AA11405" s="16"/>
    </row>
    <row r="11406" spans="27:27" x14ac:dyDescent="0.2">
      <c r="AA11406" s="16"/>
    </row>
    <row r="11407" spans="27:27" x14ac:dyDescent="0.2">
      <c r="AA11407" s="16"/>
    </row>
    <row r="11408" spans="27:27" x14ac:dyDescent="0.2">
      <c r="AA11408" s="16"/>
    </row>
    <row r="11409" spans="27:27" x14ac:dyDescent="0.2">
      <c r="AA11409" s="16"/>
    </row>
    <row r="11410" spans="27:27" x14ac:dyDescent="0.2">
      <c r="AA11410" s="16"/>
    </row>
    <row r="11411" spans="27:27" x14ac:dyDescent="0.2">
      <c r="AA11411" s="16"/>
    </row>
    <row r="11412" spans="27:27" x14ac:dyDescent="0.2">
      <c r="AA11412" s="16"/>
    </row>
    <row r="11413" spans="27:27" x14ac:dyDescent="0.2">
      <c r="AA11413" s="16"/>
    </row>
    <row r="11414" spans="27:27" x14ac:dyDescent="0.2">
      <c r="AA11414" s="16"/>
    </row>
    <row r="11415" spans="27:27" x14ac:dyDescent="0.2">
      <c r="AA11415" s="16"/>
    </row>
    <row r="11416" spans="27:27" x14ac:dyDescent="0.2">
      <c r="AA11416" s="16"/>
    </row>
    <row r="11417" spans="27:27" x14ac:dyDescent="0.2">
      <c r="AA11417" s="16"/>
    </row>
    <row r="11418" spans="27:27" x14ac:dyDescent="0.2">
      <c r="AA11418" s="16"/>
    </row>
    <row r="11419" spans="27:27" x14ac:dyDescent="0.2">
      <c r="AA11419" s="16"/>
    </row>
    <row r="11420" spans="27:27" x14ac:dyDescent="0.2">
      <c r="AA11420" s="16"/>
    </row>
    <row r="11421" spans="27:27" x14ac:dyDescent="0.2">
      <c r="AA11421" s="16"/>
    </row>
    <row r="11422" spans="27:27" x14ac:dyDescent="0.2">
      <c r="AA11422" s="16"/>
    </row>
    <row r="11423" spans="27:27" x14ac:dyDescent="0.2">
      <c r="AA11423" s="16"/>
    </row>
    <row r="11424" spans="27:27" x14ac:dyDescent="0.2">
      <c r="AA11424" s="16"/>
    </row>
    <row r="11425" spans="27:27" x14ac:dyDescent="0.2">
      <c r="AA11425" s="16"/>
    </row>
    <row r="11426" spans="27:27" x14ac:dyDescent="0.2">
      <c r="AA11426" s="16"/>
    </row>
    <row r="11427" spans="27:27" x14ac:dyDescent="0.2">
      <c r="AA11427" s="16"/>
    </row>
    <row r="11428" spans="27:27" x14ac:dyDescent="0.2">
      <c r="AA11428" s="16"/>
    </row>
    <row r="11429" spans="27:27" x14ac:dyDescent="0.2">
      <c r="AA11429" s="16"/>
    </row>
    <row r="11430" spans="27:27" x14ac:dyDescent="0.2">
      <c r="AA11430" s="16"/>
    </row>
    <row r="11431" spans="27:27" x14ac:dyDescent="0.2">
      <c r="AA11431" s="16"/>
    </row>
    <row r="11432" spans="27:27" x14ac:dyDescent="0.2">
      <c r="AA11432" s="16"/>
    </row>
    <row r="11433" spans="27:27" x14ac:dyDescent="0.2">
      <c r="AA11433" s="16"/>
    </row>
    <row r="11434" spans="27:27" x14ac:dyDescent="0.2">
      <c r="AA11434" s="16"/>
    </row>
    <row r="11435" spans="27:27" x14ac:dyDescent="0.2">
      <c r="AA11435" s="16"/>
    </row>
    <row r="11436" spans="27:27" x14ac:dyDescent="0.2">
      <c r="AA11436" s="16"/>
    </row>
    <row r="11437" spans="27:27" x14ac:dyDescent="0.2">
      <c r="AA11437" s="16"/>
    </row>
    <row r="11438" spans="27:27" x14ac:dyDescent="0.2">
      <c r="AA11438" s="16"/>
    </row>
    <row r="11439" spans="27:27" x14ac:dyDescent="0.2">
      <c r="AA11439" s="16"/>
    </row>
    <row r="11440" spans="27:27" x14ac:dyDescent="0.2">
      <c r="AA11440" s="16"/>
    </row>
    <row r="11441" spans="27:27" x14ac:dyDescent="0.2">
      <c r="AA11441" s="16"/>
    </row>
    <row r="11442" spans="27:27" x14ac:dyDescent="0.2">
      <c r="AA11442" s="16"/>
    </row>
    <row r="11443" spans="27:27" x14ac:dyDescent="0.2">
      <c r="AA11443" s="16"/>
    </row>
    <row r="11444" spans="27:27" x14ac:dyDescent="0.2">
      <c r="AA11444" s="16"/>
    </row>
    <row r="11445" spans="27:27" x14ac:dyDescent="0.2">
      <c r="AA11445" s="16"/>
    </row>
    <row r="11446" spans="27:27" x14ac:dyDescent="0.2">
      <c r="AA11446" s="16"/>
    </row>
    <row r="11447" spans="27:27" x14ac:dyDescent="0.2">
      <c r="AA11447" s="16"/>
    </row>
    <row r="11448" spans="27:27" x14ac:dyDescent="0.2">
      <c r="AA11448" s="16"/>
    </row>
    <row r="11449" spans="27:27" x14ac:dyDescent="0.2">
      <c r="AA11449" s="16"/>
    </row>
    <row r="11450" spans="27:27" x14ac:dyDescent="0.2">
      <c r="AA11450" s="16"/>
    </row>
    <row r="11451" spans="27:27" x14ac:dyDescent="0.2">
      <c r="AA11451" s="16"/>
    </row>
    <row r="11452" spans="27:27" x14ac:dyDescent="0.2">
      <c r="AA11452" s="16"/>
    </row>
    <row r="11453" spans="27:27" x14ac:dyDescent="0.2">
      <c r="AA11453" s="16"/>
    </row>
    <row r="11454" spans="27:27" x14ac:dyDescent="0.2">
      <c r="AA11454" s="16"/>
    </row>
    <row r="11455" spans="27:27" x14ac:dyDescent="0.2">
      <c r="AA11455" s="16"/>
    </row>
    <row r="11456" spans="27:27" x14ac:dyDescent="0.2">
      <c r="AA11456" s="16"/>
    </row>
    <row r="11457" spans="27:27" x14ac:dyDescent="0.2">
      <c r="AA11457" s="16"/>
    </row>
    <row r="11458" spans="27:27" x14ac:dyDescent="0.2">
      <c r="AA11458" s="16"/>
    </row>
    <row r="11459" spans="27:27" x14ac:dyDescent="0.2">
      <c r="AA11459" s="16"/>
    </row>
    <row r="11460" spans="27:27" x14ac:dyDescent="0.2">
      <c r="AA11460" s="16"/>
    </row>
    <row r="11461" spans="27:27" x14ac:dyDescent="0.2">
      <c r="AA11461" s="16"/>
    </row>
    <row r="11462" spans="27:27" x14ac:dyDescent="0.2">
      <c r="AA11462" s="16"/>
    </row>
    <row r="11463" spans="27:27" x14ac:dyDescent="0.2">
      <c r="AA11463" s="16"/>
    </row>
    <row r="11464" spans="27:27" x14ac:dyDescent="0.2">
      <c r="AA11464" s="16"/>
    </row>
    <row r="11465" spans="27:27" x14ac:dyDescent="0.2">
      <c r="AA11465" s="16"/>
    </row>
    <row r="11466" spans="27:27" x14ac:dyDescent="0.2">
      <c r="AA11466" s="16"/>
    </row>
    <row r="11467" spans="27:27" x14ac:dyDescent="0.2">
      <c r="AA11467" s="16"/>
    </row>
    <row r="11468" spans="27:27" x14ac:dyDescent="0.2">
      <c r="AA11468" s="16"/>
    </row>
    <row r="11469" spans="27:27" x14ac:dyDescent="0.2">
      <c r="AA11469" s="16"/>
    </row>
    <row r="11470" spans="27:27" x14ac:dyDescent="0.2">
      <c r="AA11470" s="16"/>
    </row>
    <row r="11471" spans="27:27" x14ac:dyDescent="0.2">
      <c r="AA11471" s="16"/>
    </row>
    <row r="11472" spans="27:27" x14ac:dyDescent="0.2">
      <c r="AA11472" s="16"/>
    </row>
    <row r="11473" spans="27:27" x14ac:dyDescent="0.2">
      <c r="AA11473" s="16"/>
    </row>
    <row r="11474" spans="27:27" x14ac:dyDescent="0.2">
      <c r="AA11474" s="16"/>
    </row>
    <row r="11475" spans="27:27" x14ac:dyDescent="0.2">
      <c r="AA11475" s="16"/>
    </row>
    <row r="11476" spans="27:27" x14ac:dyDescent="0.2">
      <c r="AA11476" s="16"/>
    </row>
    <row r="11477" spans="27:27" x14ac:dyDescent="0.2">
      <c r="AA11477" s="16"/>
    </row>
    <row r="11478" spans="27:27" x14ac:dyDescent="0.2">
      <c r="AA11478" s="16"/>
    </row>
    <row r="11479" spans="27:27" x14ac:dyDescent="0.2">
      <c r="AA11479" s="16"/>
    </row>
    <row r="11480" spans="27:27" x14ac:dyDescent="0.2">
      <c r="AA11480" s="16"/>
    </row>
    <row r="11481" spans="27:27" x14ac:dyDescent="0.2">
      <c r="AA11481" s="16"/>
    </row>
    <row r="11482" spans="27:27" x14ac:dyDescent="0.2">
      <c r="AA11482" s="16"/>
    </row>
    <row r="11483" spans="27:27" x14ac:dyDescent="0.2">
      <c r="AA11483" s="16"/>
    </row>
    <row r="11484" spans="27:27" x14ac:dyDescent="0.2">
      <c r="AA11484" s="16"/>
    </row>
    <row r="11485" spans="27:27" x14ac:dyDescent="0.2">
      <c r="AA11485" s="16"/>
    </row>
    <row r="11486" spans="27:27" x14ac:dyDescent="0.2">
      <c r="AA11486" s="16"/>
    </row>
    <row r="11487" spans="27:27" x14ac:dyDescent="0.2">
      <c r="AA11487" s="16"/>
    </row>
    <row r="11488" spans="27:27" x14ac:dyDescent="0.2">
      <c r="AA11488" s="16"/>
    </row>
    <row r="11489" spans="27:27" x14ac:dyDescent="0.2">
      <c r="AA11489" s="16"/>
    </row>
    <row r="11490" spans="27:27" x14ac:dyDescent="0.2">
      <c r="AA11490" s="16"/>
    </row>
    <row r="11491" spans="27:27" x14ac:dyDescent="0.2">
      <c r="AA11491" s="16"/>
    </row>
    <row r="11492" spans="27:27" x14ac:dyDescent="0.2">
      <c r="AA11492" s="16"/>
    </row>
    <row r="11493" spans="27:27" x14ac:dyDescent="0.2">
      <c r="AA11493" s="16"/>
    </row>
    <row r="11494" spans="27:27" x14ac:dyDescent="0.2">
      <c r="AA11494" s="16"/>
    </row>
    <row r="11495" spans="27:27" x14ac:dyDescent="0.2">
      <c r="AA11495" s="16"/>
    </row>
    <row r="11496" spans="27:27" x14ac:dyDescent="0.2">
      <c r="AA11496" s="16"/>
    </row>
    <row r="11497" spans="27:27" x14ac:dyDescent="0.2">
      <c r="AA11497" s="16"/>
    </row>
    <row r="11498" spans="27:27" x14ac:dyDescent="0.2">
      <c r="AA11498" s="16"/>
    </row>
    <row r="11499" spans="27:27" x14ac:dyDescent="0.2">
      <c r="AA11499" s="16"/>
    </row>
    <row r="11500" spans="27:27" x14ac:dyDescent="0.2">
      <c r="AA11500" s="16"/>
    </row>
    <row r="11501" spans="27:27" x14ac:dyDescent="0.2">
      <c r="AA11501" s="16"/>
    </row>
    <row r="11502" spans="27:27" x14ac:dyDescent="0.2">
      <c r="AA11502" s="16"/>
    </row>
    <row r="11503" spans="27:27" x14ac:dyDescent="0.2">
      <c r="AA11503" s="16"/>
    </row>
    <row r="11504" spans="27:27" x14ac:dyDescent="0.2">
      <c r="AA11504" s="16"/>
    </row>
    <row r="11505" spans="27:27" x14ac:dyDescent="0.2">
      <c r="AA11505" s="16"/>
    </row>
    <row r="11506" spans="27:27" x14ac:dyDescent="0.2">
      <c r="AA11506" s="16"/>
    </row>
    <row r="11507" spans="27:27" x14ac:dyDescent="0.2">
      <c r="AA11507" s="16"/>
    </row>
    <row r="11508" spans="27:27" x14ac:dyDescent="0.2">
      <c r="AA11508" s="16"/>
    </row>
    <row r="11509" spans="27:27" x14ac:dyDescent="0.2">
      <c r="AA11509" s="16"/>
    </row>
    <row r="11510" spans="27:27" x14ac:dyDescent="0.2">
      <c r="AA11510" s="16"/>
    </row>
    <row r="11511" spans="27:27" x14ac:dyDescent="0.2">
      <c r="AA11511" s="16"/>
    </row>
    <row r="11512" spans="27:27" x14ac:dyDescent="0.2">
      <c r="AA11512" s="16"/>
    </row>
    <row r="11513" spans="27:27" x14ac:dyDescent="0.2">
      <c r="AA11513" s="16"/>
    </row>
    <row r="11514" spans="27:27" x14ac:dyDescent="0.2">
      <c r="AA11514" s="16"/>
    </row>
    <row r="11515" spans="27:27" x14ac:dyDescent="0.2">
      <c r="AA11515" s="16"/>
    </row>
    <row r="11516" spans="27:27" x14ac:dyDescent="0.2">
      <c r="AA11516" s="16"/>
    </row>
    <row r="11517" spans="27:27" x14ac:dyDescent="0.2">
      <c r="AA11517" s="16"/>
    </row>
    <row r="11518" spans="27:27" x14ac:dyDescent="0.2">
      <c r="AA11518" s="16"/>
    </row>
    <row r="11519" spans="27:27" x14ac:dyDescent="0.2">
      <c r="AA11519" s="16"/>
    </row>
    <row r="11520" spans="27:27" x14ac:dyDescent="0.2">
      <c r="AA11520" s="16"/>
    </row>
    <row r="11521" spans="27:27" x14ac:dyDescent="0.2">
      <c r="AA11521" s="16"/>
    </row>
    <row r="11522" spans="27:27" x14ac:dyDescent="0.2">
      <c r="AA11522" s="16"/>
    </row>
    <row r="11523" spans="27:27" x14ac:dyDescent="0.2">
      <c r="AA11523" s="16"/>
    </row>
    <row r="11524" spans="27:27" x14ac:dyDescent="0.2">
      <c r="AA11524" s="16"/>
    </row>
    <row r="11525" spans="27:27" x14ac:dyDescent="0.2">
      <c r="AA11525" s="16"/>
    </row>
    <row r="11526" spans="27:27" x14ac:dyDescent="0.2">
      <c r="AA11526" s="16"/>
    </row>
    <row r="11527" spans="27:27" x14ac:dyDescent="0.2">
      <c r="AA11527" s="16"/>
    </row>
    <row r="11528" spans="27:27" x14ac:dyDescent="0.2">
      <c r="AA11528" s="16"/>
    </row>
    <row r="11529" spans="27:27" x14ac:dyDescent="0.2">
      <c r="AA11529" s="16"/>
    </row>
    <row r="11530" spans="27:27" x14ac:dyDescent="0.2">
      <c r="AA11530" s="16"/>
    </row>
    <row r="11531" spans="27:27" x14ac:dyDescent="0.2">
      <c r="AA11531" s="16"/>
    </row>
    <row r="11532" spans="27:27" x14ac:dyDescent="0.2">
      <c r="AA11532" s="16"/>
    </row>
    <row r="11533" spans="27:27" x14ac:dyDescent="0.2">
      <c r="AA11533" s="16"/>
    </row>
    <row r="11534" spans="27:27" x14ac:dyDescent="0.2">
      <c r="AA11534" s="16"/>
    </row>
    <row r="11535" spans="27:27" x14ac:dyDescent="0.2">
      <c r="AA11535" s="16"/>
    </row>
    <row r="11536" spans="27:27" x14ac:dyDescent="0.2">
      <c r="AA11536" s="16"/>
    </row>
    <row r="11537" spans="27:27" x14ac:dyDescent="0.2">
      <c r="AA11537" s="16"/>
    </row>
    <row r="11538" spans="27:27" x14ac:dyDescent="0.2">
      <c r="AA11538" s="16"/>
    </row>
    <row r="11539" spans="27:27" x14ac:dyDescent="0.2">
      <c r="AA11539" s="16"/>
    </row>
    <row r="11540" spans="27:27" x14ac:dyDescent="0.2">
      <c r="AA11540" s="16"/>
    </row>
    <row r="11541" spans="27:27" x14ac:dyDescent="0.2">
      <c r="AA11541" s="16"/>
    </row>
    <row r="11542" spans="27:27" x14ac:dyDescent="0.2">
      <c r="AA11542" s="16"/>
    </row>
    <row r="11543" spans="27:27" x14ac:dyDescent="0.2">
      <c r="AA11543" s="16"/>
    </row>
    <row r="11544" spans="27:27" x14ac:dyDescent="0.2">
      <c r="AA11544" s="16"/>
    </row>
    <row r="11545" spans="27:27" x14ac:dyDescent="0.2">
      <c r="AA11545" s="16"/>
    </row>
    <row r="11546" spans="27:27" x14ac:dyDescent="0.2">
      <c r="AA11546" s="16"/>
    </row>
    <row r="11547" spans="27:27" x14ac:dyDescent="0.2">
      <c r="AA11547" s="16"/>
    </row>
    <row r="11548" spans="27:27" x14ac:dyDescent="0.2">
      <c r="AA11548" s="16"/>
    </row>
    <row r="11549" spans="27:27" x14ac:dyDescent="0.2">
      <c r="AA11549" s="16"/>
    </row>
    <row r="11550" spans="27:27" x14ac:dyDescent="0.2">
      <c r="AA11550" s="16"/>
    </row>
    <row r="11551" spans="27:27" x14ac:dyDescent="0.2">
      <c r="AA11551" s="16"/>
    </row>
    <row r="11552" spans="27:27" x14ac:dyDescent="0.2">
      <c r="AA11552" s="16"/>
    </row>
    <row r="11553" spans="27:27" x14ac:dyDescent="0.2">
      <c r="AA11553" s="16"/>
    </row>
    <row r="11554" spans="27:27" x14ac:dyDescent="0.2">
      <c r="AA11554" s="16"/>
    </row>
    <row r="11555" spans="27:27" x14ac:dyDescent="0.2">
      <c r="AA11555" s="16"/>
    </row>
    <row r="11556" spans="27:27" x14ac:dyDescent="0.2">
      <c r="AA11556" s="16"/>
    </row>
    <row r="11557" spans="27:27" x14ac:dyDescent="0.2">
      <c r="AA11557" s="16"/>
    </row>
    <row r="11558" spans="27:27" x14ac:dyDescent="0.2">
      <c r="AA11558" s="16"/>
    </row>
    <row r="11559" spans="27:27" x14ac:dyDescent="0.2">
      <c r="AA11559" s="16"/>
    </row>
    <row r="11560" spans="27:27" x14ac:dyDescent="0.2">
      <c r="AA11560" s="16"/>
    </row>
    <row r="11561" spans="27:27" x14ac:dyDescent="0.2">
      <c r="AA11561" s="16"/>
    </row>
    <row r="11562" spans="27:27" x14ac:dyDescent="0.2">
      <c r="AA11562" s="16"/>
    </row>
    <row r="11563" spans="27:27" x14ac:dyDescent="0.2">
      <c r="AA11563" s="16"/>
    </row>
    <row r="11564" spans="27:27" x14ac:dyDescent="0.2">
      <c r="AA11564" s="16"/>
    </row>
    <row r="11565" spans="27:27" x14ac:dyDescent="0.2">
      <c r="AA11565" s="16"/>
    </row>
    <row r="11566" spans="27:27" x14ac:dyDescent="0.2">
      <c r="AA11566" s="16"/>
    </row>
    <row r="11567" spans="27:27" x14ac:dyDescent="0.2">
      <c r="AA11567" s="16"/>
    </row>
    <row r="11568" spans="27:27" x14ac:dyDescent="0.2">
      <c r="AA11568" s="16"/>
    </row>
    <row r="11569" spans="27:27" x14ac:dyDescent="0.2">
      <c r="AA11569" s="16"/>
    </row>
    <row r="11570" spans="27:27" x14ac:dyDescent="0.2">
      <c r="AA11570" s="16"/>
    </row>
    <row r="11571" spans="27:27" x14ac:dyDescent="0.2">
      <c r="AA11571" s="16"/>
    </row>
    <row r="11572" spans="27:27" x14ac:dyDescent="0.2">
      <c r="AA11572" s="16"/>
    </row>
    <row r="11573" spans="27:27" x14ac:dyDescent="0.2">
      <c r="AA11573" s="16"/>
    </row>
    <row r="11574" spans="27:27" x14ac:dyDescent="0.2">
      <c r="AA11574" s="16"/>
    </row>
    <row r="11575" spans="27:27" x14ac:dyDescent="0.2">
      <c r="AA11575" s="16"/>
    </row>
    <row r="11576" spans="27:27" x14ac:dyDescent="0.2">
      <c r="AA11576" s="16"/>
    </row>
    <row r="11577" spans="27:27" x14ac:dyDescent="0.2">
      <c r="AA11577" s="16"/>
    </row>
    <row r="11578" spans="27:27" x14ac:dyDescent="0.2">
      <c r="AA11578" s="16"/>
    </row>
    <row r="11579" spans="27:27" x14ac:dyDescent="0.2">
      <c r="AA11579" s="16"/>
    </row>
    <row r="11580" spans="27:27" x14ac:dyDescent="0.2">
      <c r="AA11580" s="16"/>
    </row>
    <row r="11581" spans="27:27" x14ac:dyDescent="0.2">
      <c r="AA11581" s="16"/>
    </row>
    <row r="11582" spans="27:27" x14ac:dyDescent="0.2">
      <c r="AA11582" s="16"/>
    </row>
    <row r="11583" spans="27:27" x14ac:dyDescent="0.2">
      <c r="AA11583" s="16"/>
    </row>
    <row r="11584" spans="27:27" x14ac:dyDescent="0.2">
      <c r="AA11584" s="16"/>
    </row>
    <row r="11585" spans="27:27" x14ac:dyDescent="0.2">
      <c r="AA11585" s="16"/>
    </row>
    <row r="11586" spans="27:27" x14ac:dyDescent="0.2">
      <c r="AA11586" s="16"/>
    </row>
    <row r="11587" spans="27:27" x14ac:dyDescent="0.2">
      <c r="AA11587" s="16"/>
    </row>
    <row r="11588" spans="27:27" x14ac:dyDescent="0.2">
      <c r="AA11588" s="16"/>
    </row>
    <row r="11589" spans="27:27" x14ac:dyDescent="0.2">
      <c r="AA11589" s="16"/>
    </row>
    <row r="11590" spans="27:27" x14ac:dyDescent="0.2">
      <c r="AA11590" s="16"/>
    </row>
    <row r="11591" spans="27:27" x14ac:dyDescent="0.2">
      <c r="AA11591" s="16"/>
    </row>
    <row r="11592" spans="27:27" x14ac:dyDescent="0.2">
      <c r="AA11592" s="16"/>
    </row>
    <row r="11593" spans="27:27" x14ac:dyDescent="0.2">
      <c r="AA11593" s="16"/>
    </row>
    <row r="11594" spans="27:27" x14ac:dyDescent="0.2">
      <c r="AA11594" s="16"/>
    </row>
    <row r="11595" spans="27:27" x14ac:dyDescent="0.2">
      <c r="AA11595" s="16"/>
    </row>
    <row r="11596" spans="27:27" x14ac:dyDescent="0.2">
      <c r="AA11596" s="16"/>
    </row>
    <row r="11597" spans="27:27" x14ac:dyDescent="0.2">
      <c r="AA11597" s="16"/>
    </row>
    <row r="11598" spans="27:27" x14ac:dyDescent="0.2">
      <c r="AA11598" s="16"/>
    </row>
    <row r="11599" spans="27:27" x14ac:dyDescent="0.2">
      <c r="AA11599" s="16"/>
    </row>
    <row r="11600" spans="27:27" x14ac:dyDescent="0.2">
      <c r="AA11600" s="16"/>
    </row>
    <row r="11601" spans="27:27" x14ac:dyDescent="0.2">
      <c r="AA11601" s="16"/>
    </row>
    <row r="11602" spans="27:27" x14ac:dyDescent="0.2">
      <c r="AA11602" s="16"/>
    </row>
    <row r="11603" spans="27:27" x14ac:dyDescent="0.2">
      <c r="AA11603" s="16"/>
    </row>
    <row r="11604" spans="27:27" x14ac:dyDescent="0.2">
      <c r="AA11604" s="16"/>
    </row>
    <row r="11605" spans="27:27" x14ac:dyDescent="0.2">
      <c r="AA11605" s="16"/>
    </row>
    <row r="11606" spans="27:27" x14ac:dyDescent="0.2">
      <c r="AA11606" s="16"/>
    </row>
    <row r="11607" spans="27:27" x14ac:dyDescent="0.2">
      <c r="AA11607" s="16"/>
    </row>
    <row r="11608" spans="27:27" x14ac:dyDescent="0.2">
      <c r="AA11608" s="16"/>
    </row>
    <row r="11609" spans="27:27" x14ac:dyDescent="0.2">
      <c r="AA11609" s="16"/>
    </row>
    <row r="11610" spans="27:27" x14ac:dyDescent="0.2">
      <c r="AA11610" s="16"/>
    </row>
    <row r="11611" spans="27:27" x14ac:dyDescent="0.2">
      <c r="AA11611" s="16"/>
    </row>
    <row r="11612" spans="27:27" x14ac:dyDescent="0.2">
      <c r="AA11612" s="16"/>
    </row>
    <row r="11613" spans="27:27" x14ac:dyDescent="0.2">
      <c r="AA11613" s="16"/>
    </row>
    <row r="11614" spans="27:27" x14ac:dyDescent="0.2">
      <c r="AA11614" s="16"/>
    </row>
    <row r="11615" spans="27:27" x14ac:dyDescent="0.2">
      <c r="AA11615" s="16"/>
    </row>
    <row r="11616" spans="27:27" x14ac:dyDescent="0.2">
      <c r="AA11616" s="16"/>
    </row>
    <row r="11617" spans="27:27" x14ac:dyDescent="0.2">
      <c r="AA11617" s="16"/>
    </row>
    <row r="11618" spans="27:27" x14ac:dyDescent="0.2">
      <c r="AA11618" s="16"/>
    </row>
    <row r="11619" spans="27:27" x14ac:dyDescent="0.2">
      <c r="AA11619" s="16"/>
    </row>
    <row r="11620" spans="27:27" x14ac:dyDescent="0.2">
      <c r="AA11620" s="16"/>
    </row>
    <row r="11621" spans="27:27" x14ac:dyDescent="0.2">
      <c r="AA11621" s="16"/>
    </row>
    <row r="11622" spans="27:27" x14ac:dyDescent="0.2">
      <c r="AA11622" s="16"/>
    </row>
    <row r="11623" spans="27:27" x14ac:dyDescent="0.2">
      <c r="AA11623" s="16"/>
    </row>
    <row r="11624" spans="27:27" x14ac:dyDescent="0.2">
      <c r="AA11624" s="16"/>
    </row>
    <row r="11625" spans="27:27" x14ac:dyDescent="0.2">
      <c r="AA11625" s="16"/>
    </row>
    <row r="11626" spans="27:27" x14ac:dyDescent="0.2">
      <c r="AA11626" s="16"/>
    </row>
    <row r="11627" spans="27:27" x14ac:dyDescent="0.2">
      <c r="AA11627" s="16"/>
    </row>
    <row r="11628" spans="27:27" x14ac:dyDescent="0.2">
      <c r="AA11628" s="16"/>
    </row>
    <row r="11629" spans="27:27" x14ac:dyDescent="0.2">
      <c r="AA11629" s="16"/>
    </row>
    <row r="11630" spans="27:27" x14ac:dyDescent="0.2">
      <c r="AA11630" s="16"/>
    </row>
    <row r="11631" spans="27:27" x14ac:dyDescent="0.2">
      <c r="AA11631" s="16"/>
    </row>
    <row r="11632" spans="27:27" x14ac:dyDescent="0.2">
      <c r="AA11632" s="16"/>
    </row>
    <row r="11633" spans="27:27" x14ac:dyDescent="0.2">
      <c r="AA11633" s="16"/>
    </row>
    <row r="11634" spans="27:27" x14ac:dyDescent="0.2">
      <c r="AA11634" s="16"/>
    </row>
    <row r="11635" spans="27:27" x14ac:dyDescent="0.2">
      <c r="AA11635" s="16"/>
    </row>
    <row r="11636" spans="27:27" x14ac:dyDescent="0.2">
      <c r="AA11636" s="16"/>
    </row>
    <row r="11637" spans="27:27" x14ac:dyDescent="0.2">
      <c r="AA11637" s="16"/>
    </row>
    <row r="11638" spans="27:27" x14ac:dyDescent="0.2">
      <c r="AA11638" s="16"/>
    </row>
    <row r="11639" spans="27:27" x14ac:dyDescent="0.2">
      <c r="AA11639" s="16"/>
    </row>
    <row r="11640" spans="27:27" x14ac:dyDescent="0.2">
      <c r="AA11640" s="16"/>
    </row>
    <row r="11641" spans="27:27" x14ac:dyDescent="0.2">
      <c r="AA11641" s="16"/>
    </row>
    <row r="11642" spans="27:27" x14ac:dyDescent="0.2">
      <c r="AA11642" s="16"/>
    </row>
    <row r="11643" spans="27:27" x14ac:dyDescent="0.2">
      <c r="AA11643" s="16"/>
    </row>
    <row r="11644" spans="27:27" x14ac:dyDescent="0.2">
      <c r="AA11644" s="16"/>
    </row>
    <row r="11645" spans="27:27" x14ac:dyDescent="0.2">
      <c r="AA11645" s="16"/>
    </row>
    <row r="11646" spans="27:27" x14ac:dyDescent="0.2">
      <c r="AA11646" s="16"/>
    </row>
    <row r="11647" spans="27:27" x14ac:dyDescent="0.2">
      <c r="AA11647" s="16"/>
    </row>
    <row r="11648" spans="27:27" x14ac:dyDescent="0.2">
      <c r="AA11648" s="16"/>
    </row>
    <row r="11649" spans="27:27" x14ac:dyDescent="0.2">
      <c r="AA11649" s="16"/>
    </row>
    <row r="11650" spans="27:27" x14ac:dyDescent="0.2">
      <c r="AA11650" s="16"/>
    </row>
    <row r="11651" spans="27:27" x14ac:dyDescent="0.2">
      <c r="AA11651" s="16"/>
    </row>
    <row r="11652" spans="27:27" x14ac:dyDescent="0.2">
      <c r="AA11652" s="16"/>
    </row>
    <row r="11653" spans="27:27" x14ac:dyDescent="0.2">
      <c r="AA11653" s="16"/>
    </row>
    <row r="11654" spans="27:27" x14ac:dyDescent="0.2">
      <c r="AA11654" s="16"/>
    </row>
    <row r="11655" spans="27:27" x14ac:dyDescent="0.2">
      <c r="AA11655" s="16"/>
    </row>
    <row r="11656" spans="27:27" x14ac:dyDescent="0.2">
      <c r="AA11656" s="16"/>
    </row>
    <row r="11657" spans="27:27" x14ac:dyDescent="0.2">
      <c r="AA11657" s="16"/>
    </row>
    <row r="11658" spans="27:27" x14ac:dyDescent="0.2">
      <c r="AA11658" s="16"/>
    </row>
    <row r="11659" spans="27:27" x14ac:dyDescent="0.2">
      <c r="AA11659" s="16"/>
    </row>
    <row r="11660" spans="27:27" x14ac:dyDescent="0.2">
      <c r="AA11660" s="16"/>
    </row>
    <row r="11661" spans="27:27" x14ac:dyDescent="0.2">
      <c r="AA11661" s="16"/>
    </row>
    <row r="11662" spans="27:27" x14ac:dyDescent="0.2">
      <c r="AA11662" s="16"/>
    </row>
    <row r="11663" spans="27:27" x14ac:dyDescent="0.2">
      <c r="AA11663" s="16"/>
    </row>
    <row r="11664" spans="27:27" x14ac:dyDescent="0.2">
      <c r="AA11664" s="16"/>
    </row>
    <row r="11665" spans="27:27" x14ac:dyDescent="0.2">
      <c r="AA11665" s="16"/>
    </row>
    <row r="11666" spans="27:27" x14ac:dyDescent="0.2">
      <c r="AA11666" s="16"/>
    </row>
    <row r="11667" spans="27:27" x14ac:dyDescent="0.2">
      <c r="AA11667" s="16"/>
    </row>
    <row r="11668" spans="27:27" x14ac:dyDescent="0.2">
      <c r="AA11668" s="16"/>
    </row>
    <row r="11669" spans="27:27" x14ac:dyDescent="0.2">
      <c r="AA11669" s="16"/>
    </row>
    <row r="11670" spans="27:27" x14ac:dyDescent="0.2">
      <c r="AA11670" s="16"/>
    </row>
    <row r="11671" spans="27:27" x14ac:dyDescent="0.2">
      <c r="AA11671" s="16"/>
    </row>
    <row r="11672" spans="27:27" x14ac:dyDescent="0.2">
      <c r="AA11672" s="16"/>
    </row>
    <row r="11673" spans="27:27" x14ac:dyDescent="0.2">
      <c r="AA11673" s="16"/>
    </row>
    <row r="11674" spans="27:27" x14ac:dyDescent="0.2">
      <c r="AA11674" s="16"/>
    </row>
    <row r="11675" spans="27:27" x14ac:dyDescent="0.2">
      <c r="AA11675" s="16"/>
    </row>
    <row r="11676" spans="27:27" x14ac:dyDescent="0.2">
      <c r="AA11676" s="16"/>
    </row>
    <row r="11677" spans="27:27" x14ac:dyDescent="0.2">
      <c r="AA11677" s="16"/>
    </row>
    <row r="11678" spans="27:27" x14ac:dyDescent="0.2">
      <c r="AA11678" s="16"/>
    </row>
    <row r="11679" spans="27:27" x14ac:dyDescent="0.2">
      <c r="AA11679" s="16"/>
    </row>
    <row r="11680" spans="27:27" x14ac:dyDescent="0.2">
      <c r="AA11680" s="16"/>
    </row>
    <row r="11681" spans="27:27" x14ac:dyDescent="0.2">
      <c r="AA11681" s="16"/>
    </row>
    <row r="11682" spans="27:27" x14ac:dyDescent="0.2">
      <c r="AA11682" s="16"/>
    </row>
    <row r="11683" spans="27:27" x14ac:dyDescent="0.2">
      <c r="AA11683" s="16"/>
    </row>
    <row r="11684" spans="27:27" x14ac:dyDescent="0.2">
      <c r="AA11684" s="16"/>
    </row>
    <row r="11685" spans="27:27" x14ac:dyDescent="0.2">
      <c r="AA11685" s="16"/>
    </row>
    <row r="11686" spans="27:27" x14ac:dyDescent="0.2">
      <c r="AA11686" s="16"/>
    </row>
    <row r="11687" spans="27:27" x14ac:dyDescent="0.2">
      <c r="AA11687" s="16"/>
    </row>
    <row r="11688" spans="27:27" x14ac:dyDescent="0.2">
      <c r="AA11688" s="16"/>
    </row>
    <row r="11689" spans="27:27" x14ac:dyDescent="0.2">
      <c r="AA11689" s="16"/>
    </row>
    <row r="11690" spans="27:27" x14ac:dyDescent="0.2">
      <c r="AA11690" s="16"/>
    </row>
    <row r="11691" spans="27:27" x14ac:dyDescent="0.2">
      <c r="AA11691" s="16"/>
    </row>
    <row r="11692" spans="27:27" x14ac:dyDescent="0.2">
      <c r="AA11692" s="16"/>
    </row>
    <row r="11693" spans="27:27" x14ac:dyDescent="0.2">
      <c r="AA11693" s="16"/>
    </row>
    <row r="11694" spans="27:27" x14ac:dyDescent="0.2">
      <c r="AA11694" s="16"/>
    </row>
    <row r="11695" spans="27:27" x14ac:dyDescent="0.2">
      <c r="AA11695" s="16"/>
    </row>
    <row r="11696" spans="27:27" x14ac:dyDescent="0.2">
      <c r="AA11696" s="16"/>
    </row>
    <row r="11697" spans="27:27" x14ac:dyDescent="0.2">
      <c r="AA11697" s="16"/>
    </row>
    <row r="11698" spans="27:27" x14ac:dyDescent="0.2">
      <c r="AA11698" s="16"/>
    </row>
    <row r="11699" spans="27:27" x14ac:dyDescent="0.2">
      <c r="AA11699" s="16"/>
    </row>
    <row r="11700" spans="27:27" x14ac:dyDescent="0.2">
      <c r="AA11700" s="16"/>
    </row>
    <row r="11701" spans="27:27" x14ac:dyDescent="0.2">
      <c r="AA11701" s="16"/>
    </row>
    <row r="11702" spans="27:27" x14ac:dyDescent="0.2">
      <c r="AA11702" s="16"/>
    </row>
    <row r="11703" spans="27:27" x14ac:dyDescent="0.2">
      <c r="AA11703" s="16"/>
    </row>
    <row r="11704" spans="27:27" x14ac:dyDescent="0.2">
      <c r="AA11704" s="16"/>
    </row>
    <row r="11705" spans="27:27" x14ac:dyDescent="0.2">
      <c r="AA11705" s="16"/>
    </row>
    <row r="11706" spans="27:27" x14ac:dyDescent="0.2">
      <c r="AA11706" s="16"/>
    </row>
    <row r="11707" spans="27:27" x14ac:dyDescent="0.2">
      <c r="AA11707" s="16"/>
    </row>
    <row r="11708" spans="27:27" x14ac:dyDescent="0.2">
      <c r="AA11708" s="16"/>
    </row>
    <row r="11709" spans="27:27" x14ac:dyDescent="0.2">
      <c r="AA11709" s="16"/>
    </row>
    <row r="11710" spans="27:27" x14ac:dyDescent="0.2">
      <c r="AA11710" s="16"/>
    </row>
    <row r="11711" spans="27:27" x14ac:dyDescent="0.2">
      <c r="AA11711" s="16"/>
    </row>
    <row r="11712" spans="27:27" x14ac:dyDescent="0.2">
      <c r="AA11712" s="16"/>
    </row>
    <row r="11713" spans="27:27" x14ac:dyDescent="0.2">
      <c r="AA11713" s="16"/>
    </row>
    <row r="11714" spans="27:27" x14ac:dyDescent="0.2">
      <c r="AA11714" s="16"/>
    </row>
    <row r="11715" spans="27:27" x14ac:dyDescent="0.2">
      <c r="AA11715" s="16"/>
    </row>
    <row r="11716" spans="27:27" x14ac:dyDescent="0.2">
      <c r="AA11716" s="16"/>
    </row>
    <row r="11717" spans="27:27" x14ac:dyDescent="0.2">
      <c r="AA11717" s="16"/>
    </row>
    <row r="11718" spans="27:27" x14ac:dyDescent="0.2">
      <c r="AA11718" s="16"/>
    </row>
    <row r="11719" spans="27:27" x14ac:dyDescent="0.2">
      <c r="AA11719" s="16"/>
    </row>
    <row r="11720" spans="27:27" x14ac:dyDescent="0.2">
      <c r="AA11720" s="16"/>
    </row>
    <row r="11721" spans="27:27" x14ac:dyDescent="0.2">
      <c r="AA11721" s="16"/>
    </row>
    <row r="11722" spans="27:27" x14ac:dyDescent="0.2">
      <c r="AA11722" s="16"/>
    </row>
    <row r="11723" spans="27:27" x14ac:dyDescent="0.2">
      <c r="AA11723" s="16"/>
    </row>
    <row r="11724" spans="27:27" x14ac:dyDescent="0.2">
      <c r="AA11724" s="16"/>
    </row>
    <row r="11725" spans="27:27" x14ac:dyDescent="0.2">
      <c r="AA11725" s="16"/>
    </row>
    <row r="11726" spans="27:27" x14ac:dyDescent="0.2">
      <c r="AA11726" s="16"/>
    </row>
    <row r="11727" spans="27:27" x14ac:dyDescent="0.2">
      <c r="AA11727" s="16"/>
    </row>
    <row r="11728" spans="27:27" x14ac:dyDescent="0.2">
      <c r="AA11728" s="16"/>
    </row>
    <row r="11729" spans="27:27" x14ac:dyDescent="0.2">
      <c r="AA11729" s="16"/>
    </row>
    <row r="11730" spans="27:27" x14ac:dyDescent="0.2">
      <c r="AA11730" s="16"/>
    </row>
    <row r="11731" spans="27:27" x14ac:dyDescent="0.2">
      <c r="AA11731" s="16"/>
    </row>
    <row r="11732" spans="27:27" x14ac:dyDescent="0.2">
      <c r="AA11732" s="16"/>
    </row>
    <row r="11733" spans="27:27" x14ac:dyDescent="0.2">
      <c r="AA11733" s="16"/>
    </row>
    <row r="11734" spans="27:27" x14ac:dyDescent="0.2">
      <c r="AA11734" s="16"/>
    </row>
    <row r="11735" spans="27:27" x14ac:dyDescent="0.2">
      <c r="AA11735" s="16"/>
    </row>
    <row r="11736" spans="27:27" x14ac:dyDescent="0.2">
      <c r="AA11736" s="16"/>
    </row>
    <row r="11737" spans="27:27" x14ac:dyDescent="0.2">
      <c r="AA11737" s="16"/>
    </row>
    <row r="11738" spans="27:27" x14ac:dyDescent="0.2">
      <c r="AA11738" s="16"/>
    </row>
    <row r="11739" spans="27:27" x14ac:dyDescent="0.2">
      <c r="AA11739" s="16"/>
    </row>
    <row r="11740" spans="27:27" x14ac:dyDescent="0.2">
      <c r="AA11740" s="16"/>
    </row>
    <row r="11741" spans="27:27" x14ac:dyDescent="0.2">
      <c r="AA11741" s="16"/>
    </row>
    <row r="11742" spans="27:27" x14ac:dyDescent="0.2">
      <c r="AA11742" s="16"/>
    </row>
    <row r="11743" spans="27:27" x14ac:dyDescent="0.2">
      <c r="AA11743" s="16"/>
    </row>
    <row r="11744" spans="27:27" x14ac:dyDescent="0.2">
      <c r="AA11744" s="16"/>
    </row>
    <row r="11745" spans="27:27" x14ac:dyDescent="0.2">
      <c r="AA11745" s="16"/>
    </row>
    <row r="11746" spans="27:27" x14ac:dyDescent="0.2">
      <c r="AA11746" s="16"/>
    </row>
    <row r="11747" spans="27:27" x14ac:dyDescent="0.2">
      <c r="AA11747" s="16"/>
    </row>
    <row r="11748" spans="27:27" x14ac:dyDescent="0.2">
      <c r="AA11748" s="16"/>
    </row>
    <row r="11749" spans="27:27" x14ac:dyDescent="0.2">
      <c r="AA11749" s="16"/>
    </row>
    <row r="11750" spans="27:27" x14ac:dyDescent="0.2">
      <c r="AA11750" s="16"/>
    </row>
    <row r="11751" spans="27:27" x14ac:dyDescent="0.2">
      <c r="AA11751" s="16"/>
    </row>
    <row r="11752" spans="27:27" x14ac:dyDescent="0.2">
      <c r="AA11752" s="16"/>
    </row>
    <row r="11753" spans="27:27" x14ac:dyDescent="0.2">
      <c r="AA11753" s="16"/>
    </row>
    <row r="11754" spans="27:27" x14ac:dyDescent="0.2">
      <c r="AA11754" s="16"/>
    </row>
    <row r="11755" spans="27:27" x14ac:dyDescent="0.2">
      <c r="AA11755" s="16"/>
    </row>
    <row r="11756" spans="27:27" x14ac:dyDescent="0.2">
      <c r="AA11756" s="16"/>
    </row>
    <row r="11757" spans="27:27" x14ac:dyDescent="0.2">
      <c r="AA11757" s="16"/>
    </row>
    <row r="11758" spans="27:27" x14ac:dyDescent="0.2">
      <c r="AA11758" s="16"/>
    </row>
    <row r="11759" spans="27:27" x14ac:dyDescent="0.2">
      <c r="AA11759" s="16"/>
    </row>
    <row r="11760" spans="27:27" x14ac:dyDescent="0.2">
      <c r="AA11760" s="16"/>
    </row>
    <row r="11761" spans="27:27" x14ac:dyDescent="0.2">
      <c r="AA11761" s="16"/>
    </row>
    <row r="11762" spans="27:27" x14ac:dyDescent="0.2">
      <c r="AA11762" s="16"/>
    </row>
    <row r="11763" spans="27:27" x14ac:dyDescent="0.2">
      <c r="AA11763" s="16"/>
    </row>
    <row r="11764" spans="27:27" x14ac:dyDescent="0.2">
      <c r="AA11764" s="16"/>
    </row>
    <row r="11765" spans="27:27" x14ac:dyDescent="0.2">
      <c r="AA11765" s="16"/>
    </row>
    <row r="11766" spans="27:27" x14ac:dyDescent="0.2">
      <c r="AA11766" s="16"/>
    </row>
    <row r="11767" spans="27:27" x14ac:dyDescent="0.2">
      <c r="AA11767" s="16"/>
    </row>
    <row r="11768" spans="27:27" x14ac:dyDescent="0.2">
      <c r="AA11768" s="16"/>
    </row>
    <row r="11769" spans="27:27" x14ac:dyDescent="0.2">
      <c r="AA11769" s="16"/>
    </row>
    <row r="11770" spans="27:27" x14ac:dyDescent="0.2">
      <c r="AA11770" s="16"/>
    </row>
    <row r="11771" spans="27:27" x14ac:dyDescent="0.2">
      <c r="AA11771" s="16"/>
    </row>
    <row r="11772" spans="27:27" x14ac:dyDescent="0.2">
      <c r="AA11772" s="16"/>
    </row>
    <row r="11773" spans="27:27" x14ac:dyDescent="0.2">
      <c r="AA11773" s="16"/>
    </row>
    <row r="11774" spans="27:27" x14ac:dyDescent="0.2">
      <c r="AA11774" s="16"/>
    </row>
    <row r="11775" spans="27:27" x14ac:dyDescent="0.2">
      <c r="AA11775" s="16"/>
    </row>
    <row r="11776" spans="27:27" x14ac:dyDescent="0.2">
      <c r="AA11776" s="16"/>
    </row>
    <row r="11777" spans="27:27" x14ac:dyDescent="0.2">
      <c r="AA11777" s="16"/>
    </row>
    <row r="11778" spans="27:27" x14ac:dyDescent="0.2">
      <c r="AA11778" s="16"/>
    </row>
    <row r="11779" spans="27:27" x14ac:dyDescent="0.2">
      <c r="AA11779" s="16"/>
    </row>
    <row r="11780" spans="27:27" x14ac:dyDescent="0.2">
      <c r="AA11780" s="16"/>
    </row>
    <row r="11781" spans="27:27" x14ac:dyDescent="0.2">
      <c r="AA11781" s="16"/>
    </row>
    <row r="11782" spans="27:27" x14ac:dyDescent="0.2">
      <c r="AA11782" s="16"/>
    </row>
    <row r="11783" spans="27:27" x14ac:dyDescent="0.2">
      <c r="AA11783" s="16"/>
    </row>
    <row r="11784" spans="27:27" x14ac:dyDescent="0.2">
      <c r="AA11784" s="16"/>
    </row>
    <row r="11785" spans="27:27" x14ac:dyDescent="0.2">
      <c r="AA11785" s="16"/>
    </row>
    <row r="11786" spans="27:27" x14ac:dyDescent="0.2">
      <c r="AA11786" s="16"/>
    </row>
    <row r="11787" spans="27:27" x14ac:dyDescent="0.2">
      <c r="AA11787" s="16"/>
    </row>
    <row r="11788" spans="27:27" x14ac:dyDescent="0.2">
      <c r="AA11788" s="16"/>
    </row>
    <row r="11789" spans="27:27" x14ac:dyDescent="0.2">
      <c r="AA11789" s="16"/>
    </row>
    <row r="11790" spans="27:27" x14ac:dyDescent="0.2">
      <c r="AA11790" s="16"/>
    </row>
    <row r="11791" spans="27:27" x14ac:dyDescent="0.2">
      <c r="AA11791" s="16"/>
    </row>
    <row r="11792" spans="27:27" x14ac:dyDescent="0.2">
      <c r="AA11792" s="16"/>
    </row>
    <row r="11793" spans="27:27" x14ac:dyDescent="0.2">
      <c r="AA11793" s="16"/>
    </row>
    <row r="11794" spans="27:27" x14ac:dyDescent="0.2">
      <c r="AA11794" s="16"/>
    </row>
    <row r="11795" spans="27:27" x14ac:dyDescent="0.2">
      <c r="AA11795" s="16"/>
    </row>
    <row r="11796" spans="27:27" x14ac:dyDescent="0.2">
      <c r="AA11796" s="16"/>
    </row>
    <row r="11797" spans="27:27" x14ac:dyDescent="0.2">
      <c r="AA11797" s="16"/>
    </row>
    <row r="11798" spans="27:27" x14ac:dyDescent="0.2">
      <c r="AA11798" s="16"/>
    </row>
    <row r="11799" spans="27:27" x14ac:dyDescent="0.2">
      <c r="AA11799" s="16"/>
    </row>
    <row r="11800" spans="27:27" x14ac:dyDescent="0.2">
      <c r="AA11800" s="16"/>
    </row>
    <row r="11801" spans="27:27" x14ac:dyDescent="0.2">
      <c r="AA11801" s="16"/>
    </row>
    <row r="11802" spans="27:27" x14ac:dyDescent="0.2">
      <c r="AA11802" s="16"/>
    </row>
    <row r="11803" spans="27:27" x14ac:dyDescent="0.2">
      <c r="AA11803" s="16"/>
    </row>
    <row r="11804" spans="27:27" x14ac:dyDescent="0.2">
      <c r="AA11804" s="16"/>
    </row>
    <row r="11805" spans="27:27" x14ac:dyDescent="0.2">
      <c r="AA11805" s="16"/>
    </row>
    <row r="11806" spans="27:27" x14ac:dyDescent="0.2">
      <c r="AA11806" s="16"/>
    </row>
    <row r="11807" spans="27:27" x14ac:dyDescent="0.2">
      <c r="AA11807" s="16"/>
    </row>
    <row r="11808" spans="27:27" x14ac:dyDescent="0.2">
      <c r="AA11808" s="16"/>
    </row>
    <row r="11809" spans="27:27" x14ac:dyDescent="0.2">
      <c r="AA11809" s="16"/>
    </row>
    <row r="11810" spans="27:27" x14ac:dyDescent="0.2">
      <c r="AA11810" s="16"/>
    </row>
    <row r="11811" spans="27:27" x14ac:dyDescent="0.2">
      <c r="AA11811" s="16"/>
    </row>
    <row r="11812" spans="27:27" x14ac:dyDescent="0.2">
      <c r="AA11812" s="16"/>
    </row>
    <row r="11813" spans="27:27" x14ac:dyDescent="0.2">
      <c r="AA11813" s="16"/>
    </row>
    <row r="11814" spans="27:27" x14ac:dyDescent="0.2">
      <c r="AA11814" s="16"/>
    </row>
    <row r="11815" spans="27:27" x14ac:dyDescent="0.2">
      <c r="AA11815" s="16"/>
    </row>
    <row r="11816" spans="27:27" x14ac:dyDescent="0.2">
      <c r="AA11816" s="16"/>
    </row>
    <row r="11817" spans="27:27" x14ac:dyDescent="0.2">
      <c r="AA11817" s="16"/>
    </row>
    <row r="11818" spans="27:27" x14ac:dyDescent="0.2">
      <c r="AA11818" s="16"/>
    </row>
    <row r="11819" spans="27:27" x14ac:dyDescent="0.2">
      <c r="AA11819" s="16"/>
    </row>
    <row r="11820" spans="27:27" x14ac:dyDescent="0.2">
      <c r="AA11820" s="16"/>
    </row>
    <row r="11821" spans="27:27" x14ac:dyDescent="0.2">
      <c r="AA11821" s="16"/>
    </row>
    <row r="11822" spans="27:27" x14ac:dyDescent="0.2">
      <c r="AA11822" s="16"/>
    </row>
    <row r="11823" spans="27:27" x14ac:dyDescent="0.2">
      <c r="AA11823" s="16"/>
    </row>
    <row r="11824" spans="27:27" x14ac:dyDescent="0.2">
      <c r="AA11824" s="16"/>
    </row>
    <row r="11825" spans="27:27" x14ac:dyDescent="0.2">
      <c r="AA11825" s="16"/>
    </row>
    <row r="11826" spans="27:27" x14ac:dyDescent="0.2">
      <c r="AA11826" s="16"/>
    </row>
    <row r="11827" spans="27:27" x14ac:dyDescent="0.2">
      <c r="AA11827" s="16"/>
    </row>
    <row r="11828" spans="27:27" x14ac:dyDescent="0.2">
      <c r="AA11828" s="16"/>
    </row>
    <row r="11829" spans="27:27" x14ac:dyDescent="0.2">
      <c r="AA11829" s="16"/>
    </row>
    <row r="11830" spans="27:27" x14ac:dyDescent="0.2">
      <c r="AA11830" s="16"/>
    </row>
    <row r="11831" spans="27:27" x14ac:dyDescent="0.2">
      <c r="AA11831" s="16"/>
    </row>
    <row r="11832" spans="27:27" x14ac:dyDescent="0.2">
      <c r="AA11832" s="16"/>
    </row>
    <row r="11833" spans="27:27" x14ac:dyDescent="0.2">
      <c r="AA11833" s="16"/>
    </row>
    <row r="11834" spans="27:27" x14ac:dyDescent="0.2">
      <c r="AA11834" s="16"/>
    </row>
    <row r="11835" spans="27:27" x14ac:dyDescent="0.2">
      <c r="AA11835" s="16"/>
    </row>
    <row r="11836" spans="27:27" x14ac:dyDescent="0.2">
      <c r="AA11836" s="16"/>
    </row>
    <row r="11837" spans="27:27" x14ac:dyDescent="0.2">
      <c r="AA11837" s="16"/>
    </row>
    <row r="11838" spans="27:27" x14ac:dyDescent="0.2">
      <c r="AA11838" s="16"/>
    </row>
    <row r="11839" spans="27:27" x14ac:dyDescent="0.2">
      <c r="AA11839" s="16"/>
    </row>
    <row r="11840" spans="27:27" x14ac:dyDescent="0.2">
      <c r="AA11840" s="16"/>
    </row>
    <row r="11841" spans="27:27" x14ac:dyDescent="0.2">
      <c r="AA11841" s="16"/>
    </row>
    <row r="11842" spans="27:27" x14ac:dyDescent="0.2">
      <c r="AA11842" s="16"/>
    </row>
    <row r="11843" spans="27:27" x14ac:dyDescent="0.2">
      <c r="AA11843" s="16"/>
    </row>
    <row r="11844" spans="27:27" x14ac:dyDescent="0.2">
      <c r="AA11844" s="16"/>
    </row>
    <row r="11845" spans="27:27" x14ac:dyDescent="0.2">
      <c r="AA11845" s="16"/>
    </row>
    <row r="11846" spans="27:27" x14ac:dyDescent="0.2">
      <c r="AA11846" s="16"/>
    </row>
    <row r="11847" spans="27:27" x14ac:dyDescent="0.2">
      <c r="AA11847" s="16"/>
    </row>
    <row r="11848" spans="27:27" x14ac:dyDescent="0.2">
      <c r="AA11848" s="16"/>
    </row>
    <row r="11849" spans="27:27" x14ac:dyDescent="0.2">
      <c r="AA11849" s="16"/>
    </row>
    <row r="11850" spans="27:27" x14ac:dyDescent="0.2">
      <c r="AA11850" s="16"/>
    </row>
    <row r="11851" spans="27:27" x14ac:dyDescent="0.2">
      <c r="AA11851" s="16"/>
    </row>
    <row r="11852" spans="27:27" x14ac:dyDescent="0.2">
      <c r="AA11852" s="16"/>
    </row>
    <row r="11853" spans="27:27" x14ac:dyDescent="0.2">
      <c r="AA11853" s="16"/>
    </row>
    <row r="11854" spans="27:27" x14ac:dyDescent="0.2">
      <c r="AA11854" s="16"/>
    </row>
    <row r="11855" spans="27:27" x14ac:dyDescent="0.2">
      <c r="AA11855" s="16"/>
    </row>
    <row r="11856" spans="27:27" x14ac:dyDescent="0.2">
      <c r="AA11856" s="16"/>
    </row>
    <row r="11857" spans="27:27" x14ac:dyDescent="0.2">
      <c r="AA11857" s="16"/>
    </row>
    <row r="11858" spans="27:27" x14ac:dyDescent="0.2">
      <c r="AA11858" s="16"/>
    </row>
    <row r="11859" spans="27:27" x14ac:dyDescent="0.2">
      <c r="AA11859" s="16"/>
    </row>
    <row r="11860" spans="27:27" x14ac:dyDescent="0.2">
      <c r="AA11860" s="16"/>
    </row>
    <row r="11861" spans="27:27" x14ac:dyDescent="0.2">
      <c r="AA11861" s="16"/>
    </row>
    <row r="11862" spans="27:27" x14ac:dyDescent="0.2">
      <c r="AA11862" s="16"/>
    </row>
    <row r="11863" spans="27:27" x14ac:dyDescent="0.2">
      <c r="AA11863" s="16"/>
    </row>
    <row r="11864" spans="27:27" x14ac:dyDescent="0.2">
      <c r="AA11864" s="16"/>
    </row>
    <row r="11865" spans="27:27" x14ac:dyDescent="0.2">
      <c r="AA11865" s="16"/>
    </row>
    <row r="11866" spans="27:27" x14ac:dyDescent="0.2">
      <c r="AA11866" s="16"/>
    </row>
    <row r="11867" spans="27:27" x14ac:dyDescent="0.2">
      <c r="AA11867" s="16"/>
    </row>
    <row r="11868" spans="27:27" x14ac:dyDescent="0.2">
      <c r="AA11868" s="16"/>
    </row>
    <row r="11869" spans="27:27" x14ac:dyDescent="0.2">
      <c r="AA11869" s="16"/>
    </row>
    <row r="11870" spans="27:27" x14ac:dyDescent="0.2">
      <c r="AA11870" s="16"/>
    </row>
    <row r="11871" spans="27:27" x14ac:dyDescent="0.2">
      <c r="AA11871" s="16"/>
    </row>
    <row r="11872" spans="27:27" x14ac:dyDescent="0.2">
      <c r="AA11872" s="16"/>
    </row>
    <row r="11873" spans="27:27" x14ac:dyDescent="0.2">
      <c r="AA11873" s="16"/>
    </row>
    <row r="11874" spans="27:27" x14ac:dyDescent="0.2">
      <c r="AA11874" s="16"/>
    </row>
    <row r="11875" spans="27:27" x14ac:dyDescent="0.2">
      <c r="AA11875" s="16"/>
    </row>
    <row r="11876" spans="27:27" x14ac:dyDescent="0.2">
      <c r="AA11876" s="16"/>
    </row>
    <row r="11877" spans="27:27" x14ac:dyDescent="0.2">
      <c r="AA11877" s="16"/>
    </row>
    <row r="11878" spans="27:27" x14ac:dyDescent="0.2">
      <c r="AA11878" s="16"/>
    </row>
    <row r="11879" spans="27:27" x14ac:dyDescent="0.2">
      <c r="AA11879" s="16"/>
    </row>
    <row r="11880" spans="27:27" x14ac:dyDescent="0.2">
      <c r="AA11880" s="16"/>
    </row>
    <row r="11881" spans="27:27" x14ac:dyDescent="0.2">
      <c r="AA11881" s="16"/>
    </row>
    <row r="11882" spans="27:27" x14ac:dyDescent="0.2">
      <c r="AA11882" s="16"/>
    </row>
    <row r="11883" spans="27:27" x14ac:dyDescent="0.2">
      <c r="AA11883" s="16"/>
    </row>
    <row r="11884" spans="27:27" x14ac:dyDescent="0.2">
      <c r="AA11884" s="16"/>
    </row>
    <row r="11885" spans="27:27" x14ac:dyDescent="0.2">
      <c r="AA11885" s="16"/>
    </row>
    <row r="11886" spans="27:27" x14ac:dyDescent="0.2">
      <c r="AA11886" s="16"/>
    </row>
    <row r="11887" spans="27:27" x14ac:dyDescent="0.2">
      <c r="AA11887" s="16"/>
    </row>
    <row r="11888" spans="27:27" x14ac:dyDescent="0.2">
      <c r="AA11888" s="16"/>
    </row>
    <row r="11889" spans="27:27" x14ac:dyDescent="0.2">
      <c r="AA11889" s="16"/>
    </row>
    <row r="11890" spans="27:27" x14ac:dyDescent="0.2">
      <c r="AA11890" s="16"/>
    </row>
    <row r="11891" spans="27:27" x14ac:dyDescent="0.2">
      <c r="AA11891" s="16"/>
    </row>
    <row r="11892" spans="27:27" x14ac:dyDescent="0.2">
      <c r="AA11892" s="16"/>
    </row>
    <row r="11893" spans="27:27" x14ac:dyDescent="0.2">
      <c r="AA11893" s="16"/>
    </row>
    <row r="11894" spans="27:27" x14ac:dyDescent="0.2">
      <c r="AA11894" s="16"/>
    </row>
    <row r="11895" spans="27:27" x14ac:dyDescent="0.2">
      <c r="AA11895" s="16"/>
    </row>
    <row r="11896" spans="27:27" x14ac:dyDescent="0.2">
      <c r="AA11896" s="16"/>
    </row>
    <row r="11897" spans="27:27" x14ac:dyDescent="0.2">
      <c r="AA11897" s="16"/>
    </row>
    <row r="11898" spans="27:27" x14ac:dyDescent="0.2">
      <c r="AA11898" s="16"/>
    </row>
    <row r="11899" spans="27:27" x14ac:dyDescent="0.2">
      <c r="AA11899" s="16"/>
    </row>
    <row r="11900" spans="27:27" x14ac:dyDescent="0.2">
      <c r="AA11900" s="16"/>
    </row>
    <row r="11901" spans="27:27" x14ac:dyDescent="0.2">
      <c r="AA11901" s="16"/>
    </row>
    <row r="11902" spans="27:27" x14ac:dyDescent="0.2">
      <c r="AA11902" s="16"/>
    </row>
    <row r="11903" spans="27:27" x14ac:dyDescent="0.2">
      <c r="AA11903" s="16"/>
    </row>
    <row r="11904" spans="27:27" x14ac:dyDescent="0.2">
      <c r="AA11904" s="16"/>
    </row>
    <row r="11905" spans="27:27" x14ac:dyDescent="0.2">
      <c r="AA11905" s="16"/>
    </row>
    <row r="11906" spans="27:27" x14ac:dyDescent="0.2">
      <c r="AA11906" s="16"/>
    </row>
    <row r="11907" spans="27:27" x14ac:dyDescent="0.2">
      <c r="AA11907" s="16"/>
    </row>
    <row r="11908" spans="27:27" x14ac:dyDescent="0.2">
      <c r="AA11908" s="16"/>
    </row>
    <row r="11909" spans="27:27" x14ac:dyDescent="0.2">
      <c r="AA11909" s="16"/>
    </row>
    <row r="11910" spans="27:27" x14ac:dyDescent="0.2">
      <c r="AA11910" s="16"/>
    </row>
    <row r="11911" spans="27:27" x14ac:dyDescent="0.2">
      <c r="AA11911" s="16"/>
    </row>
    <row r="11912" spans="27:27" x14ac:dyDescent="0.2">
      <c r="AA11912" s="16"/>
    </row>
    <row r="11913" spans="27:27" x14ac:dyDescent="0.2">
      <c r="AA11913" s="16"/>
    </row>
    <row r="11914" spans="27:27" x14ac:dyDescent="0.2">
      <c r="AA11914" s="16"/>
    </row>
    <row r="11915" spans="27:27" x14ac:dyDescent="0.2">
      <c r="AA11915" s="16"/>
    </row>
    <row r="11916" spans="27:27" x14ac:dyDescent="0.2">
      <c r="AA11916" s="16"/>
    </row>
    <row r="11917" spans="27:27" x14ac:dyDescent="0.2">
      <c r="AA11917" s="16"/>
    </row>
    <row r="11918" spans="27:27" x14ac:dyDescent="0.2">
      <c r="AA11918" s="16"/>
    </row>
    <row r="11919" spans="27:27" x14ac:dyDescent="0.2">
      <c r="AA11919" s="16"/>
    </row>
    <row r="11920" spans="27:27" x14ac:dyDescent="0.2">
      <c r="AA11920" s="16"/>
    </row>
    <row r="11921" spans="27:27" x14ac:dyDescent="0.2">
      <c r="AA11921" s="16"/>
    </row>
    <row r="11922" spans="27:27" x14ac:dyDescent="0.2">
      <c r="AA11922" s="16"/>
    </row>
    <row r="11923" spans="27:27" x14ac:dyDescent="0.2">
      <c r="AA11923" s="16"/>
    </row>
    <row r="11924" spans="27:27" x14ac:dyDescent="0.2">
      <c r="AA11924" s="16"/>
    </row>
    <row r="11925" spans="27:27" x14ac:dyDescent="0.2">
      <c r="AA11925" s="16"/>
    </row>
    <row r="11926" spans="27:27" x14ac:dyDescent="0.2">
      <c r="AA11926" s="16"/>
    </row>
    <row r="11927" spans="27:27" x14ac:dyDescent="0.2">
      <c r="AA11927" s="16"/>
    </row>
    <row r="11928" spans="27:27" x14ac:dyDescent="0.2">
      <c r="AA11928" s="16"/>
    </row>
    <row r="11929" spans="27:27" x14ac:dyDescent="0.2">
      <c r="AA11929" s="16"/>
    </row>
    <row r="11930" spans="27:27" x14ac:dyDescent="0.2">
      <c r="AA11930" s="16"/>
    </row>
    <row r="11931" spans="27:27" x14ac:dyDescent="0.2">
      <c r="AA11931" s="16"/>
    </row>
    <row r="11932" spans="27:27" x14ac:dyDescent="0.2">
      <c r="AA11932" s="16"/>
    </row>
    <row r="11933" spans="27:27" x14ac:dyDescent="0.2">
      <c r="AA11933" s="16"/>
    </row>
    <row r="11934" spans="27:27" x14ac:dyDescent="0.2">
      <c r="AA11934" s="16"/>
    </row>
    <row r="11935" spans="27:27" x14ac:dyDescent="0.2">
      <c r="AA11935" s="16"/>
    </row>
    <row r="11936" spans="27:27" x14ac:dyDescent="0.2">
      <c r="AA11936" s="16"/>
    </row>
    <row r="11937" spans="27:27" x14ac:dyDescent="0.2">
      <c r="AA11937" s="16"/>
    </row>
    <row r="11938" spans="27:27" x14ac:dyDescent="0.2">
      <c r="AA11938" s="16"/>
    </row>
    <row r="11939" spans="27:27" x14ac:dyDescent="0.2">
      <c r="AA11939" s="16"/>
    </row>
    <row r="11940" spans="27:27" x14ac:dyDescent="0.2">
      <c r="AA11940" s="16"/>
    </row>
    <row r="11941" spans="27:27" x14ac:dyDescent="0.2">
      <c r="AA11941" s="16"/>
    </row>
    <row r="11942" spans="27:27" x14ac:dyDescent="0.2">
      <c r="AA11942" s="16"/>
    </row>
    <row r="11943" spans="27:27" x14ac:dyDescent="0.2">
      <c r="AA11943" s="16"/>
    </row>
    <row r="11944" spans="27:27" x14ac:dyDescent="0.2">
      <c r="AA11944" s="16"/>
    </row>
    <row r="11945" spans="27:27" x14ac:dyDescent="0.2">
      <c r="AA11945" s="16"/>
    </row>
    <row r="11946" spans="27:27" x14ac:dyDescent="0.2">
      <c r="AA11946" s="16"/>
    </row>
    <row r="11947" spans="27:27" x14ac:dyDescent="0.2">
      <c r="AA11947" s="16"/>
    </row>
    <row r="11948" spans="27:27" x14ac:dyDescent="0.2">
      <c r="AA11948" s="16"/>
    </row>
    <row r="11949" spans="27:27" x14ac:dyDescent="0.2">
      <c r="AA11949" s="16"/>
    </row>
    <row r="11950" spans="27:27" x14ac:dyDescent="0.2">
      <c r="AA11950" s="16"/>
    </row>
    <row r="11951" spans="27:27" x14ac:dyDescent="0.2">
      <c r="AA11951" s="16"/>
    </row>
    <row r="11952" spans="27:27" x14ac:dyDescent="0.2">
      <c r="AA11952" s="16"/>
    </row>
    <row r="11953" spans="27:27" x14ac:dyDescent="0.2">
      <c r="AA11953" s="16"/>
    </row>
    <row r="11954" spans="27:27" x14ac:dyDescent="0.2">
      <c r="AA11954" s="16"/>
    </row>
    <row r="11955" spans="27:27" x14ac:dyDescent="0.2">
      <c r="AA11955" s="16"/>
    </row>
    <row r="11956" spans="27:27" x14ac:dyDescent="0.2">
      <c r="AA11956" s="16"/>
    </row>
    <row r="11957" spans="27:27" x14ac:dyDescent="0.2">
      <c r="AA11957" s="16"/>
    </row>
    <row r="11958" spans="27:27" x14ac:dyDescent="0.2">
      <c r="AA11958" s="16"/>
    </row>
    <row r="11959" spans="27:27" x14ac:dyDescent="0.2">
      <c r="AA11959" s="16"/>
    </row>
    <row r="11960" spans="27:27" x14ac:dyDescent="0.2">
      <c r="AA11960" s="16"/>
    </row>
    <row r="11961" spans="27:27" x14ac:dyDescent="0.2">
      <c r="AA11961" s="16"/>
    </row>
    <row r="11962" spans="27:27" x14ac:dyDescent="0.2">
      <c r="AA11962" s="16"/>
    </row>
    <row r="11963" spans="27:27" x14ac:dyDescent="0.2">
      <c r="AA11963" s="16"/>
    </row>
    <row r="11964" spans="27:27" x14ac:dyDescent="0.2">
      <c r="AA11964" s="16"/>
    </row>
    <row r="11965" spans="27:27" x14ac:dyDescent="0.2">
      <c r="AA11965" s="16"/>
    </row>
    <row r="11966" spans="27:27" x14ac:dyDescent="0.2">
      <c r="AA11966" s="16"/>
    </row>
    <row r="11967" spans="27:27" x14ac:dyDescent="0.2">
      <c r="AA11967" s="16"/>
    </row>
    <row r="11968" spans="27:27" x14ac:dyDescent="0.2">
      <c r="AA11968" s="16"/>
    </row>
    <row r="11969" spans="27:27" x14ac:dyDescent="0.2">
      <c r="AA11969" s="16"/>
    </row>
    <row r="11970" spans="27:27" x14ac:dyDescent="0.2">
      <c r="AA11970" s="16"/>
    </row>
    <row r="11971" spans="27:27" x14ac:dyDescent="0.2">
      <c r="AA11971" s="16"/>
    </row>
    <row r="11972" spans="27:27" x14ac:dyDescent="0.2">
      <c r="AA11972" s="16"/>
    </row>
    <row r="11973" spans="27:27" x14ac:dyDescent="0.2">
      <c r="AA11973" s="16"/>
    </row>
    <row r="11974" spans="27:27" x14ac:dyDescent="0.2">
      <c r="AA11974" s="16"/>
    </row>
    <row r="11975" spans="27:27" x14ac:dyDescent="0.2">
      <c r="AA11975" s="16"/>
    </row>
    <row r="11976" spans="27:27" x14ac:dyDescent="0.2">
      <c r="AA11976" s="16"/>
    </row>
    <row r="11977" spans="27:27" x14ac:dyDescent="0.2">
      <c r="AA11977" s="16"/>
    </row>
    <row r="11978" spans="27:27" x14ac:dyDescent="0.2">
      <c r="AA11978" s="16"/>
    </row>
    <row r="11979" spans="27:27" x14ac:dyDescent="0.2">
      <c r="AA11979" s="16"/>
    </row>
    <row r="11980" spans="27:27" x14ac:dyDescent="0.2">
      <c r="AA11980" s="16"/>
    </row>
    <row r="11981" spans="27:27" x14ac:dyDescent="0.2">
      <c r="AA11981" s="16"/>
    </row>
    <row r="11982" spans="27:27" x14ac:dyDescent="0.2">
      <c r="AA11982" s="16"/>
    </row>
    <row r="11983" spans="27:27" x14ac:dyDescent="0.2">
      <c r="AA11983" s="16"/>
    </row>
    <row r="11984" spans="27:27" x14ac:dyDescent="0.2">
      <c r="AA11984" s="16"/>
    </row>
    <row r="11985" spans="27:27" x14ac:dyDescent="0.2">
      <c r="AA11985" s="16"/>
    </row>
    <row r="11986" spans="27:27" x14ac:dyDescent="0.2">
      <c r="AA11986" s="16"/>
    </row>
    <row r="11987" spans="27:27" x14ac:dyDescent="0.2">
      <c r="AA11987" s="16"/>
    </row>
    <row r="11988" spans="27:27" x14ac:dyDescent="0.2">
      <c r="AA11988" s="16"/>
    </row>
    <row r="11989" spans="27:27" x14ac:dyDescent="0.2">
      <c r="AA11989" s="16"/>
    </row>
    <row r="11990" spans="27:27" x14ac:dyDescent="0.2">
      <c r="AA11990" s="16"/>
    </row>
    <row r="11991" spans="27:27" x14ac:dyDescent="0.2">
      <c r="AA11991" s="16"/>
    </row>
    <row r="11992" spans="27:27" x14ac:dyDescent="0.2">
      <c r="AA11992" s="16"/>
    </row>
    <row r="11993" spans="27:27" x14ac:dyDescent="0.2">
      <c r="AA11993" s="16"/>
    </row>
    <row r="11994" spans="27:27" x14ac:dyDescent="0.2">
      <c r="AA11994" s="16"/>
    </row>
    <row r="11995" spans="27:27" x14ac:dyDescent="0.2">
      <c r="AA11995" s="16"/>
    </row>
    <row r="11996" spans="27:27" x14ac:dyDescent="0.2">
      <c r="AA11996" s="16"/>
    </row>
    <row r="11997" spans="27:27" x14ac:dyDescent="0.2">
      <c r="AA11997" s="16"/>
    </row>
    <row r="11998" spans="27:27" x14ac:dyDescent="0.2">
      <c r="AA11998" s="16"/>
    </row>
    <row r="11999" spans="27:27" x14ac:dyDescent="0.2">
      <c r="AA11999" s="16"/>
    </row>
    <row r="12000" spans="27:27" x14ac:dyDescent="0.2">
      <c r="AA12000" s="16"/>
    </row>
    <row r="12001" spans="27:27" x14ac:dyDescent="0.2">
      <c r="AA12001" s="16"/>
    </row>
    <row r="12002" spans="27:27" x14ac:dyDescent="0.2">
      <c r="AA12002" s="16"/>
    </row>
    <row r="12003" spans="27:27" x14ac:dyDescent="0.2">
      <c r="AA12003" s="16"/>
    </row>
    <row r="12004" spans="27:27" x14ac:dyDescent="0.2">
      <c r="AA12004" s="16"/>
    </row>
    <row r="12005" spans="27:27" x14ac:dyDescent="0.2">
      <c r="AA12005" s="16"/>
    </row>
    <row r="12006" spans="27:27" x14ac:dyDescent="0.2">
      <c r="AA12006" s="16"/>
    </row>
    <row r="12007" spans="27:27" x14ac:dyDescent="0.2">
      <c r="AA12007" s="16"/>
    </row>
    <row r="12008" spans="27:27" x14ac:dyDescent="0.2">
      <c r="AA12008" s="16"/>
    </row>
    <row r="12009" spans="27:27" x14ac:dyDescent="0.2">
      <c r="AA12009" s="16"/>
    </row>
    <row r="12010" spans="27:27" x14ac:dyDescent="0.2">
      <c r="AA12010" s="16"/>
    </row>
    <row r="12011" spans="27:27" x14ac:dyDescent="0.2">
      <c r="AA12011" s="16"/>
    </row>
    <row r="12012" spans="27:27" x14ac:dyDescent="0.2">
      <c r="AA12012" s="16"/>
    </row>
    <row r="12013" spans="27:27" x14ac:dyDescent="0.2">
      <c r="AA12013" s="16"/>
    </row>
    <row r="12014" spans="27:27" x14ac:dyDescent="0.2">
      <c r="AA12014" s="16"/>
    </row>
    <row r="12015" spans="27:27" x14ac:dyDescent="0.2">
      <c r="AA12015" s="16"/>
    </row>
    <row r="12016" spans="27:27" x14ac:dyDescent="0.2">
      <c r="AA12016" s="16"/>
    </row>
    <row r="12017" spans="27:27" x14ac:dyDescent="0.2">
      <c r="AA12017" s="16"/>
    </row>
    <row r="12018" spans="27:27" x14ac:dyDescent="0.2">
      <c r="AA12018" s="16"/>
    </row>
    <row r="12019" spans="27:27" x14ac:dyDescent="0.2">
      <c r="AA12019" s="16"/>
    </row>
    <row r="12020" spans="27:27" x14ac:dyDescent="0.2">
      <c r="AA12020" s="16"/>
    </row>
    <row r="12021" spans="27:27" x14ac:dyDescent="0.2">
      <c r="AA12021" s="16"/>
    </row>
    <row r="12022" spans="27:27" x14ac:dyDescent="0.2">
      <c r="AA12022" s="16"/>
    </row>
    <row r="12023" spans="27:27" x14ac:dyDescent="0.2">
      <c r="AA12023" s="16"/>
    </row>
    <row r="12024" spans="27:27" x14ac:dyDescent="0.2">
      <c r="AA12024" s="16"/>
    </row>
    <row r="12025" spans="27:27" x14ac:dyDescent="0.2">
      <c r="AA12025" s="16"/>
    </row>
    <row r="12026" spans="27:27" x14ac:dyDescent="0.2">
      <c r="AA12026" s="16"/>
    </row>
    <row r="12027" spans="27:27" x14ac:dyDescent="0.2">
      <c r="AA12027" s="16"/>
    </row>
    <row r="12028" spans="27:27" x14ac:dyDescent="0.2">
      <c r="AA12028" s="16"/>
    </row>
    <row r="12029" spans="27:27" x14ac:dyDescent="0.2">
      <c r="AA12029" s="16"/>
    </row>
    <row r="12030" spans="27:27" x14ac:dyDescent="0.2">
      <c r="AA12030" s="16"/>
    </row>
    <row r="12031" spans="27:27" x14ac:dyDescent="0.2">
      <c r="AA12031" s="16"/>
    </row>
    <row r="12032" spans="27:27" x14ac:dyDescent="0.2">
      <c r="AA12032" s="16"/>
    </row>
    <row r="12033" spans="27:27" x14ac:dyDescent="0.2">
      <c r="AA12033" s="16"/>
    </row>
    <row r="12034" spans="27:27" x14ac:dyDescent="0.2">
      <c r="AA12034" s="16"/>
    </row>
    <row r="12035" spans="27:27" x14ac:dyDescent="0.2">
      <c r="AA12035" s="16"/>
    </row>
    <row r="12036" spans="27:27" x14ac:dyDescent="0.2">
      <c r="AA12036" s="16"/>
    </row>
    <row r="12037" spans="27:27" x14ac:dyDescent="0.2">
      <c r="AA12037" s="16"/>
    </row>
    <row r="12038" spans="27:27" x14ac:dyDescent="0.2">
      <c r="AA12038" s="16"/>
    </row>
    <row r="12039" spans="27:27" x14ac:dyDescent="0.2">
      <c r="AA12039" s="16"/>
    </row>
    <row r="12040" spans="27:27" x14ac:dyDescent="0.2">
      <c r="AA12040" s="16"/>
    </row>
    <row r="12041" spans="27:27" x14ac:dyDescent="0.2">
      <c r="AA12041" s="16"/>
    </row>
    <row r="12042" spans="27:27" x14ac:dyDescent="0.2">
      <c r="AA12042" s="16"/>
    </row>
    <row r="12043" spans="27:27" x14ac:dyDescent="0.2">
      <c r="AA12043" s="16"/>
    </row>
    <row r="12044" spans="27:27" x14ac:dyDescent="0.2">
      <c r="AA12044" s="16"/>
    </row>
    <row r="12045" spans="27:27" x14ac:dyDescent="0.2">
      <c r="AA12045" s="16"/>
    </row>
    <row r="12046" spans="27:27" x14ac:dyDescent="0.2">
      <c r="AA12046" s="16"/>
    </row>
    <row r="12047" spans="27:27" x14ac:dyDescent="0.2">
      <c r="AA12047" s="16"/>
    </row>
    <row r="12048" spans="27:27" x14ac:dyDescent="0.2">
      <c r="AA12048" s="16"/>
    </row>
    <row r="12049" spans="27:27" x14ac:dyDescent="0.2">
      <c r="AA12049" s="16"/>
    </row>
    <row r="12050" spans="27:27" x14ac:dyDescent="0.2">
      <c r="AA12050" s="16"/>
    </row>
    <row r="12051" spans="27:27" x14ac:dyDescent="0.2">
      <c r="AA12051" s="16"/>
    </row>
    <row r="12052" spans="27:27" x14ac:dyDescent="0.2">
      <c r="AA12052" s="16"/>
    </row>
    <row r="12053" spans="27:27" x14ac:dyDescent="0.2">
      <c r="AA12053" s="16"/>
    </row>
    <row r="12054" spans="27:27" x14ac:dyDescent="0.2">
      <c r="AA12054" s="16"/>
    </row>
    <row r="12055" spans="27:27" x14ac:dyDescent="0.2">
      <c r="AA12055" s="16"/>
    </row>
    <row r="12056" spans="27:27" x14ac:dyDescent="0.2">
      <c r="AA12056" s="16"/>
    </row>
    <row r="12057" spans="27:27" x14ac:dyDescent="0.2">
      <c r="AA12057" s="16"/>
    </row>
    <row r="12058" spans="27:27" x14ac:dyDescent="0.2">
      <c r="AA12058" s="16"/>
    </row>
    <row r="12059" spans="27:27" x14ac:dyDescent="0.2">
      <c r="AA12059" s="16"/>
    </row>
    <row r="12060" spans="27:27" x14ac:dyDescent="0.2">
      <c r="AA12060" s="16"/>
    </row>
    <row r="12061" spans="27:27" x14ac:dyDescent="0.2">
      <c r="AA12061" s="16"/>
    </row>
    <row r="12062" spans="27:27" x14ac:dyDescent="0.2">
      <c r="AA12062" s="16"/>
    </row>
    <row r="12063" spans="27:27" x14ac:dyDescent="0.2">
      <c r="AA12063" s="16"/>
    </row>
    <row r="12064" spans="27:27" x14ac:dyDescent="0.2">
      <c r="AA12064" s="16"/>
    </row>
    <row r="12065" spans="27:27" x14ac:dyDescent="0.2">
      <c r="AA12065" s="16"/>
    </row>
    <row r="12066" spans="27:27" x14ac:dyDescent="0.2">
      <c r="AA12066" s="16"/>
    </row>
    <row r="12067" spans="27:27" x14ac:dyDescent="0.2">
      <c r="AA12067" s="16"/>
    </row>
    <row r="12068" spans="27:27" x14ac:dyDescent="0.2">
      <c r="AA12068" s="16"/>
    </row>
    <row r="12069" spans="27:27" x14ac:dyDescent="0.2">
      <c r="AA12069" s="16"/>
    </row>
    <row r="12070" spans="27:27" x14ac:dyDescent="0.2">
      <c r="AA12070" s="16"/>
    </row>
    <row r="12071" spans="27:27" x14ac:dyDescent="0.2">
      <c r="AA12071" s="16"/>
    </row>
    <row r="12072" spans="27:27" x14ac:dyDescent="0.2">
      <c r="AA12072" s="16"/>
    </row>
    <row r="12073" spans="27:27" x14ac:dyDescent="0.2">
      <c r="AA12073" s="16"/>
    </row>
    <row r="12074" spans="27:27" x14ac:dyDescent="0.2">
      <c r="AA12074" s="16"/>
    </row>
    <row r="12075" spans="27:27" x14ac:dyDescent="0.2">
      <c r="AA12075" s="16"/>
    </row>
    <row r="12076" spans="27:27" x14ac:dyDescent="0.2">
      <c r="AA12076" s="16"/>
    </row>
    <row r="12077" spans="27:27" x14ac:dyDescent="0.2">
      <c r="AA12077" s="16"/>
    </row>
    <row r="12078" spans="27:27" x14ac:dyDescent="0.2">
      <c r="AA12078" s="16"/>
    </row>
    <row r="12079" spans="27:27" x14ac:dyDescent="0.2">
      <c r="AA12079" s="16"/>
    </row>
    <row r="12080" spans="27:27" x14ac:dyDescent="0.2">
      <c r="AA12080" s="16"/>
    </row>
    <row r="12081" spans="27:27" x14ac:dyDescent="0.2">
      <c r="AA12081" s="16"/>
    </row>
    <row r="12082" spans="27:27" x14ac:dyDescent="0.2">
      <c r="AA12082" s="16"/>
    </row>
    <row r="12083" spans="27:27" x14ac:dyDescent="0.2">
      <c r="AA12083" s="16"/>
    </row>
    <row r="12084" spans="27:27" x14ac:dyDescent="0.2">
      <c r="AA12084" s="16"/>
    </row>
    <row r="12085" spans="27:27" x14ac:dyDescent="0.2">
      <c r="AA12085" s="16"/>
    </row>
    <row r="12086" spans="27:27" x14ac:dyDescent="0.2">
      <c r="AA12086" s="16"/>
    </row>
    <row r="12087" spans="27:27" x14ac:dyDescent="0.2">
      <c r="AA12087" s="16"/>
    </row>
    <row r="12088" spans="27:27" x14ac:dyDescent="0.2">
      <c r="AA12088" s="16"/>
    </row>
    <row r="12089" spans="27:27" x14ac:dyDescent="0.2">
      <c r="AA12089" s="16"/>
    </row>
    <row r="12090" spans="27:27" x14ac:dyDescent="0.2">
      <c r="AA12090" s="16"/>
    </row>
    <row r="12091" spans="27:27" x14ac:dyDescent="0.2">
      <c r="AA12091" s="16"/>
    </row>
    <row r="12092" spans="27:27" x14ac:dyDescent="0.2">
      <c r="AA12092" s="16"/>
    </row>
    <row r="12093" spans="27:27" x14ac:dyDescent="0.2">
      <c r="AA12093" s="16"/>
    </row>
    <row r="12094" spans="27:27" x14ac:dyDescent="0.2">
      <c r="AA12094" s="16"/>
    </row>
    <row r="12095" spans="27:27" x14ac:dyDescent="0.2">
      <c r="AA12095" s="16"/>
    </row>
    <row r="12096" spans="27:27" x14ac:dyDescent="0.2">
      <c r="AA12096" s="16"/>
    </row>
    <row r="12097" spans="27:27" x14ac:dyDescent="0.2">
      <c r="AA12097" s="16"/>
    </row>
    <row r="12098" spans="27:27" x14ac:dyDescent="0.2">
      <c r="AA12098" s="16"/>
    </row>
    <row r="12099" spans="27:27" x14ac:dyDescent="0.2">
      <c r="AA12099" s="16"/>
    </row>
    <row r="12100" spans="27:27" x14ac:dyDescent="0.2">
      <c r="AA12100" s="16"/>
    </row>
    <row r="12101" spans="27:27" x14ac:dyDescent="0.2">
      <c r="AA12101" s="16"/>
    </row>
    <row r="12102" spans="27:27" x14ac:dyDescent="0.2">
      <c r="AA12102" s="16"/>
    </row>
    <row r="12103" spans="27:27" x14ac:dyDescent="0.2">
      <c r="AA12103" s="16"/>
    </row>
    <row r="12104" spans="27:27" x14ac:dyDescent="0.2">
      <c r="AA12104" s="16"/>
    </row>
    <row r="12105" spans="27:27" x14ac:dyDescent="0.2">
      <c r="AA12105" s="16"/>
    </row>
    <row r="12106" spans="27:27" x14ac:dyDescent="0.2">
      <c r="AA12106" s="16"/>
    </row>
    <row r="12107" spans="27:27" x14ac:dyDescent="0.2">
      <c r="AA12107" s="16"/>
    </row>
    <row r="12108" spans="27:27" x14ac:dyDescent="0.2">
      <c r="AA12108" s="16"/>
    </row>
    <row r="12109" spans="27:27" x14ac:dyDescent="0.2">
      <c r="AA12109" s="16"/>
    </row>
    <row r="12110" spans="27:27" x14ac:dyDescent="0.2">
      <c r="AA12110" s="16"/>
    </row>
    <row r="12111" spans="27:27" x14ac:dyDescent="0.2">
      <c r="AA12111" s="16"/>
    </row>
    <row r="12112" spans="27:27" x14ac:dyDescent="0.2">
      <c r="AA12112" s="16"/>
    </row>
    <row r="12113" spans="27:27" x14ac:dyDescent="0.2">
      <c r="AA12113" s="16"/>
    </row>
    <row r="12114" spans="27:27" x14ac:dyDescent="0.2">
      <c r="AA12114" s="16"/>
    </row>
    <row r="12115" spans="27:27" x14ac:dyDescent="0.2">
      <c r="AA12115" s="16"/>
    </row>
    <row r="12116" spans="27:27" x14ac:dyDescent="0.2">
      <c r="AA12116" s="16"/>
    </row>
    <row r="12117" spans="27:27" x14ac:dyDescent="0.2">
      <c r="AA12117" s="16"/>
    </row>
    <row r="12118" spans="27:27" x14ac:dyDescent="0.2">
      <c r="AA12118" s="16"/>
    </row>
    <row r="12119" spans="27:27" x14ac:dyDescent="0.2">
      <c r="AA12119" s="16"/>
    </row>
    <row r="12120" spans="27:27" x14ac:dyDescent="0.2">
      <c r="AA12120" s="16"/>
    </row>
    <row r="12121" spans="27:27" x14ac:dyDescent="0.2">
      <c r="AA12121" s="16"/>
    </row>
    <row r="12122" spans="27:27" x14ac:dyDescent="0.2">
      <c r="AA12122" s="16"/>
    </row>
    <row r="12123" spans="27:27" x14ac:dyDescent="0.2">
      <c r="AA12123" s="16"/>
    </row>
    <row r="12124" spans="27:27" x14ac:dyDescent="0.2">
      <c r="AA12124" s="16"/>
    </row>
    <row r="12125" spans="27:27" x14ac:dyDescent="0.2">
      <c r="AA12125" s="16"/>
    </row>
    <row r="12126" spans="27:27" x14ac:dyDescent="0.2">
      <c r="AA12126" s="16"/>
    </row>
    <row r="12127" spans="27:27" x14ac:dyDescent="0.2">
      <c r="AA12127" s="16"/>
    </row>
    <row r="12128" spans="27:27" x14ac:dyDescent="0.2">
      <c r="AA12128" s="16"/>
    </row>
    <row r="12129" spans="27:27" x14ac:dyDescent="0.2">
      <c r="AA12129" s="16"/>
    </row>
    <row r="12130" spans="27:27" x14ac:dyDescent="0.2">
      <c r="AA12130" s="16"/>
    </row>
    <row r="12131" spans="27:27" x14ac:dyDescent="0.2">
      <c r="AA12131" s="16"/>
    </row>
    <row r="12132" spans="27:27" x14ac:dyDescent="0.2">
      <c r="AA12132" s="16"/>
    </row>
    <row r="12133" spans="27:27" x14ac:dyDescent="0.2">
      <c r="AA12133" s="16"/>
    </row>
    <row r="12134" spans="27:27" x14ac:dyDescent="0.2">
      <c r="AA12134" s="16"/>
    </row>
    <row r="12135" spans="27:27" x14ac:dyDescent="0.2">
      <c r="AA12135" s="16"/>
    </row>
    <row r="12136" spans="27:27" x14ac:dyDescent="0.2">
      <c r="AA12136" s="16"/>
    </row>
    <row r="12137" spans="27:27" x14ac:dyDescent="0.2">
      <c r="AA12137" s="16"/>
    </row>
    <row r="12138" spans="27:27" x14ac:dyDescent="0.2">
      <c r="AA12138" s="16"/>
    </row>
    <row r="12139" spans="27:27" x14ac:dyDescent="0.2">
      <c r="AA12139" s="16"/>
    </row>
    <row r="12140" spans="27:27" x14ac:dyDescent="0.2">
      <c r="AA12140" s="16"/>
    </row>
    <row r="12141" spans="27:27" x14ac:dyDescent="0.2">
      <c r="AA12141" s="16"/>
    </row>
    <row r="12142" spans="27:27" x14ac:dyDescent="0.2">
      <c r="AA12142" s="16"/>
    </row>
    <row r="12143" spans="27:27" x14ac:dyDescent="0.2">
      <c r="AA12143" s="16"/>
    </row>
    <row r="12144" spans="27:27" x14ac:dyDescent="0.2">
      <c r="AA12144" s="16"/>
    </row>
    <row r="12145" spans="27:27" x14ac:dyDescent="0.2">
      <c r="AA12145" s="16"/>
    </row>
    <row r="12146" spans="27:27" x14ac:dyDescent="0.2">
      <c r="AA12146" s="16"/>
    </row>
    <row r="12147" spans="27:27" x14ac:dyDescent="0.2">
      <c r="AA12147" s="16"/>
    </row>
    <row r="12148" spans="27:27" x14ac:dyDescent="0.2">
      <c r="AA12148" s="16"/>
    </row>
    <row r="12149" spans="27:27" x14ac:dyDescent="0.2">
      <c r="AA12149" s="16"/>
    </row>
    <row r="12150" spans="27:27" x14ac:dyDescent="0.2">
      <c r="AA12150" s="16"/>
    </row>
    <row r="12151" spans="27:27" x14ac:dyDescent="0.2">
      <c r="AA12151" s="16"/>
    </row>
    <row r="12152" spans="27:27" x14ac:dyDescent="0.2">
      <c r="AA12152" s="16"/>
    </row>
    <row r="12153" spans="27:27" x14ac:dyDescent="0.2">
      <c r="AA12153" s="16"/>
    </row>
    <row r="12154" spans="27:27" x14ac:dyDescent="0.2">
      <c r="AA12154" s="16"/>
    </row>
    <row r="12155" spans="27:27" x14ac:dyDescent="0.2">
      <c r="AA12155" s="16"/>
    </row>
    <row r="12156" spans="27:27" x14ac:dyDescent="0.2">
      <c r="AA12156" s="16"/>
    </row>
    <row r="12157" spans="27:27" x14ac:dyDescent="0.2">
      <c r="AA12157" s="16"/>
    </row>
    <row r="12158" spans="27:27" x14ac:dyDescent="0.2">
      <c r="AA12158" s="16"/>
    </row>
    <row r="12159" spans="27:27" x14ac:dyDescent="0.2">
      <c r="AA12159" s="16"/>
    </row>
    <row r="12160" spans="27:27" x14ac:dyDescent="0.2">
      <c r="AA12160" s="16"/>
    </row>
    <row r="12161" spans="27:27" x14ac:dyDescent="0.2">
      <c r="AA12161" s="16"/>
    </row>
    <row r="12162" spans="27:27" x14ac:dyDescent="0.2">
      <c r="AA12162" s="16"/>
    </row>
    <row r="12163" spans="27:27" x14ac:dyDescent="0.2">
      <c r="AA12163" s="16"/>
    </row>
    <row r="12164" spans="27:27" x14ac:dyDescent="0.2">
      <c r="AA12164" s="16"/>
    </row>
    <row r="12165" spans="27:27" x14ac:dyDescent="0.2">
      <c r="AA12165" s="16"/>
    </row>
    <row r="12166" spans="27:27" x14ac:dyDescent="0.2">
      <c r="AA12166" s="16"/>
    </row>
    <row r="12167" spans="27:27" x14ac:dyDescent="0.2">
      <c r="AA12167" s="16"/>
    </row>
    <row r="12168" spans="27:27" x14ac:dyDescent="0.2">
      <c r="AA12168" s="16"/>
    </row>
    <row r="12169" spans="27:27" x14ac:dyDescent="0.2">
      <c r="AA12169" s="16"/>
    </row>
    <row r="12170" spans="27:27" x14ac:dyDescent="0.2">
      <c r="AA12170" s="16"/>
    </row>
    <row r="12171" spans="27:27" x14ac:dyDescent="0.2">
      <c r="AA12171" s="16"/>
    </row>
    <row r="12172" spans="27:27" x14ac:dyDescent="0.2">
      <c r="AA12172" s="16"/>
    </row>
    <row r="12173" spans="27:27" x14ac:dyDescent="0.2">
      <c r="AA12173" s="16"/>
    </row>
    <row r="12174" spans="27:27" x14ac:dyDescent="0.2">
      <c r="AA12174" s="16"/>
    </row>
    <row r="12175" spans="27:27" x14ac:dyDescent="0.2">
      <c r="AA12175" s="16"/>
    </row>
    <row r="12176" spans="27:27" x14ac:dyDescent="0.2">
      <c r="AA12176" s="16"/>
    </row>
    <row r="12177" spans="27:27" x14ac:dyDescent="0.2">
      <c r="AA12177" s="16"/>
    </row>
    <row r="12178" spans="27:27" x14ac:dyDescent="0.2">
      <c r="AA12178" s="16"/>
    </row>
    <row r="12179" spans="27:27" x14ac:dyDescent="0.2">
      <c r="AA12179" s="16"/>
    </row>
    <row r="12180" spans="27:27" x14ac:dyDescent="0.2">
      <c r="AA12180" s="16"/>
    </row>
    <row r="12181" spans="27:27" x14ac:dyDescent="0.2">
      <c r="AA12181" s="16"/>
    </row>
    <row r="12182" spans="27:27" x14ac:dyDescent="0.2">
      <c r="AA12182" s="16"/>
    </row>
    <row r="12183" spans="27:27" x14ac:dyDescent="0.2">
      <c r="AA12183" s="16"/>
    </row>
    <row r="12184" spans="27:27" x14ac:dyDescent="0.2">
      <c r="AA12184" s="16"/>
    </row>
    <row r="12185" spans="27:27" x14ac:dyDescent="0.2">
      <c r="AA12185" s="16"/>
    </row>
    <row r="12186" spans="27:27" x14ac:dyDescent="0.2">
      <c r="AA12186" s="16"/>
    </row>
    <row r="12187" spans="27:27" x14ac:dyDescent="0.2">
      <c r="AA12187" s="16"/>
    </row>
    <row r="12188" spans="27:27" x14ac:dyDescent="0.2">
      <c r="AA12188" s="16"/>
    </row>
    <row r="12189" spans="27:27" x14ac:dyDescent="0.2">
      <c r="AA12189" s="16"/>
    </row>
    <row r="12190" spans="27:27" x14ac:dyDescent="0.2">
      <c r="AA12190" s="16"/>
    </row>
    <row r="12191" spans="27:27" x14ac:dyDescent="0.2">
      <c r="AA12191" s="16"/>
    </row>
    <row r="12192" spans="27:27" x14ac:dyDescent="0.2">
      <c r="AA12192" s="16"/>
    </row>
    <row r="12193" spans="27:27" x14ac:dyDescent="0.2">
      <c r="AA12193" s="16"/>
    </row>
    <row r="12194" spans="27:27" x14ac:dyDescent="0.2">
      <c r="AA12194" s="16"/>
    </row>
    <row r="12195" spans="27:27" x14ac:dyDescent="0.2">
      <c r="AA12195" s="16"/>
    </row>
    <row r="12196" spans="27:27" x14ac:dyDescent="0.2">
      <c r="AA12196" s="16"/>
    </row>
    <row r="12197" spans="27:27" x14ac:dyDescent="0.2">
      <c r="AA12197" s="16"/>
    </row>
    <row r="12198" spans="27:27" x14ac:dyDescent="0.2">
      <c r="AA12198" s="16"/>
    </row>
    <row r="12199" spans="27:27" x14ac:dyDescent="0.2">
      <c r="AA12199" s="16"/>
    </row>
    <row r="12200" spans="27:27" x14ac:dyDescent="0.2">
      <c r="AA12200" s="16"/>
    </row>
    <row r="12201" spans="27:27" x14ac:dyDescent="0.2">
      <c r="AA12201" s="16"/>
    </row>
    <row r="12202" spans="27:27" x14ac:dyDescent="0.2">
      <c r="AA12202" s="16"/>
    </row>
    <row r="12203" spans="27:27" x14ac:dyDescent="0.2">
      <c r="AA12203" s="16"/>
    </row>
    <row r="12204" spans="27:27" x14ac:dyDescent="0.2">
      <c r="AA12204" s="16"/>
    </row>
    <row r="12205" spans="27:27" x14ac:dyDescent="0.2">
      <c r="AA12205" s="16"/>
    </row>
    <row r="12206" spans="27:27" x14ac:dyDescent="0.2">
      <c r="AA12206" s="16"/>
    </row>
    <row r="12207" spans="27:27" x14ac:dyDescent="0.2">
      <c r="AA12207" s="16"/>
    </row>
    <row r="12208" spans="27:27" x14ac:dyDescent="0.2">
      <c r="AA12208" s="16"/>
    </row>
    <row r="12209" spans="27:27" x14ac:dyDescent="0.2">
      <c r="AA12209" s="16"/>
    </row>
    <row r="12210" spans="27:27" x14ac:dyDescent="0.2">
      <c r="AA12210" s="16"/>
    </row>
    <row r="12211" spans="27:27" x14ac:dyDescent="0.2">
      <c r="AA12211" s="16"/>
    </row>
    <row r="12212" spans="27:27" x14ac:dyDescent="0.2">
      <c r="AA12212" s="16"/>
    </row>
    <row r="12213" spans="27:27" x14ac:dyDescent="0.2">
      <c r="AA12213" s="16"/>
    </row>
    <row r="12214" spans="27:27" x14ac:dyDescent="0.2">
      <c r="AA12214" s="16"/>
    </row>
    <row r="12215" spans="27:27" x14ac:dyDescent="0.2">
      <c r="AA12215" s="16"/>
    </row>
    <row r="12216" spans="27:27" x14ac:dyDescent="0.2">
      <c r="AA12216" s="16"/>
    </row>
    <row r="12217" spans="27:27" x14ac:dyDescent="0.2">
      <c r="AA12217" s="16"/>
    </row>
    <row r="12218" spans="27:27" x14ac:dyDescent="0.2">
      <c r="AA12218" s="16"/>
    </row>
    <row r="12219" spans="27:27" x14ac:dyDescent="0.2">
      <c r="AA12219" s="16"/>
    </row>
    <row r="12220" spans="27:27" x14ac:dyDescent="0.2">
      <c r="AA12220" s="16"/>
    </row>
    <row r="12221" spans="27:27" x14ac:dyDescent="0.2">
      <c r="AA12221" s="16"/>
    </row>
    <row r="12222" spans="27:27" x14ac:dyDescent="0.2">
      <c r="AA12222" s="16"/>
    </row>
    <row r="12223" spans="27:27" x14ac:dyDescent="0.2">
      <c r="AA12223" s="16"/>
    </row>
    <row r="12224" spans="27:27" x14ac:dyDescent="0.2">
      <c r="AA12224" s="16"/>
    </row>
    <row r="12225" spans="27:27" x14ac:dyDescent="0.2">
      <c r="AA12225" s="16"/>
    </row>
    <row r="12226" spans="27:27" x14ac:dyDescent="0.2">
      <c r="AA12226" s="16"/>
    </row>
    <row r="12227" spans="27:27" x14ac:dyDescent="0.2">
      <c r="AA12227" s="16"/>
    </row>
    <row r="12228" spans="27:27" x14ac:dyDescent="0.2">
      <c r="AA12228" s="16"/>
    </row>
    <row r="12229" spans="27:27" x14ac:dyDescent="0.2">
      <c r="AA12229" s="16"/>
    </row>
    <row r="12230" spans="27:27" x14ac:dyDescent="0.2">
      <c r="AA12230" s="16"/>
    </row>
    <row r="12231" spans="27:27" x14ac:dyDescent="0.2">
      <c r="AA12231" s="16"/>
    </row>
    <row r="12232" spans="27:27" x14ac:dyDescent="0.2">
      <c r="AA12232" s="16"/>
    </row>
    <row r="12233" spans="27:27" x14ac:dyDescent="0.2">
      <c r="AA12233" s="16"/>
    </row>
    <row r="12234" spans="27:27" x14ac:dyDescent="0.2">
      <c r="AA12234" s="16"/>
    </row>
    <row r="12235" spans="27:27" x14ac:dyDescent="0.2">
      <c r="AA12235" s="16"/>
    </row>
    <row r="12236" spans="27:27" x14ac:dyDescent="0.2">
      <c r="AA12236" s="16"/>
    </row>
    <row r="12237" spans="27:27" x14ac:dyDescent="0.2">
      <c r="AA12237" s="16"/>
    </row>
    <row r="12238" spans="27:27" x14ac:dyDescent="0.2">
      <c r="AA12238" s="16"/>
    </row>
    <row r="12239" spans="27:27" x14ac:dyDescent="0.2">
      <c r="AA12239" s="16"/>
    </row>
    <row r="12240" spans="27:27" x14ac:dyDescent="0.2">
      <c r="AA12240" s="16"/>
    </row>
    <row r="12241" spans="27:27" x14ac:dyDescent="0.2">
      <c r="AA12241" s="16"/>
    </row>
    <row r="12242" spans="27:27" x14ac:dyDescent="0.2">
      <c r="AA12242" s="16"/>
    </row>
    <row r="12243" spans="27:27" x14ac:dyDescent="0.2">
      <c r="AA12243" s="16"/>
    </row>
    <row r="12244" spans="27:27" x14ac:dyDescent="0.2">
      <c r="AA12244" s="16"/>
    </row>
    <row r="12245" spans="27:27" x14ac:dyDescent="0.2">
      <c r="AA12245" s="16"/>
    </row>
    <row r="12246" spans="27:27" x14ac:dyDescent="0.2">
      <c r="AA12246" s="16"/>
    </row>
    <row r="12247" spans="27:27" x14ac:dyDescent="0.2">
      <c r="AA12247" s="16"/>
    </row>
    <row r="12248" spans="27:27" x14ac:dyDescent="0.2">
      <c r="AA12248" s="16"/>
    </row>
    <row r="12249" spans="27:27" x14ac:dyDescent="0.2">
      <c r="AA12249" s="16"/>
    </row>
    <row r="12250" spans="27:27" x14ac:dyDescent="0.2">
      <c r="AA12250" s="16"/>
    </row>
    <row r="12251" spans="27:27" x14ac:dyDescent="0.2">
      <c r="AA12251" s="16"/>
    </row>
    <row r="12252" spans="27:27" x14ac:dyDescent="0.2">
      <c r="AA12252" s="16"/>
    </row>
    <row r="12253" spans="27:27" x14ac:dyDescent="0.2">
      <c r="AA12253" s="16"/>
    </row>
    <row r="12254" spans="27:27" x14ac:dyDescent="0.2">
      <c r="AA12254" s="16"/>
    </row>
    <row r="12255" spans="27:27" x14ac:dyDescent="0.2">
      <c r="AA12255" s="16"/>
    </row>
    <row r="12256" spans="27:27" x14ac:dyDescent="0.2">
      <c r="AA12256" s="16"/>
    </row>
    <row r="12257" spans="27:27" x14ac:dyDescent="0.2">
      <c r="AA12257" s="16"/>
    </row>
    <row r="12258" spans="27:27" x14ac:dyDescent="0.2">
      <c r="AA12258" s="16"/>
    </row>
    <row r="12259" spans="27:27" x14ac:dyDescent="0.2">
      <c r="AA12259" s="16"/>
    </row>
    <row r="12260" spans="27:27" x14ac:dyDescent="0.2">
      <c r="AA12260" s="16"/>
    </row>
    <row r="12261" spans="27:27" x14ac:dyDescent="0.2">
      <c r="AA12261" s="16"/>
    </row>
    <row r="12262" spans="27:27" x14ac:dyDescent="0.2">
      <c r="AA12262" s="16"/>
    </row>
    <row r="12263" spans="27:27" x14ac:dyDescent="0.2">
      <c r="AA12263" s="16"/>
    </row>
    <row r="12264" spans="27:27" x14ac:dyDescent="0.2">
      <c r="AA12264" s="16"/>
    </row>
    <row r="12265" spans="27:27" x14ac:dyDescent="0.2">
      <c r="AA12265" s="16"/>
    </row>
    <row r="12266" spans="27:27" x14ac:dyDescent="0.2">
      <c r="AA12266" s="16"/>
    </row>
    <row r="12267" spans="27:27" x14ac:dyDescent="0.2">
      <c r="AA12267" s="16"/>
    </row>
    <row r="12268" spans="27:27" x14ac:dyDescent="0.2">
      <c r="AA12268" s="16"/>
    </row>
    <row r="12269" spans="27:27" x14ac:dyDescent="0.2">
      <c r="AA12269" s="16"/>
    </row>
    <row r="12270" spans="27:27" x14ac:dyDescent="0.2">
      <c r="AA12270" s="16"/>
    </row>
    <row r="12271" spans="27:27" x14ac:dyDescent="0.2">
      <c r="AA12271" s="16"/>
    </row>
    <row r="12272" spans="27:27" x14ac:dyDescent="0.2">
      <c r="AA12272" s="16"/>
    </row>
    <row r="12273" spans="27:27" x14ac:dyDescent="0.2">
      <c r="AA12273" s="16"/>
    </row>
    <row r="12274" spans="27:27" x14ac:dyDescent="0.2">
      <c r="AA12274" s="16"/>
    </row>
    <row r="12275" spans="27:27" x14ac:dyDescent="0.2">
      <c r="AA12275" s="16"/>
    </row>
    <row r="12276" spans="27:27" x14ac:dyDescent="0.2">
      <c r="AA12276" s="16"/>
    </row>
    <row r="12277" spans="27:27" x14ac:dyDescent="0.2">
      <c r="AA12277" s="16"/>
    </row>
    <row r="12278" spans="27:27" x14ac:dyDescent="0.2">
      <c r="AA12278" s="16"/>
    </row>
    <row r="12279" spans="27:27" x14ac:dyDescent="0.2">
      <c r="AA12279" s="16"/>
    </row>
    <row r="12280" spans="27:27" x14ac:dyDescent="0.2">
      <c r="AA12280" s="16"/>
    </row>
    <row r="12281" spans="27:27" x14ac:dyDescent="0.2">
      <c r="AA12281" s="16"/>
    </row>
    <row r="12282" spans="27:27" x14ac:dyDescent="0.2">
      <c r="AA12282" s="16"/>
    </row>
    <row r="12283" spans="27:27" x14ac:dyDescent="0.2">
      <c r="AA12283" s="16"/>
    </row>
    <row r="12284" spans="27:27" x14ac:dyDescent="0.2">
      <c r="AA12284" s="16"/>
    </row>
    <row r="12285" spans="27:27" x14ac:dyDescent="0.2">
      <c r="AA12285" s="16"/>
    </row>
    <row r="12286" spans="27:27" x14ac:dyDescent="0.2">
      <c r="AA12286" s="16"/>
    </row>
    <row r="12287" spans="27:27" x14ac:dyDescent="0.2">
      <c r="AA12287" s="16"/>
    </row>
    <row r="12288" spans="27:27" x14ac:dyDescent="0.2">
      <c r="AA12288" s="16"/>
    </row>
    <row r="12289" spans="27:27" x14ac:dyDescent="0.2">
      <c r="AA12289" s="16"/>
    </row>
    <row r="12290" spans="27:27" x14ac:dyDescent="0.2">
      <c r="AA12290" s="16"/>
    </row>
    <row r="12291" spans="27:27" x14ac:dyDescent="0.2">
      <c r="AA12291" s="16"/>
    </row>
    <row r="12292" spans="27:27" x14ac:dyDescent="0.2">
      <c r="AA12292" s="16"/>
    </row>
    <row r="12293" spans="27:27" x14ac:dyDescent="0.2">
      <c r="AA12293" s="16"/>
    </row>
    <row r="12294" spans="27:27" x14ac:dyDescent="0.2">
      <c r="AA12294" s="16"/>
    </row>
    <row r="12295" spans="27:27" x14ac:dyDescent="0.2">
      <c r="AA12295" s="16"/>
    </row>
    <row r="12296" spans="27:27" x14ac:dyDescent="0.2">
      <c r="AA12296" s="16"/>
    </row>
    <row r="12297" spans="27:27" x14ac:dyDescent="0.2">
      <c r="AA12297" s="16"/>
    </row>
    <row r="12298" spans="27:27" x14ac:dyDescent="0.2">
      <c r="AA12298" s="16"/>
    </row>
    <row r="12299" spans="27:27" x14ac:dyDescent="0.2">
      <c r="AA12299" s="16"/>
    </row>
    <row r="12300" spans="27:27" x14ac:dyDescent="0.2">
      <c r="AA12300" s="16"/>
    </row>
    <row r="12301" spans="27:27" x14ac:dyDescent="0.2">
      <c r="AA12301" s="16"/>
    </row>
    <row r="12302" spans="27:27" x14ac:dyDescent="0.2">
      <c r="AA12302" s="16"/>
    </row>
    <row r="12303" spans="27:27" x14ac:dyDescent="0.2">
      <c r="AA12303" s="16"/>
    </row>
    <row r="12304" spans="27:27" x14ac:dyDescent="0.2">
      <c r="AA12304" s="16"/>
    </row>
    <row r="12305" spans="27:27" x14ac:dyDescent="0.2">
      <c r="AA12305" s="16"/>
    </row>
    <row r="12306" spans="27:27" x14ac:dyDescent="0.2">
      <c r="AA12306" s="16"/>
    </row>
    <row r="12307" spans="27:27" x14ac:dyDescent="0.2">
      <c r="AA12307" s="16"/>
    </row>
    <row r="12308" spans="27:27" x14ac:dyDescent="0.2">
      <c r="AA12308" s="16"/>
    </row>
    <row r="12309" spans="27:27" x14ac:dyDescent="0.2">
      <c r="AA12309" s="16"/>
    </row>
    <row r="12310" spans="27:27" x14ac:dyDescent="0.2">
      <c r="AA12310" s="16"/>
    </row>
    <row r="12311" spans="27:27" x14ac:dyDescent="0.2">
      <c r="AA12311" s="16"/>
    </row>
    <row r="12312" spans="27:27" x14ac:dyDescent="0.2">
      <c r="AA12312" s="16"/>
    </row>
    <row r="12313" spans="27:27" x14ac:dyDescent="0.2">
      <c r="AA12313" s="16"/>
    </row>
    <row r="12314" spans="27:27" x14ac:dyDescent="0.2">
      <c r="AA12314" s="16"/>
    </row>
    <row r="12315" spans="27:27" x14ac:dyDescent="0.2">
      <c r="AA12315" s="16"/>
    </row>
    <row r="12316" spans="27:27" x14ac:dyDescent="0.2">
      <c r="AA12316" s="16"/>
    </row>
    <row r="12317" spans="27:27" x14ac:dyDescent="0.2">
      <c r="AA12317" s="16"/>
    </row>
    <row r="12318" spans="27:27" x14ac:dyDescent="0.2">
      <c r="AA12318" s="16"/>
    </row>
    <row r="12319" spans="27:27" x14ac:dyDescent="0.2">
      <c r="AA12319" s="16"/>
    </row>
    <row r="12320" spans="27:27" x14ac:dyDescent="0.2">
      <c r="AA12320" s="16"/>
    </row>
    <row r="12321" spans="27:27" x14ac:dyDescent="0.2">
      <c r="AA12321" s="16"/>
    </row>
    <row r="12322" spans="27:27" x14ac:dyDescent="0.2">
      <c r="AA12322" s="16"/>
    </row>
    <row r="12323" spans="27:27" x14ac:dyDescent="0.2">
      <c r="AA12323" s="16"/>
    </row>
    <row r="12324" spans="27:27" x14ac:dyDescent="0.2">
      <c r="AA12324" s="16"/>
    </row>
    <row r="12325" spans="27:27" x14ac:dyDescent="0.2">
      <c r="AA12325" s="16"/>
    </row>
    <row r="12326" spans="27:27" x14ac:dyDescent="0.2">
      <c r="AA12326" s="16"/>
    </row>
    <row r="12327" spans="27:27" x14ac:dyDescent="0.2">
      <c r="AA12327" s="16"/>
    </row>
    <row r="12328" spans="27:27" x14ac:dyDescent="0.2">
      <c r="AA12328" s="16"/>
    </row>
    <row r="12329" spans="27:27" x14ac:dyDescent="0.2">
      <c r="AA12329" s="16"/>
    </row>
    <row r="12330" spans="27:27" x14ac:dyDescent="0.2">
      <c r="AA12330" s="16"/>
    </row>
    <row r="12331" spans="27:27" x14ac:dyDescent="0.2">
      <c r="AA12331" s="16"/>
    </row>
    <row r="12332" spans="27:27" x14ac:dyDescent="0.2">
      <c r="AA12332" s="16"/>
    </row>
    <row r="12333" spans="27:27" x14ac:dyDescent="0.2">
      <c r="AA12333" s="16"/>
    </row>
    <row r="12334" spans="27:27" x14ac:dyDescent="0.2">
      <c r="AA12334" s="16"/>
    </row>
    <row r="12335" spans="27:27" x14ac:dyDescent="0.2">
      <c r="AA12335" s="16"/>
    </row>
    <row r="12336" spans="27:27" x14ac:dyDescent="0.2">
      <c r="AA12336" s="16"/>
    </row>
    <row r="12337" spans="27:27" x14ac:dyDescent="0.2">
      <c r="AA12337" s="16"/>
    </row>
    <row r="12338" spans="27:27" x14ac:dyDescent="0.2">
      <c r="AA12338" s="16"/>
    </row>
    <row r="12339" spans="27:27" x14ac:dyDescent="0.2">
      <c r="AA12339" s="16"/>
    </row>
    <row r="12340" spans="27:27" x14ac:dyDescent="0.2">
      <c r="AA12340" s="16"/>
    </row>
    <row r="12341" spans="27:27" x14ac:dyDescent="0.2">
      <c r="AA12341" s="16"/>
    </row>
    <row r="12342" spans="27:27" x14ac:dyDescent="0.2">
      <c r="AA12342" s="16"/>
    </row>
    <row r="12343" spans="27:27" x14ac:dyDescent="0.2">
      <c r="AA12343" s="16"/>
    </row>
    <row r="12344" spans="27:27" x14ac:dyDescent="0.2">
      <c r="AA12344" s="16"/>
    </row>
    <row r="12345" spans="27:27" x14ac:dyDescent="0.2">
      <c r="AA12345" s="16"/>
    </row>
    <row r="12346" spans="27:27" x14ac:dyDescent="0.2">
      <c r="AA12346" s="16"/>
    </row>
    <row r="12347" spans="27:27" x14ac:dyDescent="0.2">
      <c r="AA12347" s="16"/>
    </row>
    <row r="12348" spans="27:27" x14ac:dyDescent="0.2">
      <c r="AA12348" s="16"/>
    </row>
    <row r="12349" spans="27:27" x14ac:dyDescent="0.2">
      <c r="AA12349" s="16"/>
    </row>
    <row r="12350" spans="27:27" x14ac:dyDescent="0.2">
      <c r="AA12350" s="16"/>
    </row>
    <row r="12351" spans="27:27" x14ac:dyDescent="0.2">
      <c r="AA12351" s="16"/>
    </row>
    <row r="12352" spans="27:27" x14ac:dyDescent="0.2">
      <c r="AA12352" s="16"/>
    </row>
    <row r="12353" spans="27:27" x14ac:dyDescent="0.2">
      <c r="AA12353" s="16"/>
    </row>
    <row r="12354" spans="27:27" x14ac:dyDescent="0.2">
      <c r="AA12354" s="16"/>
    </row>
    <row r="12355" spans="27:27" x14ac:dyDescent="0.2">
      <c r="AA12355" s="16"/>
    </row>
    <row r="12356" spans="27:27" x14ac:dyDescent="0.2">
      <c r="AA12356" s="16"/>
    </row>
    <row r="12357" spans="27:27" x14ac:dyDescent="0.2">
      <c r="AA12357" s="16"/>
    </row>
    <row r="12358" spans="27:27" x14ac:dyDescent="0.2">
      <c r="AA12358" s="16"/>
    </row>
    <row r="12359" spans="27:27" x14ac:dyDescent="0.2">
      <c r="AA12359" s="16"/>
    </row>
    <row r="12360" spans="27:27" x14ac:dyDescent="0.2">
      <c r="AA12360" s="16"/>
    </row>
    <row r="12361" spans="27:27" x14ac:dyDescent="0.2">
      <c r="AA12361" s="16"/>
    </row>
    <row r="12362" spans="27:27" x14ac:dyDescent="0.2">
      <c r="AA12362" s="16"/>
    </row>
    <row r="12363" spans="27:27" x14ac:dyDescent="0.2">
      <c r="AA12363" s="16"/>
    </row>
    <row r="12364" spans="27:27" x14ac:dyDescent="0.2">
      <c r="AA12364" s="16"/>
    </row>
    <row r="12365" spans="27:27" x14ac:dyDescent="0.2">
      <c r="AA12365" s="16"/>
    </row>
    <row r="12366" spans="27:27" x14ac:dyDescent="0.2">
      <c r="AA12366" s="16"/>
    </row>
    <row r="12367" spans="27:27" x14ac:dyDescent="0.2">
      <c r="AA12367" s="16"/>
    </row>
    <row r="12368" spans="27:27" x14ac:dyDescent="0.2">
      <c r="AA12368" s="16"/>
    </row>
    <row r="12369" spans="27:27" x14ac:dyDescent="0.2">
      <c r="AA12369" s="16"/>
    </row>
    <row r="12370" spans="27:27" x14ac:dyDescent="0.2">
      <c r="AA12370" s="16"/>
    </row>
    <row r="12371" spans="27:27" x14ac:dyDescent="0.2">
      <c r="AA12371" s="16"/>
    </row>
    <row r="12372" spans="27:27" x14ac:dyDescent="0.2">
      <c r="AA12372" s="16"/>
    </row>
    <row r="12373" spans="27:27" x14ac:dyDescent="0.2">
      <c r="AA12373" s="16"/>
    </row>
    <row r="12374" spans="27:27" x14ac:dyDescent="0.2">
      <c r="AA12374" s="16"/>
    </row>
    <row r="12375" spans="27:27" x14ac:dyDescent="0.2">
      <c r="AA12375" s="16"/>
    </row>
    <row r="12376" spans="27:27" x14ac:dyDescent="0.2">
      <c r="AA12376" s="16"/>
    </row>
    <row r="12377" spans="27:27" x14ac:dyDescent="0.2">
      <c r="AA12377" s="16"/>
    </row>
    <row r="12378" spans="27:27" x14ac:dyDescent="0.2">
      <c r="AA12378" s="16"/>
    </row>
    <row r="12379" spans="27:27" x14ac:dyDescent="0.2">
      <c r="AA12379" s="16"/>
    </row>
    <row r="12380" spans="27:27" x14ac:dyDescent="0.2">
      <c r="AA12380" s="16"/>
    </row>
    <row r="12381" spans="27:27" x14ac:dyDescent="0.2">
      <c r="AA12381" s="16"/>
    </row>
    <row r="12382" spans="27:27" x14ac:dyDescent="0.2">
      <c r="AA12382" s="16"/>
    </row>
    <row r="12383" spans="27:27" x14ac:dyDescent="0.2">
      <c r="AA12383" s="16"/>
    </row>
    <row r="12384" spans="27:27" x14ac:dyDescent="0.2">
      <c r="AA12384" s="16"/>
    </row>
    <row r="12385" spans="27:27" x14ac:dyDescent="0.2">
      <c r="AA12385" s="16"/>
    </row>
    <row r="12386" spans="27:27" x14ac:dyDescent="0.2">
      <c r="AA12386" s="16"/>
    </row>
    <row r="12387" spans="27:27" x14ac:dyDescent="0.2">
      <c r="AA12387" s="16"/>
    </row>
    <row r="12388" spans="27:27" x14ac:dyDescent="0.2">
      <c r="AA12388" s="16"/>
    </row>
    <row r="12389" spans="27:27" x14ac:dyDescent="0.2">
      <c r="AA12389" s="16"/>
    </row>
    <row r="12390" spans="27:27" x14ac:dyDescent="0.2">
      <c r="AA12390" s="16"/>
    </row>
    <row r="12391" spans="27:27" x14ac:dyDescent="0.2">
      <c r="AA12391" s="16"/>
    </row>
    <row r="12392" spans="27:27" x14ac:dyDescent="0.2">
      <c r="AA12392" s="16"/>
    </row>
    <row r="12393" spans="27:27" x14ac:dyDescent="0.2">
      <c r="AA12393" s="16"/>
    </row>
    <row r="12394" spans="27:27" x14ac:dyDescent="0.2">
      <c r="AA12394" s="16"/>
    </row>
    <row r="12395" spans="27:27" x14ac:dyDescent="0.2">
      <c r="AA12395" s="16"/>
    </row>
    <row r="12396" spans="27:27" x14ac:dyDescent="0.2">
      <c r="AA12396" s="16"/>
    </row>
    <row r="12397" spans="27:27" x14ac:dyDescent="0.2">
      <c r="AA12397" s="16"/>
    </row>
    <row r="12398" spans="27:27" x14ac:dyDescent="0.2">
      <c r="AA12398" s="16"/>
    </row>
    <row r="12399" spans="27:27" x14ac:dyDescent="0.2">
      <c r="AA12399" s="16"/>
    </row>
    <row r="12400" spans="27:27" x14ac:dyDescent="0.2">
      <c r="AA12400" s="16"/>
    </row>
    <row r="12401" spans="27:27" x14ac:dyDescent="0.2">
      <c r="AA12401" s="16"/>
    </row>
    <row r="12402" spans="27:27" x14ac:dyDescent="0.2">
      <c r="AA12402" s="16"/>
    </row>
    <row r="12403" spans="27:27" x14ac:dyDescent="0.2">
      <c r="AA12403" s="16"/>
    </row>
    <row r="12404" spans="27:27" x14ac:dyDescent="0.2">
      <c r="AA12404" s="16"/>
    </row>
    <row r="12405" spans="27:27" x14ac:dyDescent="0.2">
      <c r="AA12405" s="16"/>
    </row>
    <row r="12406" spans="27:27" x14ac:dyDescent="0.2">
      <c r="AA12406" s="16"/>
    </row>
    <row r="12407" spans="27:27" x14ac:dyDescent="0.2">
      <c r="AA12407" s="16"/>
    </row>
    <row r="12408" spans="27:27" x14ac:dyDescent="0.2">
      <c r="AA12408" s="16"/>
    </row>
    <row r="12409" spans="27:27" x14ac:dyDescent="0.2">
      <c r="AA12409" s="16"/>
    </row>
    <row r="12410" spans="27:27" x14ac:dyDescent="0.2">
      <c r="AA12410" s="16"/>
    </row>
    <row r="12411" spans="27:27" x14ac:dyDescent="0.2">
      <c r="AA12411" s="16"/>
    </row>
    <row r="12412" spans="27:27" x14ac:dyDescent="0.2">
      <c r="AA12412" s="16"/>
    </row>
    <row r="12413" spans="27:27" x14ac:dyDescent="0.2">
      <c r="AA12413" s="16"/>
    </row>
    <row r="12414" spans="27:27" x14ac:dyDescent="0.2">
      <c r="AA12414" s="16"/>
    </row>
    <row r="12415" spans="27:27" x14ac:dyDescent="0.2">
      <c r="AA12415" s="16"/>
    </row>
    <row r="12416" spans="27:27" x14ac:dyDescent="0.2">
      <c r="AA12416" s="16"/>
    </row>
    <row r="12417" spans="27:27" x14ac:dyDescent="0.2">
      <c r="AA12417" s="16"/>
    </row>
    <row r="12418" spans="27:27" x14ac:dyDescent="0.2">
      <c r="AA12418" s="16"/>
    </row>
    <row r="12419" spans="27:27" x14ac:dyDescent="0.2">
      <c r="AA12419" s="16"/>
    </row>
    <row r="12420" spans="27:27" x14ac:dyDescent="0.2">
      <c r="AA12420" s="16"/>
    </row>
    <row r="12421" spans="27:27" x14ac:dyDescent="0.2">
      <c r="AA12421" s="16"/>
    </row>
    <row r="12422" spans="27:27" x14ac:dyDescent="0.2">
      <c r="AA12422" s="16"/>
    </row>
    <row r="12423" spans="27:27" x14ac:dyDescent="0.2">
      <c r="AA12423" s="16"/>
    </row>
    <row r="12424" spans="27:27" x14ac:dyDescent="0.2">
      <c r="AA12424" s="16"/>
    </row>
    <row r="12425" spans="27:27" x14ac:dyDescent="0.2">
      <c r="AA12425" s="16"/>
    </row>
    <row r="12426" spans="27:27" x14ac:dyDescent="0.2">
      <c r="AA12426" s="16"/>
    </row>
    <row r="12427" spans="27:27" x14ac:dyDescent="0.2">
      <c r="AA12427" s="16"/>
    </row>
    <row r="12428" spans="27:27" x14ac:dyDescent="0.2">
      <c r="AA12428" s="16"/>
    </row>
    <row r="12429" spans="27:27" x14ac:dyDescent="0.2">
      <c r="AA12429" s="16"/>
    </row>
    <row r="12430" spans="27:27" x14ac:dyDescent="0.2">
      <c r="AA12430" s="16"/>
    </row>
    <row r="12431" spans="27:27" x14ac:dyDescent="0.2">
      <c r="AA12431" s="16"/>
    </row>
    <row r="12432" spans="27:27" x14ac:dyDescent="0.2">
      <c r="AA12432" s="16"/>
    </row>
    <row r="12433" spans="27:27" x14ac:dyDescent="0.2">
      <c r="AA12433" s="16"/>
    </row>
    <row r="12434" spans="27:27" x14ac:dyDescent="0.2">
      <c r="AA12434" s="16"/>
    </row>
    <row r="12435" spans="27:27" x14ac:dyDescent="0.2">
      <c r="AA12435" s="16"/>
    </row>
    <row r="12436" spans="27:27" x14ac:dyDescent="0.2">
      <c r="AA12436" s="16"/>
    </row>
    <row r="12437" spans="27:27" x14ac:dyDescent="0.2">
      <c r="AA12437" s="16"/>
    </row>
    <row r="12438" spans="27:27" x14ac:dyDescent="0.2">
      <c r="AA12438" s="16"/>
    </row>
    <row r="12439" spans="27:27" x14ac:dyDescent="0.2">
      <c r="AA12439" s="16"/>
    </row>
    <row r="12440" spans="27:27" x14ac:dyDescent="0.2">
      <c r="AA12440" s="16"/>
    </row>
    <row r="12441" spans="27:27" x14ac:dyDescent="0.2">
      <c r="AA12441" s="16"/>
    </row>
    <row r="12442" spans="27:27" x14ac:dyDescent="0.2">
      <c r="AA12442" s="16"/>
    </row>
    <row r="12443" spans="27:27" x14ac:dyDescent="0.2">
      <c r="AA12443" s="16"/>
    </row>
    <row r="12444" spans="27:27" x14ac:dyDescent="0.2">
      <c r="AA12444" s="16"/>
    </row>
    <row r="12445" spans="27:27" x14ac:dyDescent="0.2">
      <c r="AA12445" s="16"/>
    </row>
    <row r="12446" spans="27:27" x14ac:dyDescent="0.2">
      <c r="AA12446" s="16"/>
    </row>
    <row r="12447" spans="27:27" x14ac:dyDescent="0.2">
      <c r="AA12447" s="16"/>
    </row>
    <row r="12448" spans="27:27" x14ac:dyDescent="0.2">
      <c r="AA12448" s="16"/>
    </row>
    <row r="12449" spans="27:27" x14ac:dyDescent="0.2">
      <c r="AA12449" s="16"/>
    </row>
    <row r="12450" spans="27:27" x14ac:dyDescent="0.2">
      <c r="AA12450" s="16"/>
    </row>
    <row r="12451" spans="27:27" x14ac:dyDescent="0.2">
      <c r="AA12451" s="16"/>
    </row>
    <row r="12452" spans="27:27" x14ac:dyDescent="0.2">
      <c r="AA12452" s="16"/>
    </row>
    <row r="12453" spans="27:27" x14ac:dyDescent="0.2">
      <c r="AA12453" s="16"/>
    </row>
    <row r="12454" spans="27:27" x14ac:dyDescent="0.2">
      <c r="AA12454" s="16"/>
    </row>
    <row r="12455" spans="27:27" x14ac:dyDescent="0.2">
      <c r="AA12455" s="16"/>
    </row>
    <row r="12456" spans="27:27" x14ac:dyDescent="0.2">
      <c r="AA12456" s="16"/>
    </row>
    <row r="12457" spans="27:27" x14ac:dyDescent="0.2">
      <c r="AA12457" s="16"/>
    </row>
    <row r="12458" spans="27:27" x14ac:dyDescent="0.2">
      <c r="AA12458" s="16"/>
    </row>
    <row r="12459" spans="27:27" x14ac:dyDescent="0.2">
      <c r="AA12459" s="16"/>
    </row>
    <row r="12460" spans="27:27" x14ac:dyDescent="0.2">
      <c r="AA12460" s="16"/>
    </row>
    <row r="12461" spans="27:27" x14ac:dyDescent="0.2">
      <c r="AA12461" s="16"/>
    </row>
    <row r="12462" spans="27:27" x14ac:dyDescent="0.2">
      <c r="AA12462" s="16"/>
    </row>
    <row r="12463" spans="27:27" x14ac:dyDescent="0.2">
      <c r="AA12463" s="16"/>
    </row>
    <row r="12464" spans="27:27" x14ac:dyDescent="0.2">
      <c r="AA12464" s="16"/>
    </row>
    <row r="12465" spans="27:27" x14ac:dyDescent="0.2">
      <c r="AA12465" s="16"/>
    </row>
    <row r="12466" spans="27:27" x14ac:dyDescent="0.2">
      <c r="AA12466" s="16"/>
    </row>
    <row r="12467" spans="27:27" x14ac:dyDescent="0.2">
      <c r="AA12467" s="16"/>
    </row>
    <row r="12468" spans="27:27" x14ac:dyDescent="0.2">
      <c r="AA12468" s="16"/>
    </row>
    <row r="12469" spans="27:27" x14ac:dyDescent="0.2">
      <c r="AA12469" s="16"/>
    </row>
    <row r="12470" spans="27:27" x14ac:dyDescent="0.2">
      <c r="AA12470" s="16"/>
    </row>
    <row r="12471" spans="27:27" x14ac:dyDescent="0.2">
      <c r="AA12471" s="16"/>
    </row>
    <row r="12472" spans="27:27" x14ac:dyDescent="0.2">
      <c r="AA12472" s="16"/>
    </row>
    <row r="12473" spans="27:27" x14ac:dyDescent="0.2">
      <c r="AA12473" s="16"/>
    </row>
    <row r="12474" spans="27:27" x14ac:dyDescent="0.2">
      <c r="AA12474" s="16"/>
    </row>
    <row r="12475" spans="27:27" x14ac:dyDescent="0.2">
      <c r="AA12475" s="16"/>
    </row>
    <row r="12476" spans="27:27" x14ac:dyDescent="0.2">
      <c r="AA12476" s="16"/>
    </row>
    <row r="12477" spans="27:27" x14ac:dyDescent="0.2">
      <c r="AA12477" s="16"/>
    </row>
    <row r="12478" spans="27:27" x14ac:dyDescent="0.2">
      <c r="AA12478" s="16"/>
    </row>
    <row r="12479" spans="27:27" x14ac:dyDescent="0.2">
      <c r="AA12479" s="16"/>
    </row>
    <row r="12480" spans="27:27" x14ac:dyDescent="0.2">
      <c r="AA12480" s="16"/>
    </row>
    <row r="12481" spans="27:27" x14ac:dyDescent="0.2">
      <c r="AA12481" s="16"/>
    </row>
    <row r="12482" spans="27:27" x14ac:dyDescent="0.2">
      <c r="AA12482" s="16"/>
    </row>
    <row r="12483" spans="27:27" x14ac:dyDescent="0.2">
      <c r="AA12483" s="16"/>
    </row>
    <row r="12484" spans="27:27" x14ac:dyDescent="0.2">
      <c r="AA12484" s="16"/>
    </row>
    <row r="12485" spans="27:27" x14ac:dyDescent="0.2">
      <c r="AA12485" s="16"/>
    </row>
    <row r="12486" spans="27:27" x14ac:dyDescent="0.2">
      <c r="AA12486" s="16"/>
    </row>
    <row r="12487" spans="27:27" x14ac:dyDescent="0.2">
      <c r="AA12487" s="16"/>
    </row>
    <row r="12488" spans="27:27" x14ac:dyDescent="0.2">
      <c r="AA12488" s="16"/>
    </row>
    <row r="12489" spans="27:27" x14ac:dyDescent="0.2">
      <c r="AA12489" s="16"/>
    </row>
    <row r="12490" spans="27:27" x14ac:dyDescent="0.2">
      <c r="AA12490" s="16"/>
    </row>
    <row r="12491" spans="27:27" x14ac:dyDescent="0.2">
      <c r="AA12491" s="16"/>
    </row>
    <row r="12492" spans="27:27" x14ac:dyDescent="0.2">
      <c r="AA12492" s="16"/>
    </row>
    <row r="12493" spans="27:27" x14ac:dyDescent="0.2">
      <c r="AA12493" s="16"/>
    </row>
    <row r="12494" spans="27:27" x14ac:dyDescent="0.2">
      <c r="AA12494" s="16"/>
    </row>
    <row r="12495" spans="27:27" x14ac:dyDescent="0.2">
      <c r="AA12495" s="16"/>
    </row>
    <row r="12496" spans="27:27" x14ac:dyDescent="0.2">
      <c r="AA12496" s="16"/>
    </row>
    <row r="12497" spans="27:27" x14ac:dyDescent="0.2">
      <c r="AA12497" s="16"/>
    </row>
    <row r="12498" spans="27:27" x14ac:dyDescent="0.2">
      <c r="AA12498" s="16"/>
    </row>
    <row r="12499" spans="27:27" x14ac:dyDescent="0.2">
      <c r="AA12499" s="16"/>
    </row>
    <row r="12500" spans="27:27" x14ac:dyDescent="0.2">
      <c r="AA12500" s="16"/>
    </row>
    <row r="12501" spans="27:27" x14ac:dyDescent="0.2">
      <c r="AA12501" s="16"/>
    </row>
    <row r="12502" spans="27:27" x14ac:dyDescent="0.2">
      <c r="AA12502" s="16"/>
    </row>
    <row r="12503" spans="27:27" x14ac:dyDescent="0.2">
      <c r="AA12503" s="16"/>
    </row>
    <row r="12504" spans="27:27" x14ac:dyDescent="0.2">
      <c r="AA12504" s="16"/>
    </row>
    <row r="12505" spans="27:27" x14ac:dyDescent="0.2">
      <c r="AA12505" s="16"/>
    </row>
    <row r="12506" spans="27:27" x14ac:dyDescent="0.2">
      <c r="AA12506" s="16"/>
    </row>
    <row r="12507" spans="27:27" x14ac:dyDescent="0.2">
      <c r="AA12507" s="16"/>
    </row>
    <row r="12508" spans="27:27" x14ac:dyDescent="0.2">
      <c r="AA12508" s="16"/>
    </row>
    <row r="12509" spans="27:27" x14ac:dyDescent="0.2">
      <c r="AA12509" s="16"/>
    </row>
    <row r="12510" spans="27:27" x14ac:dyDescent="0.2">
      <c r="AA12510" s="16"/>
    </row>
    <row r="12511" spans="27:27" x14ac:dyDescent="0.2">
      <c r="AA12511" s="16"/>
    </row>
    <row r="12512" spans="27:27" x14ac:dyDescent="0.2">
      <c r="AA12512" s="16"/>
    </row>
    <row r="12513" spans="27:27" x14ac:dyDescent="0.2">
      <c r="AA12513" s="16"/>
    </row>
    <row r="12514" spans="27:27" x14ac:dyDescent="0.2">
      <c r="AA12514" s="16"/>
    </row>
    <row r="12515" spans="27:27" x14ac:dyDescent="0.2">
      <c r="AA12515" s="16"/>
    </row>
    <row r="12516" spans="27:27" x14ac:dyDescent="0.2">
      <c r="AA12516" s="16"/>
    </row>
    <row r="12517" spans="27:27" x14ac:dyDescent="0.2">
      <c r="AA12517" s="16"/>
    </row>
    <row r="12518" spans="27:27" x14ac:dyDescent="0.2">
      <c r="AA12518" s="16"/>
    </row>
    <row r="12519" spans="27:27" x14ac:dyDescent="0.2">
      <c r="AA12519" s="16"/>
    </row>
    <row r="12520" spans="27:27" x14ac:dyDescent="0.2">
      <c r="AA12520" s="16"/>
    </row>
    <row r="12521" spans="27:27" x14ac:dyDescent="0.2">
      <c r="AA12521" s="16"/>
    </row>
    <row r="12522" spans="27:27" x14ac:dyDescent="0.2">
      <c r="AA12522" s="16"/>
    </row>
    <row r="12523" spans="27:27" x14ac:dyDescent="0.2">
      <c r="AA12523" s="16"/>
    </row>
    <row r="12524" spans="27:27" x14ac:dyDescent="0.2">
      <c r="AA12524" s="16"/>
    </row>
    <row r="12525" spans="27:27" x14ac:dyDescent="0.2">
      <c r="AA12525" s="16"/>
    </row>
    <row r="12526" spans="27:27" x14ac:dyDescent="0.2">
      <c r="AA12526" s="16"/>
    </row>
    <row r="12527" spans="27:27" x14ac:dyDescent="0.2">
      <c r="AA12527" s="16"/>
    </row>
    <row r="12528" spans="27:27" x14ac:dyDescent="0.2">
      <c r="AA12528" s="16"/>
    </row>
    <row r="12529" spans="27:27" x14ac:dyDescent="0.2">
      <c r="AA12529" s="16"/>
    </row>
    <row r="12530" spans="27:27" x14ac:dyDescent="0.2">
      <c r="AA12530" s="16"/>
    </row>
    <row r="12531" spans="27:27" x14ac:dyDescent="0.2">
      <c r="AA12531" s="16"/>
    </row>
    <row r="12532" spans="27:27" x14ac:dyDescent="0.2">
      <c r="AA12532" s="16"/>
    </row>
    <row r="12533" spans="27:27" x14ac:dyDescent="0.2">
      <c r="AA12533" s="16"/>
    </row>
    <row r="12534" spans="27:27" x14ac:dyDescent="0.2">
      <c r="AA12534" s="16"/>
    </row>
    <row r="12535" spans="27:27" x14ac:dyDescent="0.2">
      <c r="AA12535" s="16"/>
    </row>
    <row r="12536" spans="27:27" x14ac:dyDescent="0.2">
      <c r="AA12536" s="16"/>
    </row>
    <row r="12537" spans="27:27" x14ac:dyDescent="0.2">
      <c r="AA12537" s="16"/>
    </row>
    <row r="12538" spans="27:27" x14ac:dyDescent="0.2">
      <c r="AA12538" s="16"/>
    </row>
    <row r="12539" spans="27:27" x14ac:dyDescent="0.2">
      <c r="AA12539" s="16"/>
    </row>
    <row r="12540" spans="27:27" x14ac:dyDescent="0.2">
      <c r="AA12540" s="16"/>
    </row>
    <row r="12541" spans="27:27" x14ac:dyDescent="0.2">
      <c r="AA12541" s="16"/>
    </row>
    <row r="12542" spans="27:27" x14ac:dyDescent="0.2">
      <c r="AA12542" s="16"/>
    </row>
    <row r="12543" spans="27:27" x14ac:dyDescent="0.2">
      <c r="AA12543" s="16"/>
    </row>
    <row r="12544" spans="27:27" x14ac:dyDescent="0.2">
      <c r="AA12544" s="16"/>
    </row>
    <row r="12545" spans="27:27" x14ac:dyDescent="0.2">
      <c r="AA12545" s="16"/>
    </row>
    <row r="12546" spans="27:27" x14ac:dyDescent="0.2">
      <c r="AA12546" s="16"/>
    </row>
    <row r="12547" spans="27:27" x14ac:dyDescent="0.2">
      <c r="AA12547" s="16"/>
    </row>
    <row r="12548" spans="27:27" x14ac:dyDescent="0.2">
      <c r="AA12548" s="16"/>
    </row>
    <row r="12549" spans="27:27" x14ac:dyDescent="0.2">
      <c r="AA12549" s="16"/>
    </row>
    <row r="12550" spans="27:27" x14ac:dyDescent="0.2">
      <c r="AA12550" s="16"/>
    </row>
    <row r="12551" spans="27:27" x14ac:dyDescent="0.2">
      <c r="AA12551" s="16"/>
    </row>
    <row r="12552" spans="27:27" x14ac:dyDescent="0.2">
      <c r="AA12552" s="16"/>
    </row>
    <row r="12553" spans="27:27" x14ac:dyDescent="0.2">
      <c r="AA12553" s="16"/>
    </row>
    <row r="12554" spans="27:27" x14ac:dyDescent="0.2">
      <c r="AA12554" s="16"/>
    </row>
    <row r="12555" spans="27:27" x14ac:dyDescent="0.2">
      <c r="AA12555" s="16"/>
    </row>
    <row r="12556" spans="27:27" x14ac:dyDescent="0.2">
      <c r="AA12556" s="16"/>
    </row>
    <row r="12557" spans="27:27" x14ac:dyDescent="0.2">
      <c r="AA12557" s="16"/>
    </row>
    <row r="12558" spans="27:27" x14ac:dyDescent="0.2">
      <c r="AA12558" s="16"/>
    </row>
    <row r="12559" spans="27:27" x14ac:dyDescent="0.2">
      <c r="AA12559" s="16"/>
    </row>
    <row r="12560" spans="27:27" x14ac:dyDescent="0.2">
      <c r="AA12560" s="16"/>
    </row>
    <row r="12561" spans="27:27" x14ac:dyDescent="0.2">
      <c r="AA12561" s="16"/>
    </row>
    <row r="12562" spans="27:27" x14ac:dyDescent="0.2">
      <c r="AA12562" s="16"/>
    </row>
    <row r="12563" spans="27:27" x14ac:dyDescent="0.2">
      <c r="AA12563" s="16"/>
    </row>
    <row r="12564" spans="27:27" x14ac:dyDescent="0.2">
      <c r="AA12564" s="16"/>
    </row>
    <row r="12565" spans="27:27" x14ac:dyDescent="0.2">
      <c r="AA12565" s="16"/>
    </row>
    <row r="12566" spans="27:27" x14ac:dyDescent="0.2">
      <c r="AA12566" s="16"/>
    </row>
    <row r="12567" spans="27:27" x14ac:dyDescent="0.2">
      <c r="AA12567" s="16"/>
    </row>
    <row r="12568" spans="27:27" x14ac:dyDescent="0.2">
      <c r="AA12568" s="16"/>
    </row>
    <row r="12569" spans="27:27" x14ac:dyDescent="0.2">
      <c r="AA12569" s="16"/>
    </row>
    <row r="12570" spans="27:27" x14ac:dyDescent="0.2">
      <c r="AA12570" s="16"/>
    </row>
    <row r="12571" spans="27:27" x14ac:dyDescent="0.2">
      <c r="AA12571" s="16"/>
    </row>
    <row r="12572" spans="27:27" x14ac:dyDescent="0.2">
      <c r="AA12572" s="16"/>
    </row>
    <row r="12573" spans="27:27" x14ac:dyDescent="0.2">
      <c r="AA12573" s="16"/>
    </row>
    <row r="12574" spans="27:27" x14ac:dyDescent="0.2">
      <c r="AA12574" s="16"/>
    </row>
    <row r="12575" spans="27:27" x14ac:dyDescent="0.2">
      <c r="AA12575" s="16"/>
    </row>
    <row r="12576" spans="27:27" x14ac:dyDescent="0.2">
      <c r="AA12576" s="16"/>
    </row>
    <row r="12577" spans="27:27" x14ac:dyDescent="0.2">
      <c r="AA12577" s="16"/>
    </row>
    <row r="12578" spans="27:27" x14ac:dyDescent="0.2">
      <c r="AA12578" s="16"/>
    </row>
    <row r="12579" spans="27:27" x14ac:dyDescent="0.2">
      <c r="AA12579" s="16"/>
    </row>
    <row r="12580" spans="27:27" x14ac:dyDescent="0.2">
      <c r="AA12580" s="16"/>
    </row>
    <row r="12581" spans="27:27" x14ac:dyDescent="0.2">
      <c r="AA12581" s="16"/>
    </row>
    <row r="12582" spans="27:27" x14ac:dyDescent="0.2">
      <c r="AA12582" s="16"/>
    </row>
    <row r="12583" spans="27:27" x14ac:dyDescent="0.2">
      <c r="AA12583" s="16"/>
    </row>
    <row r="12584" spans="27:27" x14ac:dyDescent="0.2">
      <c r="AA12584" s="16"/>
    </row>
    <row r="12585" spans="27:27" x14ac:dyDescent="0.2">
      <c r="AA12585" s="16"/>
    </row>
    <row r="12586" spans="27:27" x14ac:dyDescent="0.2">
      <c r="AA12586" s="16"/>
    </row>
    <row r="12587" spans="27:27" x14ac:dyDescent="0.2">
      <c r="AA12587" s="16"/>
    </row>
    <row r="12588" spans="27:27" x14ac:dyDescent="0.2">
      <c r="AA12588" s="16"/>
    </row>
    <row r="12589" spans="27:27" x14ac:dyDescent="0.2">
      <c r="AA12589" s="16"/>
    </row>
    <row r="12590" spans="27:27" x14ac:dyDescent="0.2">
      <c r="AA12590" s="16"/>
    </row>
    <row r="12591" spans="27:27" x14ac:dyDescent="0.2">
      <c r="AA12591" s="16"/>
    </row>
    <row r="12592" spans="27:27" x14ac:dyDescent="0.2">
      <c r="AA12592" s="16"/>
    </row>
    <row r="12593" spans="27:27" x14ac:dyDescent="0.2">
      <c r="AA12593" s="16"/>
    </row>
    <row r="12594" spans="27:27" x14ac:dyDescent="0.2">
      <c r="AA12594" s="16"/>
    </row>
    <row r="12595" spans="27:27" x14ac:dyDescent="0.2">
      <c r="AA12595" s="16"/>
    </row>
    <row r="12596" spans="27:27" x14ac:dyDescent="0.2">
      <c r="AA12596" s="16"/>
    </row>
    <row r="12597" spans="27:27" x14ac:dyDescent="0.2">
      <c r="AA12597" s="16"/>
    </row>
    <row r="12598" spans="27:27" x14ac:dyDescent="0.2">
      <c r="AA12598" s="16"/>
    </row>
    <row r="12599" spans="27:27" x14ac:dyDescent="0.2">
      <c r="AA12599" s="16"/>
    </row>
    <row r="12600" spans="27:27" x14ac:dyDescent="0.2">
      <c r="AA12600" s="16"/>
    </row>
    <row r="12601" spans="27:27" x14ac:dyDescent="0.2">
      <c r="AA12601" s="16"/>
    </row>
    <row r="12602" spans="27:27" x14ac:dyDescent="0.2">
      <c r="AA12602" s="16"/>
    </row>
    <row r="12603" spans="27:27" x14ac:dyDescent="0.2">
      <c r="AA12603" s="16"/>
    </row>
    <row r="12604" spans="27:27" x14ac:dyDescent="0.2">
      <c r="AA12604" s="16"/>
    </row>
    <row r="12605" spans="27:27" x14ac:dyDescent="0.2">
      <c r="AA12605" s="16"/>
    </row>
    <row r="12606" spans="27:27" x14ac:dyDescent="0.2">
      <c r="AA12606" s="16"/>
    </row>
    <row r="12607" spans="27:27" x14ac:dyDescent="0.2">
      <c r="AA12607" s="16"/>
    </row>
    <row r="12608" spans="27:27" x14ac:dyDescent="0.2">
      <c r="AA12608" s="16"/>
    </row>
    <row r="12609" spans="27:27" x14ac:dyDescent="0.2">
      <c r="AA12609" s="16"/>
    </row>
    <row r="12610" spans="27:27" x14ac:dyDescent="0.2">
      <c r="AA12610" s="16"/>
    </row>
    <row r="12611" spans="27:27" x14ac:dyDescent="0.2">
      <c r="AA12611" s="16"/>
    </row>
    <row r="12612" spans="27:27" x14ac:dyDescent="0.2">
      <c r="AA12612" s="16"/>
    </row>
    <row r="12613" spans="27:27" x14ac:dyDescent="0.2">
      <c r="AA12613" s="16"/>
    </row>
    <row r="12614" spans="27:27" x14ac:dyDescent="0.2">
      <c r="AA12614" s="16"/>
    </row>
    <row r="12615" spans="27:27" x14ac:dyDescent="0.2">
      <c r="AA12615" s="16"/>
    </row>
    <row r="12616" spans="27:27" x14ac:dyDescent="0.2">
      <c r="AA12616" s="16"/>
    </row>
    <row r="12617" spans="27:27" x14ac:dyDescent="0.2">
      <c r="AA12617" s="16"/>
    </row>
    <row r="12618" spans="27:27" x14ac:dyDescent="0.2">
      <c r="AA12618" s="16"/>
    </row>
    <row r="12619" spans="27:27" x14ac:dyDescent="0.2">
      <c r="AA12619" s="16"/>
    </row>
    <row r="12620" spans="27:27" x14ac:dyDescent="0.2">
      <c r="AA12620" s="16"/>
    </row>
    <row r="12621" spans="27:27" x14ac:dyDescent="0.2">
      <c r="AA12621" s="16"/>
    </row>
    <row r="12622" spans="27:27" x14ac:dyDescent="0.2">
      <c r="AA12622" s="16"/>
    </row>
    <row r="12623" spans="27:27" x14ac:dyDescent="0.2">
      <c r="AA12623" s="16"/>
    </row>
    <row r="12624" spans="27:27" x14ac:dyDescent="0.2">
      <c r="AA12624" s="16"/>
    </row>
    <row r="12625" spans="27:27" x14ac:dyDescent="0.2">
      <c r="AA12625" s="16"/>
    </row>
    <row r="12626" spans="27:27" x14ac:dyDescent="0.2">
      <c r="AA12626" s="16"/>
    </row>
    <row r="12627" spans="27:27" x14ac:dyDescent="0.2">
      <c r="AA12627" s="16"/>
    </row>
    <row r="12628" spans="27:27" x14ac:dyDescent="0.2">
      <c r="AA12628" s="16"/>
    </row>
    <row r="12629" spans="27:27" x14ac:dyDescent="0.2">
      <c r="AA12629" s="16"/>
    </row>
    <row r="12630" spans="27:27" x14ac:dyDescent="0.2">
      <c r="AA12630" s="16"/>
    </row>
    <row r="12631" spans="27:27" x14ac:dyDescent="0.2">
      <c r="AA12631" s="16"/>
    </row>
    <row r="12632" spans="27:27" x14ac:dyDescent="0.2">
      <c r="AA12632" s="16"/>
    </row>
    <row r="12633" spans="27:27" x14ac:dyDescent="0.2">
      <c r="AA12633" s="16"/>
    </row>
    <row r="12634" spans="27:27" x14ac:dyDescent="0.2">
      <c r="AA12634" s="16"/>
    </row>
    <row r="12635" spans="27:27" x14ac:dyDescent="0.2">
      <c r="AA12635" s="16"/>
    </row>
    <row r="12636" spans="27:27" x14ac:dyDescent="0.2">
      <c r="AA12636" s="16"/>
    </row>
    <row r="12637" spans="27:27" x14ac:dyDescent="0.2">
      <c r="AA12637" s="16"/>
    </row>
    <row r="12638" spans="27:27" x14ac:dyDescent="0.2">
      <c r="AA12638" s="16"/>
    </row>
    <row r="12639" spans="27:27" x14ac:dyDescent="0.2">
      <c r="AA12639" s="16"/>
    </row>
    <row r="12640" spans="27:27" x14ac:dyDescent="0.2">
      <c r="AA12640" s="16"/>
    </row>
    <row r="12641" spans="27:27" x14ac:dyDescent="0.2">
      <c r="AA12641" s="16"/>
    </row>
    <row r="12642" spans="27:27" x14ac:dyDescent="0.2">
      <c r="AA12642" s="16"/>
    </row>
    <row r="12643" spans="27:27" x14ac:dyDescent="0.2">
      <c r="AA12643" s="16"/>
    </row>
    <row r="12644" spans="27:27" x14ac:dyDescent="0.2">
      <c r="AA12644" s="16"/>
    </row>
    <row r="12645" spans="27:27" x14ac:dyDescent="0.2">
      <c r="AA12645" s="16"/>
    </row>
    <row r="12646" spans="27:27" x14ac:dyDescent="0.2">
      <c r="AA12646" s="16"/>
    </row>
    <row r="12647" spans="27:27" x14ac:dyDescent="0.2">
      <c r="AA12647" s="16"/>
    </row>
    <row r="12648" spans="27:27" x14ac:dyDescent="0.2">
      <c r="AA12648" s="16"/>
    </row>
    <row r="12649" spans="27:27" x14ac:dyDescent="0.2">
      <c r="AA12649" s="16"/>
    </row>
    <row r="12650" spans="27:27" x14ac:dyDescent="0.2">
      <c r="AA12650" s="16"/>
    </row>
    <row r="12651" spans="27:27" x14ac:dyDescent="0.2">
      <c r="AA12651" s="16"/>
    </row>
    <row r="12652" spans="27:27" x14ac:dyDescent="0.2">
      <c r="AA12652" s="16"/>
    </row>
    <row r="12653" spans="27:27" x14ac:dyDescent="0.2">
      <c r="AA12653" s="16"/>
    </row>
    <row r="12654" spans="27:27" x14ac:dyDescent="0.2">
      <c r="AA12654" s="16"/>
    </row>
    <row r="12655" spans="27:27" x14ac:dyDescent="0.2">
      <c r="AA12655" s="16"/>
    </row>
    <row r="12656" spans="27:27" x14ac:dyDescent="0.2">
      <c r="AA12656" s="16"/>
    </row>
    <row r="12657" spans="27:27" x14ac:dyDescent="0.2">
      <c r="AA12657" s="16"/>
    </row>
    <row r="12658" spans="27:27" x14ac:dyDescent="0.2">
      <c r="AA12658" s="16"/>
    </row>
    <row r="12659" spans="27:27" x14ac:dyDescent="0.2">
      <c r="AA12659" s="16"/>
    </row>
    <row r="12660" spans="27:27" x14ac:dyDescent="0.2">
      <c r="AA12660" s="16"/>
    </row>
    <row r="12661" spans="27:27" x14ac:dyDescent="0.2">
      <c r="AA12661" s="16"/>
    </row>
    <row r="12662" spans="27:27" x14ac:dyDescent="0.2">
      <c r="AA12662" s="16"/>
    </row>
    <row r="12663" spans="27:27" x14ac:dyDescent="0.2">
      <c r="AA12663" s="16"/>
    </row>
    <row r="12664" spans="27:27" x14ac:dyDescent="0.2">
      <c r="AA12664" s="16"/>
    </row>
    <row r="12665" spans="27:27" x14ac:dyDescent="0.2">
      <c r="AA12665" s="16"/>
    </row>
    <row r="12666" spans="27:27" x14ac:dyDescent="0.2">
      <c r="AA12666" s="16"/>
    </row>
    <row r="12667" spans="27:27" x14ac:dyDescent="0.2">
      <c r="AA12667" s="16"/>
    </row>
    <row r="12668" spans="27:27" x14ac:dyDescent="0.2">
      <c r="AA12668" s="16"/>
    </row>
    <row r="12669" spans="27:27" x14ac:dyDescent="0.2">
      <c r="AA12669" s="16"/>
    </row>
    <row r="12670" spans="27:27" x14ac:dyDescent="0.2">
      <c r="AA12670" s="16"/>
    </row>
    <row r="12671" spans="27:27" x14ac:dyDescent="0.2">
      <c r="AA12671" s="16"/>
    </row>
    <row r="12672" spans="27:27" x14ac:dyDescent="0.2">
      <c r="AA12672" s="16"/>
    </row>
    <row r="12673" spans="27:27" x14ac:dyDescent="0.2">
      <c r="AA12673" s="16"/>
    </row>
    <row r="12674" spans="27:27" x14ac:dyDescent="0.2">
      <c r="AA12674" s="16"/>
    </row>
    <row r="12675" spans="27:27" x14ac:dyDescent="0.2">
      <c r="AA12675" s="16"/>
    </row>
    <row r="12676" spans="27:27" x14ac:dyDescent="0.2">
      <c r="AA12676" s="16"/>
    </row>
    <row r="12677" spans="27:27" x14ac:dyDescent="0.2">
      <c r="AA12677" s="16"/>
    </row>
    <row r="12678" spans="27:27" x14ac:dyDescent="0.2">
      <c r="AA12678" s="16"/>
    </row>
    <row r="12679" spans="27:27" x14ac:dyDescent="0.2">
      <c r="AA12679" s="16"/>
    </row>
    <row r="12680" spans="27:27" x14ac:dyDescent="0.2">
      <c r="AA12680" s="16"/>
    </row>
    <row r="12681" spans="27:27" x14ac:dyDescent="0.2">
      <c r="AA12681" s="16"/>
    </row>
    <row r="12682" spans="27:27" x14ac:dyDescent="0.2">
      <c r="AA12682" s="16"/>
    </row>
    <row r="12683" spans="27:27" x14ac:dyDescent="0.2">
      <c r="AA12683" s="16"/>
    </row>
    <row r="12684" spans="27:27" x14ac:dyDescent="0.2">
      <c r="AA12684" s="16"/>
    </row>
    <row r="12685" spans="27:27" x14ac:dyDescent="0.2">
      <c r="AA12685" s="16"/>
    </row>
    <row r="12686" spans="27:27" x14ac:dyDescent="0.2">
      <c r="AA12686" s="16"/>
    </row>
    <row r="12687" spans="27:27" x14ac:dyDescent="0.2">
      <c r="AA12687" s="16"/>
    </row>
    <row r="12688" spans="27:27" x14ac:dyDescent="0.2">
      <c r="AA12688" s="16"/>
    </row>
    <row r="12689" spans="27:27" x14ac:dyDescent="0.2">
      <c r="AA12689" s="16"/>
    </row>
    <row r="12690" spans="27:27" x14ac:dyDescent="0.2">
      <c r="AA12690" s="16"/>
    </row>
    <row r="12691" spans="27:27" x14ac:dyDescent="0.2">
      <c r="AA12691" s="16"/>
    </row>
    <row r="12692" spans="27:27" x14ac:dyDescent="0.2">
      <c r="AA12692" s="16"/>
    </row>
    <row r="12693" spans="27:27" x14ac:dyDescent="0.2">
      <c r="AA12693" s="16"/>
    </row>
    <row r="12694" spans="27:27" x14ac:dyDescent="0.2">
      <c r="AA12694" s="16"/>
    </row>
    <row r="12695" spans="27:27" x14ac:dyDescent="0.2">
      <c r="AA12695" s="16"/>
    </row>
    <row r="12696" spans="27:27" x14ac:dyDescent="0.2">
      <c r="AA12696" s="16"/>
    </row>
    <row r="12697" spans="27:27" x14ac:dyDescent="0.2">
      <c r="AA12697" s="16"/>
    </row>
    <row r="12698" spans="27:27" x14ac:dyDescent="0.2">
      <c r="AA12698" s="16"/>
    </row>
    <row r="12699" spans="27:27" x14ac:dyDescent="0.2">
      <c r="AA12699" s="16"/>
    </row>
    <row r="12700" spans="27:27" x14ac:dyDescent="0.2">
      <c r="AA12700" s="16"/>
    </row>
    <row r="12701" spans="27:27" x14ac:dyDescent="0.2">
      <c r="AA12701" s="16"/>
    </row>
    <row r="12702" spans="27:27" x14ac:dyDescent="0.2">
      <c r="AA12702" s="16"/>
    </row>
    <row r="12703" spans="27:27" x14ac:dyDescent="0.2">
      <c r="AA12703" s="16"/>
    </row>
    <row r="12704" spans="27:27" x14ac:dyDescent="0.2">
      <c r="AA12704" s="16"/>
    </row>
    <row r="12705" spans="27:27" x14ac:dyDescent="0.2">
      <c r="AA12705" s="16"/>
    </row>
    <row r="12706" spans="27:27" x14ac:dyDescent="0.2">
      <c r="AA12706" s="16"/>
    </row>
    <row r="12707" spans="27:27" x14ac:dyDescent="0.2">
      <c r="AA12707" s="16"/>
    </row>
    <row r="12708" spans="27:27" x14ac:dyDescent="0.2">
      <c r="AA12708" s="16"/>
    </row>
    <row r="12709" spans="27:27" x14ac:dyDescent="0.2">
      <c r="AA12709" s="16"/>
    </row>
    <row r="12710" spans="27:27" x14ac:dyDescent="0.2">
      <c r="AA12710" s="16"/>
    </row>
    <row r="12711" spans="27:27" x14ac:dyDescent="0.2">
      <c r="AA12711" s="16"/>
    </row>
    <row r="12712" spans="27:27" x14ac:dyDescent="0.2">
      <c r="AA12712" s="16"/>
    </row>
    <row r="12713" spans="27:27" x14ac:dyDescent="0.2">
      <c r="AA12713" s="16"/>
    </row>
    <row r="12714" spans="27:27" x14ac:dyDescent="0.2">
      <c r="AA12714" s="16"/>
    </row>
    <row r="12715" spans="27:27" x14ac:dyDescent="0.2">
      <c r="AA12715" s="16"/>
    </row>
    <row r="12716" spans="27:27" x14ac:dyDescent="0.2">
      <c r="AA12716" s="16"/>
    </row>
    <row r="12717" spans="27:27" x14ac:dyDescent="0.2">
      <c r="AA12717" s="16"/>
    </row>
    <row r="12718" spans="27:27" x14ac:dyDescent="0.2">
      <c r="AA12718" s="16"/>
    </row>
    <row r="12719" spans="27:27" x14ac:dyDescent="0.2">
      <c r="AA12719" s="16"/>
    </row>
    <row r="12720" spans="27:27" x14ac:dyDescent="0.2">
      <c r="AA12720" s="16"/>
    </row>
    <row r="12721" spans="27:27" x14ac:dyDescent="0.2">
      <c r="AA12721" s="16"/>
    </row>
    <row r="12722" spans="27:27" x14ac:dyDescent="0.2">
      <c r="AA12722" s="16"/>
    </row>
    <row r="12723" spans="27:27" x14ac:dyDescent="0.2">
      <c r="AA12723" s="16"/>
    </row>
    <row r="12724" spans="27:27" x14ac:dyDescent="0.2">
      <c r="AA12724" s="16"/>
    </row>
    <row r="12725" spans="27:27" x14ac:dyDescent="0.2">
      <c r="AA12725" s="16"/>
    </row>
    <row r="12726" spans="27:27" x14ac:dyDescent="0.2">
      <c r="AA12726" s="16"/>
    </row>
    <row r="12727" spans="27:27" x14ac:dyDescent="0.2">
      <c r="AA12727" s="16"/>
    </row>
    <row r="12728" spans="27:27" x14ac:dyDescent="0.2">
      <c r="AA12728" s="16"/>
    </row>
    <row r="12729" spans="27:27" x14ac:dyDescent="0.2">
      <c r="AA12729" s="16"/>
    </row>
    <row r="12730" spans="27:27" x14ac:dyDescent="0.2">
      <c r="AA12730" s="16"/>
    </row>
    <row r="12731" spans="27:27" x14ac:dyDescent="0.2">
      <c r="AA12731" s="16"/>
    </row>
    <row r="12732" spans="27:27" x14ac:dyDescent="0.2">
      <c r="AA12732" s="16"/>
    </row>
    <row r="12733" spans="27:27" x14ac:dyDescent="0.2">
      <c r="AA12733" s="16"/>
    </row>
    <row r="12734" spans="27:27" x14ac:dyDescent="0.2">
      <c r="AA12734" s="16"/>
    </row>
    <row r="12735" spans="27:27" x14ac:dyDescent="0.2">
      <c r="AA12735" s="16"/>
    </row>
    <row r="12736" spans="27:27" x14ac:dyDescent="0.2">
      <c r="AA12736" s="16"/>
    </row>
    <row r="12737" spans="27:27" x14ac:dyDescent="0.2">
      <c r="AA12737" s="16"/>
    </row>
    <row r="12738" spans="27:27" x14ac:dyDescent="0.2">
      <c r="AA12738" s="16"/>
    </row>
    <row r="12739" spans="27:27" x14ac:dyDescent="0.2">
      <c r="AA12739" s="16"/>
    </row>
    <row r="12740" spans="27:27" x14ac:dyDescent="0.2">
      <c r="AA12740" s="16"/>
    </row>
    <row r="12741" spans="27:27" x14ac:dyDescent="0.2">
      <c r="AA12741" s="16"/>
    </row>
    <row r="12742" spans="27:27" x14ac:dyDescent="0.2">
      <c r="AA12742" s="16"/>
    </row>
    <row r="12743" spans="27:27" x14ac:dyDescent="0.2">
      <c r="AA12743" s="16"/>
    </row>
    <row r="12744" spans="27:27" x14ac:dyDescent="0.2">
      <c r="AA12744" s="16"/>
    </row>
    <row r="12745" spans="27:27" x14ac:dyDescent="0.2">
      <c r="AA12745" s="16"/>
    </row>
    <row r="12746" spans="27:27" x14ac:dyDescent="0.2">
      <c r="AA12746" s="16"/>
    </row>
    <row r="12747" spans="27:27" x14ac:dyDescent="0.2">
      <c r="AA12747" s="16"/>
    </row>
    <row r="12748" spans="27:27" x14ac:dyDescent="0.2">
      <c r="AA12748" s="16"/>
    </row>
    <row r="12749" spans="27:27" x14ac:dyDescent="0.2">
      <c r="AA12749" s="16"/>
    </row>
    <row r="12750" spans="27:27" x14ac:dyDescent="0.2">
      <c r="AA12750" s="16"/>
    </row>
    <row r="12751" spans="27:27" x14ac:dyDescent="0.2">
      <c r="AA12751" s="16"/>
    </row>
    <row r="12752" spans="27:27" x14ac:dyDescent="0.2">
      <c r="AA12752" s="16"/>
    </row>
    <row r="12753" spans="27:27" x14ac:dyDescent="0.2">
      <c r="AA12753" s="16"/>
    </row>
    <row r="12754" spans="27:27" x14ac:dyDescent="0.2">
      <c r="AA12754" s="16"/>
    </row>
    <row r="12755" spans="27:27" x14ac:dyDescent="0.2">
      <c r="AA12755" s="16"/>
    </row>
    <row r="12756" spans="27:27" x14ac:dyDescent="0.2">
      <c r="AA12756" s="16"/>
    </row>
    <row r="12757" spans="27:27" x14ac:dyDescent="0.2">
      <c r="AA12757" s="16"/>
    </row>
    <row r="12758" spans="27:27" x14ac:dyDescent="0.2">
      <c r="AA12758" s="16"/>
    </row>
    <row r="12759" spans="27:27" x14ac:dyDescent="0.2">
      <c r="AA12759" s="16"/>
    </row>
    <row r="12760" spans="27:27" x14ac:dyDescent="0.2">
      <c r="AA12760" s="16"/>
    </row>
    <row r="12761" spans="27:27" x14ac:dyDescent="0.2">
      <c r="AA12761" s="16"/>
    </row>
    <row r="12762" spans="27:27" x14ac:dyDescent="0.2">
      <c r="AA12762" s="16"/>
    </row>
    <row r="12763" spans="27:27" x14ac:dyDescent="0.2">
      <c r="AA12763" s="16"/>
    </row>
    <row r="12764" spans="27:27" x14ac:dyDescent="0.2">
      <c r="AA12764" s="16"/>
    </row>
    <row r="12765" spans="27:27" x14ac:dyDescent="0.2">
      <c r="AA12765" s="16"/>
    </row>
    <row r="12766" spans="27:27" x14ac:dyDescent="0.2">
      <c r="AA12766" s="16"/>
    </row>
    <row r="12767" spans="27:27" x14ac:dyDescent="0.2">
      <c r="AA12767" s="16"/>
    </row>
    <row r="12768" spans="27:27" x14ac:dyDescent="0.2">
      <c r="AA12768" s="16"/>
    </row>
    <row r="12769" spans="27:27" x14ac:dyDescent="0.2">
      <c r="AA12769" s="16"/>
    </row>
    <row r="12770" spans="27:27" x14ac:dyDescent="0.2">
      <c r="AA12770" s="16"/>
    </row>
    <row r="12771" spans="27:27" x14ac:dyDescent="0.2">
      <c r="AA12771" s="16"/>
    </row>
    <row r="12772" spans="27:27" x14ac:dyDescent="0.2">
      <c r="AA12772" s="16"/>
    </row>
    <row r="12773" spans="27:27" x14ac:dyDescent="0.2">
      <c r="AA12773" s="16"/>
    </row>
    <row r="12774" spans="27:27" x14ac:dyDescent="0.2">
      <c r="AA12774" s="16"/>
    </row>
    <row r="12775" spans="27:27" x14ac:dyDescent="0.2">
      <c r="AA12775" s="16"/>
    </row>
    <row r="12776" spans="27:27" x14ac:dyDescent="0.2">
      <c r="AA12776" s="16"/>
    </row>
    <row r="12777" spans="27:27" x14ac:dyDescent="0.2">
      <c r="AA12777" s="16"/>
    </row>
    <row r="12778" spans="27:27" x14ac:dyDescent="0.2">
      <c r="AA12778" s="16"/>
    </row>
    <row r="12779" spans="27:27" x14ac:dyDescent="0.2">
      <c r="AA12779" s="16"/>
    </row>
    <row r="12780" spans="27:27" x14ac:dyDescent="0.2">
      <c r="AA12780" s="16"/>
    </row>
    <row r="12781" spans="27:27" x14ac:dyDescent="0.2">
      <c r="AA12781" s="16"/>
    </row>
    <row r="12782" spans="27:27" x14ac:dyDescent="0.2">
      <c r="AA12782" s="16"/>
    </row>
    <row r="12783" spans="27:27" x14ac:dyDescent="0.2">
      <c r="AA12783" s="16"/>
    </row>
    <row r="12784" spans="27:27" x14ac:dyDescent="0.2">
      <c r="AA12784" s="16"/>
    </row>
    <row r="12785" spans="27:27" x14ac:dyDescent="0.2">
      <c r="AA12785" s="16"/>
    </row>
    <row r="12786" spans="27:27" x14ac:dyDescent="0.2">
      <c r="AA12786" s="16"/>
    </row>
    <row r="12787" spans="27:27" x14ac:dyDescent="0.2">
      <c r="AA12787" s="16"/>
    </row>
    <row r="12788" spans="27:27" x14ac:dyDescent="0.2">
      <c r="AA12788" s="16"/>
    </row>
    <row r="12789" spans="27:27" x14ac:dyDescent="0.2">
      <c r="AA12789" s="16"/>
    </row>
    <row r="12790" spans="27:27" x14ac:dyDescent="0.2">
      <c r="AA12790" s="16"/>
    </row>
    <row r="12791" spans="27:27" x14ac:dyDescent="0.2">
      <c r="AA12791" s="16"/>
    </row>
    <row r="12792" spans="27:27" x14ac:dyDescent="0.2">
      <c r="AA12792" s="16"/>
    </row>
    <row r="12793" spans="27:27" x14ac:dyDescent="0.2">
      <c r="AA12793" s="16"/>
    </row>
    <row r="12794" spans="27:27" x14ac:dyDescent="0.2">
      <c r="AA12794" s="16"/>
    </row>
    <row r="12795" spans="27:27" x14ac:dyDescent="0.2">
      <c r="AA12795" s="16"/>
    </row>
    <row r="12796" spans="27:27" x14ac:dyDescent="0.2">
      <c r="AA12796" s="16"/>
    </row>
    <row r="12797" spans="27:27" x14ac:dyDescent="0.2">
      <c r="AA12797" s="16"/>
    </row>
    <row r="12798" spans="27:27" x14ac:dyDescent="0.2">
      <c r="AA12798" s="16"/>
    </row>
    <row r="12799" spans="27:27" x14ac:dyDescent="0.2">
      <c r="AA12799" s="16"/>
    </row>
    <row r="12800" spans="27:27" x14ac:dyDescent="0.2">
      <c r="AA12800" s="16"/>
    </row>
    <row r="12801" spans="27:27" x14ac:dyDescent="0.2">
      <c r="AA12801" s="16"/>
    </row>
    <row r="12802" spans="27:27" x14ac:dyDescent="0.2">
      <c r="AA12802" s="16"/>
    </row>
    <row r="12803" spans="27:27" x14ac:dyDescent="0.2">
      <c r="AA12803" s="16"/>
    </row>
    <row r="12804" spans="27:27" x14ac:dyDescent="0.2">
      <c r="AA12804" s="16"/>
    </row>
    <row r="12805" spans="27:27" x14ac:dyDescent="0.2">
      <c r="AA12805" s="16"/>
    </row>
    <row r="12806" spans="27:27" x14ac:dyDescent="0.2">
      <c r="AA12806" s="16"/>
    </row>
    <row r="12807" spans="27:27" x14ac:dyDescent="0.2">
      <c r="AA12807" s="16"/>
    </row>
    <row r="12808" spans="27:27" x14ac:dyDescent="0.2">
      <c r="AA12808" s="16"/>
    </row>
    <row r="12809" spans="27:27" x14ac:dyDescent="0.2">
      <c r="AA12809" s="16"/>
    </row>
    <row r="12810" spans="27:27" x14ac:dyDescent="0.2">
      <c r="AA12810" s="16"/>
    </row>
    <row r="12811" spans="27:27" x14ac:dyDescent="0.2">
      <c r="AA12811" s="16"/>
    </row>
    <row r="12812" spans="27:27" x14ac:dyDescent="0.2">
      <c r="AA12812" s="16"/>
    </row>
    <row r="12813" spans="27:27" x14ac:dyDescent="0.2">
      <c r="AA12813" s="16"/>
    </row>
    <row r="12814" spans="27:27" x14ac:dyDescent="0.2">
      <c r="AA12814" s="16"/>
    </row>
    <row r="12815" spans="27:27" x14ac:dyDescent="0.2">
      <c r="AA12815" s="16"/>
    </row>
    <row r="12816" spans="27:27" x14ac:dyDescent="0.2">
      <c r="AA12816" s="16"/>
    </row>
    <row r="12817" spans="27:27" x14ac:dyDescent="0.2">
      <c r="AA12817" s="16"/>
    </row>
    <row r="12818" spans="27:27" x14ac:dyDescent="0.2">
      <c r="AA12818" s="16"/>
    </row>
    <row r="12819" spans="27:27" x14ac:dyDescent="0.2">
      <c r="AA12819" s="16"/>
    </row>
    <row r="12820" spans="27:27" x14ac:dyDescent="0.2">
      <c r="AA12820" s="16"/>
    </row>
    <row r="12821" spans="27:27" x14ac:dyDescent="0.2">
      <c r="AA12821" s="16"/>
    </row>
    <row r="12822" spans="27:27" x14ac:dyDescent="0.2">
      <c r="AA12822" s="16"/>
    </row>
    <row r="12823" spans="27:27" x14ac:dyDescent="0.2">
      <c r="AA12823" s="16"/>
    </row>
    <row r="12824" spans="27:27" x14ac:dyDescent="0.2">
      <c r="AA12824" s="16"/>
    </row>
    <row r="12825" spans="27:27" x14ac:dyDescent="0.2">
      <c r="AA12825" s="16"/>
    </row>
    <row r="12826" spans="27:27" x14ac:dyDescent="0.2">
      <c r="AA12826" s="16"/>
    </row>
    <row r="12827" spans="27:27" x14ac:dyDescent="0.2">
      <c r="AA12827" s="16"/>
    </row>
    <row r="12828" spans="27:27" x14ac:dyDescent="0.2">
      <c r="AA12828" s="16"/>
    </row>
    <row r="12829" spans="27:27" x14ac:dyDescent="0.2">
      <c r="AA12829" s="16"/>
    </row>
    <row r="12830" spans="27:27" x14ac:dyDescent="0.2">
      <c r="AA12830" s="16"/>
    </row>
    <row r="12831" spans="27:27" x14ac:dyDescent="0.2">
      <c r="AA12831" s="16"/>
    </row>
    <row r="12832" spans="27:27" x14ac:dyDescent="0.2">
      <c r="AA12832" s="16"/>
    </row>
    <row r="12833" spans="27:27" x14ac:dyDescent="0.2">
      <c r="AA12833" s="16"/>
    </row>
    <row r="12834" spans="27:27" x14ac:dyDescent="0.2">
      <c r="AA12834" s="16"/>
    </row>
    <row r="12835" spans="27:27" x14ac:dyDescent="0.2">
      <c r="AA12835" s="16"/>
    </row>
    <row r="12836" spans="27:27" x14ac:dyDescent="0.2">
      <c r="AA12836" s="16"/>
    </row>
    <row r="12837" spans="27:27" x14ac:dyDescent="0.2">
      <c r="AA12837" s="16"/>
    </row>
    <row r="12838" spans="27:27" x14ac:dyDescent="0.2">
      <c r="AA12838" s="16"/>
    </row>
    <row r="12839" spans="27:27" x14ac:dyDescent="0.2">
      <c r="AA12839" s="16"/>
    </row>
    <row r="12840" spans="27:27" x14ac:dyDescent="0.2">
      <c r="AA12840" s="16"/>
    </row>
    <row r="12841" spans="27:27" x14ac:dyDescent="0.2">
      <c r="AA12841" s="16"/>
    </row>
    <row r="12842" spans="27:27" x14ac:dyDescent="0.2">
      <c r="AA12842" s="16"/>
    </row>
    <row r="12843" spans="27:27" x14ac:dyDescent="0.2">
      <c r="AA12843" s="16"/>
    </row>
    <row r="12844" spans="27:27" x14ac:dyDescent="0.2">
      <c r="AA12844" s="16"/>
    </row>
    <row r="12845" spans="27:27" x14ac:dyDescent="0.2">
      <c r="AA12845" s="16"/>
    </row>
    <row r="12846" spans="27:27" x14ac:dyDescent="0.2">
      <c r="AA12846" s="16"/>
    </row>
    <row r="12847" spans="27:27" x14ac:dyDescent="0.2">
      <c r="AA12847" s="16"/>
    </row>
    <row r="12848" spans="27:27" x14ac:dyDescent="0.2">
      <c r="AA12848" s="16"/>
    </row>
    <row r="12849" spans="27:27" x14ac:dyDescent="0.2">
      <c r="AA12849" s="16"/>
    </row>
    <row r="12850" spans="27:27" x14ac:dyDescent="0.2">
      <c r="AA12850" s="16"/>
    </row>
    <row r="12851" spans="27:27" x14ac:dyDescent="0.2">
      <c r="AA12851" s="16"/>
    </row>
    <row r="12852" spans="27:27" x14ac:dyDescent="0.2">
      <c r="AA12852" s="16"/>
    </row>
    <row r="12853" spans="27:27" x14ac:dyDescent="0.2">
      <c r="AA12853" s="16"/>
    </row>
    <row r="12854" spans="27:27" x14ac:dyDescent="0.2">
      <c r="AA12854" s="16"/>
    </row>
    <row r="12855" spans="27:27" x14ac:dyDescent="0.2">
      <c r="AA12855" s="16"/>
    </row>
    <row r="12856" spans="27:27" x14ac:dyDescent="0.2">
      <c r="AA12856" s="16"/>
    </row>
    <row r="12857" spans="27:27" x14ac:dyDescent="0.2">
      <c r="AA12857" s="16"/>
    </row>
    <row r="12858" spans="27:27" x14ac:dyDescent="0.2">
      <c r="AA12858" s="16"/>
    </row>
    <row r="12859" spans="27:27" x14ac:dyDescent="0.2">
      <c r="AA12859" s="16"/>
    </row>
    <row r="12860" spans="27:27" x14ac:dyDescent="0.2">
      <c r="AA12860" s="16"/>
    </row>
    <row r="12861" spans="27:27" x14ac:dyDescent="0.2">
      <c r="AA12861" s="16"/>
    </row>
    <row r="12862" spans="27:27" x14ac:dyDescent="0.2">
      <c r="AA12862" s="16"/>
    </row>
    <row r="12863" spans="27:27" x14ac:dyDescent="0.2">
      <c r="AA12863" s="16"/>
    </row>
    <row r="12864" spans="27:27" x14ac:dyDescent="0.2">
      <c r="AA12864" s="16"/>
    </row>
    <row r="12865" spans="27:27" x14ac:dyDescent="0.2">
      <c r="AA12865" s="16"/>
    </row>
    <row r="12866" spans="27:27" x14ac:dyDescent="0.2">
      <c r="AA12866" s="16"/>
    </row>
    <row r="12867" spans="27:27" x14ac:dyDescent="0.2">
      <c r="AA12867" s="16"/>
    </row>
    <row r="12868" spans="27:27" x14ac:dyDescent="0.2">
      <c r="AA12868" s="16"/>
    </row>
    <row r="12869" spans="27:27" x14ac:dyDescent="0.2">
      <c r="AA12869" s="16"/>
    </row>
    <row r="12870" spans="27:27" x14ac:dyDescent="0.2">
      <c r="AA12870" s="16"/>
    </row>
    <row r="12871" spans="27:27" x14ac:dyDescent="0.2">
      <c r="AA12871" s="16"/>
    </row>
    <row r="12872" spans="27:27" x14ac:dyDescent="0.2">
      <c r="AA12872" s="16"/>
    </row>
    <row r="12873" spans="27:27" x14ac:dyDescent="0.2">
      <c r="AA12873" s="16"/>
    </row>
    <row r="12874" spans="27:27" x14ac:dyDescent="0.2">
      <c r="AA12874" s="16"/>
    </row>
    <row r="12875" spans="27:27" x14ac:dyDescent="0.2">
      <c r="AA12875" s="16"/>
    </row>
    <row r="12876" spans="27:27" x14ac:dyDescent="0.2">
      <c r="AA12876" s="16"/>
    </row>
    <row r="12877" spans="27:27" x14ac:dyDescent="0.2">
      <c r="AA12877" s="16"/>
    </row>
    <row r="12878" spans="27:27" x14ac:dyDescent="0.2">
      <c r="AA12878" s="16"/>
    </row>
    <row r="12879" spans="27:27" x14ac:dyDescent="0.2">
      <c r="AA12879" s="16"/>
    </row>
    <row r="12880" spans="27:27" x14ac:dyDescent="0.2">
      <c r="AA12880" s="16"/>
    </row>
    <row r="12881" spans="27:27" x14ac:dyDescent="0.2">
      <c r="AA12881" s="16"/>
    </row>
    <row r="12882" spans="27:27" x14ac:dyDescent="0.2">
      <c r="AA12882" s="16"/>
    </row>
    <row r="12883" spans="27:27" x14ac:dyDescent="0.2">
      <c r="AA12883" s="16"/>
    </row>
    <row r="12884" spans="27:27" x14ac:dyDescent="0.2">
      <c r="AA12884" s="16"/>
    </row>
    <row r="12885" spans="27:27" x14ac:dyDescent="0.2">
      <c r="AA12885" s="16"/>
    </row>
    <row r="12886" spans="27:27" x14ac:dyDescent="0.2">
      <c r="AA12886" s="16"/>
    </row>
    <row r="12887" spans="27:27" x14ac:dyDescent="0.2">
      <c r="AA12887" s="16"/>
    </row>
    <row r="12888" spans="27:27" x14ac:dyDescent="0.2">
      <c r="AA12888" s="16"/>
    </row>
    <row r="12889" spans="27:27" x14ac:dyDescent="0.2">
      <c r="AA12889" s="16"/>
    </row>
    <row r="12890" spans="27:27" x14ac:dyDescent="0.2">
      <c r="AA12890" s="16"/>
    </row>
    <row r="12891" spans="27:27" x14ac:dyDescent="0.2">
      <c r="AA12891" s="16"/>
    </row>
    <row r="12892" spans="27:27" x14ac:dyDescent="0.2">
      <c r="AA12892" s="16"/>
    </row>
    <row r="12893" spans="27:27" x14ac:dyDescent="0.2">
      <c r="AA12893" s="16"/>
    </row>
    <row r="12894" spans="27:27" x14ac:dyDescent="0.2">
      <c r="AA12894" s="16"/>
    </row>
    <row r="12895" spans="27:27" x14ac:dyDescent="0.2">
      <c r="AA12895" s="16"/>
    </row>
    <row r="12896" spans="27:27" x14ac:dyDescent="0.2">
      <c r="AA12896" s="16"/>
    </row>
    <row r="12897" spans="27:27" x14ac:dyDescent="0.2">
      <c r="AA12897" s="16"/>
    </row>
    <row r="12898" spans="27:27" x14ac:dyDescent="0.2">
      <c r="AA12898" s="16"/>
    </row>
    <row r="12899" spans="27:27" x14ac:dyDescent="0.2">
      <c r="AA12899" s="16"/>
    </row>
    <row r="12900" spans="27:27" x14ac:dyDescent="0.2">
      <c r="AA12900" s="16"/>
    </row>
    <row r="12901" spans="27:27" x14ac:dyDescent="0.2">
      <c r="AA12901" s="16"/>
    </row>
    <row r="12902" spans="27:27" x14ac:dyDescent="0.2">
      <c r="AA12902" s="16"/>
    </row>
    <row r="12903" spans="27:27" x14ac:dyDescent="0.2">
      <c r="AA12903" s="16"/>
    </row>
    <row r="12904" spans="27:27" x14ac:dyDescent="0.2">
      <c r="AA12904" s="16"/>
    </row>
    <row r="12905" spans="27:27" x14ac:dyDescent="0.2">
      <c r="AA12905" s="16"/>
    </row>
    <row r="12906" spans="27:27" x14ac:dyDescent="0.2">
      <c r="AA12906" s="16"/>
    </row>
    <row r="12907" spans="27:27" x14ac:dyDescent="0.2">
      <c r="AA12907" s="16"/>
    </row>
    <row r="12908" spans="27:27" x14ac:dyDescent="0.2">
      <c r="AA12908" s="16"/>
    </row>
    <row r="12909" spans="27:27" x14ac:dyDescent="0.2">
      <c r="AA12909" s="16"/>
    </row>
    <row r="12910" spans="27:27" x14ac:dyDescent="0.2">
      <c r="AA12910" s="16"/>
    </row>
    <row r="12911" spans="27:27" x14ac:dyDescent="0.2">
      <c r="AA12911" s="16"/>
    </row>
    <row r="12912" spans="27:27" x14ac:dyDescent="0.2">
      <c r="AA12912" s="16"/>
    </row>
    <row r="12913" spans="27:27" x14ac:dyDescent="0.2">
      <c r="AA12913" s="16"/>
    </row>
    <row r="12914" spans="27:27" x14ac:dyDescent="0.2">
      <c r="AA12914" s="16"/>
    </row>
    <row r="12915" spans="27:27" x14ac:dyDescent="0.2">
      <c r="AA12915" s="16"/>
    </row>
    <row r="12916" spans="27:27" x14ac:dyDescent="0.2">
      <c r="AA12916" s="16"/>
    </row>
    <row r="12917" spans="27:27" x14ac:dyDescent="0.2">
      <c r="AA12917" s="16"/>
    </row>
    <row r="12918" spans="27:27" x14ac:dyDescent="0.2">
      <c r="AA12918" s="16"/>
    </row>
    <row r="12919" spans="27:27" x14ac:dyDescent="0.2">
      <c r="AA12919" s="16"/>
    </row>
    <row r="12920" spans="27:27" x14ac:dyDescent="0.2">
      <c r="AA12920" s="16"/>
    </row>
    <row r="12921" spans="27:27" x14ac:dyDescent="0.2">
      <c r="AA12921" s="16"/>
    </row>
    <row r="12922" spans="27:27" x14ac:dyDescent="0.2">
      <c r="AA12922" s="16"/>
    </row>
    <row r="12923" spans="27:27" x14ac:dyDescent="0.2">
      <c r="AA12923" s="16"/>
    </row>
    <row r="12924" spans="27:27" x14ac:dyDescent="0.2">
      <c r="AA12924" s="16"/>
    </row>
    <row r="12925" spans="27:27" x14ac:dyDescent="0.2">
      <c r="AA12925" s="16"/>
    </row>
    <row r="12926" spans="27:27" x14ac:dyDescent="0.2">
      <c r="AA12926" s="16"/>
    </row>
    <row r="12927" spans="27:27" x14ac:dyDescent="0.2">
      <c r="AA12927" s="16"/>
    </row>
    <row r="12928" spans="27:27" x14ac:dyDescent="0.2">
      <c r="AA12928" s="16"/>
    </row>
    <row r="12929" spans="27:27" x14ac:dyDescent="0.2">
      <c r="AA12929" s="16"/>
    </row>
    <row r="12930" spans="27:27" x14ac:dyDescent="0.2">
      <c r="AA12930" s="16"/>
    </row>
    <row r="12931" spans="27:27" x14ac:dyDescent="0.2">
      <c r="AA12931" s="16"/>
    </row>
    <row r="12932" spans="27:27" x14ac:dyDescent="0.2">
      <c r="AA12932" s="16"/>
    </row>
    <row r="12933" spans="27:27" x14ac:dyDescent="0.2">
      <c r="AA12933" s="16"/>
    </row>
    <row r="12934" spans="27:27" x14ac:dyDescent="0.2">
      <c r="AA12934" s="16"/>
    </row>
    <row r="12935" spans="27:27" x14ac:dyDescent="0.2">
      <c r="AA12935" s="16"/>
    </row>
    <row r="12936" spans="27:27" x14ac:dyDescent="0.2">
      <c r="AA12936" s="16"/>
    </row>
    <row r="12937" spans="27:27" x14ac:dyDescent="0.2">
      <c r="AA12937" s="16"/>
    </row>
    <row r="12938" spans="27:27" x14ac:dyDescent="0.2">
      <c r="AA12938" s="16"/>
    </row>
    <row r="12939" spans="27:27" x14ac:dyDescent="0.2">
      <c r="AA12939" s="16"/>
    </row>
    <row r="12940" spans="27:27" x14ac:dyDescent="0.2">
      <c r="AA12940" s="16"/>
    </row>
    <row r="12941" spans="27:27" x14ac:dyDescent="0.2">
      <c r="AA12941" s="16"/>
    </row>
    <row r="12942" spans="27:27" x14ac:dyDescent="0.2">
      <c r="AA12942" s="16"/>
    </row>
    <row r="12943" spans="27:27" x14ac:dyDescent="0.2">
      <c r="AA12943" s="16"/>
    </row>
    <row r="12944" spans="27:27" x14ac:dyDescent="0.2">
      <c r="AA12944" s="16"/>
    </row>
    <row r="12945" spans="27:27" x14ac:dyDescent="0.2">
      <c r="AA12945" s="16"/>
    </row>
    <row r="12946" spans="27:27" x14ac:dyDescent="0.2">
      <c r="AA12946" s="16"/>
    </row>
    <row r="12947" spans="27:27" x14ac:dyDescent="0.2">
      <c r="AA12947" s="16"/>
    </row>
    <row r="12948" spans="27:27" x14ac:dyDescent="0.2">
      <c r="AA12948" s="16"/>
    </row>
    <row r="12949" spans="27:27" x14ac:dyDescent="0.2">
      <c r="AA12949" s="16"/>
    </row>
    <row r="12950" spans="27:27" x14ac:dyDescent="0.2">
      <c r="AA12950" s="16"/>
    </row>
    <row r="12951" spans="27:27" x14ac:dyDescent="0.2">
      <c r="AA12951" s="16"/>
    </row>
    <row r="12952" spans="27:27" x14ac:dyDescent="0.2">
      <c r="AA12952" s="16"/>
    </row>
    <row r="12953" spans="27:27" x14ac:dyDescent="0.2">
      <c r="AA12953" s="16"/>
    </row>
    <row r="12954" spans="27:27" x14ac:dyDescent="0.2">
      <c r="AA12954" s="16"/>
    </row>
    <row r="12955" spans="27:27" x14ac:dyDescent="0.2">
      <c r="AA12955" s="16"/>
    </row>
    <row r="12956" spans="27:27" x14ac:dyDescent="0.2">
      <c r="AA12956" s="16"/>
    </row>
    <row r="12957" spans="27:27" x14ac:dyDescent="0.2">
      <c r="AA12957" s="16"/>
    </row>
    <row r="12958" spans="27:27" x14ac:dyDescent="0.2">
      <c r="AA12958" s="16"/>
    </row>
    <row r="12959" spans="27:27" x14ac:dyDescent="0.2">
      <c r="AA12959" s="16"/>
    </row>
    <row r="12960" spans="27:27" x14ac:dyDescent="0.2">
      <c r="AA12960" s="16"/>
    </row>
    <row r="12961" spans="27:27" x14ac:dyDescent="0.2">
      <c r="AA12961" s="16"/>
    </row>
    <row r="12962" spans="27:27" x14ac:dyDescent="0.2">
      <c r="AA12962" s="16"/>
    </row>
    <row r="12963" spans="27:27" x14ac:dyDescent="0.2">
      <c r="AA12963" s="16"/>
    </row>
    <row r="12964" spans="27:27" x14ac:dyDescent="0.2">
      <c r="AA12964" s="16"/>
    </row>
    <row r="12965" spans="27:27" x14ac:dyDescent="0.2">
      <c r="AA12965" s="16"/>
    </row>
    <row r="12966" spans="27:27" x14ac:dyDescent="0.2">
      <c r="AA12966" s="16"/>
    </row>
    <row r="12967" spans="27:27" x14ac:dyDescent="0.2">
      <c r="AA12967" s="16"/>
    </row>
    <row r="12968" spans="27:27" x14ac:dyDescent="0.2">
      <c r="AA12968" s="16"/>
    </row>
    <row r="12969" spans="27:27" x14ac:dyDescent="0.2">
      <c r="AA12969" s="16"/>
    </row>
    <row r="12970" spans="27:27" x14ac:dyDescent="0.2">
      <c r="AA12970" s="16"/>
    </row>
    <row r="12971" spans="27:27" x14ac:dyDescent="0.2">
      <c r="AA12971" s="16"/>
    </row>
    <row r="12972" spans="27:27" x14ac:dyDescent="0.2">
      <c r="AA12972" s="16"/>
    </row>
    <row r="12973" spans="27:27" x14ac:dyDescent="0.2">
      <c r="AA12973" s="16"/>
    </row>
    <row r="12974" spans="27:27" x14ac:dyDescent="0.2">
      <c r="AA12974" s="16"/>
    </row>
    <row r="12975" spans="27:27" x14ac:dyDescent="0.2">
      <c r="AA12975" s="16"/>
    </row>
    <row r="12976" spans="27:27" x14ac:dyDescent="0.2">
      <c r="AA12976" s="16"/>
    </row>
    <row r="12977" spans="27:27" x14ac:dyDescent="0.2">
      <c r="AA12977" s="16"/>
    </row>
    <row r="12978" spans="27:27" x14ac:dyDescent="0.2">
      <c r="AA12978" s="16"/>
    </row>
    <row r="12979" spans="27:27" x14ac:dyDescent="0.2">
      <c r="AA12979" s="16"/>
    </row>
    <row r="12980" spans="27:27" x14ac:dyDescent="0.2">
      <c r="AA12980" s="16"/>
    </row>
    <row r="12981" spans="27:27" x14ac:dyDescent="0.2">
      <c r="AA12981" s="16"/>
    </row>
    <row r="12982" spans="27:27" x14ac:dyDescent="0.2">
      <c r="AA12982" s="16"/>
    </row>
    <row r="12983" spans="27:27" x14ac:dyDescent="0.2">
      <c r="AA12983" s="16"/>
    </row>
    <row r="12984" spans="27:27" x14ac:dyDescent="0.2">
      <c r="AA12984" s="16"/>
    </row>
    <row r="12985" spans="27:27" x14ac:dyDescent="0.2">
      <c r="AA12985" s="16"/>
    </row>
    <row r="12986" spans="27:27" x14ac:dyDescent="0.2">
      <c r="AA12986" s="16"/>
    </row>
    <row r="12987" spans="27:27" x14ac:dyDescent="0.2">
      <c r="AA12987" s="16"/>
    </row>
    <row r="12988" spans="27:27" x14ac:dyDescent="0.2">
      <c r="AA12988" s="16"/>
    </row>
    <row r="12989" spans="27:27" x14ac:dyDescent="0.2">
      <c r="AA12989" s="16"/>
    </row>
    <row r="12990" spans="27:27" x14ac:dyDescent="0.2">
      <c r="AA12990" s="16"/>
    </row>
    <row r="12991" spans="27:27" x14ac:dyDescent="0.2">
      <c r="AA12991" s="16"/>
    </row>
    <row r="12992" spans="27:27" x14ac:dyDescent="0.2">
      <c r="AA12992" s="16"/>
    </row>
    <row r="12993" spans="27:27" x14ac:dyDescent="0.2">
      <c r="AA12993" s="16"/>
    </row>
    <row r="12994" spans="27:27" x14ac:dyDescent="0.2">
      <c r="AA12994" s="16"/>
    </row>
    <row r="12995" spans="27:27" x14ac:dyDescent="0.2">
      <c r="AA12995" s="16"/>
    </row>
    <row r="12996" spans="27:27" x14ac:dyDescent="0.2">
      <c r="AA12996" s="16"/>
    </row>
    <row r="12997" spans="27:27" x14ac:dyDescent="0.2">
      <c r="AA12997" s="16"/>
    </row>
    <row r="12998" spans="27:27" x14ac:dyDescent="0.2">
      <c r="AA12998" s="16"/>
    </row>
    <row r="12999" spans="27:27" x14ac:dyDescent="0.2">
      <c r="AA12999" s="16"/>
    </row>
    <row r="13000" spans="27:27" x14ac:dyDescent="0.2">
      <c r="AA13000" s="16"/>
    </row>
    <row r="13001" spans="27:27" x14ac:dyDescent="0.2">
      <c r="AA13001" s="16"/>
    </row>
    <row r="13002" spans="27:27" x14ac:dyDescent="0.2">
      <c r="AA13002" s="16"/>
    </row>
    <row r="13003" spans="27:27" x14ac:dyDescent="0.2">
      <c r="AA13003" s="16"/>
    </row>
    <row r="13004" spans="27:27" x14ac:dyDescent="0.2">
      <c r="AA13004" s="16"/>
    </row>
    <row r="13005" spans="27:27" x14ac:dyDescent="0.2">
      <c r="AA13005" s="16"/>
    </row>
    <row r="13006" spans="27:27" x14ac:dyDescent="0.2">
      <c r="AA13006" s="16"/>
    </row>
    <row r="13007" spans="27:27" x14ac:dyDescent="0.2">
      <c r="AA13007" s="16"/>
    </row>
    <row r="13008" spans="27:27" x14ac:dyDescent="0.2">
      <c r="AA13008" s="16"/>
    </row>
    <row r="13009" spans="27:27" x14ac:dyDescent="0.2">
      <c r="AA13009" s="16"/>
    </row>
    <row r="13010" spans="27:27" x14ac:dyDescent="0.2">
      <c r="AA13010" s="16"/>
    </row>
    <row r="13011" spans="27:27" x14ac:dyDescent="0.2">
      <c r="AA13011" s="16"/>
    </row>
    <row r="13012" spans="27:27" x14ac:dyDescent="0.2">
      <c r="AA13012" s="16"/>
    </row>
    <row r="13013" spans="27:27" x14ac:dyDescent="0.2">
      <c r="AA13013" s="16"/>
    </row>
    <row r="13014" spans="27:27" x14ac:dyDescent="0.2">
      <c r="AA13014" s="16"/>
    </row>
    <row r="13015" spans="27:27" x14ac:dyDescent="0.2">
      <c r="AA13015" s="16"/>
    </row>
    <row r="13016" spans="27:27" x14ac:dyDescent="0.2">
      <c r="AA13016" s="16"/>
    </row>
    <row r="13017" spans="27:27" x14ac:dyDescent="0.2">
      <c r="AA13017" s="16"/>
    </row>
    <row r="13018" spans="27:27" x14ac:dyDescent="0.2">
      <c r="AA13018" s="16"/>
    </row>
    <row r="13019" spans="27:27" x14ac:dyDescent="0.2">
      <c r="AA13019" s="16"/>
    </row>
    <row r="13020" spans="27:27" x14ac:dyDescent="0.2">
      <c r="AA13020" s="16"/>
    </row>
    <row r="13021" spans="27:27" x14ac:dyDescent="0.2">
      <c r="AA13021" s="16"/>
    </row>
    <row r="13022" spans="27:27" x14ac:dyDescent="0.2">
      <c r="AA13022" s="16"/>
    </row>
    <row r="13023" spans="27:27" x14ac:dyDescent="0.2">
      <c r="AA13023" s="16"/>
    </row>
    <row r="13024" spans="27:27" x14ac:dyDescent="0.2">
      <c r="AA13024" s="16"/>
    </row>
    <row r="13025" spans="27:27" x14ac:dyDescent="0.2">
      <c r="AA13025" s="16"/>
    </row>
    <row r="13026" spans="27:27" x14ac:dyDescent="0.2">
      <c r="AA13026" s="16"/>
    </row>
    <row r="13027" spans="27:27" x14ac:dyDescent="0.2">
      <c r="AA13027" s="16"/>
    </row>
    <row r="13028" spans="27:27" x14ac:dyDescent="0.2">
      <c r="AA13028" s="16"/>
    </row>
    <row r="13029" spans="27:27" x14ac:dyDescent="0.2">
      <c r="AA13029" s="16"/>
    </row>
    <row r="13030" spans="27:27" x14ac:dyDescent="0.2">
      <c r="AA13030" s="16"/>
    </row>
    <row r="13031" spans="27:27" x14ac:dyDescent="0.2">
      <c r="AA13031" s="16"/>
    </row>
    <row r="13032" spans="27:27" x14ac:dyDescent="0.2">
      <c r="AA13032" s="16"/>
    </row>
    <row r="13033" spans="27:27" x14ac:dyDescent="0.2">
      <c r="AA13033" s="16"/>
    </row>
    <row r="13034" spans="27:27" x14ac:dyDescent="0.2">
      <c r="AA13034" s="16"/>
    </row>
    <row r="13035" spans="27:27" x14ac:dyDescent="0.2">
      <c r="AA13035" s="16"/>
    </row>
    <row r="13036" spans="27:27" x14ac:dyDescent="0.2">
      <c r="AA13036" s="16"/>
    </row>
    <row r="13037" spans="27:27" x14ac:dyDescent="0.2">
      <c r="AA13037" s="16"/>
    </row>
    <row r="13038" spans="27:27" x14ac:dyDescent="0.2">
      <c r="AA13038" s="16"/>
    </row>
    <row r="13039" spans="27:27" x14ac:dyDescent="0.2">
      <c r="AA13039" s="16"/>
    </row>
    <row r="13040" spans="27:27" x14ac:dyDescent="0.2">
      <c r="AA13040" s="16"/>
    </row>
    <row r="13041" spans="27:27" x14ac:dyDescent="0.2">
      <c r="AA13041" s="16"/>
    </row>
    <row r="13042" spans="27:27" x14ac:dyDescent="0.2">
      <c r="AA13042" s="16"/>
    </row>
    <row r="13043" spans="27:27" x14ac:dyDescent="0.2">
      <c r="AA13043" s="16"/>
    </row>
    <row r="13044" spans="27:27" x14ac:dyDescent="0.2">
      <c r="AA13044" s="16"/>
    </row>
    <row r="13045" spans="27:27" x14ac:dyDescent="0.2">
      <c r="AA13045" s="16"/>
    </row>
    <row r="13046" spans="27:27" x14ac:dyDescent="0.2">
      <c r="AA13046" s="16"/>
    </row>
    <row r="13047" spans="27:27" x14ac:dyDescent="0.2">
      <c r="AA13047" s="16"/>
    </row>
    <row r="13048" spans="27:27" x14ac:dyDescent="0.2">
      <c r="AA13048" s="16"/>
    </row>
    <row r="13049" spans="27:27" x14ac:dyDescent="0.2">
      <c r="AA13049" s="16"/>
    </row>
    <row r="13050" spans="27:27" x14ac:dyDescent="0.2">
      <c r="AA13050" s="16"/>
    </row>
    <row r="13051" spans="27:27" x14ac:dyDescent="0.2">
      <c r="AA13051" s="16"/>
    </row>
    <row r="13052" spans="27:27" x14ac:dyDescent="0.2">
      <c r="AA13052" s="16"/>
    </row>
    <row r="13053" spans="27:27" x14ac:dyDescent="0.2">
      <c r="AA13053" s="16"/>
    </row>
    <row r="13054" spans="27:27" x14ac:dyDescent="0.2">
      <c r="AA13054" s="16"/>
    </row>
    <row r="13055" spans="27:27" x14ac:dyDescent="0.2">
      <c r="AA13055" s="16"/>
    </row>
    <row r="13056" spans="27:27" x14ac:dyDescent="0.2">
      <c r="AA13056" s="16"/>
    </row>
    <row r="13057" spans="27:27" x14ac:dyDescent="0.2">
      <c r="AA13057" s="16"/>
    </row>
    <row r="13058" spans="27:27" x14ac:dyDescent="0.2">
      <c r="AA13058" s="16"/>
    </row>
    <row r="13059" spans="27:27" x14ac:dyDescent="0.2">
      <c r="AA13059" s="16"/>
    </row>
    <row r="13060" spans="27:27" x14ac:dyDescent="0.2">
      <c r="AA13060" s="16"/>
    </row>
    <row r="13061" spans="27:27" x14ac:dyDescent="0.2">
      <c r="AA13061" s="16"/>
    </row>
    <row r="13062" spans="27:27" x14ac:dyDescent="0.2">
      <c r="AA13062" s="16"/>
    </row>
    <row r="13063" spans="27:27" x14ac:dyDescent="0.2">
      <c r="AA13063" s="16"/>
    </row>
    <row r="13064" spans="27:27" x14ac:dyDescent="0.2">
      <c r="AA13064" s="16"/>
    </row>
    <row r="13065" spans="27:27" x14ac:dyDescent="0.2">
      <c r="AA13065" s="16"/>
    </row>
    <row r="13066" spans="27:27" x14ac:dyDescent="0.2">
      <c r="AA13066" s="16"/>
    </row>
    <row r="13067" spans="27:27" x14ac:dyDescent="0.2">
      <c r="AA13067" s="16"/>
    </row>
    <row r="13068" spans="27:27" x14ac:dyDescent="0.2">
      <c r="AA13068" s="16"/>
    </row>
    <row r="13069" spans="27:27" x14ac:dyDescent="0.2">
      <c r="AA13069" s="16"/>
    </row>
    <row r="13070" spans="27:27" x14ac:dyDescent="0.2">
      <c r="AA13070" s="16"/>
    </row>
    <row r="13071" spans="27:27" x14ac:dyDescent="0.2">
      <c r="AA13071" s="16"/>
    </row>
    <row r="13072" spans="27:27" x14ac:dyDescent="0.2">
      <c r="AA13072" s="16"/>
    </row>
    <row r="13073" spans="27:27" x14ac:dyDescent="0.2">
      <c r="AA13073" s="16"/>
    </row>
    <row r="13074" spans="27:27" x14ac:dyDescent="0.2">
      <c r="AA13074" s="16"/>
    </row>
    <row r="13075" spans="27:27" x14ac:dyDescent="0.2">
      <c r="AA13075" s="16"/>
    </row>
    <row r="13076" spans="27:27" x14ac:dyDescent="0.2">
      <c r="AA13076" s="16"/>
    </row>
    <row r="13077" spans="27:27" x14ac:dyDescent="0.2">
      <c r="AA13077" s="16"/>
    </row>
    <row r="13078" spans="27:27" x14ac:dyDescent="0.2">
      <c r="AA13078" s="16"/>
    </row>
    <row r="13079" spans="27:27" x14ac:dyDescent="0.2">
      <c r="AA13079" s="16"/>
    </row>
    <row r="13080" spans="27:27" x14ac:dyDescent="0.2">
      <c r="AA13080" s="16"/>
    </row>
    <row r="13081" spans="27:27" x14ac:dyDescent="0.2">
      <c r="AA13081" s="16"/>
    </row>
    <row r="13082" spans="27:27" x14ac:dyDescent="0.2">
      <c r="AA13082" s="16"/>
    </row>
    <row r="13083" spans="27:27" x14ac:dyDescent="0.2">
      <c r="AA13083" s="16"/>
    </row>
    <row r="13084" spans="27:27" x14ac:dyDescent="0.2">
      <c r="AA13084" s="16"/>
    </row>
    <row r="13085" spans="27:27" x14ac:dyDescent="0.2">
      <c r="AA13085" s="16"/>
    </row>
    <row r="13086" spans="27:27" x14ac:dyDescent="0.2">
      <c r="AA13086" s="16"/>
    </row>
    <row r="13087" spans="27:27" x14ac:dyDescent="0.2">
      <c r="AA13087" s="16"/>
    </row>
    <row r="13088" spans="27:27" x14ac:dyDescent="0.2">
      <c r="AA13088" s="16"/>
    </row>
    <row r="13089" spans="27:27" x14ac:dyDescent="0.2">
      <c r="AA13089" s="16"/>
    </row>
    <row r="13090" spans="27:27" x14ac:dyDescent="0.2">
      <c r="AA13090" s="16"/>
    </row>
    <row r="13091" spans="27:27" x14ac:dyDescent="0.2">
      <c r="AA13091" s="16"/>
    </row>
    <row r="13092" spans="27:27" x14ac:dyDescent="0.2">
      <c r="AA13092" s="16"/>
    </row>
    <row r="13093" spans="27:27" x14ac:dyDescent="0.2">
      <c r="AA13093" s="16"/>
    </row>
    <row r="13094" spans="27:27" x14ac:dyDescent="0.2">
      <c r="AA13094" s="16"/>
    </row>
    <row r="13095" spans="27:27" x14ac:dyDescent="0.2">
      <c r="AA13095" s="16"/>
    </row>
    <row r="13096" spans="27:27" x14ac:dyDescent="0.2">
      <c r="AA13096" s="16"/>
    </row>
    <row r="13097" spans="27:27" x14ac:dyDescent="0.2">
      <c r="AA13097" s="16"/>
    </row>
    <row r="13098" spans="27:27" x14ac:dyDescent="0.2">
      <c r="AA13098" s="16"/>
    </row>
    <row r="13099" spans="27:27" x14ac:dyDescent="0.2">
      <c r="AA13099" s="16"/>
    </row>
    <row r="13100" spans="27:27" x14ac:dyDescent="0.2">
      <c r="AA13100" s="16"/>
    </row>
    <row r="13101" spans="27:27" x14ac:dyDescent="0.2">
      <c r="AA13101" s="16"/>
    </row>
    <row r="13102" spans="27:27" x14ac:dyDescent="0.2">
      <c r="AA13102" s="16"/>
    </row>
    <row r="13103" spans="27:27" x14ac:dyDescent="0.2">
      <c r="AA13103" s="16"/>
    </row>
    <row r="13104" spans="27:27" x14ac:dyDescent="0.2">
      <c r="AA13104" s="16"/>
    </row>
    <row r="13105" spans="27:27" x14ac:dyDescent="0.2">
      <c r="AA13105" s="16"/>
    </row>
    <row r="13106" spans="27:27" x14ac:dyDescent="0.2">
      <c r="AA13106" s="16"/>
    </row>
    <row r="13107" spans="27:27" x14ac:dyDescent="0.2">
      <c r="AA13107" s="16"/>
    </row>
    <row r="13108" spans="27:27" x14ac:dyDescent="0.2">
      <c r="AA13108" s="16"/>
    </row>
    <row r="13109" spans="27:27" x14ac:dyDescent="0.2">
      <c r="AA13109" s="16"/>
    </row>
    <row r="13110" spans="27:27" x14ac:dyDescent="0.2">
      <c r="AA13110" s="16"/>
    </row>
    <row r="13111" spans="27:27" x14ac:dyDescent="0.2">
      <c r="AA13111" s="16"/>
    </row>
    <row r="13112" spans="27:27" x14ac:dyDescent="0.2">
      <c r="AA13112" s="16"/>
    </row>
    <row r="13113" spans="27:27" x14ac:dyDescent="0.2">
      <c r="AA13113" s="16"/>
    </row>
    <row r="13114" spans="27:27" x14ac:dyDescent="0.2">
      <c r="AA13114" s="16"/>
    </row>
    <row r="13115" spans="27:27" x14ac:dyDescent="0.2">
      <c r="AA13115" s="16"/>
    </row>
    <row r="13116" spans="27:27" x14ac:dyDescent="0.2">
      <c r="AA13116" s="16"/>
    </row>
    <row r="13117" spans="27:27" x14ac:dyDescent="0.2">
      <c r="AA13117" s="16"/>
    </row>
    <row r="13118" spans="27:27" x14ac:dyDescent="0.2">
      <c r="AA13118" s="16"/>
    </row>
    <row r="13119" spans="27:27" x14ac:dyDescent="0.2">
      <c r="AA13119" s="16"/>
    </row>
    <row r="13120" spans="27:27" x14ac:dyDescent="0.2">
      <c r="AA13120" s="16"/>
    </row>
    <row r="13121" spans="27:27" x14ac:dyDescent="0.2">
      <c r="AA13121" s="16"/>
    </row>
    <row r="13122" spans="27:27" x14ac:dyDescent="0.2">
      <c r="AA13122" s="16"/>
    </row>
    <row r="13123" spans="27:27" x14ac:dyDescent="0.2">
      <c r="AA13123" s="16"/>
    </row>
    <row r="13124" spans="27:27" x14ac:dyDescent="0.2">
      <c r="AA13124" s="16"/>
    </row>
    <row r="13125" spans="27:27" x14ac:dyDescent="0.2">
      <c r="AA13125" s="16"/>
    </row>
    <row r="13126" spans="27:27" x14ac:dyDescent="0.2">
      <c r="AA13126" s="16"/>
    </row>
    <row r="13127" spans="27:27" x14ac:dyDescent="0.2">
      <c r="AA13127" s="16"/>
    </row>
    <row r="13128" spans="27:27" x14ac:dyDescent="0.2">
      <c r="AA13128" s="16"/>
    </row>
    <row r="13129" spans="27:27" x14ac:dyDescent="0.2">
      <c r="AA13129" s="16"/>
    </row>
    <row r="13130" spans="27:27" x14ac:dyDescent="0.2">
      <c r="AA13130" s="16"/>
    </row>
    <row r="13131" spans="27:27" x14ac:dyDescent="0.2">
      <c r="AA13131" s="16"/>
    </row>
    <row r="13132" spans="27:27" x14ac:dyDescent="0.2">
      <c r="AA13132" s="16"/>
    </row>
    <row r="13133" spans="27:27" x14ac:dyDescent="0.2">
      <c r="AA13133" s="16"/>
    </row>
    <row r="13134" spans="27:27" x14ac:dyDescent="0.2">
      <c r="AA13134" s="16"/>
    </row>
    <row r="13135" spans="27:27" x14ac:dyDescent="0.2">
      <c r="AA13135" s="16"/>
    </row>
    <row r="13136" spans="27:27" x14ac:dyDescent="0.2">
      <c r="AA13136" s="16"/>
    </row>
    <row r="13137" spans="27:27" x14ac:dyDescent="0.2">
      <c r="AA13137" s="16"/>
    </row>
    <row r="13138" spans="27:27" x14ac:dyDescent="0.2">
      <c r="AA13138" s="16"/>
    </row>
    <row r="13139" spans="27:27" x14ac:dyDescent="0.2">
      <c r="AA13139" s="16"/>
    </row>
    <row r="13140" spans="27:27" x14ac:dyDescent="0.2">
      <c r="AA13140" s="16"/>
    </row>
    <row r="13141" spans="27:27" x14ac:dyDescent="0.2">
      <c r="AA13141" s="16"/>
    </row>
    <row r="13142" spans="27:27" x14ac:dyDescent="0.2">
      <c r="AA13142" s="16"/>
    </row>
    <row r="13143" spans="27:27" x14ac:dyDescent="0.2">
      <c r="AA13143" s="16"/>
    </row>
    <row r="13144" spans="27:27" x14ac:dyDescent="0.2">
      <c r="AA13144" s="16"/>
    </row>
    <row r="13145" spans="27:27" x14ac:dyDescent="0.2">
      <c r="AA13145" s="16"/>
    </row>
    <row r="13146" spans="27:27" x14ac:dyDescent="0.2">
      <c r="AA13146" s="16"/>
    </row>
    <row r="13147" spans="27:27" x14ac:dyDescent="0.2">
      <c r="AA13147" s="16"/>
    </row>
    <row r="13148" spans="27:27" x14ac:dyDescent="0.2">
      <c r="AA13148" s="16"/>
    </row>
    <row r="13149" spans="27:27" x14ac:dyDescent="0.2">
      <c r="AA13149" s="16"/>
    </row>
    <row r="13150" spans="27:27" x14ac:dyDescent="0.2">
      <c r="AA13150" s="16"/>
    </row>
    <row r="13151" spans="27:27" x14ac:dyDescent="0.2">
      <c r="AA13151" s="16"/>
    </row>
    <row r="13152" spans="27:27" x14ac:dyDescent="0.2">
      <c r="AA13152" s="16"/>
    </row>
    <row r="13153" spans="27:27" x14ac:dyDescent="0.2">
      <c r="AA13153" s="16"/>
    </row>
    <row r="13154" spans="27:27" x14ac:dyDescent="0.2">
      <c r="AA13154" s="16"/>
    </row>
    <row r="13155" spans="27:27" x14ac:dyDescent="0.2">
      <c r="AA13155" s="16"/>
    </row>
    <row r="13156" spans="27:27" x14ac:dyDescent="0.2">
      <c r="AA13156" s="16"/>
    </row>
    <row r="13157" spans="27:27" x14ac:dyDescent="0.2">
      <c r="AA13157" s="16"/>
    </row>
    <row r="13158" spans="27:27" x14ac:dyDescent="0.2">
      <c r="AA13158" s="16"/>
    </row>
    <row r="13159" spans="27:27" x14ac:dyDescent="0.2">
      <c r="AA13159" s="16"/>
    </row>
    <row r="13160" spans="27:27" x14ac:dyDescent="0.2">
      <c r="AA13160" s="16"/>
    </row>
    <row r="13161" spans="27:27" x14ac:dyDescent="0.2">
      <c r="AA13161" s="16"/>
    </row>
    <row r="13162" spans="27:27" x14ac:dyDescent="0.2">
      <c r="AA13162" s="16"/>
    </row>
    <row r="13163" spans="27:27" x14ac:dyDescent="0.2">
      <c r="AA13163" s="16"/>
    </row>
    <row r="13164" spans="27:27" x14ac:dyDescent="0.2">
      <c r="AA13164" s="16"/>
    </row>
    <row r="13165" spans="27:27" x14ac:dyDescent="0.2">
      <c r="AA13165" s="16"/>
    </row>
    <row r="13166" spans="27:27" x14ac:dyDescent="0.2">
      <c r="AA13166" s="16"/>
    </row>
    <row r="13167" spans="27:27" x14ac:dyDescent="0.2">
      <c r="AA13167" s="16"/>
    </row>
    <row r="13168" spans="27:27" x14ac:dyDescent="0.2">
      <c r="AA13168" s="16"/>
    </row>
    <row r="13169" spans="27:27" x14ac:dyDescent="0.2">
      <c r="AA13169" s="16"/>
    </row>
    <row r="13170" spans="27:27" x14ac:dyDescent="0.2">
      <c r="AA13170" s="16"/>
    </row>
    <row r="13171" spans="27:27" x14ac:dyDescent="0.2">
      <c r="AA13171" s="16"/>
    </row>
    <row r="13172" spans="27:27" x14ac:dyDescent="0.2">
      <c r="AA13172" s="16"/>
    </row>
    <row r="13173" spans="27:27" x14ac:dyDescent="0.2">
      <c r="AA13173" s="16"/>
    </row>
    <row r="13174" spans="27:27" x14ac:dyDescent="0.2">
      <c r="AA13174" s="16"/>
    </row>
    <row r="13175" spans="27:27" x14ac:dyDescent="0.2">
      <c r="AA13175" s="16"/>
    </row>
    <row r="13176" spans="27:27" x14ac:dyDescent="0.2">
      <c r="AA13176" s="16"/>
    </row>
    <row r="13177" spans="27:27" x14ac:dyDescent="0.2">
      <c r="AA13177" s="16"/>
    </row>
    <row r="13178" spans="27:27" x14ac:dyDescent="0.2">
      <c r="AA13178" s="16"/>
    </row>
    <row r="13179" spans="27:27" x14ac:dyDescent="0.2">
      <c r="AA13179" s="16"/>
    </row>
    <row r="13180" spans="27:27" x14ac:dyDescent="0.2">
      <c r="AA13180" s="16"/>
    </row>
    <row r="13181" spans="27:27" x14ac:dyDescent="0.2">
      <c r="AA13181" s="16"/>
    </row>
    <row r="13182" spans="27:27" x14ac:dyDescent="0.2">
      <c r="AA13182" s="16"/>
    </row>
    <row r="13183" spans="27:27" x14ac:dyDescent="0.2">
      <c r="AA13183" s="16"/>
    </row>
    <row r="13184" spans="27:27" x14ac:dyDescent="0.2">
      <c r="AA13184" s="16"/>
    </row>
    <row r="13185" spans="27:27" x14ac:dyDescent="0.2">
      <c r="AA13185" s="16"/>
    </row>
    <row r="13186" spans="27:27" x14ac:dyDescent="0.2">
      <c r="AA13186" s="16"/>
    </row>
    <row r="13187" spans="27:27" x14ac:dyDescent="0.2">
      <c r="AA13187" s="16"/>
    </row>
    <row r="13188" spans="27:27" x14ac:dyDescent="0.2">
      <c r="AA13188" s="16"/>
    </row>
    <row r="13189" spans="27:27" x14ac:dyDescent="0.2">
      <c r="AA13189" s="16"/>
    </row>
    <row r="13190" spans="27:27" x14ac:dyDescent="0.2">
      <c r="AA13190" s="16"/>
    </row>
    <row r="13191" spans="27:27" x14ac:dyDescent="0.2">
      <c r="AA13191" s="16"/>
    </row>
    <row r="13192" spans="27:27" x14ac:dyDescent="0.2">
      <c r="AA13192" s="16"/>
    </row>
    <row r="13193" spans="27:27" x14ac:dyDescent="0.2">
      <c r="AA13193" s="16"/>
    </row>
    <row r="13194" spans="27:27" x14ac:dyDescent="0.2">
      <c r="AA13194" s="16"/>
    </row>
    <row r="13195" spans="27:27" x14ac:dyDescent="0.2">
      <c r="AA13195" s="16"/>
    </row>
    <row r="13196" spans="27:27" x14ac:dyDescent="0.2">
      <c r="AA13196" s="16"/>
    </row>
    <row r="13197" spans="27:27" x14ac:dyDescent="0.2">
      <c r="AA13197" s="16"/>
    </row>
    <row r="13198" spans="27:27" x14ac:dyDescent="0.2">
      <c r="AA13198" s="16"/>
    </row>
    <row r="13199" spans="27:27" x14ac:dyDescent="0.2">
      <c r="AA13199" s="16"/>
    </row>
    <row r="13200" spans="27:27" x14ac:dyDescent="0.2">
      <c r="AA13200" s="16"/>
    </row>
    <row r="13201" spans="27:27" x14ac:dyDescent="0.2">
      <c r="AA13201" s="16"/>
    </row>
    <row r="13202" spans="27:27" x14ac:dyDescent="0.2">
      <c r="AA13202" s="16"/>
    </row>
    <row r="13203" spans="27:27" x14ac:dyDescent="0.2">
      <c r="AA13203" s="16"/>
    </row>
    <row r="13204" spans="27:27" x14ac:dyDescent="0.2">
      <c r="AA13204" s="16"/>
    </row>
    <row r="13205" spans="27:27" x14ac:dyDescent="0.2">
      <c r="AA13205" s="16"/>
    </row>
    <row r="13206" spans="27:27" x14ac:dyDescent="0.2">
      <c r="AA13206" s="16"/>
    </row>
    <row r="13207" spans="27:27" x14ac:dyDescent="0.2">
      <c r="AA13207" s="16"/>
    </row>
    <row r="13208" spans="27:27" x14ac:dyDescent="0.2">
      <c r="AA13208" s="16"/>
    </row>
    <row r="13209" spans="27:27" x14ac:dyDescent="0.2">
      <c r="AA13209" s="16"/>
    </row>
    <row r="13210" spans="27:27" x14ac:dyDescent="0.2">
      <c r="AA13210" s="16"/>
    </row>
    <row r="13211" spans="27:27" x14ac:dyDescent="0.2">
      <c r="AA13211" s="16"/>
    </row>
    <row r="13212" spans="27:27" x14ac:dyDescent="0.2">
      <c r="AA13212" s="16"/>
    </row>
    <row r="13213" spans="27:27" x14ac:dyDescent="0.2">
      <c r="AA13213" s="16"/>
    </row>
    <row r="13214" spans="27:27" x14ac:dyDescent="0.2">
      <c r="AA13214" s="16"/>
    </row>
    <row r="13215" spans="27:27" x14ac:dyDescent="0.2">
      <c r="AA13215" s="16"/>
    </row>
    <row r="13216" spans="27:27" x14ac:dyDescent="0.2">
      <c r="AA13216" s="16"/>
    </row>
    <row r="13217" spans="27:27" x14ac:dyDescent="0.2">
      <c r="AA13217" s="16"/>
    </row>
    <row r="13218" spans="27:27" x14ac:dyDescent="0.2">
      <c r="AA13218" s="16"/>
    </row>
    <row r="13219" spans="27:27" x14ac:dyDescent="0.2">
      <c r="AA13219" s="16"/>
    </row>
    <row r="13220" spans="27:27" x14ac:dyDescent="0.2">
      <c r="AA13220" s="16"/>
    </row>
    <row r="13221" spans="27:27" x14ac:dyDescent="0.2">
      <c r="AA13221" s="16"/>
    </row>
    <row r="13222" spans="27:27" x14ac:dyDescent="0.2">
      <c r="AA13222" s="16"/>
    </row>
    <row r="13223" spans="27:27" x14ac:dyDescent="0.2">
      <c r="AA13223" s="16"/>
    </row>
    <row r="13224" spans="27:27" x14ac:dyDescent="0.2">
      <c r="AA13224" s="16"/>
    </row>
    <row r="13225" spans="27:27" x14ac:dyDescent="0.2">
      <c r="AA13225" s="16"/>
    </row>
    <row r="13226" spans="27:27" x14ac:dyDescent="0.2">
      <c r="AA13226" s="16"/>
    </row>
    <row r="13227" spans="27:27" x14ac:dyDescent="0.2">
      <c r="AA13227" s="16"/>
    </row>
    <row r="13228" spans="27:27" x14ac:dyDescent="0.2">
      <c r="AA13228" s="16"/>
    </row>
    <row r="13229" spans="27:27" x14ac:dyDescent="0.2">
      <c r="AA13229" s="16"/>
    </row>
    <row r="13230" spans="27:27" x14ac:dyDescent="0.2">
      <c r="AA13230" s="16"/>
    </row>
    <row r="13231" spans="27:27" x14ac:dyDescent="0.2">
      <c r="AA13231" s="16"/>
    </row>
    <row r="13232" spans="27:27" x14ac:dyDescent="0.2">
      <c r="AA13232" s="16"/>
    </row>
    <row r="13233" spans="27:27" x14ac:dyDescent="0.2">
      <c r="AA13233" s="16"/>
    </row>
    <row r="13234" spans="27:27" x14ac:dyDescent="0.2">
      <c r="AA13234" s="16"/>
    </row>
    <row r="13235" spans="27:27" x14ac:dyDescent="0.2">
      <c r="AA13235" s="16"/>
    </row>
    <row r="13236" spans="27:27" x14ac:dyDescent="0.2">
      <c r="AA13236" s="16"/>
    </row>
    <row r="13237" spans="27:27" x14ac:dyDescent="0.2">
      <c r="AA13237" s="16"/>
    </row>
    <row r="13238" spans="27:27" x14ac:dyDescent="0.2">
      <c r="AA13238" s="16"/>
    </row>
    <row r="13239" spans="27:27" x14ac:dyDescent="0.2">
      <c r="AA13239" s="16"/>
    </row>
    <row r="13240" spans="27:27" x14ac:dyDescent="0.2">
      <c r="AA13240" s="16"/>
    </row>
    <row r="13241" spans="27:27" x14ac:dyDescent="0.2">
      <c r="AA13241" s="16"/>
    </row>
    <row r="13242" spans="27:27" x14ac:dyDescent="0.2">
      <c r="AA13242" s="16"/>
    </row>
    <row r="13243" spans="27:27" x14ac:dyDescent="0.2">
      <c r="AA13243" s="16"/>
    </row>
    <row r="13244" spans="27:27" x14ac:dyDescent="0.2">
      <c r="AA13244" s="16"/>
    </row>
    <row r="13245" spans="27:27" x14ac:dyDescent="0.2">
      <c r="AA13245" s="16"/>
    </row>
    <row r="13246" spans="27:27" x14ac:dyDescent="0.2">
      <c r="AA13246" s="16"/>
    </row>
    <row r="13247" spans="27:27" x14ac:dyDescent="0.2">
      <c r="AA13247" s="16"/>
    </row>
    <row r="13248" spans="27:27" x14ac:dyDescent="0.2">
      <c r="AA13248" s="16"/>
    </row>
    <row r="13249" spans="27:27" x14ac:dyDescent="0.2">
      <c r="AA13249" s="16"/>
    </row>
    <row r="13250" spans="27:27" x14ac:dyDescent="0.2">
      <c r="AA13250" s="16"/>
    </row>
    <row r="13251" spans="27:27" x14ac:dyDescent="0.2">
      <c r="AA13251" s="16"/>
    </row>
    <row r="13252" spans="27:27" x14ac:dyDescent="0.2">
      <c r="AA13252" s="16"/>
    </row>
    <row r="13253" spans="27:27" x14ac:dyDescent="0.2">
      <c r="AA13253" s="16"/>
    </row>
    <row r="13254" spans="27:27" x14ac:dyDescent="0.2">
      <c r="AA13254" s="16"/>
    </row>
    <row r="13255" spans="27:27" x14ac:dyDescent="0.2">
      <c r="AA13255" s="16"/>
    </row>
    <row r="13256" spans="27:27" x14ac:dyDescent="0.2">
      <c r="AA13256" s="16"/>
    </row>
    <row r="13257" spans="27:27" x14ac:dyDescent="0.2">
      <c r="AA13257" s="16"/>
    </row>
    <row r="13258" spans="27:27" x14ac:dyDescent="0.2">
      <c r="AA13258" s="16"/>
    </row>
    <row r="13259" spans="27:27" x14ac:dyDescent="0.2">
      <c r="AA13259" s="16"/>
    </row>
    <row r="13260" spans="27:27" x14ac:dyDescent="0.2">
      <c r="AA13260" s="16"/>
    </row>
    <row r="13261" spans="27:27" x14ac:dyDescent="0.2">
      <c r="AA13261" s="16"/>
    </row>
    <row r="13262" spans="27:27" x14ac:dyDescent="0.2">
      <c r="AA13262" s="16"/>
    </row>
    <row r="13263" spans="27:27" x14ac:dyDescent="0.2">
      <c r="AA13263" s="16"/>
    </row>
    <row r="13264" spans="27:27" x14ac:dyDescent="0.2">
      <c r="AA13264" s="16"/>
    </row>
    <row r="13265" spans="27:27" x14ac:dyDescent="0.2">
      <c r="AA13265" s="16"/>
    </row>
    <row r="13266" spans="27:27" x14ac:dyDescent="0.2">
      <c r="AA13266" s="16"/>
    </row>
    <row r="13267" spans="27:27" x14ac:dyDescent="0.2">
      <c r="AA13267" s="16"/>
    </row>
    <row r="13268" spans="27:27" x14ac:dyDescent="0.2">
      <c r="AA13268" s="16"/>
    </row>
    <row r="13269" spans="27:27" x14ac:dyDescent="0.2">
      <c r="AA13269" s="16"/>
    </row>
    <row r="13270" spans="27:27" x14ac:dyDescent="0.2">
      <c r="AA13270" s="16"/>
    </row>
    <row r="13271" spans="27:27" x14ac:dyDescent="0.2">
      <c r="AA13271" s="16"/>
    </row>
    <row r="13272" spans="27:27" x14ac:dyDescent="0.2">
      <c r="AA13272" s="16"/>
    </row>
    <row r="13273" spans="27:27" x14ac:dyDescent="0.2">
      <c r="AA13273" s="16"/>
    </row>
    <row r="13274" spans="27:27" x14ac:dyDescent="0.2">
      <c r="AA13274" s="16"/>
    </row>
    <row r="13275" spans="27:27" x14ac:dyDescent="0.2">
      <c r="AA13275" s="16"/>
    </row>
    <row r="13276" spans="27:27" x14ac:dyDescent="0.2">
      <c r="AA13276" s="16"/>
    </row>
    <row r="13277" spans="27:27" x14ac:dyDescent="0.2">
      <c r="AA13277" s="16"/>
    </row>
    <row r="13278" spans="27:27" x14ac:dyDescent="0.2">
      <c r="AA13278" s="16"/>
    </row>
    <row r="13279" spans="27:27" x14ac:dyDescent="0.2">
      <c r="AA13279" s="16"/>
    </row>
    <row r="13280" spans="27:27" x14ac:dyDescent="0.2">
      <c r="AA13280" s="16"/>
    </row>
    <row r="13281" spans="27:27" x14ac:dyDescent="0.2">
      <c r="AA13281" s="16"/>
    </row>
    <row r="13282" spans="27:27" x14ac:dyDescent="0.2">
      <c r="AA13282" s="16"/>
    </row>
    <row r="13283" spans="27:27" x14ac:dyDescent="0.2">
      <c r="AA13283" s="16"/>
    </row>
    <row r="13284" spans="27:27" x14ac:dyDescent="0.2">
      <c r="AA13284" s="16"/>
    </row>
    <row r="13285" spans="27:27" x14ac:dyDescent="0.2">
      <c r="AA13285" s="16"/>
    </row>
    <row r="13286" spans="27:27" x14ac:dyDescent="0.2">
      <c r="AA13286" s="16"/>
    </row>
    <row r="13287" spans="27:27" x14ac:dyDescent="0.2">
      <c r="AA13287" s="16"/>
    </row>
    <row r="13288" spans="27:27" x14ac:dyDescent="0.2">
      <c r="AA13288" s="16"/>
    </row>
    <row r="13289" spans="27:27" x14ac:dyDescent="0.2">
      <c r="AA13289" s="16"/>
    </row>
    <row r="13290" spans="27:27" x14ac:dyDescent="0.2">
      <c r="AA13290" s="16"/>
    </row>
    <row r="13291" spans="27:27" x14ac:dyDescent="0.2">
      <c r="AA13291" s="16"/>
    </row>
    <row r="13292" spans="27:27" x14ac:dyDescent="0.2">
      <c r="AA13292" s="16"/>
    </row>
    <row r="13293" spans="27:27" x14ac:dyDescent="0.2">
      <c r="AA13293" s="16"/>
    </row>
    <row r="13294" spans="27:27" x14ac:dyDescent="0.2">
      <c r="AA13294" s="16"/>
    </row>
    <row r="13295" spans="27:27" x14ac:dyDescent="0.2">
      <c r="AA13295" s="16"/>
    </row>
    <row r="13296" spans="27:27" x14ac:dyDescent="0.2">
      <c r="AA13296" s="16"/>
    </row>
    <row r="13297" spans="27:27" x14ac:dyDescent="0.2">
      <c r="AA13297" s="16"/>
    </row>
    <row r="13298" spans="27:27" x14ac:dyDescent="0.2">
      <c r="AA13298" s="16"/>
    </row>
    <row r="13299" spans="27:27" x14ac:dyDescent="0.2">
      <c r="AA13299" s="16"/>
    </row>
    <row r="13300" spans="27:27" x14ac:dyDescent="0.2">
      <c r="AA13300" s="16"/>
    </row>
    <row r="13301" spans="27:27" x14ac:dyDescent="0.2">
      <c r="AA13301" s="16"/>
    </row>
    <row r="13302" spans="27:27" x14ac:dyDescent="0.2">
      <c r="AA13302" s="16"/>
    </row>
    <row r="13303" spans="27:27" x14ac:dyDescent="0.2">
      <c r="AA13303" s="16"/>
    </row>
    <row r="13304" spans="27:27" x14ac:dyDescent="0.2">
      <c r="AA13304" s="16"/>
    </row>
    <row r="13305" spans="27:27" x14ac:dyDescent="0.2">
      <c r="AA13305" s="16"/>
    </row>
    <row r="13306" spans="27:27" x14ac:dyDescent="0.2">
      <c r="AA13306" s="16"/>
    </row>
    <row r="13307" spans="27:27" x14ac:dyDescent="0.2">
      <c r="AA13307" s="16"/>
    </row>
    <row r="13308" spans="27:27" x14ac:dyDescent="0.2">
      <c r="AA13308" s="16"/>
    </row>
    <row r="13309" spans="27:27" x14ac:dyDescent="0.2">
      <c r="AA13309" s="16"/>
    </row>
    <row r="13310" spans="27:27" x14ac:dyDescent="0.2">
      <c r="AA13310" s="16"/>
    </row>
    <row r="13311" spans="27:27" x14ac:dyDescent="0.2">
      <c r="AA13311" s="16"/>
    </row>
    <row r="13312" spans="27:27" x14ac:dyDescent="0.2">
      <c r="AA13312" s="16"/>
    </row>
    <row r="13313" spans="27:27" x14ac:dyDescent="0.2">
      <c r="AA13313" s="16"/>
    </row>
    <row r="13314" spans="27:27" x14ac:dyDescent="0.2">
      <c r="AA13314" s="16"/>
    </row>
    <row r="13315" spans="27:27" x14ac:dyDescent="0.2">
      <c r="AA13315" s="16"/>
    </row>
    <row r="13316" spans="27:27" x14ac:dyDescent="0.2">
      <c r="AA13316" s="16"/>
    </row>
    <row r="13317" spans="27:27" x14ac:dyDescent="0.2">
      <c r="AA13317" s="16"/>
    </row>
    <row r="13318" spans="27:27" x14ac:dyDescent="0.2">
      <c r="AA13318" s="16"/>
    </row>
    <row r="13319" spans="27:27" x14ac:dyDescent="0.2">
      <c r="AA13319" s="16"/>
    </row>
    <row r="13320" spans="27:27" x14ac:dyDescent="0.2">
      <c r="AA13320" s="16"/>
    </row>
    <row r="13321" spans="27:27" x14ac:dyDescent="0.2">
      <c r="AA13321" s="16"/>
    </row>
    <row r="13322" spans="27:27" x14ac:dyDescent="0.2">
      <c r="AA13322" s="16"/>
    </row>
    <row r="13323" spans="27:27" x14ac:dyDescent="0.2">
      <c r="AA13323" s="16"/>
    </row>
    <row r="13324" spans="27:27" x14ac:dyDescent="0.2">
      <c r="AA13324" s="16"/>
    </row>
    <row r="13325" spans="27:27" x14ac:dyDescent="0.2">
      <c r="AA13325" s="16"/>
    </row>
    <row r="13326" spans="27:27" x14ac:dyDescent="0.2">
      <c r="AA13326" s="16"/>
    </row>
    <row r="13327" spans="27:27" x14ac:dyDescent="0.2">
      <c r="AA13327" s="16"/>
    </row>
    <row r="13328" spans="27:27" x14ac:dyDescent="0.2">
      <c r="AA13328" s="16"/>
    </row>
    <row r="13329" spans="27:27" x14ac:dyDescent="0.2">
      <c r="AA13329" s="16"/>
    </row>
    <row r="13330" spans="27:27" x14ac:dyDescent="0.2">
      <c r="AA13330" s="16"/>
    </row>
    <row r="13331" spans="27:27" x14ac:dyDescent="0.2">
      <c r="AA13331" s="16"/>
    </row>
    <row r="13332" spans="27:27" x14ac:dyDescent="0.2">
      <c r="AA13332" s="16"/>
    </row>
    <row r="13333" spans="27:27" x14ac:dyDescent="0.2">
      <c r="AA13333" s="16"/>
    </row>
    <row r="13334" spans="27:27" x14ac:dyDescent="0.2">
      <c r="AA13334" s="16"/>
    </row>
    <row r="13335" spans="27:27" x14ac:dyDescent="0.2">
      <c r="AA13335" s="16"/>
    </row>
    <row r="13336" spans="27:27" x14ac:dyDescent="0.2">
      <c r="AA13336" s="16"/>
    </row>
    <row r="13337" spans="27:27" x14ac:dyDescent="0.2">
      <c r="AA13337" s="16"/>
    </row>
    <row r="13338" spans="27:27" x14ac:dyDescent="0.2">
      <c r="AA13338" s="16"/>
    </row>
    <row r="13339" spans="27:27" x14ac:dyDescent="0.2">
      <c r="AA13339" s="16"/>
    </row>
    <row r="13340" spans="27:27" x14ac:dyDescent="0.2">
      <c r="AA13340" s="16"/>
    </row>
    <row r="13341" spans="27:27" x14ac:dyDescent="0.2">
      <c r="AA13341" s="16"/>
    </row>
    <row r="13342" spans="27:27" x14ac:dyDescent="0.2">
      <c r="AA13342" s="16"/>
    </row>
    <row r="13343" spans="27:27" x14ac:dyDescent="0.2">
      <c r="AA13343" s="16"/>
    </row>
    <row r="13344" spans="27:27" x14ac:dyDescent="0.2">
      <c r="AA13344" s="16"/>
    </row>
    <row r="13345" spans="27:27" x14ac:dyDescent="0.2">
      <c r="AA13345" s="16"/>
    </row>
    <row r="13346" spans="27:27" x14ac:dyDescent="0.2">
      <c r="AA13346" s="16"/>
    </row>
    <row r="13347" spans="27:27" x14ac:dyDescent="0.2">
      <c r="AA13347" s="16"/>
    </row>
    <row r="13348" spans="27:27" x14ac:dyDescent="0.2">
      <c r="AA13348" s="16"/>
    </row>
    <row r="13349" spans="27:27" x14ac:dyDescent="0.2">
      <c r="AA13349" s="16"/>
    </row>
    <row r="13350" spans="27:27" x14ac:dyDescent="0.2">
      <c r="AA13350" s="16"/>
    </row>
    <row r="13351" spans="27:27" x14ac:dyDescent="0.2">
      <c r="AA13351" s="16"/>
    </row>
    <row r="13352" spans="27:27" x14ac:dyDescent="0.2">
      <c r="AA13352" s="16"/>
    </row>
    <row r="13353" spans="27:27" x14ac:dyDescent="0.2">
      <c r="AA13353" s="16"/>
    </row>
    <row r="13354" spans="27:27" x14ac:dyDescent="0.2">
      <c r="AA13354" s="16"/>
    </row>
    <row r="13355" spans="27:27" x14ac:dyDescent="0.2">
      <c r="AA13355" s="16"/>
    </row>
    <row r="13356" spans="27:27" x14ac:dyDescent="0.2">
      <c r="AA13356" s="16"/>
    </row>
    <row r="13357" spans="27:27" x14ac:dyDescent="0.2">
      <c r="AA13357" s="16"/>
    </row>
    <row r="13358" spans="27:27" x14ac:dyDescent="0.2">
      <c r="AA13358" s="16"/>
    </row>
    <row r="13359" spans="27:27" x14ac:dyDescent="0.2">
      <c r="AA13359" s="16"/>
    </row>
    <row r="13360" spans="27:27" x14ac:dyDescent="0.2">
      <c r="AA13360" s="16"/>
    </row>
    <row r="13361" spans="27:27" x14ac:dyDescent="0.2">
      <c r="AA13361" s="16"/>
    </row>
    <row r="13362" spans="27:27" x14ac:dyDescent="0.2">
      <c r="AA13362" s="16"/>
    </row>
    <row r="13363" spans="27:27" x14ac:dyDescent="0.2">
      <c r="AA13363" s="16"/>
    </row>
    <row r="13364" spans="27:27" x14ac:dyDescent="0.2">
      <c r="AA13364" s="16"/>
    </row>
    <row r="13365" spans="27:27" x14ac:dyDescent="0.2">
      <c r="AA13365" s="16"/>
    </row>
    <row r="13366" spans="27:27" x14ac:dyDescent="0.2">
      <c r="AA13366" s="16"/>
    </row>
    <row r="13367" spans="27:27" x14ac:dyDescent="0.2">
      <c r="AA13367" s="16"/>
    </row>
    <row r="13368" spans="27:27" x14ac:dyDescent="0.2">
      <c r="AA13368" s="16"/>
    </row>
    <row r="13369" spans="27:27" x14ac:dyDescent="0.2">
      <c r="AA13369" s="16"/>
    </row>
    <row r="13370" spans="27:27" x14ac:dyDescent="0.2">
      <c r="AA13370" s="16"/>
    </row>
    <row r="13371" spans="27:27" x14ac:dyDescent="0.2">
      <c r="AA13371" s="16"/>
    </row>
    <row r="13372" spans="27:27" x14ac:dyDescent="0.2">
      <c r="AA13372" s="16"/>
    </row>
    <row r="13373" spans="27:27" x14ac:dyDescent="0.2">
      <c r="AA13373" s="16"/>
    </row>
    <row r="13374" spans="27:27" x14ac:dyDescent="0.2">
      <c r="AA13374" s="16"/>
    </row>
    <row r="13375" spans="27:27" x14ac:dyDescent="0.2">
      <c r="AA13375" s="16"/>
    </row>
    <row r="13376" spans="27:27" x14ac:dyDescent="0.2">
      <c r="AA13376" s="16"/>
    </row>
    <row r="13377" spans="27:27" x14ac:dyDescent="0.2">
      <c r="AA13377" s="16"/>
    </row>
    <row r="13378" spans="27:27" x14ac:dyDescent="0.2">
      <c r="AA13378" s="16"/>
    </row>
    <row r="13379" spans="27:27" x14ac:dyDescent="0.2">
      <c r="AA13379" s="16"/>
    </row>
    <row r="13380" spans="27:27" x14ac:dyDescent="0.2">
      <c r="AA13380" s="16"/>
    </row>
    <row r="13381" spans="27:27" x14ac:dyDescent="0.2">
      <c r="AA13381" s="16"/>
    </row>
    <row r="13382" spans="27:27" x14ac:dyDescent="0.2">
      <c r="AA13382" s="16"/>
    </row>
    <row r="13383" spans="27:27" x14ac:dyDescent="0.2">
      <c r="AA13383" s="16"/>
    </row>
    <row r="13384" spans="27:27" x14ac:dyDescent="0.2">
      <c r="AA13384" s="16"/>
    </row>
    <row r="13385" spans="27:27" x14ac:dyDescent="0.2">
      <c r="AA13385" s="16"/>
    </row>
    <row r="13386" spans="27:27" x14ac:dyDescent="0.2">
      <c r="AA13386" s="16"/>
    </row>
    <row r="13387" spans="27:27" x14ac:dyDescent="0.2">
      <c r="AA13387" s="16"/>
    </row>
    <row r="13388" spans="27:27" x14ac:dyDescent="0.2">
      <c r="AA13388" s="16"/>
    </row>
    <row r="13389" spans="27:27" x14ac:dyDescent="0.2">
      <c r="AA13389" s="16"/>
    </row>
    <row r="13390" spans="27:27" x14ac:dyDescent="0.2">
      <c r="AA13390" s="16"/>
    </row>
    <row r="13391" spans="27:27" x14ac:dyDescent="0.2">
      <c r="AA13391" s="16"/>
    </row>
    <row r="13392" spans="27:27" x14ac:dyDescent="0.2">
      <c r="AA13392" s="16"/>
    </row>
    <row r="13393" spans="27:27" x14ac:dyDescent="0.2">
      <c r="AA13393" s="16"/>
    </row>
    <row r="13394" spans="27:27" x14ac:dyDescent="0.2">
      <c r="AA13394" s="16"/>
    </row>
    <row r="13395" spans="27:27" x14ac:dyDescent="0.2">
      <c r="AA13395" s="16"/>
    </row>
    <row r="13396" spans="27:27" x14ac:dyDescent="0.2">
      <c r="AA13396" s="16"/>
    </row>
    <row r="13397" spans="27:27" x14ac:dyDescent="0.2">
      <c r="AA13397" s="16"/>
    </row>
    <row r="13398" spans="27:27" x14ac:dyDescent="0.2">
      <c r="AA13398" s="16"/>
    </row>
    <row r="13399" spans="27:27" x14ac:dyDescent="0.2">
      <c r="AA13399" s="16"/>
    </row>
    <row r="13400" spans="27:27" x14ac:dyDescent="0.2">
      <c r="AA13400" s="16"/>
    </row>
    <row r="13401" spans="27:27" x14ac:dyDescent="0.2">
      <c r="AA13401" s="16"/>
    </row>
    <row r="13402" spans="27:27" x14ac:dyDescent="0.2">
      <c r="AA13402" s="16"/>
    </row>
    <row r="13403" spans="27:27" x14ac:dyDescent="0.2">
      <c r="AA13403" s="16"/>
    </row>
    <row r="13404" spans="27:27" x14ac:dyDescent="0.2">
      <c r="AA13404" s="16"/>
    </row>
    <row r="13405" spans="27:27" x14ac:dyDescent="0.2">
      <c r="AA13405" s="16"/>
    </row>
    <row r="13406" spans="27:27" x14ac:dyDescent="0.2">
      <c r="AA13406" s="16"/>
    </row>
    <row r="13407" spans="27:27" x14ac:dyDescent="0.2">
      <c r="AA13407" s="16"/>
    </row>
    <row r="13408" spans="27:27" x14ac:dyDescent="0.2">
      <c r="AA13408" s="16"/>
    </row>
    <row r="13409" spans="27:27" x14ac:dyDescent="0.2">
      <c r="AA13409" s="16"/>
    </row>
    <row r="13410" spans="27:27" x14ac:dyDescent="0.2">
      <c r="AA13410" s="16"/>
    </row>
    <row r="13411" spans="27:27" x14ac:dyDescent="0.2">
      <c r="AA13411" s="16"/>
    </row>
    <row r="13412" spans="27:27" x14ac:dyDescent="0.2">
      <c r="AA13412" s="16"/>
    </row>
    <row r="13413" spans="27:27" x14ac:dyDescent="0.2">
      <c r="AA13413" s="16"/>
    </row>
    <row r="13414" spans="27:27" x14ac:dyDescent="0.2">
      <c r="AA13414" s="16"/>
    </row>
    <row r="13415" spans="27:27" x14ac:dyDescent="0.2">
      <c r="AA13415" s="16"/>
    </row>
    <row r="13416" spans="27:27" x14ac:dyDescent="0.2">
      <c r="AA13416" s="16"/>
    </row>
    <row r="13417" spans="27:27" x14ac:dyDescent="0.2">
      <c r="AA13417" s="16"/>
    </row>
    <row r="13418" spans="27:27" x14ac:dyDescent="0.2">
      <c r="AA13418" s="16"/>
    </row>
    <row r="13419" spans="27:27" x14ac:dyDescent="0.2">
      <c r="AA13419" s="16"/>
    </row>
    <row r="13420" spans="27:27" x14ac:dyDescent="0.2">
      <c r="AA13420" s="16"/>
    </row>
    <row r="13421" spans="27:27" x14ac:dyDescent="0.2">
      <c r="AA13421" s="16"/>
    </row>
    <row r="13422" spans="27:27" x14ac:dyDescent="0.2">
      <c r="AA13422" s="16"/>
    </row>
    <row r="13423" spans="27:27" x14ac:dyDescent="0.2">
      <c r="AA13423" s="16"/>
    </row>
    <row r="13424" spans="27:27" x14ac:dyDescent="0.2">
      <c r="AA13424" s="16"/>
    </row>
    <row r="13425" spans="27:27" x14ac:dyDescent="0.2">
      <c r="AA13425" s="16"/>
    </row>
    <row r="13426" spans="27:27" x14ac:dyDescent="0.2">
      <c r="AA13426" s="16"/>
    </row>
    <row r="13427" spans="27:27" x14ac:dyDescent="0.2">
      <c r="AA13427" s="16"/>
    </row>
    <row r="13428" spans="27:27" x14ac:dyDescent="0.2">
      <c r="AA13428" s="16"/>
    </row>
    <row r="13429" spans="27:27" x14ac:dyDescent="0.2">
      <c r="AA13429" s="16"/>
    </row>
    <row r="13430" spans="27:27" x14ac:dyDescent="0.2">
      <c r="AA13430" s="16"/>
    </row>
    <row r="13431" spans="27:27" x14ac:dyDescent="0.2">
      <c r="AA13431" s="16"/>
    </row>
    <row r="13432" spans="27:27" x14ac:dyDescent="0.2">
      <c r="AA13432" s="16"/>
    </row>
    <row r="13433" spans="27:27" x14ac:dyDescent="0.2">
      <c r="AA13433" s="16"/>
    </row>
    <row r="13434" spans="27:27" x14ac:dyDescent="0.2">
      <c r="AA13434" s="16"/>
    </row>
    <row r="13435" spans="27:27" x14ac:dyDescent="0.2">
      <c r="AA13435" s="16"/>
    </row>
    <row r="13436" spans="27:27" x14ac:dyDescent="0.2">
      <c r="AA13436" s="16"/>
    </row>
    <row r="13437" spans="27:27" x14ac:dyDescent="0.2">
      <c r="AA13437" s="16"/>
    </row>
    <row r="13438" spans="27:27" x14ac:dyDescent="0.2">
      <c r="AA13438" s="16"/>
    </row>
    <row r="13439" spans="27:27" x14ac:dyDescent="0.2">
      <c r="AA13439" s="16"/>
    </row>
    <row r="13440" spans="27:27" x14ac:dyDescent="0.2">
      <c r="AA13440" s="16"/>
    </row>
    <row r="13441" spans="27:27" x14ac:dyDescent="0.2">
      <c r="AA13441" s="16"/>
    </row>
    <row r="13442" spans="27:27" x14ac:dyDescent="0.2">
      <c r="AA13442" s="16"/>
    </row>
    <row r="13443" spans="27:27" x14ac:dyDescent="0.2">
      <c r="AA13443" s="16"/>
    </row>
    <row r="13444" spans="27:27" x14ac:dyDescent="0.2">
      <c r="AA13444" s="16"/>
    </row>
    <row r="13445" spans="27:27" x14ac:dyDescent="0.2">
      <c r="AA13445" s="16"/>
    </row>
    <row r="13446" spans="27:27" x14ac:dyDescent="0.2">
      <c r="AA13446" s="16"/>
    </row>
    <row r="13447" spans="27:27" x14ac:dyDescent="0.2">
      <c r="AA13447" s="16"/>
    </row>
    <row r="13448" spans="27:27" x14ac:dyDescent="0.2">
      <c r="AA13448" s="16"/>
    </row>
    <row r="13449" spans="27:27" x14ac:dyDescent="0.2">
      <c r="AA13449" s="16"/>
    </row>
    <row r="13450" spans="27:27" x14ac:dyDescent="0.2">
      <c r="AA13450" s="16"/>
    </row>
    <row r="13451" spans="27:27" x14ac:dyDescent="0.2">
      <c r="AA13451" s="16"/>
    </row>
    <row r="13452" spans="27:27" x14ac:dyDescent="0.2">
      <c r="AA13452" s="16"/>
    </row>
    <row r="13453" spans="27:27" x14ac:dyDescent="0.2">
      <c r="AA13453" s="16"/>
    </row>
    <row r="13454" spans="27:27" x14ac:dyDescent="0.2">
      <c r="AA13454" s="16"/>
    </row>
    <row r="13455" spans="27:27" x14ac:dyDescent="0.2">
      <c r="AA13455" s="16"/>
    </row>
    <row r="13456" spans="27:27" x14ac:dyDescent="0.2">
      <c r="AA13456" s="16"/>
    </row>
    <row r="13457" spans="27:27" x14ac:dyDescent="0.2">
      <c r="AA13457" s="16"/>
    </row>
    <row r="13458" spans="27:27" x14ac:dyDescent="0.2">
      <c r="AA13458" s="16"/>
    </row>
    <row r="13459" spans="27:27" x14ac:dyDescent="0.2">
      <c r="AA13459" s="16"/>
    </row>
    <row r="13460" spans="27:27" x14ac:dyDescent="0.2">
      <c r="AA13460" s="16"/>
    </row>
    <row r="13461" spans="27:27" x14ac:dyDescent="0.2">
      <c r="AA13461" s="16"/>
    </row>
    <row r="13462" spans="27:27" x14ac:dyDescent="0.2">
      <c r="AA13462" s="16"/>
    </row>
    <row r="13463" spans="27:27" x14ac:dyDescent="0.2">
      <c r="AA13463" s="16"/>
    </row>
    <row r="13464" spans="27:27" x14ac:dyDescent="0.2">
      <c r="AA13464" s="16"/>
    </row>
    <row r="13465" spans="27:27" x14ac:dyDescent="0.2">
      <c r="AA13465" s="16"/>
    </row>
    <row r="13466" spans="27:27" x14ac:dyDescent="0.2">
      <c r="AA13466" s="16"/>
    </row>
    <row r="13467" spans="27:27" x14ac:dyDescent="0.2">
      <c r="AA13467" s="16"/>
    </row>
    <row r="13468" spans="27:27" x14ac:dyDescent="0.2">
      <c r="AA13468" s="16"/>
    </row>
    <row r="13469" spans="27:27" x14ac:dyDescent="0.2">
      <c r="AA13469" s="16"/>
    </row>
    <row r="13470" spans="27:27" x14ac:dyDescent="0.2">
      <c r="AA13470" s="16"/>
    </row>
    <row r="13471" spans="27:27" x14ac:dyDescent="0.2">
      <c r="AA13471" s="16"/>
    </row>
    <row r="13472" spans="27:27" x14ac:dyDescent="0.2">
      <c r="AA13472" s="16"/>
    </row>
    <row r="13473" spans="27:27" x14ac:dyDescent="0.2">
      <c r="AA13473" s="16"/>
    </row>
    <row r="13474" spans="27:27" x14ac:dyDescent="0.2">
      <c r="AA13474" s="16"/>
    </row>
    <row r="13475" spans="27:27" x14ac:dyDescent="0.2">
      <c r="AA13475" s="16"/>
    </row>
    <row r="13476" spans="27:27" x14ac:dyDescent="0.2">
      <c r="AA13476" s="16"/>
    </row>
    <row r="13477" spans="27:27" x14ac:dyDescent="0.2">
      <c r="AA13477" s="16"/>
    </row>
    <row r="13478" spans="27:27" x14ac:dyDescent="0.2">
      <c r="AA13478" s="16"/>
    </row>
    <row r="13479" spans="27:27" x14ac:dyDescent="0.2">
      <c r="AA13479" s="16"/>
    </row>
    <row r="13480" spans="27:27" x14ac:dyDescent="0.2">
      <c r="AA13480" s="16"/>
    </row>
    <row r="13481" spans="27:27" x14ac:dyDescent="0.2">
      <c r="AA13481" s="16"/>
    </row>
    <row r="13482" spans="27:27" x14ac:dyDescent="0.2">
      <c r="AA13482" s="16"/>
    </row>
    <row r="13483" spans="27:27" x14ac:dyDescent="0.2">
      <c r="AA13483" s="16"/>
    </row>
    <row r="13484" spans="27:27" x14ac:dyDescent="0.2">
      <c r="AA13484" s="16"/>
    </row>
    <row r="13485" spans="27:27" x14ac:dyDescent="0.2">
      <c r="AA13485" s="16"/>
    </row>
    <row r="13486" spans="27:27" x14ac:dyDescent="0.2">
      <c r="AA13486" s="16"/>
    </row>
    <row r="13487" spans="27:27" x14ac:dyDescent="0.2">
      <c r="AA13487" s="16"/>
    </row>
    <row r="13488" spans="27:27" x14ac:dyDescent="0.2">
      <c r="AA13488" s="16"/>
    </row>
    <row r="13489" spans="27:27" x14ac:dyDescent="0.2">
      <c r="AA13489" s="16"/>
    </row>
    <row r="13490" spans="27:27" x14ac:dyDescent="0.2">
      <c r="AA13490" s="16"/>
    </row>
    <row r="13491" spans="27:27" x14ac:dyDescent="0.2">
      <c r="AA13491" s="16"/>
    </row>
    <row r="13492" spans="27:27" x14ac:dyDescent="0.2">
      <c r="AA13492" s="16"/>
    </row>
    <row r="13493" spans="27:27" x14ac:dyDescent="0.2">
      <c r="AA13493" s="16"/>
    </row>
    <row r="13494" spans="27:27" x14ac:dyDescent="0.2">
      <c r="AA13494" s="16"/>
    </row>
    <row r="13495" spans="27:27" x14ac:dyDescent="0.2">
      <c r="AA13495" s="16"/>
    </row>
    <row r="13496" spans="27:27" x14ac:dyDescent="0.2">
      <c r="AA13496" s="16"/>
    </row>
    <row r="13497" spans="27:27" x14ac:dyDescent="0.2">
      <c r="AA13497" s="16"/>
    </row>
    <row r="13498" spans="27:27" x14ac:dyDescent="0.2">
      <c r="AA13498" s="16"/>
    </row>
    <row r="13499" spans="27:27" x14ac:dyDescent="0.2">
      <c r="AA13499" s="16"/>
    </row>
    <row r="13500" spans="27:27" x14ac:dyDescent="0.2">
      <c r="AA13500" s="16"/>
    </row>
    <row r="13501" spans="27:27" x14ac:dyDescent="0.2">
      <c r="AA13501" s="16"/>
    </row>
    <row r="13502" spans="27:27" x14ac:dyDescent="0.2">
      <c r="AA13502" s="16"/>
    </row>
    <row r="13503" spans="27:27" x14ac:dyDescent="0.2">
      <c r="AA13503" s="16"/>
    </row>
    <row r="13504" spans="27:27" x14ac:dyDescent="0.2">
      <c r="AA13504" s="16"/>
    </row>
    <row r="13505" spans="27:27" x14ac:dyDescent="0.2">
      <c r="AA13505" s="16"/>
    </row>
    <row r="13506" spans="27:27" x14ac:dyDescent="0.2">
      <c r="AA13506" s="16"/>
    </row>
    <row r="13507" spans="27:27" x14ac:dyDescent="0.2">
      <c r="AA13507" s="16"/>
    </row>
    <row r="13508" spans="27:27" x14ac:dyDescent="0.2">
      <c r="AA13508" s="16"/>
    </row>
    <row r="13509" spans="27:27" x14ac:dyDescent="0.2">
      <c r="AA13509" s="16"/>
    </row>
    <row r="13510" spans="27:27" x14ac:dyDescent="0.2">
      <c r="AA13510" s="16"/>
    </row>
    <row r="13511" spans="27:27" x14ac:dyDescent="0.2">
      <c r="AA13511" s="16"/>
    </row>
    <row r="13512" spans="27:27" x14ac:dyDescent="0.2">
      <c r="AA13512" s="16"/>
    </row>
    <row r="13513" spans="27:27" x14ac:dyDescent="0.2">
      <c r="AA13513" s="16"/>
    </row>
    <row r="13514" spans="27:27" x14ac:dyDescent="0.2">
      <c r="AA13514" s="16"/>
    </row>
    <row r="13515" spans="27:27" x14ac:dyDescent="0.2">
      <c r="AA13515" s="16"/>
    </row>
    <row r="13516" spans="27:27" x14ac:dyDescent="0.2">
      <c r="AA13516" s="16"/>
    </row>
    <row r="13517" spans="27:27" x14ac:dyDescent="0.2">
      <c r="AA13517" s="16"/>
    </row>
    <row r="13518" spans="27:27" x14ac:dyDescent="0.2">
      <c r="AA13518" s="16"/>
    </row>
    <row r="13519" spans="27:27" x14ac:dyDescent="0.2">
      <c r="AA13519" s="16"/>
    </row>
    <row r="13520" spans="27:27" x14ac:dyDescent="0.2">
      <c r="AA13520" s="16"/>
    </row>
    <row r="13521" spans="27:27" x14ac:dyDescent="0.2">
      <c r="AA13521" s="16"/>
    </row>
    <row r="13522" spans="27:27" x14ac:dyDescent="0.2">
      <c r="AA13522" s="16"/>
    </row>
    <row r="13523" spans="27:27" x14ac:dyDescent="0.2">
      <c r="AA13523" s="16"/>
    </row>
    <row r="13524" spans="27:27" x14ac:dyDescent="0.2">
      <c r="AA13524" s="16"/>
    </row>
    <row r="13525" spans="27:27" x14ac:dyDescent="0.2">
      <c r="AA13525" s="16"/>
    </row>
    <row r="13526" spans="27:27" x14ac:dyDescent="0.2">
      <c r="AA13526" s="16"/>
    </row>
    <row r="13527" spans="27:27" x14ac:dyDescent="0.2">
      <c r="AA13527" s="16"/>
    </row>
    <row r="13528" spans="27:27" x14ac:dyDescent="0.2">
      <c r="AA13528" s="16"/>
    </row>
    <row r="13529" spans="27:27" x14ac:dyDescent="0.2">
      <c r="AA13529" s="16"/>
    </row>
    <row r="13530" spans="27:27" x14ac:dyDescent="0.2">
      <c r="AA13530" s="16"/>
    </row>
    <row r="13531" spans="27:27" x14ac:dyDescent="0.2">
      <c r="AA13531" s="16"/>
    </row>
    <row r="13532" spans="27:27" x14ac:dyDescent="0.2">
      <c r="AA13532" s="16"/>
    </row>
    <row r="13533" spans="27:27" x14ac:dyDescent="0.2">
      <c r="AA13533" s="16"/>
    </row>
    <row r="13534" spans="27:27" x14ac:dyDescent="0.2">
      <c r="AA13534" s="16"/>
    </row>
    <row r="13535" spans="27:27" x14ac:dyDescent="0.2">
      <c r="AA13535" s="16"/>
    </row>
    <row r="13536" spans="27:27" x14ac:dyDescent="0.2">
      <c r="AA13536" s="16"/>
    </row>
    <row r="13537" spans="27:27" x14ac:dyDescent="0.2">
      <c r="AA13537" s="16"/>
    </row>
    <row r="13538" spans="27:27" x14ac:dyDescent="0.2">
      <c r="AA13538" s="16"/>
    </row>
    <row r="13539" spans="27:27" x14ac:dyDescent="0.2">
      <c r="AA13539" s="16"/>
    </row>
    <row r="13540" spans="27:27" x14ac:dyDescent="0.2">
      <c r="AA13540" s="16"/>
    </row>
    <row r="13541" spans="27:27" x14ac:dyDescent="0.2">
      <c r="AA13541" s="16"/>
    </row>
    <row r="13542" spans="27:27" x14ac:dyDescent="0.2">
      <c r="AA13542" s="16"/>
    </row>
    <row r="13543" spans="27:27" x14ac:dyDescent="0.2">
      <c r="AA13543" s="16"/>
    </row>
    <row r="13544" spans="27:27" x14ac:dyDescent="0.2">
      <c r="AA13544" s="16"/>
    </row>
    <row r="13545" spans="27:27" x14ac:dyDescent="0.2">
      <c r="AA13545" s="16"/>
    </row>
    <row r="13546" spans="27:27" x14ac:dyDescent="0.2">
      <c r="AA13546" s="16"/>
    </row>
    <row r="13547" spans="27:27" x14ac:dyDescent="0.2">
      <c r="AA13547" s="16"/>
    </row>
    <row r="13548" spans="27:27" x14ac:dyDescent="0.2">
      <c r="AA13548" s="16"/>
    </row>
    <row r="13549" spans="27:27" x14ac:dyDescent="0.2">
      <c r="AA13549" s="16"/>
    </row>
    <row r="13550" spans="27:27" x14ac:dyDescent="0.2">
      <c r="AA13550" s="16"/>
    </row>
    <row r="13551" spans="27:27" x14ac:dyDescent="0.2">
      <c r="AA13551" s="16"/>
    </row>
    <row r="13552" spans="27:27" x14ac:dyDescent="0.2">
      <c r="AA13552" s="16"/>
    </row>
    <row r="13553" spans="27:27" x14ac:dyDescent="0.2">
      <c r="AA13553" s="16"/>
    </row>
    <row r="13554" spans="27:27" x14ac:dyDescent="0.2">
      <c r="AA13554" s="16"/>
    </row>
    <row r="13555" spans="27:27" x14ac:dyDescent="0.2">
      <c r="AA13555" s="16"/>
    </row>
    <row r="13556" spans="27:27" x14ac:dyDescent="0.2">
      <c r="AA13556" s="16"/>
    </row>
    <row r="13557" spans="27:27" x14ac:dyDescent="0.2">
      <c r="AA13557" s="16"/>
    </row>
    <row r="13558" spans="27:27" x14ac:dyDescent="0.2">
      <c r="AA13558" s="16"/>
    </row>
    <row r="13559" spans="27:27" x14ac:dyDescent="0.2">
      <c r="AA13559" s="16"/>
    </row>
    <row r="13560" spans="27:27" x14ac:dyDescent="0.2">
      <c r="AA13560" s="16"/>
    </row>
    <row r="13561" spans="27:27" x14ac:dyDescent="0.2">
      <c r="AA13561" s="16"/>
    </row>
    <row r="13562" spans="27:27" x14ac:dyDescent="0.2">
      <c r="AA13562" s="16"/>
    </row>
    <row r="13563" spans="27:27" x14ac:dyDescent="0.2">
      <c r="AA13563" s="16"/>
    </row>
    <row r="13564" spans="27:27" x14ac:dyDescent="0.2">
      <c r="AA13564" s="16"/>
    </row>
    <row r="13565" spans="27:27" x14ac:dyDescent="0.2">
      <c r="AA13565" s="16"/>
    </row>
    <row r="13566" spans="27:27" x14ac:dyDescent="0.2">
      <c r="AA13566" s="16"/>
    </row>
    <row r="13567" spans="27:27" x14ac:dyDescent="0.2">
      <c r="AA13567" s="16"/>
    </row>
    <row r="13568" spans="27:27" x14ac:dyDescent="0.2">
      <c r="AA13568" s="16"/>
    </row>
    <row r="13569" spans="27:27" x14ac:dyDescent="0.2">
      <c r="AA13569" s="16"/>
    </row>
    <row r="13570" spans="27:27" x14ac:dyDescent="0.2">
      <c r="AA13570" s="16"/>
    </row>
    <row r="13571" spans="27:27" x14ac:dyDescent="0.2">
      <c r="AA13571" s="16"/>
    </row>
    <row r="13572" spans="27:27" x14ac:dyDescent="0.2">
      <c r="AA13572" s="16"/>
    </row>
    <row r="13573" spans="27:27" x14ac:dyDescent="0.2">
      <c r="AA13573" s="16"/>
    </row>
    <row r="13574" spans="27:27" x14ac:dyDescent="0.2">
      <c r="AA13574" s="16"/>
    </row>
    <row r="13575" spans="27:27" x14ac:dyDescent="0.2">
      <c r="AA13575" s="16"/>
    </row>
    <row r="13576" spans="27:27" x14ac:dyDescent="0.2">
      <c r="AA13576" s="16"/>
    </row>
    <row r="13577" spans="27:27" x14ac:dyDescent="0.2">
      <c r="AA13577" s="16"/>
    </row>
    <row r="13578" spans="27:27" x14ac:dyDescent="0.2">
      <c r="AA13578" s="16"/>
    </row>
    <row r="13579" spans="27:27" x14ac:dyDescent="0.2">
      <c r="AA13579" s="16"/>
    </row>
    <row r="13580" spans="27:27" x14ac:dyDescent="0.2">
      <c r="AA13580" s="16"/>
    </row>
    <row r="13581" spans="27:27" x14ac:dyDescent="0.2">
      <c r="AA13581" s="16"/>
    </row>
    <row r="13582" spans="27:27" x14ac:dyDescent="0.2">
      <c r="AA13582" s="16"/>
    </row>
    <row r="13583" spans="27:27" x14ac:dyDescent="0.2">
      <c r="AA13583" s="16"/>
    </row>
    <row r="13584" spans="27:27" x14ac:dyDescent="0.2">
      <c r="AA13584" s="16"/>
    </row>
    <row r="13585" spans="27:27" x14ac:dyDescent="0.2">
      <c r="AA13585" s="16"/>
    </row>
    <row r="13586" spans="27:27" x14ac:dyDescent="0.2">
      <c r="AA13586" s="16"/>
    </row>
    <row r="13587" spans="27:27" x14ac:dyDescent="0.2">
      <c r="AA13587" s="16"/>
    </row>
    <row r="13588" spans="27:27" x14ac:dyDescent="0.2">
      <c r="AA13588" s="16"/>
    </row>
    <row r="13589" spans="27:27" x14ac:dyDescent="0.2">
      <c r="AA13589" s="16"/>
    </row>
    <row r="13590" spans="27:27" x14ac:dyDescent="0.2">
      <c r="AA13590" s="16"/>
    </row>
    <row r="13591" spans="27:27" x14ac:dyDescent="0.2">
      <c r="AA13591" s="16"/>
    </row>
    <row r="13592" spans="27:27" x14ac:dyDescent="0.2">
      <c r="AA13592" s="16"/>
    </row>
    <row r="13593" spans="27:27" x14ac:dyDescent="0.2">
      <c r="AA13593" s="16"/>
    </row>
    <row r="13594" spans="27:27" x14ac:dyDescent="0.2">
      <c r="AA13594" s="16"/>
    </row>
    <row r="13595" spans="27:27" x14ac:dyDescent="0.2">
      <c r="AA13595" s="16"/>
    </row>
    <row r="13596" spans="27:27" x14ac:dyDescent="0.2">
      <c r="AA13596" s="16"/>
    </row>
    <row r="13597" spans="27:27" x14ac:dyDescent="0.2">
      <c r="AA13597" s="16"/>
    </row>
    <row r="13598" spans="27:27" x14ac:dyDescent="0.2">
      <c r="AA13598" s="16"/>
    </row>
    <row r="13599" spans="27:27" x14ac:dyDescent="0.2">
      <c r="AA13599" s="16"/>
    </row>
    <row r="13600" spans="27:27" x14ac:dyDescent="0.2">
      <c r="AA13600" s="16"/>
    </row>
    <row r="13601" spans="27:27" x14ac:dyDescent="0.2">
      <c r="AA13601" s="16"/>
    </row>
    <row r="13602" spans="27:27" x14ac:dyDescent="0.2">
      <c r="AA13602" s="16"/>
    </row>
    <row r="13603" spans="27:27" x14ac:dyDescent="0.2">
      <c r="AA13603" s="16"/>
    </row>
    <row r="13604" spans="27:27" x14ac:dyDescent="0.2">
      <c r="AA13604" s="16"/>
    </row>
    <row r="13605" spans="27:27" x14ac:dyDescent="0.2">
      <c r="AA13605" s="16"/>
    </row>
    <row r="13606" spans="27:27" x14ac:dyDescent="0.2">
      <c r="AA13606" s="16"/>
    </row>
    <row r="13607" spans="27:27" x14ac:dyDescent="0.2">
      <c r="AA13607" s="16"/>
    </row>
    <row r="13608" spans="27:27" x14ac:dyDescent="0.2">
      <c r="AA13608" s="16"/>
    </row>
    <row r="13609" spans="27:27" x14ac:dyDescent="0.2">
      <c r="AA13609" s="16"/>
    </row>
    <row r="13610" spans="27:27" x14ac:dyDescent="0.2">
      <c r="AA13610" s="16"/>
    </row>
    <row r="13611" spans="27:27" x14ac:dyDescent="0.2">
      <c r="AA13611" s="16"/>
    </row>
    <row r="13612" spans="27:27" x14ac:dyDescent="0.2">
      <c r="AA13612" s="16"/>
    </row>
    <row r="13613" spans="27:27" x14ac:dyDescent="0.2">
      <c r="AA13613" s="16"/>
    </row>
    <row r="13614" spans="27:27" x14ac:dyDescent="0.2">
      <c r="AA13614" s="16"/>
    </row>
    <row r="13615" spans="27:27" x14ac:dyDescent="0.2">
      <c r="AA13615" s="16"/>
    </row>
    <row r="13616" spans="27:27" x14ac:dyDescent="0.2">
      <c r="AA13616" s="16"/>
    </row>
    <row r="13617" spans="27:27" x14ac:dyDescent="0.2">
      <c r="AA13617" s="16"/>
    </row>
    <row r="13618" spans="27:27" x14ac:dyDescent="0.2">
      <c r="AA13618" s="16"/>
    </row>
    <row r="13619" spans="27:27" x14ac:dyDescent="0.2">
      <c r="AA13619" s="16"/>
    </row>
    <row r="13620" spans="27:27" x14ac:dyDescent="0.2">
      <c r="AA13620" s="16"/>
    </row>
    <row r="13621" spans="27:27" x14ac:dyDescent="0.2">
      <c r="AA13621" s="16"/>
    </row>
    <row r="13622" spans="27:27" x14ac:dyDescent="0.2">
      <c r="AA13622" s="16"/>
    </row>
    <row r="13623" spans="27:27" x14ac:dyDescent="0.2">
      <c r="AA13623" s="16"/>
    </row>
    <row r="13624" spans="27:27" x14ac:dyDescent="0.2">
      <c r="AA13624" s="16"/>
    </row>
    <row r="13625" spans="27:27" x14ac:dyDescent="0.2">
      <c r="AA13625" s="16"/>
    </row>
    <row r="13626" spans="27:27" x14ac:dyDescent="0.2">
      <c r="AA13626" s="16"/>
    </row>
    <row r="13627" spans="27:27" x14ac:dyDescent="0.2">
      <c r="AA13627" s="16"/>
    </row>
    <row r="13628" spans="27:27" x14ac:dyDescent="0.2">
      <c r="AA13628" s="16"/>
    </row>
    <row r="13629" spans="27:27" x14ac:dyDescent="0.2">
      <c r="AA13629" s="16"/>
    </row>
    <row r="13630" spans="27:27" x14ac:dyDescent="0.2">
      <c r="AA13630" s="16"/>
    </row>
    <row r="13631" spans="27:27" x14ac:dyDescent="0.2">
      <c r="AA13631" s="16"/>
    </row>
    <row r="13632" spans="27:27" x14ac:dyDescent="0.2">
      <c r="AA13632" s="16"/>
    </row>
    <row r="13633" spans="27:27" x14ac:dyDescent="0.2">
      <c r="AA13633" s="16"/>
    </row>
    <row r="13634" spans="27:27" x14ac:dyDescent="0.2">
      <c r="AA13634" s="16"/>
    </row>
    <row r="13635" spans="27:27" x14ac:dyDescent="0.2">
      <c r="AA13635" s="16"/>
    </row>
    <row r="13636" spans="27:27" x14ac:dyDescent="0.2">
      <c r="AA13636" s="16"/>
    </row>
    <row r="13637" spans="27:27" x14ac:dyDescent="0.2">
      <c r="AA13637" s="16"/>
    </row>
    <row r="13638" spans="27:27" x14ac:dyDescent="0.2">
      <c r="AA13638" s="16"/>
    </row>
    <row r="13639" spans="27:27" x14ac:dyDescent="0.2">
      <c r="AA13639" s="16"/>
    </row>
    <row r="13640" spans="27:27" x14ac:dyDescent="0.2">
      <c r="AA13640" s="16"/>
    </row>
    <row r="13641" spans="27:27" x14ac:dyDescent="0.2">
      <c r="AA13641" s="16"/>
    </row>
    <row r="13642" spans="27:27" x14ac:dyDescent="0.2">
      <c r="AA13642" s="16"/>
    </row>
    <row r="13643" spans="27:27" x14ac:dyDescent="0.2">
      <c r="AA13643" s="16"/>
    </row>
    <row r="13644" spans="27:27" x14ac:dyDescent="0.2">
      <c r="AA13644" s="16"/>
    </row>
    <row r="13645" spans="27:27" x14ac:dyDescent="0.2">
      <c r="AA13645" s="16"/>
    </row>
    <row r="13646" spans="27:27" x14ac:dyDescent="0.2">
      <c r="AA13646" s="16"/>
    </row>
    <row r="13647" spans="27:27" x14ac:dyDescent="0.2">
      <c r="AA13647" s="16"/>
    </row>
    <row r="13648" spans="27:27" x14ac:dyDescent="0.2">
      <c r="AA13648" s="16"/>
    </row>
    <row r="13649" spans="27:27" x14ac:dyDescent="0.2">
      <c r="AA13649" s="16"/>
    </row>
    <row r="13650" spans="27:27" x14ac:dyDescent="0.2">
      <c r="AA13650" s="16"/>
    </row>
    <row r="13651" spans="27:27" x14ac:dyDescent="0.2">
      <c r="AA13651" s="16"/>
    </row>
    <row r="13652" spans="27:27" x14ac:dyDescent="0.2">
      <c r="AA13652" s="16"/>
    </row>
    <row r="13653" spans="27:27" x14ac:dyDescent="0.2">
      <c r="AA13653" s="16"/>
    </row>
    <row r="13654" spans="27:27" x14ac:dyDescent="0.2">
      <c r="AA13654" s="16"/>
    </row>
    <row r="13655" spans="27:27" x14ac:dyDescent="0.2">
      <c r="AA13655" s="16"/>
    </row>
    <row r="13656" spans="27:27" x14ac:dyDescent="0.2">
      <c r="AA13656" s="16"/>
    </row>
    <row r="13657" spans="27:27" x14ac:dyDescent="0.2">
      <c r="AA13657" s="16"/>
    </row>
    <row r="13658" spans="27:27" x14ac:dyDescent="0.2">
      <c r="AA13658" s="16"/>
    </row>
    <row r="13659" spans="27:27" x14ac:dyDescent="0.2">
      <c r="AA13659" s="16"/>
    </row>
    <row r="13660" spans="27:27" x14ac:dyDescent="0.2">
      <c r="AA13660" s="16"/>
    </row>
    <row r="13661" spans="27:27" x14ac:dyDescent="0.2">
      <c r="AA13661" s="16"/>
    </row>
    <row r="13662" spans="27:27" x14ac:dyDescent="0.2">
      <c r="AA13662" s="16"/>
    </row>
    <row r="13663" spans="27:27" x14ac:dyDescent="0.2">
      <c r="AA13663" s="16"/>
    </row>
    <row r="13664" spans="27:27" x14ac:dyDescent="0.2">
      <c r="AA13664" s="16"/>
    </row>
    <row r="13665" spans="27:27" x14ac:dyDescent="0.2">
      <c r="AA13665" s="16"/>
    </row>
    <row r="13666" spans="27:27" x14ac:dyDescent="0.2">
      <c r="AA13666" s="16"/>
    </row>
    <row r="13667" spans="27:27" x14ac:dyDescent="0.2">
      <c r="AA13667" s="16"/>
    </row>
    <row r="13668" spans="27:27" x14ac:dyDescent="0.2">
      <c r="AA13668" s="16"/>
    </row>
    <row r="13669" spans="27:27" x14ac:dyDescent="0.2">
      <c r="AA13669" s="16"/>
    </row>
    <row r="13670" spans="27:27" x14ac:dyDescent="0.2">
      <c r="AA13670" s="16"/>
    </row>
    <row r="13671" spans="27:27" x14ac:dyDescent="0.2">
      <c r="AA13671" s="16"/>
    </row>
    <row r="13672" spans="27:27" x14ac:dyDescent="0.2">
      <c r="AA13672" s="16"/>
    </row>
    <row r="13673" spans="27:27" x14ac:dyDescent="0.2">
      <c r="AA13673" s="16"/>
    </row>
    <row r="13674" spans="27:27" x14ac:dyDescent="0.2">
      <c r="AA13674" s="16"/>
    </row>
    <row r="13675" spans="27:27" x14ac:dyDescent="0.2">
      <c r="AA13675" s="16"/>
    </row>
    <row r="13676" spans="27:27" x14ac:dyDescent="0.2">
      <c r="AA13676" s="16"/>
    </row>
    <row r="13677" spans="27:27" x14ac:dyDescent="0.2">
      <c r="AA13677" s="16"/>
    </row>
    <row r="13678" spans="27:27" x14ac:dyDescent="0.2">
      <c r="AA13678" s="16"/>
    </row>
    <row r="13679" spans="27:27" x14ac:dyDescent="0.2">
      <c r="AA13679" s="16"/>
    </row>
    <row r="13680" spans="27:27" x14ac:dyDescent="0.2">
      <c r="AA13680" s="16"/>
    </row>
    <row r="13681" spans="27:27" x14ac:dyDescent="0.2">
      <c r="AA13681" s="16"/>
    </row>
    <row r="13682" spans="27:27" x14ac:dyDescent="0.2">
      <c r="AA13682" s="16"/>
    </row>
    <row r="13683" spans="27:27" x14ac:dyDescent="0.2">
      <c r="AA13683" s="16"/>
    </row>
    <row r="13684" spans="27:27" x14ac:dyDescent="0.2">
      <c r="AA13684" s="16"/>
    </row>
    <row r="13685" spans="27:27" x14ac:dyDescent="0.2">
      <c r="AA13685" s="16"/>
    </row>
    <row r="13686" spans="27:27" x14ac:dyDescent="0.2">
      <c r="AA13686" s="16"/>
    </row>
    <row r="13687" spans="27:27" x14ac:dyDescent="0.2">
      <c r="AA13687" s="16"/>
    </row>
    <row r="13688" spans="27:27" x14ac:dyDescent="0.2">
      <c r="AA13688" s="16"/>
    </row>
    <row r="13689" spans="27:27" x14ac:dyDescent="0.2">
      <c r="AA13689" s="16"/>
    </row>
    <row r="13690" spans="27:27" x14ac:dyDescent="0.2">
      <c r="AA13690" s="16"/>
    </row>
    <row r="13691" spans="27:27" x14ac:dyDescent="0.2">
      <c r="AA13691" s="16"/>
    </row>
    <row r="13692" spans="27:27" x14ac:dyDescent="0.2">
      <c r="AA13692" s="16"/>
    </row>
    <row r="13693" spans="27:27" x14ac:dyDescent="0.2">
      <c r="AA13693" s="16"/>
    </row>
    <row r="13694" spans="27:27" x14ac:dyDescent="0.2">
      <c r="AA13694" s="16"/>
    </row>
    <row r="13695" spans="27:27" x14ac:dyDescent="0.2">
      <c r="AA13695" s="16"/>
    </row>
    <row r="13696" spans="27:27" x14ac:dyDescent="0.2">
      <c r="AA13696" s="16"/>
    </row>
    <row r="13697" spans="27:27" x14ac:dyDescent="0.2">
      <c r="AA13697" s="16"/>
    </row>
    <row r="13698" spans="27:27" x14ac:dyDescent="0.2">
      <c r="AA13698" s="16"/>
    </row>
    <row r="13699" spans="27:27" x14ac:dyDescent="0.2">
      <c r="AA13699" s="16"/>
    </row>
    <row r="13700" spans="27:27" x14ac:dyDescent="0.2">
      <c r="AA13700" s="16"/>
    </row>
    <row r="13701" spans="27:27" x14ac:dyDescent="0.2">
      <c r="AA13701" s="16"/>
    </row>
    <row r="13702" spans="27:27" x14ac:dyDescent="0.2">
      <c r="AA13702" s="16"/>
    </row>
    <row r="13703" spans="27:27" x14ac:dyDescent="0.2">
      <c r="AA13703" s="16"/>
    </row>
    <row r="13704" spans="27:27" x14ac:dyDescent="0.2">
      <c r="AA13704" s="16"/>
    </row>
    <row r="13705" spans="27:27" x14ac:dyDescent="0.2">
      <c r="AA13705" s="16"/>
    </row>
    <row r="13706" spans="27:27" x14ac:dyDescent="0.2">
      <c r="AA13706" s="16"/>
    </row>
    <row r="13707" spans="27:27" x14ac:dyDescent="0.2">
      <c r="AA13707" s="16"/>
    </row>
    <row r="13708" spans="27:27" x14ac:dyDescent="0.2">
      <c r="AA13708" s="16"/>
    </row>
    <row r="13709" spans="27:27" x14ac:dyDescent="0.2">
      <c r="AA13709" s="16"/>
    </row>
    <row r="13710" spans="27:27" x14ac:dyDescent="0.2">
      <c r="AA13710" s="16"/>
    </row>
    <row r="13711" spans="27:27" x14ac:dyDescent="0.2">
      <c r="AA13711" s="16"/>
    </row>
    <row r="13712" spans="27:27" x14ac:dyDescent="0.2">
      <c r="AA13712" s="16"/>
    </row>
    <row r="13713" spans="27:27" x14ac:dyDescent="0.2">
      <c r="AA13713" s="16"/>
    </row>
    <row r="13714" spans="27:27" x14ac:dyDescent="0.2">
      <c r="AA13714" s="16"/>
    </row>
    <row r="13715" spans="27:27" x14ac:dyDescent="0.2">
      <c r="AA13715" s="16"/>
    </row>
    <row r="13716" spans="27:27" x14ac:dyDescent="0.2">
      <c r="AA13716" s="16"/>
    </row>
    <row r="13717" spans="27:27" x14ac:dyDescent="0.2">
      <c r="AA13717" s="16"/>
    </row>
    <row r="13718" spans="27:27" x14ac:dyDescent="0.2">
      <c r="AA13718" s="16"/>
    </row>
    <row r="13719" spans="27:27" x14ac:dyDescent="0.2">
      <c r="AA13719" s="16"/>
    </row>
    <row r="13720" spans="27:27" x14ac:dyDescent="0.2">
      <c r="AA13720" s="16"/>
    </row>
    <row r="13721" spans="27:27" x14ac:dyDescent="0.2">
      <c r="AA13721" s="16"/>
    </row>
    <row r="13722" spans="27:27" x14ac:dyDescent="0.2">
      <c r="AA13722" s="16"/>
    </row>
    <row r="13723" spans="27:27" x14ac:dyDescent="0.2">
      <c r="AA13723" s="16"/>
    </row>
    <row r="13724" spans="27:27" x14ac:dyDescent="0.2">
      <c r="AA13724" s="16"/>
    </row>
    <row r="13725" spans="27:27" x14ac:dyDescent="0.2">
      <c r="AA13725" s="16"/>
    </row>
    <row r="13726" spans="27:27" x14ac:dyDescent="0.2">
      <c r="AA13726" s="16"/>
    </row>
    <row r="13727" spans="27:27" x14ac:dyDescent="0.2">
      <c r="AA13727" s="16"/>
    </row>
    <row r="13728" spans="27:27" x14ac:dyDescent="0.2">
      <c r="AA13728" s="16"/>
    </row>
    <row r="13729" spans="27:27" x14ac:dyDescent="0.2">
      <c r="AA13729" s="16"/>
    </row>
    <row r="13730" spans="27:27" x14ac:dyDescent="0.2">
      <c r="AA13730" s="16"/>
    </row>
    <row r="13731" spans="27:27" x14ac:dyDescent="0.2">
      <c r="AA13731" s="16"/>
    </row>
    <row r="13732" spans="27:27" x14ac:dyDescent="0.2">
      <c r="AA13732" s="16"/>
    </row>
    <row r="13733" spans="27:27" x14ac:dyDescent="0.2">
      <c r="AA13733" s="16"/>
    </row>
    <row r="13734" spans="27:27" x14ac:dyDescent="0.2">
      <c r="AA13734" s="16"/>
    </row>
    <row r="13735" spans="27:27" x14ac:dyDescent="0.2">
      <c r="AA13735" s="16"/>
    </row>
    <row r="13736" spans="27:27" x14ac:dyDescent="0.2">
      <c r="AA13736" s="16"/>
    </row>
    <row r="13737" spans="27:27" x14ac:dyDescent="0.2">
      <c r="AA13737" s="16"/>
    </row>
    <row r="13738" spans="27:27" x14ac:dyDescent="0.2">
      <c r="AA13738" s="16"/>
    </row>
    <row r="13739" spans="27:27" x14ac:dyDescent="0.2">
      <c r="AA13739" s="16"/>
    </row>
    <row r="13740" spans="27:27" x14ac:dyDescent="0.2">
      <c r="AA13740" s="16"/>
    </row>
    <row r="13741" spans="27:27" x14ac:dyDescent="0.2">
      <c r="AA13741" s="16"/>
    </row>
    <row r="13742" spans="27:27" x14ac:dyDescent="0.2">
      <c r="AA13742" s="16"/>
    </row>
    <row r="13743" spans="27:27" x14ac:dyDescent="0.2">
      <c r="AA13743" s="16"/>
    </row>
    <row r="13744" spans="27:27" x14ac:dyDescent="0.2">
      <c r="AA13744" s="16"/>
    </row>
    <row r="13745" spans="27:27" x14ac:dyDescent="0.2">
      <c r="AA13745" s="16"/>
    </row>
    <row r="13746" spans="27:27" x14ac:dyDescent="0.2">
      <c r="AA13746" s="16"/>
    </row>
    <row r="13747" spans="27:27" x14ac:dyDescent="0.2">
      <c r="AA13747" s="16"/>
    </row>
    <row r="13748" spans="27:27" x14ac:dyDescent="0.2">
      <c r="AA13748" s="16"/>
    </row>
    <row r="13749" spans="27:27" x14ac:dyDescent="0.2">
      <c r="AA13749" s="16"/>
    </row>
    <row r="13750" spans="27:27" x14ac:dyDescent="0.2">
      <c r="AA13750" s="16"/>
    </row>
    <row r="13751" spans="27:27" x14ac:dyDescent="0.2">
      <c r="AA13751" s="16"/>
    </row>
    <row r="13752" spans="27:27" x14ac:dyDescent="0.2">
      <c r="AA13752" s="16"/>
    </row>
    <row r="13753" spans="27:27" x14ac:dyDescent="0.2">
      <c r="AA13753" s="16"/>
    </row>
    <row r="13754" spans="27:27" x14ac:dyDescent="0.2">
      <c r="AA13754" s="16"/>
    </row>
    <row r="13755" spans="27:27" x14ac:dyDescent="0.2">
      <c r="AA13755" s="16"/>
    </row>
    <row r="13756" spans="27:27" x14ac:dyDescent="0.2">
      <c r="AA13756" s="16"/>
    </row>
    <row r="13757" spans="27:27" x14ac:dyDescent="0.2">
      <c r="AA13757" s="16"/>
    </row>
    <row r="13758" spans="27:27" x14ac:dyDescent="0.2">
      <c r="AA13758" s="16"/>
    </row>
    <row r="13759" spans="27:27" x14ac:dyDescent="0.2">
      <c r="AA13759" s="16"/>
    </row>
    <row r="13760" spans="27:27" x14ac:dyDescent="0.2">
      <c r="AA13760" s="16"/>
    </row>
    <row r="13761" spans="27:27" x14ac:dyDescent="0.2">
      <c r="AA13761" s="16"/>
    </row>
    <row r="13762" spans="27:27" x14ac:dyDescent="0.2">
      <c r="AA13762" s="16"/>
    </row>
    <row r="13763" spans="27:27" x14ac:dyDescent="0.2">
      <c r="AA13763" s="16"/>
    </row>
    <row r="13764" spans="27:27" x14ac:dyDescent="0.2">
      <c r="AA13764" s="16"/>
    </row>
    <row r="13765" spans="27:27" x14ac:dyDescent="0.2">
      <c r="AA13765" s="16"/>
    </row>
    <row r="13766" spans="27:27" x14ac:dyDescent="0.2">
      <c r="AA13766" s="16"/>
    </row>
    <row r="13767" spans="27:27" x14ac:dyDescent="0.2">
      <c r="AA13767" s="16"/>
    </row>
    <row r="13768" spans="27:27" x14ac:dyDescent="0.2">
      <c r="AA13768" s="16"/>
    </row>
    <row r="13769" spans="27:27" x14ac:dyDescent="0.2">
      <c r="AA13769" s="16"/>
    </row>
    <row r="13770" spans="27:27" x14ac:dyDescent="0.2">
      <c r="AA13770" s="16"/>
    </row>
    <row r="13771" spans="27:27" x14ac:dyDescent="0.2">
      <c r="AA13771" s="16"/>
    </row>
    <row r="13772" spans="27:27" x14ac:dyDescent="0.2">
      <c r="AA13772" s="16"/>
    </row>
    <row r="13773" spans="27:27" x14ac:dyDescent="0.2">
      <c r="AA13773" s="16"/>
    </row>
    <row r="13774" spans="27:27" x14ac:dyDescent="0.2">
      <c r="AA13774" s="16"/>
    </row>
    <row r="13775" spans="27:27" x14ac:dyDescent="0.2">
      <c r="AA13775" s="16"/>
    </row>
    <row r="13776" spans="27:27" x14ac:dyDescent="0.2">
      <c r="AA13776" s="16"/>
    </row>
    <row r="13777" spans="27:27" x14ac:dyDescent="0.2">
      <c r="AA13777" s="16"/>
    </row>
    <row r="13778" spans="27:27" x14ac:dyDescent="0.2">
      <c r="AA13778" s="16"/>
    </row>
    <row r="13779" spans="27:27" x14ac:dyDescent="0.2">
      <c r="AA13779" s="16"/>
    </row>
    <row r="13780" spans="27:27" x14ac:dyDescent="0.2">
      <c r="AA13780" s="16"/>
    </row>
    <row r="13781" spans="27:27" x14ac:dyDescent="0.2">
      <c r="AA13781" s="16"/>
    </row>
    <row r="13782" spans="27:27" x14ac:dyDescent="0.2">
      <c r="AA13782" s="16"/>
    </row>
    <row r="13783" spans="27:27" x14ac:dyDescent="0.2">
      <c r="AA13783" s="16"/>
    </row>
    <row r="13784" spans="27:27" x14ac:dyDescent="0.2">
      <c r="AA13784" s="16"/>
    </row>
    <row r="13785" spans="27:27" x14ac:dyDescent="0.2">
      <c r="AA13785" s="16"/>
    </row>
    <row r="13786" spans="27:27" x14ac:dyDescent="0.2">
      <c r="AA13786" s="16"/>
    </row>
    <row r="13787" spans="27:27" x14ac:dyDescent="0.2">
      <c r="AA13787" s="16"/>
    </row>
    <row r="13788" spans="27:27" x14ac:dyDescent="0.2">
      <c r="AA13788" s="16"/>
    </row>
    <row r="13789" spans="27:27" x14ac:dyDescent="0.2">
      <c r="AA13789" s="16"/>
    </row>
    <row r="13790" spans="27:27" x14ac:dyDescent="0.2">
      <c r="AA13790" s="16"/>
    </row>
    <row r="13791" spans="27:27" x14ac:dyDescent="0.2">
      <c r="AA13791" s="16"/>
    </row>
    <row r="13792" spans="27:27" x14ac:dyDescent="0.2">
      <c r="AA13792" s="16"/>
    </row>
    <row r="13793" spans="27:27" x14ac:dyDescent="0.2">
      <c r="AA13793" s="16"/>
    </row>
    <row r="13794" spans="27:27" x14ac:dyDescent="0.2">
      <c r="AA13794" s="16"/>
    </row>
    <row r="13795" spans="27:27" x14ac:dyDescent="0.2">
      <c r="AA13795" s="16"/>
    </row>
    <row r="13796" spans="27:27" x14ac:dyDescent="0.2">
      <c r="AA13796" s="16"/>
    </row>
    <row r="13797" spans="27:27" x14ac:dyDescent="0.2">
      <c r="AA13797" s="16"/>
    </row>
    <row r="13798" spans="27:27" x14ac:dyDescent="0.2">
      <c r="AA13798" s="16"/>
    </row>
    <row r="13799" spans="27:27" x14ac:dyDescent="0.2">
      <c r="AA13799" s="16"/>
    </row>
    <row r="13800" spans="27:27" x14ac:dyDescent="0.2">
      <c r="AA13800" s="16"/>
    </row>
    <row r="13801" spans="27:27" x14ac:dyDescent="0.2">
      <c r="AA13801" s="16"/>
    </row>
    <row r="13802" spans="27:27" x14ac:dyDescent="0.2">
      <c r="AA13802" s="16"/>
    </row>
    <row r="13803" spans="27:27" x14ac:dyDescent="0.2">
      <c r="AA13803" s="16"/>
    </row>
    <row r="13804" spans="27:27" x14ac:dyDescent="0.2">
      <c r="AA13804" s="16"/>
    </row>
    <row r="13805" spans="27:27" x14ac:dyDescent="0.2">
      <c r="AA13805" s="16"/>
    </row>
    <row r="13806" spans="27:27" x14ac:dyDescent="0.2">
      <c r="AA13806" s="16"/>
    </row>
    <row r="13807" spans="27:27" x14ac:dyDescent="0.2">
      <c r="AA13807" s="16"/>
    </row>
    <row r="13808" spans="27:27" x14ac:dyDescent="0.2">
      <c r="AA13808" s="16"/>
    </row>
    <row r="13809" spans="27:27" x14ac:dyDescent="0.2">
      <c r="AA13809" s="16"/>
    </row>
    <row r="13810" spans="27:27" x14ac:dyDescent="0.2">
      <c r="AA13810" s="16"/>
    </row>
    <row r="13811" spans="27:27" x14ac:dyDescent="0.2">
      <c r="AA13811" s="16"/>
    </row>
    <row r="13812" spans="27:27" x14ac:dyDescent="0.2">
      <c r="AA13812" s="16"/>
    </row>
    <row r="13813" spans="27:27" x14ac:dyDescent="0.2">
      <c r="AA13813" s="16"/>
    </row>
    <row r="13814" spans="27:27" x14ac:dyDescent="0.2">
      <c r="AA13814" s="16"/>
    </row>
    <row r="13815" spans="27:27" x14ac:dyDescent="0.2">
      <c r="AA13815" s="16"/>
    </row>
    <row r="13816" spans="27:27" x14ac:dyDescent="0.2">
      <c r="AA13816" s="16"/>
    </row>
    <row r="13817" spans="27:27" x14ac:dyDescent="0.2">
      <c r="AA13817" s="16"/>
    </row>
    <row r="13818" spans="27:27" x14ac:dyDescent="0.2">
      <c r="AA13818" s="16"/>
    </row>
    <row r="13819" spans="27:27" x14ac:dyDescent="0.2">
      <c r="AA13819" s="16"/>
    </row>
    <row r="13820" spans="27:27" x14ac:dyDescent="0.2">
      <c r="AA13820" s="16"/>
    </row>
    <row r="13821" spans="27:27" x14ac:dyDescent="0.2">
      <c r="AA13821" s="16"/>
    </row>
    <row r="13822" spans="27:27" x14ac:dyDescent="0.2">
      <c r="AA13822" s="16"/>
    </row>
    <row r="13823" spans="27:27" x14ac:dyDescent="0.2">
      <c r="AA13823" s="16"/>
    </row>
    <row r="13824" spans="27:27" x14ac:dyDescent="0.2">
      <c r="AA13824" s="16"/>
    </row>
    <row r="13825" spans="27:27" x14ac:dyDescent="0.2">
      <c r="AA13825" s="16"/>
    </row>
    <row r="13826" spans="27:27" x14ac:dyDescent="0.2">
      <c r="AA13826" s="16"/>
    </row>
    <row r="13827" spans="27:27" x14ac:dyDescent="0.2">
      <c r="AA13827" s="16"/>
    </row>
    <row r="13828" spans="27:27" x14ac:dyDescent="0.2">
      <c r="AA13828" s="16"/>
    </row>
    <row r="13829" spans="27:27" x14ac:dyDescent="0.2">
      <c r="AA13829" s="16"/>
    </row>
    <row r="13830" spans="27:27" x14ac:dyDescent="0.2">
      <c r="AA13830" s="16"/>
    </row>
    <row r="13831" spans="27:27" x14ac:dyDescent="0.2">
      <c r="AA13831" s="16"/>
    </row>
    <row r="13832" spans="27:27" x14ac:dyDescent="0.2">
      <c r="AA13832" s="16"/>
    </row>
    <row r="13833" spans="27:27" x14ac:dyDescent="0.2">
      <c r="AA13833" s="16"/>
    </row>
    <row r="13834" spans="27:27" x14ac:dyDescent="0.2">
      <c r="AA13834" s="16"/>
    </row>
    <row r="13835" spans="27:27" x14ac:dyDescent="0.2">
      <c r="AA13835" s="16"/>
    </row>
    <row r="13836" spans="27:27" x14ac:dyDescent="0.2">
      <c r="AA13836" s="16"/>
    </row>
    <row r="13837" spans="27:27" x14ac:dyDescent="0.2">
      <c r="AA13837" s="16"/>
    </row>
    <row r="13838" spans="27:27" x14ac:dyDescent="0.2">
      <c r="AA13838" s="16"/>
    </row>
    <row r="13839" spans="27:27" x14ac:dyDescent="0.2">
      <c r="AA13839" s="16"/>
    </row>
    <row r="13840" spans="27:27" x14ac:dyDescent="0.2">
      <c r="AA13840" s="16"/>
    </row>
    <row r="13841" spans="27:27" x14ac:dyDescent="0.2">
      <c r="AA13841" s="16"/>
    </row>
    <row r="13842" spans="27:27" x14ac:dyDescent="0.2">
      <c r="AA13842" s="16"/>
    </row>
    <row r="13843" spans="27:27" x14ac:dyDescent="0.2">
      <c r="AA13843" s="16"/>
    </row>
    <row r="13844" spans="27:27" x14ac:dyDescent="0.2">
      <c r="AA13844" s="16"/>
    </row>
    <row r="13845" spans="27:27" x14ac:dyDescent="0.2">
      <c r="AA13845" s="16"/>
    </row>
    <row r="13846" spans="27:27" x14ac:dyDescent="0.2">
      <c r="AA13846" s="16"/>
    </row>
    <row r="13847" spans="27:27" x14ac:dyDescent="0.2">
      <c r="AA13847" s="16"/>
    </row>
    <row r="13848" spans="27:27" x14ac:dyDescent="0.2">
      <c r="AA13848" s="16"/>
    </row>
    <row r="13849" spans="27:27" x14ac:dyDescent="0.2">
      <c r="AA13849" s="16"/>
    </row>
    <row r="13850" spans="27:27" x14ac:dyDescent="0.2">
      <c r="AA13850" s="16"/>
    </row>
    <row r="13851" spans="27:27" x14ac:dyDescent="0.2">
      <c r="AA13851" s="16"/>
    </row>
    <row r="13852" spans="27:27" x14ac:dyDescent="0.2">
      <c r="AA13852" s="16"/>
    </row>
    <row r="13853" spans="27:27" x14ac:dyDescent="0.2">
      <c r="AA13853" s="16"/>
    </row>
    <row r="13854" spans="27:27" x14ac:dyDescent="0.2">
      <c r="AA13854" s="16"/>
    </row>
    <row r="13855" spans="27:27" x14ac:dyDescent="0.2">
      <c r="AA13855" s="16"/>
    </row>
    <row r="13856" spans="27:27" x14ac:dyDescent="0.2">
      <c r="AA13856" s="16"/>
    </row>
    <row r="13857" spans="27:27" x14ac:dyDescent="0.2">
      <c r="AA13857" s="16"/>
    </row>
    <row r="13858" spans="27:27" x14ac:dyDescent="0.2">
      <c r="AA13858" s="16"/>
    </row>
    <row r="13859" spans="27:27" x14ac:dyDescent="0.2">
      <c r="AA13859" s="16"/>
    </row>
    <row r="13860" spans="27:27" x14ac:dyDescent="0.2">
      <c r="AA13860" s="16"/>
    </row>
    <row r="13861" spans="27:27" x14ac:dyDescent="0.2">
      <c r="AA13861" s="16"/>
    </row>
    <row r="13862" spans="27:27" x14ac:dyDescent="0.2">
      <c r="AA13862" s="16"/>
    </row>
    <row r="13863" spans="27:27" x14ac:dyDescent="0.2">
      <c r="AA13863" s="16"/>
    </row>
    <row r="13864" spans="27:27" x14ac:dyDescent="0.2">
      <c r="AA13864" s="16"/>
    </row>
    <row r="13865" spans="27:27" x14ac:dyDescent="0.2">
      <c r="AA13865" s="16"/>
    </row>
    <row r="13866" spans="27:27" x14ac:dyDescent="0.2">
      <c r="AA13866" s="16"/>
    </row>
    <row r="13867" spans="27:27" x14ac:dyDescent="0.2">
      <c r="AA13867" s="16"/>
    </row>
    <row r="13868" spans="27:27" x14ac:dyDescent="0.2">
      <c r="AA13868" s="16"/>
    </row>
    <row r="13869" spans="27:27" x14ac:dyDescent="0.2">
      <c r="AA13869" s="16"/>
    </row>
    <row r="13870" spans="27:27" x14ac:dyDescent="0.2">
      <c r="AA13870" s="16"/>
    </row>
    <row r="13871" spans="27:27" x14ac:dyDescent="0.2">
      <c r="AA13871" s="16"/>
    </row>
    <row r="13872" spans="27:27" x14ac:dyDescent="0.2">
      <c r="AA13872" s="16"/>
    </row>
    <row r="13873" spans="27:27" x14ac:dyDescent="0.2">
      <c r="AA13873" s="16"/>
    </row>
    <row r="13874" spans="27:27" x14ac:dyDescent="0.2">
      <c r="AA13874" s="16"/>
    </row>
    <row r="13875" spans="27:27" x14ac:dyDescent="0.2">
      <c r="AA13875" s="16"/>
    </row>
    <row r="13876" spans="27:27" x14ac:dyDescent="0.2">
      <c r="AA13876" s="16"/>
    </row>
    <row r="13877" spans="27:27" x14ac:dyDescent="0.2">
      <c r="AA13877" s="16"/>
    </row>
    <row r="13878" spans="27:27" x14ac:dyDescent="0.2">
      <c r="AA13878" s="16"/>
    </row>
    <row r="13879" spans="27:27" x14ac:dyDescent="0.2">
      <c r="AA13879" s="16"/>
    </row>
    <row r="13880" spans="27:27" x14ac:dyDescent="0.2">
      <c r="AA13880" s="16"/>
    </row>
    <row r="13881" spans="27:27" x14ac:dyDescent="0.2">
      <c r="AA13881" s="16"/>
    </row>
    <row r="13882" spans="27:27" x14ac:dyDescent="0.2">
      <c r="AA13882" s="16"/>
    </row>
    <row r="13883" spans="27:27" x14ac:dyDescent="0.2">
      <c r="AA13883" s="16"/>
    </row>
    <row r="13884" spans="27:27" x14ac:dyDescent="0.2">
      <c r="AA13884" s="16"/>
    </row>
    <row r="13885" spans="27:27" x14ac:dyDescent="0.2">
      <c r="AA13885" s="16"/>
    </row>
    <row r="13886" spans="27:27" x14ac:dyDescent="0.2">
      <c r="AA13886" s="16"/>
    </row>
    <row r="13887" spans="27:27" x14ac:dyDescent="0.2">
      <c r="AA13887" s="16"/>
    </row>
    <row r="13888" spans="27:27" x14ac:dyDescent="0.2">
      <c r="AA13888" s="16"/>
    </row>
    <row r="13889" spans="27:27" x14ac:dyDescent="0.2">
      <c r="AA13889" s="16"/>
    </row>
    <row r="13890" spans="27:27" x14ac:dyDescent="0.2">
      <c r="AA13890" s="16"/>
    </row>
    <row r="13891" spans="27:27" x14ac:dyDescent="0.2">
      <c r="AA13891" s="16"/>
    </row>
    <row r="13892" spans="27:27" x14ac:dyDescent="0.2">
      <c r="AA13892" s="16"/>
    </row>
    <row r="13893" spans="27:27" x14ac:dyDescent="0.2">
      <c r="AA13893" s="16"/>
    </row>
    <row r="13894" spans="27:27" x14ac:dyDescent="0.2">
      <c r="AA13894" s="16"/>
    </row>
    <row r="13895" spans="27:27" x14ac:dyDescent="0.2">
      <c r="AA13895" s="16"/>
    </row>
    <row r="13896" spans="27:27" x14ac:dyDescent="0.2">
      <c r="AA13896" s="16"/>
    </row>
    <row r="13897" spans="27:27" x14ac:dyDescent="0.2">
      <c r="AA13897" s="16"/>
    </row>
    <row r="13898" spans="27:27" x14ac:dyDescent="0.2">
      <c r="AA13898" s="16"/>
    </row>
    <row r="13899" spans="27:27" x14ac:dyDescent="0.2">
      <c r="AA13899" s="16"/>
    </row>
    <row r="13900" spans="27:27" x14ac:dyDescent="0.2">
      <c r="AA13900" s="16"/>
    </row>
    <row r="13901" spans="27:27" x14ac:dyDescent="0.2">
      <c r="AA13901" s="16"/>
    </row>
    <row r="13902" spans="27:27" x14ac:dyDescent="0.2">
      <c r="AA13902" s="16"/>
    </row>
    <row r="13903" spans="27:27" x14ac:dyDescent="0.2">
      <c r="AA13903" s="16"/>
    </row>
    <row r="13904" spans="27:27" x14ac:dyDescent="0.2">
      <c r="AA13904" s="16"/>
    </row>
    <row r="13905" spans="27:27" x14ac:dyDescent="0.2">
      <c r="AA13905" s="16"/>
    </row>
    <row r="13906" spans="27:27" x14ac:dyDescent="0.2">
      <c r="AA13906" s="16"/>
    </row>
    <row r="13907" spans="27:27" x14ac:dyDescent="0.2">
      <c r="AA13907" s="16"/>
    </row>
    <row r="13908" spans="27:27" x14ac:dyDescent="0.2">
      <c r="AA13908" s="16"/>
    </row>
    <row r="13909" spans="27:27" x14ac:dyDescent="0.2">
      <c r="AA13909" s="16"/>
    </row>
    <row r="13910" spans="27:27" x14ac:dyDescent="0.2">
      <c r="AA13910" s="16"/>
    </row>
    <row r="13911" spans="27:27" x14ac:dyDescent="0.2">
      <c r="AA13911" s="16"/>
    </row>
    <row r="13912" spans="27:27" x14ac:dyDescent="0.2">
      <c r="AA13912" s="16"/>
    </row>
    <row r="13913" spans="27:27" x14ac:dyDescent="0.2">
      <c r="AA13913" s="16"/>
    </row>
    <row r="13914" spans="27:27" x14ac:dyDescent="0.2">
      <c r="AA13914" s="16"/>
    </row>
    <row r="13915" spans="27:27" x14ac:dyDescent="0.2">
      <c r="AA13915" s="16"/>
    </row>
    <row r="13916" spans="27:27" x14ac:dyDescent="0.2">
      <c r="AA13916" s="16"/>
    </row>
    <row r="13917" spans="27:27" x14ac:dyDescent="0.2">
      <c r="AA13917" s="16"/>
    </row>
    <row r="13918" spans="27:27" x14ac:dyDescent="0.2">
      <c r="AA13918" s="16"/>
    </row>
    <row r="13919" spans="27:27" x14ac:dyDescent="0.2">
      <c r="AA13919" s="16"/>
    </row>
    <row r="13920" spans="27:27" x14ac:dyDescent="0.2">
      <c r="AA13920" s="16"/>
    </row>
    <row r="13921" spans="27:27" x14ac:dyDescent="0.2">
      <c r="AA13921" s="16"/>
    </row>
    <row r="13922" spans="27:27" x14ac:dyDescent="0.2">
      <c r="AA13922" s="16"/>
    </row>
    <row r="13923" spans="27:27" x14ac:dyDescent="0.2">
      <c r="AA13923" s="16"/>
    </row>
    <row r="13924" spans="27:27" x14ac:dyDescent="0.2">
      <c r="AA13924" s="16"/>
    </row>
    <row r="13925" spans="27:27" x14ac:dyDescent="0.2">
      <c r="AA13925" s="16"/>
    </row>
    <row r="13926" spans="27:27" x14ac:dyDescent="0.2">
      <c r="AA13926" s="16"/>
    </row>
    <row r="13927" spans="27:27" x14ac:dyDescent="0.2">
      <c r="AA13927" s="16"/>
    </row>
    <row r="13928" spans="27:27" x14ac:dyDescent="0.2">
      <c r="AA13928" s="16"/>
    </row>
    <row r="13929" spans="27:27" x14ac:dyDescent="0.2">
      <c r="AA13929" s="16"/>
    </row>
    <row r="13930" spans="27:27" x14ac:dyDescent="0.2">
      <c r="AA13930" s="16"/>
    </row>
    <row r="13931" spans="27:27" x14ac:dyDescent="0.2">
      <c r="AA13931" s="16"/>
    </row>
    <row r="13932" spans="27:27" x14ac:dyDescent="0.2">
      <c r="AA13932" s="16"/>
    </row>
    <row r="13933" spans="27:27" x14ac:dyDescent="0.2">
      <c r="AA13933" s="16"/>
    </row>
    <row r="13934" spans="27:27" x14ac:dyDescent="0.2">
      <c r="AA13934" s="16"/>
    </row>
    <row r="13935" spans="27:27" x14ac:dyDescent="0.2">
      <c r="AA13935" s="16"/>
    </row>
    <row r="13936" spans="27:27" x14ac:dyDescent="0.2">
      <c r="AA13936" s="16"/>
    </row>
    <row r="13937" spans="27:27" x14ac:dyDescent="0.2">
      <c r="AA13937" s="16"/>
    </row>
    <row r="13938" spans="27:27" x14ac:dyDescent="0.2">
      <c r="AA13938" s="16"/>
    </row>
    <row r="13939" spans="27:27" x14ac:dyDescent="0.2">
      <c r="AA13939" s="16"/>
    </row>
    <row r="13940" spans="27:27" x14ac:dyDescent="0.2">
      <c r="AA13940" s="16"/>
    </row>
    <row r="13941" spans="27:27" x14ac:dyDescent="0.2">
      <c r="AA13941" s="16"/>
    </row>
    <row r="13942" spans="27:27" x14ac:dyDescent="0.2">
      <c r="AA13942" s="16"/>
    </row>
    <row r="13943" spans="27:27" x14ac:dyDescent="0.2">
      <c r="AA13943" s="16"/>
    </row>
    <row r="13944" spans="27:27" x14ac:dyDescent="0.2">
      <c r="AA13944" s="16"/>
    </row>
    <row r="13945" spans="27:27" x14ac:dyDescent="0.2">
      <c r="AA13945" s="16"/>
    </row>
    <row r="13946" spans="27:27" x14ac:dyDescent="0.2">
      <c r="AA13946" s="16"/>
    </row>
    <row r="13947" spans="27:27" x14ac:dyDescent="0.2">
      <c r="AA13947" s="16"/>
    </row>
    <row r="13948" spans="27:27" x14ac:dyDescent="0.2">
      <c r="AA13948" s="16"/>
    </row>
    <row r="13949" spans="27:27" x14ac:dyDescent="0.2">
      <c r="AA13949" s="16"/>
    </row>
    <row r="13950" spans="27:27" x14ac:dyDescent="0.2">
      <c r="AA13950" s="16"/>
    </row>
    <row r="13951" spans="27:27" x14ac:dyDescent="0.2">
      <c r="AA13951" s="16"/>
    </row>
    <row r="13952" spans="27:27" x14ac:dyDescent="0.2">
      <c r="AA13952" s="16"/>
    </row>
    <row r="13953" spans="27:27" x14ac:dyDescent="0.2">
      <c r="AA13953" s="16"/>
    </row>
    <row r="13954" spans="27:27" x14ac:dyDescent="0.2">
      <c r="AA13954" s="16"/>
    </row>
    <row r="13955" spans="27:27" x14ac:dyDescent="0.2">
      <c r="AA13955" s="16"/>
    </row>
    <row r="13956" spans="27:27" x14ac:dyDescent="0.2">
      <c r="AA13956" s="16"/>
    </row>
    <row r="13957" spans="27:27" x14ac:dyDescent="0.2">
      <c r="AA13957" s="16"/>
    </row>
    <row r="13958" spans="27:27" x14ac:dyDescent="0.2">
      <c r="AA13958" s="16"/>
    </row>
    <row r="13959" spans="27:27" x14ac:dyDescent="0.2">
      <c r="AA13959" s="16"/>
    </row>
    <row r="13960" spans="27:27" x14ac:dyDescent="0.2">
      <c r="AA13960" s="16"/>
    </row>
    <row r="13961" spans="27:27" x14ac:dyDescent="0.2">
      <c r="AA13961" s="16"/>
    </row>
    <row r="13962" spans="27:27" x14ac:dyDescent="0.2">
      <c r="AA13962" s="16"/>
    </row>
    <row r="13963" spans="27:27" x14ac:dyDescent="0.2">
      <c r="AA13963" s="16"/>
    </row>
    <row r="13964" spans="27:27" x14ac:dyDescent="0.2">
      <c r="AA13964" s="16"/>
    </row>
    <row r="13965" spans="27:27" x14ac:dyDescent="0.2">
      <c r="AA13965" s="16"/>
    </row>
    <row r="13966" spans="27:27" x14ac:dyDescent="0.2">
      <c r="AA13966" s="16"/>
    </row>
    <row r="13967" spans="27:27" x14ac:dyDescent="0.2">
      <c r="AA13967" s="16"/>
    </row>
    <row r="13968" spans="27:27" x14ac:dyDescent="0.2">
      <c r="AA13968" s="16"/>
    </row>
    <row r="13969" spans="27:27" x14ac:dyDescent="0.2">
      <c r="AA13969" s="16"/>
    </row>
    <row r="13970" spans="27:27" x14ac:dyDescent="0.2">
      <c r="AA13970" s="16"/>
    </row>
    <row r="13971" spans="27:27" x14ac:dyDescent="0.2">
      <c r="AA13971" s="16"/>
    </row>
    <row r="13972" spans="27:27" x14ac:dyDescent="0.2">
      <c r="AA13972" s="16"/>
    </row>
    <row r="13973" spans="27:27" x14ac:dyDescent="0.2">
      <c r="AA13973" s="16"/>
    </row>
    <row r="13974" spans="27:27" x14ac:dyDescent="0.2">
      <c r="AA13974" s="16"/>
    </row>
    <row r="13975" spans="27:27" x14ac:dyDescent="0.2">
      <c r="AA13975" s="16"/>
    </row>
    <row r="13976" spans="27:27" x14ac:dyDescent="0.2">
      <c r="AA13976" s="16"/>
    </row>
    <row r="13977" spans="27:27" x14ac:dyDescent="0.2">
      <c r="AA13977" s="16"/>
    </row>
    <row r="13978" spans="27:27" x14ac:dyDescent="0.2">
      <c r="AA13978" s="16"/>
    </row>
    <row r="13979" spans="27:27" x14ac:dyDescent="0.2">
      <c r="AA13979" s="16"/>
    </row>
    <row r="13980" spans="27:27" x14ac:dyDescent="0.2">
      <c r="AA13980" s="16"/>
    </row>
    <row r="13981" spans="27:27" x14ac:dyDescent="0.2">
      <c r="AA13981" s="16"/>
    </row>
    <row r="13982" spans="27:27" x14ac:dyDescent="0.2">
      <c r="AA13982" s="16"/>
    </row>
    <row r="13983" spans="27:27" x14ac:dyDescent="0.2">
      <c r="AA13983" s="16"/>
    </row>
    <row r="13984" spans="27:27" x14ac:dyDescent="0.2">
      <c r="AA13984" s="16"/>
    </row>
    <row r="13985" spans="27:27" x14ac:dyDescent="0.2">
      <c r="AA13985" s="16"/>
    </row>
    <row r="13986" spans="27:27" x14ac:dyDescent="0.2">
      <c r="AA13986" s="16"/>
    </row>
    <row r="13987" spans="27:27" x14ac:dyDescent="0.2">
      <c r="AA13987" s="16"/>
    </row>
    <row r="13988" spans="27:27" x14ac:dyDescent="0.2">
      <c r="AA13988" s="16"/>
    </row>
    <row r="13989" spans="27:27" x14ac:dyDescent="0.2">
      <c r="AA13989" s="16"/>
    </row>
    <row r="13990" spans="27:27" x14ac:dyDescent="0.2">
      <c r="AA13990" s="16"/>
    </row>
    <row r="13991" spans="27:27" x14ac:dyDescent="0.2">
      <c r="AA13991" s="16"/>
    </row>
    <row r="13992" spans="27:27" x14ac:dyDescent="0.2">
      <c r="AA13992" s="16"/>
    </row>
    <row r="13993" spans="27:27" x14ac:dyDescent="0.2">
      <c r="AA13993" s="16"/>
    </row>
    <row r="13994" spans="27:27" x14ac:dyDescent="0.2">
      <c r="AA13994" s="16"/>
    </row>
    <row r="13995" spans="27:27" x14ac:dyDescent="0.2">
      <c r="AA13995" s="16"/>
    </row>
    <row r="13996" spans="27:27" x14ac:dyDescent="0.2">
      <c r="AA13996" s="16"/>
    </row>
    <row r="13997" spans="27:27" x14ac:dyDescent="0.2">
      <c r="AA13997" s="16"/>
    </row>
    <row r="13998" spans="27:27" x14ac:dyDescent="0.2">
      <c r="AA13998" s="16"/>
    </row>
    <row r="13999" spans="27:27" x14ac:dyDescent="0.2">
      <c r="AA13999" s="16"/>
    </row>
    <row r="14000" spans="27:27" x14ac:dyDescent="0.2">
      <c r="AA14000" s="16"/>
    </row>
    <row r="14001" spans="27:27" x14ac:dyDescent="0.2">
      <c r="AA14001" s="16"/>
    </row>
    <row r="14002" spans="27:27" x14ac:dyDescent="0.2">
      <c r="AA14002" s="16"/>
    </row>
    <row r="14003" spans="27:27" x14ac:dyDescent="0.2">
      <c r="AA14003" s="16"/>
    </row>
    <row r="14004" spans="27:27" x14ac:dyDescent="0.2">
      <c r="AA14004" s="16"/>
    </row>
    <row r="14005" spans="27:27" x14ac:dyDescent="0.2">
      <c r="AA14005" s="16"/>
    </row>
    <row r="14006" spans="27:27" x14ac:dyDescent="0.2">
      <c r="AA14006" s="16"/>
    </row>
    <row r="14007" spans="27:27" x14ac:dyDescent="0.2">
      <c r="AA14007" s="16"/>
    </row>
    <row r="14008" spans="27:27" x14ac:dyDescent="0.2">
      <c r="AA14008" s="16"/>
    </row>
    <row r="14009" spans="27:27" x14ac:dyDescent="0.2">
      <c r="AA14009" s="16"/>
    </row>
    <row r="14010" spans="27:27" x14ac:dyDescent="0.2">
      <c r="AA14010" s="16"/>
    </row>
    <row r="14011" spans="27:27" x14ac:dyDescent="0.2">
      <c r="AA14011" s="16"/>
    </row>
    <row r="14012" spans="27:27" x14ac:dyDescent="0.2">
      <c r="AA14012" s="16"/>
    </row>
    <row r="14013" spans="27:27" x14ac:dyDescent="0.2">
      <c r="AA14013" s="16"/>
    </row>
    <row r="14014" spans="27:27" x14ac:dyDescent="0.2">
      <c r="AA14014" s="16"/>
    </row>
    <row r="14015" spans="27:27" x14ac:dyDescent="0.2">
      <c r="AA14015" s="16"/>
    </row>
    <row r="14016" spans="27:27" x14ac:dyDescent="0.2">
      <c r="AA14016" s="16"/>
    </row>
    <row r="14017" spans="27:27" x14ac:dyDescent="0.2">
      <c r="AA14017" s="16"/>
    </row>
    <row r="14018" spans="27:27" x14ac:dyDescent="0.2">
      <c r="AA14018" s="16"/>
    </row>
    <row r="14019" spans="27:27" x14ac:dyDescent="0.2">
      <c r="AA14019" s="16"/>
    </row>
    <row r="14020" spans="27:27" x14ac:dyDescent="0.2">
      <c r="AA14020" s="16"/>
    </row>
    <row r="14021" spans="27:27" x14ac:dyDescent="0.2">
      <c r="AA14021" s="16"/>
    </row>
    <row r="14022" spans="27:27" x14ac:dyDescent="0.2">
      <c r="AA14022" s="16"/>
    </row>
    <row r="14023" spans="27:27" x14ac:dyDescent="0.2">
      <c r="AA14023" s="16"/>
    </row>
    <row r="14024" spans="27:27" x14ac:dyDescent="0.2">
      <c r="AA14024" s="16"/>
    </row>
    <row r="14025" spans="27:27" x14ac:dyDescent="0.2">
      <c r="AA14025" s="16"/>
    </row>
    <row r="14026" spans="27:27" x14ac:dyDescent="0.2">
      <c r="AA14026" s="16"/>
    </row>
    <row r="14027" spans="27:27" x14ac:dyDescent="0.2">
      <c r="AA14027" s="16"/>
    </row>
    <row r="14028" spans="27:27" x14ac:dyDescent="0.2">
      <c r="AA14028" s="16"/>
    </row>
    <row r="14029" spans="27:27" x14ac:dyDescent="0.2">
      <c r="AA14029" s="16"/>
    </row>
    <row r="14030" spans="27:27" x14ac:dyDescent="0.2">
      <c r="AA14030" s="16"/>
    </row>
    <row r="14031" spans="27:27" x14ac:dyDescent="0.2">
      <c r="AA14031" s="16"/>
    </row>
    <row r="14032" spans="27:27" x14ac:dyDescent="0.2">
      <c r="AA14032" s="16"/>
    </row>
    <row r="14033" spans="27:27" x14ac:dyDescent="0.2">
      <c r="AA14033" s="16"/>
    </row>
    <row r="14034" spans="27:27" x14ac:dyDescent="0.2">
      <c r="AA14034" s="16"/>
    </row>
    <row r="14035" spans="27:27" x14ac:dyDescent="0.2">
      <c r="AA14035" s="16"/>
    </row>
    <row r="14036" spans="27:27" x14ac:dyDescent="0.2">
      <c r="AA14036" s="16"/>
    </row>
    <row r="14037" spans="27:27" x14ac:dyDescent="0.2">
      <c r="AA14037" s="16"/>
    </row>
    <row r="14038" spans="27:27" x14ac:dyDescent="0.2">
      <c r="AA14038" s="16"/>
    </row>
    <row r="14039" spans="27:27" x14ac:dyDescent="0.2">
      <c r="AA14039" s="16"/>
    </row>
    <row r="14040" spans="27:27" x14ac:dyDescent="0.2">
      <c r="AA14040" s="16"/>
    </row>
    <row r="14041" spans="27:27" x14ac:dyDescent="0.2">
      <c r="AA14041" s="16"/>
    </row>
    <row r="14042" spans="27:27" x14ac:dyDescent="0.2">
      <c r="AA14042" s="16"/>
    </row>
    <row r="14043" spans="27:27" x14ac:dyDescent="0.2">
      <c r="AA14043" s="16"/>
    </row>
    <row r="14044" spans="27:27" x14ac:dyDescent="0.2">
      <c r="AA14044" s="16"/>
    </row>
    <row r="14045" spans="27:27" x14ac:dyDescent="0.2">
      <c r="AA14045" s="16"/>
    </row>
    <row r="14046" spans="27:27" x14ac:dyDescent="0.2">
      <c r="AA14046" s="16"/>
    </row>
    <row r="14047" spans="27:27" x14ac:dyDescent="0.2">
      <c r="AA14047" s="16"/>
    </row>
    <row r="14048" spans="27:27" x14ac:dyDescent="0.2">
      <c r="AA14048" s="16"/>
    </row>
    <row r="14049" spans="27:27" x14ac:dyDescent="0.2">
      <c r="AA14049" s="16"/>
    </row>
    <row r="14050" spans="27:27" x14ac:dyDescent="0.2">
      <c r="AA14050" s="16"/>
    </row>
    <row r="14051" spans="27:27" x14ac:dyDescent="0.2">
      <c r="AA14051" s="16"/>
    </row>
    <row r="14052" spans="27:27" x14ac:dyDescent="0.2">
      <c r="AA14052" s="16"/>
    </row>
    <row r="14053" spans="27:27" x14ac:dyDescent="0.2">
      <c r="AA14053" s="16"/>
    </row>
    <row r="14054" spans="27:27" x14ac:dyDescent="0.2">
      <c r="AA14054" s="16"/>
    </row>
    <row r="14055" spans="27:27" x14ac:dyDescent="0.2">
      <c r="AA14055" s="16"/>
    </row>
    <row r="14056" spans="27:27" x14ac:dyDescent="0.2">
      <c r="AA14056" s="16"/>
    </row>
    <row r="14057" spans="27:27" x14ac:dyDescent="0.2">
      <c r="AA14057" s="16"/>
    </row>
    <row r="14058" spans="27:27" x14ac:dyDescent="0.2">
      <c r="AA14058" s="16"/>
    </row>
    <row r="14059" spans="27:27" x14ac:dyDescent="0.2">
      <c r="AA14059" s="16"/>
    </row>
    <row r="14060" spans="27:27" x14ac:dyDescent="0.2">
      <c r="AA14060" s="16"/>
    </row>
    <row r="14061" spans="27:27" x14ac:dyDescent="0.2">
      <c r="AA14061" s="16"/>
    </row>
    <row r="14062" spans="27:27" x14ac:dyDescent="0.2">
      <c r="AA14062" s="16"/>
    </row>
    <row r="14063" spans="27:27" x14ac:dyDescent="0.2">
      <c r="AA14063" s="16"/>
    </row>
    <row r="14064" spans="27:27" x14ac:dyDescent="0.2">
      <c r="AA14064" s="16"/>
    </row>
    <row r="14065" spans="27:27" x14ac:dyDescent="0.2">
      <c r="AA14065" s="16"/>
    </row>
    <row r="14066" spans="27:27" x14ac:dyDescent="0.2">
      <c r="AA14066" s="16"/>
    </row>
    <row r="14067" spans="27:27" x14ac:dyDescent="0.2">
      <c r="AA14067" s="16"/>
    </row>
    <row r="14068" spans="27:27" x14ac:dyDescent="0.2">
      <c r="AA14068" s="16"/>
    </row>
    <row r="14069" spans="27:27" x14ac:dyDescent="0.2">
      <c r="AA14069" s="16"/>
    </row>
    <row r="14070" spans="27:27" x14ac:dyDescent="0.2">
      <c r="AA14070" s="16"/>
    </row>
    <row r="14071" spans="27:27" x14ac:dyDescent="0.2">
      <c r="AA14071" s="16"/>
    </row>
    <row r="14072" spans="27:27" x14ac:dyDescent="0.2">
      <c r="AA14072" s="16"/>
    </row>
    <row r="14073" spans="27:27" x14ac:dyDescent="0.2">
      <c r="AA14073" s="16"/>
    </row>
    <row r="14074" spans="27:27" x14ac:dyDescent="0.2">
      <c r="AA14074" s="16"/>
    </row>
    <row r="14075" spans="27:27" x14ac:dyDescent="0.2">
      <c r="AA14075" s="16"/>
    </row>
    <row r="14076" spans="27:27" x14ac:dyDescent="0.2">
      <c r="AA14076" s="16"/>
    </row>
    <row r="14077" spans="27:27" x14ac:dyDescent="0.2">
      <c r="AA14077" s="16"/>
    </row>
    <row r="14078" spans="27:27" x14ac:dyDescent="0.2">
      <c r="AA14078" s="16"/>
    </row>
    <row r="14079" spans="27:27" x14ac:dyDescent="0.2">
      <c r="AA14079" s="16"/>
    </row>
    <row r="14080" spans="27:27" x14ac:dyDescent="0.2">
      <c r="AA14080" s="16"/>
    </row>
    <row r="14081" spans="27:27" x14ac:dyDescent="0.2">
      <c r="AA14081" s="16"/>
    </row>
    <row r="14082" spans="27:27" x14ac:dyDescent="0.2">
      <c r="AA14082" s="16"/>
    </row>
    <row r="14083" spans="27:27" x14ac:dyDescent="0.2">
      <c r="AA14083" s="16"/>
    </row>
    <row r="14084" spans="27:27" x14ac:dyDescent="0.2">
      <c r="AA14084" s="16"/>
    </row>
    <row r="14085" spans="27:27" x14ac:dyDescent="0.2">
      <c r="AA14085" s="16"/>
    </row>
    <row r="14086" spans="27:27" x14ac:dyDescent="0.2">
      <c r="AA14086" s="16"/>
    </row>
    <row r="14087" spans="27:27" x14ac:dyDescent="0.2">
      <c r="AA14087" s="16"/>
    </row>
    <row r="14088" spans="27:27" x14ac:dyDescent="0.2">
      <c r="AA14088" s="16"/>
    </row>
    <row r="14089" spans="27:27" x14ac:dyDescent="0.2">
      <c r="AA14089" s="16"/>
    </row>
    <row r="14090" spans="27:27" x14ac:dyDescent="0.2">
      <c r="AA14090" s="16"/>
    </row>
    <row r="14091" spans="27:27" x14ac:dyDescent="0.2">
      <c r="AA14091" s="16"/>
    </row>
    <row r="14092" spans="27:27" x14ac:dyDescent="0.2">
      <c r="AA14092" s="16"/>
    </row>
    <row r="14093" spans="27:27" x14ac:dyDescent="0.2">
      <c r="AA14093" s="16"/>
    </row>
    <row r="14094" spans="27:27" x14ac:dyDescent="0.2">
      <c r="AA14094" s="16"/>
    </row>
    <row r="14095" spans="27:27" x14ac:dyDescent="0.2">
      <c r="AA14095" s="16"/>
    </row>
    <row r="14096" spans="27:27" x14ac:dyDescent="0.2">
      <c r="AA14096" s="16"/>
    </row>
    <row r="14097" spans="27:27" x14ac:dyDescent="0.2">
      <c r="AA14097" s="16"/>
    </row>
    <row r="14098" spans="27:27" x14ac:dyDescent="0.2">
      <c r="AA14098" s="16"/>
    </row>
    <row r="14099" spans="27:27" x14ac:dyDescent="0.2">
      <c r="AA14099" s="16"/>
    </row>
    <row r="14100" spans="27:27" x14ac:dyDescent="0.2">
      <c r="AA14100" s="16"/>
    </row>
    <row r="14101" spans="27:27" x14ac:dyDescent="0.2">
      <c r="AA14101" s="16"/>
    </row>
    <row r="14102" spans="27:27" x14ac:dyDescent="0.2">
      <c r="AA14102" s="16"/>
    </row>
    <row r="14103" spans="27:27" x14ac:dyDescent="0.2">
      <c r="AA14103" s="16"/>
    </row>
    <row r="14104" spans="27:27" x14ac:dyDescent="0.2">
      <c r="AA14104" s="16"/>
    </row>
    <row r="14105" spans="27:27" x14ac:dyDescent="0.2">
      <c r="AA14105" s="16"/>
    </row>
    <row r="14106" spans="27:27" x14ac:dyDescent="0.2">
      <c r="AA14106" s="16"/>
    </row>
    <row r="14107" spans="27:27" x14ac:dyDescent="0.2">
      <c r="AA14107" s="16"/>
    </row>
    <row r="14108" spans="27:27" x14ac:dyDescent="0.2">
      <c r="AA14108" s="16"/>
    </row>
    <row r="14109" spans="27:27" x14ac:dyDescent="0.2">
      <c r="AA14109" s="16"/>
    </row>
    <row r="14110" spans="27:27" x14ac:dyDescent="0.2">
      <c r="AA14110" s="16"/>
    </row>
    <row r="14111" spans="27:27" x14ac:dyDescent="0.2">
      <c r="AA14111" s="16"/>
    </row>
    <row r="14112" spans="27:27" x14ac:dyDescent="0.2">
      <c r="AA14112" s="16"/>
    </row>
    <row r="14113" spans="27:27" x14ac:dyDescent="0.2">
      <c r="AA14113" s="16"/>
    </row>
    <row r="14114" spans="27:27" x14ac:dyDescent="0.2">
      <c r="AA14114" s="16"/>
    </row>
    <row r="14115" spans="27:27" x14ac:dyDescent="0.2">
      <c r="AA14115" s="16"/>
    </row>
    <row r="14116" spans="27:27" x14ac:dyDescent="0.2">
      <c r="AA14116" s="16"/>
    </row>
    <row r="14117" spans="27:27" x14ac:dyDescent="0.2">
      <c r="AA14117" s="16"/>
    </row>
    <row r="14118" spans="27:27" x14ac:dyDescent="0.2">
      <c r="AA14118" s="16"/>
    </row>
    <row r="14119" spans="27:27" x14ac:dyDescent="0.2">
      <c r="AA14119" s="16"/>
    </row>
    <row r="14120" spans="27:27" x14ac:dyDescent="0.2">
      <c r="AA14120" s="16"/>
    </row>
    <row r="14121" spans="27:27" x14ac:dyDescent="0.2">
      <c r="AA14121" s="16"/>
    </row>
    <row r="14122" spans="27:27" x14ac:dyDescent="0.2">
      <c r="AA14122" s="16"/>
    </row>
    <row r="14123" spans="27:27" x14ac:dyDescent="0.2">
      <c r="AA14123" s="16"/>
    </row>
    <row r="14124" spans="27:27" x14ac:dyDescent="0.2">
      <c r="AA14124" s="16"/>
    </row>
    <row r="14125" spans="27:27" x14ac:dyDescent="0.2">
      <c r="AA14125" s="16"/>
    </row>
    <row r="14126" spans="27:27" x14ac:dyDescent="0.2">
      <c r="AA14126" s="16"/>
    </row>
    <row r="14127" spans="27:27" x14ac:dyDescent="0.2">
      <c r="AA14127" s="16"/>
    </row>
    <row r="14128" spans="27:27" x14ac:dyDescent="0.2">
      <c r="AA14128" s="16"/>
    </row>
    <row r="14129" spans="27:27" x14ac:dyDescent="0.2">
      <c r="AA14129" s="16"/>
    </row>
    <row r="14130" spans="27:27" x14ac:dyDescent="0.2">
      <c r="AA14130" s="16"/>
    </row>
    <row r="14131" spans="27:27" x14ac:dyDescent="0.2">
      <c r="AA14131" s="16"/>
    </row>
    <row r="14132" spans="27:27" x14ac:dyDescent="0.2">
      <c r="AA14132" s="16"/>
    </row>
    <row r="14133" spans="27:27" x14ac:dyDescent="0.2">
      <c r="AA14133" s="16"/>
    </row>
    <row r="14134" spans="27:27" x14ac:dyDescent="0.2">
      <c r="AA14134" s="16"/>
    </row>
    <row r="14135" spans="27:27" x14ac:dyDescent="0.2">
      <c r="AA14135" s="16"/>
    </row>
    <row r="14136" spans="27:27" x14ac:dyDescent="0.2">
      <c r="AA14136" s="16"/>
    </row>
    <row r="14137" spans="27:27" x14ac:dyDescent="0.2">
      <c r="AA14137" s="16"/>
    </row>
    <row r="14138" spans="27:27" x14ac:dyDescent="0.2">
      <c r="AA14138" s="16"/>
    </row>
    <row r="14139" spans="27:27" x14ac:dyDescent="0.2">
      <c r="AA14139" s="16"/>
    </row>
    <row r="14140" spans="27:27" x14ac:dyDescent="0.2">
      <c r="AA14140" s="16"/>
    </row>
    <row r="14141" spans="27:27" x14ac:dyDescent="0.2">
      <c r="AA14141" s="16"/>
    </row>
    <row r="14142" spans="27:27" x14ac:dyDescent="0.2">
      <c r="AA14142" s="16"/>
    </row>
    <row r="14143" spans="27:27" x14ac:dyDescent="0.2">
      <c r="AA14143" s="16"/>
    </row>
    <row r="14144" spans="27:27" x14ac:dyDescent="0.2">
      <c r="AA14144" s="16"/>
    </row>
    <row r="14145" spans="27:27" x14ac:dyDescent="0.2">
      <c r="AA14145" s="16"/>
    </row>
    <row r="14146" spans="27:27" x14ac:dyDescent="0.2">
      <c r="AA14146" s="16"/>
    </row>
    <row r="14147" spans="27:27" x14ac:dyDescent="0.2">
      <c r="AA14147" s="16"/>
    </row>
    <row r="14148" spans="27:27" x14ac:dyDescent="0.2">
      <c r="AA14148" s="16"/>
    </row>
    <row r="14149" spans="27:27" x14ac:dyDescent="0.2">
      <c r="AA14149" s="16"/>
    </row>
    <row r="14150" spans="27:27" x14ac:dyDescent="0.2">
      <c r="AA14150" s="16"/>
    </row>
    <row r="14151" spans="27:27" x14ac:dyDescent="0.2">
      <c r="AA14151" s="16"/>
    </row>
    <row r="14152" spans="27:27" x14ac:dyDescent="0.2">
      <c r="AA14152" s="16"/>
    </row>
    <row r="14153" spans="27:27" x14ac:dyDescent="0.2">
      <c r="AA14153" s="16"/>
    </row>
    <row r="14154" spans="27:27" x14ac:dyDescent="0.2">
      <c r="AA14154" s="16"/>
    </row>
    <row r="14155" spans="27:27" x14ac:dyDescent="0.2">
      <c r="AA14155" s="16"/>
    </row>
    <row r="14156" spans="27:27" x14ac:dyDescent="0.2">
      <c r="AA14156" s="16"/>
    </row>
    <row r="14157" spans="27:27" x14ac:dyDescent="0.2">
      <c r="AA14157" s="16"/>
    </row>
    <row r="14158" spans="27:27" x14ac:dyDescent="0.2">
      <c r="AA14158" s="16"/>
    </row>
    <row r="14159" spans="27:27" x14ac:dyDescent="0.2">
      <c r="AA14159" s="16"/>
    </row>
    <row r="14160" spans="27:27" x14ac:dyDescent="0.2">
      <c r="AA14160" s="16"/>
    </row>
    <row r="14161" spans="27:27" x14ac:dyDescent="0.2">
      <c r="AA14161" s="16"/>
    </row>
    <row r="14162" spans="27:27" x14ac:dyDescent="0.2">
      <c r="AA14162" s="16"/>
    </row>
    <row r="14163" spans="27:27" x14ac:dyDescent="0.2">
      <c r="AA14163" s="16"/>
    </row>
    <row r="14164" spans="27:27" x14ac:dyDescent="0.2">
      <c r="AA14164" s="16"/>
    </row>
    <row r="14165" spans="27:27" x14ac:dyDescent="0.2">
      <c r="AA14165" s="16"/>
    </row>
    <row r="14166" spans="27:27" x14ac:dyDescent="0.2">
      <c r="AA14166" s="16"/>
    </row>
    <row r="14167" spans="27:27" x14ac:dyDescent="0.2">
      <c r="AA14167" s="16"/>
    </row>
    <row r="14168" spans="27:27" x14ac:dyDescent="0.2">
      <c r="AA14168" s="16"/>
    </row>
    <row r="14169" spans="27:27" x14ac:dyDescent="0.2">
      <c r="AA14169" s="16"/>
    </row>
    <row r="14170" spans="27:27" x14ac:dyDescent="0.2">
      <c r="AA14170" s="16"/>
    </row>
    <row r="14171" spans="27:27" x14ac:dyDescent="0.2">
      <c r="AA14171" s="16"/>
    </row>
    <row r="14172" spans="27:27" x14ac:dyDescent="0.2">
      <c r="AA14172" s="16"/>
    </row>
    <row r="14173" spans="27:27" x14ac:dyDescent="0.2">
      <c r="AA14173" s="16"/>
    </row>
    <row r="14174" spans="27:27" x14ac:dyDescent="0.2">
      <c r="AA14174" s="16"/>
    </row>
    <row r="14175" spans="27:27" x14ac:dyDescent="0.2">
      <c r="AA14175" s="16"/>
    </row>
    <row r="14176" spans="27:27" x14ac:dyDescent="0.2">
      <c r="AA14176" s="16"/>
    </row>
    <row r="14177" spans="27:27" x14ac:dyDescent="0.2">
      <c r="AA14177" s="16"/>
    </row>
    <row r="14178" spans="27:27" x14ac:dyDescent="0.2">
      <c r="AA14178" s="16"/>
    </row>
    <row r="14179" spans="27:27" x14ac:dyDescent="0.2">
      <c r="AA14179" s="16"/>
    </row>
    <row r="14180" spans="27:27" x14ac:dyDescent="0.2">
      <c r="AA14180" s="16"/>
    </row>
    <row r="14181" spans="27:27" x14ac:dyDescent="0.2">
      <c r="AA14181" s="16"/>
    </row>
    <row r="14182" spans="27:27" x14ac:dyDescent="0.2">
      <c r="AA14182" s="16"/>
    </row>
    <row r="14183" spans="27:27" x14ac:dyDescent="0.2">
      <c r="AA14183" s="16"/>
    </row>
    <row r="14184" spans="27:27" x14ac:dyDescent="0.2">
      <c r="AA14184" s="16"/>
    </row>
    <row r="14185" spans="27:27" x14ac:dyDescent="0.2">
      <c r="AA14185" s="16"/>
    </row>
    <row r="14186" spans="27:27" x14ac:dyDescent="0.2">
      <c r="AA14186" s="16"/>
    </row>
    <row r="14187" spans="27:27" x14ac:dyDescent="0.2">
      <c r="AA14187" s="16"/>
    </row>
    <row r="14188" spans="27:27" x14ac:dyDescent="0.2">
      <c r="AA14188" s="16"/>
    </row>
    <row r="14189" spans="27:27" x14ac:dyDescent="0.2">
      <c r="AA14189" s="16"/>
    </row>
    <row r="14190" spans="27:27" x14ac:dyDescent="0.2">
      <c r="AA14190" s="16"/>
    </row>
    <row r="14191" spans="27:27" x14ac:dyDescent="0.2">
      <c r="AA14191" s="16"/>
    </row>
    <row r="14192" spans="27:27" x14ac:dyDescent="0.2">
      <c r="AA14192" s="16"/>
    </row>
    <row r="14193" spans="27:27" x14ac:dyDescent="0.2">
      <c r="AA14193" s="16"/>
    </row>
    <row r="14194" spans="27:27" x14ac:dyDescent="0.2">
      <c r="AA14194" s="16"/>
    </row>
    <row r="14195" spans="27:27" x14ac:dyDescent="0.2">
      <c r="AA14195" s="16"/>
    </row>
    <row r="14196" spans="27:27" x14ac:dyDescent="0.2">
      <c r="AA14196" s="16"/>
    </row>
    <row r="14197" spans="27:27" x14ac:dyDescent="0.2">
      <c r="AA14197" s="16"/>
    </row>
    <row r="14198" spans="27:27" x14ac:dyDescent="0.2">
      <c r="AA14198" s="16"/>
    </row>
    <row r="14199" spans="27:27" x14ac:dyDescent="0.2">
      <c r="AA14199" s="16"/>
    </row>
    <row r="14200" spans="27:27" x14ac:dyDescent="0.2">
      <c r="AA14200" s="16"/>
    </row>
    <row r="14201" spans="27:27" x14ac:dyDescent="0.2">
      <c r="AA14201" s="16"/>
    </row>
    <row r="14202" spans="27:27" x14ac:dyDescent="0.2">
      <c r="AA14202" s="16"/>
    </row>
    <row r="14203" spans="27:27" x14ac:dyDescent="0.2">
      <c r="AA14203" s="16"/>
    </row>
    <row r="14204" spans="27:27" x14ac:dyDescent="0.2">
      <c r="AA14204" s="16"/>
    </row>
    <row r="14205" spans="27:27" x14ac:dyDescent="0.2">
      <c r="AA14205" s="16"/>
    </row>
    <row r="14206" spans="27:27" x14ac:dyDescent="0.2">
      <c r="AA14206" s="16"/>
    </row>
    <row r="14207" spans="27:27" x14ac:dyDescent="0.2">
      <c r="AA14207" s="16"/>
    </row>
    <row r="14208" spans="27:27" x14ac:dyDescent="0.2">
      <c r="AA14208" s="16"/>
    </row>
    <row r="14209" spans="27:27" x14ac:dyDescent="0.2">
      <c r="AA14209" s="16"/>
    </row>
    <row r="14210" spans="27:27" x14ac:dyDescent="0.2">
      <c r="AA14210" s="16"/>
    </row>
    <row r="14211" spans="27:27" x14ac:dyDescent="0.2">
      <c r="AA14211" s="16"/>
    </row>
    <row r="14212" spans="27:27" x14ac:dyDescent="0.2">
      <c r="AA14212" s="16"/>
    </row>
    <row r="14213" spans="27:27" x14ac:dyDescent="0.2">
      <c r="AA14213" s="16"/>
    </row>
    <row r="14214" spans="27:27" x14ac:dyDescent="0.2">
      <c r="AA14214" s="16"/>
    </row>
    <row r="14215" spans="27:27" x14ac:dyDescent="0.2">
      <c r="AA14215" s="16"/>
    </row>
    <row r="14216" spans="27:27" x14ac:dyDescent="0.2">
      <c r="AA14216" s="16"/>
    </row>
    <row r="14217" spans="27:27" x14ac:dyDescent="0.2">
      <c r="AA14217" s="16"/>
    </row>
    <row r="14218" spans="27:27" x14ac:dyDescent="0.2">
      <c r="AA14218" s="16"/>
    </row>
    <row r="14219" spans="27:27" x14ac:dyDescent="0.2">
      <c r="AA14219" s="16"/>
    </row>
    <row r="14220" spans="27:27" x14ac:dyDescent="0.2">
      <c r="AA14220" s="16"/>
    </row>
    <row r="14221" spans="27:27" x14ac:dyDescent="0.2">
      <c r="AA14221" s="16"/>
    </row>
    <row r="14222" spans="27:27" x14ac:dyDescent="0.2">
      <c r="AA14222" s="16"/>
    </row>
    <row r="14223" spans="27:27" x14ac:dyDescent="0.2">
      <c r="AA14223" s="16"/>
    </row>
    <row r="14224" spans="27:27" x14ac:dyDescent="0.2">
      <c r="AA14224" s="16"/>
    </row>
    <row r="14225" spans="27:27" x14ac:dyDescent="0.2">
      <c r="AA14225" s="16"/>
    </row>
    <row r="14226" spans="27:27" x14ac:dyDescent="0.2">
      <c r="AA14226" s="16"/>
    </row>
    <row r="14227" spans="27:27" x14ac:dyDescent="0.2">
      <c r="AA14227" s="16"/>
    </row>
    <row r="14228" spans="27:27" x14ac:dyDescent="0.2">
      <c r="AA14228" s="16"/>
    </row>
    <row r="14229" spans="27:27" x14ac:dyDescent="0.2">
      <c r="AA14229" s="16"/>
    </row>
    <row r="14230" spans="27:27" x14ac:dyDescent="0.2">
      <c r="AA14230" s="16"/>
    </row>
    <row r="14231" spans="27:27" x14ac:dyDescent="0.2">
      <c r="AA14231" s="16"/>
    </row>
    <row r="14232" spans="27:27" x14ac:dyDescent="0.2">
      <c r="AA14232" s="16"/>
    </row>
    <row r="14233" spans="27:27" x14ac:dyDescent="0.2">
      <c r="AA14233" s="16"/>
    </row>
    <row r="14234" spans="27:27" x14ac:dyDescent="0.2">
      <c r="AA14234" s="16"/>
    </row>
    <row r="14235" spans="27:27" x14ac:dyDescent="0.2">
      <c r="AA14235" s="16"/>
    </row>
    <row r="14236" spans="27:27" x14ac:dyDescent="0.2">
      <c r="AA14236" s="16"/>
    </row>
    <row r="14237" spans="27:27" x14ac:dyDescent="0.2">
      <c r="AA14237" s="16"/>
    </row>
    <row r="14238" spans="27:27" x14ac:dyDescent="0.2">
      <c r="AA14238" s="16"/>
    </row>
    <row r="14239" spans="27:27" x14ac:dyDescent="0.2">
      <c r="AA14239" s="16"/>
    </row>
    <row r="14240" spans="27:27" x14ac:dyDescent="0.2">
      <c r="AA14240" s="16"/>
    </row>
    <row r="14241" spans="27:27" x14ac:dyDescent="0.2">
      <c r="AA14241" s="16"/>
    </row>
    <row r="14242" spans="27:27" x14ac:dyDescent="0.2">
      <c r="AA14242" s="16"/>
    </row>
    <row r="14243" spans="27:27" x14ac:dyDescent="0.2">
      <c r="AA14243" s="16"/>
    </row>
    <row r="14244" spans="27:27" x14ac:dyDescent="0.2">
      <c r="AA14244" s="16"/>
    </row>
    <row r="14245" spans="27:27" x14ac:dyDescent="0.2">
      <c r="AA14245" s="16"/>
    </row>
    <row r="14246" spans="27:27" x14ac:dyDescent="0.2">
      <c r="AA14246" s="16"/>
    </row>
    <row r="14247" spans="27:27" x14ac:dyDescent="0.2">
      <c r="AA14247" s="16"/>
    </row>
    <row r="14248" spans="27:27" x14ac:dyDescent="0.2">
      <c r="AA14248" s="16"/>
    </row>
    <row r="14249" spans="27:27" x14ac:dyDescent="0.2">
      <c r="AA14249" s="16"/>
    </row>
    <row r="14250" spans="27:27" x14ac:dyDescent="0.2">
      <c r="AA14250" s="16"/>
    </row>
    <row r="14251" spans="27:27" x14ac:dyDescent="0.2">
      <c r="AA14251" s="16"/>
    </row>
    <row r="14252" spans="27:27" x14ac:dyDescent="0.2">
      <c r="AA14252" s="16"/>
    </row>
    <row r="14253" spans="27:27" x14ac:dyDescent="0.2">
      <c r="AA14253" s="16"/>
    </row>
    <row r="14254" spans="27:27" x14ac:dyDescent="0.2">
      <c r="AA14254" s="16"/>
    </row>
    <row r="14255" spans="27:27" x14ac:dyDescent="0.2">
      <c r="AA14255" s="16"/>
    </row>
    <row r="14256" spans="27:27" x14ac:dyDescent="0.2">
      <c r="AA14256" s="16"/>
    </row>
    <row r="14257" spans="27:27" x14ac:dyDescent="0.2">
      <c r="AA14257" s="16"/>
    </row>
    <row r="14258" spans="27:27" x14ac:dyDescent="0.2">
      <c r="AA14258" s="16"/>
    </row>
    <row r="14259" spans="27:27" x14ac:dyDescent="0.2">
      <c r="AA14259" s="16"/>
    </row>
    <row r="14260" spans="27:27" x14ac:dyDescent="0.2">
      <c r="AA14260" s="16"/>
    </row>
    <row r="14261" spans="27:27" x14ac:dyDescent="0.2">
      <c r="AA14261" s="16"/>
    </row>
    <row r="14262" spans="27:27" x14ac:dyDescent="0.2">
      <c r="AA14262" s="16"/>
    </row>
    <row r="14263" spans="27:27" x14ac:dyDescent="0.2">
      <c r="AA14263" s="16"/>
    </row>
    <row r="14264" spans="27:27" x14ac:dyDescent="0.2">
      <c r="AA14264" s="16"/>
    </row>
    <row r="14265" spans="27:27" x14ac:dyDescent="0.2">
      <c r="AA14265" s="16"/>
    </row>
    <row r="14266" spans="27:27" x14ac:dyDescent="0.2">
      <c r="AA14266" s="16"/>
    </row>
    <row r="14267" spans="27:27" x14ac:dyDescent="0.2">
      <c r="AA14267" s="16"/>
    </row>
    <row r="14268" spans="27:27" x14ac:dyDescent="0.2">
      <c r="AA14268" s="16"/>
    </row>
    <row r="14269" spans="27:27" x14ac:dyDescent="0.2">
      <c r="AA14269" s="16"/>
    </row>
    <row r="14270" spans="27:27" x14ac:dyDescent="0.2">
      <c r="AA14270" s="16"/>
    </row>
    <row r="14271" spans="27:27" x14ac:dyDescent="0.2">
      <c r="AA14271" s="16"/>
    </row>
    <row r="14272" spans="27:27" x14ac:dyDescent="0.2">
      <c r="AA14272" s="16"/>
    </row>
    <row r="14273" spans="27:27" x14ac:dyDescent="0.2">
      <c r="AA14273" s="16"/>
    </row>
    <row r="14274" spans="27:27" x14ac:dyDescent="0.2">
      <c r="AA14274" s="16"/>
    </row>
    <row r="14275" spans="27:27" x14ac:dyDescent="0.2">
      <c r="AA14275" s="16"/>
    </row>
    <row r="14276" spans="27:27" x14ac:dyDescent="0.2">
      <c r="AA14276" s="16"/>
    </row>
    <row r="14277" spans="27:27" x14ac:dyDescent="0.2">
      <c r="AA14277" s="16"/>
    </row>
    <row r="14278" spans="27:27" x14ac:dyDescent="0.2">
      <c r="AA14278" s="16"/>
    </row>
    <row r="14279" spans="27:27" x14ac:dyDescent="0.2">
      <c r="AA14279" s="16"/>
    </row>
    <row r="14280" spans="27:27" x14ac:dyDescent="0.2">
      <c r="AA14280" s="16"/>
    </row>
    <row r="14281" spans="27:27" x14ac:dyDescent="0.2">
      <c r="AA14281" s="16"/>
    </row>
    <row r="14282" spans="27:27" x14ac:dyDescent="0.2">
      <c r="AA14282" s="16"/>
    </row>
    <row r="14283" spans="27:27" x14ac:dyDescent="0.2">
      <c r="AA14283" s="16"/>
    </row>
    <row r="14284" spans="27:27" x14ac:dyDescent="0.2">
      <c r="AA14284" s="16"/>
    </row>
    <row r="14285" spans="27:27" x14ac:dyDescent="0.2">
      <c r="AA14285" s="16"/>
    </row>
    <row r="14286" spans="27:27" x14ac:dyDescent="0.2">
      <c r="AA14286" s="16"/>
    </row>
    <row r="14287" spans="27:27" x14ac:dyDescent="0.2">
      <c r="AA14287" s="16"/>
    </row>
    <row r="14288" spans="27:27" x14ac:dyDescent="0.2">
      <c r="AA14288" s="16"/>
    </row>
    <row r="14289" spans="27:27" x14ac:dyDescent="0.2">
      <c r="AA14289" s="16"/>
    </row>
    <row r="14290" spans="27:27" x14ac:dyDescent="0.2">
      <c r="AA14290" s="16"/>
    </row>
    <row r="14291" spans="27:27" x14ac:dyDescent="0.2">
      <c r="AA14291" s="16"/>
    </row>
    <row r="14292" spans="27:27" x14ac:dyDescent="0.2">
      <c r="AA14292" s="16"/>
    </row>
    <row r="14293" spans="27:27" x14ac:dyDescent="0.2">
      <c r="AA14293" s="16"/>
    </row>
    <row r="14294" spans="27:27" x14ac:dyDescent="0.2">
      <c r="AA14294" s="16"/>
    </row>
    <row r="14295" spans="27:27" x14ac:dyDescent="0.2">
      <c r="AA14295" s="16"/>
    </row>
    <row r="14296" spans="27:27" x14ac:dyDescent="0.2">
      <c r="AA14296" s="16"/>
    </row>
    <row r="14297" spans="27:27" x14ac:dyDescent="0.2">
      <c r="AA14297" s="16"/>
    </row>
    <row r="14298" spans="27:27" x14ac:dyDescent="0.2">
      <c r="AA14298" s="16"/>
    </row>
    <row r="14299" spans="27:27" x14ac:dyDescent="0.2">
      <c r="AA14299" s="16"/>
    </row>
    <row r="14300" spans="27:27" x14ac:dyDescent="0.2">
      <c r="AA14300" s="16"/>
    </row>
    <row r="14301" spans="27:27" x14ac:dyDescent="0.2">
      <c r="AA14301" s="16"/>
    </row>
    <row r="14302" spans="27:27" x14ac:dyDescent="0.2">
      <c r="AA14302" s="16"/>
    </row>
    <row r="14303" spans="27:27" x14ac:dyDescent="0.2">
      <c r="AA14303" s="16"/>
    </row>
    <row r="14304" spans="27:27" x14ac:dyDescent="0.2">
      <c r="AA14304" s="16"/>
    </row>
    <row r="14305" spans="27:27" x14ac:dyDescent="0.2">
      <c r="AA14305" s="16"/>
    </row>
    <row r="14306" spans="27:27" x14ac:dyDescent="0.2">
      <c r="AA14306" s="16"/>
    </row>
    <row r="14307" spans="27:27" x14ac:dyDescent="0.2">
      <c r="AA14307" s="16"/>
    </row>
    <row r="14308" spans="27:27" x14ac:dyDescent="0.2">
      <c r="AA14308" s="16"/>
    </row>
    <row r="14309" spans="27:27" x14ac:dyDescent="0.2">
      <c r="AA14309" s="16"/>
    </row>
    <row r="14310" spans="27:27" x14ac:dyDescent="0.2">
      <c r="AA14310" s="16"/>
    </row>
    <row r="14311" spans="27:27" x14ac:dyDescent="0.2">
      <c r="AA14311" s="16"/>
    </row>
    <row r="14312" spans="27:27" x14ac:dyDescent="0.2">
      <c r="AA14312" s="16"/>
    </row>
    <row r="14313" spans="27:27" x14ac:dyDescent="0.2">
      <c r="AA14313" s="16"/>
    </row>
    <row r="14314" spans="27:27" x14ac:dyDescent="0.2">
      <c r="AA14314" s="16"/>
    </row>
    <row r="14315" spans="27:27" x14ac:dyDescent="0.2">
      <c r="AA14315" s="16"/>
    </row>
    <row r="14316" spans="27:27" x14ac:dyDescent="0.2">
      <c r="AA14316" s="16"/>
    </row>
    <row r="14317" spans="27:27" x14ac:dyDescent="0.2">
      <c r="AA14317" s="16"/>
    </row>
    <row r="14318" spans="27:27" x14ac:dyDescent="0.2">
      <c r="AA14318" s="16"/>
    </row>
    <row r="14319" spans="27:27" x14ac:dyDescent="0.2">
      <c r="AA14319" s="16"/>
    </row>
    <row r="14320" spans="27:27" x14ac:dyDescent="0.2">
      <c r="AA14320" s="16"/>
    </row>
    <row r="14321" spans="27:27" x14ac:dyDescent="0.2">
      <c r="AA14321" s="16"/>
    </row>
    <row r="14322" spans="27:27" x14ac:dyDescent="0.2">
      <c r="AA14322" s="16"/>
    </row>
    <row r="14323" spans="27:27" x14ac:dyDescent="0.2">
      <c r="AA14323" s="16"/>
    </row>
    <row r="14324" spans="27:27" x14ac:dyDescent="0.2">
      <c r="AA14324" s="16"/>
    </row>
    <row r="14325" spans="27:27" x14ac:dyDescent="0.2">
      <c r="AA14325" s="16"/>
    </row>
    <row r="14326" spans="27:27" x14ac:dyDescent="0.2">
      <c r="AA14326" s="16"/>
    </row>
    <row r="14327" spans="27:27" x14ac:dyDescent="0.2">
      <c r="AA14327" s="16"/>
    </row>
    <row r="14328" spans="27:27" x14ac:dyDescent="0.2">
      <c r="AA14328" s="16"/>
    </row>
    <row r="14329" spans="27:27" x14ac:dyDescent="0.2">
      <c r="AA14329" s="16"/>
    </row>
    <row r="14330" spans="27:27" x14ac:dyDescent="0.2">
      <c r="AA14330" s="16"/>
    </row>
    <row r="14331" spans="27:27" x14ac:dyDescent="0.2">
      <c r="AA14331" s="16"/>
    </row>
    <row r="14332" spans="27:27" x14ac:dyDescent="0.2">
      <c r="AA14332" s="16"/>
    </row>
    <row r="14333" spans="27:27" x14ac:dyDescent="0.2">
      <c r="AA14333" s="16"/>
    </row>
    <row r="14334" spans="27:27" x14ac:dyDescent="0.2">
      <c r="AA14334" s="16"/>
    </row>
    <row r="14335" spans="27:27" x14ac:dyDescent="0.2">
      <c r="AA14335" s="16"/>
    </row>
    <row r="14336" spans="27:27" x14ac:dyDescent="0.2">
      <c r="AA14336" s="16"/>
    </row>
    <row r="14337" spans="27:27" x14ac:dyDescent="0.2">
      <c r="AA14337" s="16"/>
    </row>
    <row r="14338" spans="27:27" x14ac:dyDescent="0.2">
      <c r="AA14338" s="16"/>
    </row>
    <row r="14339" spans="27:27" x14ac:dyDescent="0.2">
      <c r="AA14339" s="16"/>
    </row>
    <row r="14340" spans="27:27" x14ac:dyDescent="0.2">
      <c r="AA14340" s="16"/>
    </row>
    <row r="14341" spans="27:27" x14ac:dyDescent="0.2">
      <c r="AA14341" s="16"/>
    </row>
    <row r="14342" spans="27:27" x14ac:dyDescent="0.2">
      <c r="AA14342" s="16"/>
    </row>
    <row r="14343" spans="27:27" x14ac:dyDescent="0.2">
      <c r="AA14343" s="16"/>
    </row>
    <row r="14344" spans="27:27" x14ac:dyDescent="0.2">
      <c r="AA14344" s="16"/>
    </row>
    <row r="14345" spans="27:27" x14ac:dyDescent="0.2">
      <c r="AA14345" s="16"/>
    </row>
    <row r="14346" spans="27:27" x14ac:dyDescent="0.2">
      <c r="AA14346" s="16"/>
    </row>
    <row r="14347" spans="27:27" x14ac:dyDescent="0.2">
      <c r="AA14347" s="16"/>
    </row>
    <row r="14348" spans="27:27" x14ac:dyDescent="0.2">
      <c r="AA14348" s="16"/>
    </row>
    <row r="14349" spans="27:27" x14ac:dyDescent="0.2">
      <c r="AA14349" s="16"/>
    </row>
    <row r="14350" spans="27:27" x14ac:dyDescent="0.2">
      <c r="AA14350" s="16"/>
    </row>
    <row r="14351" spans="27:27" x14ac:dyDescent="0.2">
      <c r="AA14351" s="16"/>
    </row>
    <row r="14352" spans="27:27" x14ac:dyDescent="0.2">
      <c r="AA14352" s="16"/>
    </row>
    <row r="14353" spans="27:27" x14ac:dyDescent="0.2">
      <c r="AA14353" s="16"/>
    </row>
    <row r="14354" spans="27:27" x14ac:dyDescent="0.2">
      <c r="AA14354" s="16"/>
    </row>
    <row r="14355" spans="27:27" x14ac:dyDescent="0.2">
      <c r="AA14355" s="16"/>
    </row>
    <row r="14356" spans="27:27" x14ac:dyDescent="0.2">
      <c r="AA14356" s="16"/>
    </row>
    <row r="14357" spans="27:27" x14ac:dyDescent="0.2">
      <c r="AA14357" s="16"/>
    </row>
    <row r="14358" spans="27:27" x14ac:dyDescent="0.2">
      <c r="AA14358" s="16"/>
    </row>
    <row r="14359" spans="27:27" x14ac:dyDescent="0.2">
      <c r="AA14359" s="16"/>
    </row>
    <row r="14360" spans="27:27" x14ac:dyDescent="0.2">
      <c r="AA14360" s="16"/>
    </row>
    <row r="14361" spans="27:27" x14ac:dyDescent="0.2">
      <c r="AA14361" s="16"/>
    </row>
    <row r="14362" spans="27:27" x14ac:dyDescent="0.2">
      <c r="AA14362" s="16"/>
    </row>
    <row r="14363" spans="27:27" x14ac:dyDescent="0.2">
      <c r="AA14363" s="16"/>
    </row>
    <row r="14364" spans="27:27" x14ac:dyDescent="0.2">
      <c r="AA14364" s="16"/>
    </row>
    <row r="14365" spans="27:27" x14ac:dyDescent="0.2">
      <c r="AA14365" s="16"/>
    </row>
    <row r="14366" spans="27:27" x14ac:dyDescent="0.2">
      <c r="AA14366" s="16"/>
    </row>
    <row r="14367" spans="27:27" x14ac:dyDescent="0.2">
      <c r="AA14367" s="16"/>
    </row>
    <row r="14368" spans="27:27" x14ac:dyDescent="0.2">
      <c r="AA14368" s="16"/>
    </row>
    <row r="14369" spans="27:27" x14ac:dyDescent="0.2">
      <c r="AA14369" s="16"/>
    </row>
    <row r="14370" spans="27:27" x14ac:dyDescent="0.2">
      <c r="AA14370" s="16"/>
    </row>
    <row r="14371" spans="27:27" x14ac:dyDescent="0.2">
      <c r="AA14371" s="16"/>
    </row>
    <row r="14372" spans="27:27" x14ac:dyDescent="0.2">
      <c r="AA14372" s="16"/>
    </row>
    <row r="14373" spans="27:27" x14ac:dyDescent="0.2">
      <c r="AA14373" s="16"/>
    </row>
    <row r="14374" spans="27:27" x14ac:dyDescent="0.2">
      <c r="AA14374" s="16"/>
    </row>
    <row r="14375" spans="27:27" x14ac:dyDescent="0.2">
      <c r="AA14375" s="16"/>
    </row>
    <row r="14376" spans="27:27" x14ac:dyDescent="0.2">
      <c r="AA14376" s="16"/>
    </row>
    <row r="14377" spans="27:27" x14ac:dyDescent="0.2">
      <c r="AA14377" s="16"/>
    </row>
    <row r="14378" spans="27:27" x14ac:dyDescent="0.2">
      <c r="AA14378" s="16"/>
    </row>
    <row r="14379" spans="27:27" x14ac:dyDescent="0.2">
      <c r="AA14379" s="16"/>
    </row>
    <row r="14380" spans="27:27" x14ac:dyDescent="0.2">
      <c r="AA14380" s="16"/>
    </row>
    <row r="14381" spans="27:27" x14ac:dyDescent="0.2">
      <c r="AA14381" s="16"/>
    </row>
    <row r="14382" spans="27:27" x14ac:dyDescent="0.2">
      <c r="AA14382" s="16"/>
    </row>
    <row r="14383" spans="27:27" x14ac:dyDescent="0.2">
      <c r="AA14383" s="16"/>
    </row>
    <row r="14384" spans="27:27" x14ac:dyDescent="0.2">
      <c r="AA14384" s="16"/>
    </row>
    <row r="14385" spans="27:27" x14ac:dyDescent="0.2">
      <c r="AA14385" s="16"/>
    </row>
    <row r="14386" spans="27:27" x14ac:dyDescent="0.2">
      <c r="AA14386" s="16"/>
    </row>
    <row r="14387" spans="27:27" x14ac:dyDescent="0.2">
      <c r="AA14387" s="16"/>
    </row>
    <row r="14388" spans="27:27" x14ac:dyDescent="0.2">
      <c r="AA14388" s="16"/>
    </row>
    <row r="14389" spans="27:27" x14ac:dyDescent="0.2">
      <c r="AA14389" s="16"/>
    </row>
    <row r="14390" spans="27:27" x14ac:dyDescent="0.2">
      <c r="AA14390" s="16"/>
    </row>
    <row r="14391" spans="27:27" x14ac:dyDescent="0.2">
      <c r="AA14391" s="16"/>
    </row>
    <row r="14392" spans="27:27" x14ac:dyDescent="0.2">
      <c r="AA14392" s="16"/>
    </row>
    <row r="14393" spans="27:27" x14ac:dyDescent="0.2">
      <c r="AA14393" s="16"/>
    </row>
    <row r="14394" spans="27:27" x14ac:dyDescent="0.2">
      <c r="AA14394" s="16"/>
    </row>
    <row r="14395" spans="27:27" x14ac:dyDescent="0.2">
      <c r="AA14395" s="16"/>
    </row>
    <row r="14396" spans="27:27" x14ac:dyDescent="0.2">
      <c r="AA14396" s="16"/>
    </row>
    <row r="14397" spans="27:27" x14ac:dyDescent="0.2">
      <c r="AA14397" s="16"/>
    </row>
    <row r="14398" spans="27:27" x14ac:dyDescent="0.2">
      <c r="AA14398" s="16"/>
    </row>
    <row r="14399" spans="27:27" x14ac:dyDescent="0.2">
      <c r="AA14399" s="16"/>
    </row>
    <row r="14400" spans="27:27" x14ac:dyDescent="0.2">
      <c r="AA14400" s="16"/>
    </row>
    <row r="14401" spans="27:27" x14ac:dyDescent="0.2">
      <c r="AA14401" s="16"/>
    </row>
    <row r="14402" spans="27:27" x14ac:dyDescent="0.2">
      <c r="AA14402" s="16"/>
    </row>
    <row r="14403" spans="27:27" x14ac:dyDescent="0.2">
      <c r="AA14403" s="16"/>
    </row>
    <row r="14404" spans="27:27" x14ac:dyDescent="0.2">
      <c r="AA14404" s="16"/>
    </row>
    <row r="14405" spans="27:27" x14ac:dyDescent="0.2">
      <c r="AA14405" s="16"/>
    </row>
    <row r="14406" spans="27:27" x14ac:dyDescent="0.2">
      <c r="AA14406" s="16"/>
    </row>
    <row r="14407" spans="27:27" x14ac:dyDescent="0.2">
      <c r="AA14407" s="16"/>
    </row>
    <row r="14408" spans="27:27" x14ac:dyDescent="0.2">
      <c r="AA14408" s="16"/>
    </row>
    <row r="14409" spans="27:27" x14ac:dyDescent="0.2">
      <c r="AA14409" s="16"/>
    </row>
    <row r="14410" spans="27:27" x14ac:dyDescent="0.2">
      <c r="AA14410" s="16"/>
    </row>
    <row r="14411" spans="27:27" x14ac:dyDescent="0.2">
      <c r="AA14411" s="16"/>
    </row>
    <row r="14412" spans="27:27" x14ac:dyDescent="0.2">
      <c r="AA14412" s="16"/>
    </row>
    <row r="14413" spans="27:27" x14ac:dyDescent="0.2">
      <c r="AA14413" s="16"/>
    </row>
    <row r="14414" spans="27:27" x14ac:dyDescent="0.2">
      <c r="AA14414" s="16"/>
    </row>
    <row r="14415" spans="27:27" x14ac:dyDescent="0.2">
      <c r="AA14415" s="16"/>
    </row>
    <row r="14416" spans="27:27" x14ac:dyDescent="0.2">
      <c r="AA14416" s="16"/>
    </row>
    <row r="14417" spans="27:27" x14ac:dyDescent="0.2">
      <c r="AA14417" s="16"/>
    </row>
    <row r="14418" spans="27:27" x14ac:dyDescent="0.2">
      <c r="AA14418" s="16"/>
    </row>
    <row r="14419" spans="27:27" x14ac:dyDescent="0.2">
      <c r="AA14419" s="16"/>
    </row>
    <row r="14420" spans="27:27" x14ac:dyDescent="0.2">
      <c r="AA14420" s="16"/>
    </row>
    <row r="14421" spans="27:27" x14ac:dyDescent="0.2">
      <c r="AA14421" s="16"/>
    </row>
    <row r="14422" spans="27:27" x14ac:dyDescent="0.2">
      <c r="AA14422" s="16"/>
    </row>
    <row r="14423" spans="27:27" x14ac:dyDescent="0.2">
      <c r="AA14423" s="16"/>
    </row>
    <row r="14424" spans="27:27" x14ac:dyDescent="0.2">
      <c r="AA14424" s="16"/>
    </row>
    <row r="14425" spans="27:27" x14ac:dyDescent="0.2">
      <c r="AA14425" s="16"/>
    </row>
    <row r="14426" spans="27:27" x14ac:dyDescent="0.2">
      <c r="AA14426" s="16"/>
    </row>
    <row r="14427" spans="27:27" x14ac:dyDescent="0.2">
      <c r="AA14427" s="16"/>
    </row>
    <row r="14428" spans="27:27" x14ac:dyDescent="0.2">
      <c r="AA14428" s="16"/>
    </row>
    <row r="14429" spans="27:27" x14ac:dyDescent="0.2">
      <c r="AA14429" s="16"/>
    </row>
    <row r="14430" spans="27:27" x14ac:dyDescent="0.2">
      <c r="AA14430" s="16"/>
    </row>
    <row r="14431" spans="27:27" x14ac:dyDescent="0.2">
      <c r="AA14431" s="16"/>
    </row>
    <row r="14432" spans="27:27" x14ac:dyDescent="0.2">
      <c r="AA14432" s="16"/>
    </row>
    <row r="14433" spans="27:27" x14ac:dyDescent="0.2">
      <c r="AA14433" s="16"/>
    </row>
    <row r="14434" spans="27:27" x14ac:dyDescent="0.2">
      <c r="AA14434" s="16"/>
    </row>
    <row r="14435" spans="27:27" x14ac:dyDescent="0.2">
      <c r="AA14435" s="16"/>
    </row>
    <row r="14436" spans="27:27" x14ac:dyDescent="0.2">
      <c r="AA14436" s="16"/>
    </row>
    <row r="14437" spans="27:27" x14ac:dyDescent="0.2">
      <c r="AA14437" s="16"/>
    </row>
    <row r="14438" spans="27:27" x14ac:dyDescent="0.2">
      <c r="AA14438" s="16"/>
    </row>
    <row r="14439" spans="27:27" x14ac:dyDescent="0.2">
      <c r="AA14439" s="16"/>
    </row>
    <row r="14440" spans="27:27" x14ac:dyDescent="0.2">
      <c r="AA14440" s="16"/>
    </row>
    <row r="14441" spans="27:27" x14ac:dyDescent="0.2">
      <c r="AA14441" s="16"/>
    </row>
    <row r="14442" spans="27:27" x14ac:dyDescent="0.2">
      <c r="AA14442" s="16"/>
    </row>
    <row r="14443" spans="27:27" x14ac:dyDescent="0.2">
      <c r="AA14443" s="16"/>
    </row>
    <row r="14444" spans="27:27" x14ac:dyDescent="0.2">
      <c r="AA14444" s="16"/>
    </row>
    <row r="14445" spans="27:27" x14ac:dyDescent="0.2">
      <c r="AA14445" s="16"/>
    </row>
    <row r="14446" spans="27:27" x14ac:dyDescent="0.2">
      <c r="AA14446" s="16"/>
    </row>
    <row r="14447" spans="27:27" x14ac:dyDescent="0.2">
      <c r="AA14447" s="16"/>
    </row>
    <row r="14448" spans="27:27" x14ac:dyDescent="0.2">
      <c r="AA14448" s="16"/>
    </row>
    <row r="14449" spans="27:27" x14ac:dyDescent="0.2">
      <c r="AA14449" s="16"/>
    </row>
    <row r="14450" spans="27:27" x14ac:dyDescent="0.2">
      <c r="AA14450" s="16"/>
    </row>
    <row r="14451" spans="27:27" x14ac:dyDescent="0.2">
      <c r="AA14451" s="16"/>
    </row>
    <row r="14452" spans="27:27" x14ac:dyDescent="0.2">
      <c r="AA14452" s="16"/>
    </row>
    <row r="14453" spans="27:27" x14ac:dyDescent="0.2">
      <c r="AA14453" s="16"/>
    </row>
    <row r="14454" spans="27:27" x14ac:dyDescent="0.2">
      <c r="AA14454" s="16"/>
    </row>
    <row r="14455" spans="27:27" x14ac:dyDescent="0.2">
      <c r="AA14455" s="16"/>
    </row>
    <row r="14456" spans="27:27" x14ac:dyDescent="0.2">
      <c r="AA14456" s="16"/>
    </row>
    <row r="14457" spans="27:27" x14ac:dyDescent="0.2">
      <c r="AA14457" s="16"/>
    </row>
    <row r="14458" spans="27:27" x14ac:dyDescent="0.2">
      <c r="AA14458" s="16"/>
    </row>
    <row r="14459" spans="27:27" x14ac:dyDescent="0.2">
      <c r="AA14459" s="16"/>
    </row>
    <row r="14460" spans="27:27" x14ac:dyDescent="0.2">
      <c r="AA14460" s="16"/>
    </row>
    <row r="14461" spans="27:27" x14ac:dyDescent="0.2">
      <c r="AA14461" s="16"/>
    </row>
    <row r="14462" spans="27:27" x14ac:dyDescent="0.2">
      <c r="AA14462" s="16"/>
    </row>
    <row r="14463" spans="27:27" x14ac:dyDescent="0.2">
      <c r="AA14463" s="16"/>
    </row>
    <row r="14464" spans="27:27" x14ac:dyDescent="0.2">
      <c r="AA14464" s="16"/>
    </row>
    <row r="14465" spans="27:27" x14ac:dyDescent="0.2">
      <c r="AA14465" s="16"/>
    </row>
    <row r="14466" spans="27:27" x14ac:dyDescent="0.2">
      <c r="AA14466" s="16"/>
    </row>
    <row r="14467" spans="27:27" x14ac:dyDescent="0.2">
      <c r="AA14467" s="16"/>
    </row>
    <row r="14468" spans="27:27" x14ac:dyDescent="0.2">
      <c r="AA14468" s="16"/>
    </row>
    <row r="14469" spans="27:27" x14ac:dyDescent="0.2">
      <c r="AA14469" s="16"/>
    </row>
    <row r="14470" spans="27:27" x14ac:dyDescent="0.2">
      <c r="AA14470" s="16"/>
    </row>
    <row r="14471" spans="27:27" x14ac:dyDescent="0.2">
      <c r="AA14471" s="16"/>
    </row>
    <row r="14472" spans="27:27" x14ac:dyDescent="0.2">
      <c r="AA14472" s="16"/>
    </row>
    <row r="14473" spans="27:27" x14ac:dyDescent="0.2">
      <c r="AA14473" s="16"/>
    </row>
    <row r="14474" spans="27:27" x14ac:dyDescent="0.2">
      <c r="AA14474" s="16"/>
    </row>
    <row r="14475" spans="27:27" x14ac:dyDescent="0.2">
      <c r="AA14475" s="16"/>
    </row>
    <row r="14476" spans="27:27" x14ac:dyDescent="0.2">
      <c r="AA14476" s="16"/>
    </row>
    <row r="14477" spans="27:27" x14ac:dyDescent="0.2">
      <c r="AA14477" s="16"/>
    </row>
    <row r="14478" spans="27:27" x14ac:dyDescent="0.2">
      <c r="AA14478" s="16"/>
    </row>
    <row r="14479" spans="27:27" x14ac:dyDescent="0.2">
      <c r="AA14479" s="16"/>
    </row>
    <row r="14480" spans="27:27" x14ac:dyDescent="0.2">
      <c r="AA14480" s="16"/>
    </row>
    <row r="14481" spans="27:27" x14ac:dyDescent="0.2">
      <c r="AA14481" s="16"/>
    </row>
    <row r="14482" spans="27:27" x14ac:dyDescent="0.2">
      <c r="AA14482" s="16"/>
    </row>
    <row r="14483" spans="27:27" x14ac:dyDescent="0.2">
      <c r="AA14483" s="16"/>
    </row>
    <row r="14484" spans="27:27" x14ac:dyDescent="0.2">
      <c r="AA14484" s="16"/>
    </row>
    <row r="14485" spans="27:27" x14ac:dyDescent="0.2">
      <c r="AA14485" s="16"/>
    </row>
    <row r="14486" spans="27:27" x14ac:dyDescent="0.2">
      <c r="AA14486" s="16"/>
    </row>
    <row r="14487" spans="27:27" x14ac:dyDescent="0.2">
      <c r="AA14487" s="16"/>
    </row>
    <row r="14488" spans="27:27" x14ac:dyDescent="0.2">
      <c r="AA14488" s="16"/>
    </row>
    <row r="14489" spans="27:27" x14ac:dyDescent="0.2">
      <c r="AA14489" s="16"/>
    </row>
    <row r="14490" spans="27:27" x14ac:dyDescent="0.2">
      <c r="AA14490" s="16"/>
    </row>
    <row r="14491" spans="27:27" x14ac:dyDescent="0.2">
      <c r="AA14491" s="16"/>
    </row>
    <row r="14492" spans="27:27" x14ac:dyDescent="0.2">
      <c r="AA14492" s="16"/>
    </row>
    <row r="14493" spans="27:27" x14ac:dyDescent="0.2">
      <c r="AA14493" s="16"/>
    </row>
    <row r="14494" spans="27:27" x14ac:dyDescent="0.2">
      <c r="AA14494" s="16"/>
    </row>
    <row r="14495" spans="27:27" x14ac:dyDescent="0.2">
      <c r="AA14495" s="16"/>
    </row>
    <row r="14496" spans="27:27" x14ac:dyDescent="0.2">
      <c r="AA14496" s="16"/>
    </row>
    <row r="14497" spans="27:27" x14ac:dyDescent="0.2">
      <c r="AA14497" s="16"/>
    </row>
    <row r="14498" spans="27:27" x14ac:dyDescent="0.2">
      <c r="AA14498" s="16"/>
    </row>
    <row r="14499" spans="27:27" x14ac:dyDescent="0.2">
      <c r="AA14499" s="16"/>
    </row>
    <row r="14500" spans="27:27" x14ac:dyDescent="0.2">
      <c r="AA14500" s="16"/>
    </row>
    <row r="14501" spans="27:27" x14ac:dyDescent="0.2">
      <c r="AA14501" s="16"/>
    </row>
    <row r="14502" spans="27:27" x14ac:dyDescent="0.2">
      <c r="AA14502" s="16"/>
    </row>
    <row r="14503" spans="27:27" x14ac:dyDescent="0.2">
      <c r="AA14503" s="16"/>
    </row>
    <row r="14504" spans="27:27" x14ac:dyDescent="0.2">
      <c r="AA14504" s="16"/>
    </row>
    <row r="14505" spans="27:27" x14ac:dyDescent="0.2">
      <c r="AA14505" s="16"/>
    </row>
    <row r="14506" spans="27:27" x14ac:dyDescent="0.2">
      <c r="AA14506" s="16"/>
    </row>
    <row r="14507" spans="27:27" x14ac:dyDescent="0.2">
      <c r="AA14507" s="16"/>
    </row>
    <row r="14508" spans="27:27" x14ac:dyDescent="0.2">
      <c r="AA14508" s="16"/>
    </row>
    <row r="14509" spans="27:27" x14ac:dyDescent="0.2">
      <c r="AA14509" s="16"/>
    </row>
    <row r="14510" spans="27:27" x14ac:dyDescent="0.2">
      <c r="AA14510" s="16"/>
    </row>
    <row r="14511" spans="27:27" x14ac:dyDescent="0.2">
      <c r="AA14511" s="16"/>
    </row>
    <row r="14512" spans="27:27" x14ac:dyDescent="0.2">
      <c r="AA14512" s="16"/>
    </row>
    <row r="14513" spans="27:27" x14ac:dyDescent="0.2">
      <c r="AA14513" s="16"/>
    </row>
    <row r="14514" spans="27:27" x14ac:dyDescent="0.2">
      <c r="AA14514" s="16"/>
    </row>
    <row r="14515" spans="27:27" x14ac:dyDescent="0.2">
      <c r="AA14515" s="16"/>
    </row>
    <row r="14516" spans="27:27" x14ac:dyDescent="0.2">
      <c r="AA14516" s="16"/>
    </row>
    <row r="14517" spans="27:27" x14ac:dyDescent="0.2">
      <c r="AA14517" s="16"/>
    </row>
    <row r="14518" spans="27:27" x14ac:dyDescent="0.2">
      <c r="AA14518" s="16"/>
    </row>
    <row r="14519" spans="27:27" x14ac:dyDescent="0.2">
      <c r="AA14519" s="16"/>
    </row>
    <row r="14520" spans="27:27" x14ac:dyDescent="0.2">
      <c r="AA14520" s="16"/>
    </row>
    <row r="14521" spans="27:27" x14ac:dyDescent="0.2">
      <c r="AA14521" s="16"/>
    </row>
    <row r="14522" spans="27:27" x14ac:dyDescent="0.2">
      <c r="AA14522" s="16"/>
    </row>
    <row r="14523" spans="27:27" x14ac:dyDescent="0.2">
      <c r="AA14523" s="16"/>
    </row>
    <row r="14524" spans="27:27" x14ac:dyDescent="0.2">
      <c r="AA14524" s="16"/>
    </row>
    <row r="14525" spans="27:27" x14ac:dyDescent="0.2">
      <c r="AA14525" s="16"/>
    </row>
    <row r="14526" spans="27:27" x14ac:dyDescent="0.2">
      <c r="AA14526" s="16"/>
    </row>
    <row r="14527" spans="27:27" x14ac:dyDescent="0.2">
      <c r="AA14527" s="16"/>
    </row>
    <row r="14528" spans="27:27" x14ac:dyDescent="0.2">
      <c r="AA14528" s="16"/>
    </row>
    <row r="14529" spans="27:27" x14ac:dyDescent="0.2">
      <c r="AA14529" s="16"/>
    </row>
    <row r="14530" spans="27:27" x14ac:dyDescent="0.2">
      <c r="AA14530" s="16"/>
    </row>
    <row r="14531" spans="27:27" x14ac:dyDescent="0.2">
      <c r="AA14531" s="16"/>
    </row>
    <row r="14532" spans="27:27" x14ac:dyDescent="0.2">
      <c r="AA14532" s="16"/>
    </row>
    <row r="14533" spans="27:27" x14ac:dyDescent="0.2">
      <c r="AA14533" s="16"/>
    </row>
    <row r="14534" spans="27:27" x14ac:dyDescent="0.2">
      <c r="AA14534" s="16"/>
    </row>
    <row r="14535" spans="27:27" x14ac:dyDescent="0.2">
      <c r="AA14535" s="16"/>
    </row>
    <row r="14536" spans="27:27" x14ac:dyDescent="0.2">
      <c r="AA14536" s="16"/>
    </row>
    <row r="14537" spans="27:27" x14ac:dyDescent="0.2">
      <c r="AA14537" s="16"/>
    </row>
    <row r="14538" spans="27:27" x14ac:dyDescent="0.2">
      <c r="AA14538" s="16"/>
    </row>
    <row r="14539" spans="27:27" x14ac:dyDescent="0.2">
      <c r="AA14539" s="16"/>
    </row>
    <row r="14540" spans="27:27" x14ac:dyDescent="0.2">
      <c r="AA14540" s="16"/>
    </row>
    <row r="14541" spans="27:27" x14ac:dyDescent="0.2">
      <c r="AA14541" s="16"/>
    </row>
    <row r="14542" spans="27:27" x14ac:dyDescent="0.2">
      <c r="AA14542" s="16"/>
    </row>
    <row r="14543" spans="27:27" x14ac:dyDescent="0.2">
      <c r="AA14543" s="16"/>
    </row>
    <row r="14544" spans="27:27" x14ac:dyDescent="0.2">
      <c r="AA14544" s="16"/>
    </row>
    <row r="14545" spans="27:27" x14ac:dyDescent="0.2">
      <c r="AA14545" s="16"/>
    </row>
    <row r="14546" spans="27:27" x14ac:dyDescent="0.2">
      <c r="AA14546" s="16"/>
    </row>
    <row r="14547" spans="27:27" x14ac:dyDescent="0.2">
      <c r="AA14547" s="16"/>
    </row>
    <row r="14548" spans="27:27" x14ac:dyDescent="0.2">
      <c r="AA14548" s="16"/>
    </row>
    <row r="14549" spans="27:27" x14ac:dyDescent="0.2">
      <c r="AA14549" s="16"/>
    </row>
    <row r="14550" spans="27:27" x14ac:dyDescent="0.2">
      <c r="AA14550" s="16"/>
    </row>
    <row r="14551" spans="27:27" x14ac:dyDescent="0.2">
      <c r="AA14551" s="16"/>
    </row>
    <row r="14552" spans="27:27" x14ac:dyDescent="0.2">
      <c r="AA14552" s="16"/>
    </row>
    <row r="14553" spans="27:27" x14ac:dyDescent="0.2">
      <c r="AA14553" s="16"/>
    </row>
    <row r="14554" spans="27:27" x14ac:dyDescent="0.2">
      <c r="AA14554" s="16"/>
    </row>
    <row r="14555" spans="27:27" x14ac:dyDescent="0.2">
      <c r="AA14555" s="16"/>
    </row>
    <row r="14556" spans="27:27" x14ac:dyDescent="0.2">
      <c r="AA14556" s="16"/>
    </row>
    <row r="14557" spans="27:27" x14ac:dyDescent="0.2">
      <c r="AA14557" s="16"/>
    </row>
    <row r="14558" spans="27:27" x14ac:dyDescent="0.2">
      <c r="AA14558" s="16"/>
    </row>
    <row r="14559" spans="27:27" x14ac:dyDescent="0.2">
      <c r="AA14559" s="16"/>
    </row>
    <row r="14560" spans="27:27" x14ac:dyDescent="0.2">
      <c r="AA14560" s="16"/>
    </row>
    <row r="14561" spans="27:27" x14ac:dyDescent="0.2">
      <c r="AA14561" s="16"/>
    </row>
    <row r="14562" spans="27:27" x14ac:dyDescent="0.2">
      <c r="AA14562" s="16"/>
    </row>
    <row r="14563" spans="27:27" x14ac:dyDescent="0.2">
      <c r="AA14563" s="16"/>
    </row>
    <row r="14564" spans="27:27" x14ac:dyDescent="0.2">
      <c r="AA14564" s="16"/>
    </row>
    <row r="14565" spans="27:27" x14ac:dyDescent="0.2">
      <c r="AA14565" s="16"/>
    </row>
    <row r="14566" spans="27:27" x14ac:dyDescent="0.2">
      <c r="AA14566" s="16"/>
    </row>
    <row r="14567" spans="27:27" x14ac:dyDescent="0.2">
      <c r="AA14567" s="16"/>
    </row>
    <row r="14568" spans="27:27" x14ac:dyDescent="0.2">
      <c r="AA14568" s="16"/>
    </row>
    <row r="14569" spans="27:27" x14ac:dyDescent="0.2">
      <c r="AA14569" s="16"/>
    </row>
    <row r="14570" spans="27:27" x14ac:dyDescent="0.2">
      <c r="AA14570" s="16"/>
    </row>
    <row r="14571" spans="27:27" x14ac:dyDescent="0.2">
      <c r="AA14571" s="16"/>
    </row>
    <row r="14572" spans="27:27" x14ac:dyDescent="0.2">
      <c r="AA14572" s="16"/>
    </row>
    <row r="14573" spans="27:27" x14ac:dyDescent="0.2">
      <c r="AA14573" s="16"/>
    </row>
    <row r="14574" spans="27:27" x14ac:dyDescent="0.2">
      <c r="AA14574" s="16"/>
    </row>
    <row r="14575" spans="27:27" x14ac:dyDescent="0.2">
      <c r="AA14575" s="16"/>
    </row>
    <row r="14576" spans="27:27" x14ac:dyDescent="0.2">
      <c r="AA14576" s="16"/>
    </row>
    <row r="14577" spans="27:27" x14ac:dyDescent="0.2">
      <c r="AA14577" s="16"/>
    </row>
    <row r="14578" spans="27:27" x14ac:dyDescent="0.2">
      <c r="AA14578" s="16"/>
    </row>
    <row r="14579" spans="27:27" x14ac:dyDescent="0.2">
      <c r="AA14579" s="16"/>
    </row>
    <row r="14580" spans="27:27" x14ac:dyDescent="0.2">
      <c r="AA14580" s="16"/>
    </row>
    <row r="14581" spans="27:27" x14ac:dyDescent="0.2">
      <c r="AA14581" s="16"/>
    </row>
    <row r="14582" spans="27:27" x14ac:dyDescent="0.2">
      <c r="AA14582" s="16"/>
    </row>
    <row r="14583" spans="27:27" x14ac:dyDescent="0.2">
      <c r="AA14583" s="16"/>
    </row>
    <row r="14584" spans="27:27" x14ac:dyDescent="0.2">
      <c r="AA14584" s="16"/>
    </row>
    <row r="14585" spans="27:27" x14ac:dyDescent="0.2">
      <c r="AA14585" s="16"/>
    </row>
    <row r="14586" spans="27:27" x14ac:dyDescent="0.2">
      <c r="AA14586" s="16"/>
    </row>
    <row r="14587" spans="27:27" x14ac:dyDescent="0.2">
      <c r="AA14587" s="16"/>
    </row>
    <row r="14588" spans="27:27" x14ac:dyDescent="0.2">
      <c r="AA14588" s="16"/>
    </row>
    <row r="14589" spans="27:27" x14ac:dyDescent="0.2">
      <c r="AA14589" s="16"/>
    </row>
    <row r="14590" spans="27:27" x14ac:dyDescent="0.2">
      <c r="AA14590" s="16"/>
    </row>
    <row r="14591" spans="27:27" x14ac:dyDescent="0.2">
      <c r="AA14591" s="16"/>
    </row>
    <row r="14592" spans="27:27" x14ac:dyDescent="0.2">
      <c r="AA14592" s="16"/>
    </row>
    <row r="14593" spans="27:27" x14ac:dyDescent="0.2">
      <c r="AA14593" s="16"/>
    </row>
    <row r="14594" spans="27:27" x14ac:dyDescent="0.2">
      <c r="AA14594" s="16"/>
    </row>
    <row r="14595" spans="27:27" x14ac:dyDescent="0.2">
      <c r="AA14595" s="16"/>
    </row>
    <row r="14596" spans="27:27" x14ac:dyDescent="0.2">
      <c r="AA14596" s="16"/>
    </row>
    <row r="14597" spans="27:27" x14ac:dyDescent="0.2">
      <c r="AA14597" s="16"/>
    </row>
    <row r="14598" spans="27:27" x14ac:dyDescent="0.2">
      <c r="AA14598" s="16"/>
    </row>
    <row r="14599" spans="27:27" x14ac:dyDescent="0.2">
      <c r="AA14599" s="16"/>
    </row>
    <row r="14600" spans="27:27" x14ac:dyDescent="0.2">
      <c r="AA14600" s="16"/>
    </row>
    <row r="14601" spans="27:27" x14ac:dyDescent="0.2">
      <c r="AA14601" s="16"/>
    </row>
    <row r="14602" spans="27:27" x14ac:dyDescent="0.2">
      <c r="AA14602" s="16"/>
    </row>
    <row r="14603" spans="27:27" x14ac:dyDescent="0.2">
      <c r="AA14603" s="16"/>
    </row>
    <row r="14604" spans="27:27" x14ac:dyDescent="0.2">
      <c r="AA14604" s="16"/>
    </row>
    <row r="14605" spans="27:27" x14ac:dyDescent="0.2">
      <c r="AA14605" s="16"/>
    </row>
    <row r="14606" spans="27:27" x14ac:dyDescent="0.2">
      <c r="AA14606" s="16"/>
    </row>
    <row r="14607" spans="27:27" x14ac:dyDescent="0.2">
      <c r="AA14607" s="16"/>
    </row>
    <row r="14608" spans="27:27" x14ac:dyDescent="0.2">
      <c r="AA14608" s="16"/>
    </row>
    <row r="14609" spans="27:27" x14ac:dyDescent="0.2">
      <c r="AA14609" s="16"/>
    </row>
    <row r="14610" spans="27:27" x14ac:dyDescent="0.2">
      <c r="AA14610" s="16"/>
    </row>
    <row r="14611" spans="27:27" x14ac:dyDescent="0.2">
      <c r="AA14611" s="16"/>
    </row>
    <row r="14612" spans="27:27" x14ac:dyDescent="0.2">
      <c r="AA14612" s="16"/>
    </row>
    <row r="14613" spans="27:27" x14ac:dyDescent="0.2">
      <c r="AA14613" s="16"/>
    </row>
    <row r="14614" spans="27:27" x14ac:dyDescent="0.2">
      <c r="AA14614" s="16"/>
    </row>
    <row r="14615" spans="27:27" x14ac:dyDescent="0.2">
      <c r="AA14615" s="16"/>
    </row>
    <row r="14616" spans="27:27" x14ac:dyDescent="0.2">
      <c r="AA14616" s="16"/>
    </row>
    <row r="14617" spans="27:27" x14ac:dyDescent="0.2">
      <c r="AA14617" s="16"/>
    </row>
    <row r="14618" spans="27:27" x14ac:dyDescent="0.2">
      <c r="AA14618" s="16"/>
    </row>
    <row r="14619" spans="27:27" x14ac:dyDescent="0.2">
      <c r="AA14619" s="16"/>
    </row>
    <row r="14620" spans="27:27" x14ac:dyDescent="0.2">
      <c r="AA14620" s="16"/>
    </row>
    <row r="14621" spans="27:27" x14ac:dyDescent="0.2">
      <c r="AA14621" s="16"/>
    </row>
    <row r="14622" spans="27:27" x14ac:dyDescent="0.2">
      <c r="AA14622" s="16"/>
    </row>
    <row r="14623" spans="27:27" x14ac:dyDescent="0.2">
      <c r="AA14623" s="16"/>
    </row>
    <row r="14624" spans="27:27" x14ac:dyDescent="0.2">
      <c r="AA14624" s="16"/>
    </row>
    <row r="14625" spans="27:27" x14ac:dyDescent="0.2">
      <c r="AA14625" s="16"/>
    </row>
    <row r="14626" spans="27:27" x14ac:dyDescent="0.2">
      <c r="AA14626" s="16"/>
    </row>
    <row r="14627" spans="27:27" x14ac:dyDescent="0.2">
      <c r="AA14627" s="16"/>
    </row>
    <row r="14628" spans="27:27" x14ac:dyDescent="0.2">
      <c r="AA14628" s="16"/>
    </row>
    <row r="14629" spans="27:27" x14ac:dyDescent="0.2">
      <c r="AA14629" s="16"/>
    </row>
    <row r="14630" spans="27:27" x14ac:dyDescent="0.2">
      <c r="AA14630" s="16"/>
    </row>
    <row r="14631" spans="27:27" x14ac:dyDescent="0.2">
      <c r="AA14631" s="16"/>
    </row>
    <row r="14632" spans="27:27" x14ac:dyDescent="0.2">
      <c r="AA14632" s="16"/>
    </row>
    <row r="14633" spans="27:27" x14ac:dyDescent="0.2">
      <c r="AA14633" s="16"/>
    </row>
    <row r="14634" spans="27:27" x14ac:dyDescent="0.2">
      <c r="AA14634" s="16"/>
    </row>
    <row r="14635" spans="27:27" x14ac:dyDescent="0.2">
      <c r="AA14635" s="16"/>
    </row>
    <row r="14636" spans="27:27" x14ac:dyDescent="0.2">
      <c r="AA14636" s="16"/>
    </row>
    <row r="14637" spans="27:27" x14ac:dyDescent="0.2">
      <c r="AA14637" s="16"/>
    </row>
    <row r="14638" spans="27:27" x14ac:dyDescent="0.2">
      <c r="AA14638" s="16"/>
    </row>
    <row r="14639" spans="27:27" x14ac:dyDescent="0.2">
      <c r="AA14639" s="16"/>
    </row>
    <row r="14640" spans="27:27" x14ac:dyDescent="0.2">
      <c r="AA14640" s="16"/>
    </row>
    <row r="14641" spans="27:27" x14ac:dyDescent="0.2">
      <c r="AA14641" s="16"/>
    </row>
    <row r="14642" spans="27:27" x14ac:dyDescent="0.2">
      <c r="AA14642" s="16"/>
    </row>
    <row r="14643" spans="27:27" x14ac:dyDescent="0.2">
      <c r="AA14643" s="16"/>
    </row>
    <row r="14644" spans="27:27" x14ac:dyDescent="0.2">
      <c r="AA14644" s="16"/>
    </row>
    <row r="14645" spans="27:27" x14ac:dyDescent="0.2">
      <c r="AA14645" s="16"/>
    </row>
    <row r="14646" spans="27:27" x14ac:dyDescent="0.2">
      <c r="AA14646" s="16"/>
    </row>
    <row r="14647" spans="27:27" x14ac:dyDescent="0.2">
      <c r="AA14647" s="16"/>
    </row>
    <row r="14648" spans="27:27" x14ac:dyDescent="0.2">
      <c r="AA14648" s="16"/>
    </row>
    <row r="14649" spans="27:27" x14ac:dyDescent="0.2">
      <c r="AA14649" s="16"/>
    </row>
    <row r="14650" spans="27:27" x14ac:dyDescent="0.2">
      <c r="AA14650" s="16"/>
    </row>
    <row r="14651" spans="27:27" x14ac:dyDescent="0.2">
      <c r="AA14651" s="16"/>
    </row>
    <row r="14652" spans="27:27" x14ac:dyDescent="0.2">
      <c r="AA14652" s="16"/>
    </row>
    <row r="14653" spans="27:27" x14ac:dyDescent="0.2">
      <c r="AA14653" s="16"/>
    </row>
    <row r="14654" spans="27:27" x14ac:dyDescent="0.2">
      <c r="AA14654" s="16"/>
    </row>
    <row r="14655" spans="27:27" x14ac:dyDescent="0.2">
      <c r="AA14655" s="16"/>
    </row>
    <row r="14656" spans="27:27" x14ac:dyDescent="0.2">
      <c r="AA14656" s="16"/>
    </row>
    <row r="14657" spans="27:27" x14ac:dyDescent="0.2">
      <c r="AA14657" s="16"/>
    </row>
    <row r="14658" spans="27:27" x14ac:dyDescent="0.2">
      <c r="AA14658" s="16"/>
    </row>
    <row r="14659" spans="27:27" x14ac:dyDescent="0.2">
      <c r="AA14659" s="16"/>
    </row>
    <row r="14660" spans="27:27" x14ac:dyDescent="0.2">
      <c r="AA14660" s="16"/>
    </row>
    <row r="14661" spans="27:27" x14ac:dyDescent="0.2">
      <c r="AA14661" s="16"/>
    </row>
    <row r="14662" spans="27:27" x14ac:dyDescent="0.2">
      <c r="AA14662" s="16"/>
    </row>
    <row r="14663" spans="27:27" x14ac:dyDescent="0.2">
      <c r="AA14663" s="16"/>
    </row>
    <row r="14664" spans="27:27" x14ac:dyDescent="0.2">
      <c r="AA14664" s="16"/>
    </row>
    <row r="14665" spans="27:27" x14ac:dyDescent="0.2">
      <c r="AA14665" s="16"/>
    </row>
    <row r="14666" spans="27:27" x14ac:dyDescent="0.2">
      <c r="AA14666" s="16"/>
    </row>
    <row r="14667" spans="27:27" x14ac:dyDescent="0.2">
      <c r="AA14667" s="16"/>
    </row>
    <row r="14668" spans="27:27" x14ac:dyDescent="0.2">
      <c r="AA14668" s="16"/>
    </row>
    <row r="14669" spans="27:27" x14ac:dyDescent="0.2">
      <c r="AA14669" s="16"/>
    </row>
    <row r="14670" spans="27:27" x14ac:dyDescent="0.2">
      <c r="AA14670" s="16"/>
    </row>
    <row r="14671" spans="27:27" x14ac:dyDescent="0.2">
      <c r="AA14671" s="16"/>
    </row>
    <row r="14672" spans="27:27" x14ac:dyDescent="0.2">
      <c r="AA14672" s="16"/>
    </row>
    <row r="14673" spans="27:27" x14ac:dyDescent="0.2">
      <c r="AA14673" s="16"/>
    </row>
    <row r="14674" spans="27:27" x14ac:dyDescent="0.2">
      <c r="AA14674" s="16"/>
    </row>
    <row r="14675" spans="27:27" x14ac:dyDescent="0.2">
      <c r="AA14675" s="16"/>
    </row>
    <row r="14676" spans="27:27" x14ac:dyDescent="0.2">
      <c r="AA14676" s="16"/>
    </row>
    <row r="14677" spans="27:27" x14ac:dyDescent="0.2">
      <c r="AA14677" s="16"/>
    </row>
    <row r="14678" spans="27:27" x14ac:dyDescent="0.2">
      <c r="AA14678" s="16"/>
    </row>
    <row r="14679" spans="27:27" x14ac:dyDescent="0.2">
      <c r="AA14679" s="16"/>
    </row>
    <row r="14680" spans="27:27" x14ac:dyDescent="0.2">
      <c r="AA14680" s="16"/>
    </row>
    <row r="14681" spans="27:27" x14ac:dyDescent="0.2">
      <c r="AA14681" s="16"/>
    </row>
    <row r="14682" spans="27:27" x14ac:dyDescent="0.2">
      <c r="AA14682" s="16"/>
    </row>
    <row r="14683" spans="27:27" x14ac:dyDescent="0.2">
      <c r="AA14683" s="16"/>
    </row>
    <row r="14684" spans="27:27" x14ac:dyDescent="0.2">
      <c r="AA14684" s="16"/>
    </row>
    <row r="14685" spans="27:27" x14ac:dyDescent="0.2">
      <c r="AA14685" s="16"/>
    </row>
    <row r="14686" spans="27:27" x14ac:dyDescent="0.2">
      <c r="AA14686" s="16"/>
    </row>
    <row r="14687" spans="27:27" x14ac:dyDescent="0.2">
      <c r="AA14687" s="16"/>
    </row>
    <row r="14688" spans="27:27" x14ac:dyDescent="0.2">
      <c r="AA14688" s="16"/>
    </row>
    <row r="14689" spans="27:27" x14ac:dyDescent="0.2">
      <c r="AA14689" s="16"/>
    </row>
    <row r="14690" spans="27:27" x14ac:dyDescent="0.2">
      <c r="AA14690" s="16"/>
    </row>
    <row r="14691" spans="27:27" x14ac:dyDescent="0.2">
      <c r="AA14691" s="16"/>
    </row>
    <row r="14692" spans="27:27" x14ac:dyDescent="0.2">
      <c r="AA14692" s="16"/>
    </row>
    <row r="14693" spans="27:27" x14ac:dyDescent="0.2">
      <c r="AA14693" s="16"/>
    </row>
    <row r="14694" spans="27:27" x14ac:dyDescent="0.2">
      <c r="AA14694" s="16"/>
    </row>
    <row r="14695" spans="27:27" x14ac:dyDescent="0.2">
      <c r="AA14695" s="16"/>
    </row>
    <row r="14696" spans="27:27" x14ac:dyDescent="0.2">
      <c r="AA14696" s="16"/>
    </row>
    <row r="14697" spans="27:27" x14ac:dyDescent="0.2">
      <c r="AA14697" s="16"/>
    </row>
    <row r="14698" spans="27:27" x14ac:dyDescent="0.2">
      <c r="AA14698" s="16"/>
    </row>
    <row r="14699" spans="27:27" x14ac:dyDescent="0.2">
      <c r="AA14699" s="16"/>
    </row>
    <row r="14700" spans="27:27" x14ac:dyDescent="0.2">
      <c r="AA14700" s="16"/>
    </row>
    <row r="14701" spans="27:27" x14ac:dyDescent="0.2">
      <c r="AA14701" s="16"/>
    </row>
    <row r="14702" spans="27:27" x14ac:dyDescent="0.2">
      <c r="AA14702" s="16"/>
    </row>
    <row r="14703" spans="27:27" x14ac:dyDescent="0.2">
      <c r="AA14703" s="16"/>
    </row>
    <row r="14704" spans="27:27" x14ac:dyDescent="0.2">
      <c r="AA14704" s="16"/>
    </row>
    <row r="14705" spans="27:27" x14ac:dyDescent="0.2">
      <c r="AA14705" s="16"/>
    </row>
    <row r="14706" spans="27:27" x14ac:dyDescent="0.2">
      <c r="AA14706" s="16"/>
    </row>
    <row r="14707" spans="27:27" x14ac:dyDescent="0.2">
      <c r="AA14707" s="16"/>
    </row>
    <row r="14708" spans="27:27" x14ac:dyDescent="0.2">
      <c r="AA14708" s="16"/>
    </row>
    <row r="14709" spans="27:27" x14ac:dyDescent="0.2">
      <c r="AA14709" s="16"/>
    </row>
    <row r="14710" spans="27:27" x14ac:dyDescent="0.2">
      <c r="AA14710" s="16"/>
    </row>
    <row r="14711" spans="27:27" x14ac:dyDescent="0.2">
      <c r="AA14711" s="16"/>
    </row>
    <row r="14712" spans="27:27" x14ac:dyDescent="0.2">
      <c r="AA14712" s="16"/>
    </row>
    <row r="14713" spans="27:27" x14ac:dyDescent="0.2">
      <c r="AA14713" s="16"/>
    </row>
    <row r="14714" spans="27:27" x14ac:dyDescent="0.2">
      <c r="AA14714" s="16"/>
    </row>
    <row r="14715" spans="27:27" x14ac:dyDescent="0.2">
      <c r="AA14715" s="16"/>
    </row>
    <row r="14716" spans="27:27" x14ac:dyDescent="0.2">
      <c r="AA14716" s="16"/>
    </row>
    <row r="14717" spans="27:27" x14ac:dyDescent="0.2">
      <c r="AA14717" s="16"/>
    </row>
    <row r="14718" spans="27:27" x14ac:dyDescent="0.2">
      <c r="AA14718" s="16"/>
    </row>
    <row r="14719" spans="27:27" x14ac:dyDescent="0.2">
      <c r="AA14719" s="16"/>
    </row>
    <row r="14720" spans="27:27" x14ac:dyDescent="0.2">
      <c r="AA14720" s="16"/>
    </row>
    <row r="14721" spans="27:27" x14ac:dyDescent="0.2">
      <c r="AA14721" s="16"/>
    </row>
    <row r="14722" spans="27:27" x14ac:dyDescent="0.2">
      <c r="AA14722" s="16"/>
    </row>
    <row r="14723" spans="27:27" x14ac:dyDescent="0.2">
      <c r="AA14723" s="16"/>
    </row>
    <row r="14724" spans="27:27" x14ac:dyDescent="0.2">
      <c r="AA14724" s="16"/>
    </row>
    <row r="14725" spans="27:27" x14ac:dyDescent="0.2">
      <c r="AA14725" s="16"/>
    </row>
    <row r="14726" spans="27:27" x14ac:dyDescent="0.2">
      <c r="AA14726" s="16"/>
    </row>
    <row r="14727" spans="27:27" x14ac:dyDescent="0.2">
      <c r="AA14727" s="16"/>
    </row>
    <row r="14728" spans="27:27" x14ac:dyDescent="0.2">
      <c r="AA14728" s="16"/>
    </row>
    <row r="14729" spans="27:27" x14ac:dyDescent="0.2">
      <c r="AA14729" s="16"/>
    </row>
    <row r="14730" spans="27:27" x14ac:dyDescent="0.2">
      <c r="AA14730" s="16"/>
    </row>
    <row r="14731" spans="27:27" x14ac:dyDescent="0.2">
      <c r="AA14731" s="16"/>
    </row>
    <row r="14732" spans="27:27" x14ac:dyDescent="0.2">
      <c r="AA14732" s="16"/>
    </row>
    <row r="14733" spans="27:27" x14ac:dyDescent="0.2">
      <c r="AA14733" s="16"/>
    </row>
    <row r="14734" spans="27:27" x14ac:dyDescent="0.2">
      <c r="AA14734" s="16"/>
    </row>
    <row r="14735" spans="27:27" x14ac:dyDescent="0.2">
      <c r="AA14735" s="16"/>
    </row>
    <row r="14736" spans="27:27" x14ac:dyDescent="0.2">
      <c r="AA14736" s="16"/>
    </row>
    <row r="14737" spans="27:27" x14ac:dyDescent="0.2">
      <c r="AA14737" s="16"/>
    </row>
    <row r="14738" spans="27:27" x14ac:dyDescent="0.2">
      <c r="AA14738" s="16"/>
    </row>
    <row r="14739" spans="27:27" x14ac:dyDescent="0.2">
      <c r="AA14739" s="16"/>
    </row>
    <row r="14740" spans="27:27" x14ac:dyDescent="0.2">
      <c r="AA14740" s="16"/>
    </row>
    <row r="14741" spans="27:27" x14ac:dyDescent="0.2">
      <c r="AA14741" s="16"/>
    </row>
    <row r="14742" spans="27:27" x14ac:dyDescent="0.2">
      <c r="AA14742" s="16"/>
    </row>
    <row r="14743" spans="27:27" x14ac:dyDescent="0.2">
      <c r="AA14743" s="16"/>
    </row>
    <row r="14744" spans="27:27" x14ac:dyDescent="0.2">
      <c r="AA14744" s="16"/>
    </row>
    <row r="14745" spans="27:27" x14ac:dyDescent="0.2">
      <c r="AA14745" s="16"/>
    </row>
    <row r="14746" spans="27:27" x14ac:dyDescent="0.2">
      <c r="AA14746" s="16"/>
    </row>
    <row r="14747" spans="27:27" x14ac:dyDescent="0.2">
      <c r="AA14747" s="16"/>
    </row>
    <row r="14748" spans="27:27" x14ac:dyDescent="0.2">
      <c r="AA14748" s="16"/>
    </row>
    <row r="14749" spans="27:27" x14ac:dyDescent="0.2">
      <c r="AA14749" s="16"/>
    </row>
    <row r="14750" spans="27:27" x14ac:dyDescent="0.2">
      <c r="AA14750" s="16"/>
    </row>
    <row r="14751" spans="27:27" x14ac:dyDescent="0.2">
      <c r="AA14751" s="16"/>
    </row>
    <row r="14752" spans="27:27" x14ac:dyDescent="0.2">
      <c r="AA14752" s="16"/>
    </row>
    <row r="14753" spans="27:27" x14ac:dyDescent="0.2">
      <c r="AA14753" s="16"/>
    </row>
    <row r="14754" spans="27:27" x14ac:dyDescent="0.2">
      <c r="AA14754" s="16"/>
    </row>
    <row r="14755" spans="27:27" x14ac:dyDescent="0.2">
      <c r="AA14755" s="16"/>
    </row>
    <row r="14756" spans="27:27" x14ac:dyDescent="0.2">
      <c r="AA14756" s="16"/>
    </row>
    <row r="14757" spans="27:27" x14ac:dyDescent="0.2">
      <c r="AA14757" s="16"/>
    </row>
    <row r="14758" spans="27:27" x14ac:dyDescent="0.2">
      <c r="AA14758" s="16"/>
    </row>
    <row r="14759" spans="27:27" x14ac:dyDescent="0.2">
      <c r="AA14759" s="16"/>
    </row>
    <row r="14760" spans="27:27" x14ac:dyDescent="0.2">
      <c r="AA14760" s="16"/>
    </row>
    <row r="14761" spans="27:27" x14ac:dyDescent="0.2">
      <c r="AA14761" s="16"/>
    </row>
    <row r="14762" spans="27:27" x14ac:dyDescent="0.2">
      <c r="AA14762" s="16"/>
    </row>
    <row r="14763" spans="27:27" x14ac:dyDescent="0.2">
      <c r="AA14763" s="16"/>
    </row>
    <row r="14764" spans="27:27" x14ac:dyDescent="0.2">
      <c r="AA14764" s="16"/>
    </row>
    <row r="14765" spans="27:27" x14ac:dyDescent="0.2">
      <c r="AA14765" s="16"/>
    </row>
    <row r="14766" spans="27:27" x14ac:dyDescent="0.2">
      <c r="AA14766" s="16"/>
    </row>
    <row r="14767" spans="27:27" x14ac:dyDescent="0.2">
      <c r="AA14767" s="16"/>
    </row>
    <row r="14768" spans="27:27" x14ac:dyDescent="0.2">
      <c r="AA14768" s="16"/>
    </row>
    <row r="14769" spans="27:27" x14ac:dyDescent="0.2">
      <c r="AA14769" s="16"/>
    </row>
    <row r="14770" spans="27:27" x14ac:dyDescent="0.2">
      <c r="AA14770" s="16"/>
    </row>
    <row r="14771" spans="27:27" x14ac:dyDescent="0.2">
      <c r="AA14771" s="16"/>
    </row>
    <row r="14772" spans="27:27" x14ac:dyDescent="0.2">
      <c r="AA14772" s="16"/>
    </row>
    <row r="14773" spans="27:27" x14ac:dyDescent="0.2">
      <c r="AA14773" s="16"/>
    </row>
    <row r="14774" spans="27:27" x14ac:dyDescent="0.2">
      <c r="AA14774" s="16"/>
    </row>
    <row r="14775" spans="27:27" x14ac:dyDescent="0.2">
      <c r="AA14775" s="16"/>
    </row>
    <row r="14776" spans="27:27" x14ac:dyDescent="0.2">
      <c r="AA14776" s="16"/>
    </row>
    <row r="14777" spans="27:27" x14ac:dyDescent="0.2">
      <c r="AA14777" s="16"/>
    </row>
    <row r="14778" spans="27:27" x14ac:dyDescent="0.2">
      <c r="AA14778" s="16"/>
    </row>
    <row r="14779" spans="27:27" x14ac:dyDescent="0.2">
      <c r="AA14779" s="16"/>
    </row>
    <row r="14780" spans="27:27" x14ac:dyDescent="0.2">
      <c r="AA14780" s="16"/>
    </row>
    <row r="14781" spans="27:27" x14ac:dyDescent="0.2">
      <c r="AA14781" s="16"/>
    </row>
    <row r="14782" spans="27:27" x14ac:dyDescent="0.2">
      <c r="AA14782" s="16"/>
    </row>
    <row r="14783" spans="27:27" x14ac:dyDescent="0.2">
      <c r="AA14783" s="16"/>
    </row>
    <row r="14784" spans="27:27" x14ac:dyDescent="0.2">
      <c r="AA14784" s="16"/>
    </row>
    <row r="14785" spans="27:27" x14ac:dyDescent="0.2">
      <c r="AA14785" s="16"/>
    </row>
    <row r="14786" spans="27:27" x14ac:dyDescent="0.2">
      <c r="AA14786" s="16"/>
    </row>
    <row r="14787" spans="27:27" x14ac:dyDescent="0.2">
      <c r="AA14787" s="16"/>
    </row>
    <row r="14788" spans="27:27" x14ac:dyDescent="0.2">
      <c r="AA14788" s="16"/>
    </row>
    <row r="14789" spans="27:27" x14ac:dyDescent="0.2">
      <c r="AA14789" s="16"/>
    </row>
    <row r="14790" spans="27:27" x14ac:dyDescent="0.2">
      <c r="AA14790" s="16"/>
    </row>
    <row r="14791" spans="27:27" x14ac:dyDescent="0.2">
      <c r="AA14791" s="16"/>
    </row>
    <row r="14792" spans="27:27" x14ac:dyDescent="0.2">
      <c r="AA14792" s="16"/>
    </row>
    <row r="14793" spans="27:27" x14ac:dyDescent="0.2">
      <c r="AA14793" s="16"/>
    </row>
    <row r="14794" spans="27:27" x14ac:dyDescent="0.2">
      <c r="AA14794" s="16"/>
    </row>
    <row r="14795" spans="27:27" x14ac:dyDescent="0.2">
      <c r="AA14795" s="16"/>
    </row>
    <row r="14796" spans="27:27" x14ac:dyDescent="0.2">
      <c r="AA14796" s="16"/>
    </row>
    <row r="14797" spans="27:27" x14ac:dyDescent="0.2">
      <c r="AA14797" s="16"/>
    </row>
    <row r="14798" spans="27:27" x14ac:dyDescent="0.2">
      <c r="AA14798" s="16"/>
    </row>
    <row r="14799" spans="27:27" x14ac:dyDescent="0.2">
      <c r="AA14799" s="16"/>
    </row>
    <row r="14800" spans="27:27" x14ac:dyDescent="0.2">
      <c r="AA14800" s="16"/>
    </row>
    <row r="14801" spans="27:27" x14ac:dyDescent="0.2">
      <c r="AA14801" s="16"/>
    </row>
    <row r="14802" spans="27:27" x14ac:dyDescent="0.2">
      <c r="AA14802" s="16"/>
    </row>
    <row r="14803" spans="27:27" x14ac:dyDescent="0.2">
      <c r="AA14803" s="16"/>
    </row>
    <row r="14804" spans="27:27" x14ac:dyDescent="0.2">
      <c r="AA14804" s="16"/>
    </row>
    <row r="14805" spans="27:27" x14ac:dyDescent="0.2">
      <c r="AA14805" s="16"/>
    </row>
    <row r="14806" spans="27:27" x14ac:dyDescent="0.2">
      <c r="AA14806" s="16"/>
    </row>
    <row r="14807" spans="27:27" x14ac:dyDescent="0.2">
      <c r="AA14807" s="16"/>
    </row>
    <row r="14808" spans="27:27" x14ac:dyDescent="0.2">
      <c r="AA14808" s="16"/>
    </row>
    <row r="14809" spans="27:27" x14ac:dyDescent="0.2">
      <c r="AA14809" s="16"/>
    </row>
    <row r="14810" spans="27:27" x14ac:dyDescent="0.2">
      <c r="AA14810" s="16"/>
    </row>
    <row r="14811" spans="27:27" x14ac:dyDescent="0.2">
      <c r="AA14811" s="16"/>
    </row>
    <row r="14812" spans="27:27" x14ac:dyDescent="0.2">
      <c r="AA14812" s="16"/>
    </row>
    <row r="14813" spans="27:27" x14ac:dyDescent="0.2">
      <c r="AA14813" s="16"/>
    </row>
    <row r="14814" spans="27:27" x14ac:dyDescent="0.2">
      <c r="AA14814" s="16"/>
    </row>
    <row r="14815" spans="27:27" x14ac:dyDescent="0.2">
      <c r="AA14815" s="16"/>
    </row>
    <row r="14816" spans="27:27" x14ac:dyDescent="0.2">
      <c r="AA14816" s="16"/>
    </row>
    <row r="14817" spans="27:27" x14ac:dyDescent="0.2">
      <c r="AA14817" s="16"/>
    </row>
    <row r="14818" spans="27:27" x14ac:dyDescent="0.2">
      <c r="AA14818" s="16"/>
    </row>
    <row r="14819" spans="27:27" x14ac:dyDescent="0.2">
      <c r="AA14819" s="16"/>
    </row>
    <row r="14820" spans="27:27" x14ac:dyDescent="0.2">
      <c r="AA14820" s="16"/>
    </row>
    <row r="14821" spans="27:27" x14ac:dyDescent="0.2">
      <c r="AA14821" s="16"/>
    </row>
    <row r="14822" spans="27:27" x14ac:dyDescent="0.2">
      <c r="AA14822" s="16"/>
    </row>
    <row r="14823" spans="27:27" x14ac:dyDescent="0.2">
      <c r="AA14823" s="16"/>
    </row>
    <row r="14824" spans="27:27" x14ac:dyDescent="0.2">
      <c r="AA14824" s="16"/>
    </row>
    <row r="14825" spans="27:27" x14ac:dyDescent="0.2">
      <c r="AA14825" s="16"/>
    </row>
    <row r="14826" spans="27:27" x14ac:dyDescent="0.2">
      <c r="AA14826" s="16"/>
    </row>
    <row r="14827" spans="27:27" x14ac:dyDescent="0.2">
      <c r="AA14827" s="16"/>
    </row>
    <row r="14828" spans="27:27" x14ac:dyDescent="0.2">
      <c r="AA14828" s="16"/>
    </row>
    <row r="14829" spans="27:27" x14ac:dyDescent="0.2">
      <c r="AA14829" s="16"/>
    </row>
    <row r="14830" spans="27:27" x14ac:dyDescent="0.2">
      <c r="AA14830" s="16"/>
    </row>
    <row r="14831" spans="27:27" x14ac:dyDescent="0.2">
      <c r="AA14831" s="16"/>
    </row>
    <row r="14832" spans="27:27" x14ac:dyDescent="0.2">
      <c r="AA14832" s="16"/>
    </row>
    <row r="14833" spans="27:27" x14ac:dyDescent="0.2">
      <c r="AA14833" s="16"/>
    </row>
    <row r="14834" spans="27:27" x14ac:dyDescent="0.2">
      <c r="AA14834" s="16"/>
    </row>
    <row r="14835" spans="27:27" x14ac:dyDescent="0.2">
      <c r="AA14835" s="16"/>
    </row>
    <row r="14836" spans="27:27" x14ac:dyDescent="0.2">
      <c r="AA14836" s="16"/>
    </row>
    <row r="14837" spans="27:27" x14ac:dyDescent="0.2">
      <c r="AA14837" s="16"/>
    </row>
    <row r="14838" spans="27:27" x14ac:dyDescent="0.2">
      <c r="AA14838" s="16"/>
    </row>
    <row r="14839" spans="27:27" x14ac:dyDescent="0.2">
      <c r="AA14839" s="16"/>
    </row>
    <row r="14840" spans="27:27" x14ac:dyDescent="0.2">
      <c r="AA14840" s="16"/>
    </row>
    <row r="14841" spans="27:27" x14ac:dyDescent="0.2">
      <c r="AA14841" s="16"/>
    </row>
    <row r="14842" spans="27:27" x14ac:dyDescent="0.2">
      <c r="AA14842" s="16"/>
    </row>
    <row r="14843" spans="27:27" x14ac:dyDescent="0.2">
      <c r="AA14843" s="16"/>
    </row>
    <row r="14844" spans="27:27" x14ac:dyDescent="0.2">
      <c r="AA14844" s="16"/>
    </row>
    <row r="14845" spans="27:27" x14ac:dyDescent="0.2">
      <c r="AA14845" s="16"/>
    </row>
    <row r="14846" spans="27:27" x14ac:dyDescent="0.2">
      <c r="AA14846" s="16"/>
    </row>
    <row r="14847" spans="27:27" x14ac:dyDescent="0.2">
      <c r="AA14847" s="16"/>
    </row>
    <row r="14848" spans="27:27" x14ac:dyDescent="0.2">
      <c r="AA14848" s="16"/>
    </row>
    <row r="14849" spans="27:27" x14ac:dyDescent="0.2">
      <c r="AA14849" s="16"/>
    </row>
    <row r="14850" spans="27:27" x14ac:dyDescent="0.2">
      <c r="AA14850" s="16"/>
    </row>
    <row r="14851" spans="27:27" x14ac:dyDescent="0.2">
      <c r="AA14851" s="16"/>
    </row>
    <row r="14852" spans="27:27" x14ac:dyDescent="0.2">
      <c r="AA14852" s="16"/>
    </row>
    <row r="14853" spans="27:27" x14ac:dyDescent="0.2">
      <c r="AA14853" s="16"/>
    </row>
    <row r="14854" spans="27:27" x14ac:dyDescent="0.2">
      <c r="AA14854" s="16"/>
    </row>
    <row r="14855" spans="27:27" x14ac:dyDescent="0.2">
      <c r="AA14855" s="16"/>
    </row>
    <row r="14856" spans="27:27" x14ac:dyDescent="0.2">
      <c r="AA14856" s="16"/>
    </row>
    <row r="14857" spans="27:27" x14ac:dyDescent="0.2">
      <c r="AA14857" s="16"/>
    </row>
    <row r="14858" spans="27:27" x14ac:dyDescent="0.2">
      <c r="AA14858" s="16"/>
    </row>
    <row r="14859" spans="27:27" x14ac:dyDescent="0.2">
      <c r="AA14859" s="16"/>
    </row>
    <row r="14860" spans="27:27" x14ac:dyDescent="0.2">
      <c r="AA14860" s="16"/>
    </row>
    <row r="14861" spans="27:27" x14ac:dyDescent="0.2">
      <c r="AA14861" s="16"/>
    </row>
    <row r="14862" spans="27:27" x14ac:dyDescent="0.2">
      <c r="AA14862" s="16"/>
    </row>
    <row r="14863" spans="27:27" x14ac:dyDescent="0.2">
      <c r="AA14863" s="16"/>
    </row>
    <row r="14864" spans="27:27" x14ac:dyDescent="0.2">
      <c r="AA14864" s="16"/>
    </row>
    <row r="14865" spans="27:27" x14ac:dyDescent="0.2">
      <c r="AA14865" s="16"/>
    </row>
    <row r="14866" spans="27:27" x14ac:dyDescent="0.2">
      <c r="AA14866" s="16"/>
    </row>
    <row r="14867" spans="27:27" x14ac:dyDescent="0.2">
      <c r="AA14867" s="16"/>
    </row>
    <row r="14868" spans="27:27" x14ac:dyDescent="0.2">
      <c r="AA14868" s="16"/>
    </row>
    <row r="14869" spans="27:27" x14ac:dyDescent="0.2">
      <c r="AA14869" s="16"/>
    </row>
    <row r="14870" spans="27:27" x14ac:dyDescent="0.2">
      <c r="AA14870" s="16"/>
    </row>
    <row r="14871" spans="27:27" x14ac:dyDescent="0.2">
      <c r="AA14871" s="16"/>
    </row>
    <row r="14872" spans="27:27" x14ac:dyDescent="0.2">
      <c r="AA14872" s="16"/>
    </row>
    <row r="14873" spans="27:27" x14ac:dyDescent="0.2">
      <c r="AA14873" s="16"/>
    </row>
    <row r="14874" spans="27:27" x14ac:dyDescent="0.2">
      <c r="AA14874" s="16"/>
    </row>
    <row r="14875" spans="27:27" x14ac:dyDescent="0.2">
      <c r="AA14875" s="16"/>
    </row>
    <row r="14876" spans="27:27" x14ac:dyDescent="0.2">
      <c r="AA14876" s="16"/>
    </row>
    <row r="14877" spans="27:27" x14ac:dyDescent="0.2">
      <c r="AA14877" s="16"/>
    </row>
    <row r="14878" spans="27:27" x14ac:dyDescent="0.2">
      <c r="AA14878" s="16"/>
    </row>
    <row r="14879" spans="27:27" x14ac:dyDescent="0.2">
      <c r="AA14879" s="16"/>
    </row>
    <row r="14880" spans="27:27" x14ac:dyDescent="0.2">
      <c r="AA14880" s="16"/>
    </row>
    <row r="14881" spans="27:27" x14ac:dyDescent="0.2">
      <c r="AA14881" s="16"/>
    </row>
    <row r="14882" spans="27:27" x14ac:dyDescent="0.2">
      <c r="AA14882" s="16"/>
    </row>
    <row r="14883" spans="27:27" x14ac:dyDescent="0.2">
      <c r="AA14883" s="16"/>
    </row>
    <row r="14884" spans="27:27" x14ac:dyDescent="0.2">
      <c r="AA14884" s="16"/>
    </row>
    <row r="14885" spans="27:27" x14ac:dyDescent="0.2">
      <c r="AA14885" s="16"/>
    </row>
    <row r="14886" spans="27:27" x14ac:dyDescent="0.2">
      <c r="AA14886" s="16"/>
    </row>
    <row r="14887" spans="27:27" x14ac:dyDescent="0.2">
      <c r="AA14887" s="16"/>
    </row>
    <row r="14888" spans="27:27" x14ac:dyDescent="0.2">
      <c r="AA14888" s="16"/>
    </row>
    <row r="14889" spans="27:27" x14ac:dyDescent="0.2">
      <c r="AA14889" s="16"/>
    </row>
    <row r="14890" spans="27:27" x14ac:dyDescent="0.2">
      <c r="AA14890" s="16"/>
    </row>
    <row r="14891" spans="27:27" x14ac:dyDescent="0.2">
      <c r="AA14891" s="16"/>
    </row>
    <row r="14892" spans="27:27" x14ac:dyDescent="0.2">
      <c r="AA14892" s="16"/>
    </row>
    <row r="14893" spans="27:27" x14ac:dyDescent="0.2">
      <c r="AA14893" s="16"/>
    </row>
    <row r="14894" spans="27:27" x14ac:dyDescent="0.2">
      <c r="AA14894" s="16"/>
    </row>
    <row r="14895" spans="27:27" x14ac:dyDescent="0.2">
      <c r="AA14895" s="16"/>
    </row>
    <row r="14896" spans="27:27" x14ac:dyDescent="0.2">
      <c r="AA14896" s="16"/>
    </row>
    <row r="14897" spans="27:27" x14ac:dyDescent="0.2">
      <c r="AA14897" s="16"/>
    </row>
    <row r="14898" spans="27:27" x14ac:dyDescent="0.2">
      <c r="AA14898" s="16"/>
    </row>
    <row r="14899" spans="27:27" x14ac:dyDescent="0.2">
      <c r="AA14899" s="16"/>
    </row>
    <row r="14900" spans="27:27" x14ac:dyDescent="0.2">
      <c r="AA14900" s="16"/>
    </row>
    <row r="14901" spans="27:27" x14ac:dyDescent="0.2">
      <c r="AA14901" s="16"/>
    </row>
    <row r="14902" spans="27:27" x14ac:dyDescent="0.2">
      <c r="AA14902" s="16"/>
    </row>
    <row r="14903" spans="27:27" x14ac:dyDescent="0.2">
      <c r="AA14903" s="16"/>
    </row>
    <row r="14904" spans="27:27" x14ac:dyDescent="0.2">
      <c r="AA14904" s="16"/>
    </row>
    <row r="14905" spans="27:27" x14ac:dyDescent="0.2">
      <c r="AA14905" s="16"/>
    </row>
    <row r="14906" spans="27:27" x14ac:dyDescent="0.2">
      <c r="AA14906" s="16"/>
    </row>
    <row r="14907" spans="27:27" x14ac:dyDescent="0.2">
      <c r="AA14907" s="16"/>
    </row>
    <row r="14908" spans="27:27" x14ac:dyDescent="0.2">
      <c r="AA14908" s="16"/>
    </row>
    <row r="14909" spans="27:27" x14ac:dyDescent="0.2">
      <c r="AA14909" s="16"/>
    </row>
    <row r="14910" spans="27:27" x14ac:dyDescent="0.2">
      <c r="AA14910" s="16"/>
    </row>
    <row r="14911" spans="27:27" x14ac:dyDescent="0.2">
      <c r="AA14911" s="16"/>
    </row>
    <row r="14912" spans="27:27" x14ac:dyDescent="0.2">
      <c r="AA14912" s="16"/>
    </row>
    <row r="14913" spans="27:27" x14ac:dyDescent="0.2">
      <c r="AA14913" s="16"/>
    </row>
    <row r="14914" spans="27:27" x14ac:dyDescent="0.2">
      <c r="AA14914" s="16"/>
    </row>
    <row r="14915" spans="27:27" x14ac:dyDescent="0.2">
      <c r="AA14915" s="16"/>
    </row>
    <row r="14916" spans="27:27" x14ac:dyDescent="0.2">
      <c r="AA14916" s="16"/>
    </row>
    <row r="14917" spans="27:27" x14ac:dyDescent="0.2">
      <c r="AA14917" s="16"/>
    </row>
    <row r="14918" spans="27:27" x14ac:dyDescent="0.2">
      <c r="AA14918" s="16"/>
    </row>
    <row r="14919" spans="27:27" x14ac:dyDescent="0.2">
      <c r="AA14919" s="16"/>
    </row>
    <row r="14920" spans="27:27" x14ac:dyDescent="0.2">
      <c r="AA14920" s="16"/>
    </row>
    <row r="14921" spans="27:27" x14ac:dyDescent="0.2">
      <c r="AA14921" s="16"/>
    </row>
    <row r="14922" spans="27:27" x14ac:dyDescent="0.2">
      <c r="AA14922" s="16"/>
    </row>
    <row r="14923" spans="27:27" x14ac:dyDescent="0.2">
      <c r="AA14923" s="16"/>
    </row>
    <row r="14924" spans="27:27" x14ac:dyDescent="0.2">
      <c r="AA14924" s="16"/>
    </row>
    <row r="14925" spans="27:27" x14ac:dyDescent="0.2">
      <c r="AA14925" s="16"/>
    </row>
    <row r="14926" spans="27:27" x14ac:dyDescent="0.2">
      <c r="AA14926" s="16"/>
    </row>
    <row r="14927" spans="27:27" x14ac:dyDescent="0.2">
      <c r="AA14927" s="16"/>
    </row>
    <row r="14928" spans="27:27" x14ac:dyDescent="0.2">
      <c r="AA14928" s="16"/>
    </row>
    <row r="14929" spans="27:27" x14ac:dyDescent="0.2">
      <c r="AA14929" s="16"/>
    </row>
    <row r="14930" spans="27:27" x14ac:dyDescent="0.2">
      <c r="AA14930" s="16"/>
    </row>
    <row r="14931" spans="27:27" x14ac:dyDescent="0.2">
      <c r="AA14931" s="16"/>
    </row>
    <row r="14932" spans="27:27" x14ac:dyDescent="0.2">
      <c r="AA14932" s="16"/>
    </row>
    <row r="14933" spans="27:27" x14ac:dyDescent="0.2">
      <c r="AA14933" s="16"/>
    </row>
    <row r="14934" spans="27:27" x14ac:dyDescent="0.2">
      <c r="AA14934" s="16"/>
    </row>
    <row r="14935" spans="27:27" x14ac:dyDescent="0.2">
      <c r="AA14935" s="16"/>
    </row>
    <row r="14936" spans="27:27" x14ac:dyDescent="0.2">
      <c r="AA14936" s="16"/>
    </row>
    <row r="14937" spans="27:27" x14ac:dyDescent="0.2">
      <c r="AA14937" s="16"/>
    </row>
    <row r="14938" spans="27:27" x14ac:dyDescent="0.2">
      <c r="AA14938" s="16"/>
    </row>
    <row r="14939" spans="27:27" x14ac:dyDescent="0.2">
      <c r="AA14939" s="16"/>
    </row>
    <row r="14940" spans="27:27" x14ac:dyDescent="0.2">
      <c r="AA14940" s="16"/>
    </row>
    <row r="14941" spans="27:27" x14ac:dyDescent="0.2">
      <c r="AA14941" s="16"/>
    </row>
    <row r="14942" spans="27:27" x14ac:dyDescent="0.2">
      <c r="AA14942" s="16"/>
    </row>
    <row r="14943" spans="27:27" x14ac:dyDescent="0.2">
      <c r="AA14943" s="16"/>
    </row>
    <row r="14944" spans="27:27" x14ac:dyDescent="0.2">
      <c r="AA14944" s="16"/>
    </row>
    <row r="14945" spans="27:27" x14ac:dyDescent="0.2">
      <c r="AA14945" s="16"/>
    </row>
    <row r="14946" spans="27:27" x14ac:dyDescent="0.2">
      <c r="AA14946" s="16"/>
    </row>
    <row r="14947" spans="27:27" x14ac:dyDescent="0.2">
      <c r="AA14947" s="16"/>
    </row>
    <row r="14948" spans="27:27" x14ac:dyDescent="0.2">
      <c r="AA14948" s="16"/>
    </row>
    <row r="14949" spans="27:27" x14ac:dyDescent="0.2">
      <c r="AA14949" s="16"/>
    </row>
    <row r="14950" spans="27:27" x14ac:dyDescent="0.2">
      <c r="AA14950" s="16"/>
    </row>
    <row r="14951" spans="27:27" x14ac:dyDescent="0.2">
      <c r="AA14951" s="16"/>
    </row>
    <row r="14952" spans="27:27" x14ac:dyDescent="0.2">
      <c r="AA14952" s="16"/>
    </row>
    <row r="14953" spans="27:27" x14ac:dyDescent="0.2">
      <c r="AA14953" s="16"/>
    </row>
    <row r="14954" spans="27:27" x14ac:dyDescent="0.2">
      <c r="AA14954" s="16"/>
    </row>
    <row r="14955" spans="27:27" x14ac:dyDescent="0.2">
      <c r="AA14955" s="16"/>
    </row>
    <row r="14956" spans="27:27" x14ac:dyDescent="0.2">
      <c r="AA14956" s="16"/>
    </row>
    <row r="14957" spans="27:27" x14ac:dyDescent="0.2">
      <c r="AA14957" s="16"/>
    </row>
    <row r="14958" spans="27:27" x14ac:dyDescent="0.2">
      <c r="AA14958" s="16"/>
    </row>
    <row r="14959" spans="27:27" x14ac:dyDescent="0.2">
      <c r="AA14959" s="16"/>
    </row>
    <row r="14960" spans="27:27" x14ac:dyDescent="0.2">
      <c r="AA14960" s="16"/>
    </row>
    <row r="14961" spans="27:27" x14ac:dyDescent="0.2">
      <c r="AA14961" s="16"/>
    </row>
    <row r="14962" spans="27:27" x14ac:dyDescent="0.2">
      <c r="AA14962" s="16"/>
    </row>
    <row r="14963" spans="27:27" x14ac:dyDescent="0.2">
      <c r="AA14963" s="16"/>
    </row>
    <row r="14964" spans="27:27" x14ac:dyDescent="0.2">
      <c r="AA14964" s="16"/>
    </row>
    <row r="14965" spans="27:27" x14ac:dyDescent="0.2">
      <c r="AA14965" s="16"/>
    </row>
    <row r="14966" spans="27:27" x14ac:dyDescent="0.2">
      <c r="AA14966" s="16"/>
    </row>
    <row r="14967" spans="27:27" x14ac:dyDescent="0.2">
      <c r="AA14967" s="16"/>
    </row>
    <row r="14968" spans="27:27" x14ac:dyDescent="0.2">
      <c r="AA14968" s="16"/>
    </row>
    <row r="14969" spans="27:27" x14ac:dyDescent="0.2">
      <c r="AA14969" s="16"/>
    </row>
    <row r="14970" spans="27:27" x14ac:dyDescent="0.2">
      <c r="AA14970" s="16"/>
    </row>
    <row r="14971" spans="27:27" x14ac:dyDescent="0.2">
      <c r="AA14971" s="16"/>
    </row>
    <row r="14972" spans="27:27" x14ac:dyDescent="0.2">
      <c r="AA14972" s="16"/>
    </row>
    <row r="14973" spans="27:27" x14ac:dyDescent="0.2">
      <c r="AA14973" s="16"/>
    </row>
    <row r="14974" spans="27:27" x14ac:dyDescent="0.2">
      <c r="AA14974" s="16"/>
    </row>
    <row r="14975" spans="27:27" x14ac:dyDescent="0.2">
      <c r="AA14975" s="16"/>
    </row>
    <row r="14976" spans="27:27" x14ac:dyDescent="0.2">
      <c r="AA14976" s="16"/>
    </row>
    <row r="14977" spans="27:27" x14ac:dyDescent="0.2">
      <c r="AA14977" s="16"/>
    </row>
    <row r="14978" spans="27:27" x14ac:dyDescent="0.2">
      <c r="AA14978" s="16"/>
    </row>
    <row r="14979" spans="27:27" x14ac:dyDescent="0.2">
      <c r="AA14979" s="16"/>
    </row>
    <row r="14980" spans="27:27" x14ac:dyDescent="0.2">
      <c r="AA14980" s="16"/>
    </row>
    <row r="14981" spans="27:27" x14ac:dyDescent="0.2">
      <c r="AA14981" s="16"/>
    </row>
    <row r="14982" spans="27:27" x14ac:dyDescent="0.2">
      <c r="AA14982" s="16"/>
    </row>
    <row r="14983" spans="27:27" x14ac:dyDescent="0.2">
      <c r="AA14983" s="16"/>
    </row>
    <row r="14984" spans="27:27" x14ac:dyDescent="0.2">
      <c r="AA14984" s="16"/>
    </row>
    <row r="14985" spans="27:27" x14ac:dyDescent="0.2">
      <c r="AA14985" s="16"/>
    </row>
    <row r="14986" spans="27:27" x14ac:dyDescent="0.2">
      <c r="AA14986" s="16"/>
    </row>
    <row r="14987" spans="27:27" x14ac:dyDescent="0.2">
      <c r="AA14987" s="16"/>
    </row>
    <row r="14988" spans="27:27" x14ac:dyDescent="0.2">
      <c r="AA14988" s="16"/>
    </row>
    <row r="14989" spans="27:27" x14ac:dyDescent="0.2">
      <c r="AA14989" s="16"/>
    </row>
    <row r="14990" spans="27:27" x14ac:dyDescent="0.2">
      <c r="AA14990" s="16"/>
    </row>
    <row r="14991" spans="27:27" x14ac:dyDescent="0.2">
      <c r="AA14991" s="16"/>
    </row>
    <row r="14992" spans="27:27" x14ac:dyDescent="0.2">
      <c r="AA14992" s="16"/>
    </row>
    <row r="14993" spans="27:27" x14ac:dyDescent="0.2">
      <c r="AA14993" s="16"/>
    </row>
    <row r="14994" spans="27:27" x14ac:dyDescent="0.2">
      <c r="AA14994" s="16"/>
    </row>
    <row r="14995" spans="27:27" x14ac:dyDescent="0.2">
      <c r="AA14995" s="16"/>
    </row>
    <row r="14996" spans="27:27" x14ac:dyDescent="0.2">
      <c r="AA14996" s="16"/>
    </row>
    <row r="14997" spans="27:27" x14ac:dyDescent="0.2">
      <c r="AA14997" s="16"/>
    </row>
    <row r="14998" spans="27:27" x14ac:dyDescent="0.2">
      <c r="AA14998" s="16"/>
    </row>
    <row r="14999" spans="27:27" x14ac:dyDescent="0.2">
      <c r="AA14999" s="16"/>
    </row>
    <row r="15000" spans="27:27" x14ac:dyDescent="0.2">
      <c r="AA15000" s="16"/>
    </row>
    <row r="15001" spans="27:27" x14ac:dyDescent="0.2">
      <c r="AA15001" s="16"/>
    </row>
    <row r="15002" spans="27:27" x14ac:dyDescent="0.2">
      <c r="AA15002" s="16"/>
    </row>
    <row r="15003" spans="27:27" x14ac:dyDescent="0.2">
      <c r="AA15003" s="16"/>
    </row>
    <row r="15004" spans="27:27" x14ac:dyDescent="0.2">
      <c r="AA15004" s="16"/>
    </row>
    <row r="15005" spans="27:27" x14ac:dyDescent="0.2">
      <c r="AA15005" s="16"/>
    </row>
    <row r="15006" spans="27:27" x14ac:dyDescent="0.2">
      <c r="AA15006" s="16"/>
    </row>
    <row r="15007" spans="27:27" x14ac:dyDescent="0.2">
      <c r="AA15007" s="16"/>
    </row>
    <row r="15008" spans="27:27" x14ac:dyDescent="0.2">
      <c r="AA15008" s="16"/>
    </row>
    <row r="15009" spans="27:27" x14ac:dyDescent="0.2">
      <c r="AA15009" s="16"/>
    </row>
    <row r="15010" spans="27:27" x14ac:dyDescent="0.2">
      <c r="AA15010" s="16"/>
    </row>
    <row r="15011" spans="27:27" x14ac:dyDescent="0.2">
      <c r="AA15011" s="16"/>
    </row>
    <row r="15012" spans="27:27" x14ac:dyDescent="0.2">
      <c r="AA15012" s="16"/>
    </row>
    <row r="15013" spans="27:27" x14ac:dyDescent="0.2">
      <c r="AA15013" s="16"/>
    </row>
    <row r="15014" spans="27:27" x14ac:dyDescent="0.2">
      <c r="AA15014" s="16"/>
    </row>
    <row r="15015" spans="27:27" x14ac:dyDescent="0.2">
      <c r="AA15015" s="16"/>
    </row>
    <row r="15016" spans="27:27" x14ac:dyDescent="0.2">
      <c r="AA15016" s="16"/>
    </row>
    <row r="15017" spans="27:27" x14ac:dyDescent="0.2">
      <c r="AA15017" s="16"/>
    </row>
    <row r="15018" spans="27:27" x14ac:dyDescent="0.2">
      <c r="AA15018" s="16"/>
    </row>
    <row r="15019" spans="27:27" x14ac:dyDescent="0.2">
      <c r="AA15019" s="16"/>
    </row>
    <row r="15020" spans="27:27" x14ac:dyDescent="0.2">
      <c r="AA15020" s="16"/>
    </row>
    <row r="15021" spans="27:27" x14ac:dyDescent="0.2">
      <c r="AA15021" s="16"/>
    </row>
    <row r="15022" spans="27:27" x14ac:dyDescent="0.2">
      <c r="AA15022" s="16"/>
    </row>
    <row r="15023" spans="27:27" x14ac:dyDescent="0.2">
      <c r="AA15023" s="16"/>
    </row>
    <row r="15024" spans="27:27" x14ac:dyDescent="0.2">
      <c r="AA15024" s="16"/>
    </row>
    <row r="15025" spans="27:27" x14ac:dyDescent="0.2">
      <c r="AA15025" s="16"/>
    </row>
    <row r="15026" spans="27:27" x14ac:dyDescent="0.2">
      <c r="AA15026" s="16"/>
    </row>
    <row r="15027" spans="27:27" x14ac:dyDescent="0.2">
      <c r="AA15027" s="16"/>
    </row>
    <row r="15028" spans="27:27" x14ac:dyDescent="0.2">
      <c r="AA15028" s="16"/>
    </row>
    <row r="15029" spans="27:27" x14ac:dyDescent="0.2">
      <c r="AA15029" s="16"/>
    </row>
    <row r="15030" spans="27:27" x14ac:dyDescent="0.2">
      <c r="AA15030" s="16"/>
    </row>
    <row r="15031" spans="27:27" x14ac:dyDescent="0.2">
      <c r="AA15031" s="16"/>
    </row>
    <row r="15032" spans="27:27" x14ac:dyDescent="0.2">
      <c r="AA15032" s="16"/>
    </row>
    <row r="15033" spans="27:27" x14ac:dyDescent="0.2">
      <c r="AA15033" s="16"/>
    </row>
    <row r="15034" spans="27:27" x14ac:dyDescent="0.2">
      <c r="AA15034" s="16"/>
    </row>
    <row r="15035" spans="27:27" x14ac:dyDescent="0.2">
      <c r="AA15035" s="16"/>
    </row>
    <row r="15036" spans="27:27" x14ac:dyDescent="0.2">
      <c r="AA15036" s="16"/>
    </row>
    <row r="15037" spans="27:27" x14ac:dyDescent="0.2">
      <c r="AA15037" s="16"/>
    </row>
    <row r="15038" spans="27:27" x14ac:dyDescent="0.2">
      <c r="AA15038" s="16"/>
    </row>
    <row r="15039" spans="27:27" x14ac:dyDescent="0.2">
      <c r="AA15039" s="16"/>
    </row>
    <row r="15040" spans="27:27" x14ac:dyDescent="0.2">
      <c r="AA15040" s="16"/>
    </row>
    <row r="15041" spans="27:27" x14ac:dyDescent="0.2">
      <c r="AA15041" s="16"/>
    </row>
    <row r="15042" spans="27:27" x14ac:dyDescent="0.2">
      <c r="AA15042" s="16"/>
    </row>
    <row r="15043" spans="27:27" x14ac:dyDescent="0.2">
      <c r="AA15043" s="16"/>
    </row>
    <row r="15044" spans="27:27" x14ac:dyDescent="0.2">
      <c r="AA15044" s="16"/>
    </row>
    <row r="15045" spans="27:27" x14ac:dyDescent="0.2">
      <c r="AA15045" s="16"/>
    </row>
    <row r="15046" spans="27:27" x14ac:dyDescent="0.2">
      <c r="AA15046" s="16"/>
    </row>
    <row r="15047" spans="27:27" x14ac:dyDescent="0.2">
      <c r="AA15047" s="16"/>
    </row>
    <row r="15048" spans="27:27" x14ac:dyDescent="0.2">
      <c r="AA15048" s="16"/>
    </row>
    <row r="15049" spans="27:27" x14ac:dyDescent="0.2">
      <c r="AA15049" s="16"/>
    </row>
    <row r="15050" spans="27:27" x14ac:dyDescent="0.2">
      <c r="AA15050" s="16"/>
    </row>
    <row r="15051" spans="27:27" x14ac:dyDescent="0.2">
      <c r="AA15051" s="16"/>
    </row>
    <row r="15052" spans="27:27" x14ac:dyDescent="0.2">
      <c r="AA15052" s="16"/>
    </row>
    <row r="15053" spans="27:27" x14ac:dyDescent="0.2">
      <c r="AA15053" s="16"/>
    </row>
    <row r="15054" spans="27:27" x14ac:dyDescent="0.2">
      <c r="AA15054" s="16"/>
    </row>
    <row r="15055" spans="27:27" x14ac:dyDescent="0.2">
      <c r="AA15055" s="16"/>
    </row>
    <row r="15056" spans="27:27" x14ac:dyDescent="0.2">
      <c r="AA15056" s="16"/>
    </row>
    <row r="15057" spans="27:27" x14ac:dyDescent="0.2">
      <c r="AA15057" s="16"/>
    </row>
    <row r="15058" spans="27:27" x14ac:dyDescent="0.2">
      <c r="AA15058" s="16"/>
    </row>
    <row r="15059" spans="27:27" x14ac:dyDescent="0.2">
      <c r="AA15059" s="16"/>
    </row>
    <row r="15060" spans="27:27" x14ac:dyDescent="0.2">
      <c r="AA15060" s="16"/>
    </row>
    <row r="15061" spans="27:27" x14ac:dyDescent="0.2">
      <c r="AA15061" s="16"/>
    </row>
    <row r="15062" spans="27:27" x14ac:dyDescent="0.2">
      <c r="AA15062" s="16"/>
    </row>
    <row r="15063" spans="27:27" x14ac:dyDescent="0.2">
      <c r="AA15063" s="16"/>
    </row>
    <row r="15064" spans="27:27" x14ac:dyDescent="0.2">
      <c r="AA15064" s="16"/>
    </row>
    <row r="15065" spans="27:27" x14ac:dyDescent="0.2">
      <c r="AA15065" s="16"/>
    </row>
    <row r="15066" spans="27:27" x14ac:dyDescent="0.2">
      <c r="AA15066" s="16"/>
    </row>
    <row r="15067" spans="27:27" x14ac:dyDescent="0.2">
      <c r="AA15067" s="16"/>
    </row>
    <row r="15068" spans="27:27" x14ac:dyDescent="0.2">
      <c r="AA15068" s="16"/>
    </row>
    <row r="15069" spans="27:27" x14ac:dyDescent="0.2">
      <c r="AA15069" s="16"/>
    </row>
    <row r="15070" spans="27:27" x14ac:dyDescent="0.2">
      <c r="AA15070" s="16"/>
    </row>
    <row r="15071" spans="27:27" x14ac:dyDescent="0.2">
      <c r="AA15071" s="16"/>
    </row>
    <row r="15072" spans="27:27" x14ac:dyDescent="0.2">
      <c r="AA15072" s="16"/>
    </row>
    <row r="15073" spans="27:27" x14ac:dyDescent="0.2">
      <c r="AA15073" s="16"/>
    </row>
    <row r="15074" spans="27:27" x14ac:dyDescent="0.2">
      <c r="AA15074" s="16"/>
    </row>
    <row r="15075" spans="27:27" x14ac:dyDescent="0.2">
      <c r="AA15075" s="16"/>
    </row>
    <row r="15076" spans="27:27" x14ac:dyDescent="0.2">
      <c r="AA15076" s="16"/>
    </row>
    <row r="15077" spans="27:27" x14ac:dyDescent="0.2">
      <c r="AA15077" s="16"/>
    </row>
    <row r="15078" spans="27:27" x14ac:dyDescent="0.2">
      <c r="AA15078" s="16"/>
    </row>
    <row r="15079" spans="27:27" x14ac:dyDescent="0.2">
      <c r="AA15079" s="16"/>
    </row>
    <row r="15080" spans="27:27" x14ac:dyDescent="0.2">
      <c r="AA15080" s="16"/>
    </row>
    <row r="15081" spans="27:27" x14ac:dyDescent="0.2">
      <c r="AA15081" s="16"/>
    </row>
    <row r="15082" spans="27:27" x14ac:dyDescent="0.2">
      <c r="AA15082" s="16"/>
    </row>
    <row r="15083" spans="27:27" x14ac:dyDescent="0.2">
      <c r="AA15083" s="16"/>
    </row>
    <row r="15084" spans="27:27" x14ac:dyDescent="0.2">
      <c r="AA15084" s="16"/>
    </row>
    <row r="15085" spans="27:27" x14ac:dyDescent="0.2">
      <c r="AA15085" s="16"/>
    </row>
    <row r="15086" spans="27:27" x14ac:dyDescent="0.2">
      <c r="AA15086" s="16"/>
    </row>
    <row r="15087" spans="27:27" x14ac:dyDescent="0.2">
      <c r="AA15087" s="16"/>
    </row>
    <row r="15088" spans="27:27" x14ac:dyDescent="0.2">
      <c r="AA15088" s="16"/>
    </row>
    <row r="15089" spans="27:27" x14ac:dyDescent="0.2">
      <c r="AA15089" s="16"/>
    </row>
    <row r="15090" spans="27:27" x14ac:dyDescent="0.2">
      <c r="AA15090" s="16"/>
    </row>
    <row r="15091" spans="27:27" x14ac:dyDescent="0.2">
      <c r="AA15091" s="16"/>
    </row>
    <row r="15092" spans="27:27" x14ac:dyDescent="0.2">
      <c r="AA15092" s="16"/>
    </row>
    <row r="15093" spans="27:27" x14ac:dyDescent="0.2">
      <c r="AA15093" s="16"/>
    </row>
    <row r="15094" spans="27:27" x14ac:dyDescent="0.2">
      <c r="AA15094" s="16"/>
    </row>
    <row r="15095" spans="27:27" x14ac:dyDescent="0.2">
      <c r="AA15095" s="16"/>
    </row>
    <row r="15096" spans="27:27" x14ac:dyDescent="0.2">
      <c r="AA15096" s="16"/>
    </row>
    <row r="15097" spans="27:27" x14ac:dyDescent="0.2">
      <c r="AA15097" s="16"/>
    </row>
    <row r="15098" spans="27:27" x14ac:dyDescent="0.2">
      <c r="AA15098" s="16"/>
    </row>
    <row r="15099" spans="27:27" x14ac:dyDescent="0.2">
      <c r="AA15099" s="16"/>
    </row>
    <row r="15100" spans="27:27" x14ac:dyDescent="0.2">
      <c r="AA15100" s="16"/>
    </row>
    <row r="15101" spans="27:27" x14ac:dyDescent="0.2">
      <c r="AA15101" s="16"/>
    </row>
    <row r="15102" spans="27:27" x14ac:dyDescent="0.2">
      <c r="AA15102" s="16"/>
    </row>
    <row r="15103" spans="27:27" x14ac:dyDescent="0.2">
      <c r="AA15103" s="16"/>
    </row>
    <row r="15104" spans="27:27" x14ac:dyDescent="0.2">
      <c r="AA15104" s="16"/>
    </row>
    <row r="15105" spans="27:27" x14ac:dyDescent="0.2">
      <c r="AA15105" s="16"/>
    </row>
    <row r="15106" spans="27:27" x14ac:dyDescent="0.2">
      <c r="AA15106" s="16"/>
    </row>
    <row r="15107" spans="27:27" x14ac:dyDescent="0.2">
      <c r="AA15107" s="16"/>
    </row>
    <row r="15108" spans="27:27" x14ac:dyDescent="0.2">
      <c r="AA15108" s="16"/>
    </row>
    <row r="15109" spans="27:27" x14ac:dyDescent="0.2">
      <c r="AA15109" s="16"/>
    </row>
    <row r="15110" spans="27:27" x14ac:dyDescent="0.2">
      <c r="AA15110" s="16"/>
    </row>
    <row r="15111" spans="27:27" x14ac:dyDescent="0.2">
      <c r="AA15111" s="16"/>
    </row>
    <row r="15112" spans="27:27" x14ac:dyDescent="0.2">
      <c r="AA15112" s="16"/>
    </row>
    <row r="15113" spans="27:27" x14ac:dyDescent="0.2">
      <c r="AA15113" s="16"/>
    </row>
    <row r="15114" spans="27:27" x14ac:dyDescent="0.2">
      <c r="AA15114" s="16"/>
    </row>
    <row r="15115" spans="27:27" x14ac:dyDescent="0.2">
      <c r="AA15115" s="16"/>
    </row>
    <row r="15116" spans="27:27" x14ac:dyDescent="0.2">
      <c r="AA15116" s="16"/>
    </row>
    <row r="15117" spans="27:27" x14ac:dyDescent="0.2">
      <c r="AA15117" s="16"/>
    </row>
    <row r="15118" spans="27:27" x14ac:dyDescent="0.2">
      <c r="AA15118" s="16"/>
    </row>
    <row r="15119" spans="27:27" x14ac:dyDescent="0.2">
      <c r="AA15119" s="16"/>
    </row>
    <row r="15120" spans="27:27" x14ac:dyDescent="0.2">
      <c r="AA15120" s="16"/>
    </row>
    <row r="15121" spans="27:27" x14ac:dyDescent="0.2">
      <c r="AA15121" s="16"/>
    </row>
    <row r="15122" spans="27:27" x14ac:dyDescent="0.2">
      <c r="AA15122" s="16"/>
    </row>
    <row r="15123" spans="27:27" x14ac:dyDescent="0.2">
      <c r="AA15123" s="16"/>
    </row>
    <row r="15124" spans="27:27" x14ac:dyDescent="0.2">
      <c r="AA15124" s="16"/>
    </row>
    <row r="15125" spans="27:27" x14ac:dyDescent="0.2">
      <c r="AA15125" s="16"/>
    </row>
    <row r="15126" spans="27:27" x14ac:dyDescent="0.2">
      <c r="AA15126" s="16"/>
    </row>
    <row r="15127" spans="27:27" x14ac:dyDescent="0.2">
      <c r="AA15127" s="16"/>
    </row>
    <row r="15128" spans="27:27" x14ac:dyDescent="0.2">
      <c r="AA15128" s="16"/>
    </row>
    <row r="15129" spans="27:27" x14ac:dyDescent="0.2">
      <c r="AA15129" s="16"/>
    </row>
    <row r="15130" spans="27:27" x14ac:dyDescent="0.2">
      <c r="AA15130" s="16"/>
    </row>
    <row r="15131" spans="27:27" x14ac:dyDescent="0.2">
      <c r="AA15131" s="16"/>
    </row>
    <row r="15132" spans="27:27" x14ac:dyDescent="0.2">
      <c r="AA15132" s="16"/>
    </row>
    <row r="15133" spans="27:27" x14ac:dyDescent="0.2">
      <c r="AA15133" s="16"/>
    </row>
    <row r="15134" spans="27:27" x14ac:dyDescent="0.2">
      <c r="AA15134" s="16"/>
    </row>
    <row r="15135" spans="27:27" x14ac:dyDescent="0.2">
      <c r="AA15135" s="16"/>
    </row>
    <row r="15136" spans="27:27" x14ac:dyDescent="0.2">
      <c r="AA15136" s="16"/>
    </row>
    <row r="15137" spans="27:27" x14ac:dyDescent="0.2">
      <c r="AA15137" s="16"/>
    </row>
    <row r="15138" spans="27:27" x14ac:dyDescent="0.2">
      <c r="AA15138" s="16"/>
    </row>
    <row r="15139" spans="27:27" x14ac:dyDescent="0.2">
      <c r="AA15139" s="16"/>
    </row>
    <row r="15140" spans="27:27" x14ac:dyDescent="0.2">
      <c r="AA15140" s="16"/>
    </row>
    <row r="15141" spans="27:27" x14ac:dyDescent="0.2">
      <c r="AA15141" s="16"/>
    </row>
    <row r="15142" spans="27:27" x14ac:dyDescent="0.2">
      <c r="AA15142" s="16"/>
    </row>
    <row r="15143" spans="27:27" x14ac:dyDescent="0.2">
      <c r="AA15143" s="16"/>
    </row>
    <row r="15144" spans="27:27" x14ac:dyDescent="0.2">
      <c r="AA15144" s="16"/>
    </row>
    <row r="15145" spans="27:27" x14ac:dyDescent="0.2">
      <c r="AA15145" s="16"/>
    </row>
    <row r="15146" spans="27:27" x14ac:dyDescent="0.2">
      <c r="AA15146" s="16"/>
    </row>
    <row r="15147" spans="27:27" x14ac:dyDescent="0.2">
      <c r="AA15147" s="16"/>
    </row>
    <row r="15148" spans="27:27" x14ac:dyDescent="0.2">
      <c r="AA15148" s="16"/>
    </row>
    <row r="15149" spans="27:27" x14ac:dyDescent="0.2">
      <c r="AA15149" s="16"/>
    </row>
    <row r="15150" spans="27:27" x14ac:dyDescent="0.2">
      <c r="AA15150" s="16"/>
    </row>
    <row r="15151" spans="27:27" x14ac:dyDescent="0.2">
      <c r="AA15151" s="16"/>
    </row>
    <row r="15152" spans="27:27" x14ac:dyDescent="0.2">
      <c r="AA15152" s="16"/>
    </row>
    <row r="15153" spans="27:27" x14ac:dyDescent="0.2">
      <c r="AA15153" s="16"/>
    </row>
    <row r="15154" spans="27:27" x14ac:dyDescent="0.2">
      <c r="AA15154" s="16"/>
    </row>
    <row r="15155" spans="27:27" x14ac:dyDescent="0.2">
      <c r="AA15155" s="16"/>
    </row>
    <row r="15156" spans="27:27" x14ac:dyDescent="0.2">
      <c r="AA15156" s="16"/>
    </row>
    <row r="15157" spans="27:27" x14ac:dyDescent="0.2">
      <c r="AA15157" s="16"/>
    </row>
    <row r="15158" spans="27:27" x14ac:dyDescent="0.2">
      <c r="AA15158" s="16"/>
    </row>
    <row r="15159" spans="27:27" x14ac:dyDescent="0.2">
      <c r="AA15159" s="16"/>
    </row>
    <row r="15160" spans="27:27" x14ac:dyDescent="0.2">
      <c r="AA15160" s="16"/>
    </row>
    <row r="15161" spans="27:27" x14ac:dyDescent="0.2">
      <c r="AA15161" s="16"/>
    </row>
    <row r="15162" spans="27:27" x14ac:dyDescent="0.2">
      <c r="AA15162" s="16"/>
    </row>
    <row r="15163" spans="27:27" x14ac:dyDescent="0.2">
      <c r="AA15163" s="16"/>
    </row>
    <row r="15164" spans="27:27" x14ac:dyDescent="0.2">
      <c r="AA15164" s="16"/>
    </row>
    <row r="15165" spans="27:27" x14ac:dyDescent="0.2">
      <c r="AA15165" s="16"/>
    </row>
    <row r="15166" spans="27:27" x14ac:dyDescent="0.2">
      <c r="AA15166" s="16"/>
    </row>
    <row r="15167" spans="27:27" x14ac:dyDescent="0.2">
      <c r="AA15167" s="16"/>
    </row>
    <row r="15168" spans="27:27" x14ac:dyDescent="0.2">
      <c r="AA15168" s="16"/>
    </row>
    <row r="15169" spans="27:27" x14ac:dyDescent="0.2">
      <c r="AA15169" s="16"/>
    </row>
    <row r="15170" spans="27:27" x14ac:dyDescent="0.2">
      <c r="AA15170" s="16"/>
    </row>
    <row r="15171" spans="27:27" x14ac:dyDescent="0.2">
      <c r="AA15171" s="16"/>
    </row>
    <row r="15172" spans="27:27" x14ac:dyDescent="0.2">
      <c r="AA15172" s="16"/>
    </row>
    <row r="15173" spans="27:27" x14ac:dyDescent="0.2">
      <c r="AA15173" s="16"/>
    </row>
    <row r="15174" spans="27:27" x14ac:dyDescent="0.2">
      <c r="AA15174" s="16"/>
    </row>
    <row r="15175" spans="27:27" x14ac:dyDescent="0.2">
      <c r="AA15175" s="16"/>
    </row>
    <row r="15176" spans="27:27" x14ac:dyDescent="0.2">
      <c r="AA15176" s="16"/>
    </row>
    <row r="15177" spans="27:27" x14ac:dyDescent="0.2">
      <c r="AA15177" s="16"/>
    </row>
    <row r="15178" spans="27:27" x14ac:dyDescent="0.2">
      <c r="AA15178" s="16"/>
    </row>
    <row r="15179" spans="27:27" x14ac:dyDescent="0.2">
      <c r="AA15179" s="16"/>
    </row>
    <row r="15180" spans="27:27" x14ac:dyDescent="0.2">
      <c r="AA15180" s="16"/>
    </row>
    <row r="15181" spans="27:27" x14ac:dyDescent="0.2">
      <c r="AA15181" s="16"/>
    </row>
    <row r="15182" spans="27:27" x14ac:dyDescent="0.2">
      <c r="AA15182" s="16"/>
    </row>
    <row r="15183" spans="27:27" x14ac:dyDescent="0.2">
      <c r="AA15183" s="16"/>
    </row>
    <row r="15184" spans="27:27" x14ac:dyDescent="0.2">
      <c r="AA15184" s="16"/>
    </row>
    <row r="15185" spans="27:27" x14ac:dyDescent="0.2">
      <c r="AA15185" s="16"/>
    </row>
    <row r="15186" spans="27:27" x14ac:dyDescent="0.2">
      <c r="AA15186" s="16"/>
    </row>
    <row r="15187" spans="27:27" x14ac:dyDescent="0.2">
      <c r="AA15187" s="16"/>
    </row>
    <row r="15188" spans="27:27" x14ac:dyDescent="0.2">
      <c r="AA15188" s="16"/>
    </row>
    <row r="15189" spans="27:27" x14ac:dyDescent="0.2">
      <c r="AA15189" s="16"/>
    </row>
    <row r="15190" spans="27:27" x14ac:dyDescent="0.2">
      <c r="AA15190" s="16"/>
    </row>
    <row r="15191" spans="27:27" x14ac:dyDescent="0.2">
      <c r="AA15191" s="16"/>
    </row>
    <row r="15192" spans="27:27" x14ac:dyDescent="0.2">
      <c r="AA15192" s="16"/>
    </row>
    <row r="15193" spans="27:27" x14ac:dyDescent="0.2">
      <c r="AA15193" s="16"/>
    </row>
    <row r="15194" spans="27:27" x14ac:dyDescent="0.2">
      <c r="AA15194" s="16"/>
    </row>
    <row r="15195" spans="27:27" x14ac:dyDescent="0.2">
      <c r="AA15195" s="16"/>
    </row>
    <row r="15196" spans="27:27" x14ac:dyDescent="0.2">
      <c r="AA15196" s="16"/>
    </row>
    <row r="15197" spans="27:27" x14ac:dyDescent="0.2">
      <c r="AA15197" s="16"/>
    </row>
    <row r="15198" spans="27:27" x14ac:dyDescent="0.2">
      <c r="AA15198" s="16"/>
    </row>
    <row r="15199" spans="27:27" x14ac:dyDescent="0.2">
      <c r="AA15199" s="16"/>
    </row>
    <row r="15200" spans="27:27" x14ac:dyDescent="0.2">
      <c r="AA15200" s="16"/>
    </row>
    <row r="15201" spans="27:27" x14ac:dyDescent="0.2">
      <c r="AA15201" s="16"/>
    </row>
    <row r="15202" spans="27:27" x14ac:dyDescent="0.2">
      <c r="AA15202" s="16"/>
    </row>
    <row r="15203" spans="27:27" x14ac:dyDescent="0.2">
      <c r="AA15203" s="16"/>
    </row>
    <row r="15204" spans="27:27" x14ac:dyDescent="0.2">
      <c r="AA15204" s="16"/>
    </row>
    <row r="15205" spans="27:27" x14ac:dyDescent="0.2">
      <c r="AA15205" s="16"/>
    </row>
    <row r="15206" spans="27:27" x14ac:dyDescent="0.2">
      <c r="AA15206" s="16"/>
    </row>
    <row r="15207" spans="27:27" x14ac:dyDescent="0.2">
      <c r="AA15207" s="16"/>
    </row>
    <row r="15208" spans="27:27" x14ac:dyDescent="0.2">
      <c r="AA15208" s="16"/>
    </row>
    <row r="15209" spans="27:27" x14ac:dyDescent="0.2">
      <c r="AA15209" s="16"/>
    </row>
    <row r="15210" spans="27:27" x14ac:dyDescent="0.2">
      <c r="AA15210" s="16"/>
    </row>
    <row r="15211" spans="27:27" x14ac:dyDescent="0.2">
      <c r="AA15211" s="16"/>
    </row>
    <row r="15212" spans="27:27" x14ac:dyDescent="0.2">
      <c r="AA15212" s="16"/>
    </row>
    <row r="15213" spans="27:27" x14ac:dyDescent="0.2">
      <c r="AA15213" s="16"/>
    </row>
    <row r="15214" spans="27:27" x14ac:dyDescent="0.2">
      <c r="AA15214" s="16"/>
    </row>
    <row r="15215" spans="27:27" x14ac:dyDescent="0.2">
      <c r="AA15215" s="16"/>
    </row>
    <row r="15216" spans="27:27" x14ac:dyDescent="0.2">
      <c r="AA15216" s="16"/>
    </row>
    <row r="15217" spans="27:27" x14ac:dyDescent="0.2">
      <c r="AA15217" s="16"/>
    </row>
    <row r="15218" spans="27:27" x14ac:dyDescent="0.2">
      <c r="AA15218" s="16"/>
    </row>
    <row r="15219" spans="27:27" x14ac:dyDescent="0.2">
      <c r="AA15219" s="16"/>
    </row>
    <row r="15220" spans="27:27" x14ac:dyDescent="0.2">
      <c r="AA15220" s="16"/>
    </row>
    <row r="15221" spans="27:27" x14ac:dyDescent="0.2">
      <c r="AA15221" s="16"/>
    </row>
    <row r="15222" spans="27:27" x14ac:dyDescent="0.2">
      <c r="AA15222" s="16"/>
    </row>
    <row r="15223" spans="27:27" x14ac:dyDescent="0.2">
      <c r="AA15223" s="16"/>
    </row>
    <row r="15224" spans="27:27" x14ac:dyDescent="0.2">
      <c r="AA15224" s="16"/>
    </row>
    <row r="15225" spans="27:27" x14ac:dyDescent="0.2">
      <c r="AA15225" s="16"/>
    </row>
    <row r="15226" spans="27:27" x14ac:dyDescent="0.2">
      <c r="AA15226" s="16"/>
    </row>
    <row r="15227" spans="27:27" x14ac:dyDescent="0.2">
      <c r="AA15227" s="16"/>
    </row>
    <row r="15228" spans="27:27" x14ac:dyDescent="0.2">
      <c r="AA15228" s="16"/>
    </row>
    <row r="15229" spans="27:27" x14ac:dyDescent="0.2">
      <c r="AA15229" s="16"/>
    </row>
    <row r="15230" spans="27:27" x14ac:dyDescent="0.2">
      <c r="AA15230" s="16"/>
    </row>
    <row r="15231" spans="27:27" x14ac:dyDescent="0.2">
      <c r="AA15231" s="16"/>
    </row>
    <row r="15232" spans="27:27" x14ac:dyDescent="0.2">
      <c r="AA15232" s="16"/>
    </row>
    <row r="15233" spans="27:27" x14ac:dyDescent="0.2">
      <c r="AA15233" s="16"/>
    </row>
    <row r="15234" spans="27:27" x14ac:dyDescent="0.2">
      <c r="AA15234" s="16"/>
    </row>
    <row r="15235" spans="27:27" x14ac:dyDescent="0.2">
      <c r="AA15235" s="16"/>
    </row>
    <row r="15236" spans="27:27" x14ac:dyDescent="0.2">
      <c r="AA15236" s="16"/>
    </row>
    <row r="15237" spans="27:27" x14ac:dyDescent="0.2">
      <c r="AA15237" s="16"/>
    </row>
    <row r="15238" spans="27:27" x14ac:dyDescent="0.2">
      <c r="AA15238" s="16"/>
    </row>
    <row r="15239" spans="27:27" x14ac:dyDescent="0.2">
      <c r="AA15239" s="16"/>
    </row>
    <row r="15240" spans="27:27" x14ac:dyDescent="0.2">
      <c r="AA15240" s="16"/>
    </row>
    <row r="15241" spans="27:27" x14ac:dyDescent="0.2">
      <c r="AA15241" s="16"/>
    </row>
    <row r="15242" spans="27:27" x14ac:dyDescent="0.2">
      <c r="AA15242" s="16"/>
    </row>
    <row r="15243" spans="27:27" x14ac:dyDescent="0.2">
      <c r="AA15243" s="16"/>
    </row>
    <row r="15244" spans="27:27" x14ac:dyDescent="0.2">
      <c r="AA15244" s="16"/>
    </row>
    <row r="15245" spans="27:27" x14ac:dyDescent="0.2">
      <c r="AA15245" s="16"/>
    </row>
    <row r="15246" spans="27:27" x14ac:dyDescent="0.2">
      <c r="AA15246" s="16"/>
    </row>
    <row r="15247" spans="27:27" x14ac:dyDescent="0.2">
      <c r="AA15247" s="16"/>
    </row>
    <row r="15248" spans="27:27" x14ac:dyDescent="0.2">
      <c r="AA15248" s="16"/>
    </row>
    <row r="15249" spans="27:27" x14ac:dyDescent="0.2">
      <c r="AA15249" s="16"/>
    </row>
    <row r="15250" spans="27:27" x14ac:dyDescent="0.2">
      <c r="AA15250" s="16"/>
    </row>
    <row r="15251" spans="27:27" x14ac:dyDescent="0.2">
      <c r="AA15251" s="16"/>
    </row>
    <row r="15252" spans="27:27" x14ac:dyDescent="0.2">
      <c r="AA15252" s="16"/>
    </row>
    <row r="15253" spans="27:27" x14ac:dyDescent="0.2">
      <c r="AA15253" s="16"/>
    </row>
    <row r="15254" spans="27:27" x14ac:dyDescent="0.2">
      <c r="AA15254" s="16"/>
    </row>
    <row r="15255" spans="27:27" x14ac:dyDescent="0.2">
      <c r="AA15255" s="16"/>
    </row>
    <row r="15256" spans="27:27" x14ac:dyDescent="0.2">
      <c r="AA15256" s="16"/>
    </row>
    <row r="15257" spans="27:27" x14ac:dyDescent="0.2">
      <c r="AA15257" s="16"/>
    </row>
    <row r="15258" spans="27:27" x14ac:dyDescent="0.2">
      <c r="AA15258" s="16"/>
    </row>
    <row r="15259" spans="27:27" x14ac:dyDescent="0.2">
      <c r="AA15259" s="16"/>
    </row>
    <row r="15260" spans="27:27" x14ac:dyDescent="0.2">
      <c r="AA15260" s="16"/>
    </row>
    <row r="15261" spans="27:27" x14ac:dyDescent="0.2">
      <c r="AA15261" s="16"/>
    </row>
    <row r="15262" spans="27:27" x14ac:dyDescent="0.2">
      <c r="AA15262" s="16"/>
    </row>
    <row r="15263" spans="27:27" x14ac:dyDescent="0.2">
      <c r="AA15263" s="16"/>
    </row>
    <row r="15264" spans="27:27" x14ac:dyDescent="0.2">
      <c r="AA15264" s="16"/>
    </row>
    <row r="15265" spans="27:27" x14ac:dyDescent="0.2">
      <c r="AA15265" s="16"/>
    </row>
    <row r="15266" spans="27:27" x14ac:dyDescent="0.2">
      <c r="AA15266" s="16"/>
    </row>
    <row r="15267" spans="27:27" x14ac:dyDescent="0.2">
      <c r="AA15267" s="16"/>
    </row>
    <row r="15268" spans="27:27" x14ac:dyDescent="0.2">
      <c r="AA15268" s="16"/>
    </row>
    <row r="15269" spans="27:27" x14ac:dyDescent="0.2">
      <c r="AA15269" s="16"/>
    </row>
    <row r="15270" spans="27:27" x14ac:dyDescent="0.2">
      <c r="AA15270" s="16"/>
    </row>
    <row r="15271" spans="27:27" x14ac:dyDescent="0.2">
      <c r="AA15271" s="16"/>
    </row>
    <row r="15272" spans="27:27" x14ac:dyDescent="0.2">
      <c r="AA15272" s="16"/>
    </row>
    <row r="15273" spans="27:27" x14ac:dyDescent="0.2">
      <c r="AA15273" s="16"/>
    </row>
    <row r="15274" spans="27:27" x14ac:dyDescent="0.2">
      <c r="AA15274" s="16"/>
    </row>
    <row r="15275" spans="27:27" x14ac:dyDescent="0.2">
      <c r="AA15275" s="16"/>
    </row>
    <row r="15276" spans="27:27" x14ac:dyDescent="0.2">
      <c r="AA15276" s="16"/>
    </row>
    <row r="15277" spans="27:27" x14ac:dyDescent="0.2">
      <c r="AA15277" s="16"/>
    </row>
    <row r="15278" spans="27:27" x14ac:dyDescent="0.2">
      <c r="AA15278" s="16"/>
    </row>
    <row r="15279" spans="27:27" x14ac:dyDescent="0.2">
      <c r="AA15279" s="16"/>
    </row>
    <row r="15280" spans="27:27" x14ac:dyDescent="0.2">
      <c r="AA15280" s="16"/>
    </row>
    <row r="15281" spans="27:27" x14ac:dyDescent="0.2">
      <c r="AA15281" s="16"/>
    </row>
    <row r="15282" spans="27:27" x14ac:dyDescent="0.2">
      <c r="AA15282" s="16"/>
    </row>
    <row r="15283" spans="27:27" x14ac:dyDescent="0.2">
      <c r="AA15283" s="16"/>
    </row>
    <row r="15284" spans="27:27" x14ac:dyDescent="0.2">
      <c r="AA15284" s="16"/>
    </row>
    <row r="15285" spans="27:27" x14ac:dyDescent="0.2">
      <c r="AA15285" s="16"/>
    </row>
    <row r="15286" spans="27:27" x14ac:dyDescent="0.2">
      <c r="AA15286" s="16"/>
    </row>
    <row r="15287" spans="27:27" x14ac:dyDescent="0.2">
      <c r="AA15287" s="16"/>
    </row>
    <row r="15288" spans="27:27" x14ac:dyDescent="0.2">
      <c r="AA15288" s="16"/>
    </row>
    <row r="15289" spans="27:27" x14ac:dyDescent="0.2">
      <c r="AA15289" s="16"/>
    </row>
    <row r="15290" spans="27:27" x14ac:dyDescent="0.2">
      <c r="AA15290" s="16"/>
    </row>
    <row r="15291" spans="27:27" x14ac:dyDescent="0.2">
      <c r="AA15291" s="16"/>
    </row>
    <row r="15292" spans="27:27" x14ac:dyDescent="0.2">
      <c r="AA15292" s="16"/>
    </row>
    <row r="15293" spans="27:27" x14ac:dyDescent="0.2">
      <c r="AA15293" s="16"/>
    </row>
    <row r="15294" spans="27:27" x14ac:dyDescent="0.2">
      <c r="AA15294" s="16"/>
    </row>
    <row r="15295" spans="27:27" x14ac:dyDescent="0.2">
      <c r="AA15295" s="16"/>
    </row>
    <row r="15296" spans="27:27" x14ac:dyDescent="0.2">
      <c r="AA15296" s="16"/>
    </row>
    <row r="15297" spans="27:27" x14ac:dyDescent="0.2">
      <c r="AA15297" s="16"/>
    </row>
    <row r="15298" spans="27:27" x14ac:dyDescent="0.2">
      <c r="AA15298" s="16"/>
    </row>
    <row r="15299" spans="27:27" x14ac:dyDescent="0.2">
      <c r="AA15299" s="16"/>
    </row>
    <row r="15300" spans="27:27" x14ac:dyDescent="0.2">
      <c r="AA15300" s="16"/>
    </row>
    <row r="15301" spans="27:27" x14ac:dyDescent="0.2">
      <c r="AA15301" s="16"/>
    </row>
    <row r="15302" spans="27:27" x14ac:dyDescent="0.2">
      <c r="AA15302" s="16"/>
    </row>
    <row r="15303" spans="27:27" x14ac:dyDescent="0.2">
      <c r="AA15303" s="16"/>
    </row>
    <row r="15304" spans="27:27" x14ac:dyDescent="0.2">
      <c r="AA15304" s="16"/>
    </row>
    <row r="15305" spans="27:27" x14ac:dyDescent="0.2">
      <c r="AA15305" s="16"/>
    </row>
    <row r="15306" spans="27:27" x14ac:dyDescent="0.2">
      <c r="AA15306" s="16"/>
    </row>
    <row r="15307" spans="27:27" x14ac:dyDescent="0.2">
      <c r="AA15307" s="16"/>
    </row>
    <row r="15308" spans="27:27" x14ac:dyDescent="0.2">
      <c r="AA15308" s="16"/>
    </row>
    <row r="15309" spans="27:27" x14ac:dyDescent="0.2">
      <c r="AA15309" s="16"/>
    </row>
    <row r="15310" spans="27:27" x14ac:dyDescent="0.2">
      <c r="AA15310" s="16"/>
    </row>
    <row r="15311" spans="27:27" x14ac:dyDescent="0.2">
      <c r="AA15311" s="16"/>
    </row>
    <row r="15312" spans="27:27" x14ac:dyDescent="0.2">
      <c r="AA15312" s="16"/>
    </row>
    <row r="15313" spans="27:27" x14ac:dyDescent="0.2">
      <c r="AA15313" s="16"/>
    </row>
    <row r="15314" spans="27:27" x14ac:dyDescent="0.2">
      <c r="AA15314" s="16"/>
    </row>
    <row r="15315" spans="27:27" x14ac:dyDescent="0.2">
      <c r="AA15315" s="16"/>
    </row>
    <row r="15316" spans="27:27" x14ac:dyDescent="0.2">
      <c r="AA15316" s="16"/>
    </row>
    <row r="15317" spans="27:27" x14ac:dyDescent="0.2">
      <c r="AA15317" s="16"/>
    </row>
    <row r="15318" spans="27:27" x14ac:dyDescent="0.2">
      <c r="AA15318" s="16"/>
    </row>
    <row r="15319" spans="27:27" x14ac:dyDescent="0.2">
      <c r="AA15319" s="16"/>
    </row>
    <row r="15320" spans="27:27" x14ac:dyDescent="0.2">
      <c r="AA15320" s="16"/>
    </row>
    <row r="15321" spans="27:27" x14ac:dyDescent="0.2">
      <c r="AA15321" s="16"/>
    </row>
    <row r="15322" spans="27:27" x14ac:dyDescent="0.2">
      <c r="AA15322" s="16"/>
    </row>
    <row r="15323" spans="27:27" x14ac:dyDescent="0.2">
      <c r="AA15323" s="16"/>
    </row>
    <row r="15324" spans="27:27" x14ac:dyDescent="0.2">
      <c r="AA15324" s="16"/>
    </row>
    <row r="15325" spans="27:27" x14ac:dyDescent="0.2">
      <c r="AA15325" s="16"/>
    </row>
    <row r="15326" spans="27:27" x14ac:dyDescent="0.2">
      <c r="AA15326" s="16"/>
    </row>
    <row r="15327" spans="27:27" x14ac:dyDescent="0.2">
      <c r="AA15327" s="16"/>
    </row>
    <row r="15328" spans="27:27" x14ac:dyDescent="0.2">
      <c r="AA15328" s="16"/>
    </row>
    <row r="15329" spans="27:27" x14ac:dyDescent="0.2">
      <c r="AA15329" s="16"/>
    </row>
    <row r="15330" spans="27:27" x14ac:dyDescent="0.2">
      <c r="AA15330" s="16"/>
    </row>
    <row r="15331" spans="27:27" x14ac:dyDescent="0.2">
      <c r="AA15331" s="16"/>
    </row>
    <row r="15332" spans="27:27" x14ac:dyDescent="0.2">
      <c r="AA15332" s="16"/>
    </row>
    <row r="15333" spans="27:27" x14ac:dyDescent="0.2">
      <c r="AA15333" s="16"/>
    </row>
    <row r="15334" spans="27:27" x14ac:dyDescent="0.2">
      <c r="AA15334" s="16"/>
    </row>
    <row r="15335" spans="27:27" x14ac:dyDescent="0.2">
      <c r="AA15335" s="16"/>
    </row>
    <row r="15336" spans="27:27" x14ac:dyDescent="0.2">
      <c r="AA15336" s="16"/>
    </row>
    <row r="15337" spans="27:27" x14ac:dyDescent="0.2">
      <c r="AA15337" s="16"/>
    </row>
    <row r="15338" spans="27:27" x14ac:dyDescent="0.2">
      <c r="AA15338" s="16"/>
    </row>
    <row r="15339" spans="27:27" x14ac:dyDescent="0.2">
      <c r="AA15339" s="16"/>
    </row>
    <row r="15340" spans="27:27" x14ac:dyDescent="0.2">
      <c r="AA15340" s="16"/>
    </row>
    <row r="15341" spans="27:27" x14ac:dyDescent="0.2">
      <c r="AA15341" s="16"/>
    </row>
    <row r="15342" spans="27:27" x14ac:dyDescent="0.2">
      <c r="AA15342" s="16"/>
    </row>
    <row r="15343" spans="27:27" x14ac:dyDescent="0.2">
      <c r="AA15343" s="16"/>
    </row>
    <row r="15344" spans="27:27" x14ac:dyDescent="0.2">
      <c r="AA15344" s="16"/>
    </row>
    <row r="15345" spans="27:27" x14ac:dyDescent="0.2">
      <c r="AA15345" s="16"/>
    </row>
    <row r="15346" spans="27:27" x14ac:dyDescent="0.2">
      <c r="AA15346" s="16"/>
    </row>
    <row r="15347" spans="27:27" x14ac:dyDescent="0.2">
      <c r="AA15347" s="16"/>
    </row>
    <row r="15348" spans="27:27" x14ac:dyDescent="0.2">
      <c r="AA15348" s="16"/>
    </row>
    <row r="15349" spans="27:27" x14ac:dyDescent="0.2">
      <c r="AA15349" s="16"/>
    </row>
    <row r="15350" spans="27:27" x14ac:dyDescent="0.2">
      <c r="AA15350" s="16"/>
    </row>
    <row r="15351" spans="27:27" x14ac:dyDescent="0.2">
      <c r="AA15351" s="16"/>
    </row>
    <row r="15352" spans="27:27" x14ac:dyDescent="0.2">
      <c r="AA15352" s="16"/>
    </row>
    <row r="15353" spans="27:27" x14ac:dyDescent="0.2">
      <c r="AA15353" s="16"/>
    </row>
    <row r="15354" spans="27:27" x14ac:dyDescent="0.2">
      <c r="AA15354" s="16"/>
    </row>
    <row r="15355" spans="27:27" x14ac:dyDescent="0.2">
      <c r="AA15355" s="16"/>
    </row>
    <row r="15356" spans="27:27" x14ac:dyDescent="0.2">
      <c r="AA15356" s="16"/>
    </row>
    <row r="15357" spans="27:27" x14ac:dyDescent="0.2">
      <c r="AA15357" s="16"/>
    </row>
    <row r="15358" spans="27:27" x14ac:dyDescent="0.2">
      <c r="AA15358" s="16"/>
    </row>
    <row r="15359" spans="27:27" x14ac:dyDescent="0.2">
      <c r="AA15359" s="16"/>
    </row>
    <row r="15360" spans="27:27" x14ac:dyDescent="0.2">
      <c r="AA15360" s="16"/>
    </row>
    <row r="15361" spans="27:27" x14ac:dyDescent="0.2">
      <c r="AA15361" s="16"/>
    </row>
    <row r="15362" spans="27:27" x14ac:dyDescent="0.2">
      <c r="AA15362" s="16"/>
    </row>
    <row r="15363" spans="27:27" x14ac:dyDescent="0.2">
      <c r="AA15363" s="16"/>
    </row>
    <row r="15364" spans="27:27" x14ac:dyDescent="0.2">
      <c r="AA15364" s="16"/>
    </row>
    <row r="15365" spans="27:27" x14ac:dyDescent="0.2">
      <c r="AA15365" s="16"/>
    </row>
    <row r="15366" spans="27:27" x14ac:dyDescent="0.2">
      <c r="AA15366" s="16"/>
    </row>
    <row r="15367" spans="27:27" x14ac:dyDescent="0.2">
      <c r="AA15367" s="16"/>
    </row>
    <row r="15368" spans="27:27" x14ac:dyDescent="0.2">
      <c r="AA15368" s="16"/>
    </row>
    <row r="15369" spans="27:27" x14ac:dyDescent="0.2">
      <c r="AA15369" s="16"/>
    </row>
    <row r="15370" spans="27:27" x14ac:dyDescent="0.2">
      <c r="AA15370" s="16"/>
    </row>
    <row r="15371" spans="27:27" x14ac:dyDescent="0.2">
      <c r="AA15371" s="16"/>
    </row>
    <row r="15372" spans="27:27" x14ac:dyDescent="0.2">
      <c r="AA15372" s="16"/>
    </row>
    <row r="15373" spans="27:27" x14ac:dyDescent="0.2">
      <c r="AA15373" s="16"/>
    </row>
    <row r="15374" spans="27:27" x14ac:dyDescent="0.2">
      <c r="AA15374" s="16"/>
    </row>
    <row r="15375" spans="27:27" x14ac:dyDescent="0.2">
      <c r="AA15375" s="16"/>
    </row>
    <row r="15376" spans="27:27" x14ac:dyDescent="0.2">
      <c r="AA15376" s="16"/>
    </row>
    <row r="15377" spans="27:27" x14ac:dyDescent="0.2">
      <c r="AA15377" s="16"/>
    </row>
    <row r="15378" spans="27:27" x14ac:dyDescent="0.2">
      <c r="AA15378" s="16"/>
    </row>
    <row r="15379" spans="27:27" x14ac:dyDescent="0.2">
      <c r="AA15379" s="16"/>
    </row>
    <row r="15380" spans="27:27" x14ac:dyDescent="0.2">
      <c r="AA15380" s="16"/>
    </row>
    <row r="15381" spans="27:27" x14ac:dyDescent="0.2">
      <c r="AA15381" s="16"/>
    </row>
    <row r="15382" spans="27:27" x14ac:dyDescent="0.2">
      <c r="AA15382" s="16"/>
    </row>
    <row r="15383" spans="27:27" x14ac:dyDescent="0.2">
      <c r="AA15383" s="16"/>
    </row>
    <row r="15384" spans="27:27" x14ac:dyDescent="0.2">
      <c r="AA15384" s="16"/>
    </row>
    <row r="15385" spans="27:27" x14ac:dyDescent="0.2">
      <c r="AA15385" s="16"/>
    </row>
    <row r="15386" spans="27:27" x14ac:dyDescent="0.2">
      <c r="AA15386" s="16"/>
    </row>
    <row r="15387" spans="27:27" x14ac:dyDescent="0.2">
      <c r="AA15387" s="16"/>
    </row>
    <row r="15388" spans="27:27" x14ac:dyDescent="0.2">
      <c r="AA15388" s="16"/>
    </row>
    <row r="15389" spans="27:27" x14ac:dyDescent="0.2">
      <c r="AA15389" s="16"/>
    </row>
    <row r="15390" spans="27:27" x14ac:dyDescent="0.2">
      <c r="AA15390" s="16"/>
    </row>
    <row r="15391" spans="27:27" x14ac:dyDescent="0.2">
      <c r="AA15391" s="16"/>
    </row>
    <row r="15392" spans="27:27" x14ac:dyDescent="0.2">
      <c r="AA15392" s="16"/>
    </row>
    <row r="15393" spans="27:27" x14ac:dyDescent="0.2">
      <c r="AA15393" s="16"/>
    </row>
    <row r="15394" spans="27:27" x14ac:dyDescent="0.2">
      <c r="AA15394" s="16"/>
    </row>
    <row r="15395" spans="27:27" x14ac:dyDescent="0.2">
      <c r="AA15395" s="16"/>
    </row>
    <row r="15396" spans="27:27" x14ac:dyDescent="0.2">
      <c r="AA15396" s="16"/>
    </row>
    <row r="15397" spans="27:27" x14ac:dyDescent="0.2">
      <c r="AA15397" s="16"/>
    </row>
    <row r="15398" spans="27:27" x14ac:dyDescent="0.2">
      <c r="AA15398" s="16"/>
    </row>
    <row r="15399" spans="27:27" x14ac:dyDescent="0.2">
      <c r="AA15399" s="16"/>
    </row>
    <row r="15400" spans="27:27" x14ac:dyDescent="0.2">
      <c r="AA15400" s="16"/>
    </row>
    <row r="15401" spans="27:27" x14ac:dyDescent="0.2">
      <c r="AA15401" s="16"/>
    </row>
    <row r="15402" spans="27:27" x14ac:dyDescent="0.2">
      <c r="AA15402" s="16"/>
    </row>
    <row r="15403" spans="27:27" x14ac:dyDescent="0.2">
      <c r="AA15403" s="16"/>
    </row>
    <row r="15404" spans="27:27" x14ac:dyDescent="0.2">
      <c r="AA15404" s="16"/>
    </row>
    <row r="15405" spans="27:27" x14ac:dyDescent="0.2">
      <c r="AA15405" s="16"/>
    </row>
    <row r="15406" spans="27:27" x14ac:dyDescent="0.2">
      <c r="AA15406" s="16"/>
    </row>
    <row r="15407" spans="27:27" x14ac:dyDescent="0.2">
      <c r="AA15407" s="16"/>
    </row>
    <row r="15408" spans="27:27" x14ac:dyDescent="0.2">
      <c r="AA15408" s="16"/>
    </row>
    <row r="15409" spans="27:27" x14ac:dyDescent="0.2">
      <c r="AA15409" s="16"/>
    </row>
    <row r="15410" spans="27:27" x14ac:dyDescent="0.2">
      <c r="AA15410" s="16"/>
    </row>
    <row r="15411" spans="27:27" x14ac:dyDescent="0.2">
      <c r="AA15411" s="16"/>
    </row>
    <row r="15412" spans="27:27" x14ac:dyDescent="0.2">
      <c r="AA15412" s="16"/>
    </row>
    <row r="15413" spans="27:27" x14ac:dyDescent="0.2">
      <c r="AA15413" s="16"/>
    </row>
    <row r="15414" spans="27:27" x14ac:dyDescent="0.2">
      <c r="AA15414" s="16"/>
    </row>
    <row r="15415" spans="27:27" x14ac:dyDescent="0.2">
      <c r="AA15415" s="16"/>
    </row>
    <row r="15416" spans="27:27" x14ac:dyDescent="0.2">
      <c r="AA15416" s="16"/>
    </row>
    <row r="15417" spans="27:27" x14ac:dyDescent="0.2">
      <c r="AA15417" s="16"/>
    </row>
    <row r="15418" spans="27:27" x14ac:dyDescent="0.2">
      <c r="AA15418" s="16"/>
    </row>
    <row r="15419" spans="27:27" x14ac:dyDescent="0.2">
      <c r="AA15419" s="16"/>
    </row>
    <row r="15420" spans="27:27" x14ac:dyDescent="0.2">
      <c r="AA15420" s="16"/>
    </row>
    <row r="15421" spans="27:27" x14ac:dyDescent="0.2">
      <c r="AA15421" s="16"/>
    </row>
    <row r="15422" spans="27:27" x14ac:dyDescent="0.2">
      <c r="AA15422" s="16"/>
    </row>
    <row r="15423" spans="27:27" x14ac:dyDescent="0.2">
      <c r="AA15423" s="16"/>
    </row>
    <row r="15424" spans="27:27" x14ac:dyDescent="0.2">
      <c r="AA15424" s="16"/>
    </row>
    <row r="15425" spans="27:27" x14ac:dyDescent="0.2">
      <c r="AA15425" s="16"/>
    </row>
    <row r="15426" spans="27:27" x14ac:dyDescent="0.2">
      <c r="AA15426" s="16"/>
    </row>
    <row r="15427" spans="27:27" x14ac:dyDescent="0.2">
      <c r="AA15427" s="16"/>
    </row>
    <row r="15428" spans="27:27" x14ac:dyDescent="0.2">
      <c r="AA15428" s="16"/>
    </row>
    <row r="15429" spans="27:27" x14ac:dyDescent="0.2">
      <c r="AA15429" s="16"/>
    </row>
    <row r="15430" spans="27:27" x14ac:dyDescent="0.2">
      <c r="AA15430" s="16"/>
    </row>
    <row r="15431" spans="27:27" x14ac:dyDescent="0.2">
      <c r="AA15431" s="16"/>
    </row>
    <row r="15432" spans="27:27" x14ac:dyDescent="0.2">
      <c r="AA15432" s="16"/>
    </row>
    <row r="15433" spans="27:27" x14ac:dyDescent="0.2">
      <c r="AA15433" s="16"/>
    </row>
    <row r="15434" spans="27:27" x14ac:dyDescent="0.2">
      <c r="AA15434" s="16"/>
    </row>
    <row r="15435" spans="27:27" x14ac:dyDescent="0.2">
      <c r="AA15435" s="16"/>
    </row>
    <row r="15436" spans="27:27" x14ac:dyDescent="0.2">
      <c r="AA15436" s="16"/>
    </row>
    <row r="15437" spans="27:27" x14ac:dyDescent="0.2">
      <c r="AA15437" s="16"/>
    </row>
    <row r="15438" spans="27:27" x14ac:dyDescent="0.2">
      <c r="AA15438" s="16"/>
    </row>
    <row r="15439" spans="27:27" x14ac:dyDescent="0.2">
      <c r="AA15439" s="16"/>
    </row>
    <row r="15440" spans="27:27" x14ac:dyDescent="0.2">
      <c r="AA15440" s="16"/>
    </row>
    <row r="15441" spans="27:27" x14ac:dyDescent="0.2">
      <c r="AA15441" s="16"/>
    </row>
    <row r="15442" spans="27:27" x14ac:dyDescent="0.2">
      <c r="AA15442" s="16"/>
    </row>
    <row r="15443" spans="27:27" x14ac:dyDescent="0.2">
      <c r="AA15443" s="16"/>
    </row>
    <row r="15444" spans="27:27" x14ac:dyDescent="0.2">
      <c r="AA15444" s="16"/>
    </row>
    <row r="15445" spans="27:27" x14ac:dyDescent="0.2">
      <c r="AA15445" s="16"/>
    </row>
    <row r="15446" spans="27:27" x14ac:dyDescent="0.2">
      <c r="AA15446" s="16"/>
    </row>
    <row r="15447" spans="27:27" x14ac:dyDescent="0.2">
      <c r="AA15447" s="16"/>
    </row>
    <row r="15448" spans="27:27" x14ac:dyDescent="0.2">
      <c r="AA15448" s="16"/>
    </row>
    <row r="15449" spans="27:27" x14ac:dyDescent="0.2">
      <c r="AA15449" s="16"/>
    </row>
    <row r="15450" spans="27:27" x14ac:dyDescent="0.2">
      <c r="AA15450" s="16"/>
    </row>
    <row r="15451" spans="27:27" x14ac:dyDescent="0.2">
      <c r="AA15451" s="16"/>
    </row>
    <row r="15452" spans="27:27" x14ac:dyDescent="0.2">
      <c r="AA15452" s="16"/>
    </row>
    <row r="15453" spans="27:27" x14ac:dyDescent="0.2">
      <c r="AA15453" s="16"/>
    </row>
    <row r="15454" spans="27:27" x14ac:dyDescent="0.2">
      <c r="AA15454" s="16"/>
    </row>
    <row r="15455" spans="27:27" x14ac:dyDescent="0.2">
      <c r="AA15455" s="16"/>
    </row>
    <row r="15456" spans="27:27" x14ac:dyDescent="0.2">
      <c r="AA15456" s="16"/>
    </row>
    <row r="15457" spans="27:27" x14ac:dyDescent="0.2">
      <c r="AA15457" s="16"/>
    </row>
    <row r="15458" spans="27:27" x14ac:dyDescent="0.2">
      <c r="AA15458" s="16"/>
    </row>
    <row r="15459" spans="27:27" x14ac:dyDescent="0.2">
      <c r="AA15459" s="16"/>
    </row>
    <row r="15460" spans="27:27" x14ac:dyDescent="0.2">
      <c r="AA15460" s="16"/>
    </row>
    <row r="15461" spans="27:27" x14ac:dyDescent="0.2">
      <c r="AA15461" s="16"/>
    </row>
    <row r="15462" spans="27:27" x14ac:dyDescent="0.2">
      <c r="AA15462" s="16"/>
    </row>
    <row r="15463" spans="27:27" x14ac:dyDescent="0.2">
      <c r="AA15463" s="16"/>
    </row>
    <row r="15464" spans="27:27" x14ac:dyDescent="0.2">
      <c r="AA15464" s="16"/>
    </row>
    <row r="15465" spans="27:27" x14ac:dyDescent="0.2">
      <c r="AA15465" s="16"/>
    </row>
    <row r="15466" spans="27:27" x14ac:dyDescent="0.2">
      <c r="AA15466" s="16"/>
    </row>
    <row r="15467" spans="27:27" x14ac:dyDescent="0.2">
      <c r="AA15467" s="16"/>
    </row>
    <row r="15468" spans="27:27" x14ac:dyDescent="0.2">
      <c r="AA15468" s="16"/>
    </row>
    <row r="15469" spans="27:27" x14ac:dyDescent="0.2">
      <c r="AA15469" s="16"/>
    </row>
    <row r="15470" spans="27:27" x14ac:dyDescent="0.2">
      <c r="AA15470" s="16"/>
    </row>
    <row r="15471" spans="27:27" x14ac:dyDescent="0.2">
      <c r="AA15471" s="16"/>
    </row>
    <row r="15472" spans="27:27" x14ac:dyDescent="0.2">
      <c r="AA15472" s="16"/>
    </row>
    <row r="15473" spans="27:27" x14ac:dyDescent="0.2">
      <c r="AA15473" s="16"/>
    </row>
    <row r="15474" spans="27:27" x14ac:dyDescent="0.2">
      <c r="AA15474" s="16"/>
    </row>
    <row r="15475" spans="27:27" x14ac:dyDescent="0.2">
      <c r="AA15475" s="16"/>
    </row>
    <row r="15476" spans="27:27" x14ac:dyDescent="0.2">
      <c r="AA15476" s="16"/>
    </row>
    <row r="15477" spans="27:27" x14ac:dyDescent="0.2">
      <c r="AA15477" s="16"/>
    </row>
    <row r="15478" spans="27:27" x14ac:dyDescent="0.2">
      <c r="AA15478" s="16"/>
    </row>
    <row r="15479" spans="27:27" x14ac:dyDescent="0.2">
      <c r="AA15479" s="16"/>
    </row>
    <row r="15480" spans="27:27" x14ac:dyDescent="0.2">
      <c r="AA15480" s="16"/>
    </row>
    <row r="15481" spans="27:27" x14ac:dyDescent="0.2">
      <c r="AA15481" s="16"/>
    </row>
    <row r="15482" spans="27:27" x14ac:dyDescent="0.2">
      <c r="AA15482" s="16"/>
    </row>
    <row r="15483" spans="27:27" x14ac:dyDescent="0.2">
      <c r="AA15483" s="16"/>
    </row>
    <row r="15484" spans="27:27" x14ac:dyDescent="0.2">
      <c r="AA15484" s="16"/>
    </row>
    <row r="15485" spans="27:27" x14ac:dyDescent="0.2">
      <c r="AA15485" s="16"/>
    </row>
    <row r="15486" spans="27:27" x14ac:dyDescent="0.2">
      <c r="AA15486" s="16"/>
    </row>
    <row r="15487" spans="27:27" x14ac:dyDescent="0.2">
      <c r="AA15487" s="16"/>
    </row>
    <row r="15488" spans="27:27" x14ac:dyDescent="0.2">
      <c r="AA15488" s="16"/>
    </row>
    <row r="15489" spans="27:27" x14ac:dyDescent="0.2">
      <c r="AA15489" s="16"/>
    </row>
    <row r="15490" spans="27:27" x14ac:dyDescent="0.2">
      <c r="AA15490" s="16"/>
    </row>
    <row r="15491" spans="27:27" x14ac:dyDescent="0.2">
      <c r="AA15491" s="16"/>
    </row>
    <row r="15492" spans="27:27" x14ac:dyDescent="0.2">
      <c r="AA15492" s="16"/>
    </row>
    <row r="15493" spans="27:27" x14ac:dyDescent="0.2">
      <c r="AA15493" s="16"/>
    </row>
    <row r="15494" spans="27:27" x14ac:dyDescent="0.2">
      <c r="AA15494" s="16"/>
    </row>
    <row r="15495" spans="27:27" x14ac:dyDescent="0.2">
      <c r="AA15495" s="16"/>
    </row>
    <row r="15496" spans="27:27" x14ac:dyDescent="0.2">
      <c r="AA15496" s="16"/>
    </row>
    <row r="15497" spans="27:27" x14ac:dyDescent="0.2">
      <c r="AA15497" s="16"/>
    </row>
    <row r="15498" spans="27:27" x14ac:dyDescent="0.2">
      <c r="AA15498" s="16"/>
    </row>
    <row r="15499" spans="27:27" x14ac:dyDescent="0.2">
      <c r="AA15499" s="16"/>
    </row>
    <row r="15500" spans="27:27" x14ac:dyDescent="0.2">
      <c r="AA15500" s="16"/>
    </row>
    <row r="15501" spans="27:27" x14ac:dyDescent="0.2">
      <c r="AA15501" s="16"/>
    </row>
    <row r="15502" spans="27:27" x14ac:dyDescent="0.2">
      <c r="AA15502" s="16"/>
    </row>
    <row r="15503" spans="27:27" x14ac:dyDescent="0.2">
      <c r="AA15503" s="16"/>
    </row>
    <row r="15504" spans="27:27" x14ac:dyDescent="0.2">
      <c r="AA15504" s="16"/>
    </row>
    <row r="15505" spans="27:27" x14ac:dyDescent="0.2">
      <c r="AA15505" s="16"/>
    </row>
    <row r="15506" spans="27:27" x14ac:dyDescent="0.2">
      <c r="AA15506" s="16"/>
    </row>
    <row r="15507" spans="27:27" x14ac:dyDescent="0.2">
      <c r="AA15507" s="16"/>
    </row>
    <row r="15508" spans="27:27" x14ac:dyDescent="0.2">
      <c r="AA15508" s="16"/>
    </row>
    <row r="15509" spans="27:27" x14ac:dyDescent="0.2">
      <c r="AA15509" s="16"/>
    </row>
    <row r="15510" spans="27:27" x14ac:dyDescent="0.2">
      <c r="AA15510" s="16"/>
    </row>
    <row r="15511" spans="27:27" x14ac:dyDescent="0.2">
      <c r="AA15511" s="16"/>
    </row>
    <row r="15512" spans="27:27" x14ac:dyDescent="0.2">
      <c r="AA15512" s="16"/>
    </row>
    <row r="15513" spans="27:27" x14ac:dyDescent="0.2">
      <c r="AA15513" s="16"/>
    </row>
    <row r="15514" spans="27:27" x14ac:dyDescent="0.2">
      <c r="AA15514" s="16"/>
    </row>
    <row r="15515" spans="27:27" x14ac:dyDescent="0.2">
      <c r="AA15515" s="16"/>
    </row>
    <row r="15516" spans="27:27" x14ac:dyDescent="0.2">
      <c r="AA15516" s="16"/>
    </row>
    <row r="15517" spans="27:27" x14ac:dyDescent="0.2">
      <c r="AA15517" s="16"/>
    </row>
    <row r="15518" spans="27:27" x14ac:dyDescent="0.2">
      <c r="AA15518" s="16"/>
    </row>
    <row r="15519" spans="27:27" x14ac:dyDescent="0.2">
      <c r="AA15519" s="16"/>
    </row>
    <row r="15520" spans="27:27" x14ac:dyDescent="0.2">
      <c r="AA15520" s="16"/>
    </row>
    <row r="15521" spans="27:27" x14ac:dyDescent="0.2">
      <c r="AA15521" s="16"/>
    </row>
    <row r="15522" spans="27:27" x14ac:dyDescent="0.2">
      <c r="AA15522" s="16"/>
    </row>
    <row r="15523" spans="27:27" x14ac:dyDescent="0.2">
      <c r="AA15523" s="16"/>
    </row>
    <row r="15524" spans="27:27" x14ac:dyDescent="0.2">
      <c r="AA15524" s="16"/>
    </row>
    <row r="15525" spans="27:27" x14ac:dyDescent="0.2">
      <c r="AA15525" s="16"/>
    </row>
    <row r="15526" spans="27:27" x14ac:dyDescent="0.2">
      <c r="AA15526" s="16"/>
    </row>
    <row r="15527" spans="27:27" x14ac:dyDescent="0.2">
      <c r="AA15527" s="16"/>
    </row>
    <row r="15528" spans="27:27" x14ac:dyDescent="0.2">
      <c r="AA15528" s="16"/>
    </row>
    <row r="15529" spans="27:27" x14ac:dyDescent="0.2">
      <c r="AA15529" s="16"/>
    </row>
    <row r="15530" spans="27:27" x14ac:dyDescent="0.2">
      <c r="AA15530" s="16"/>
    </row>
    <row r="15531" spans="27:27" x14ac:dyDescent="0.2">
      <c r="AA15531" s="16"/>
    </row>
    <row r="15532" spans="27:27" x14ac:dyDescent="0.2">
      <c r="AA15532" s="16"/>
    </row>
    <row r="15533" spans="27:27" x14ac:dyDescent="0.2">
      <c r="AA15533" s="16"/>
    </row>
    <row r="15534" spans="27:27" x14ac:dyDescent="0.2">
      <c r="AA15534" s="16"/>
    </row>
    <row r="15535" spans="27:27" x14ac:dyDescent="0.2">
      <c r="AA15535" s="16"/>
    </row>
    <row r="15536" spans="27:27" x14ac:dyDescent="0.2">
      <c r="AA15536" s="16"/>
    </row>
    <row r="15537" spans="27:27" x14ac:dyDescent="0.2">
      <c r="AA15537" s="16"/>
    </row>
    <row r="15538" spans="27:27" x14ac:dyDescent="0.2">
      <c r="AA15538" s="16"/>
    </row>
    <row r="15539" spans="27:27" x14ac:dyDescent="0.2">
      <c r="AA15539" s="16"/>
    </row>
    <row r="15540" spans="27:27" x14ac:dyDescent="0.2">
      <c r="AA15540" s="16"/>
    </row>
    <row r="15541" spans="27:27" x14ac:dyDescent="0.2">
      <c r="AA15541" s="16"/>
    </row>
    <row r="15542" spans="27:27" x14ac:dyDescent="0.2">
      <c r="AA15542" s="16"/>
    </row>
    <row r="15543" spans="27:27" x14ac:dyDescent="0.2">
      <c r="AA15543" s="16"/>
    </row>
    <row r="15544" spans="27:27" x14ac:dyDescent="0.2">
      <c r="AA15544" s="16"/>
    </row>
    <row r="15545" spans="27:27" x14ac:dyDescent="0.2">
      <c r="AA15545" s="16"/>
    </row>
    <row r="15546" spans="27:27" x14ac:dyDescent="0.2">
      <c r="AA15546" s="16"/>
    </row>
    <row r="15547" spans="27:27" x14ac:dyDescent="0.2">
      <c r="AA15547" s="16"/>
    </row>
    <row r="15548" spans="27:27" x14ac:dyDescent="0.2">
      <c r="AA15548" s="16"/>
    </row>
    <row r="15549" spans="27:27" x14ac:dyDescent="0.2">
      <c r="AA15549" s="16"/>
    </row>
    <row r="15550" spans="27:27" x14ac:dyDescent="0.2">
      <c r="AA15550" s="16"/>
    </row>
    <row r="15551" spans="27:27" x14ac:dyDescent="0.2">
      <c r="AA15551" s="16"/>
    </row>
    <row r="15552" spans="27:27" x14ac:dyDescent="0.2">
      <c r="AA15552" s="16"/>
    </row>
    <row r="15553" spans="27:27" x14ac:dyDescent="0.2">
      <c r="AA15553" s="16"/>
    </row>
    <row r="15554" spans="27:27" x14ac:dyDescent="0.2">
      <c r="AA15554" s="16"/>
    </row>
    <row r="15555" spans="27:27" x14ac:dyDescent="0.2">
      <c r="AA15555" s="16"/>
    </row>
    <row r="15556" spans="27:27" x14ac:dyDescent="0.2">
      <c r="AA15556" s="16"/>
    </row>
    <row r="15557" spans="27:27" x14ac:dyDescent="0.2">
      <c r="AA15557" s="16"/>
    </row>
    <row r="15558" spans="27:27" x14ac:dyDescent="0.2">
      <c r="AA15558" s="16"/>
    </row>
    <row r="15559" spans="27:27" x14ac:dyDescent="0.2">
      <c r="AA15559" s="16"/>
    </row>
    <row r="15560" spans="27:27" x14ac:dyDescent="0.2">
      <c r="AA15560" s="16"/>
    </row>
    <row r="15561" spans="27:27" x14ac:dyDescent="0.2">
      <c r="AA15561" s="16"/>
    </row>
    <row r="15562" spans="27:27" x14ac:dyDescent="0.2">
      <c r="AA15562" s="16"/>
    </row>
    <row r="15563" spans="27:27" x14ac:dyDescent="0.2">
      <c r="AA15563" s="16"/>
    </row>
    <row r="15564" spans="27:27" x14ac:dyDescent="0.2">
      <c r="AA15564" s="16"/>
    </row>
    <row r="15565" spans="27:27" x14ac:dyDescent="0.2">
      <c r="AA15565" s="16"/>
    </row>
    <row r="15566" spans="27:27" x14ac:dyDescent="0.2">
      <c r="AA15566" s="16"/>
    </row>
    <row r="15567" spans="27:27" x14ac:dyDescent="0.2">
      <c r="AA15567" s="16"/>
    </row>
    <row r="15568" spans="27:27" x14ac:dyDescent="0.2">
      <c r="AA15568" s="16"/>
    </row>
    <row r="15569" spans="27:27" x14ac:dyDescent="0.2">
      <c r="AA15569" s="16"/>
    </row>
    <row r="15570" spans="27:27" x14ac:dyDescent="0.2">
      <c r="AA15570" s="16"/>
    </row>
    <row r="15571" spans="27:27" x14ac:dyDescent="0.2">
      <c r="AA15571" s="16"/>
    </row>
    <row r="15572" spans="27:27" x14ac:dyDescent="0.2">
      <c r="AA15572" s="16"/>
    </row>
    <row r="15573" spans="27:27" x14ac:dyDescent="0.2">
      <c r="AA15573" s="16"/>
    </row>
    <row r="15574" spans="27:27" x14ac:dyDescent="0.2">
      <c r="AA15574" s="16"/>
    </row>
    <row r="15575" spans="27:27" x14ac:dyDescent="0.2">
      <c r="AA15575" s="16"/>
    </row>
    <row r="15576" spans="27:27" x14ac:dyDescent="0.2">
      <c r="AA15576" s="16"/>
    </row>
    <row r="15577" spans="27:27" x14ac:dyDescent="0.2">
      <c r="AA15577" s="16"/>
    </row>
    <row r="15578" spans="27:27" x14ac:dyDescent="0.2">
      <c r="AA15578" s="16"/>
    </row>
    <row r="15579" spans="27:27" x14ac:dyDescent="0.2">
      <c r="AA15579" s="16"/>
    </row>
    <row r="15580" spans="27:27" x14ac:dyDescent="0.2">
      <c r="AA15580" s="16"/>
    </row>
    <row r="15581" spans="27:27" x14ac:dyDescent="0.2">
      <c r="AA15581" s="16"/>
    </row>
    <row r="15582" spans="27:27" x14ac:dyDescent="0.2">
      <c r="AA15582" s="16"/>
    </row>
    <row r="15583" spans="27:27" x14ac:dyDescent="0.2">
      <c r="AA15583" s="16"/>
    </row>
    <row r="15584" spans="27:27" x14ac:dyDescent="0.2">
      <c r="AA15584" s="16"/>
    </row>
    <row r="15585" spans="27:27" x14ac:dyDescent="0.2">
      <c r="AA15585" s="16"/>
    </row>
    <row r="15586" spans="27:27" x14ac:dyDescent="0.2">
      <c r="AA15586" s="16"/>
    </row>
    <row r="15587" spans="27:27" x14ac:dyDescent="0.2">
      <c r="AA15587" s="16"/>
    </row>
    <row r="15588" spans="27:27" x14ac:dyDescent="0.2">
      <c r="AA15588" s="16"/>
    </row>
    <row r="15589" spans="27:27" x14ac:dyDescent="0.2">
      <c r="AA15589" s="16"/>
    </row>
    <row r="15590" spans="27:27" x14ac:dyDescent="0.2">
      <c r="AA15590" s="16"/>
    </row>
    <row r="15591" spans="27:27" x14ac:dyDescent="0.2">
      <c r="AA15591" s="16"/>
    </row>
    <row r="15592" spans="27:27" x14ac:dyDescent="0.2">
      <c r="AA15592" s="16"/>
    </row>
    <row r="15593" spans="27:27" x14ac:dyDescent="0.2">
      <c r="AA15593" s="16"/>
    </row>
    <row r="15594" spans="27:27" x14ac:dyDescent="0.2">
      <c r="AA15594" s="16"/>
    </row>
    <row r="15595" spans="27:27" x14ac:dyDescent="0.2">
      <c r="AA15595" s="16"/>
    </row>
    <row r="15596" spans="27:27" x14ac:dyDescent="0.2">
      <c r="AA15596" s="16"/>
    </row>
    <row r="15597" spans="27:27" x14ac:dyDescent="0.2">
      <c r="AA15597" s="16"/>
    </row>
    <row r="15598" spans="27:27" x14ac:dyDescent="0.2">
      <c r="AA15598" s="16"/>
    </row>
    <row r="15599" spans="27:27" x14ac:dyDescent="0.2">
      <c r="AA15599" s="16"/>
    </row>
    <row r="15600" spans="27:27" x14ac:dyDescent="0.2">
      <c r="AA15600" s="16"/>
    </row>
    <row r="15601" spans="27:27" x14ac:dyDescent="0.2">
      <c r="AA15601" s="16"/>
    </row>
    <row r="15602" spans="27:27" x14ac:dyDescent="0.2">
      <c r="AA15602" s="16"/>
    </row>
    <row r="15603" spans="27:27" x14ac:dyDescent="0.2">
      <c r="AA15603" s="16"/>
    </row>
    <row r="15604" spans="27:27" x14ac:dyDescent="0.2">
      <c r="AA15604" s="16"/>
    </row>
    <row r="15605" spans="27:27" x14ac:dyDescent="0.2">
      <c r="AA15605" s="16"/>
    </row>
    <row r="15606" spans="27:27" x14ac:dyDescent="0.2">
      <c r="AA15606" s="16"/>
    </row>
    <row r="15607" spans="27:27" x14ac:dyDescent="0.2">
      <c r="AA15607" s="16"/>
    </row>
    <row r="15608" spans="27:27" x14ac:dyDescent="0.2">
      <c r="AA15608" s="16"/>
    </row>
    <row r="15609" spans="27:27" x14ac:dyDescent="0.2">
      <c r="AA15609" s="16"/>
    </row>
    <row r="15610" spans="27:27" x14ac:dyDescent="0.2">
      <c r="AA15610" s="16"/>
    </row>
    <row r="15611" spans="27:27" x14ac:dyDescent="0.2">
      <c r="AA15611" s="16"/>
    </row>
    <row r="15612" spans="27:27" x14ac:dyDescent="0.2">
      <c r="AA15612" s="16"/>
    </row>
    <row r="15613" spans="27:27" x14ac:dyDescent="0.2">
      <c r="AA15613" s="16"/>
    </row>
    <row r="15614" spans="27:27" x14ac:dyDescent="0.2">
      <c r="AA15614" s="16"/>
    </row>
    <row r="15615" spans="27:27" x14ac:dyDescent="0.2">
      <c r="AA15615" s="16"/>
    </row>
    <row r="15616" spans="27:27" x14ac:dyDescent="0.2">
      <c r="AA15616" s="16"/>
    </row>
    <row r="15617" spans="27:27" x14ac:dyDescent="0.2">
      <c r="AA15617" s="16"/>
    </row>
    <row r="15618" spans="27:27" x14ac:dyDescent="0.2">
      <c r="AA15618" s="16"/>
    </row>
    <row r="15619" spans="27:27" x14ac:dyDescent="0.2">
      <c r="AA15619" s="16"/>
    </row>
    <row r="15620" spans="27:27" x14ac:dyDescent="0.2">
      <c r="AA15620" s="16"/>
    </row>
    <row r="15621" spans="27:27" x14ac:dyDescent="0.2">
      <c r="AA15621" s="16"/>
    </row>
    <row r="15622" spans="27:27" x14ac:dyDescent="0.2">
      <c r="AA15622" s="16"/>
    </row>
    <row r="15623" spans="27:27" x14ac:dyDescent="0.2">
      <c r="AA15623" s="16"/>
    </row>
    <row r="15624" spans="27:27" x14ac:dyDescent="0.2">
      <c r="AA15624" s="16"/>
    </row>
    <row r="15625" spans="27:27" x14ac:dyDescent="0.2">
      <c r="AA15625" s="16"/>
    </row>
    <row r="15626" spans="27:27" x14ac:dyDescent="0.2">
      <c r="AA15626" s="16"/>
    </row>
    <row r="15627" spans="27:27" x14ac:dyDescent="0.2">
      <c r="AA15627" s="16"/>
    </row>
    <row r="15628" spans="27:27" x14ac:dyDescent="0.2">
      <c r="AA15628" s="16"/>
    </row>
    <row r="15629" spans="27:27" x14ac:dyDescent="0.2">
      <c r="AA15629" s="16"/>
    </row>
    <row r="15630" spans="27:27" x14ac:dyDescent="0.2">
      <c r="AA15630" s="16"/>
    </row>
    <row r="15631" spans="27:27" x14ac:dyDescent="0.2">
      <c r="AA15631" s="16"/>
    </row>
    <row r="15632" spans="27:27" x14ac:dyDescent="0.2">
      <c r="AA15632" s="16"/>
    </row>
    <row r="15633" spans="27:27" x14ac:dyDescent="0.2">
      <c r="AA15633" s="16"/>
    </row>
    <row r="15634" spans="27:27" x14ac:dyDescent="0.2">
      <c r="AA15634" s="16"/>
    </row>
    <row r="15635" spans="27:27" x14ac:dyDescent="0.2">
      <c r="AA15635" s="16"/>
    </row>
    <row r="15636" spans="27:27" x14ac:dyDescent="0.2">
      <c r="AA15636" s="16"/>
    </row>
    <row r="15637" spans="27:27" x14ac:dyDescent="0.2">
      <c r="AA15637" s="16"/>
    </row>
    <row r="15638" spans="27:27" x14ac:dyDescent="0.2">
      <c r="AA15638" s="16"/>
    </row>
    <row r="15639" spans="27:27" x14ac:dyDescent="0.2">
      <c r="AA15639" s="16"/>
    </row>
    <row r="15640" spans="27:27" x14ac:dyDescent="0.2">
      <c r="AA15640" s="16"/>
    </row>
    <row r="15641" spans="27:27" x14ac:dyDescent="0.2">
      <c r="AA15641" s="16"/>
    </row>
    <row r="15642" spans="27:27" x14ac:dyDescent="0.2">
      <c r="AA15642" s="16"/>
    </row>
    <row r="15643" spans="27:27" x14ac:dyDescent="0.2">
      <c r="AA15643" s="16"/>
    </row>
    <row r="15644" spans="27:27" x14ac:dyDescent="0.2">
      <c r="AA15644" s="16"/>
    </row>
    <row r="15645" spans="27:27" x14ac:dyDescent="0.2">
      <c r="AA15645" s="16"/>
    </row>
    <row r="15646" spans="27:27" x14ac:dyDescent="0.2">
      <c r="AA15646" s="16"/>
    </row>
    <row r="15647" spans="27:27" x14ac:dyDescent="0.2">
      <c r="AA15647" s="16"/>
    </row>
    <row r="15648" spans="27:27" x14ac:dyDescent="0.2">
      <c r="AA15648" s="16"/>
    </row>
    <row r="15649" spans="27:27" x14ac:dyDescent="0.2">
      <c r="AA15649" s="16"/>
    </row>
    <row r="15650" spans="27:27" x14ac:dyDescent="0.2">
      <c r="AA15650" s="16"/>
    </row>
    <row r="15651" spans="27:27" x14ac:dyDescent="0.2">
      <c r="AA15651" s="16"/>
    </row>
    <row r="15652" spans="27:27" x14ac:dyDescent="0.2">
      <c r="AA15652" s="16"/>
    </row>
    <row r="15653" spans="27:27" x14ac:dyDescent="0.2">
      <c r="AA15653" s="16"/>
    </row>
    <row r="15654" spans="27:27" x14ac:dyDescent="0.2">
      <c r="AA15654" s="16"/>
    </row>
    <row r="15655" spans="27:27" x14ac:dyDescent="0.2">
      <c r="AA15655" s="16"/>
    </row>
    <row r="15656" spans="27:27" x14ac:dyDescent="0.2">
      <c r="AA15656" s="16"/>
    </row>
    <row r="15657" spans="27:27" x14ac:dyDescent="0.2">
      <c r="AA15657" s="16"/>
    </row>
    <row r="15658" spans="27:27" x14ac:dyDescent="0.2">
      <c r="AA15658" s="16"/>
    </row>
    <row r="15659" spans="27:27" x14ac:dyDescent="0.2">
      <c r="AA15659" s="16"/>
    </row>
    <row r="15660" spans="27:27" x14ac:dyDescent="0.2">
      <c r="AA15660" s="16"/>
    </row>
    <row r="15661" spans="27:27" x14ac:dyDescent="0.2">
      <c r="AA15661" s="16"/>
    </row>
    <row r="15662" spans="27:27" x14ac:dyDescent="0.2">
      <c r="AA15662" s="16"/>
    </row>
    <row r="15663" spans="27:27" x14ac:dyDescent="0.2">
      <c r="AA15663" s="16"/>
    </row>
    <row r="15664" spans="27:27" x14ac:dyDescent="0.2">
      <c r="AA15664" s="16"/>
    </row>
    <row r="15665" spans="27:27" x14ac:dyDescent="0.2">
      <c r="AA15665" s="16"/>
    </row>
    <row r="15666" spans="27:27" x14ac:dyDescent="0.2">
      <c r="AA15666" s="16"/>
    </row>
    <row r="15667" spans="27:27" x14ac:dyDescent="0.2">
      <c r="AA15667" s="16"/>
    </row>
    <row r="15668" spans="27:27" x14ac:dyDescent="0.2">
      <c r="AA15668" s="16"/>
    </row>
    <row r="15669" spans="27:27" x14ac:dyDescent="0.2">
      <c r="AA15669" s="16"/>
    </row>
    <row r="15670" spans="27:27" x14ac:dyDescent="0.2">
      <c r="AA15670" s="16"/>
    </row>
    <row r="15671" spans="27:27" x14ac:dyDescent="0.2">
      <c r="AA15671" s="16"/>
    </row>
    <row r="15672" spans="27:27" x14ac:dyDescent="0.2">
      <c r="AA15672" s="16"/>
    </row>
    <row r="15673" spans="27:27" x14ac:dyDescent="0.2">
      <c r="AA15673" s="16"/>
    </row>
    <row r="15674" spans="27:27" x14ac:dyDescent="0.2">
      <c r="AA15674" s="16"/>
    </row>
    <row r="15675" spans="27:27" x14ac:dyDescent="0.2">
      <c r="AA15675" s="16"/>
    </row>
    <row r="15676" spans="27:27" x14ac:dyDescent="0.2">
      <c r="AA15676" s="16"/>
    </row>
    <row r="15677" spans="27:27" x14ac:dyDescent="0.2">
      <c r="AA15677" s="16"/>
    </row>
    <row r="15678" spans="27:27" x14ac:dyDescent="0.2">
      <c r="AA15678" s="16"/>
    </row>
    <row r="15679" spans="27:27" x14ac:dyDescent="0.2">
      <c r="AA15679" s="16"/>
    </row>
    <row r="15680" spans="27:27" x14ac:dyDescent="0.2">
      <c r="AA15680" s="16"/>
    </row>
    <row r="15681" spans="27:27" x14ac:dyDescent="0.2">
      <c r="AA15681" s="16"/>
    </row>
    <row r="15682" spans="27:27" x14ac:dyDescent="0.2">
      <c r="AA15682" s="16"/>
    </row>
    <row r="15683" spans="27:27" x14ac:dyDescent="0.2">
      <c r="AA15683" s="16"/>
    </row>
    <row r="15684" spans="27:27" x14ac:dyDescent="0.2">
      <c r="AA15684" s="16"/>
    </row>
    <row r="15685" spans="27:27" x14ac:dyDescent="0.2">
      <c r="AA15685" s="16"/>
    </row>
    <row r="15686" spans="27:27" x14ac:dyDescent="0.2">
      <c r="AA15686" s="16"/>
    </row>
    <row r="15687" spans="27:27" x14ac:dyDescent="0.2">
      <c r="AA15687" s="16"/>
    </row>
    <row r="15688" spans="27:27" x14ac:dyDescent="0.2">
      <c r="AA15688" s="16"/>
    </row>
    <row r="15689" spans="27:27" x14ac:dyDescent="0.2">
      <c r="AA15689" s="16"/>
    </row>
    <row r="15690" spans="27:27" x14ac:dyDescent="0.2">
      <c r="AA15690" s="16"/>
    </row>
    <row r="15691" spans="27:27" x14ac:dyDescent="0.2">
      <c r="AA15691" s="16"/>
    </row>
    <row r="15692" spans="27:27" x14ac:dyDescent="0.2">
      <c r="AA15692" s="16"/>
    </row>
    <row r="15693" spans="27:27" x14ac:dyDescent="0.2">
      <c r="AA15693" s="16"/>
    </row>
    <row r="15694" spans="27:27" x14ac:dyDescent="0.2">
      <c r="AA15694" s="16"/>
    </row>
    <row r="15695" spans="27:27" x14ac:dyDescent="0.2">
      <c r="AA15695" s="16"/>
    </row>
    <row r="15696" spans="27:27" x14ac:dyDescent="0.2">
      <c r="AA15696" s="16"/>
    </row>
    <row r="15697" spans="27:27" x14ac:dyDescent="0.2">
      <c r="AA15697" s="16"/>
    </row>
    <row r="15698" spans="27:27" x14ac:dyDescent="0.2">
      <c r="AA15698" s="16"/>
    </row>
    <row r="15699" spans="27:27" x14ac:dyDescent="0.2">
      <c r="AA15699" s="16"/>
    </row>
    <row r="15700" spans="27:27" x14ac:dyDescent="0.2">
      <c r="AA15700" s="16"/>
    </row>
    <row r="15701" spans="27:27" x14ac:dyDescent="0.2">
      <c r="AA15701" s="16"/>
    </row>
    <row r="15702" spans="27:27" x14ac:dyDescent="0.2">
      <c r="AA15702" s="16"/>
    </row>
    <row r="15703" spans="27:27" x14ac:dyDescent="0.2">
      <c r="AA15703" s="16"/>
    </row>
    <row r="15704" spans="27:27" x14ac:dyDescent="0.2">
      <c r="AA15704" s="16"/>
    </row>
    <row r="15705" spans="27:27" x14ac:dyDescent="0.2">
      <c r="AA15705" s="16"/>
    </row>
    <row r="15706" spans="27:27" x14ac:dyDescent="0.2">
      <c r="AA15706" s="16"/>
    </row>
    <row r="15707" spans="27:27" x14ac:dyDescent="0.2">
      <c r="AA15707" s="16"/>
    </row>
    <row r="15708" spans="27:27" x14ac:dyDescent="0.2">
      <c r="AA15708" s="16"/>
    </row>
    <row r="15709" spans="27:27" x14ac:dyDescent="0.2">
      <c r="AA15709" s="16"/>
    </row>
    <row r="15710" spans="27:27" x14ac:dyDescent="0.2">
      <c r="AA15710" s="16"/>
    </row>
    <row r="15711" spans="27:27" x14ac:dyDescent="0.2">
      <c r="AA15711" s="16"/>
    </row>
    <row r="15712" spans="27:27" x14ac:dyDescent="0.2">
      <c r="AA15712" s="16"/>
    </row>
    <row r="15713" spans="27:27" x14ac:dyDescent="0.2">
      <c r="AA15713" s="16"/>
    </row>
    <row r="15714" spans="27:27" x14ac:dyDescent="0.2">
      <c r="AA15714" s="16"/>
    </row>
    <row r="15715" spans="27:27" x14ac:dyDescent="0.2">
      <c r="AA15715" s="16"/>
    </row>
    <row r="15716" spans="27:27" x14ac:dyDescent="0.2">
      <c r="AA15716" s="16"/>
    </row>
    <row r="15717" spans="27:27" x14ac:dyDescent="0.2">
      <c r="AA15717" s="16"/>
    </row>
    <row r="15718" spans="27:27" x14ac:dyDescent="0.2">
      <c r="AA15718" s="16"/>
    </row>
    <row r="15719" spans="27:27" x14ac:dyDescent="0.2">
      <c r="AA15719" s="16"/>
    </row>
    <row r="15720" spans="27:27" x14ac:dyDescent="0.2">
      <c r="AA15720" s="16"/>
    </row>
    <row r="15721" spans="27:27" x14ac:dyDescent="0.2">
      <c r="AA15721" s="16"/>
    </row>
    <row r="15722" spans="27:27" x14ac:dyDescent="0.2">
      <c r="AA15722" s="16"/>
    </row>
    <row r="15723" spans="27:27" x14ac:dyDescent="0.2">
      <c r="AA15723" s="16"/>
    </row>
    <row r="15724" spans="27:27" x14ac:dyDescent="0.2">
      <c r="AA15724" s="16"/>
    </row>
    <row r="15725" spans="27:27" x14ac:dyDescent="0.2">
      <c r="AA15725" s="16"/>
    </row>
    <row r="15726" spans="27:27" x14ac:dyDescent="0.2">
      <c r="AA15726" s="16"/>
    </row>
    <row r="15727" spans="27:27" x14ac:dyDescent="0.2">
      <c r="AA15727" s="16"/>
    </row>
    <row r="15728" spans="27:27" x14ac:dyDescent="0.2">
      <c r="AA15728" s="16"/>
    </row>
    <row r="15729" spans="27:27" x14ac:dyDescent="0.2">
      <c r="AA15729" s="16"/>
    </row>
    <row r="15730" spans="27:27" x14ac:dyDescent="0.2">
      <c r="AA15730" s="16"/>
    </row>
    <row r="15731" spans="27:27" x14ac:dyDescent="0.2">
      <c r="AA15731" s="16"/>
    </row>
    <row r="15732" spans="27:27" x14ac:dyDescent="0.2">
      <c r="AA15732" s="16"/>
    </row>
    <row r="15733" spans="27:27" x14ac:dyDescent="0.2">
      <c r="AA15733" s="16"/>
    </row>
    <row r="15734" spans="27:27" x14ac:dyDescent="0.2">
      <c r="AA15734" s="16"/>
    </row>
    <row r="15735" spans="27:27" x14ac:dyDescent="0.2">
      <c r="AA15735" s="16"/>
    </row>
    <row r="15736" spans="27:27" x14ac:dyDescent="0.2">
      <c r="AA15736" s="16"/>
    </row>
    <row r="15737" spans="27:27" x14ac:dyDescent="0.2">
      <c r="AA15737" s="16"/>
    </row>
    <row r="15738" spans="27:27" x14ac:dyDescent="0.2">
      <c r="AA15738" s="16"/>
    </row>
    <row r="15739" spans="27:27" x14ac:dyDescent="0.2">
      <c r="AA15739" s="16"/>
    </row>
    <row r="15740" spans="27:27" x14ac:dyDescent="0.2">
      <c r="AA15740" s="16"/>
    </row>
    <row r="15741" spans="27:27" x14ac:dyDescent="0.2">
      <c r="AA15741" s="16"/>
    </row>
    <row r="15742" spans="27:27" x14ac:dyDescent="0.2">
      <c r="AA15742" s="16"/>
    </row>
    <row r="15743" spans="27:27" x14ac:dyDescent="0.2">
      <c r="AA15743" s="16"/>
    </row>
    <row r="15744" spans="27:27" x14ac:dyDescent="0.2">
      <c r="AA15744" s="16"/>
    </row>
    <row r="15745" spans="27:27" x14ac:dyDescent="0.2">
      <c r="AA15745" s="16"/>
    </row>
    <row r="15746" spans="27:27" x14ac:dyDescent="0.2">
      <c r="AA15746" s="16"/>
    </row>
    <row r="15747" spans="27:27" x14ac:dyDescent="0.2">
      <c r="AA15747" s="16"/>
    </row>
    <row r="15748" spans="27:27" x14ac:dyDescent="0.2">
      <c r="AA15748" s="16"/>
    </row>
    <row r="15749" spans="27:27" x14ac:dyDescent="0.2">
      <c r="AA15749" s="16"/>
    </row>
    <row r="15750" spans="27:27" x14ac:dyDescent="0.2">
      <c r="AA15750" s="16"/>
    </row>
    <row r="15751" spans="27:27" x14ac:dyDescent="0.2">
      <c r="AA15751" s="16"/>
    </row>
    <row r="15752" spans="27:27" x14ac:dyDescent="0.2">
      <c r="AA15752" s="16"/>
    </row>
    <row r="15753" spans="27:27" x14ac:dyDescent="0.2">
      <c r="AA15753" s="16"/>
    </row>
    <row r="15754" spans="27:27" x14ac:dyDescent="0.2">
      <c r="AA15754" s="16"/>
    </row>
    <row r="15755" spans="27:27" x14ac:dyDescent="0.2">
      <c r="AA15755" s="16"/>
    </row>
    <row r="15756" spans="27:27" x14ac:dyDescent="0.2">
      <c r="AA15756" s="16"/>
    </row>
    <row r="15757" spans="27:27" x14ac:dyDescent="0.2">
      <c r="AA15757" s="16"/>
    </row>
    <row r="15758" spans="27:27" x14ac:dyDescent="0.2">
      <c r="AA15758" s="16"/>
    </row>
    <row r="15759" spans="27:27" x14ac:dyDescent="0.2">
      <c r="AA15759" s="16"/>
    </row>
    <row r="15760" spans="27:27" x14ac:dyDescent="0.2">
      <c r="AA15760" s="16"/>
    </row>
    <row r="15761" spans="27:27" x14ac:dyDescent="0.2">
      <c r="AA15761" s="16"/>
    </row>
    <row r="15762" spans="27:27" x14ac:dyDescent="0.2">
      <c r="AA15762" s="16"/>
    </row>
    <row r="15763" spans="27:27" x14ac:dyDescent="0.2">
      <c r="AA15763" s="16"/>
    </row>
    <row r="15764" spans="27:27" x14ac:dyDescent="0.2">
      <c r="AA15764" s="16"/>
    </row>
    <row r="15765" spans="27:27" x14ac:dyDescent="0.2">
      <c r="AA15765" s="16"/>
    </row>
    <row r="15766" spans="27:27" x14ac:dyDescent="0.2">
      <c r="AA15766" s="16"/>
    </row>
    <row r="15767" spans="27:27" x14ac:dyDescent="0.2">
      <c r="AA15767" s="16"/>
    </row>
    <row r="15768" spans="27:27" x14ac:dyDescent="0.2">
      <c r="AA15768" s="16"/>
    </row>
    <row r="15769" spans="27:27" x14ac:dyDescent="0.2">
      <c r="AA15769" s="16"/>
    </row>
    <row r="15770" spans="27:27" x14ac:dyDescent="0.2">
      <c r="AA15770" s="16"/>
    </row>
    <row r="15771" spans="27:27" x14ac:dyDescent="0.2">
      <c r="AA15771" s="16"/>
    </row>
    <row r="15772" spans="27:27" x14ac:dyDescent="0.2">
      <c r="AA15772" s="16"/>
    </row>
    <row r="15773" spans="27:27" x14ac:dyDescent="0.2">
      <c r="AA15773" s="16"/>
    </row>
    <row r="15774" spans="27:27" x14ac:dyDescent="0.2">
      <c r="AA15774" s="16"/>
    </row>
    <row r="15775" spans="27:27" x14ac:dyDescent="0.2">
      <c r="AA15775" s="16"/>
    </row>
    <row r="15776" spans="27:27" x14ac:dyDescent="0.2">
      <c r="AA15776" s="16"/>
    </row>
    <row r="15777" spans="27:27" x14ac:dyDescent="0.2">
      <c r="AA15777" s="16"/>
    </row>
    <row r="15778" spans="27:27" x14ac:dyDescent="0.2">
      <c r="AA15778" s="16"/>
    </row>
    <row r="15779" spans="27:27" x14ac:dyDescent="0.2">
      <c r="AA15779" s="16"/>
    </row>
    <row r="15780" spans="27:27" x14ac:dyDescent="0.2">
      <c r="AA15780" s="16"/>
    </row>
    <row r="15781" spans="27:27" x14ac:dyDescent="0.2">
      <c r="AA15781" s="16"/>
    </row>
    <row r="15782" spans="27:27" x14ac:dyDescent="0.2">
      <c r="AA15782" s="16"/>
    </row>
    <row r="15783" spans="27:27" x14ac:dyDescent="0.2">
      <c r="AA15783" s="16"/>
    </row>
    <row r="15784" spans="27:27" x14ac:dyDescent="0.2">
      <c r="AA15784" s="16"/>
    </row>
    <row r="15785" spans="27:27" x14ac:dyDescent="0.2">
      <c r="AA15785" s="16"/>
    </row>
    <row r="15786" spans="27:27" x14ac:dyDescent="0.2">
      <c r="AA15786" s="16"/>
    </row>
    <row r="15787" spans="27:27" x14ac:dyDescent="0.2">
      <c r="AA15787" s="16"/>
    </row>
    <row r="15788" spans="27:27" x14ac:dyDescent="0.2">
      <c r="AA15788" s="16"/>
    </row>
    <row r="15789" spans="27:27" x14ac:dyDescent="0.2">
      <c r="AA15789" s="16"/>
    </row>
    <row r="15790" spans="27:27" x14ac:dyDescent="0.2">
      <c r="AA15790" s="16"/>
    </row>
    <row r="15791" spans="27:27" x14ac:dyDescent="0.2">
      <c r="AA15791" s="16"/>
    </row>
    <row r="15792" spans="27:27" x14ac:dyDescent="0.2">
      <c r="AA15792" s="16"/>
    </row>
    <row r="15793" spans="27:27" x14ac:dyDescent="0.2">
      <c r="AA15793" s="16"/>
    </row>
    <row r="15794" spans="27:27" x14ac:dyDescent="0.2">
      <c r="AA15794" s="16"/>
    </row>
    <row r="15795" spans="27:27" x14ac:dyDescent="0.2">
      <c r="AA15795" s="16"/>
    </row>
    <row r="15796" spans="27:27" x14ac:dyDescent="0.2">
      <c r="AA15796" s="16"/>
    </row>
    <row r="15797" spans="27:27" x14ac:dyDescent="0.2">
      <c r="AA15797" s="16"/>
    </row>
    <row r="15798" spans="27:27" x14ac:dyDescent="0.2">
      <c r="AA15798" s="16"/>
    </row>
    <row r="15799" spans="27:27" x14ac:dyDescent="0.2">
      <c r="AA15799" s="16"/>
    </row>
    <row r="15800" spans="27:27" x14ac:dyDescent="0.2">
      <c r="AA15800" s="16"/>
    </row>
    <row r="15801" spans="27:27" x14ac:dyDescent="0.2">
      <c r="AA15801" s="16"/>
    </row>
    <row r="15802" spans="27:27" x14ac:dyDescent="0.2">
      <c r="AA15802" s="16"/>
    </row>
    <row r="15803" spans="27:27" x14ac:dyDescent="0.2">
      <c r="AA15803" s="16"/>
    </row>
    <row r="15804" spans="27:27" x14ac:dyDescent="0.2">
      <c r="AA15804" s="16"/>
    </row>
    <row r="15805" spans="27:27" x14ac:dyDescent="0.2">
      <c r="AA15805" s="16"/>
    </row>
    <row r="15806" spans="27:27" x14ac:dyDescent="0.2">
      <c r="AA15806" s="16"/>
    </row>
    <row r="15807" spans="27:27" x14ac:dyDescent="0.2">
      <c r="AA15807" s="16"/>
    </row>
    <row r="15808" spans="27:27" x14ac:dyDescent="0.2">
      <c r="AA15808" s="16"/>
    </row>
    <row r="15809" spans="27:27" x14ac:dyDescent="0.2">
      <c r="AA15809" s="16"/>
    </row>
    <row r="15810" spans="27:27" x14ac:dyDescent="0.2">
      <c r="AA15810" s="16"/>
    </row>
    <row r="15811" spans="27:27" x14ac:dyDescent="0.2">
      <c r="AA15811" s="16"/>
    </row>
    <row r="15812" spans="27:27" x14ac:dyDescent="0.2">
      <c r="AA15812" s="16"/>
    </row>
    <row r="15813" spans="27:27" x14ac:dyDescent="0.2">
      <c r="AA15813" s="16"/>
    </row>
    <row r="15814" spans="27:27" x14ac:dyDescent="0.2">
      <c r="AA15814" s="16"/>
    </row>
    <row r="15815" spans="27:27" x14ac:dyDescent="0.2">
      <c r="AA15815" s="16"/>
    </row>
    <row r="15816" spans="27:27" x14ac:dyDescent="0.2">
      <c r="AA15816" s="16"/>
    </row>
    <row r="15817" spans="27:27" x14ac:dyDescent="0.2">
      <c r="AA15817" s="16"/>
    </row>
    <row r="15818" spans="27:27" x14ac:dyDescent="0.2">
      <c r="AA15818" s="16"/>
    </row>
    <row r="15819" spans="27:27" x14ac:dyDescent="0.2">
      <c r="AA15819" s="16"/>
    </row>
    <row r="15820" spans="27:27" x14ac:dyDescent="0.2">
      <c r="AA15820" s="16"/>
    </row>
    <row r="15821" spans="27:27" x14ac:dyDescent="0.2">
      <c r="AA15821" s="16"/>
    </row>
    <row r="15822" spans="27:27" x14ac:dyDescent="0.2">
      <c r="AA15822" s="16"/>
    </row>
    <row r="15823" spans="27:27" x14ac:dyDescent="0.2">
      <c r="AA15823" s="16"/>
    </row>
    <row r="15824" spans="27:27" x14ac:dyDescent="0.2">
      <c r="AA15824" s="16"/>
    </row>
    <row r="15825" spans="27:27" x14ac:dyDescent="0.2">
      <c r="AA15825" s="16"/>
    </row>
    <row r="15826" spans="27:27" x14ac:dyDescent="0.2">
      <c r="AA15826" s="16"/>
    </row>
    <row r="15827" spans="27:27" x14ac:dyDescent="0.2">
      <c r="AA15827" s="16"/>
    </row>
    <row r="15828" spans="27:27" x14ac:dyDescent="0.2">
      <c r="AA15828" s="16"/>
    </row>
    <row r="15829" spans="27:27" x14ac:dyDescent="0.2">
      <c r="AA15829" s="16"/>
    </row>
    <row r="15830" spans="27:27" x14ac:dyDescent="0.2">
      <c r="AA15830" s="16"/>
    </row>
    <row r="15831" spans="27:27" x14ac:dyDescent="0.2">
      <c r="AA15831" s="16"/>
    </row>
    <row r="15832" spans="27:27" x14ac:dyDescent="0.2">
      <c r="AA15832" s="16"/>
    </row>
    <row r="15833" spans="27:27" x14ac:dyDescent="0.2">
      <c r="AA15833" s="16"/>
    </row>
    <row r="15834" spans="27:27" x14ac:dyDescent="0.2">
      <c r="AA15834" s="16"/>
    </row>
    <row r="15835" spans="27:27" x14ac:dyDescent="0.2">
      <c r="AA15835" s="16"/>
    </row>
    <row r="15836" spans="27:27" x14ac:dyDescent="0.2">
      <c r="AA15836" s="16"/>
    </row>
    <row r="15837" spans="27:27" x14ac:dyDescent="0.2">
      <c r="AA15837" s="16"/>
    </row>
    <row r="15838" spans="27:27" x14ac:dyDescent="0.2">
      <c r="AA15838" s="16"/>
    </row>
    <row r="15839" spans="27:27" x14ac:dyDescent="0.2">
      <c r="AA15839" s="16"/>
    </row>
    <row r="15840" spans="27:27" x14ac:dyDescent="0.2">
      <c r="AA15840" s="16"/>
    </row>
    <row r="15841" spans="27:27" x14ac:dyDescent="0.2">
      <c r="AA15841" s="16"/>
    </row>
    <row r="15842" spans="27:27" x14ac:dyDescent="0.2">
      <c r="AA15842" s="16"/>
    </row>
    <row r="15843" spans="27:27" x14ac:dyDescent="0.2">
      <c r="AA15843" s="16"/>
    </row>
    <row r="15844" spans="27:27" x14ac:dyDescent="0.2">
      <c r="AA15844" s="16"/>
    </row>
    <row r="15845" spans="27:27" x14ac:dyDescent="0.2">
      <c r="AA15845" s="16"/>
    </row>
    <row r="15846" spans="27:27" x14ac:dyDescent="0.2">
      <c r="AA15846" s="16"/>
    </row>
    <row r="15847" spans="27:27" x14ac:dyDescent="0.2">
      <c r="AA15847" s="16"/>
    </row>
    <row r="15848" spans="27:27" x14ac:dyDescent="0.2">
      <c r="AA15848" s="16"/>
    </row>
    <row r="15849" spans="27:27" x14ac:dyDescent="0.2">
      <c r="AA15849" s="16"/>
    </row>
    <row r="15850" spans="27:27" x14ac:dyDescent="0.2">
      <c r="AA15850" s="16"/>
    </row>
    <row r="15851" spans="27:27" x14ac:dyDescent="0.2">
      <c r="AA15851" s="16"/>
    </row>
    <row r="15852" spans="27:27" x14ac:dyDescent="0.2">
      <c r="AA15852" s="16"/>
    </row>
    <row r="15853" spans="27:27" x14ac:dyDescent="0.2">
      <c r="AA15853" s="16"/>
    </row>
    <row r="15854" spans="27:27" x14ac:dyDescent="0.2">
      <c r="AA15854" s="16"/>
    </row>
    <row r="15855" spans="27:27" x14ac:dyDescent="0.2">
      <c r="AA15855" s="16"/>
    </row>
    <row r="15856" spans="27:27" x14ac:dyDescent="0.2">
      <c r="AA15856" s="16"/>
    </row>
    <row r="15857" spans="27:27" x14ac:dyDescent="0.2">
      <c r="AA15857" s="16"/>
    </row>
    <row r="15858" spans="27:27" x14ac:dyDescent="0.2">
      <c r="AA15858" s="16"/>
    </row>
    <row r="15859" spans="27:27" x14ac:dyDescent="0.2">
      <c r="AA15859" s="16"/>
    </row>
    <row r="15860" spans="27:27" x14ac:dyDescent="0.2">
      <c r="AA15860" s="16"/>
    </row>
    <row r="15861" spans="27:27" x14ac:dyDescent="0.2">
      <c r="AA15861" s="16"/>
    </row>
    <row r="15862" spans="27:27" x14ac:dyDescent="0.2">
      <c r="AA15862" s="16"/>
    </row>
    <row r="15863" spans="27:27" x14ac:dyDescent="0.2">
      <c r="AA15863" s="16"/>
    </row>
    <row r="15864" spans="27:27" x14ac:dyDescent="0.2">
      <c r="AA15864" s="16"/>
    </row>
    <row r="15865" spans="27:27" x14ac:dyDescent="0.2">
      <c r="AA15865" s="16"/>
    </row>
    <row r="15866" spans="27:27" x14ac:dyDescent="0.2">
      <c r="AA15866" s="16"/>
    </row>
    <row r="15867" spans="27:27" x14ac:dyDescent="0.2">
      <c r="AA15867" s="16"/>
    </row>
    <row r="15868" spans="27:27" x14ac:dyDescent="0.2">
      <c r="AA15868" s="16"/>
    </row>
    <row r="15869" spans="27:27" x14ac:dyDescent="0.2">
      <c r="AA15869" s="16"/>
    </row>
    <row r="15870" spans="27:27" x14ac:dyDescent="0.2">
      <c r="AA15870" s="16"/>
    </row>
    <row r="15871" spans="27:27" x14ac:dyDescent="0.2">
      <c r="AA15871" s="16"/>
    </row>
    <row r="15872" spans="27:27" x14ac:dyDescent="0.2">
      <c r="AA15872" s="16"/>
    </row>
    <row r="15873" spans="27:27" x14ac:dyDescent="0.2">
      <c r="AA15873" s="16"/>
    </row>
    <row r="15874" spans="27:27" x14ac:dyDescent="0.2">
      <c r="AA15874" s="16"/>
    </row>
    <row r="15875" spans="27:27" x14ac:dyDescent="0.2">
      <c r="AA15875" s="16"/>
    </row>
    <row r="15876" spans="27:27" x14ac:dyDescent="0.2">
      <c r="AA15876" s="16"/>
    </row>
    <row r="15877" spans="27:27" x14ac:dyDescent="0.2">
      <c r="AA15877" s="16"/>
    </row>
    <row r="15878" spans="27:27" x14ac:dyDescent="0.2">
      <c r="AA15878" s="16"/>
    </row>
    <row r="15879" spans="27:27" x14ac:dyDescent="0.2">
      <c r="AA15879" s="16"/>
    </row>
    <row r="15880" spans="27:27" x14ac:dyDescent="0.2">
      <c r="AA15880" s="16"/>
    </row>
    <row r="15881" spans="27:27" x14ac:dyDescent="0.2">
      <c r="AA15881" s="16"/>
    </row>
    <row r="15882" spans="27:27" x14ac:dyDescent="0.2">
      <c r="AA15882" s="16"/>
    </row>
    <row r="15883" spans="27:27" x14ac:dyDescent="0.2">
      <c r="AA15883" s="16"/>
    </row>
    <row r="15884" spans="27:27" x14ac:dyDescent="0.2">
      <c r="AA15884" s="16"/>
    </row>
    <row r="15885" spans="27:27" x14ac:dyDescent="0.2">
      <c r="AA15885" s="16"/>
    </row>
    <row r="15886" spans="27:27" x14ac:dyDescent="0.2">
      <c r="AA15886" s="16"/>
    </row>
    <row r="15887" spans="27:27" x14ac:dyDescent="0.2">
      <c r="AA15887" s="16"/>
    </row>
    <row r="15888" spans="27:27" x14ac:dyDescent="0.2">
      <c r="AA15888" s="16"/>
    </row>
    <row r="15889" spans="27:27" x14ac:dyDescent="0.2">
      <c r="AA15889" s="16"/>
    </row>
    <row r="15890" spans="27:27" x14ac:dyDescent="0.2">
      <c r="AA15890" s="16"/>
    </row>
    <row r="15891" spans="27:27" x14ac:dyDescent="0.2">
      <c r="AA15891" s="16"/>
    </row>
    <row r="15892" spans="27:27" x14ac:dyDescent="0.2">
      <c r="AA15892" s="16"/>
    </row>
    <row r="15893" spans="27:27" x14ac:dyDescent="0.2">
      <c r="AA15893" s="16"/>
    </row>
    <row r="15894" spans="27:27" x14ac:dyDescent="0.2">
      <c r="AA15894" s="16"/>
    </row>
    <row r="15895" spans="27:27" x14ac:dyDescent="0.2">
      <c r="AA15895" s="16"/>
    </row>
    <row r="15896" spans="27:27" x14ac:dyDescent="0.2">
      <c r="AA15896" s="16"/>
    </row>
    <row r="15897" spans="27:27" x14ac:dyDescent="0.2">
      <c r="AA15897" s="16"/>
    </row>
    <row r="15898" spans="27:27" x14ac:dyDescent="0.2">
      <c r="AA15898" s="16"/>
    </row>
    <row r="15899" spans="27:27" x14ac:dyDescent="0.2">
      <c r="AA15899" s="16"/>
    </row>
    <row r="15900" spans="27:27" x14ac:dyDescent="0.2">
      <c r="AA15900" s="16"/>
    </row>
    <row r="15901" spans="27:27" x14ac:dyDescent="0.2">
      <c r="AA15901" s="16"/>
    </row>
    <row r="15902" spans="27:27" x14ac:dyDescent="0.2">
      <c r="AA15902" s="16"/>
    </row>
    <row r="15903" spans="27:27" x14ac:dyDescent="0.2">
      <c r="AA15903" s="16"/>
    </row>
    <row r="15904" spans="27:27" x14ac:dyDescent="0.2">
      <c r="AA15904" s="16"/>
    </row>
    <row r="15905" spans="27:27" x14ac:dyDescent="0.2">
      <c r="AA15905" s="16"/>
    </row>
    <row r="15906" spans="27:27" x14ac:dyDescent="0.2">
      <c r="AA15906" s="16"/>
    </row>
    <row r="15907" spans="27:27" x14ac:dyDescent="0.2">
      <c r="AA15907" s="16"/>
    </row>
    <row r="15908" spans="27:27" x14ac:dyDescent="0.2">
      <c r="AA15908" s="16"/>
    </row>
    <row r="15909" spans="27:27" x14ac:dyDescent="0.2">
      <c r="AA15909" s="16"/>
    </row>
    <row r="15910" spans="27:27" x14ac:dyDescent="0.2">
      <c r="AA15910" s="16"/>
    </row>
    <row r="15911" spans="27:27" x14ac:dyDescent="0.2">
      <c r="AA15911" s="16"/>
    </row>
    <row r="15912" spans="27:27" x14ac:dyDescent="0.2">
      <c r="AA15912" s="16"/>
    </row>
    <row r="15913" spans="27:27" x14ac:dyDescent="0.2">
      <c r="AA15913" s="16"/>
    </row>
    <row r="15914" spans="27:27" x14ac:dyDescent="0.2">
      <c r="AA15914" s="16"/>
    </row>
    <row r="15915" spans="27:27" x14ac:dyDescent="0.2">
      <c r="AA15915" s="16"/>
    </row>
    <row r="15916" spans="27:27" x14ac:dyDescent="0.2">
      <c r="AA15916" s="16"/>
    </row>
    <row r="15917" spans="27:27" x14ac:dyDescent="0.2">
      <c r="AA15917" s="16"/>
    </row>
    <row r="15918" spans="27:27" x14ac:dyDescent="0.2">
      <c r="AA15918" s="16"/>
    </row>
    <row r="15919" spans="27:27" x14ac:dyDescent="0.2">
      <c r="AA15919" s="16"/>
    </row>
    <row r="15920" spans="27:27" x14ac:dyDescent="0.2">
      <c r="AA15920" s="16"/>
    </row>
    <row r="15921" spans="27:27" x14ac:dyDescent="0.2">
      <c r="AA15921" s="16"/>
    </row>
    <row r="15922" spans="27:27" x14ac:dyDescent="0.2">
      <c r="AA15922" s="16"/>
    </row>
    <row r="15923" spans="27:27" x14ac:dyDescent="0.2">
      <c r="AA15923" s="16"/>
    </row>
    <row r="15924" spans="27:27" x14ac:dyDescent="0.2">
      <c r="AA15924" s="16"/>
    </row>
    <row r="15925" spans="27:27" x14ac:dyDescent="0.2">
      <c r="AA15925" s="16"/>
    </row>
    <row r="15926" spans="27:27" x14ac:dyDescent="0.2">
      <c r="AA15926" s="16"/>
    </row>
    <row r="15927" spans="27:27" x14ac:dyDescent="0.2">
      <c r="AA15927" s="16"/>
    </row>
    <row r="15928" spans="27:27" x14ac:dyDescent="0.2">
      <c r="AA15928" s="16"/>
    </row>
    <row r="15929" spans="27:27" x14ac:dyDescent="0.2">
      <c r="AA15929" s="16"/>
    </row>
    <row r="15930" spans="27:27" x14ac:dyDescent="0.2">
      <c r="AA15930" s="16"/>
    </row>
    <row r="15931" spans="27:27" x14ac:dyDescent="0.2">
      <c r="AA15931" s="16"/>
    </row>
    <row r="15932" spans="27:27" x14ac:dyDescent="0.2">
      <c r="AA15932" s="16"/>
    </row>
    <row r="15933" spans="27:27" x14ac:dyDescent="0.2">
      <c r="AA15933" s="16"/>
    </row>
    <row r="15934" spans="27:27" x14ac:dyDescent="0.2">
      <c r="AA15934" s="16"/>
    </row>
    <row r="15935" spans="27:27" x14ac:dyDescent="0.2">
      <c r="AA15935" s="16"/>
    </row>
    <row r="15936" spans="27:27" x14ac:dyDescent="0.2">
      <c r="AA15936" s="16"/>
    </row>
    <row r="15937" spans="27:27" x14ac:dyDescent="0.2">
      <c r="AA15937" s="16"/>
    </row>
    <row r="15938" spans="27:27" x14ac:dyDescent="0.2">
      <c r="AA15938" s="16"/>
    </row>
    <row r="15939" spans="27:27" x14ac:dyDescent="0.2">
      <c r="AA15939" s="16"/>
    </row>
    <row r="15940" spans="27:27" x14ac:dyDescent="0.2">
      <c r="AA15940" s="16"/>
    </row>
    <row r="15941" spans="27:27" x14ac:dyDescent="0.2">
      <c r="AA15941" s="16"/>
    </row>
    <row r="15942" spans="27:27" x14ac:dyDescent="0.2">
      <c r="AA15942" s="16"/>
    </row>
    <row r="15943" spans="27:27" x14ac:dyDescent="0.2">
      <c r="AA15943" s="16"/>
    </row>
    <row r="15944" spans="27:27" x14ac:dyDescent="0.2">
      <c r="AA15944" s="16"/>
    </row>
    <row r="15945" spans="27:27" x14ac:dyDescent="0.2">
      <c r="AA15945" s="16"/>
    </row>
    <row r="15946" spans="27:27" x14ac:dyDescent="0.2">
      <c r="AA15946" s="16"/>
    </row>
    <row r="15947" spans="27:27" x14ac:dyDescent="0.2">
      <c r="AA15947" s="16"/>
    </row>
    <row r="15948" spans="27:27" x14ac:dyDescent="0.2">
      <c r="AA15948" s="16"/>
    </row>
    <row r="15949" spans="27:27" x14ac:dyDescent="0.2">
      <c r="AA15949" s="16"/>
    </row>
    <row r="15950" spans="27:27" x14ac:dyDescent="0.2">
      <c r="AA15950" s="16"/>
    </row>
    <row r="15951" spans="27:27" x14ac:dyDescent="0.2">
      <c r="AA15951" s="16"/>
    </row>
    <row r="15952" spans="27:27" x14ac:dyDescent="0.2">
      <c r="AA15952" s="16"/>
    </row>
    <row r="15953" spans="27:27" x14ac:dyDescent="0.2">
      <c r="AA15953" s="16"/>
    </row>
    <row r="15954" spans="27:27" x14ac:dyDescent="0.2">
      <c r="AA15954" s="16"/>
    </row>
    <row r="15955" spans="27:27" x14ac:dyDescent="0.2">
      <c r="AA15955" s="16"/>
    </row>
    <row r="15956" spans="27:27" x14ac:dyDescent="0.2">
      <c r="AA15956" s="16"/>
    </row>
    <row r="15957" spans="27:27" x14ac:dyDescent="0.2">
      <c r="AA15957" s="16"/>
    </row>
    <row r="15958" spans="27:27" x14ac:dyDescent="0.2">
      <c r="AA15958" s="16"/>
    </row>
    <row r="15959" spans="27:27" x14ac:dyDescent="0.2">
      <c r="AA15959" s="16"/>
    </row>
    <row r="15960" spans="27:27" x14ac:dyDescent="0.2">
      <c r="AA15960" s="16"/>
    </row>
    <row r="15961" spans="27:27" x14ac:dyDescent="0.2">
      <c r="AA15961" s="16"/>
    </row>
    <row r="15962" spans="27:27" x14ac:dyDescent="0.2">
      <c r="AA15962" s="16"/>
    </row>
    <row r="15963" spans="27:27" x14ac:dyDescent="0.2">
      <c r="AA15963" s="16"/>
    </row>
    <row r="15964" spans="27:27" x14ac:dyDescent="0.2">
      <c r="AA15964" s="16"/>
    </row>
    <row r="15965" spans="27:27" x14ac:dyDescent="0.2">
      <c r="AA15965" s="16"/>
    </row>
    <row r="15966" spans="27:27" x14ac:dyDescent="0.2">
      <c r="AA15966" s="16"/>
    </row>
    <row r="15967" spans="27:27" x14ac:dyDescent="0.2">
      <c r="AA15967" s="16"/>
    </row>
    <row r="15968" spans="27:27" x14ac:dyDescent="0.2">
      <c r="AA15968" s="16"/>
    </row>
    <row r="15969" spans="27:27" x14ac:dyDescent="0.2">
      <c r="AA15969" s="16"/>
    </row>
    <row r="15970" spans="27:27" x14ac:dyDescent="0.2">
      <c r="AA15970" s="16"/>
    </row>
    <row r="15971" spans="27:27" x14ac:dyDescent="0.2">
      <c r="AA15971" s="16"/>
    </row>
    <row r="15972" spans="27:27" x14ac:dyDescent="0.2">
      <c r="AA15972" s="16"/>
    </row>
    <row r="15973" spans="27:27" x14ac:dyDescent="0.2">
      <c r="AA15973" s="16"/>
    </row>
    <row r="15974" spans="27:27" x14ac:dyDescent="0.2">
      <c r="AA15974" s="16"/>
    </row>
    <row r="15975" spans="27:27" x14ac:dyDescent="0.2">
      <c r="AA15975" s="16"/>
    </row>
    <row r="15976" spans="27:27" x14ac:dyDescent="0.2">
      <c r="AA15976" s="16"/>
    </row>
    <row r="15977" spans="27:27" x14ac:dyDescent="0.2">
      <c r="AA15977" s="16"/>
    </row>
    <row r="15978" spans="27:27" x14ac:dyDescent="0.2">
      <c r="AA15978" s="16"/>
    </row>
    <row r="15979" spans="27:27" x14ac:dyDescent="0.2">
      <c r="AA15979" s="16"/>
    </row>
    <row r="15980" spans="27:27" x14ac:dyDescent="0.2">
      <c r="AA15980" s="16"/>
    </row>
    <row r="15981" spans="27:27" x14ac:dyDescent="0.2">
      <c r="AA15981" s="16"/>
    </row>
    <row r="15982" spans="27:27" x14ac:dyDescent="0.2">
      <c r="AA15982" s="16"/>
    </row>
    <row r="15983" spans="27:27" x14ac:dyDescent="0.2">
      <c r="AA15983" s="16"/>
    </row>
    <row r="15984" spans="27:27" x14ac:dyDescent="0.2">
      <c r="AA15984" s="16"/>
    </row>
    <row r="15985" spans="27:27" x14ac:dyDescent="0.2">
      <c r="AA15985" s="16"/>
    </row>
    <row r="15986" spans="27:27" x14ac:dyDescent="0.2">
      <c r="AA15986" s="16"/>
    </row>
    <row r="15987" spans="27:27" x14ac:dyDescent="0.2">
      <c r="AA15987" s="16"/>
    </row>
    <row r="15988" spans="27:27" x14ac:dyDescent="0.2">
      <c r="AA15988" s="16"/>
    </row>
    <row r="15989" spans="27:27" x14ac:dyDescent="0.2">
      <c r="AA15989" s="16"/>
    </row>
    <row r="15990" spans="27:27" x14ac:dyDescent="0.2">
      <c r="AA15990" s="16"/>
    </row>
    <row r="15991" spans="27:27" x14ac:dyDescent="0.2">
      <c r="AA15991" s="16"/>
    </row>
    <row r="15992" spans="27:27" x14ac:dyDescent="0.2">
      <c r="AA15992" s="16"/>
    </row>
    <row r="15993" spans="27:27" x14ac:dyDescent="0.2">
      <c r="AA15993" s="16"/>
    </row>
    <row r="15994" spans="27:27" x14ac:dyDescent="0.2">
      <c r="AA15994" s="16"/>
    </row>
    <row r="15995" spans="27:27" x14ac:dyDescent="0.2">
      <c r="AA15995" s="16"/>
    </row>
    <row r="15996" spans="27:27" x14ac:dyDescent="0.2">
      <c r="AA15996" s="16"/>
    </row>
    <row r="15997" spans="27:27" x14ac:dyDescent="0.2">
      <c r="AA15997" s="16"/>
    </row>
    <row r="15998" spans="27:27" x14ac:dyDescent="0.2">
      <c r="AA15998" s="16"/>
    </row>
    <row r="15999" spans="27:27" x14ac:dyDescent="0.2">
      <c r="AA15999" s="16"/>
    </row>
    <row r="16000" spans="27:27" x14ac:dyDescent="0.2">
      <c r="AA16000" s="16"/>
    </row>
    <row r="16001" spans="27:27" x14ac:dyDescent="0.2">
      <c r="AA16001" s="16"/>
    </row>
    <row r="16002" spans="27:27" x14ac:dyDescent="0.2">
      <c r="AA16002" s="16"/>
    </row>
    <row r="16003" spans="27:27" x14ac:dyDescent="0.2">
      <c r="AA16003" s="16"/>
    </row>
    <row r="16004" spans="27:27" x14ac:dyDescent="0.2">
      <c r="AA16004" s="16"/>
    </row>
    <row r="16005" spans="27:27" x14ac:dyDescent="0.2">
      <c r="AA16005" s="16"/>
    </row>
    <row r="16006" spans="27:27" x14ac:dyDescent="0.2">
      <c r="AA16006" s="16"/>
    </row>
    <row r="16007" spans="27:27" x14ac:dyDescent="0.2">
      <c r="AA16007" s="16"/>
    </row>
    <row r="16008" spans="27:27" x14ac:dyDescent="0.2">
      <c r="AA16008" s="16"/>
    </row>
    <row r="16009" spans="27:27" x14ac:dyDescent="0.2">
      <c r="AA16009" s="16"/>
    </row>
    <row r="16010" spans="27:27" x14ac:dyDescent="0.2">
      <c r="AA16010" s="16"/>
    </row>
    <row r="16011" spans="27:27" x14ac:dyDescent="0.2">
      <c r="AA16011" s="16"/>
    </row>
    <row r="16012" spans="27:27" x14ac:dyDescent="0.2">
      <c r="AA16012" s="16"/>
    </row>
    <row r="16013" spans="27:27" x14ac:dyDescent="0.2">
      <c r="AA16013" s="16"/>
    </row>
    <row r="16014" spans="27:27" x14ac:dyDescent="0.2">
      <c r="AA16014" s="16"/>
    </row>
    <row r="16015" spans="27:27" x14ac:dyDescent="0.2">
      <c r="AA16015" s="16"/>
    </row>
    <row r="16016" spans="27:27" x14ac:dyDescent="0.2">
      <c r="AA16016" s="16"/>
    </row>
    <row r="16017" spans="27:27" x14ac:dyDescent="0.2">
      <c r="AA16017" s="16"/>
    </row>
    <row r="16018" spans="27:27" x14ac:dyDescent="0.2">
      <c r="AA16018" s="16"/>
    </row>
    <row r="16019" spans="27:27" x14ac:dyDescent="0.2">
      <c r="AA16019" s="16"/>
    </row>
    <row r="16020" spans="27:27" x14ac:dyDescent="0.2">
      <c r="AA16020" s="16"/>
    </row>
    <row r="16021" spans="27:27" x14ac:dyDescent="0.2">
      <c r="AA16021" s="16"/>
    </row>
    <row r="16022" spans="27:27" x14ac:dyDescent="0.2">
      <c r="AA16022" s="16"/>
    </row>
    <row r="16023" spans="27:27" x14ac:dyDescent="0.2">
      <c r="AA16023" s="16"/>
    </row>
    <row r="16024" spans="27:27" x14ac:dyDescent="0.2">
      <c r="AA16024" s="16"/>
    </row>
    <row r="16025" spans="27:27" x14ac:dyDescent="0.2">
      <c r="AA16025" s="16"/>
    </row>
    <row r="16026" spans="27:27" x14ac:dyDescent="0.2">
      <c r="AA16026" s="16"/>
    </row>
    <row r="16027" spans="27:27" x14ac:dyDescent="0.2">
      <c r="AA16027" s="16"/>
    </row>
    <row r="16028" spans="27:27" x14ac:dyDescent="0.2">
      <c r="AA16028" s="16"/>
    </row>
    <row r="16029" spans="27:27" x14ac:dyDescent="0.2">
      <c r="AA16029" s="16"/>
    </row>
    <row r="16030" spans="27:27" x14ac:dyDescent="0.2">
      <c r="AA16030" s="16"/>
    </row>
    <row r="16031" spans="27:27" x14ac:dyDescent="0.2">
      <c r="AA16031" s="16"/>
    </row>
    <row r="16032" spans="27:27" x14ac:dyDescent="0.2">
      <c r="AA16032" s="16"/>
    </row>
    <row r="16033" spans="27:27" x14ac:dyDescent="0.2">
      <c r="AA16033" s="16"/>
    </row>
    <row r="16034" spans="27:27" x14ac:dyDescent="0.2">
      <c r="AA16034" s="16"/>
    </row>
    <row r="16035" spans="27:27" x14ac:dyDescent="0.2">
      <c r="AA16035" s="16"/>
    </row>
    <row r="16036" spans="27:27" x14ac:dyDescent="0.2">
      <c r="AA16036" s="16"/>
    </row>
    <row r="16037" spans="27:27" x14ac:dyDescent="0.2">
      <c r="AA16037" s="16"/>
    </row>
    <row r="16038" spans="27:27" x14ac:dyDescent="0.2">
      <c r="AA16038" s="16"/>
    </row>
    <row r="16039" spans="27:27" x14ac:dyDescent="0.2">
      <c r="AA16039" s="16"/>
    </row>
    <row r="16040" spans="27:27" x14ac:dyDescent="0.2">
      <c r="AA16040" s="16"/>
    </row>
    <row r="16041" spans="27:27" x14ac:dyDescent="0.2">
      <c r="AA16041" s="16"/>
    </row>
    <row r="16042" spans="27:27" x14ac:dyDescent="0.2">
      <c r="AA16042" s="16"/>
    </row>
    <row r="16043" spans="27:27" x14ac:dyDescent="0.2">
      <c r="AA16043" s="16"/>
    </row>
    <row r="16044" spans="27:27" x14ac:dyDescent="0.2">
      <c r="AA16044" s="16"/>
    </row>
    <row r="16045" spans="27:27" x14ac:dyDescent="0.2">
      <c r="AA16045" s="16"/>
    </row>
    <row r="16046" spans="27:27" x14ac:dyDescent="0.2">
      <c r="AA16046" s="16"/>
    </row>
    <row r="16047" spans="27:27" x14ac:dyDescent="0.2">
      <c r="AA16047" s="16"/>
    </row>
    <row r="16048" spans="27:27" x14ac:dyDescent="0.2">
      <c r="AA16048" s="16"/>
    </row>
    <row r="16049" spans="27:27" x14ac:dyDescent="0.2">
      <c r="AA16049" s="16"/>
    </row>
    <row r="16050" spans="27:27" x14ac:dyDescent="0.2">
      <c r="AA16050" s="16"/>
    </row>
    <row r="16051" spans="27:27" x14ac:dyDescent="0.2">
      <c r="AA16051" s="16"/>
    </row>
    <row r="16052" spans="27:27" x14ac:dyDescent="0.2">
      <c r="AA16052" s="16"/>
    </row>
    <row r="16053" spans="27:27" x14ac:dyDescent="0.2">
      <c r="AA16053" s="16"/>
    </row>
    <row r="16054" spans="27:27" x14ac:dyDescent="0.2">
      <c r="AA16054" s="16"/>
    </row>
    <row r="16055" spans="27:27" x14ac:dyDescent="0.2">
      <c r="AA16055" s="16"/>
    </row>
    <row r="16056" spans="27:27" x14ac:dyDescent="0.2">
      <c r="AA16056" s="16"/>
    </row>
    <row r="16057" spans="27:27" x14ac:dyDescent="0.2">
      <c r="AA16057" s="16"/>
    </row>
    <row r="16058" spans="27:27" x14ac:dyDescent="0.2">
      <c r="AA16058" s="16"/>
    </row>
    <row r="16059" spans="27:27" x14ac:dyDescent="0.2">
      <c r="AA16059" s="16"/>
    </row>
    <row r="16060" spans="27:27" x14ac:dyDescent="0.2">
      <c r="AA16060" s="16"/>
    </row>
    <row r="16061" spans="27:27" x14ac:dyDescent="0.2">
      <c r="AA16061" s="16"/>
    </row>
    <row r="16062" spans="27:27" x14ac:dyDescent="0.2">
      <c r="AA16062" s="16"/>
    </row>
    <row r="16063" spans="27:27" x14ac:dyDescent="0.2">
      <c r="AA16063" s="16"/>
    </row>
    <row r="16064" spans="27:27" x14ac:dyDescent="0.2">
      <c r="AA16064" s="16"/>
    </row>
    <row r="16065" spans="27:27" x14ac:dyDescent="0.2">
      <c r="AA16065" s="16"/>
    </row>
    <row r="16066" spans="27:27" x14ac:dyDescent="0.2">
      <c r="AA16066" s="16"/>
    </row>
    <row r="16067" spans="27:27" x14ac:dyDescent="0.2">
      <c r="AA16067" s="16"/>
    </row>
    <row r="16068" spans="27:27" x14ac:dyDescent="0.2">
      <c r="AA16068" s="16"/>
    </row>
    <row r="16069" spans="27:27" x14ac:dyDescent="0.2">
      <c r="AA16069" s="16"/>
    </row>
    <row r="16070" spans="27:27" x14ac:dyDescent="0.2">
      <c r="AA16070" s="16"/>
    </row>
    <row r="16071" spans="27:27" x14ac:dyDescent="0.2">
      <c r="AA16071" s="16"/>
    </row>
    <row r="16072" spans="27:27" x14ac:dyDescent="0.2">
      <c r="AA16072" s="16"/>
    </row>
    <row r="16073" spans="27:27" x14ac:dyDescent="0.2">
      <c r="AA16073" s="16"/>
    </row>
    <row r="16074" spans="27:27" x14ac:dyDescent="0.2">
      <c r="AA16074" s="16"/>
    </row>
    <row r="16075" spans="27:27" x14ac:dyDescent="0.2">
      <c r="AA16075" s="16"/>
    </row>
    <row r="16076" spans="27:27" x14ac:dyDescent="0.2">
      <c r="AA16076" s="16"/>
    </row>
    <row r="16077" spans="27:27" x14ac:dyDescent="0.2">
      <c r="AA16077" s="16"/>
    </row>
    <row r="16078" spans="27:27" x14ac:dyDescent="0.2">
      <c r="AA16078" s="16"/>
    </row>
    <row r="16079" spans="27:27" x14ac:dyDescent="0.2">
      <c r="AA16079" s="16"/>
    </row>
    <row r="16080" spans="27:27" x14ac:dyDescent="0.2">
      <c r="AA16080" s="16"/>
    </row>
    <row r="16081" spans="27:27" x14ac:dyDescent="0.2">
      <c r="AA16081" s="16"/>
    </row>
    <row r="16082" spans="27:27" x14ac:dyDescent="0.2">
      <c r="AA16082" s="16"/>
    </row>
    <row r="16083" spans="27:27" x14ac:dyDescent="0.2">
      <c r="AA16083" s="16"/>
    </row>
    <row r="16084" spans="27:27" x14ac:dyDescent="0.2">
      <c r="AA16084" s="16"/>
    </row>
    <row r="16085" spans="27:27" x14ac:dyDescent="0.2">
      <c r="AA16085" s="16"/>
    </row>
    <row r="16086" spans="27:27" x14ac:dyDescent="0.2">
      <c r="AA16086" s="16"/>
    </row>
    <row r="16087" spans="27:27" x14ac:dyDescent="0.2">
      <c r="AA16087" s="16"/>
    </row>
    <row r="16088" spans="27:27" x14ac:dyDescent="0.2">
      <c r="AA16088" s="16"/>
    </row>
    <row r="16089" spans="27:27" x14ac:dyDescent="0.2">
      <c r="AA16089" s="16"/>
    </row>
    <row r="16090" spans="27:27" x14ac:dyDescent="0.2">
      <c r="AA16090" s="16"/>
    </row>
    <row r="16091" spans="27:27" x14ac:dyDescent="0.2">
      <c r="AA16091" s="16"/>
    </row>
    <row r="16092" spans="27:27" x14ac:dyDescent="0.2">
      <c r="AA16092" s="16"/>
    </row>
    <row r="16093" spans="27:27" x14ac:dyDescent="0.2">
      <c r="AA16093" s="16"/>
    </row>
    <row r="16094" spans="27:27" x14ac:dyDescent="0.2">
      <c r="AA16094" s="16"/>
    </row>
    <row r="16095" spans="27:27" x14ac:dyDescent="0.2">
      <c r="AA16095" s="16"/>
    </row>
    <row r="16096" spans="27:27" x14ac:dyDescent="0.2">
      <c r="AA16096" s="16"/>
    </row>
    <row r="16097" spans="27:27" x14ac:dyDescent="0.2">
      <c r="AA16097" s="16"/>
    </row>
    <row r="16098" spans="27:27" x14ac:dyDescent="0.2">
      <c r="AA16098" s="16"/>
    </row>
    <row r="16099" spans="27:27" x14ac:dyDescent="0.2">
      <c r="AA16099" s="16"/>
    </row>
    <row r="16100" spans="27:27" x14ac:dyDescent="0.2">
      <c r="AA16100" s="16"/>
    </row>
    <row r="16101" spans="27:27" x14ac:dyDescent="0.2">
      <c r="AA16101" s="16"/>
    </row>
    <row r="16102" spans="27:27" x14ac:dyDescent="0.2">
      <c r="AA16102" s="16"/>
    </row>
    <row r="16103" spans="27:27" x14ac:dyDescent="0.2">
      <c r="AA16103" s="16"/>
    </row>
    <row r="16104" spans="27:27" x14ac:dyDescent="0.2">
      <c r="AA16104" s="16"/>
    </row>
    <row r="16105" spans="27:27" x14ac:dyDescent="0.2">
      <c r="AA16105" s="16"/>
    </row>
    <row r="16106" spans="27:27" x14ac:dyDescent="0.2">
      <c r="AA16106" s="16"/>
    </row>
    <row r="16107" spans="27:27" x14ac:dyDescent="0.2">
      <c r="AA16107" s="16"/>
    </row>
    <row r="16108" spans="27:27" x14ac:dyDescent="0.2">
      <c r="AA16108" s="16"/>
    </row>
    <row r="16109" spans="27:27" x14ac:dyDescent="0.2">
      <c r="AA16109" s="16"/>
    </row>
    <row r="16110" spans="27:27" x14ac:dyDescent="0.2">
      <c r="AA16110" s="16"/>
    </row>
    <row r="16111" spans="27:27" x14ac:dyDescent="0.2">
      <c r="AA16111" s="16"/>
    </row>
    <row r="16112" spans="27:27" x14ac:dyDescent="0.2">
      <c r="AA16112" s="16"/>
    </row>
    <row r="16113" spans="27:27" x14ac:dyDescent="0.2">
      <c r="AA16113" s="16"/>
    </row>
    <row r="16114" spans="27:27" x14ac:dyDescent="0.2">
      <c r="AA16114" s="16"/>
    </row>
    <row r="16115" spans="27:27" x14ac:dyDescent="0.2">
      <c r="AA16115" s="16"/>
    </row>
    <row r="16116" spans="27:27" x14ac:dyDescent="0.2">
      <c r="AA16116" s="16"/>
    </row>
    <row r="16117" spans="27:27" x14ac:dyDescent="0.2">
      <c r="AA16117" s="16"/>
    </row>
    <row r="16118" spans="27:27" x14ac:dyDescent="0.2">
      <c r="AA16118" s="16"/>
    </row>
    <row r="16119" spans="27:27" x14ac:dyDescent="0.2">
      <c r="AA16119" s="16"/>
    </row>
    <row r="16120" spans="27:27" x14ac:dyDescent="0.2">
      <c r="AA16120" s="16"/>
    </row>
    <row r="16121" spans="27:27" x14ac:dyDescent="0.2">
      <c r="AA16121" s="16"/>
    </row>
    <row r="16122" spans="27:27" x14ac:dyDescent="0.2">
      <c r="AA16122" s="16"/>
    </row>
    <row r="16123" spans="27:27" x14ac:dyDescent="0.2">
      <c r="AA16123" s="16"/>
    </row>
    <row r="16124" spans="27:27" x14ac:dyDescent="0.2">
      <c r="AA16124" s="16"/>
    </row>
    <row r="16125" spans="27:27" x14ac:dyDescent="0.2">
      <c r="AA16125" s="16"/>
    </row>
    <row r="16126" spans="27:27" x14ac:dyDescent="0.2">
      <c r="AA16126" s="16"/>
    </row>
    <row r="16127" spans="27:27" x14ac:dyDescent="0.2">
      <c r="AA16127" s="16"/>
    </row>
    <row r="16128" spans="27:27" x14ac:dyDescent="0.2">
      <c r="AA16128" s="16"/>
    </row>
    <row r="16129" spans="27:27" x14ac:dyDescent="0.2">
      <c r="AA16129" s="16"/>
    </row>
    <row r="16130" spans="27:27" x14ac:dyDescent="0.2">
      <c r="AA16130" s="16"/>
    </row>
    <row r="16131" spans="27:27" x14ac:dyDescent="0.2">
      <c r="AA16131" s="16"/>
    </row>
    <row r="16132" spans="27:27" x14ac:dyDescent="0.2">
      <c r="AA16132" s="16"/>
    </row>
    <row r="16133" spans="27:27" x14ac:dyDescent="0.2">
      <c r="AA16133" s="16"/>
    </row>
    <row r="16134" spans="27:27" x14ac:dyDescent="0.2">
      <c r="AA16134" s="16"/>
    </row>
    <row r="16135" spans="27:27" x14ac:dyDescent="0.2">
      <c r="AA16135" s="16"/>
    </row>
    <row r="16136" spans="27:27" x14ac:dyDescent="0.2">
      <c r="AA16136" s="16"/>
    </row>
    <row r="16137" spans="27:27" x14ac:dyDescent="0.2">
      <c r="AA16137" s="16"/>
    </row>
    <row r="16138" spans="27:27" x14ac:dyDescent="0.2">
      <c r="AA16138" s="16"/>
    </row>
    <row r="16139" spans="27:27" x14ac:dyDescent="0.2">
      <c r="AA16139" s="16"/>
    </row>
    <row r="16140" spans="27:27" x14ac:dyDescent="0.2">
      <c r="AA16140" s="16"/>
    </row>
    <row r="16141" spans="27:27" x14ac:dyDescent="0.2">
      <c r="AA16141" s="16"/>
    </row>
    <row r="16142" spans="27:27" x14ac:dyDescent="0.2">
      <c r="AA16142" s="16"/>
    </row>
    <row r="16143" spans="27:27" x14ac:dyDescent="0.2">
      <c r="AA16143" s="16"/>
    </row>
    <row r="16144" spans="27:27" x14ac:dyDescent="0.2">
      <c r="AA16144" s="16"/>
    </row>
    <row r="16145" spans="27:27" x14ac:dyDescent="0.2">
      <c r="AA16145" s="16"/>
    </row>
    <row r="16146" spans="27:27" x14ac:dyDescent="0.2">
      <c r="AA16146" s="16"/>
    </row>
    <row r="16147" spans="27:27" x14ac:dyDescent="0.2">
      <c r="AA16147" s="16"/>
    </row>
    <row r="16148" spans="27:27" x14ac:dyDescent="0.2">
      <c r="AA16148" s="16"/>
    </row>
    <row r="16149" spans="27:27" x14ac:dyDescent="0.2">
      <c r="AA16149" s="16"/>
    </row>
    <row r="16150" spans="27:27" x14ac:dyDescent="0.2">
      <c r="AA16150" s="16"/>
    </row>
    <row r="16151" spans="27:27" x14ac:dyDescent="0.2">
      <c r="AA16151" s="16"/>
    </row>
    <row r="16152" spans="27:27" x14ac:dyDescent="0.2">
      <c r="AA16152" s="16"/>
    </row>
    <row r="16153" spans="27:27" x14ac:dyDescent="0.2">
      <c r="AA16153" s="16"/>
    </row>
    <row r="16154" spans="27:27" x14ac:dyDescent="0.2">
      <c r="AA16154" s="16"/>
    </row>
    <row r="16155" spans="27:27" x14ac:dyDescent="0.2">
      <c r="AA16155" s="16"/>
    </row>
    <row r="16156" spans="27:27" x14ac:dyDescent="0.2">
      <c r="AA16156" s="16"/>
    </row>
    <row r="16157" spans="27:27" x14ac:dyDescent="0.2">
      <c r="AA16157" s="16"/>
    </row>
    <row r="16158" spans="27:27" x14ac:dyDescent="0.2">
      <c r="AA16158" s="16"/>
    </row>
    <row r="16159" spans="27:27" x14ac:dyDescent="0.2">
      <c r="AA16159" s="16"/>
    </row>
    <row r="16160" spans="27:27" x14ac:dyDescent="0.2">
      <c r="AA16160" s="16"/>
    </row>
    <row r="16161" spans="27:27" x14ac:dyDescent="0.2">
      <c r="AA16161" s="16"/>
    </row>
    <row r="16162" spans="27:27" x14ac:dyDescent="0.2">
      <c r="AA16162" s="16"/>
    </row>
    <row r="16163" spans="27:27" x14ac:dyDescent="0.2">
      <c r="AA16163" s="16"/>
    </row>
    <row r="16164" spans="27:27" x14ac:dyDescent="0.2">
      <c r="AA16164" s="16"/>
    </row>
    <row r="16165" spans="27:27" x14ac:dyDescent="0.2">
      <c r="AA16165" s="16"/>
    </row>
    <row r="16166" spans="27:27" x14ac:dyDescent="0.2">
      <c r="AA16166" s="16"/>
    </row>
    <row r="16167" spans="27:27" x14ac:dyDescent="0.2">
      <c r="AA16167" s="16"/>
    </row>
    <row r="16168" spans="27:27" x14ac:dyDescent="0.2">
      <c r="AA16168" s="16"/>
    </row>
    <row r="16169" spans="27:27" x14ac:dyDescent="0.2">
      <c r="AA16169" s="16"/>
    </row>
    <row r="16170" spans="27:27" x14ac:dyDescent="0.2">
      <c r="AA16170" s="16"/>
    </row>
    <row r="16171" spans="27:27" x14ac:dyDescent="0.2">
      <c r="AA16171" s="16"/>
    </row>
    <row r="16172" spans="27:27" x14ac:dyDescent="0.2">
      <c r="AA16172" s="16"/>
    </row>
    <row r="16173" spans="27:27" x14ac:dyDescent="0.2">
      <c r="AA16173" s="16"/>
    </row>
    <row r="16174" spans="27:27" x14ac:dyDescent="0.2">
      <c r="AA16174" s="16"/>
    </row>
    <row r="16175" spans="27:27" x14ac:dyDescent="0.2">
      <c r="AA16175" s="16"/>
    </row>
    <row r="16176" spans="27:27" x14ac:dyDescent="0.2">
      <c r="AA16176" s="16"/>
    </row>
    <row r="16177" spans="27:27" x14ac:dyDescent="0.2">
      <c r="AA16177" s="16"/>
    </row>
    <row r="16178" spans="27:27" x14ac:dyDescent="0.2">
      <c r="AA16178" s="16"/>
    </row>
    <row r="16179" spans="27:27" x14ac:dyDescent="0.2">
      <c r="AA16179" s="16"/>
    </row>
    <row r="16180" spans="27:27" x14ac:dyDescent="0.2">
      <c r="AA16180" s="16"/>
    </row>
    <row r="16181" spans="27:27" x14ac:dyDescent="0.2">
      <c r="AA16181" s="16"/>
    </row>
    <row r="16182" spans="27:27" x14ac:dyDescent="0.2">
      <c r="AA16182" s="16"/>
    </row>
    <row r="16183" spans="27:27" x14ac:dyDescent="0.2">
      <c r="AA16183" s="16"/>
    </row>
    <row r="16184" spans="27:27" x14ac:dyDescent="0.2">
      <c r="AA16184" s="16"/>
    </row>
    <row r="16185" spans="27:27" x14ac:dyDescent="0.2">
      <c r="AA16185" s="16"/>
    </row>
    <row r="16186" spans="27:27" x14ac:dyDescent="0.2">
      <c r="AA16186" s="16"/>
    </row>
    <row r="16187" spans="27:27" x14ac:dyDescent="0.2">
      <c r="AA16187" s="16"/>
    </row>
    <row r="16188" spans="27:27" x14ac:dyDescent="0.2">
      <c r="AA16188" s="16"/>
    </row>
    <row r="16189" spans="27:27" x14ac:dyDescent="0.2">
      <c r="AA16189" s="16"/>
    </row>
    <row r="16190" spans="27:27" x14ac:dyDescent="0.2">
      <c r="AA16190" s="16"/>
    </row>
    <row r="16191" spans="27:27" x14ac:dyDescent="0.2">
      <c r="AA16191" s="16"/>
    </row>
    <row r="16192" spans="27:27" x14ac:dyDescent="0.2">
      <c r="AA16192" s="16"/>
    </row>
    <row r="16193" spans="27:27" x14ac:dyDescent="0.2">
      <c r="AA16193" s="16"/>
    </row>
    <row r="16194" spans="27:27" x14ac:dyDescent="0.2">
      <c r="AA16194" s="16"/>
    </row>
    <row r="16195" spans="27:27" x14ac:dyDescent="0.2">
      <c r="AA16195" s="16"/>
    </row>
    <row r="16196" spans="27:27" x14ac:dyDescent="0.2">
      <c r="AA16196" s="16"/>
    </row>
    <row r="16197" spans="27:27" x14ac:dyDescent="0.2">
      <c r="AA16197" s="16"/>
    </row>
    <row r="16198" spans="27:27" x14ac:dyDescent="0.2">
      <c r="AA16198" s="16"/>
    </row>
    <row r="16199" spans="27:27" x14ac:dyDescent="0.2">
      <c r="AA16199" s="16"/>
    </row>
    <row r="16200" spans="27:27" x14ac:dyDescent="0.2">
      <c r="AA16200" s="16"/>
    </row>
    <row r="16201" spans="27:27" x14ac:dyDescent="0.2">
      <c r="AA16201" s="16"/>
    </row>
    <row r="16202" spans="27:27" x14ac:dyDescent="0.2">
      <c r="AA16202" s="16"/>
    </row>
    <row r="16203" spans="27:27" x14ac:dyDescent="0.2">
      <c r="AA16203" s="16"/>
    </row>
    <row r="16204" spans="27:27" x14ac:dyDescent="0.2">
      <c r="AA16204" s="16"/>
    </row>
    <row r="16205" spans="27:27" x14ac:dyDescent="0.2">
      <c r="AA16205" s="16"/>
    </row>
    <row r="16206" spans="27:27" x14ac:dyDescent="0.2">
      <c r="AA16206" s="16"/>
    </row>
    <row r="16207" spans="27:27" x14ac:dyDescent="0.2">
      <c r="AA16207" s="16"/>
    </row>
    <row r="16208" spans="27:27" x14ac:dyDescent="0.2">
      <c r="AA16208" s="16"/>
    </row>
    <row r="16209" spans="27:27" x14ac:dyDescent="0.2">
      <c r="AA16209" s="16"/>
    </row>
    <row r="16210" spans="27:27" x14ac:dyDescent="0.2">
      <c r="AA16210" s="16"/>
    </row>
    <row r="16211" spans="27:27" x14ac:dyDescent="0.2">
      <c r="AA16211" s="16"/>
    </row>
    <row r="16212" spans="27:27" x14ac:dyDescent="0.2">
      <c r="AA16212" s="16"/>
    </row>
    <row r="16213" spans="27:27" x14ac:dyDescent="0.2">
      <c r="AA16213" s="16"/>
    </row>
    <row r="16214" spans="27:27" x14ac:dyDescent="0.2">
      <c r="AA16214" s="16"/>
    </row>
    <row r="16215" spans="27:27" x14ac:dyDescent="0.2">
      <c r="AA16215" s="16"/>
    </row>
    <row r="16216" spans="27:27" x14ac:dyDescent="0.2">
      <c r="AA16216" s="16"/>
    </row>
    <row r="16217" spans="27:27" x14ac:dyDescent="0.2">
      <c r="AA16217" s="16"/>
    </row>
    <row r="16218" spans="27:27" x14ac:dyDescent="0.2">
      <c r="AA16218" s="16"/>
    </row>
    <row r="16219" spans="27:27" x14ac:dyDescent="0.2">
      <c r="AA16219" s="16"/>
    </row>
    <row r="16220" spans="27:27" x14ac:dyDescent="0.2">
      <c r="AA16220" s="16"/>
    </row>
    <row r="16221" spans="27:27" x14ac:dyDescent="0.2">
      <c r="AA16221" s="16"/>
    </row>
    <row r="16222" spans="27:27" x14ac:dyDescent="0.2">
      <c r="AA16222" s="16"/>
    </row>
    <row r="16223" spans="27:27" x14ac:dyDescent="0.2">
      <c r="AA16223" s="16"/>
    </row>
    <row r="16224" spans="27:27" x14ac:dyDescent="0.2">
      <c r="AA16224" s="16"/>
    </row>
    <row r="16225" spans="27:27" x14ac:dyDescent="0.2">
      <c r="AA16225" s="16"/>
    </row>
    <row r="16226" spans="27:27" x14ac:dyDescent="0.2">
      <c r="AA16226" s="16"/>
    </row>
    <row r="16227" spans="27:27" x14ac:dyDescent="0.2">
      <c r="AA16227" s="16"/>
    </row>
    <row r="16228" spans="27:27" x14ac:dyDescent="0.2">
      <c r="AA16228" s="16"/>
    </row>
    <row r="16229" spans="27:27" x14ac:dyDescent="0.2">
      <c r="AA16229" s="16"/>
    </row>
    <row r="16230" spans="27:27" x14ac:dyDescent="0.2">
      <c r="AA16230" s="16"/>
    </row>
    <row r="16231" spans="27:27" x14ac:dyDescent="0.2">
      <c r="AA16231" s="16"/>
    </row>
    <row r="16232" spans="27:27" x14ac:dyDescent="0.2">
      <c r="AA16232" s="16"/>
    </row>
    <row r="16233" spans="27:27" x14ac:dyDescent="0.2">
      <c r="AA16233" s="16"/>
    </row>
    <row r="16234" spans="27:27" x14ac:dyDescent="0.2">
      <c r="AA16234" s="16"/>
    </row>
    <row r="16235" spans="27:27" x14ac:dyDescent="0.2">
      <c r="AA16235" s="16"/>
    </row>
    <row r="16236" spans="27:27" x14ac:dyDescent="0.2">
      <c r="AA16236" s="16"/>
    </row>
    <row r="16237" spans="27:27" x14ac:dyDescent="0.2">
      <c r="AA16237" s="16"/>
    </row>
    <row r="16238" spans="27:27" x14ac:dyDescent="0.2">
      <c r="AA16238" s="16"/>
    </row>
    <row r="16239" spans="27:27" x14ac:dyDescent="0.2">
      <c r="AA16239" s="16"/>
    </row>
    <row r="16240" spans="27:27" x14ac:dyDescent="0.2">
      <c r="AA16240" s="16"/>
    </row>
    <row r="16241" spans="27:27" x14ac:dyDescent="0.2">
      <c r="AA16241" s="16"/>
    </row>
    <row r="16242" spans="27:27" x14ac:dyDescent="0.2">
      <c r="AA16242" s="16"/>
    </row>
    <row r="16243" spans="27:27" x14ac:dyDescent="0.2">
      <c r="AA16243" s="16"/>
    </row>
    <row r="16244" spans="27:27" x14ac:dyDescent="0.2">
      <c r="AA16244" s="16"/>
    </row>
    <row r="16245" spans="27:27" x14ac:dyDescent="0.2">
      <c r="AA16245" s="16"/>
    </row>
    <row r="16246" spans="27:27" x14ac:dyDescent="0.2">
      <c r="AA16246" s="16"/>
    </row>
    <row r="16247" spans="27:27" x14ac:dyDescent="0.2">
      <c r="AA16247" s="16"/>
    </row>
    <row r="16248" spans="27:27" x14ac:dyDescent="0.2">
      <c r="AA16248" s="16"/>
    </row>
    <row r="16249" spans="27:27" x14ac:dyDescent="0.2">
      <c r="AA16249" s="16"/>
    </row>
    <row r="16250" spans="27:27" x14ac:dyDescent="0.2">
      <c r="AA16250" s="16"/>
    </row>
    <row r="16251" spans="27:27" x14ac:dyDescent="0.2">
      <c r="AA16251" s="16"/>
    </row>
    <row r="16252" spans="27:27" x14ac:dyDescent="0.2">
      <c r="AA16252" s="16"/>
    </row>
    <row r="16253" spans="27:27" x14ac:dyDescent="0.2">
      <c r="AA16253" s="16"/>
    </row>
    <row r="16254" spans="27:27" x14ac:dyDescent="0.2">
      <c r="AA16254" s="16"/>
    </row>
    <row r="16255" spans="27:27" x14ac:dyDescent="0.2">
      <c r="AA16255" s="16"/>
    </row>
    <row r="16256" spans="27:27" x14ac:dyDescent="0.2">
      <c r="AA16256" s="16"/>
    </row>
    <row r="16257" spans="27:27" x14ac:dyDescent="0.2">
      <c r="AA16257" s="16"/>
    </row>
    <row r="16258" spans="27:27" x14ac:dyDescent="0.2">
      <c r="AA16258" s="16"/>
    </row>
    <row r="16259" spans="27:27" x14ac:dyDescent="0.2">
      <c r="AA16259" s="16"/>
    </row>
    <row r="16260" spans="27:27" x14ac:dyDescent="0.2">
      <c r="AA16260" s="16"/>
    </row>
    <row r="16261" spans="27:27" x14ac:dyDescent="0.2">
      <c r="AA16261" s="16"/>
    </row>
    <row r="16262" spans="27:27" x14ac:dyDescent="0.2">
      <c r="AA16262" s="16"/>
    </row>
    <row r="16263" spans="27:27" x14ac:dyDescent="0.2">
      <c r="AA16263" s="16"/>
    </row>
    <row r="16264" spans="27:27" x14ac:dyDescent="0.2">
      <c r="AA16264" s="16"/>
    </row>
    <row r="16265" spans="27:27" x14ac:dyDescent="0.2">
      <c r="AA16265" s="16"/>
    </row>
    <row r="16266" spans="27:27" x14ac:dyDescent="0.2">
      <c r="AA16266" s="16"/>
    </row>
    <row r="16267" spans="27:27" x14ac:dyDescent="0.2">
      <c r="AA16267" s="16"/>
    </row>
    <row r="16268" spans="27:27" x14ac:dyDescent="0.2">
      <c r="AA16268" s="16"/>
    </row>
    <row r="16269" spans="27:27" x14ac:dyDescent="0.2">
      <c r="AA16269" s="16"/>
    </row>
    <row r="16270" spans="27:27" x14ac:dyDescent="0.2">
      <c r="AA16270" s="16"/>
    </row>
    <row r="16271" spans="27:27" x14ac:dyDescent="0.2">
      <c r="AA16271" s="16"/>
    </row>
    <row r="16272" spans="27:27" x14ac:dyDescent="0.2">
      <c r="AA16272" s="16"/>
    </row>
    <row r="16273" spans="27:27" x14ac:dyDescent="0.2">
      <c r="AA16273" s="16"/>
    </row>
    <row r="16274" spans="27:27" x14ac:dyDescent="0.2">
      <c r="AA16274" s="16"/>
    </row>
    <row r="16275" spans="27:27" x14ac:dyDescent="0.2">
      <c r="AA16275" s="16"/>
    </row>
    <row r="16276" spans="27:27" x14ac:dyDescent="0.2">
      <c r="AA16276" s="16"/>
    </row>
    <row r="16277" spans="27:27" x14ac:dyDescent="0.2">
      <c r="AA16277" s="16"/>
    </row>
    <row r="16278" spans="27:27" x14ac:dyDescent="0.2">
      <c r="AA16278" s="16"/>
    </row>
    <row r="16279" spans="27:27" x14ac:dyDescent="0.2">
      <c r="AA16279" s="16"/>
    </row>
    <row r="16280" spans="27:27" x14ac:dyDescent="0.2">
      <c r="AA16280" s="16"/>
    </row>
    <row r="16281" spans="27:27" x14ac:dyDescent="0.2">
      <c r="AA16281" s="16"/>
    </row>
    <row r="16282" spans="27:27" x14ac:dyDescent="0.2">
      <c r="AA16282" s="16"/>
    </row>
    <row r="16283" spans="27:27" x14ac:dyDescent="0.2">
      <c r="AA16283" s="16"/>
    </row>
    <row r="16284" spans="27:27" x14ac:dyDescent="0.2">
      <c r="AA16284" s="16"/>
    </row>
    <row r="16285" spans="27:27" x14ac:dyDescent="0.2">
      <c r="AA16285" s="16"/>
    </row>
    <row r="16286" spans="27:27" x14ac:dyDescent="0.2">
      <c r="AA16286" s="16"/>
    </row>
    <row r="16287" spans="27:27" x14ac:dyDescent="0.2">
      <c r="AA16287" s="16"/>
    </row>
    <row r="16288" spans="27:27" x14ac:dyDescent="0.2">
      <c r="AA16288" s="16"/>
    </row>
    <row r="16289" spans="27:27" x14ac:dyDescent="0.2">
      <c r="AA16289" s="16"/>
    </row>
    <row r="16290" spans="27:27" x14ac:dyDescent="0.2">
      <c r="AA16290" s="16"/>
    </row>
    <row r="16291" spans="27:27" x14ac:dyDescent="0.2">
      <c r="AA16291" s="16"/>
    </row>
    <row r="16292" spans="27:27" x14ac:dyDescent="0.2">
      <c r="AA16292" s="16"/>
    </row>
    <row r="16293" spans="27:27" x14ac:dyDescent="0.2">
      <c r="AA16293" s="16"/>
    </row>
    <row r="16294" spans="27:27" x14ac:dyDescent="0.2">
      <c r="AA16294" s="16"/>
    </row>
    <row r="16295" spans="27:27" x14ac:dyDescent="0.2">
      <c r="AA16295" s="16"/>
    </row>
    <row r="16296" spans="27:27" x14ac:dyDescent="0.2">
      <c r="AA16296" s="16"/>
    </row>
    <row r="16297" spans="27:27" x14ac:dyDescent="0.2">
      <c r="AA16297" s="16"/>
    </row>
    <row r="16298" spans="27:27" x14ac:dyDescent="0.2">
      <c r="AA16298" s="16"/>
    </row>
    <row r="16299" spans="27:27" x14ac:dyDescent="0.2">
      <c r="AA16299" s="16"/>
    </row>
    <row r="16300" spans="27:27" x14ac:dyDescent="0.2">
      <c r="AA16300" s="16"/>
    </row>
    <row r="16301" spans="27:27" x14ac:dyDescent="0.2">
      <c r="AA16301" s="16"/>
    </row>
    <row r="16302" spans="27:27" x14ac:dyDescent="0.2">
      <c r="AA16302" s="16"/>
    </row>
    <row r="16303" spans="27:27" x14ac:dyDescent="0.2">
      <c r="AA16303" s="16"/>
    </row>
    <row r="16304" spans="27:27" x14ac:dyDescent="0.2">
      <c r="AA16304" s="16"/>
    </row>
    <row r="16305" spans="27:27" x14ac:dyDescent="0.2">
      <c r="AA16305" s="16"/>
    </row>
    <row r="16306" spans="27:27" x14ac:dyDescent="0.2">
      <c r="AA16306" s="16"/>
    </row>
    <row r="16307" spans="27:27" x14ac:dyDescent="0.2">
      <c r="AA16307" s="16"/>
    </row>
    <row r="16308" spans="27:27" x14ac:dyDescent="0.2">
      <c r="AA16308" s="16"/>
    </row>
    <row r="16309" spans="27:27" x14ac:dyDescent="0.2">
      <c r="AA16309" s="16"/>
    </row>
    <row r="16310" spans="27:27" x14ac:dyDescent="0.2">
      <c r="AA16310" s="16"/>
    </row>
    <row r="16311" spans="27:27" x14ac:dyDescent="0.2">
      <c r="AA16311" s="16"/>
    </row>
    <row r="16312" spans="27:27" x14ac:dyDescent="0.2">
      <c r="AA16312" s="16"/>
    </row>
    <row r="16313" spans="27:27" x14ac:dyDescent="0.2">
      <c r="AA16313" s="16"/>
    </row>
    <row r="16314" spans="27:27" x14ac:dyDescent="0.2">
      <c r="AA16314" s="16"/>
    </row>
    <row r="16315" spans="27:27" x14ac:dyDescent="0.2">
      <c r="AA16315" s="16"/>
    </row>
    <row r="16316" spans="27:27" x14ac:dyDescent="0.2">
      <c r="AA16316" s="16"/>
    </row>
    <row r="16317" spans="27:27" x14ac:dyDescent="0.2">
      <c r="AA16317" s="16"/>
    </row>
    <row r="16318" spans="27:27" x14ac:dyDescent="0.2">
      <c r="AA16318" s="16"/>
    </row>
    <row r="16319" spans="27:27" x14ac:dyDescent="0.2">
      <c r="AA16319" s="16"/>
    </row>
    <row r="16320" spans="27:27" x14ac:dyDescent="0.2">
      <c r="AA16320" s="16"/>
    </row>
    <row r="16321" spans="27:27" x14ac:dyDescent="0.2">
      <c r="AA16321" s="16"/>
    </row>
    <row r="16322" spans="27:27" x14ac:dyDescent="0.2">
      <c r="AA16322" s="16"/>
    </row>
    <row r="16323" spans="27:27" x14ac:dyDescent="0.2">
      <c r="AA16323" s="16"/>
    </row>
    <row r="16324" spans="27:27" x14ac:dyDescent="0.2">
      <c r="AA16324" s="16"/>
    </row>
    <row r="16325" spans="27:27" x14ac:dyDescent="0.2">
      <c r="AA16325" s="16"/>
    </row>
    <row r="16326" spans="27:27" x14ac:dyDescent="0.2">
      <c r="AA16326" s="16"/>
    </row>
    <row r="16327" spans="27:27" x14ac:dyDescent="0.2">
      <c r="AA16327" s="16"/>
    </row>
    <row r="16328" spans="27:27" x14ac:dyDescent="0.2">
      <c r="AA16328" s="16"/>
    </row>
    <row r="16329" spans="27:27" x14ac:dyDescent="0.2">
      <c r="AA16329" s="16"/>
    </row>
    <row r="16330" spans="27:27" x14ac:dyDescent="0.2">
      <c r="AA16330" s="16"/>
    </row>
    <row r="16331" spans="27:27" x14ac:dyDescent="0.2">
      <c r="AA16331" s="16"/>
    </row>
    <row r="16332" spans="27:27" x14ac:dyDescent="0.2">
      <c r="AA16332" s="16"/>
    </row>
    <row r="16333" spans="27:27" x14ac:dyDescent="0.2">
      <c r="AA16333" s="16"/>
    </row>
    <row r="16334" spans="27:27" x14ac:dyDescent="0.2">
      <c r="AA16334" s="16"/>
    </row>
    <row r="16335" spans="27:27" x14ac:dyDescent="0.2">
      <c r="AA16335" s="16"/>
    </row>
    <row r="16336" spans="27:27" x14ac:dyDescent="0.2">
      <c r="AA16336" s="16"/>
    </row>
    <row r="16337" spans="27:27" x14ac:dyDescent="0.2">
      <c r="AA16337" s="16"/>
    </row>
    <row r="16338" spans="27:27" x14ac:dyDescent="0.2">
      <c r="AA16338" s="16"/>
    </row>
    <row r="16339" spans="27:27" x14ac:dyDescent="0.2">
      <c r="AA16339" s="16"/>
    </row>
    <row r="16340" spans="27:27" x14ac:dyDescent="0.2">
      <c r="AA16340" s="16"/>
    </row>
    <row r="16341" spans="27:27" x14ac:dyDescent="0.2">
      <c r="AA16341" s="16"/>
    </row>
    <row r="16342" spans="27:27" x14ac:dyDescent="0.2">
      <c r="AA16342" s="16"/>
    </row>
    <row r="16343" spans="27:27" x14ac:dyDescent="0.2">
      <c r="AA16343" s="16"/>
    </row>
    <row r="16344" spans="27:27" x14ac:dyDescent="0.2">
      <c r="AA16344" s="16"/>
    </row>
    <row r="16345" spans="27:27" x14ac:dyDescent="0.2">
      <c r="AA16345" s="16"/>
    </row>
    <row r="16346" spans="27:27" x14ac:dyDescent="0.2">
      <c r="AA16346" s="16"/>
    </row>
    <row r="16347" spans="27:27" x14ac:dyDescent="0.2">
      <c r="AA16347" s="16"/>
    </row>
    <row r="16348" spans="27:27" x14ac:dyDescent="0.2">
      <c r="AA16348" s="16"/>
    </row>
    <row r="16349" spans="27:27" x14ac:dyDescent="0.2">
      <c r="AA16349" s="16"/>
    </row>
    <row r="16350" spans="27:27" x14ac:dyDescent="0.2">
      <c r="AA16350" s="16"/>
    </row>
    <row r="16351" spans="27:27" x14ac:dyDescent="0.2">
      <c r="AA16351" s="16"/>
    </row>
    <row r="16352" spans="27:27" x14ac:dyDescent="0.2">
      <c r="AA16352" s="16"/>
    </row>
    <row r="16353" spans="27:27" x14ac:dyDescent="0.2">
      <c r="AA16353" s="16"/>
    </row>
    <row r="16354" spans="27:27" x14ac:dyDescent="0.2">
      <c r="AA16354" s="16"/>
    </row>
    <row r="16355" spans="27:27" x14ac:dyDescent="0.2">
      <c r="AA16355" s="16"/>
    </row>
    <row r="16356" spans="27:27" x14ac:dyDescent="0.2">
      <c r="AA16356" s="16"/>
    </row>
    <row r="16357" spans="27:27" x14ac:dyDescent="0.2">
      <c r="AA16357" s="16"/>
    </row>
    <row r="16358" spans="27:27" x14ac:dyDescent="0.2">
      <c r="AA16358" s="16"/>
    </row>
    <row r="16359" spans="27:27" x14ac:dyDescent="0.2">
      <c r="AA16359" s="16"/>
    </row>
    <row r="16360" spans="27:27" x14ac:dyDescent="0.2">
      <c r="AA16360" s="16"/>
    </row>
    <row r="16361" spans="27:27" x14ac:dyDescent="0.2">
      <c r="AA16361" s="16"/>
    </row>
    <row r="16362" spans="27:27" x14ac:dyDescent="0.2">
      <c r="AA16362" s="16"/>
    </row>
    <row r="16363" spans="27:27" x14ac:dyDescent="0.2">
      <c r="AA16363" s="16"/>
    </row>
    <row r="16364" spans="27:27" x14ac:dyDescent="0.2">
      <c r="AA16364" s="16"/>
    </row>
    <row r="16365" spans="27:27" x14ac:dyDescent="0.2">
      <c r="AA16365" s="16"/>
    </row>
    <row r="16366" spans="27:27" x14ac:dyDescent="0.2">
      <c r="AA16366" s="16"/>
    </row>
    <row r="16367" spans="27:27" x14ac:dyDescent="0.2">
      <c r="AA16367" s="16"/>
    </row>
    <row r="16368" spans="27:27" x14ac:dyDescent="0.2">
      <c r="AA16368" s="16"/>
    </row>
    <row r="16369" spans="27:27" x14ac:dyDescent="0.2">
      <c r="AA16369" s="16"/>
    </row>
    <row r="16370" spans="27:27" x14ac:dyDescent="0.2">
      <c r="AA16370" s="16"/>
    </row>
    <row r="16371" spans="27:27" x14ac:dyDescent="0.2">
      <c r="AA16371" s="16"/>
    </row>
    <row r="16372" spans="27:27" x14ac:dyDescent="0.2">
      <c r="AA16372" s="16"/>
    </row>
    <row r="16373" spans="27:27" x14ac:dyDescent="0.2">
      <c r="AA16373" s="16"/>
    </row>
    <row r="16374" spans="27:27" x14ac:dyDescent="0.2">
      <c r="AA16374" s="16"/>
    </row>
    <row r="16375" spans="27:27" x14ac:dyDescent="0.2">
      <c r="AA16375" s="16"/>
    </row>
    <row r="16376" spans="27:27" x14ac:dyDescent="0.2">
      <c r="AA16376" s="16"/>
    </row>
    <row r="16377" spans="27:27" x14ac:dyDescent="0.2">
      <c r="AA16377" s="16"/>
    </row>
    <row r="16378" spans="27:27" x14ac:dyDescent="0.2">
      <c r="AA16378" s="16"/>
    </row>
    <row r="16379" spans="27:27" x14ac:dyDescent="0.2">
      <c r="AA16379" s="16"/>
    </row>
    <row r="16380" spans="27:27" x14ac:dyDescent="0.2">
      <c r="AA16380" s="16"/>
    </row>
    <row r="16381" spans="27:27" x14ac:dyDescent="0.2">
      <c r="AA16381" s="16"/>
    </row>
    <row r="16382" spans="27:27" x14ac:dyDescent="0.2">
      <c r="AA16382" s="16"/>
    </row>
    <row r="16383" spans="27:27" x14ac:dyDescent="0.2">
      <c r="AA16383" s="16"/>
    </row>
    <row r="16384" spans="27:27" x14ac:dyDescent="0.2">
      <c r="AA16384" s="16"/>
    </row>
    <row r="16385" spans="27:27" x14ac:dyDescent="0.2">
      <c r="AA16385" s="16"/>
    </row>
    <row r="16386" spans="27:27" x14ac:dyDescent="0.2">
      <c r="AA16386" s="16"/>
    </row>
    <row r="16387" spans="27:27" x14ac:dyDescent="0.2">
      <c r="AA16387" s="16"/>
    </row>
    <row r="16388" spans="27:27" x14ac:dyDescent="0.2">
      <c r="AA16388" s="16"/>
    </row>
    <row r="16389" spans="27:27" x14ac:dyDescent="0.2">
      <c r="AA16389" s="16"/>
    </row>
    <row r="16390" spans="27:27" x14ac:dyDescent="0.2">
      <c r="AA16390" s="16"/>
    </row>
    <row r="16391" spans="27:27" x14ac:dyDescent="0.2">
      <c r="AA16391" s="16"/>
    </row>
    <row r="16392" spans="27:27" x14ac:dyDescent="0.2">
      <c r="AA16392" s="16"/>
    </row>
    <row r="16393" spans="27:27" x14ac:dyDescent="0.2">
      <c r="AA16393" s="16"/>
    </row>
    <row r="16394" spans="27:27" x14ac:dyDescent="0.2">
      <c r="AA16394" s="16"/>
    </row>
    <row r="16395" spans="27:27" x14ac:dyDescent="0.2">
      <c r="AA16395" s="16"/>
    </row>
    <row r="16396" spans="27:27" x14ac:dyDescent="0.2">
      <c r="AA16396" s="16"/>
    </row>
    <row r="16397" spans="27:27" x14ac:dyDescent="0.2">
      <c r="AA16397" s="16"/>
    </row>
    <row r="16398" spans="27:27" x14ac:dyDescent="0.2">
      <c r="AA16398" s="16"/>
    </row>
    <row r="16399" spans="27:27" x14ac:dyDescent="0.2">
      <c r="AA16399" s="16"/>
    </row>
    <row r="16400" spans="27:27" x14ac:dyDescent="0.2">
      <c r="AA16400" s="16"/>
    </row>
    <row r="16401" spans="27:27" x14ac:dyDescent="0.2">
      <c r="AA16401" s="16"/>
    </row>
    <row r="16402" spans="27:27" x14ac:dyDescent="0.2">
      <c r="AA16402" s="16"/>
    </row>
    <row r="16403" spans="27:27" x14ac:dyDescent="0.2">
      <c r="AA16403" s="16"/>
    </row>
    <row r="16404" spans="27:27" x14ac:dyDescent="0.2">
      <c r="AA16404" s="16"/>
    </row>
    <row r="16405" spans="27:27" x14ac:dyDescent="0.2">
      <c r="AA16405" s="16"/>
    </row>
    <row r="16406" spans="27:27" x14ac:dyDescent="0.2">
      <c r="AA16406" s="16"/>
    </row>
    <row r="16407" spans="27:27" x14ac:dyDescent="0.2">
      <c r="AA16407" s="16"/>
    </row>
    <row r="16408" spans="27:27" x14ac:dyDescent="0.2">
      <c r="AA16408" s="16"/>
    </row>
    <row r="16409" spans="27:27" x14ac:dyDescent="0.2">
      <c r="AA16409" s="16"/>
    </row>
    <row r="16410" spans="27:27" x14ac:dyDescent="0.2">
      <c r="AA16410" s="16"/>
    </row>
    <row r="16411" spans="27:27" x14ac:dyDescent="0.2">
      <c r="AA16411" s="16"/>
    </row>
    <row r="16412" spans="27:27" x14ac:dyDescent="0.2">
      <c r="AA16412" s="16"/>
    </row>
    <row r="16413" spans="27:27" x14ac:dyDescent="0.2">
      <c r="AA16413" s="16"/>
    </row>
    <row r="16414" spans="27:27" x14ac:dyDescent="0.2">
      <c r="AA16414" s="16"/>
    </row>
    <row r="16415" spans="27:27" x14ac:dyDescent="0.2">
      <c r="AA16415" s="16"/>
    </row>
    <row r="16416" spans="27:27" x14ac:dyDescent="0.2">
      <c r="AA16416" s="16"/>
    </row>
    <row r="16417" spans="27:27" x14ac:dyDescent="0.2">
      <c r="AA16417" s="16"/>
    </row>
    <row r="16418" spans="27:27" x14ac:dyDescent="0.2">
      <c r="AA16418" s="16"/>
    </row>
    <row r="16419" spans="27:27" x14ac:dyDescent="0.2">
      <c r="AA16419" s="16"/>
    </row>
    <row r="16420" spans="27:27" x14ac:dyDescent="0.2">
      <c r="AA16420" s="16"/>
    </row>
    <row r="16421" spans="27:27" x14ac:dyDescent="0.2">
      <c r="AA16421" s="16"/>
    </row>
    <row r="16422" spans="27:27" x14ac:dyDescent="0.2">
      <c r="AA16422" s="16"/>
    </row>
    <row r="16423" spans="27:27" x14ac:dyDescent="0.2">
      <c r="AA16423" s="16"/>
    </row>
    <row r="16424" spans="27:27" x14ac:dyDescent="0.2">
      <c r="AA16424" s="16"/>
    </row>
    <row r="16425" spans="27:27" x14ac:dyDescent="0.2">
      <c r="AA16425" s="16"/>
    </row>
    <row r="16426" spans="27:27" x14ac:dyDescent="0.2">
      <c r="AA16426" s="16"/>
    </row>
    <row r="16427" spans="27:27" x14ac:dyDescent="0.2">
      <c r="AA16427" s="16"/>
    </row>
    <row r="16428" spans="27:27" x14ac:dyDescent="0.2">
      <c r="AA16428" s="16"/>
    </row>
    <row r="16429" spans="27:27" x14ac:dyDescent="0.2">
      <c r="AA16429" s="16"/>
    </row>
    <row r="16430" spans="27:27" x14ac:dyDescent="0.2">
      <c r="AA16430" s="16"/>
    </row>
    <row r="16431" spans="27:27" x14ac:dyDescent="0.2">
      <c r="AA16431" s="16"/>
    </row>
    <row r="16432" spans="27:27" x14ac:dyDescent="0.2">
      <c r="AA16432" s="16"/>
    </row>
    <row r="16433" spans="27:27" x14ac:dyDescent="0.2">
      <c r="AA16433" s="16"/>
    </row>
    <row r="16434" spans="27:27" x14ac:dyDescent="0.2">
      <c r="AA16434" s="16"/>
    </row>
    <row r="16435" spans="27:27" x14ac:dyDescent="0.2">
      <c r="AA16435" s="16"/>
    </row>
    <row r="16436" spans="27:27" x14ac:dyDescent="0.2">
      <c r="AA16436" s="16"/>
    </row>
    <row r="16437" spans="27:27" x14ac:dyDescent="0.2">
      <c r="AA16437" s="16"/>
    </row>
    <row r="16438" spans="27:27" x14ac:dyDescent="0.2">
      <c r="AA16438" s="16"/>
    </row>
    <row r="16439" spans="27:27" x14ac:dyDescent="0.2">
      <c r="AA16439" s="16"/>
    </row>
    <row r="16440" spans="27:27" x14ac:dyDescent="0.2">
      <c r="AA16440" s="16"/>
    </row>
    <row r="16441" spans="27:27" x14ac:dyDescent="0.2">
      <c r="AA16441" s="16"/>
    </row>
    <row r="16442" spans="27:27" x14ac:dyDescent="0.2">
      <c r="AA16442" s="16"/>
    </row>
    <row r="16443" spans="27:27" x14ac:dyDescent="0.2">
      <c r="AA16443" s="16"/>
    </row>
    <row r="16444" spans="27:27" x14ac:dyDescent="0.2">
      <c r="AA16444" s="16"/>
    </row>
    <row r="16445" spans="27:27" x14ac:dyDescent="0.2">
      <c r="AA16445" s="16"/>
    </row>
    <row r="16446" spans="27:27" x14ac:dyDescent="0.2">
      <c r="AA16446" s="16"/>
    </row>
    <row r="16447" spans="27:27" x14ac:dyDescent="0.2">
      <c r="AA16447" s="16"/>
    </row>
    <row r="16448" spans="27:27" x14ac:dyDescent="0.2">
      <c r="AA16448" s="16"/>
    </row>
    <row r="16449" spans="27:27" x14ac:dyDescent="0.2">
      <c r="AA16449" s="16"/>
    </row>
    <row r="16450" spans="27:27" x14ac:dyDescent="0.2">
      <c r="AA16450" s="16"/>
    </row>
    <row r="16451" spans="27:27" x14ac:dyDescent="0.2">
      <c r="AA16451" s="16"/>
    </row>
    <row r="16452" spans="27:27" x14ac:dyDescent="0.2">
      <c r="AA16452" s="16"/>
    </row>
    <row r="16453" spans="27:27" x14ac:dyDescent="0.2">
      <c r="AA16453" s="16"/>
    </row>
    <row r="16454" spans="27:27" x14ac:dyDescent="0.2">
      <c r="AA16454" s="16"/>
    </row>
    <row r="16455" spans="27:27" x14ac:dyDescent="0.2">
      <c r="AA16455" s="16"/>
    </row>
    <row r="16456" spans="27:27" x14ac:dyDescent="0.2">
      <c r="AA16456" s="16"/>
    </row>
    <row r="16457" spans="27:27" x14ac:dyDescent="0.2">
      <c r="AA16457" s="16"/>
    </row>
    <row r="16458" spans="27:27" x14ac:dyDescent="0.2">
      <c r="AA16458" s="16"/>
    </row>
    <row r="16459" spans="27:27" x14ac:dyDescent="0.2">
      <c r="AA16459" s="16"/>
    </row>
    <row r="16460" spans="27:27" x14ac:dyDescent="0.2">
      <c r="AA16460" s="16"/>
    </row>
    <row r="16461" spans="27:27" x14ac:dyDescent="0.2">
      <c r="AA16461" s="16"/>
    </row>
    <row r="16462" spans="27:27" x14ac:dyDescent="0.2">
      <c r="AA16462" s="16"/>
    </row>
    <row r="16463" spans="27:27" x14ac:dyDescent="0.2">
      <c r="AA16463" s="16"/>
    </row>
    <row r="16464" spans="27:27" x14ac:dyDescent="0.2">
      <c r="AA16464" s="16"/>
    </row>
    <row r="16465" spans="27:27" x14ac:dyDescent="0.2">
      <c r="AA16465" s="16"/>
    </row>
    <row r="16466" spans="27:27" x14ac:dyDescent="0.2">
      <c r="AA16466" s="16"/>
    </row>
    <row r="16467" spans="27:27" x14ac:dyDescent="0.2">
      <c r="AA16467" s="16"/>
    </row>
    <row r="16468" spans="27:27" x14ac:dyDescent="0.2">
      <c r="AA16468" s="16"/>
    </row>
    <row r="16469" spans="27:27" x14ac:dyDescent="0.2">
      <c r="AA16469" s="16"/>
    </row>
    <row r="16470" spans="27:27" x14ac:dyDescent="0.2">
      <c r="AA16470" s="16"/>
    </row>
    <row r="16471" spans="27:27" x14ac:dyDescent="0.2">
      <c r="AA16471" s="16"/>
    </row>
    <row r="16472" spans="27:27" x14ac:dyDescent="0.2">
      <c r="AA16472" s="16"/>
    </row>
    <row r="16473" spans="27:27" x14ac:dyDescent="0.2">
      <c r="AA16473" s="16"/>
    </row>
    <row r="16474" spans="27:27" x14ac:dyDescent="0.2">
      <c r="AA16474" s="16"/>
    </row>
    <row r="16475" spans="27:27" x14ac:dyDescent="0.2">
      <c r="AA16475" s="16"/>
    </row>
    <row r="16476" spans="27:27" x14ac:dyDescent="0.2">
      <c r="AA16476" s="16"/>
    </row>
    <row r="16477" spans="27:27" x14ac:dyDescent="0.2">
      <c r="AA16477" s="16"/>
    </row>
    <row r="16478" spans="27:27" x14ac:dyDescent="0.2">
      <c r="AA16478" s="16"/>
    </row>
    <row r="16479" spans="27:27" x14ac:dyDescent="0.2">
      <c r="AA16479" s="16"/>
    </row>
    <row r="16480" spans="27:27" x14ac:dyDescent="0.2">
      <c r="AA16480" s="16"/>
    </row>
    <row r="16481" spans="27:27" x14ac:dyDescent="0.2">
      <c r="AA16481" s="16"/>
    </row>
    <row r="16482" spans="27:27" x14ac:dyDescent="0.2">
      <c r="AA16482" s="16"/>
    </row>
    <row r="16483" spans="27:27" x14ac:dyDescent="0.2">
      <c r="AA16483" s="16"/>
    </row>
    <row r="16484" spans="27:27" x14ac:dyDescent="0.2">
      <c r="AA16484" s="16"/>
    </row>
    <row r="16485" spans="27:27" x14ac:dyDescent="0.2">
      <c r="AA16485" s="16"/>
    </row>
    <row r="16486" spans="27:27" x14ac:dyDescent="0.2">
      <c r="AA16486" s="16"/>
    </row>
    <row r="16487" spans="27:27" x14ac:dyDescent="0.2">
      <c r="AA16487" s="16"/>
    </row>
    <row r="16488" spans="27:27" x14ac:dyDescent="0.2">
      <c r="AA16488" s="16"/>
    </row>
    <row r="16489" spans="27:27" x14ac:dyDescent="0.2">
      <c r="AA16489" s="16"/>
    </row>
    <row r="16490" spans="27:27" x14ac:dyDescent="0.2">
      <c r="AA16490" s="16"/>
    </row>
    <row r="16491" spans="27:27" x14ac:dyDescent="0.2">
      <c r="AA16491" s="16"/>
    </row>
    <row r="16492" spans="27:27" x14ac:dyDescent="0.2">
      <c r="AA16492" s="16"/>
    </row>
    <row r="16493" spans="27:27" x14ac:dyDescent="0.2">
      <c r="AA16493" s="16"/>
    </row>
    <row r="16494" spans="27:27" x14ac:dyDescent="0.2">
      <c r="AA16494" s="16"/>
    </row>
    <row r="16495" spans="27:27" x14ac:dyDescent="0.2">
      <c r="AA16495" s="16"/>
    </row>
    <row r="16496" spans="27:27" x14ac:dyDescent="0.2">
      <c r="AA16496" s="16"/>
    </row>
    <row r="16497" spans="27:27" x14ac:dyDescent="0.2">
      <c r="AA16497" s="16"/>
    </row>
    <row r="16498" spans="27:27" x14ac:dyDescent="0.2">
      <c r="AA16498" s="16"/>
    </row>
    <row r="16499" spans="27:27" x14ac:dyDescent="0.2">
      <c r="AA16499" s="16"/>
    </row>
    <row r="16500" spans="27:27" x14ac:dyDescent="0.2">
      <c r="AA16500" s="16"/>
    </row>
    <row r="16501" spans="27:27" x14ac:dyDescent="0.2">
      <c r="AA16501" s="16"/>
    </row>
    <row r="16502" spans="27:27" x14ac:dyDescent="0.2">
      <c r="AA16502" s="16"/>
    </row>
    <row r="16503" spans="27:27" x14ac:dyDescent="0.2">
      <c r="AA16503" s="16"/>
    </row>
    <row r="16504" spans="27:27" x14ac:dyDescent="0.2">
      <c r="AA16504" s="16"/>
    </row>
    <row r="16505" spans="27:27" x14ac:dyDescent="0.2">
      <c r="AA16505" s="16"/>
    </row>
    <row r="16506" spans="27:27" x14ac:dyDescent="0.2">
      <c r="AA16506" s="16"/>
    </row>
    <row r="16507" spans="27:27" x14ac:dyDescent="0.2">
      <c r="AA16507" s="16"/>
    </row>
    <row r="16508" spans="27:27" x14ac:dyDescent="0.2">
      <c r="AA16508" s="16"/>
    </row>
    <row r="16509" spans="27:27" x14ac:dyDescent="0.2">
      <c r="AA16509" s="16"/>
    </row>
    <row r="16510" spans="27:27" x14ac:dyDescent="0.2">
      <c r="AA16510" s="16"/>
    </row>
    <row r="16511" spans="27:27" x14ac:dyDescent="0.2">
      <c r="AA16511" s="16"/>
    </row>
    <row r="16512" spans="27:27" x14ac:dyDescent="0.2">
      <c r="AA16512" s="16"/>
    </row>
    <row r="16513" spans="27:27" x14ac:dyDescent="0.2">
      <c r="AA16513" s="16"/>
    </row>
    <row r="16514" spans="27:27" x14ac:dyDescent="0.2">
      <c r="AA16514" s="16"/>
    </row>
    <row r="16515" spans="27:27" x14ac:dyDescent="0.2">
      <c r="AA16515" s="16"/>
    </row>
    <row r="16516" spans="27:27" x14ac:dyDescent="0.2">
      <c r="AA16516" s="16"/>
    </row>
    <row r="16517" spans="27:27" x14ac:dyDescent="0.2">
      <c r="AA16517" s="16"/>
    </row>
    <row r="16518" spans="27:27" x14ac:dyDescent="0.2">
      <c r="AA16518" s="16"/>
    </row>
    <row r="16519" spans="27:27" x14ac:dyDescent="0.2">
      <c r="AA16519" s="16"/>
    </row>
    <row r="16520" spans="27:27" x14ac:dyDescent="0.2">
      <c r="AA16520" s="16"/>
    </row>
    <row r="16521" spans="27:27" x14ac:dyDescent="0.2">
      <c r="AA16521" s="16"/>
    </row>
    <row r="16522" spans="27:27" x14ac:dyDescent="0.2">
      <c r="AA16522" s="16"/>
    </row>
    <row r="16523" spans="27:27" x14ac:dyDescent="0.2">
      <c r="AA16523" s="16"/>
    </row>
    <row r="16524" spans="27:27" x14ac:dyDescent="0.2">
      <c r="AA16524" s="16"/>
    </row>
    <row r="16525" spans="27:27" x14ac:dyDescent="0.2">
      <c r="AA16525" s="16"/>
    </row>
    <row r="16526" spans="27:27" x14ac:dyDescent="0.2">
      <c r="AA16526" s="16"/>
    </row>
    <row r="16527" spans="27:27" x14ac:dyDescent="0.2">
      <c r="AA16527" s="16"/>
    </row>
    <row r="16528" spans="27:27" x14ac:dyDescent="0.2">
      <c r="AA16528" s="16"/>
    </row>
    <row r="16529" spans="27:27" x14ac:dyDescent="0.2">
      <c r="AA16529" s="16"/>
    </row>
    <row r="16530" spans="27:27" x14ac:dyDescent="0.2">
      <c r="AA16530" s="16"/>
    </row>
    <row r="16531" spans="27:27" x14ac:dyDescent="0.2">
      <c r="AA16531" s="16"/>
    </row>
    <row r="16532" spans="27:27" x14ac:dyDescent="0.2">
      <c r="AA16532" s="16"/>
    </row>
    <row r="16533" spans="27:27" x14ac:dyDescent="0.2">
      <c r="AA16533" s="16"/>
    </row>
    <row r="16534" spans="27:27" x14ac:dyDescent="0.2">
      <c r="AA16534" s="16"/>
    </row>
    <row r="16535" spans="27:27" x14ac:dyDescent="0.2">
      <c r="AA16535" s="16"/>
    </row>
    <row r="16536" spans="27:27" x14ac:dyDescent="0.2">
      <c r="AA16536" s="16"/>
    </row>
    <row r="16537" spans="27:27" x14ac:dyDescent="0.2">
      <c r="AA16537" s="16"/>
    </row>
    <row r="16538" spans="27:27" x14ac:dyDescent="0.2">
      <c r="AA16538" s="16"/>
    </row>
    <row r="16539" spans="27:27" x14ac:dyDescent="0.2">
      <c r="AA16539" s="16"/>
    </row>
    <row r="16540" spans="27:27" x14ac:dyDescent="0.2">
      <c r="AA16540" s="16"/>
    </row>
    <row r="16541" spans="27:27" x14ac:dyDescent="0.2">
      <c r="AA16541" s="16"/>
    </row>
    <row r="16542" spans="27:27" x14ac:dyDescent="0.2">
      <c r="AA16542" s="16"/>
    </row>
    <row r="16543" spans="27:27" x14ac:dyDescent="0.2">
      <c r="AA16543" s="16"/>
    </row>
    <row r="16544" spans="27:27" x14ac:dyDescent="0.2">
      <c r="AA16544" s="16"/>
    </row>
    <row r="16545" spans="27:27" x14ac:dyDescent="0.2">
      <c r="AA16545" s="16"/>
    </row>
    <row r="16546" spans="27:27" x14ac:dyDescent="0.2">
      <c r="AA16546" s="16"/>
    </row>
    <row r="16547" spans="27:27" x14ac:dyDescent="0.2">
      <c r="AA16547" s="16"/>
    </row>
    <row r="16548" spans="27:27" x14ac:dyDescent="0.2">
      <c r="AA16548" s="16"/>
    </row>
    <row r="16549" spans="27:27" x14ac:dyDescent="0.2">
      <c r="AA16549" s="16"/>
    </row>
    <row r="16550" spans="27:27" x14ac:dyDescent="0.2">
      <c r="AA16550" s="16"/>
    </row>
    <row r="16551" spans="27:27" x14ac:dyDescent="0.2">
      <c r="AA16551" s="16"/>
    </row>
    <row r="16552" spans="27:27" x14ac:dyDescent="0.2">
      <c r="AA16552" s="16"/>
    </row>
    <row r="16553" spans="27:27" x14ac:dyDescent="0.2">
      <c r="AA16553" s="16"/>
    </row>
    <row r="16554" spans="27:27" x14ac:dyDescent="0.2">
      <c r="AA16554" s="16"/>
    </row>
    <row r="16555" spans="27:27" x14ac:dyDescent="0.2">
      <c r="AA16555" s="16"/>
    </row>
    <row r="16556" spans="27:27" x14ac:dyDescent="0.2">
      <c r="AA16556" s="16"/>
    </row>
    <row r="16557" spans="27:27" x14ac:dyDescent="0.2">
      <c r="AA16557" s="16"/>
    </row>
    <row r="16558" spans="27:27" x14ac:dyDescent="0.2">
      <c r="AA16558" s="16"/>
    </row>
    <row r="16559" spans="27:27" x14ac:dyDescent="0.2">
      <c r="AA16559" s="16"/>
    </row>
    <row r="16560" spans="27:27" x14ac:dyDescent="0.2">
      <c r="AA16560" s="16"/>
    </row>
    <row r="16561" spans="27:27" x14ac:dyDescent="0.2">
      <c r="AA16561" s="16"/>
    </row>
    <row r="16562" spans="27:27" x14ac:dyDescent="0.2">
      <c r="AA16562" s="16"/>
    </row>
    <row r="16563" spans="27:27" x14ac:dyDescent="0.2">
      <c r="AA16563" s="16"/>
    </row>
    <row r="16564" spans="27:27" x14ac:dyDescent="0.2">
      <c r="AA16564" s="16"/>
    </row>
    <row r="16565" spans="27:27" x14ac:dyDescent="0.2">
      <c r="AA16565" s="16"/>
    </row>
    <row r="16566" spans="27:27" x14ac:dyDescent="0.2">
      <c r="AA16566" s="16"/>
    </row>
    <row r="16567" spans="27:27" x14ac:dyDescent="0.2">
      <c r="AA16567" s="16"/>
    </row>
    <row r="16568" spans="27:27" x14ac:dyDescent="0.2">
      <c r="AA16568" s="16"/>
    </row>
    <row r="16569" spans="27:27" x14ac:dyDescent="0.2">
      <c r="AA16569" s="16"/>
    </row>
    <row r="16570" spans="27:27" x14ac:dyDescent="0.2">
      <c r="AA16570" s="16"/>
    </row>
    <row r="16571" spans="27:27" x14ac:dyDescent="0.2">
      <c r="AA16571" s="16"/>
    </row>
    <row r="16572" spans="27:27" x14ac:dyDescent="0.2">
      <c r="AA16572" s="16"/>
    </row>
    <row r="16573" spans="27:27" x14ac:dyDescent="0.2">
      <c r="AA16573" s="16"/>
    </row>
    <row r="16574" spans="27:27" x14ac:dyDescent="0.2">
      <c r="AA16574" s="16"/>
    </row>
    <row r="16575" spans="27:27" x14ac:dyDescent="0.2">
      <c r="AA16575" s="16"/>
    </row>
    <row r="16576" spans="27:27" x14ac:dyDescent="0.2">
      <c r="AA16576" s="16"/>
    </row>
    <row r="16577" spans="27:27" x14ac:dyDescent="0.2">
      <c r="AA16577" s="16"/>
    </row>
    <row r="16578" spans="27:27" x14ac:dyDescent="0.2">
      <c r="AA16578" s="16"/>
    </row>
    <row r="16579" spans="27:27" x14ac:dyDescent="0.2">
      <c r="AA16579" s="16"/>
    </row>
    <row r="16580" spans="27:27" x14ac:dyDescent="0.2">
      <c r="AA16580" s="16"/>
    </row>
    <row r="16581" spans="27:27" x14ac:dyDescent="0.2">
      <c r="AA16581" s="16"/>
    </row>
    <row r="16582" spans="27:27" x14ac:dyDescent="0.2">
      <c r="AA16582" s="16"/>
    </row>
    <row r="16583" spans="27:27" x14ac:dyDescent="0.2">
      <c r="AA16583" s="16"/>
    </row>
    <row r="16584" spans="27:27" x14ac:dyDescent="0.2">
      <c r="AA16584" s="16"/>
    </row>
    <row r="16585" spans="27:27" x14ac:dyDescent="0.2">
      <c r="AA16585" s="16"/>
    </row>
    <row r="16586" spans="27:27" x14ac:dyDescent="0.2">
      <c r="AA16586" s="16"/>
    </row>
    <row r="16587" spans="27:27" x14ac:dyDescent="0.2">
      <c r="AA16587" s="16"/>
    </row>
    <row r="16588" spans="27:27" x14ac:dyDescent="0.2">
      <c r="AA16588" s="16"/>
    </row>
    <row r="16589" spans="27:27" x14ac:dyDescent="0.2">
      <c r="AA16589" s="16"/>
    </row>
    <row r="16590" spans="27:27" x14ac:dyDescent="0.2">
      <c r="AA16590" s="16"/>
    </row>
    <row r="16591" spans="27:27" x14ac:dyDescent="0.2">
      <c r="AA16591" s="16"/>
    </row>
    <row r="16592" spans="27:27" x14ac:dyDescent="0.2">
      <c r="AA16592" s="16"/>
    </row>
    <row r="16593" spans="27:27" x14ac:dyDescent="0.2">
      <c r="AA16593" s="16"/>
    </row>
    <row r="16594" spans="27:27" x14ac:dyDescent="0.2">
      <c r="AA16594" s="16"/>
    </row>
    <row r="16595" spans="27:27" x14ac:dyDescent="0.2">
      <c r="AA16595" s="16"/>
    </row>
    <row r="16596" spans="27:27" x14ac:dyDescent="0.2">
      <c r="AA16596" s="16"/>
    </row>
    <row r="16597" spans="27:27" x14ac:dyDescent="0.2">
      <c r="AA16597" s="16"/>
    </row>
    <row r="16598" spans="27:27" x14ac:dyDescent="0.2">
      <c r="AA16598" s="16"/>
    </row>
    <row r="16599" spans="27:27" x14ac:dyDescent="0.2">
      <c r="AA16599" s="16"/>
    </row>
    <row r="16600" spans="27:27" x14ac:dyDescent="0.2">
      <c r="AA16600" s="16"/>
    </row>
    <row r="16601" spans="27:27" x14ac:dyDescent="0.2">
      <c r="AA16601" s="16"/>
    </row>
    <row r="16602" spans="27:27" x14ac:dyDescent="0.2">
      <c r="AA16602" s="16"/>
    </row>
    <row r="16603" spans="27:27" x14ac:dyDescent="0.2">
      <c r="AA16603" s="16"/>
    </row>
    <row r="16604" spans="27:27" x14ac:dyDescent="0.2">
      <c r="AA16604" s="16"/>
    </row>
    <row r="16605" spans="27:27" x14ac:dyDescent="0.2">
      <c r="AA16605" s="16"/>
    </row>
    <row r="16606" spans="27:27" x14ac:dyDescent="0.2">
      <c r="AA16606" s="16"/>
    </row>
    <row r="16607" spans="27:27" x14ac:dyDescent="0.2">
      <c r="AA16607" s="16"/>
    </row>
    <row r="16608" spans="27:27" x14ac:dyDescent="0.2">
      <c r="AA16608" s="16"/>
    </row>
    <row r="16609" spans="27:27" x14ac:dyDescent="0.2">
      <c r="AA16609" s="16"/>
    </row>
    <row r="16610" spans="27:27" x14ac:dyDescent="0.2">
      <c r="AA16610" s="16"/>
    </row>
    <row r="16611" spans="27:27" x14ac:dyDescent="0.2">
      <c r="AA16611" s="16"/>
    </row>
    <row r="16612" spans="27:27" x14ac:dyDescent="0.2">
      <c r="AA16612" s="16"/>
    </row>
    <row r="16613" spans="27:27" x14ac:dyDescent="0.2">
      <c r="AA16613" s="16"/>
    </row>
    <row r="16614" spans="27:27" x14ac:dyDescent="0.2">
      <c r="AA16614" s="16"/>
    </row>
    <row r="16615" spans="27:27" x14ac:dyDescent="0.2">
      <c r="AA16615" s="16"/>
    </row>
    <row r="16616" spans="27:27" x14ac:dyDescent="0.2">
      <c r="AA16616" s="16"/>
    </row>
    <row r="16617" spans="27:27" x14ac:dyDescent="0.2">
      <c r="AA16617" s="16"/>
    </row>
    <row r="16618" spans="27:27" x14ac:dyDescent="0.2">
      <c r="AA16618" s="16"/>
    </row>
    <row r="16619" spans="27:27" x14ac:dyDescent="0.2">
      <c r="AA16619" s="16"/>
    </row>
    <row r="16620" spans="27:27" x14ac:dyDescent="0.2">
      <c r="AA16620" s="16"/>
    </row>
    <row r="16621" spans="27:27" x14ac:dyDescent="0.2">
      <c r="AA16621" s="16"/>
    </row>
    <row r="16622" spans="27:27" x14ac:dyDescent="0.2">
      <c r="AA16622" s="16"/>
    </row>
    <row r="16623" spans="27:27" x14ac:dyDescent="0.2">
      <c r="AA16623" s="16"/>
    </row>
    <row r="16624" spans="27:27" x14ac:dyDescent="0.2">
      <c r="AA16624" s="16"/>
    </row>
    <row r="16625" spans="27:27" x14ac:dyDescent="0.2">
      <c r="AA16625" s="16"/>
    </row>
    <row r="16626" spans="27:27" x14ac:dyDescent="0.2">
      <c r="AA16626" s="16"/>
    </row>
    <row r="16627" spans="27:27" x14ac:dyDescent="0.2">
      <c r="AA16627" s="16"/>
    </row>
    <row r="16628" spans="27:27" x14ac:dyDescent="0.2">
      <c r="AA16628" s="16"/>
    </row>
    <row r="16629" spans="27:27" x14ac:dyDescent="0.2">
      <c r="AA16629" s="16"/>
    </row>
    <row r="16630" spans="27:27" x14ac:dyDescent="0.2">
      <c r="AA16630" s="16"/>
    </row>
    <row r="16631" spans="27:27" x14ac:dyDescent="0.2">
      <c r="AA16631" s="16"/>
    </row>
    <row r="16632" spans="27:27" x14ac:dyDescent="0.2">
      <c r="AA16632" s="16"/>
    </row>
    <row r="16633" spans="27:27" x14ac:dyDescent="0.2">
      <c r="AA16633" s="16"/>
    </row>
    <row r="16634" spans="27:27" x14ac:dyDescent="0.2">
      <c r="AA16634" s="16"/>
    </row>
    <row r="16635" spans="27:27" x14ac:dyDescent="0.2">
      <c r="AA16635" s="16"/>
    </row>
    <row r="16636" spans="27:27" x14ac:dyDescent="0.2">
      <c r="AA16636" s="16"/>
    </row>
    <row r="16637" spans="27:27" x14ac:dyDescent="0.2">
      <c r="AA16637" s="16"/>
    </row>
    <row r="16638" spans="27:27" x14ac:dyDescent="0.2">
      <c r="AA16638" s="16"/>
    </row>
    <row r="16639" spans="27:27" x14ac:dyDescent="0.2">
      <c r="AA16639" s="16"/>
    </row>
    <row r="16640" spans="27:27" x14ac:dyDescent="0.2">
      <c r="AA16640" s="16"/>
    </row>
    <row r="16641" spans="27:27" x14ac:dyDescent="0.2">
      <c r="AA16641" s="16"/>
    </row>
    <row r="16642" spans="27:27" x14ac:dyDescent="0.2">
      <c r="AA16642" s="16"/>
    </row>
    <row r="16643" spans="27:27" x14ac:dyDescent="0.2">
      <c r="AA16643" s="16"/>
    </row>
    <row r="16644" spans="27:27" x14ac:dyDescent="0.2">
      <c r="AA16644" s="16"/>
    </row>
    <row r="16645" spans="27:27" x14ac:dyDescent="0.2">
      <c r="AA16645" s="16"/>
    </row>
    <row r="16646" spans="27:27" x14ac:dyDescent="0.2">
      <c r="AA16646" s="16"/>
    </row>
    <row r="16647" spans="27:27" x14ac:dyDescent="0.2">
      <c r="AA16647" s="16"/>
    </row>
    <row r="16648" spans="27:27" x14ac:dyDescent="0.2">
      <c r="AA16648" s="16"/>
    </row>
    <row r="16649" spans="27:27" x14ac:dyDescent="0.2">
      <c r="AA16649" s="16"/>
    </row>
    <row r="16650" spans="27:27" x14ac:dyDescent="0.2">
      <c r="AA16650" s="16"/>
    </row>
    <row r="16651" spans="27:27" x14ac:dyDescent="0.2">
      <c r="AA16651" s="16"/>
    </row>
    <row r="16652" spans="27:27" x14ac:dyDescent="0.2">
      <c r="AA16652" s="16"/>
    </row>
    <row r="16653" spans="27:27" x14ac:dyDescent="0.2">
      <c r="AA16653" s="16"/>
    </row>
    <row r="16654" spans="27:27" x14ac:dyDescent="0.2">
      <c r="AA16654" s="16"/>
    </row>
    <row r="16655" spans="27:27" x14ac:dyDescent="0.2">
      <c r="AA16655" s="16"/>
    </row>
    <row r="16656" spans="27:27" x14ac:dyDescent="0.2">
      <c r="AA16656" s="16"/>
    </row>
    <row r="16657" spans="27:27" x14ac:dyDescent="0.2">
      <c r="AA16657" s="16"/>
    </row>
    <row r="16658" spans="27:27" x14ac:dyDescent="0.2">
      <c r="AA16658" s="16"/>
    </row>
    <row r="16659" spans="27:27" x14ac:dyDescent="0.2">
      <c r="AA16659" s="16"/>
    </row>
    <row r="16660" spans="27:27" x14ac:dyDescent="0.2">
      <c r="AA16660" s="16"/>
    </row>
    <row r="16661" spans="27:27" x14ac:dyDescent="0.2">
      <c r="AA16661" s="16"/>
    </row>
    <row r="16662" spans="27:27" x14ac:dyDescent="0.2">
      <c r="AA16662" s="16"/>
    </row>
    <row r="16663" spans="27:27" x14ac:dyDescent="0.2">
      <c r="AA16663" s="16"/>
    </row>
    <row r="16664" spans="27:27" x14ac:dyDescent="0.2">
      <c r="AA16664" s="16"/>
    </row>
    <row r="16665" spans="27:27" x14ac:dyDescent="0.2">
      <c r="AA16665" s="16"/>
    </row>
    <row r="16666" spans="27:27" x14ac:dyDescent="0.2">
      <c r="AA16666" s="16"/>
    </row>
    <row r="16667" spans="27:27" x14ac:dyDescent="0.2">
      <c r="AA16667" s="16"/>
    </row>
    <row r="16668" spans="27:27" x14ac:dyDescent="0.2">
      <c r="AA16668" s="16"/>
    </row>
    <row r="16669" spans="27:27" x14ac:dyDescent="0.2">
      <c r="AA16669" s="16"/>
    </row>
    <row r="16670" spans="27:27" x14ac:dyDescent="0.2">
      <c r="AA16670" s="16"/>
    </row>
    <row r="16671" spans="27:27" x14ac:dyDescent="0.2">
      <c r="AA16671" s="16"/>
    </row>
    <row r="16672" spans="27:27" x14ac:dyDescent="0.2">
      <c r="AA16672" s="16"/>
    </row>
    <row r="16673" spans="27:27" x14ac:dyDescent="0.2">
      <c r="AA16673" s="16"/>
    </row>
    <row r="16674" spans="27:27" x14ac:dyDescent="0.2">
      <c r="AA16674" s="16"/>
    </row>
    <row r="16675" spans="27:27" x14ac:dyDescent="0.2">
      <c r="AA16675" s="16"/>
    </row>
    <row r="16676" spans="27:27" x14ac:dyDescent="0.2">
      <c r="AA16676" s="16"/>
    </row>
    <row r="16677" spans="27:27" x14ac:dyDescent="0.2">
      <c r="AA16677" s="16"/>
    </row>
    <row r="16678" spans="27:27" x14ac:dyDescent="0.2">
      <c r="AA16678" s="16"/>
    </row>
    <row r="16679" spans="27:27" x14ac:dyDescent="0.2">
      <c r="AA16679" s="16"/>
    </row>
    <row r="16680" spans="27:27" x14ac:dyDescent="0.2">
      <c r="AA16680" s="16"/>
    </row>
    <row r="16681" spans="27:27" x14ac:dyDescent="0.2">
      <c r="AA16681" s="16"/>
    </row>
    <row r="16682" spans="27:27" x14ac:dyDescent="0.2">
      <c r="AA16682" s="16"/>
    </row>
    <row r="16683" spans="27:27" x14ac:dyDescent="0.2">
      <c r="AA16683" s="16"/>
    </row>
    <row r="16684" spans="27:27" x14ac:dyDescent="0.2">
      <c r="AA16684" s="16"/>
    </row>
    <row r="16685" spans="27:27" x14ac:dyDescent="0.2">
      <c r="AA16685" s="16"/>
    </row>
    <row r="16686" spans="27:27" x14ac:dyDescent="0.2">
      <c r="AA16686" s="16"/>
    </row>
    <row r="16687" spans="27:27" x14ac:dyDescent="0.2">
      <c r="AA16687" s="16"/>
    </row>
    <row r="16688" spans="27:27" x14ac:dyDescent="0.2">
      <c r="AA16688" s="16"/>
    </row>
    <row r="16689" spans="27:27" x14ac:dyDescent="0.2">
      <c r="AA16689" s="16"/>
    </row>
    <row r="16690" spans="27:27" x14ac:dyDescent="0.2">
      <c r="AA16690" s="16"/>
    </row>
    <row r="16691" spans="27:27" x14ac:dyDescent="0.2">
      <c r="AA16691" s="16"/>
    </row>
    <row r="16692" spans="27:27" x14ac:dyDescent="0.2">
      <c r="AA16692" s="16"/>
    </row>
    <row r="16693" spans="27:27" x14ac:dyDescent="0.2">
      <c r="AA16693" s="16"/>
    </row>
    <row r="16694" spans="27:27" x14ac:dyDescent="0.2">
      <c r="AA16694" s="16"/>
    </row>
    <row r="16695" spans="27:27" x14ac:dyDescent="0.2">
      <c r="AA16695" s="16"/>
    </row>
    <row r="16696" spans="27:27" x14ac:dyDescent="0.2">
      <c r="AA16696" s="16"/>
    </row>
    <row r="16697" spans="27:27" x14ac:dyDescent="0.2">
      <c r="AA16697" s="16"/>
    </row>
    <row r="16698" spans="27:27" x14ac:dyDescent="0.2">
      <c r="AA16698" s="16"/>
    </row>
    <row r="16699" spans="27:27" x14ac:dyDescent="0.2">
      <c r="AA16699" s="16"/>
    </row>
    <row r="16700" spans="27:27" x14ac:dyDescent="0.2">
      <c r="AA16700" s="16"/>
    </row>
    <row r="16701" spans="27:27" x14ac:dyDescent="0.2">
      <c r="AA16701" s="16"/>
    </row>
    <row r="16702" spans="27:27" x14ac:dyDescent="0.2">
      <c r="AA16702" s="16"/>
    </row>
    <row r="16703" spans="27:27" x14ac:dyDescent="0.2">
      <c r="AA16703" s="16"/>
    </row>
    <row r="16704" spans="27:27" x14ac:dyDescent="0.2">
      <c r="AA16704" s="16"/>
    </row>
    <row r="16705" spans="27:27" x14ac:dyDescent="0.2">
      <c r="AA16705" s="16"/>
    </row>
    <row r="16706" spans="27:27" x14ac:dyDescent="0.2">
      <c r="AA16706" s="16"/>
    </row>
    <row r="16707" spans="27:27" x14ac:dyDescent="0.2">
      <c r="AA16707" s="16"/>
    </row>
    <row r="16708" spans="27:27" x14ac:dyDescent="0.2">
      <c r="AA16708" s="16"/>
    </row>
    <row r="16709" spans="27:27" x14ac:dyDescent="0.2">
      <c r="AA16709" s="16"/>
    </row>
    <row r="16710" spans="27:27" x14ac:dyDescent="0.2">
      <c r="AA16710" s="16"/>
    </row>
    <row r="16711" spans="27:27" x14ac:dyDescent="0.2">
      <c r="AA16711" s="16"/>
    </row>
    <row r="16712" spans="27:27" x14ac:dyDescent="0.2">
      <c r="AA16712" s="16"/>
    </row>
    <row r="16713" spans="27:27" x14ac:dyDescent="0.2">
      <c r="AA16713" s="16"/>
    </row>
    <row r="16714" spans="27:27" x14ac:dyDescent="0.2">
      <c r="AA16714" s="16"/>
    </row>
    <row r="16715" spans="27:27" x14ac:dyDescent="0.2">
      <c r="AA16715" s="16"/>
    </row>
    <row r="16716" spans="27:27" x14ac:dyDescent="0.2">
      <c r="AA16716" s="16"/>
    </row>
    <row r="16717" spans="27:27" x14ac:dyDescent="0.2">
      <c r="AA16717" s="16"/>
    </row>
    <row r="16718" spans="27:27" x14ac:dyDescent="0.2">
      <c r="AA16718" s="16"/>
    </row>
    <row r="16719" spans="27:27" x14ac:dyDescent="0.2">
      <c r="AA16719" s="16"/>
    </row>
    <row r="16720" spans="27:27" x14ac:dyDescent="0.2">
      <c r="AA16720" s="16"/>
    </row>
    <row r="16721" spans="27:27" x14ac:dyDescent="0.2">
      <c r="AA16721" s="16"/>
    </row>
    <row r="16722" spans="27:27" x14ac:dyDescent="0.2">
      <c r="AA16722" s="16"/>
    </row>
    <row r="16723" spans="27:27" x14ac:dyDescent="0.2">
      <c r="AA16723" s="16"/>
    </row>
    <row r="16724" spans="27:27" x14ac:dyDescent="0.2">
      <c r="AA16724" s="16"/>
    </row>
    <row r="16725" spans="27:27" x14ac:dyDescent="0.2">
      <c r="AA16725" s="16"/>
    </row>
    <row r="16726" spans="27:27" x14ac:dyDescent="0.2">
      <c r="AA16726" s="16"/>
    </row>
    <row r="16727" spans="27:27" x14ac:dyDescent="0.2">
      <c r="AA16727" s="16"/>
    </row>
    <row r="16728" spans="27:27" x14ac:dyDescent="0.2">
      <c r="AA16728" s="16"/>
    </row>
    <row r="16729" spans="27:27" x14ac:dyDescent="0.2">
      <c r="AA16729" s="16"/>
    </row>
    <row r="16730" spans="27:27" x14ac:dyDescent="0.2">
      <c r="AA16730" s="16"/>
    </row>
    <row r="16731" spans="27:27" x14ac:dyDescent="0.2">
      <c r="AA16731" s="16"/>
    </row>
    <row r="16732" spans="27:27" x14ac:dyDescent="0.2">
      <c r="AA16732" s="16"/>
    </row>
    <row r="16733" spans="27:27" x14ac:dyDescent="0.2">
      <c r="AA16733" s="16"/>
    </row>
    <row r="16734" spans="27:27" x14ac:dyDescent="0.2">
      <c r="AA16734" s="16"/>
    </row>
    <row r="16735" spans="27:27" x14ac:dyDescent="0.2">
      <c r="AA16735" s="16"/>
    </row>
    <row r="16736" spans="27:27" x14ac:dyDescent="0.2">
      <c r="AA16736" s="16"/>
    </row>
    <row r="16737" spans="27:27" x14ac:dyDescent="0.2">
      <c r="AA16737" s="16"/>
    </row>
    <row r="16738" spans="27:27" x14ac:dyDescent="0.2">
      <c r="AA16738" s="16"/>
    </row>
    <row r="16739" spans="27:27" x14ac:dyDescent="0.2">
      <c r="AA16739" s="16"/>
    </row>
    <row r="16740" spans="27:27" x14ac:dyDescent="0.2">
      <c r="AA16740" s="16"/>
    </row>
    <row r="16741" spans="27:27" x14ac:dyDescent="0.2">
      <c r="AA16741" s="16"/>
    </row>
    <row r="16742" spans="27:27" x14ac:dyDescent="0.2">
      <c r="AA16742" s="16"/>
    </row>
    <row r="16743" spans="27:27" x14ac:dyDescent="0.2">
      <c r="AA16743" s="16"/>
    </row>
    <row r="16744" spans="27:27" x14ac:dyDescent="0.2">
      <c r="AA16744" s="16"/>
    </row>
    <row r="16745" spans="27:27" x14ac:dyDescent="0.2">
      <c r="AA16745" s="16"/>
    </row>
    <row r="16746" spans="27:27" x14ac:dyDescent="0.2">
      <c r="AA16746" s="16"/>
    </row>
    <row r="16747" spans="27:27" x14ac:dyDescent="0.2">
      <c r="AA16747" s="16"/>
    </row>
    <row r="16748" spans="27:27" x14ac:dyDescent="0.2">
      <c r="AA16748" s="16"/>
    </row>
    <row r="16749" spans="27:27" x14ac:dyDescent="0.2">
      <c r="AA16749" s="16"/>
    </row>
    <row r="16750" spans="27:27" x14ac:dyDescent="0.2">
      <c r="AA16750" s="16"/>
    </row>
    <row r="16751" spans="27:27" x14ac:dyDescent="0.2">
      <c r="AA16751" s="16"/>
    </row>
    <row r="16752" spans="27:27" x14ac:dyDescent="0.2">
      <c r="AA16752" s="16"/>
    </row>
    <row r="16753" spans="27:27" x14ac:dyDescent="0.2">
      <c r="AA16753" s="16"/>
    </row>
    <row r="16754" spans="27:27" x14ac:dyDescent="0.2">
      <c r="AA16754" s="16"/>
    </row>
    <row r="16755" spans="27:27" x14ac:dyDescent="0.2">
      <c r="AA16755" s="16"/>
    </row>
    <row r="16756" spans="27:27" x14ac:dyDescent="0.2">
      <c r="AA16756" s="16"/>
    </row>
    <row r="16757" spans="27:27" x14ac:dyDescent="0.2">
      <c r="AA16757" s="16"/>
    </row>
    <row r="16758" spans="27:27" x14ac:dyDescent="0.2">
      <c r="AA16758" s="16"/>
    </row>
    <row r="16759" spans="27:27" x14ac:dyDescent="0.2">
      <c r="AA16759" s="16"/>
    </row>
    <row r="16760" spans="27:27" x14ac:dyDescent="0.2">
      <c r="AA16760" s="16"/>
    </row>
    <row r="16761" spans="27:27" x14ac:dyDescent="0.2">
      <c r="AA16761" s="16"/>
    </row>
    <row r="16762" spans="27:27" x14ac:dyDescent="0.2">
      <c r="AA16762" s="16"/>
    </row>
    <row r="16763" spans="27:27" x14ac:dyDescent="0.2">
      <c r="AA16763" s="16"/>
    </row>
    <row r="16764" spans="27:27" x14ac:dyDescent="0.2">
      <c r="AA16764" s="16"/>
    </row>
    <row r="16765" spans="27:27" x14ac:dyDescent="0.2">
      <c r="AA16765" s="16"/>
    </row>
    <row r="16766" spans="27:27" x14ac:dyDescent="0.2">
      <c r="AA16766" s="16"/>
    </row>
    <row r="16767" spans="27:27" x14ac:dyDescent="0.2">
      <c r="AA16767" s="16"/>
    </row>
    <row r="16768" spans="27:27" x14ac:dyDescent="0.2">
      <c r="AA16768" s="16"/>
    </row>
    <row r="16769" spans="27:27" x14ac:dyDescent="0.2">
      <c r="AA16769" s="16"/>
    </row>
    <row r="16770" spans="27:27" x14ac:dyDescent="0.2">
      <c r="AA16770" s="16"/>
    </row>
    <row r="16771" spans="27:27" x14ac:dyDescent="0.2">
      <c r="AA16771" s="16"/>
    </row>
    <row r="16772" spans="27:27" x14ac:dyDescent="0.2">
      <c r="AA16772" s="16"/>
    </row>
    <row r="16773" spans="27:27" x14ac:dyDescent="0.2">
      <c r="AA16773" s="16"/>
    </row>
    <row r="16774" spans="27:27" x14ac:dyDescent="0.2">
      <c r="AA16774" s="16"/>
    </row>
    <row r="16775" spans="27:27" x14ac:dyDescent="0.2">
      <c r="AA16775" s="16"/>
    </row>
    <row r="16776" spans="27:27" x14ac:dyDescent="0.2">
      <c r="AA16776" s="16"/>
    </row>
    <row r="16777" spans="27:27" x14ac:dyDescent="0.2">
      <c r="AA16777" s="16"/>
    </row>
    <row r="16778" spans="27:27" x14ac:dyDescent="0.2">
      <c r="AA16778" s="16"/>
    </row>
    <row r="16779" spans="27:27" x14ac:dyDescent="0.2">
      <c r="AA16779" s="16"/>
    </row>
    <row r="16780" spans="27:27" x14ac:dyDescent="0.2">
      <c r="AA16780" s="16"/>
    </row>
    <row r="16781" spans="27:27" x14ac:dyDescent="0.2">
      <c r="AA16781" s="16"/>
    </row>
    <row r="16782" spans="27:27" x14ac:dyDescent="0.2">
      <c r="AA16782" s="16"/>
    </row>
    <row r="16783" spans="27:27" x14ac:dyDescent="0.2">
      <c r="AA16783" s="16"/>
    </row>
    <row r="16784" spans="27:27" x14ac:dyDescent="0.2">
      <c r="AA16784" s="16"/>
    </row>
    <row r="16785" spans="27:27" x14ac:dyDescent="0.2">
      <c r="AA16785" s="16"/>
    </row>
    <row r="16786" spans="27:27" x14ac:dyDescent="0.2">
      <c r="AA16786" s="16"/>
    </row>
    <row r="16787" spans="27:27" x14ac:dyDescent="0.2">
      <c r="AA16787" s="16"/>
    </row>
    <row r="16788" spans="27:27" x14ac:dyDescent="0.2">
      <c r="AA16788" s="16"/>
    </row>
    <row r="16789" spans="27:27" x14ac:dyDescent="0.2">
      <c r="AA16789" s="16"/>
    </row>
    <row r="16790" spans="27:27" x14ac:dyDescent="0.2">
      <c r="AA16790" s="16"/>
    </row>
    <row r="16791" spans="27:27" x14ac:dyDescent="0.2">
      <c r="AA16791" s="16"/>
    </row>
    <row r="16792" spans="27:27" x14ac:dyDescent="0.2">
      <c r="AA16792" s="16"/>
    </row>
    <row r="16793" spans="27:27" x14ac:dyDescent="0.2">
      <c r="AA16793" s="16"/>
    </row>
    <row r="16794" spans="27:27" x14ac:dyDescent="0.2">
      <c r="AA16794" s="16"/>
    </row>
    <row r="16795" spans="27:27" x14ac:dyDescent="0.2">
      <c r="AA16795" s="16"/>
    </row>
    <row r="16796" spans="27:27" x14ac:dyDescent="0.2">
      <c r="AA16796" s="16"/>
    </row>
    <row r="16797" spans="27:27" x14ac:dyDescent="0.2">
      <c r="AA16797" s="16"/>
    </row>
    <row r="16798" spans="27:27" x14ac:dyDescent="0.2">
      <c r="AA16798" s="16"/>
    </row>
    <row r="16799" spans="27:27" x14ac:dyDescent="0.2">
      <c r="AA16799" s="16"/>
    </row>
    <row r="16800" spans="27:27" x14ac:dyDescent="0.2">
      <c r="AA16800" s="16"/>
    </row>
    <row r="16801" spans="27:27" x14ac:dyDescent="0.2">
      <c r="AA16801" s="16"/>
    </row>
    <row r="16802" spans="27:27" x14ac:dyDescent="0.2">
      <c r="AA16802" s="16"/>
    </row>
    <row r="16803" spans="27:27" x14ac:dyDescent="0.2">
      <c r="AA16803" s="16"/>
    </row>
    <row r="16804" spans="27:27" x14ac:dyDescent="0.2">
      <c r="AA16804" s="16"/>
    </row>
    <row r="16805" spans="27:27" x14ac:dyDescent="0.2">
      <c r="AA16805" s="16"/>
    </row>
    <row r="16806" spans="27:27" x14ac:dyDescent="0.2">
      <c r="AA16806" s="16"/>
    </row>
    <row r="16807" spans="27:27" x14ac:dyDescent="0.2">
      <c r="AA16807" s="16"/>
    </row>
    <row r="16808" spans="27:27" x14ac:dyDescent="0.2">
      <c r="AA16808" s="16"/>
    </row>
    <row r="16809" spans="27:27" x14ac:dyDescent="0.2">
      <c r="AA16809" s="16"/>
    </row>
    <row r="16810" spans="27:27" x14ac:dyDescent="0.2">
      <c r="AA16810" s="16"/>
    </row>
    <row r="16811" spans="27:27" x14ac:dyDescent="0.2">
      <c r="AA16811" s="16"/>
    </row>
    <row r="16812" spans="27:27" x14ac:dyDescent="0.2">
      <c r="AA16812" s="16"/>
    </row>
    <row r="16813" spans="27:27" x14ac:dyDescent="0.2">
      <c r="AA16813" s="16"/>
    </row>
    <row r="16814" spans="27:27" x14ac:dyDescent="0.2">
      <c r="AA16814" s="16"/>
    </row>
    <row r="16815" spans="27:27" x14ac:dyDescent="0.2">
      <c r="AA16815" s="16"/>
    </row>
    <row r="16816" spans="27:27" x14ac:dyDescent="0.2">
      <c r="AA16816" s="16"/>
    </row>
    <row r="16817" spans="27:27" x14ac:dyDescent="0.2">
      <c r="AA16817" s="16"/>
    </row>
    <row r="16818" spans="27:27" x14ac:dyDescent="0.2">
      <c r="AA16818" s="16"/>
    </row>
    <row r="16819" spans="27:27" x14ac:dyDescent="0.2">
      <c r="AA16819" s="16"/>
    </row>
    <row r="16820" spans="27:27" x14ac:dyDescent="0.2">
      <c r="AA16820" s="16"/>
    </row>
    <row r="16821" spans="27:27" x14ac:dyDescent="0.2">
      <c r="AA16821" s="16"/>
    </row>
    <row r="16822" spans="27:27" x14ac:dyDescent="0.2">
      <c r="AA16822" s="16"/>
    </row>
    <row r="16823" spans="27:27" x14ac:dyDescent="0.2">
      <c r="AA16823" s="16"/>
    </row>
    <row r="16824" spans="27:27" x14ac:dyDescent="0.2">
      <c r="AA16824" s="16"/>
    </row>
    <row r="16825" spans="27:27" x14ac:dyDescent="0.2">
      <c r="AA16825" s="16"/>
    </row>
    <row r="16826" spans="27:27" x14ac:dyDescent="0.2">
      <c r="AA16826" s="16"/>
    </row>
    <row r="16827" spans="27:27" x14ac:dyDescent="0.2">
      <c r="AA16827" s="16"/>
    </row>
    <row r="16828" spans="27:27" x14ac:dyDescent="0.2">
      <c r="AA16828" s="16"/>
    </row>
    <row r="16829" spans="27:27" x14ac:dyDescent="0.2">
      <c r="AA16829" s="16"/>
    </row>
    <row r="16830" spans="27:27" x14ac:dyDescent="0.2">
      <c r="AA16830" s="16"/>
    </row>
    <row r="16831" spans="27:27" x14ac:dyDescent="0.2">
      <c r="AA16831" s="16"/>
    </row>
    <row r="16832" spans="27:27" x14ac:dyDescent="0.2">
      <c r="AA16832" s="16"/>
    </row>
    <row r="16833" spans="27:27" x14ac:dyDescent="0.2">
      <c r="AA16833" s="16"/>
    </row>
    <row r="16834" spans="27:27" x14ac:dyDescent="0.2">
      <c r="AA16834" s="16"/>
    </row>
    <row r="16835" spans="27:27" x14ac:dyDescent="0.2">
      <c r="AA16835" s="16"/>
    </row>
    <row r="16836" spans="27:27" x14ac:dyDescent="0.2">
      <c r="AA16836" s="16"/>
    </row>
    <row r="16837" spans="27:27" x14ac:dyDescent="0.2">
      <c r="AA16837" s="16"/>
    </row>
    <row r="16838" spans="27:27" x14ac:dyDescent="0.2">
      <c r="AA16838" s="16"/>
    </row>
    <row r="16839" spans="27:27" x14ac:dyDescent="0.2">
      <c r="AA16839" s="16"/>
    </row>
    <row r="16840" spans="27:27" x14ac:dyDescent="0.2">
      <c r="AA16840" s="16"/>
    </row>
    <row r="16841" spans="27:27" x14ac:dyDescent="0.2">
      <c r="AA16841" s="16"/>
    </row>
    <row r="16842" spans="27:27" x14ac:dyDescent="0.2">
      <c r="AA16842" s="16"/>
    </row>
    <row r="16843" spans="27:27" x14ac:dyDescent="0.2">
      <c r="AA16843" s="16"/>
    </row>
    <row r="16844" spans="27:27" x14ac:dyDescent="0.2">
      <c r="AA16844" s="16"/>
    </row>
    <row r="16845" spans="27:27" x14ac:dyDescent="0.2">
      <c r="AA16845" s="16"/>
    </row>
    <row r="16846" spans="27:27" x14ac:dyDescent="0.2">
      <c r="AA16846" s="16"/>
    </row>
    <row r="16847" spans="27:27" x14ac:dyDescent="0.2">
      <c r="AA16847" s="16"/>
    </row>
    <row r="16848" spans="27:27" x14ac:dyDescent="0.2">
      <c r="AA16848" s="16"/>
    </row>
    <row r="16849" spans="27:27" x14ac:dyDescent="0.2">
      <c r="AA16849" s="16"/>
    </row>
    <row r="16850" spans="27:27" x14ac:dyDescent="0.2">
      <c r="AA16850" s="16"/>
    </row>
    <row r="16851" spans="27:27" x14ac:dyDescent="0.2">
      <c r="AA16851" s="16"/>
    </row>
    <row r="16852" spans="27:27" x14ac:dyDescent="0.2">
      <c r="AA16852" s="16"/>
    </row>
    <row r="16853" spans="27:27" x14ac:dyDescent="0.2">
      <c r="AA16853" s="16"/>
    </row>
    <row r="16854" spans="27:27" x14ac:dyDescent="0.2">
      <c r="AA16854" s="16"/>
    </row>
    <row r="16855" spans="27:27" x14ac:dyDescent="0.2">
      <c r="AA16855" s="16"/>
    </row>
    <row r="16856" spans="27:27" x14ac:dyDescent="0.2">
      <c r="AA16856" s="16"/>
    </row>
    <row r="16857" spans="27:27" x14ac:dyDescent="0.2">
      <c r="AA16857" s="16"/>
    </row>
    <row r="16858" spans="27:27" x14ac:dyDescent="0.2">
      <c r="AA16858" s="16"/>
    </row>
    <row r="16859" spans="27:27" x14ac:dyDescent="0.2">
      <c r="AA16859" s="16"/>
    </row>
    <row r="16860" spans="27:27" x14ac:dyDescent="0.2">
      <c r="AA16860" s="16"/>
    </row>
    <row r="16861" spans="27:27" x14ac:dyDescent="0.2">
      <c r="AA16861" s="16"/>
    </row>
    <row r="16862" spans="27:27" x14ac:dyDescent="0.2">
      <c r="AA16862" s="16"/>
    </row>
    <row r="16863" spans="27:27" x14ac:dyDescent="0.2">
      <c r="AA16863" s="16"/>
    </row>
    <row r="16864" spans="27:27" x14ac:dyDescent="0.2">
      <c r="AA16864" s="16"/>
    </row>
    <row r="16865" spans="27:27" x14ac:dyDescent="0.2">
      <c r="AA16865" s="16"/>
    </row>
    <row r="16866" spans="27:27" x14ac:dyDescent="0.2">
      <c r="AA16866" s="16"/>
    </row>
    <row r="16867" spans="27:27" x14ac:dyDescent="0.2">
      <c r="AA16867" s="16"/>
    </row>
    <row r="16868" spans="27:27" x14ac:dyDescent="0.2">
      <c r="AA16868" s="16"/>
    </row>
    <row r="16869" spans="27:27" x14ac:dyDescent="0.2">
      <c r="AA16869" s="16"/>
    </row>
    <row r="16870" spans="27:27" x14ac:dyDescent="0.2">
      <c r="AA16870" s="16"/>
    </row>
    <row r="16871" spans="27:27" x14ac:dyDescent="0.2">
      <c r="AA16871" s="16"/>
    </row>
    <row r="16872" spans="27:27" x14ac:dyDescent="0.2">
      <c r="AA16872" s="16"/>
    </row>
    <row r="16873" spans="27:27" x14ac:dyDescent="0.2">
      <c r="AA16873" s="16"/>
    </row>
    <row r="16874" spans="27:27" x14ac:dyDescent="0.2">
      <c r="AA16874" s="16"/>
    </row>
    <row r="16875" spans="27:27" x14ac:dyDescent="0.2">
      <c r="AA16875" s="16"/>
    </row>
    <row r="16876" spans="27:27" x14ac:dyDescent="0.2">
      <c r="AA16876" s="16"/>
    </row>
    <row r="16877" spans="27:27" x14ac:dyDescent="0.2">
      <c r="AA16877" s="16"/>
    </row>
    <row r="16878" spans="27:27" x14ac:dyDescent="0.2">
      <c r="AA16878" s="16"/>
    </row>
    <row r="16879" spans="27:27" x14ac:dyDescent="0.2">
      <c r="AA16879" s="16"/>
    </row>
    <row r="16880" spans="27:27" x14ac:dyDescent="0.2">
      <c r="AA16880" s="16"/>
    </row>
    <row r="16881" spans="27:27" x14ac:dyDescent="0.2">
      <c r="AA16881" s="16"/>
    </row>
    <row r="16882" spans="27:27" x14ac:dyDescent="0.2">
      <c r="AA16882" s="16"/>
    </row>
    <row r="16883" spans="27:27" x14ac:dyDescent="0.2">
      <c r="AA16883" s="16"/>
    </row>
    <row r="16884" spans="27:27" x14ac:dyDescent="0.2">
      <c r="AA16884" s="16"/>
    </row>
    <row r="16885" spans="27:27" x14ac:dyDescent="0.2">
      <c r="AA16885" s="16"/>
    </row>
    <row r="16886" spans="27:27" x14ac:dyDescent="0.2">
      <c r="AA16886" s="16"/>
    </row>
    <row r="16887" spans="27:27" x14ac:dyDescent="0.2">
      <c r="AA16887" s="16"/>
    </row>
    <row r="16888" spans="27:27" x14ac:dyDescent="0.2">
      <c r="AA16888" s="16"/>
    </row>
    <row r="16889" spans="27:27" x14ac:dyDescent="0.2">
      <c r="AA16889" s="16"/>
    </row>
    <row r="16890" spans="27:27" x14ac:dyDescent="0.2">
      <c r="AA16890" s="16"/>
    </row>
    <row r="16891" spans="27:27" x14ac:dyDescent="0.2">
      <c r="AA16891" s="16"/>
    </row>
    <row r="16892" spans="27:27" x14ac:dyDescent="0.2">
      <c r="AA16892" s="16"/>
    </row>
    <row r="16893" spans="27:27" x14ac:dyDescent="0.2">
      <c r="AA16893" s="16"/>
    </row>
    <row r="16894" spans="27:27" x14ac:dyDescent="0.2">
      <c r="AA16894" s="16"/>
    </row>
    <row r="16895" spans="27:27" x14ac:dyDescent="0.2">
      <c r="AA16895" s="16"/>
    </row>
    <row r="16896" spans="27:27" x14ac:dyDescent="0.2">
      <c r="AA16896" s="16"/>
    </row>
    <row r="16897" spans="27:27" x14ac:dyDescent="0.2">
      <c r="AA16897" s="16"/>
    </row>
    <row r="16898" spans="27:27" x14ac:dyDescent="0.2">
      <c r="AA16898" s="16"/>
    </row>
    <row r="16899" spans="27:27" x14ac:dyDescent="0.2">
      <c r="AA16899" s="16"/>
    </row>
    <row r="16900" spans="27:27" x14ac:dyDescent="0.2">
      <c r="AA16900" s="16"/>
    </row>
    <row r="16901" spans="27:27" x14ac:dyDescent="0.2">
      <c r="AA16901" s="16"/>
    </row>
    <row r="16902" spans="27:27" x14ac:dyDescent="0.2">
      <c r="AA16902" s="16"/>
    </row>
    <row r="16903" spans="27:27" x14ac:dyDescent="0.2">
      <c r="AA16903" s="16"/>
    </row>
    <row r="16904" spans="27:27" x14ac:dyDescent="0.2">
      <c r="AA16904" s="16"/>
    </row>
    <row r="16905" spans="27:27" x14ac:dyDescent="0.2">
      <c r="AA16905" s="16"/>
    </row>
    <row r="16906" spans="27:27" x14ac:dyDescent="0.2">
      <c r="AA16906" s="16"/>
    </row>
    <row r="16907" spans="27:27" x14ac:dyDescent="0.2">
      <c r="AA16907" s="16"/>
    </row>
    <row r="16908" spans="27:27" x14ac:dyDescent="0.2">
      <c r="AA16908" s="16"/>
    </row>
    <row r="16909" spans="27:27" x14ac:dyDescent="0.2">
      <c r="AA16909" s="16"/>
    </row>
    <row r="16910" spans="27:27" x14ac:dyDescent="0.2">
      <c r="AA16910" s="16"/>
    </row>
    <row r="16911" spans="27:27" x14ac:dyDescent="0.2">
      <c r="AA16911" s="16"/>
    </row>
    <row r="16912" spans="27:27" x14ac:dyDescent="0.2">
      <c r="AA16912" s="16"/>
    </row>
    <row r="16913" spans="27:27" x14ac:dyDescent="0.2">
      <c r="AA16913" s="16"/>
    </row>
    <row r="16914" spans="27:27" x14ac:dyDescent="0.2">
      <c r="AA16914" s="16"/>
    </row>
    <row r="16915" spans="27:27" x14ac:dyDescent="0.2">
      <c r="AA16915" s="16"/>
    </row>
    <row r="16916" spans="27:27" x14ac:dyDescent="0.2">
      <c r="AA16916" s="16"/>
    </row>
    <row r="16917" spans="27:27" x14ac:dyDescent="0.2">
      <c r="AA16917" s="16"/>
    </row>
    <row r="16918" spans="27:27" x14ac:dyDescent="0.2">
      <c r="AA16918" s="16"/>
    </row>
    <row r="16919" spans="27:27" x14ac:dyDescent="0.2">
      <c r="AA16919" s="16"/>
    </row>
    <row r="16920" spans="27:27" x14ac:dyDescent="0.2">
      <c r="AA16920" s="16"/>
    </row>
    <row r="16921" spans="27:27" x14ac:dyDescent="0.2">
      <c r="AA16921" s="16"/>
    </row>
    <row r="16922" spans="27:27" x14ac:dyDescent="0.2">
      <c r="AA16922" s="16"/>
    </row>
    <row r="16923" spans="27:27" x14ac:dyDescent="0.2">
      <c r="AA16923" s="16"/>
    </row>
    <row r="16924" spans="27:27" x14ac:dyDescent="0.2">
      <c r="AA16924" s="16"/>
    </row>
    <row r="16925" spans="27:27" x14ac:dyDescent="0.2">
      <c r="AA16925" s="16"/>
    </row>
    <row r="16926" spans="27:27" x14ac:dyDescent="0.2">
      <c r="AA16926" s="16"/>
    </row>
    <row r="16927" spans="27:27" x14ac:dyDescent="0.2">
      <c r="AA16927" s="16"/>
    </row>
    <row r="16928" spans="27:27" x14ac:dyDescent="0.2">
      <c r="AA16928" s="16"/>
    </row>
    <row r="16929" spans="27:27" x14ac:dyDescent="0.2">
      <c r="AA16929" s="16"/>
    </row>
    <row r="16930" spans="27:27" x14ac:dyDescent="0.2">
      <c r="AA16930" s="16"/>
    </row>
    <row r="16931" spans="27:27" x14ac:dyDescent="0.2">
      <c r="AA16931" s="16"/>
    </row>
    <row r="16932" spans="27:27" x14ac:dyDescent="0.2">
      <c r="AA16932" s="16"/>
    </row>
    <row r="16933" spans="27:27" x14ac:dyDescent="0.2">
      <c r="AA16933" s="16"/>
    </row>
    <row r="16934" spans="27:27" x14ac:dyDescent="0.2">
      <c r="AA16934" s="16"/>
    </row>
    <row r="16935" spans="27:27" x14ac:dyDescent="0.2">
      <c r="AA16935" s="16"/>
    </row>
    <row r="16936" spans="27:27" x14ac:dyDescent="0.2">
      <c r="AA16936" s="16"/>
    </row>
    <row r="16937" spans="27:27" x14ac:dyDescent="0.2">
      <c r="AA16937" s="16"/>
    </row>
    <row r="16938" spans="27:27" x14ac:dyDescent="0.2">
      <c r="AA16938" s="16"/>
    </row>
    <row r="16939" spans="27:27" x14ac:dyDescent="0.2">
      <c r="AA16939" s="16"/>
    </row>
    <row r="16940" spans="27:27" x14ac:dyDescent="0.2">
      <c r="AA16940" s="16"/>
    </row>
    <row r="16941" spans="27:27" x14ac:dyDescent="0.2">
      <c r="AA16941" s="16"/>
    </row>
    <row r="16942" spans="27:27" x14ac:dyDescent="0.2">
      <c r="AA16942" s="16"/>
    </row>
    <row r="16943" spans="27:27" x14ac:dyDescent="0.2">
      <c r="AA16943" s="16"/>
    </row>
    <row r="16944" spans="27:27" x14ac:dyDescent="0.2">
      <c r="AA16944" s="16"/>
    </row>
    <row r="16945" spans="27:27" x14ac:dyDescent="0.2">
      <c r="AA16945" s="16"/>
    </row>
    <row r="16946" spans="27:27" x14ac:dyDescent="0.2">
      <c r="AA16946" s="16"/>
    </row>
    <row r="16947" spans="27:27" x14ac:dyDescent="0.2">
      <c r="AA16947" s="16"/>
    </row>
    <row r="16948" spans="27:27" x14ac:dyDescent="0.2">
      <c r="AA16948" s="16"/>
    </row>
    <row r="16949" spans="27:27" x14ac:dyDescent="0.2">
      <c r="AA16949" s="16"/>
    </row>
    <row r="16950" spans="27:27" x14ac:dyDescent="0.2">
      <c r="AA16950" s="16"/>
    </row>
    <row r="16951" spans="27:27" x14ac:dyDescent="0.2">
      <c r="AA16951" s="16"/>
    </row>
    <row r="16952" spans="27:27" x14ac:dyDescent="0.2">
      <c r="AA16952" s="16"/>
    </row>
    <row r="16953" spans="27:27" x14ac:dyDescent="0.2">
      <c r="AA16953" s="16"/>
    </row>
    <row r="16954" spans="27:27" x14ac:dyDescent="0.2">
      <c r="AA16954" s="16"/>
    </row>
    <row r="16955" spans="27:27" x14ac:dyDescent="0.2">
      <c r="AA16955" s="16"/>
    </row>
    <row r="16956" spans="27:27" x14ac:dyDescent="0.2">
      <c r="AA16956" s="16"/>
    </row>
    <row r="16957" spans="27:27" x14ac:dyDescent="0.2">
      <c r="AA16957" s="16"/>
    </row>
    <row r="16958" spans="27:27" x14ac:dyDescent="0.2">
      <c r="AA16958" s="16"/>
    </row>
    <row r="16959" spans="27:27" x14ac:dyDescent="0.2">
      <c r="AA16959" s="16"/>
    </row>
    <row r="16960" spans="27:27" x14ac:dyDescent="0.2">
      <c r="AA16960" s="16"/>
    </row>
    <row r="16961" spans="27:27" x14ac:dyDescent="0.2">
      <c r="AA16961" s="16"/>
    </row>
    <row r="16962" spans="27:27" x14ac:dyDescent="0.2">
      <c r="AA16962" s="16"/>
    </row>
    <row r="16963" spans="27:27" x14ac:dyDescent="0.2">
      <c r="AA16963" s="16"/>
    </row>
    <row r="16964" spans="27:27" x14ac:dyDescent="0.2">
      <c r="AA16964" s="16"/>
    </row>
    <row r="16965" spans="27:27" x14ac:dyDescent="0.2">
      <c r="AA16965" s="16"/>
    </row>
    <row r="16966" spans="27:27" x14ac:dyDescent="0.2">
      <c r="AA16966" s="16"/>
    </row>
    <row r="16967" spans="27:27" x14ac:dyDescent="0.2">
      <c r="AA16967" s="16"/>
    </row>
    <row r="16968" spans="27:27" x14ac:dyDescent="0.2">
      <c r="AA16968" s="16"/>
    </row>
    <row r="16969" spans="27:27" x14ac:dyDescent="0.2">
      <c r="AA16969" s="16"/>
    </row>
    <row r="16970" spans="27:27" x14ac:dyDescent="0.2">
      <c r="AA16970" s="16"/>
    </row>
    <row r="16971" spans="27:27" x14ac:dyDescent="0.2">
      <c r="AA16971" s="16"/>
    </row>
    <row r="16972" spans="27:27" x14ac:dyDescent="0.2">
      <c r="AA16972" s="16"/>
    </row>
    <row r="16973" spans="27:27" x14ac:dyDescent="0.2">
      <c r="AA16973" s="16"/>
    </row>
    <row r="16974" spans="27:27" x14ac:dyDescent="0.2">
      <c r="AA16974" s="16"/>
    </row>
    <row r="16975" spans="27:27" x14ac:dyDescent="0.2">
      <c r="AA16975" s="16"/>
    </row>
    <row r="16976" spans="27:27" x14ac:dyDescent="0.2">
      <c r="AA16976" s="16"/>
    </row>
    <row r="16977" spans="27:27" x14ac:dyDescent="0.2">
      <c r="AA16977" s="16"/>
    </row>
    <row r="16978" spans="27:27" x14ac:dyDescent="0.2">
      <c r="AA16978" s="16"/>
    </row>
    <row r="16979" spans="27:27" x14ac:dyDescent="0.2">
      <c r="AA16979" s="16"/>
    </row>
    <row r="16980" spans="27:27" x14ac:dyDescent="0.2">
      <c r="AA16980" s="16"/>
    </row>
    <row r="16981" spans="27:27" x14ac:dyDescent="0.2">
      <c r="AA16981" s="16"/>
    </row>
    <row r="16982" spans="27:27" x14ac:dyDescent="0.2">
      <c r="AA16982" s="16"/>
    </row>
    <row r="16983" spans="27:27" x14ac:dyDescent="0.2">
      <c r="AA16983" s="16"/>
    </row>
    <row r="16984" spans="27:27" x14ac:dyDescent="0.2">
      <c r="AA16984" s="16"/>
    </row>
    <row r="16985" spans="27:27" x14ac:dyDescent="0.2">
      <c r="AA16985" s="16"/>
    </row>
    <row r="16986" spans="27:27" x14ac:dyDescent="0.2">
      <c r="AA16986" s="16"/>
    </row>
    <row r="16987" spans="27:27" x14ac:dyDescent="0.2">
      <c r="AA16987" s="16"/>
    </row>
    <row r="16988" spans="27:27" x14ac:dyDescent="0.2">
      <c r="AA16988" s="16"/>
    </row>
    <row r="16989" spans="27:27" x14ac:dyDescent="0.2">
      <c r="AA16989" s="16"/>
    </row>
    <row r="16990" spans="27:27" x14ac:dyDescent="0.2">
      <c r="AA16990" s="16"/>
    </row>
    <row r="16991" spans="27:27" x14ac:dyDescent="0.2">
      <c r="AA16991" s="16"/>
    </row>
    <row r="16992" spans="27:27" x14ac:dyDescent="0.2">
      <c r="AA16992" s="16"/>
    </row>
    <row r="16993" spans="27:27" x14ac:dyDescent="0.2">
      <c r="AA16993" s="16"/>
    </row>
    <row r="16994" spans="27:27" x14ac:dyDescent="0.2">
      <c r="AA16994" s="16"/>
    </row>
    <row r="16995" spans="27:27" x14ac:dyDescent="0.2">
      <c r="AA16995" s="16"/>
    </row>
    <row r="16996" spans="27:27" x14ac:dyDescent="0.2">
      <c r="AA16996" s="16"/>
    </row>
    <row r="16997" spans="27:27" x14ac:dyDescent="0.2">
      <c r="AA16997" s="16"/>
    </row>
    <row r="16998" spans="27:27" x14ac:dyDescent="0.2">
      <c r="AA16998" s="16"/>
    </row>
    <row r="16999" spans="27:27" x14ac:dyDescent="0.2">
      <c r="AA16999" s="16"/>
    </row>
    <row r="17000" spans="27:27" x14ac:dyDescent="0.2">
      <c r="AA17000" s="16"/>
    </row>
    <row r="17001" spans="27:27" x14ac:dyDescent="0.2">
      <c r="AA17001" s="16"/>
    </row>
    <row r="17002" spans="27:27" x14ac:dyDescent="0.2">
      <c r="AA17002" s="16"/>
    </row>
    <row r="17003" spans="27:27" x14ac:dyDescent="0.2">
      <c r="AA17003" s="16"/>
    </row>
    <row r="17004" spans="27:27" x14ac:dyDescent="0.2">
      <c r="AA17004" s="16"/>
    </row>
    <row r="17005" spans="27:27" x14ac:dyDescent="0.2">
      <c r="AA17005" s="16"/>
    </row>
    <row r="17006" spans="27:27" x14ac:dyDescent="0.2">
      <c r="AA17006" s="16"/>
    </row>
    <row r="17007" spans="27:27" x14ac:dyDescent="0.2">
      <c r="AA17007" s="16"/>
    </row>
    <row r="17008" spans="27:27" x14ac:dyDescent="0.2">
      <c r="AA17008" s="16"/>
    </row>
    <row r="17009" spans="27:27" x14ac:dyDescent="0.2">
      <c r="AA17009" s="16"/>
    </row>
    <row r="17010" spans="27:27" x14ac:dyDescent="0.2">
      <c r="AA17010" s="16"/>
    </row>
    <row r="17011" spans="27:27" x14ac:dyDescent="0.2">
      <c r="AA17011" s="16"/>
    </row>
    <row r="17012" spans="27:27" x14ac:dyDescent="0.2">
      <c r="AA17012" s="16"/>
    </row>
    <row r="17013" spans="27:27" x14ac:dyDescent="0.2">
      <c r="AA17013" s="16"/>
    </row>
    <row r="17014" spans="27:27" x14ac:dyDescent="0.2">
      <c r="AA17014" s="16"/>
    </row>
    <row r="17015" spans="27:27" x14ac:dyDescent="0.2">
      <c r="AA17015" s="16"/>
    </row>
    <row r="17016" spans="27:27" x14ac:dyDescent="0.2">
      <c r="AA17016" s="16"/>
    </row>
    <row r="17017" spans="27:27" x14ac:dyDescent="0.2">
      <c r="AA17017" s="16"/>
    </row>
    <row r="17018" spans="27:27" x14ac:dyDescent="0.2">
      <c r="AA17018" s="16"/>
    </row>
    <row r="17019" spans="27:27" x14ac:dyDescent="0.2">
      <c r="AA17019" s="16"/>
    </row>
    <row r="17020" spans="27:27" x14ac:dyDescent="0.2">
      <c r="AA17020" s="16"/>
    </row>
    <row r="17021" spans="27:27" x14ac:dyDescent="0.2">
      <c r="AA17021" s="16"/>
    </row>
    <row r="17022" spans="27:27" x14ac:dyDescent="0.2">
      <c r="AA17022" s="16"/>
    </row>
    <row r="17023" spans="27:27" x14ac:dyDescent="0.2">
      <c r="AA17023" s="16"/>
    </row>
    <row r="17024" spans="27:27" x14ac:dyDescent="0.2">
      <c r="AA17024" s="16"/>
    </row>
    <row r="17025" spans="27:27" x14ac:dyDescent="0.2">
      <c r="AA17025" s="16"/>
    </row>
    <row r="17026" spans="27:27" x14ac:dyDescent="0.2">
      <c r="AA17026" s="16"/>
    </row>
    <row r="17027" spans="27:27" x14ac:dyDescent="0.2">
      <c r="AA17027" s="16"/>
    </row>
    <row r="17028" spans="27:27" x14ac:dyDescent="0.2">
      <c r="AA17028" s="16"/>
    </row>
    <row r="17029" spans="27:27" x14ac:dyDescent="0.2">
      <c r="AA17029" s="16"/>
    </row>
    <row r="17030" spans="27:27" x14ac:dyDescent="0.2">
      <c r="AA17030" s="16"/>
    </row>
    <row r="17031" spans="27:27" x14ac:dyDescent="0.2">
      <c r="AA17031" s="16"/>
    </row>
    <row r="17032" spans="27:27" x14ac:dyDescent="0.2">
      <c r="AA17032" s="16"/>
    </row>
    <row r="17033" spans="27:27" x14ac:dyDescent="0.2">
      <c r="AA17033" s="16"/>
    </row>
    <row r="17034" spans="27:27" x14ac:dyDescent="0.2">
      <c r="AA17034" s="16"/>
    </row>
    <row r="17035" spans="27:27" x14ac:dyDescent="0.2">
      <c r="AA17035" s="16"/>
    </row>
    <row r="17036" spans="27:27" x14ac:dyDescent="0.2">
      <c r="AA17036" s="16"/>
    </row>
    <row r="17037" spans="27:27" x14ac:dyDescent="0.2">
      <c r="AA17037" s="16"/>
    </row>
    <row r="17038" spans="27:27" x14ac:dyDescent="0.2">
      <c r="AA17038" s="16"/>
    </row>
    <row r="17039" spans="27:27" x14ac:dyDescent="0.2">
      <c r="AA17039" s="16"/>
    </row>
    <row r="17040" spans="27:27" x14ac:dyDescent="0.2">
      <c r="AA17040" s="16"/>
    </row>
    <row r="17041" spans="27:27" x14ac:dyDescent="0.2">
      <c r="AA17041" s="16"/>
    </row>
    <row r="17042" spans="27:27" x14ac:dyDescent="0.2">
      <c r="AA17042" s="16"/>
    </row>
    <row r="17043" spans="27:27" x14ac:dyDescent="0.2">
      <c r="AA17043" s="16"/>
    </row>
    <row r="17044" spans="27:27" x14ac:dyDescent="0.2">
      <c r="AA17044" s="16"/>
    </row>
    <row r="17045" spans="27:27" x14ac:dyDescent="0.2">
      <c r="AA17045" s="16"/>
    </row>
    <row r="17046" spans="27:27" x14ac:dyDescent="0.2">
      <c r="AA17046" s="16"/>
    </row>
    <row r="17047" spans="27:27" x14ac:dyDescent="0.2">
      <c r="AA17047" s="16"/>
    </row>
    <row r="17048" spans="27:27" x14ac:dyDescent="0.2">
      <c r="AA17048" s="16"/>
    </row>
    <row r="17049" spans="27:27" x14ac:dyDescent="0.2">
      <c r="AA17049" s="16"/>
    </row>
    <row r="17050" spans="27:27" x14ac:dyDescent="0.2">
      <c r="AA17050" s="16"/>
    </row>
    <row r="17051" spans="27:27" x14ac:dyDescent="0.2">
      <c r="AA17051" s="16"/>
    </row>
    <row r="17052" spans="27:27" x14ac:dyDescent="0.2">
      <c r="AA17052" s="16"/>
    </row>
    <row r="17053" spans="27:27" x14ac:dyDescent="0.2">
      <c r="AA17053" s="16"/>
    </row>
    <row r="17054" spans="27:27" x14ac:dyDescent="0.2">
      <c r="AA17054" s="16"/>
    </row>
    <row r="17055" spans="27:27" x14ac:dyDescent="0.2">
      <c r="AA17055" s="16"/>
    </row>
    <row r="17056" spans="27:27" x14ac:dyDescent="0.2">
      <c r="AA17056" s="16"/>
    </row>
    <row r="17057" spans="27:27" x14ac:dyDescent="0.2">
      <c r="AA17057" s="16"/>
    </row>
    <row r="17058" spans="27:27" x14ac:dyDescent="0.2">
      <c r="AA17058" s="16"/>
    </row>
    <row r="17059" spans="27:27" x14ac:dyDescent="0.2">
      <c r="AA17059" s="16"/>
    </row>
    <row r="17060" spans="27:27" x14ac:dyDescent="0.2">
      <c r="AA17060" s="16"/>
    </row>
    <row r="17061" spans="27:27" x14ac:dyDescent="0.2">
      <c r="AA17061" s="16"/>
    </row>
    <row r="17062" spans="27:27" x14ac:dyDescent="0.2">
      <c r="AA17062" s="16"/>
    </row>
    <row r="17063" spans="27:27" x14ac:dyDescent="0.2">
      <c r="AA17063" s="16"/>
    </row>
    <row r="17064" spans="27:27" x14ac:dyDescent="0.2">
      <c r="AA17064" s="16"/>
    </row>
    <row r="17065" spans="27:27" x14ac:dyDescent="0.2">
      <c r="AA17065" s="16"/>
    </row>
    <row r="17066" spans="27:27" x14ac:dyDescent="0.2">
      <c r="AA17066" s="16"/>
    </row>
    <row r="17067" spans="27:27" x14ac:dyDescent="0.2">
      <c r="AA17067" s="16"/>
    </row>
    <row r="17068" spans="27:27" x14ac:dyDescent="0.2">
      <c r="AA17068" s="16"/>
    </row>
    <row r="17069" spans="27:27" x14ac:dyDescent="0.2">
      <c r="AA17069" s="16"/>
    </row>
    <row r="17070" spans="27:27" x14ac:dyDescent="0.2">
      <c r="AA17070" s="16"/>
    </row>
    <row r="17071" spans="27:27" x14ac:dyDescent="0.2">
      <c r="AA17071" s="16"/>
    </row>
    <row r="17072" spans="27:27" x14ac:dyDescent="0.2">
      <c r="AA17072" s="16"/>
    </row>
    <row r="17073" spans="27:27" x14ac:dyDescent="0.2">
      <c r="AA17073" s="16"/>
    </row>
    <row r="17074" spans="27:27" x14ac:dyDescent="0.2">
      <c r="AA17074" s="16"/>
    </row>
    <row r="17075" spans="27:27" x14ac:dyDescent="0.2">
      <c r="AA17075" s="16"/>
    </row>
    <row r="17076" spans="27:27" x14ac:dyDescent="0.2">
      <c r="AA17076" s="16"/>
    </row>
    <row r="17077" spans="27:27" x14ac:dyDescent="0.2">
      <c r="AA17077" s="16"/>
    </row>
    <row r="17078" spans="27:27" x14ac:dyDescent="0.2">
      <c r="AA17078" s="16"/>
    </row>
    <row r="17079" spans="27:27" x14ac:dyDescent="0.2">
      <c r="AA17079" s="16"/>
    </row>
    <row r="17080" spans="27:27" x14ac:dyDescent="0.2">
      <c r="AA17080" s="16"/>
    </row>
    <row r="17081" spans="27:27" x14ac:dyDescent="0.2">
      <c r="AA17081" s="16"/>
    </row>
    <row r="17082" spans="27:27" x14ac:dyDescent="0.2">
      <c r="AA17082" s="16"/>
    </row>
    <row r="17083" spans="27:27" x14ac:dyDescent="0.2">
      <c r="AA17083" s="16"/>
    </row>
    <row r="17084" spans="27:27" x14ac:dyDescent="0.2">
      <c r="AA17084" s="16"/>
    </row>
    <row r="17085" spans="27:27" x14ac:dyDescent="0.2">
      <c r="AA17085" s="16"/>
    </row>
    <row r="17086" spans="27:27" x14ac:dyDescent="0.2">
      <c r="AA17086" s="16"/>
    </row>
    <row r="17087" spans="27:27" x14ac:dyDescent="0.2">
      <c r="AA17087" s="16"/>
    </row>
    <row r="17088" spans="27:27" x14ac:dyDescent="0.2">
      <c r="AA17088" s="16"/>
    </row>
    <row r="17089" spans="27:27" x14ac:dyDescent="0.2">
      <c r="AA17089" s="16"/>
    </row>
    <row r="17090" spans="27:27" x14ac:dyDescent="0.2">
      <c r="AA17090" s="16"/>
    </row>
    <row r="17091" spans="27:27" x14ac:dyDescent="0.2">
      <c r="AA17091" s="16"/>
    </row>
    <row r="17092" spans="27:27" x14ac:dyDescent="0.2">
      <c r="AA17092" s="16"/>
    </row>
    <row r="17093" spans="27:27" x14ac:dyDescent="0.2">
      <c r="AA17093" s="16"/>
    </row>
    <row r="17094" spans="27:27" x14ac:dyDescent="0.2">
      <c r="AA17094" s="16"/>
    </row>
    <row r="17095" spans="27:27" x14ac:dyDescent="0.2">
      <c r="AA17095" s="16"/>
    </row>
    <row r="17096" spans="27:27" x14ac:dyDescent="0.2">
      <c r="AA17096" s="16"/>
    </row>
    <row r="17097" spans="27:27" x14ac:dyDescent="0.2">
      <c r="AA17097" s="16"/>
    </row>
    <row r="17098" spans="27:27" x14ac:dyDescent="0.2">
      <c r="AA17098" s="16"/>
    </row>
    <row r="17099" spans="27:27" x14ac:dyDescent="0.2">
      <c r="AA17099" s="16"/>
    </row>
    <row r="17100" spans="27:27" x14ac:dyDescent="0.2">
      <c r="AA17100" s="16"/>
    </row>
    <row r="17101" spans="27:27" x14ac:dyDescent="0.2">
      <c r="AA17101" s="16"/>
    </row>
    <row r="17102" spans="27:27" x14ac:dyDescent="0.2">
      <c r="AA17102" s="16"/>
    </row>
    <row r="17103" spans="27:27" x14ac:dyDescent="0.2">
      <c r="AA17103" s="16"/>
    </row>
    <row r="17104" spans="27:27" x14ac:dyDescent="0.2">
      <c r="AA17104" s="16"/>
    </row>
    <row r="17105" spans="27:27" x14ac:dyDescent="0.2">
      <c r="AA17105" s="16"/>
    </row>
    <row r="17106" spans="27:27" x14ac:dyDescent="0.2">
      <c r="AA17106" s="16"/>
    </row>
    <row r="17107" spans="27:27" x14ac:dyDescent="0.2">
      <c r="AA17107" s="16"/>
    </row>
    <row r="17108" spans="27:27" x14ac:dyDescent="0.2">
      <c r="AA17108" s="16"/>
    </row>
    <row r="17109" spans="27:27" x14ac:dyDescent="0.2">
      <c r="AA17109" s="16"/>
    </row>
    <row r="17110" spans="27:27" x14ac:dyDescent="0.2">
      <c r="AA17110" s="16"/>
    </row>
    <row r="17111" spans="27:27" x14ac:dyDescent="0.2">
      <c r="AA17111" s="16"/>
    </row>
    <row r="17112" spans="27:27" x14ac:dyDescent="0.2">
      <c r="AA17112" s="16"/>
    </row>
    <row r="17113" spans="27:27" x14ac:dyDescent="0.2">
      <c r="AA17113" s="16"/>
    </row>
    <row r="17114" spans="27:27" x14ac:dyDescent="0.2">
      <c r="AA17114" s="16"/>
    </row>
    <row r="17115" spans="27:27" x14ac:dyDescent="0.2">
      <c r="AA17115" s="16"/>
    </row>
    <row r="17116" spans="27:27" x14ac:dyDescent="0.2">
      <c r="AA17116" s="16"/>
    </row>
    <row r="17117" spans="27:27" x14ac:dyDescent="0.2">
      <c r="AA17117" s="16"/>
    </row>
    <row r="17118" spans="27:27" x14ac:dyDescent="0.2">
      <c r="AA17118" s="16"/>
    </row>
    <row r="17119" spans="27:27" x14ac:dyDescent="0.2">
      <c r="AA17119" s="16"/>
    </row>
    <row r="17120" spans="27:27" x14ac:dyDescent="0.2">
      <c r="AA17120" s="16"/>
    </row>
    <row r="17121" spans="27:27" x14ac:dyDescent="0.2">
      <c r="AA17121" s="16"/>
    </row>
    <row r="17122" spans="27:27" x14ac:dyDescent="0.2">
      <c r="AA17122" s="16"/>
    </row>
    <row r="17123" spans="27:27" x14ac:dyDescent="0.2">
      <c r="AA17123" s="16"/>
    </row>
    <row r="17124" spans="27:27" x14ac:dyDescent="0.2">
      <c r="AA17124" s="16"/>
    </row>
    <row r="17125" spans="27:27" x14ac:dyDescent="0.2">
      <c r="AA17125" s="16"/>
    </row>
    <row r="17126" spans="27:27" x14ac:dyDescent="0.2">
      <c r="AA17126" s="16"/>
    </row>
    <row r="17127" spans="27:27" x14ac:dyDescent="0.2">
      <c r="AA17127" s="16"/>
    </row>
    <row r="17128" spans="27:27" x14ac:dyDescent="0.2">
      <c r="AA17128" s="16"/>
    </row>
    <row r="17129" spans="27:27" x14ac:dyDescent="0.2">
      <c r="AA17129" s="16"/>
    </row>
    <row r="17130" spans="27:27" x14ac:dyDescent="0.2">
      <c r="AA17130" s="16"/>
    </row>
    <row r="17131" spans="27:27" x14ac:dyDescent="0.2">
      <c r="AA17131" s="16"/>
    </row>
    <row r="17132" spans="27:27" x14ac:dyDescent="0.2">
      <c r="AA17132" s="16"/>
    </row>
    <row r="17133" spans="27:27" x14ac:dyDescent="0.2">
      <c r="AA17133" s="16"/>
    </row>
    <row r="17134" spans="27:27" x14ac:dyDescent="0.2">
      <c r="AA17134" s="16"/>
    </row>
    <row r="17135" spans="27:27" x14ac:dyDescent="0.2">
      <c r="AA17135" s="16"/>
    </row>
    <row r="17136" spans="27:27" x14ac:dyDescent="0.2">
      <c r="AA17136" s="16"/>
    </row>
    <row r="17137" spans="27:27" x14ac:dyDescent="0.2">
      <c r="AA17137" s="16"/>
    </row>
    <row r="17138" spans="27:27" x14ac:dyDescent="0.2">
      <c r="AA17138" s="16"/>
    </row>
    <row r="17139" spans="27:27" x14ac:dyDescent="0.2">
      <c r="AA17139" s="16"/>
    </row>
    <row r="17140" spans="27:27" x14ac:dyDescent="0.2">
      <c r="AA17140" s="16"/>
    </row>
    <row r="17141" spans="27:27" x14ac:dyDescent="0.2">
      <c r="AA17141" s="16"/>
    </row>
    <row r="17142" spans="27:27" x14ac:dyDescent="0.2">
      <c r="AA17142" s="16"/>
    </row>
    <row r="17143" spans="27:27" x14ac:dyDescent="0.2">
      <c r="AA17143" s="16"/>
    </row>
    <row r="17144" spans="27:27" x14ac:dyDescent="0.2">
      <c r="AA17144" s="16"/>
    </row>
    <row r="17145" spans="27:27" x14ac:dyDescent="0.2">
      <c r="AA17145" s="16"/>
    </row>
    <row r="17146" spans="27:27" x14ac:dyDescent="0.2">
      <c r="AA17146" s="16"/>
    </row>
    <row r="17147" spans="27:27" x14ac:dyDescent="0.2">
      <c r="AA17147" s="16"/>
    </row>
    <row r="17148" spans="27:27" x14ac:dyDescent="0.2">
      <c r="AA17148" s="16"/>
    </row>
    <row r="17149" spans="27:27" x14ac:dyDescent="0.2">
      <c r="AA17149" s="16"/>
    </row>
    <row r="17150" spans="27:27" x14ac:dyDescent="0.2">
      <c r="AA17150" s="16"/>
    </row>
    <row r="17151" spans="27:27" x14ac:dyDescent="0.2">
      <c r="AA17151" s="16"/>
    </row>
    <row r="17152" spans="27:27" x14ac:dyDescent="0.2">
      <c r="AA17152" s="16"/>
    </row>
    <row r="17153" spans="27:27" x14ac:dyDescent="0.2">
      <c r="AA17153" s="16"/>
    </row>
    <row r="17154" spans="27:27" x14ac:dyDescent="0.2">
      <c r="AA17154" s="16"/>
    </row>
    <row r="17155" spans="27:27" x14ac:dyDescent="0.2">
      <c r="AA17155" s="16"/>
    </row>
    <row r="17156" spans="27:27" x14ac:dyDescent="0.2">
      <c r="AA17156" s="16"/>
    </row>
    <row r="17157" spans="27:27" x14ac:dyDescent="0.2">
      <c r="AA17157" s="16"/>
    </row>
    <row r="17158" spans="27:27" x14ac:dyDescent="0.2">
      <c r="AA17158" s="16"/>
    </row>
    <row r="17159" spans="27:27" x14ac:dyDescent="0.2">
      <c r="AA17159" s="16"/>
    </row>
    <row r="17160" spans="27:27" x14ac:dyDescent="0.2">
      <c r="AA17160" s="16"/>
    </row>
    <row r="17161" spans="27:27" x14ac:dyDescent="0.2">
      <c r="AA17161" s="16"/>
    </row>
    <row r="17162" spans="27:27" x14ac:dyDescent="0.2">
      <c r="AA17162" s="16"/>
    </row>
    <row r="17163" spans="27:27" x14ac:dyDescent="0.2">
      <c r="AA17163" s="16"/>
    </row>
    <row r="17164" spans="27:27" x14ac:dyDescent="0.2">
      <c r="AA17164" s="16"/>
    </row>
    <row r="17165" spans="27:27" x14ac:dyDescent="0.2">
      <c r="AA17165" s="16"/>
    </row>
    <row r="17166" spans="27:27" x14ac:dyDescent="0.2">
      <c r="AA17166" s="16"/>
    </row>
    <row r="17167" spans="27:27" x14ac:dyDescent="0.2">
      <c r="AA17167" s="16"/>
    </row>
    <row r="17168" spans="27:27" x14ac:dyDescent="0.2">
      <c r="AA17168" s="16"/>
    </row>
    <row r="17169" spans="27:27" x14ac:dyDescent="0.2">
      <c r="AA17169" s="16"/>
    </row>
    <row r="17170" spans="27:27" x14ac:dyDescent="0.2">
      <c r="AA17170" s="16"/>
    </row>
    <row r="17171" spans="27:27" x14ac:dyDescent="0.2">
      <c r="AA17171" s="16"/>
    </row>
    <row r="17172" spans="27:27" x14ac:dyDescent="0.2">
      <c r="AA17172" s="16"/>
    </row>
    <row r="17173" spans="27:27" x14ac:dyDescent="0.2">
      <c r="AA17173" s="16"/>
    </row>
    <row r="17174" spans="27:27" x14ac:dyDescent="0.2">
      <c r="AA17174" s="16"/>
    </row>
    <row r="17175" spans="27:27" x14ac:dyDescent="0.2">
      <c r="AA17175" s="16"/>
    </row>
    <row r="17176" spans="27:27" x14ac:dyDescent="0.2">
      <c r="AA17176" s="16"/>
    </row>
    <row r="17177" spans="27:27" x14ac:dyDescent="0.2">
      <c r="AA17177" s="16"/>
    </row>
    <row r="17178" spans="27:27" x14ac:dyDescent="0.2">
      <c r="AA17178" s="16"/>
    </row>
    <row r="17179" spans="27:27" x14ac:dyDescent="0.2">
      <c r="AA17179" s="16"/>
    </row>
    <row r="17180" spans="27:27" x14ac:dyDescent="0.2">
      <c r="AA17180" s="16"/>
    </row>
    <row r="17181" spans="27:27" x14ac:dyDescent="0.2">
      <c r="AA17181" s="16"/>
    </row>
    <row r="17182" spans="27:27" x14ac:dyDescent="0.2">
      <c r="AA17182" s="16"/>
    </row>
    <row r="17183" spans="27:27" x14ac:dyDescent="0.2">
      <c r="AA17183" s="16"/>
    </row>
    <row r="17184" spans="27:27" x14ac:dyDescent="0.2">
      <c r="AA17184" s="16"/>
    </row>
    <row r="17185" spans="27:27" x14ac:dyDescent="0.2">
      <c r="AA17185" s="16"/>
    </row>
    <row r="17186" spans="27:27" x14ac:dyDescent="0.2">
      <c r="AA17186" s="16"/>
    </row>
    <row r="17187" spans="27:27" x14ac:dyDescent="0.2">
      <c r="AA17187" s="16"/>
    </row>
    <row r="17188" spans="27:27" x14ac:dyDescent="0.2">
      <c r="AA17188" s="16"/>
    </row>
    <row r="17189" spans="27:27" x14ac:dyDescent="0.2">
      <c r="AA17189" s="16"/>
    </row>
    <row r="17190" spans="27:27" x14ac:dyDescent="0.2">
      <c r="AA17190" s="16"/>
    </row>
    <row r="17191" spans="27:27" x14ac:dyDescent="0.2">
      <c r="AA17191" s="16"/>
    </row>
    <row r="17192" spans="27:27" x14ac:dyDescent="0.2">
      <c r="AA17192" s="16"/>
    </row>
    <row r="17193" spans="27:27" x14ac:dyDescent="0.2">
      <c r="AA17193" s="16"/>
    </row>
    <row r="17194" spans="27:27" x14ac:dyDescent="0.2">
      <c r="AA17194" s="16"/>
    </row>
    <row r="17195" spans="27:27" x14ac:dyDescent="0.2">
      <c r="AA17195" s="16"/>
    </row>
    <row r="17196" spans="27:27" x14ac:dyDescent="0.2">
      <c r="AA17196" s="16"/>
    </row>
    <row r="17197" spans="27:27" x14ac:dyDescent="0.2">
      <c r="AA17197" s="16"/>
    </row>
    <row r="17198" spans="27:27" x14ac:dyDescent="0.2">
      <c r="AA17198" s="16"/>
    </row>
    <row r="17199" spans="27:27" x14ac:dyDescent="0.2">
      <c r="AA17199" s="16"/>
    </row>
    <row r="17200" spans="27:27" x14ac:dyDescent="0.2">
      <c r="AA17200" s="16"/>
    </row>
    <row r="17201" spans="27:27" x14ac:dyDescent="0.2">
      <c r="AA17201" s="16"/>
    </row>
    <row r="17202" spans="27:27" x14ac:dyDescent="0.2">
      <c r="AA17202" s="16"/>
    </row>
    <row r="17203" spans="27:27" x14ac:dyDescent="0.2">
      <c r="AA17203" s="16"/>
    </row>
    <row r="17204" spans="27:27" x14ac:dyDescent="0.2">
      <c r="AA17204" s="16"/>
    </row>
    <row r="17205" spans="27:27" x14ac:dyDescent="0.2">
      <c r="AA17205" s="16"/>
    </row>
    <row r="17206" spans="27:27" x14ac:dyDescent="0.2">
      <c r="AA17206" s="16"/>
    </row>
    <row r="17207" spans="27:27" x14ac:dyDescent="0.2">
      <c r="AA17207" s="16"/>
    </row>
    <row r="17208" spans="27:27" x14ac:dyDescent="0.2">
      <c r="AA17208" s="16"/>
    </row>
    <row r="17209" spans="27:27" x14ac:dyDescent="0.2">
      <c r="AA17209" s="16"/>
    </row>
    <row r="17210" spans="27:27" x14ac:dyDescent="0.2">
      <c r="AA17210" s="16"/>
    </row>
    <row r="17211" spans="27:27" x14ac:dyDescent="0.2">
      <c r="AA17211" s="16"/>
    </row>
    <row r="17212" spans="27:27" x14ac:dyDescent="0.2">
      <c r="AA17212" s="16"/>
    </row>
    <row r="17213" spans="27:27" x14ac:dyDescent="0.2">
      <c r="AA17213" s="16"/>
    </row>
    <row r="17214" spans="27:27" x14ac:dyDescent="0.2">
      <c r="AA17214" s="16"/>
    </row>
    <row r="17215" spans="27:27" x14ac:dyDescent="0.2">
      <c r="AA17215" s="16"/>
    </row>
    <row r="17216" spans="27:27" x14ac:dyDescent="0.2">
      <c r="AA17216" s="16"/>
    </row>
    <row r="17217" spans="27:27" x14ac:dyDescent="0.2">
      <c r="AA17217" s="16"/>
    </row>
    <row r="17218" spans="27:27" x14ac:dyDescent="0.2">
      <c r="AA17218" s="16"/>
    </row>
    <row r="17219" spans="27:27" x14ac:dyDescent="0.2">
      <c r="AA17219" s="16"/>
    </row>
    <row r="17220" spans="27:27" x14ac:dyDescent="0.2">
      <c r="AA17220" s="16"/>
    </row>
    <row r="17221" spans="27:27" x14ac:dyDescent="0.2">
      <c r="AA17221" s="16"/>
    </row>
    <row r="17222" spans="27:27" x14ac:dyDescent="0.2">
      <c r="AA17222" s="16"/>
    </row>
    <row r="17223" spans="27:27" x14ac:dyDescent="0.2">
      <c r="AA17223" s="16"/>
    </row>
    <row r="17224" spans="27:27" x14ac:dyDescent="0.2">
      <c r="AA17224" s="16"/>
    </row>
    <row r="17225" spans="27:27" x14ac:dyDescent="0.2">
      <c r="AA17225" s="16"/>
    </row>
    <row r="17226" spans="27:27" x14ac:dyDescent="0.2">
      <c r="AA17226" s="16"/>
    </row>
    <row r="17227" spans="27:27" x14ac:dyDescent="0.2">
      <c r="AA17227" s="16"/>
    </row>
    <row r="17228" spans="27:27" x14ac:dyDescent="0.2">
      <c r="AA17228" s="16"/>
    </row>
    <row r="17229" spans="27:27" x14ac:dyDescent="0.2">
      <c r="AA17229" s="16"/>
    </row>
    <row r="17230" spans="27:27" x14ac:dyDescent="0.2">
      <c r="AA17230" s="16"/>
    </row>
    <row r="17231" spans="27:27" x14ac:dyDescent="0.2">
      <c r="AA17231" s="16"/>
    </row>
    <row r="17232" spans="27:27" x14ac:dyDescent="0.2">
      <c r="AA17232" s="16"/>
    </row>
    <row r="17233" spans="27:27" x14ac:dyDescent="0.2">
      <c r="AA17233" s="16"/>
    </row>
    <row r="17234" spans="27:27" x14ac:dyDescent="0.2">
      <c r="AA17234" s="16"/>
    </row>
    <row r="17235" spans="27:27" x14ac:dyDescent="0.2">
      <c r="AA17235" s="16"/>
    </row>
    <row r="17236" spans="27:27" x14ac:dyDescent="0.2">
      <c r="AA17236" s="16"/>
    </row>
    <row r="17237" spans="27:27" x14ac:dyDescent="0.2">
      <c r="AA17237" s="16"/>
    </row>
    <row r="17238" spans="27:27" x14ac:dyDescent="0.2">
      <c r="AA17238" s="16"/>
    </row>
    <row r="17239" spans="27:27" x14ac:dyDescent="0.2">
      <c r="AA17239" s="16"/>
    </row>
    <row r="17240" spans="27:27" x14ac:dyDescent="0.2">
      <c r="AA17240" s="16"/>
    </row>
    <row r="17241" spans="27:27" x14ac:dyDescent="0.2">
      <c r="AA17241" s="16"/>
    </row>
    <row r="17242" spans="27:27" x14ac:dyDescent="0.2">
      <c r="AA17242" s="16"/>
    </row>
    <row r="17243" spans="27:27" x14ac:dyDescent="0.2">
      <c r="AA17243" s="16"/>
    </row>
    <row r="17244" spans="27:27" x14ac:dyDescent="0.2">
      <c r="AA17244" s="16"/>
    </row>
    <row r="17245" spans="27:27" x14ac:dyDescent="0.2">
      <c r="AA17245" s="16"/>
    </row>
    <row r="17246" spans="27:27" x14ac:dyDescent="0.2">
      <c r="AA17246" s="16"/>
    </row>
    <row r="17247" spans="27:27" x14ac:dyDescent="0.2">
      <c r="AA17247" s="16"/>
    </row>
    <row r="17248" spans="27:27" x14ac:dyDescent="0.2">
      <c r="AA17248" s="16"/>
    </row>
    <row r="17249" spans="27:27" x14ac:dyDescent="0.2">
      <c r="AA17249" s="16"/>
    </row>
    <row r="17250" spans="27:27" x14ac:dyDescent="0.2">
      <c r="AA17250" s="16"/>
    </row>
    <row r="17251" spans="27:27" x14ac:dyDescent="0.2">
      <c r="AA17251" s="16"/>
    </row>
    <row r="17252" spans="27:27" x14ac:dyDescent="0.2">
      <c r="AA17252" s="16"/>
    </row>
    <row r="17253" spans="27:27" x14ac:dyDescent="0.2">
      <c r="AA17253" s="16"/>
    </row>
    <row r="17254" spans="27:27" x14ac:dyDescent="0.2">
      <c r="AA17254" s="16"/>
    </row>
    <row r="17255" spans="27:27" x14ac:dyDescent="0.2">
      <c r="AA17255" s="16"/>
    </row>
    <row r="17256" spans="27:27" x14ac:dyDescent="0.2">
      <c r="AA17256" s="16"/>
    </row>
    <row r="17257" spans="27:27" x14ac:dyDescent="0.2">
      <c r="AA17257" s="16"/>
    </row>
    <row r="17258" spans="27:27" x14ac:dyDescent="0.2">
      <c r="AA17258" s="16"/>
    </row>
    <row r="17259" spans="27:27" x14ac:dyDescent="0.2">
      <c r="AA17259" s="16"/>
    </row>
    <row r="17260" spans="27:27" x14ac:dyDescent="0.2">
      <c r="AA17260" s="16"/>
    </row>
    <row r="17261" spans="27:27" x14ac:dyDescent="0.2">
      <c r="AA17261" s="16"/>
    </row>
    <row r="17262" spans="27:27" x14ac:dyDescent="0.2">
      <c r="AA17262" s="16"/>
    </row>
    <row r="17263" spans="27:27" x14ac:dyDescent="0.2">
      <c r="AA17263" s="16"/>
    </row>
    <row r="17264" spans="27:27" x14ac:dyDescent="0.2">
      <c r="AA17264" s="16"/>
    </row>
    <row r="17265" spans="27:27" x14ac:dyDescent="0.2">
      <c r="AA17265" s="16"/>
    </row>
    <row r="17266" spans="27:27" x14ac:dyDescent="0.2">
      <c r="AA17266" s="16"/>
    </row>
    <row r="17267" spans="27:27" x14ac:dyDescent="0.2">
      <c r="AA17267" s="16"/>
    </row>
    <row r="17268" spans="27:27" x14ac:dyDescent="0.2">
      <c r="AA17268" s="16"/>
    </row>
    <row r="17269" spans="27:27" x14ac:dyDescent="0.2">
      <c r="AA17269" s="16"/>
    </row>
    <row r="17270" spans="27:27" x14ac:dyDescent="0.2">
      <c r="AA17270" s="16"/>
    </row>
    <row r="17271" spans="27:27" x14ac:dyDescent="0.2">
      <c r="AA17271" s="16"/>
    </row>
    <row r="17272" spans="27:27" x14ac:dyDescent="0.2">
      <c r="AA17272" s="16"/>
    </row>
    <row r="17273" spans="27:27" x14ac:dyDescent="0.2">
      <c r="AA17273" s="16"/>
    </row>
    <row r="17274" spans="27:27" x14ac:dyDescent="0.2">
      <c r="AA17274" s="16"/>
    </row>
    <row r="17275" spans="27:27" x14ac:dyDescent="0.2">
      <c r="AA17275" s="16"/>
    </row>
    <row r="17276" spans="27:27" x14ac:dyDescent="0.2">
      <c r="AA17276" s="16"/>
    </row>
    <row r="17277" spans="27:27" x14ac:dyDescent="0.2">
      <c r="AA17277" s="16"/>
    </row>
    <row r="17278" spans="27:27" x14ac:dyDescent="0.2">
      <c r="AA17278" s="16"/>
    </row>
    <row r="17279" spans="27:27" x14ac:dyDescent="0.2">
      <c r="AA17279" s="16"/>
    </row>
    <row r="17280" spans="27:27" x14ac:dyDescent="0.2">
      <c r="AA17280" s="16"/>
    </row>
    <row r="17281" spans="27:27" x14ac:dyDescent="0.2">
      <c r="AA17281" s="16"/>
    </row>
    <row r="17282" spans="27:27" x14ac:dyDescent="0.2">
      <c r="AA17282" s="16"/>
    </row>
    <row r="17283" spans="27:27" x14ac:dyDescent="0.2">
      <c r="AA17283" s="16"/>
    </row>
    <row r="17284" spans="27:27" x14ac:dyDescent="0.2">
      <c r="AA17284" s="16"/>
    </row>
    <row r="17285" spans="27:27" x14ac:dyDescent="0.2">
      <c r="AA17285" s="16"/>
    </row>
    <row r="17286" spans="27:27" x14ac:dyDescent="0.2">
      <c r="AA17286" s="16"/>
    </row>
    <row r="17287" spans="27:27" x14ac:dyDescent="0.2">
      <c r="AA17287" s="16"/>
    </row>
    <row r="17288" spans="27:27" x14ac:dyDescent="0.2">
      <c r="AA17288" s="16"/>
    </row>
    <row r="17289" spans="27:27" x14ac:dyDescent="0.2">
      <c r="AA17289" s="16"/>
    </row>
    <row r="17290" spans="27:27" x14ac:dyDescent="0.2">
      <c r="AA17290" s="16"/>
    </row>
    <row r="17291" spans="27:27" x14ac:dyDescent="0.2">
      <c r="AA17291" s="16"/>
    </row>
    <row r="17292" spans="27:27" x14ac:dyDescent="0.2">
      <c r="AA17292" s="16"/>
    </row>
    <row r="17293" spans="27:27" x14ac:dyDescent="0.2">
      <c r="AA17293" s="16"/>
    </row>
    <row r="17294" spans="27:27" x14ac:dyDescent="0.2">
      <c r="AA17294" s="16"/>
    </row>
    <row r="17295" spans="27:27" x14ac:dyDescent="0.2">
      <c r="AA17295" s="16"/>
    </row>
    <row r="17296" spans="27:27" x14ac:dyDescent="0.2">
      <c r="AA17296" s="16"/>
    </row>
    <row r="17297" spans="27:27" x14ac:dyDescent="0.2">
      <c r="AA17297" s="16"/>
    </row>
    <row r="17298" spans="27:27" x14ac:dyDescent="0.2">
      <c r="AA17298" s="16"/>
    </row>
    <row r="17299" spans="27:27" x14ac:dyDescent="0.2">
      <c r="AA17299" s="16"/>
    </row>
    <row r="17300" spans="27:27" x14ac:dyDescent="0.2">
      <c r="AA17300" s="16"/>
    </row>
    <row r="17301" spans="27:27" x14ac:dyDescent="0.2">
      <c r="AA17301" s="16"/>
    </row>
    <row r="17302" spans="27:27" x14ac:dyDescent="0.2">
      <c r="AA17302" s="16"/>
    </row>
    <row r="17303" spans="27:27" x14ac:dyDescent="0.2">
      <c r="AA17303" s="16"/>
    </row>
    <row r="17304" spans="27:27" x14ac:dyDescent="0.2">
      <c r="AA17304" s="16"/>
    </row>
    <row r="17305" spans="27:27" x14ac:dyDescent="0.2">
      <c r="AA17305" s="16"/>
    </row>
    <row r="17306" spans="27:27" x14ac:dyDescent="0.2">
      <c r="AA17306" s="16"/>
    </row>
    <row r="17307" spans="27:27" x14ac:dyDescent="0.2">
      <c r="AA17307" s="16"/>
    </row>
    <row r="17308" spans="27:27" x14ac:dyDescent="0.2">
      <c r="AA17308" s="16"/>
    </row>
    <row r="17309" spans="27:27" x14ac:dyDescent="0.2">
      <c r="AA17309" s="16"/>
    </row>
    <row r="17310" spans="27:27" x14ac:dyDescent="0.2">
      <c r="AA17310" s="16"/>
    </row>
    <row r="17311" spans="27:27" x14ac:dyDescent="0.2">
      <c r="AA17311" s="16"/>
    </row>
    <row r="17312" spans="27:27" x14ac:dyDescent="0.2">
      <c r="AA17312" s="16"/>
    </row>
    <row r="17313" spans="27:27" x14ac:dyDescent="0.2">
      <c r="AA17313" s="16"/>
    </row>
    <row r="17314" spans="27:27" x14ac:dyDescent="0.2">
      <c r="AA17314" s="16"/>
    </row>
    <row r="17315" spans="27:27" x14ac:dyDescent="0.2">
      <c r="AA17315" s="16"/>
    </row>
    <row r="17316" spans="27:27" x14ac:dyDescent="0.2">
      <c r="AA17316" s="16"/>
    </row>
    <row r="17317" spans="27:27" x14ac:dyDescent="0.2">
      <c r="AA17317" s="16"/>
    </row>
    <row r="17318" spans="27:27" x14ac:dyDescent="0.2">
      <c r="AA17318" s="16"/>
    </row>
    <row r="17319" spans="27:27" x14ac:dyDescent="0.2">
      <c r="AA17319" s="16"/>
    </row>
    <row r="17320" spans="27:27" x14ac:dyDescent="0.2">
      <c r="AA17320" s="16"/>
    </row>
    <row r="17321" spans="27:27" x14ac:dyDescent="0.2">
      <c r="AA17321" s="16"/>
    </row>
    <row r="17322" spans="27:27" x14ac:dyDescent="0.2">
      <c r="AA17322" s="16"/>
    </row>
    <row r="17323" spans="27:27" x14ac:dyDescent="0.2">
      <c r="AA17323" s="16"/>
    </row>
    <row r="17324" spans="27:27" x14ac:dyDescent="0.2">
      <c r="AA17324" s="16"/>
    </row>
    <row r="17325" spans="27:27" x14ac:dyDescent="0.2">
      <c r="AA17325" s="16"/>
    </row>
    <row r="17326" spans="27:27" x14ac:dyDescent="0.2">
      <c r="AA17326" s="16"/>
    </row>
    <row r="17327" spans="27:27" x14ac:dyDescent="0.2">
      <c r="AA17327" s="16"/>
    </row>
    <row r="17328" spans="27:27" x14ac:dyDescent="0.2">
      <c r="AA17328" s="16"/>
    </row>
    <row r="17329" spans="27:27" x14ac:dyDescent="0.2">
      <c r="AA17329" s="16"/>
    </row>
    <row r="17330" spans="27:27" x14ac:dyDescent="0.2">
      <c r="AA17330" s="16"/>
    </row>
    <row r="17331" spans="27:27" x14ac:dyDescent="0.2">
      <c r="AA17331" s="16"/>
    </row>
    <row r="17332" spans="27:27" x14ac:dyDescent="0.2">
      <c r="AA17332" s="16"/>
    </row>
    <row r="17333" spans="27:27" x14ac:dyDescent="0.2">
      <c r="AA17333" s="16"/>
    </row>
    <row r="17334" spans="27:27" x14ac:dyDescent="0.2">
      <c r="AA17334" s="16"/>
    </row>
    <row r="17335" spans="27:27" x14ac:dyDescent="0.2">
      <c r="AA17335" s="16"/>
    </row>
    <row r="17336" spans="27:27" x14ac:dyDescent="0.2">
      <c r="AA17336" s="16"/>
    </row>
    <row r="17337" spans="27:27" x14ac:dyDescent="0.2">
      <c r="AA17337" s="16"/>
    </row>
    <row r="17338" spans="27:27" x14ac:dyDescent="0.2">
      <c r="AA17338" s="16"/>
    </row>
    <row r="17339" spans="27:27" x14ac:dyDescent="0.2">
      <c r="AA17339" s="16"/>
    </row>
    <row r="17340" spans="27:27" x14ac:dyDescent="0.2">
      <c r="AA17340" s="16"/>
    </row>
    <row r="17341" spans="27:27" x14ac:dyDescent="0.2">
      <c r="AA17341" s="16"/>
    </row>
    <row r="17342" spans="27:27" x14ac:dyDescent="0.2">
      <c r="AA17342" s="16"/>
    </row>
    <row r="17343" spans="27:27" x14ac:dyDescent="0.2">
      <c r="AA17343" s="16"/>
    </row>
    <row r="17344" spans="27:27" x14ac:dyDescent="0.2">
      <c r="AA17344" s="16"/>
    </row>
    <row r="17345" spans="27:27" x14ac:dyDescent="0.2">
      <c r="AA17345" s="16"/>
    </row>
    <row r="17346" spans="27:27" x14ac:dyDescent="0.2">
      <c r="AA17346" s="16"/>
    </row>
    <row r="17347" spans="27:27" x14ac:dyDescent="0.2">
      <c r="AA17347" s="16"/>
    </row>
    <row r="17348" spans="27:27" x14ac:dyDescent="0.2">
      <c r="AA17348" s="16"/>
    </row>
    <row r="17349" spans="27:27" x14ac:dyDescent="0.2">
      <c r="AA17349" s="16"/>
    </row>
    <row r="17350" spans="27:27" x14ac:dyDescent="0.2">
      <c r="AA17350" s="16"/>
    </row>
    <row r="17351" spans="27:27" x14ac:dyDescent="0.2">
      <c r="AA17351" s="16"/>
    </row>
    <row r="17352" spans="27:27" x14ac:dyDescent="0.2">
      <c r="AA17352" s="16"/>
    </row>
    <row r="17353" spans="27:27" x14ac:dyDescent="0.2">
      <c r="AA17353" s="16"/>
    </row>
    <row r="17354" spans="27:27" x14ac:dyDescent="0.2">
      <c r="AA17354" s="16"/>
    </row>
    <row r="17355" spans="27:27" x14ac:dyDescent="0.2">
      <c r="AA17355" s="16"/>
    </row>
    <row r="17356" spans="27:27" x14ac:dyDescent="0.2">
      <c r="AA17356" s="16"/>
    </row>
    <row r="17357" spans="27:27" x14ac:dyDescent="0.2">
      <c r="AA17357" s="16"/>
    </row>
    <row r="17358" spans="27:27" x14ac:dyDescent="0.2">
      <c r="AA17358" s="16"/>
    </row>
    <row r="17359" spans="27:27" x14ac:dyDescent="0.2">
      <c r="AA17359" s="16"/>
    </row>
    <row r="17360" spans="27:27" x14ac:dyDescent="0.2">
      <c r="AA17360" s="16"/>
    </row>
    <row r="17361" spans="27:27" x14ac:dyDescent="0.2">
      <c r="AA17361" s="16"/>
    </row>
    <row r="17362" spans="27:27" x14ac:dyDescent="0.2">
      <c r="AA17362" s="16"/>
    </row>
    <row r="17363" spans="27:27" x14ac:dyDescent="0.2">
      <c r="AA17363" s="16"/>
    </row>
    <row r="17364" spans="27:27" x14ac:dyDescent="0.2">
      <c r="AA17364" s="16"/>
    </row>
    <row r="17365" spans="27:27" x14ac:dyDescent="0.2">
      <c r="AA17365" s="16"/>
    </row>
    <row r="17366" spans="27:27" x14ac:dyDescent="0.2">
      <c r="AA17366" s="16"/>
    </row>
    <row r="17367" spans="27:27" x14ac:dyDescent="0.2">
      <c r="AA17367" s="16"/>
    </row>
    <row r="17368" spans="27:27" x14ac:dyDescent="0.2">
      <c r="AA17368" s="16"/>
    </row>
    <row r="17369" spans="27:27" x14ac:dyDescent="0.2">
      <c r="AA17369" s="16"/>
    </row>
    <row r="17370" spans="27:27" x14ac:dyDescent="0.2">
      <c r="AA17370" s="16"/>
    </row>
    <row r="17371" spans="27:27" x14ac:dyDescent="0.2">
      <c r="AA17371" s="16"/>
    </row>
    <row r="17372" spans="27:27" x14ac:dyDescent="0.2">
      <c r="AA17372" s="16"/>
    </row>
    <row r="17373" spans="27:27" x14ac:dyDescent="0.2">
      <c r="AA17373" s="16"/>
    </row>
    <row r="17374" spans="27:27" x14ac:dyDescent="0.2">
      <c r="AA17374" s="16"/>
    </row>
    <row r="17375" spans="27:27" x14ac:dyDescent="0.2">
      <c r="AA17375" s="16"/>
    </row>
    <row r="17376" spans="27:27" x14ac:dyDescent="0.2">
      <c r="AA17376" s="16"/>
    </row>
    <row r="17377" spans="27:27" x14ac:dyDescent="0.2">
      <c r="AA17377" s="16"/>
    </row>
    <row r="17378" spans="27:27" x14ac:dyDescent="0.2">
      <c r="AA17378" s="16"/>
    </row>
    <row r="17379" spans="27:27" x14ac:dyDescent="0.2">
      <c r="AA17379" s="16"/>
    </row>
    <row r="17380" spans="27:27" x14ac:dyDescent="0.2">
      <c r="AA17380" s="16"/>
    </row>
    <row r="17381" spans="27:27" x14ac:dyDescent="0.2">
      <c r="AA17381" s="16"/>
    </row>
    <row r="17382" spans="27:27" x14ac:dyDescent="0.2">
      <c r="AA17382" s="16"/>
    </row>
    <row r="17383" spans="27:27" x14ac:dyDescent="0.2">
      <c r="AA17383" s="16"/>
    </row>
    <row r="17384" spans="27:27" x14ac:dyDescent="0.2">
      <c r="AA17384" s="16"/>
    </row>
    <row r="17385" spans="27:27" x14ac:dyDescent="0.2">
      <c r="AA17385" s="16"/>
    </row>
    <row r="17386" spans="27:27" x14ac:dyDescent="0.2">
      <c r="AA17386" s="16"/>
    </row>
    <row r="17387" spans="27:27" x14ac:dyDescent="0.2">
      <c r="AA17387" s="16"/>
    </row>
    <row r="17388" spans="27:27" x14ac:dyDescent="0.2">
      <c r="AA17388" s="16"/>
    </row>
    <row r="17389" spans="27:27" x14ac:dyDescent="0.2">
      <c r="AA17389" s="16"/>
    </row>
    <row r="17390" spans="27:27" x14ac:dyDescent="0.2">
      <c r="AA17390" s="16"/>
    </row>
    <row r="17391" spans="27:27" x14ac:dyDescent="0.2">
      <c r="AA17391" s="16"/>
    </row>
    <row r="17392" spans="27:27" x14ac:dyDescent="0.2">
      <c r="AA17392" s="16"/>
    </row>
    <row r="17393" spans="27:27" x14ac:dyDescent="0.2">
      <c r="AA17393" s="16"/>
    </row>
    <row r="17394" spans="27:27" x14ac:dyDescent="0.2">
      <c r="AA17394" s="16"/>
    </row>
    <row r="17395" spans="27:27" x14ac:dyDescent="0.2">
      <c r="AA17395" s="16"/>
    </row>
    <row r="17396" spans="27:27" x14ac:dyDescent="0.2">
      <c r="AA17396" s="16"/>
    </row>
    <row r="17397" spans="27:27" x14ac:dyDescent="0.2">
      <c r="AA17397" s="16"/>
    </row>
    <row r="17398" spans="27:27" x14ac:dyDescent="0.2">
      <c r="AA17398" s="16"/>
    </row>
    <row r="17399" spans="27:27" x14ac:dyDescent="0.2">
      <c r="AA17399" s="16"/>
    </row>
    <row r="17400" spans="27:27" x14ac:dyDescent="0.2">
      <c r="AA17400" s="16"/>
    </row>
    <row r="17401" spans="27:27" x14ac:dyDescent="0.2">
      <c r="AA17401" s="16"/>
    </row>
    <row r="17402" spans="27:27" x14ac:dyDescent="0.2">
      <c r="AA17402" s="16"/>
    </row>
    <row r="17403" spans="27:27" x14ac:dyDescent="0.2">
      <c r="AA17403" s="16"/>
    </row>
    <row r="17404" spans="27:27" x14ac:dyDescent="0.2">
      <c r="AA17404" s="16"/>
    </row>
    <row r="17405" spans="27:27" x14ac:dyDescent="0.2">
      <c r="AA17405" s="16"/>
    </row>
    <row r="17406" spans="27:27" x14ac:dyDescent="0.2">
      <c r="AA17406" s="16"/>
    </row>
    <row r="17407" spans="27:27" x14ac:dyDescent="0.2">
      <c r="AA17407" s="16"/>
    </row>
    <row r="17408" spans="27:27" x14ac:dyDescent="0.2">
      <c r="AA17408" s="16"/>
    </row>
    <row r="17409" spans="27:27" x14ac:dyDescent="0.2">
      <c r="AA17409" s="16"/>
    </row>
    <row r="17410" spans="27:27" x14ac:dyDescent="0.2">
      <c r="AA17410" s="16"/>
    </row>
    <row r="17411" spans="27:27" x14ac:dyDescent="0.2">
      <c r="AA17411" s="16"/>
    </row>
    <row r="17412" spans="27:27" x14ac:dyDescent="0.2">
      <c r="AA17412" s="16"/>
    </row>
    <row r="17413" spans="27:27" x14ac:dyDescent="0.2">
      <c r="AA17413" s="16"/>
    </row>
    <row r="17414" spans="27:27" x14ac:dyDescent="0.2">
      <c r="AA17414" s="16"/>
    </row>
    <row r="17415" spans="27:27" x14ac:dyDescent="0.2">
      <c r="AA17415" s="16"/>
    </row>
    <row r="17416" spans="27:27" x14ac:dyDescent="0.2">
      <c r="AA17416" s="16"/>
    </row>
    <row r="17417" spans="27:27" x14ac:dyDescent="0.2">
      <c r="AA17417" s="16"/>
    </row>
    <row r="17418" spans="27:27" x14ac:dyDescent="0.2">
      <c r="AA17418" s="16"/>
    </row>
    <row r="17419" spans="27:27" x14ac:dyDescent="0.2">
      <c r="AA17419" s="16"/>
    </row>
    <row r="17420" spans="27:27" x14ac:dyDescent="0.2">
      <c r="AA17420" s="16"/>
    </row>
    <row r="17421" spans="27:27" x14ac:dyDescent="0.2">
      <c r="AA17421" s="16"/>
    </row>
    <row r="17422" spans="27:27" x14ac:dyDescent="0.2">
      <c r="AA17422" s="16"/>
    </row>
    <row r="17423" spans="27:27" x14ac:dyDescent="0.2">
      <c r="AA17423" s="16"/>
    </row>
    <row r="17424" spans="27:27" x14ac:dyDescent="0.2">
      <c r="AA17424" s="16"/>
    </row>
    <row r="17425" spans="27:27" x14ac:dyDescent="0.2">
      <c r="AA17425" s="16"/>
    </row>
    <row r="17426" spans="27:27" x14ac:dyDescent="0.2">
      <c r="AA17426" s="16"/>
    </row>
    <row r="17427" spans="27:27" x14ac:dyDescent="0.2">
      <c r="AA17427" s="16"/>
    </row>
    <row r="17428" spans="27:27" x14ac:dyDescent="0.2">
      <c r="AA17428" s="16"/>
    </row>
    <row r="17429" spans="27:27" x14ac:dyDescent="0.2">
      <c r="AA17429" s="16"/>
    </row>
    <row r="17430" spans="27:27" x14ac:dyDescent="0.2">
      <c r="AA17430" s="16"/>
    </row>
    <row r="17431" spans="27:27" x14ac:dyDescent="0.2">
      <c r="AA17431" s="16"/>
    </row>
    <row r="17432" spans="27:27" x14ac:dyDescent="0.2">
      <c r="AA17432" s="16"/>
    </row>
    <row r="17433" spans="27:27" x14ac:dyDescent="0.2">
      <c r="AA17433" s="16"/>
    </row>
    <row r="17434" spans="27:27" x14ac:dyDescent="0.2">
      <c r="AA17434" s="16"/>
    </row>
    <row r="17435" spans="27:27" x14ac:dyDescent="0.2">
      <c r="AA17435" s="16"/>
    </row>
    <row r="17436" spans="27:27" x14ac:dyDescent="0.2">
      <c r="AA17436" s="16"/>
    </row>
    <row r="17437" spans="27:27" x14ac:dyDescent="0.2">
      <c r="AA17437" s="16"/>
    </row>
    <row r="17438" spans="27:27" x14ac:dyDescent="0.2">
      <c r="AA17438" s="16"/>
    </row>
    <row r="17439" spans="27:27" x14ac:dyDescent="0.2">
      <c r="AA17439" s="16"/>
    </row>
    <row r="17440" spans="27:27" x14ac:dyDescent="0.2">
      <c r="AA17440" s="16"/>
    </row>
    <row r="17441" spans="27:27" x14ac:dyDescent="0.2">
      <c r="AA17441" s="16"/>
    </row>
    <row r="17442" spans="27:27" x14ac:dyDescent="0.2">
      <c r="AA17442" s="16"/>
    </row>
    <row r="17443" spans="27:27" x14ac:dyDescent="0.2">
      <c r="AA17443" s="16"/>
    </row>
    <row r="17444" spans="27:27" x14ac:dyDescent="0.2">
      <c r="AA17444" s="16"/>
    </row>
    <row r="17445" spans="27:27" x14ac:dyDescent="0.2">
      <c r="AA17445" s="16"/>
    </row>
    <row r="17446" spans="27:27" x14ac:dyDescent="0.2">
      <c r="AA17446" s="16"/>
    </row>
    <row r="17447" spans="27:27" x14ac:dyDescent="0.2">
      <c r="AA17447" s="16"/>
    </row>
    <row r="17448" spans="27:27" x14ac:dyDescent="0.2">
      <c r="AA17448" s="16"/>
    </row>
    <row r="17449" spans="27:27" x14ac:dyDescent="0.2">
      <c r="AA17449" s="16"/>
    </row>
    <row r="17450" spans="27:27" x14ac:dyDescent="0.2">
      <c r="AA17450" s="16"/>
    </row>
    <row r="17451" spans="27:27" x14ac:dyDescent="0.2">
      <c r="AA17451" s="16"/>
    </row>
    <row r="17452" spans="27:27" x14ac:dyDescent="0.2">
      <c r="AA17452" s="16"/>
    </row>
    <row r="17453" spans="27:27" x14ac:dyDescent="0.2">
      <c r="AA17453" s="16"/>
    </row>
    <row r="17454" spans="27:27" x14ac:dyDescent="0.2">
      <c r="AA17454" s="16"/>
    </row>
    <row r="17455" spans="27:27" x14ac:dyDescent="0.2">
      <c r="AA17455" s="16"/>
    </row>
    <row r="17456" spans="27:27" x14ac:dyDescent="0.2">
      <c r="AA17456" s="16"/>
    </row>
    <row r="17457" spans="27:27" x14ac:dyDescent="0.2">
      <c r="AA17457" s="16"/>
    </row>
    <row r="17458" spans="27:27" x14ac:dyDescent="0.2">
      <c r="AA17458" s="16"/>
    </row>
    <row r="17459" spans="27:27" x14ac:dyDescent="0.2">
      <c r="AA17459" s="16"/>
    </row>
    <row r="17460" spans="27:27" x14ac:dyDescent="0.2">
      <c r="AA17460" s="16"/>
    </row>
    <row r="17461" spans="27:27" x14ac:dyDescent="0.2">
      <c r="AA17461" s="16"/>
    </row>
    <row r="17462" spans="27:27" x14ac:dyDescent="0.2">
      <c r="AA17462" s="16"/>
    </row>
    <row r="17463" spans="27:27" x14ac:dyDescent="0.2">
      <c r="AA17463" s="16"/>
    </row>
    <row r="17464" spans="27:27" x14ac:dyDescent="0.2">
      <c r="AA17464" s="16"/>
    </row>
    <row r="17465" spans="27:27" x14ac:dyDescent="0.2">
      <c r="AA17465" s="16"/>
    </row>
    <row r="17466" spans="27:27" x14ac:dyDescent="0.2">
      <c r="AA17466" s="16"/>
    </row>
    <row r="17467" spans="27:27" x14ac:dyDescent="0.2">
      <c r="AA17467" s="16"/>
    </row>
    <row r="17468" spans="27:27" x14ac:dyDescent="0.2">
      <c r="AA17468" s="16"/>
    </row>
    <row r="17469" spans="27:27" x14ac:dyDescent="0.2">
      <c r="AA17469" s="16"/>
    </row>
    <row r="17470" spans="27:27" x14ac:dyDescent="0.2">
      <c r="AA17470" s="16"/>
    </row>
    <row r="17471" spans="27:27" x14ac:dyDescent="0.2">
      <c r="AA17471" s="16"/>
    </row>
    <row r="17472" spans="27:27" x14ac:dyDescent="0.2">
      <c r="AA17472" s="16"/>
    </row>
    <row r="17473" spans="27:27" x14ac:dyDescent="0.2">
      <c r="AA17473" s="16"/>
    </row>
    <row r="17474" spans="27:27" x14ac:dyDescent="0.2">
      <c r="AA17474" s="16"/>
    </row>
    <row r="17475" spans="27:27" x14ac:dyDescent="0.2">
      <c r="AA17475" s="16"/>
    </row>
    <row r="17476" spans="27:27" x14ac:dyDescent="0.2">
      <c r="AA17476" s="16"/>
    </row>
    <row r="17477" spans="27:27" x14ac:dyDescent="0.2">
      <c r="AA17477" s="16"/>
    </row>
    <row r="17478" spans="27:27" x14ac:dyDescent="0.2">
      <c r="AA17478" s="16"/>
    </row>
    <row r="17479" spans="27:27" x14ac:dyDescent="0.2">
      <c r="AA17479" s="16"/>
    </row>
    <row r="17480" spans="27:27" x14ac:dyDescent="0.2">
      <c r="AA17480" s="16"/>
    </row>
    <row r="17481" spans="27:27" x14ac:dyDescent="0.2">
      <c r="AA17481" s="16"/>
    </row>
    <row r="17482" spans="27:27" x14ac:dyDescent="0.2">
      <c r="AA17482" s="16"/>
    </row>
    <row r="17483" spans="27:27" x14ac:dyDescent="0.2">
      <c r="AA17483" s="16"/>
    </row>
    <row r="17484" spans="27:27" x14ac:dyDescent="0.2">
      <c r="AA17484" s="16"/>
    </row>
    <row r="17485" spans="27:27" x14ac:dyDescent="0.2">
      <c r="AA17485" s="16"/>
    </row>
    <row r="17486" spans="27:27" x14ac:dyDescent="0.2">
      <c r="AA17486" s="16"/>
    </row>
    <row r="17487" spans="27:27" x14ac:dyDescent="0.2">
      <c r="AA17487" s="16"/>
    </row>
    <row r="17488" spans="27:27" x14ac:dyDescent="0.2">
      <c r="AA17488" s="16"/>
    </row>
    <row r="17489" spans="27:27" x14ac:dyDescent="0.2">
      <c r="AA17489" s="16"/>
    </row>
    <row r="17490" spans="27:27" x14ac:dyDescent="0.2">
      <c r="AA17490" s="16"/>
    </row>
    <row r="17491" spans="27:27" x14ac:dyDescent="0.2">
      <c r="AA17491" s="16"/>
    </row>
    <row r="17492" spans="27:27" x14ac:dyDescent="0.2">
      <c r="AA17492" s="16"/>
    </row>
    <row r="17493" spans="27:27" x14ac:dyDescent="0.2">
      <c r="AA17493" s="16"/>
    </row>
    <row r="17494" spans="27:27" x14ac:dyDescent="0.2">
      <c r="AA17494" s="16"/>
    </row>
    <row r="17495" spans="27:27" x14ac:dyDescent="0.2">
      <c r="AA17495" s="16"/>
    </row>
    <row r="17496" spans="27:27" x14ac:dyDescent="0.2">
      <c r="AA17496" s="16"/>
    </row>
    <row r="17497" spans="27:27" x14ac:dyDescent="0.2">
      <c r="AA17497" s="16"/>
    </row>
    <row r="17498" spans="27:27" x14ac:dyDescent="0.2">
      <c r="AA17498" s="16"/>
    </row>
    <row r="17499" spans="27:27" x14ac:dyDescent="0.2">
      <c r="AA17499" s="16"/>
    </row>
    <row r="17500" spans="27:27" x14ac:dyDescent="0.2">
      <c r="AA17500" s="16"/>
    </row>
    <row r="17501" spans="27:27" x14ac:dyDescent="0.2">
      <c r="AA17501" s="16"/>
    </row>
    <row r="17502" spans="27:27" x14ac:dyDescent="0.2">
      <c r="AA17502" s="16"/>
    </row>
    <row r="17503" spans="27:27" x14ac:dyDescent="0.2">
      <c r="AA17503" s="16"/>
    </row>
    <row r="17504" spans="27:27" x14ac:dyDescent="0.2">
      <c r="AA17504" s="16"/>
    </row>
    <row r="17505" spans="27:27" x14ac:dyDescent="0.2">
      <c r="AA17505" s="16"/>
    </row>
    <row r="17506" spans="27:27" x14ac:dyDescent="0.2">
      <c r="AA17506" s="16"/>
    </row>
    <row r="17507" spans="27:27" x14ac:dyDescent="0.2">
      <c r="AA17507" s="16"/>
    </row>
    <row r="17508" spans="27:27" x14ac:dyDescent="0.2">
      <c r="AA17508" s="16"/>
    </row>
    <row r="17509" spans="27:27" x14ac:dyDescent="0.2">
      <c r="AA17509" s="16"/>
    </row>
    <row r="17510" spans="27:27" x14ac:dyDescent="0.2">
      <c r="AA17510" s="16"/>
    </row>
    <row r="17511" spans="27:27" x14ac:dyDescent="0.2">
      <c r="AA17511" s="16"/>
    </row>
    <row r="17512" spans="27:27" x14ac:dyDescent="0.2">
      <c r="AA17512" s="16"/>
    </row>
    <row r="17513" spans="27:27" x14ac:dyDescent="0.2">
      <c r="AA17513" s="16"/>
    </row>
    <row r="17514" spans="27:27" x14ac:dyDescent="0.2">
      <c r="AA17514" s="16"/>
    </row>
    <row r="17515" spans="27:27" x14ac:dyDescent="0.2">
      <c r="AA17515" s="16"/>
    </row>
    <row r="17516" spans="27:27" x14ac:dyDescent="0.2">
      <c r="AA17516" s="16"/>
    </row>
    <row r="17517" spans="27:27" x14ac:dyDescent="0.2">
      <c r="AA17517" s="16"/>
    </row>
    <row r="17518" spans="27:27" x14ac:dyDescent="0.2">
      <c r="AA17518" s="16"/>
    </row>
    <row r="17519" spans="27:27" x14ac:dyDescent="0.2">
      <c r="AA17519" s="16"/>
    </row>
    <row r="17520" spans="27:27" x14ac:dyDescent="0.2">
      <c r="AA17520" s="16"/>
    </row>
    <row r="17521" spans="27:27" x14ac:dyDescent="0.2">
      <c r="AA17521" s="16"/>
    </row>
    <row r="17522" spans="27:27" x14ac:dyDescent="0.2">
      <c r="AA17522" s="16"/>
    </row>
    <row r="17523" spans="27:27" x14ac:dyDescent="0.2">
      <c r="AA17523" s="16"/>
    </row>
    <row r="17524" spans="27:27" x14ac:dyDescent="0.2">
      <c r="AA17524" s="16"/>
    </row>
    <row r="17525" spans="27:27" x14ac:dyDescent="0.2">
      <c r="AA17525" s="16"/>
    </row>
    <row r="17526" spans="27:27" x14ac:dyDescent="0.2">
      <c r="AA17526" s="16"/>
    </row>
    <row r="17527" spans="27:27" x14ac:dyDescent="0.2">
      <c r="AA17527" s="16"/>
    </row>
    <row r="17528" spans="27:27" x14ac:dyDescent="0.2">
      <c r="AA17528" s="16"/>
    </row>
    <row r="17529" spans="27:27" x14ac:dyDescent="0.2">
      <c r="AA17529" s="16"/>
    </row>
    <row r="17530" spans="27:27" x14ac:dyDescent="0.2">
      <c r="AA17530" s="16"/>
    </row>
    <row r="17531" spans="27:27" x14ac:dyDescent="0.2">
      <c r="AA17531" s="16"/>
    </row>
    <row r="17532" spans="27:27" x14ac:dyDescent="0.2">
      <c r="AA17532" s="16"/>
    </row>
    <row r="17533" spans="27:27" x14ac:dyDescent="0.2">
      <c r="AA17533" s="16"/>
    </row>
    <row r="17534" spans="27:27" x14ac:dyDescent="0.2">
      <c r="AA17534" s="16"/>
    </row>
    <row r="17535" spans="27:27" x14ac:dyDescent="0.2">
      <c r="AA17535" s="16"/>
    </row>
    <row r="17536" spans="27:27" x14ac:dyDescent="0.2">
      <c r="AA17536" s="16"/>
    </row>
    <row r="17537" spans="27:27" x14ac:dyDescent="0.2">
      <c r="AA17537" s="16"/>
    </row>
    <row r="17538" spans="27:27" x14ac:dyDescent="0.2">
      <c r="AA17538" s="16"/>
    </row>
    <row r="17539" spans="27:27" x14ac:dyDescent="0.2">
      <c r="AA17539" s="16"/>
    </row>
    <row r="17540" spans="27:27" x14ac:dyDescent="0.2">
      <c r="AA17540" s="16"/>
    </row>
    <row r="17541" spans="27:27" x14ac:dyDescent="0.2">
      <c r="AA17541" s="16"/>
    </row>
    <row r="17542" spans="27:27" x14ac:dyDescent="0.2">
      <c r="AA17542" s="16"/>
    </row>
    <row r="17543" spans="27:27" x14ac:dyDescent="0.2">
      <c r="AA17543" s="16"/>
    </row>
    <row r="17544" spans="27:27" x14ac:dyDescent="0.2">
      <c r="AA17544" s="16"/>
    </row>
    <row r="17545" spans="27:27" x14ac:dyDescent="0.2">
      <c r="AA17545" s="16"/>
    </row>
    <row r="17546" spans="27:27" x14ac:dyDescent="0.2">
      <c r="AA17546" s="16"/>
    </row>
    <row r="17547" spans="27:27" x14ac:dyDescent="0.2">
      <c r="AA17547" s="16"/>
    </row>
    <row r="17548" spans="27:27" x14ac:dyDescent="0.2">
      <c r="AA17548" s="16"/>
    </row>
    <row r="17549" spans="27:27" x14ac:dyDescent="0.2">
      <c r="AA17549" s="16"/>
    </row>
    <row r="17550" spans="27:27" x14ac:dyDescent="0.2">
      <c r="AA17550" s="16"/>
    </row>
    <row r="17551" spans="27:27" x14ac:dyDescent="0.2">
      <c r="AA17551" s="16"/>
    </row>
    <row r="17552" spans="27:27" x14ac:dyDescent="0.2">
      <c r="AA17552" s="16"/>
    </row>
    <row r="17553" spans="27:27" x14ac:dyDescent="0.2">
      <c r="AA17553" s="16"/>
    </row>
    <row r="17554" spans="27:27" x14ac:dyDescent="0.2">
      <c r="AA17554" s="16"/>
    </row>
    <row r="17555" spans="27:27" x14ac:dyDescent="0.2">
      <c r="AA17555" s="16"/>
    </row>
    <row r="17556" spans="27:27" x14ac:dyDescent="0.2">
      <c r="AA17556" s="16"/>
    </row>
    <row r="17557" spans="27:27" x14ac:dyDescent="0.2">
      <c r="AA17557" s="16"/>
    </row>
    <row r="17558" spans="27:27" x14ac:dyDescent="0.2">
      <c r="AA17558" s="16"/>
    </row>
    <row r="17559" spans="27:27" x14ac:dyDescent="0.2">
      <c r="AA17559" s="16"/>
    </row>
    <row r="17560" spans="27:27" x14ac:dyDescent="0.2">
      <c r="AA17560" s="16"/>
    </row>
    <row r="17561" spans="27:27" x14ac:dyDescent="0.2">
      <c r="AA17561" s="16"/>
    </row>
    <row r="17562" spans="27:27" x14ac:dyDescent="0.2">
      <c r="AA17562" s="16"/>
    </row>
    <row r="17563" spans="27:27" x14ac:dyDescent="0.2">
      <c r="AA17563" s="16"/>
    </row>
    <row r="17564" spans="27:27" x14ac:dyDescent="0.2">
      <c r="AA17564" s="16"/>
    </row>
    <row r="17565" spans="27:27" x14ac:dyDescent="0.2">
      <c r="AA17565" s="16"/>
    </row>
    <row r="17566" spans="27:27" x14ac:dyDescent="0.2">
      <c r="AA17566" s="16"/>
    </row>
    <row r="17567" spans="27:27" x14ac:dyDescent="0.2">
      <c r="AA17567" s="16"/>
    </row>
    <row r="17568" spans="27:27" x14ac:dyDescent="0.2">
      <c r="AA17568" s="16"/>
    </row>
    <row r="17569" spans="27:27" x14ac:dyDescent="0.2">
      <c r="AA17569" s="16"/>
    </row>
    <row r="17570" spans="27:27" x14ac:dyDescent="0.2">
      <c r="AA17570" s="16"/>
    </row>
    <row r="17571" spans="27:27" x14ac:dyDescent="0.2">
      <c r="AA17571" s="16"/>
    </row>
    <row r="17572" spans="27:27" x14ac:dyDescent="0.2">
      <c r="AA17572" s="16"/>
    </row>
    <row r="17573" spans="27:27" x14ac:dyDescent="0.2">
      <c r="AA17573" s="16"/>
    </row>
    <row r="17574" spans="27:27" x14ac:dyDescent="0.2">
      <c r="AA17574" s="16"/>
    </row>
    <row r="17575" spans="27:27" x14ac:dyDescent="0.2">
      <c r="AA17575" s="16"/>
    </row>
    <row r="17576" spans="27:27" x14ac:dyDescent="0.2">
      <c r="AA17576" s="16"/>
    </row>
    <row r="17577" spans="27:27" x14ac:dyDescent="0.2">
      <c r="AA17577" s="16"/>
    </row>
    <row r="17578" spans="27:27" x14ac:dyDescent="0.2">
      <c r="AA17578" s="16"/>
    </row>
    <row r="17579" spans="27:27" x14ac:dyDescent="0.2">
      <c r="AA17579" s="16"/>
    </row>
    <row r="17580" spans="27:27" x14ac:dyDescent="0.2">
      <c r="AA17580" s="16"/>
    </row>
    <row r="17581" spans="27:27" x14ac:dyDescent="0.2">
      <c r="AA17581" s="16"/>
    </row>
    <row r="17582" spans="27:27" x14ac:dyDescent="0.2">
      <c r="AA17582" s="16"/>
    </row>
    <row r="17583" spans="27:27" x14ac:dyDescent="0.2">
      <c r="AA17583" s="16"/>
    </row>
    <row r="17584" spans="27:27" x14ac:dyDescent="0.2">
      <c r="AA17584" s="16"/>
    </row>
    <row r="17585" spans="27:27" x14ac:dyDescent="0.2">
      <c r="AA17585" s="16"/>
    </row>
    <row r="17586" spans="27:27" x14ac:dyDescent="0.2">
      <c r="AA17586" s="16"/>
    </row>
    <row r="17587" spans="27:27" x14ac:dyDescent="0.2">
      <c r="AA17587" s="16"/>
    </row>
    <row r="17588" spans="27:27" x14ac:dyDescent="0.2">
      <c r="AA17588" s="16"/>
    </row>
    <row r="17589" spans="27:27" x14ac:dyDescent="0.2">
      <c r="AA17589" s="16"/>
    </row>
    <row r="17590" spans="27:27" x14ac:dyDescent="0.2">
      <c r="AA17590" s="16"/>
    </row>
    <row r="17591" spans="27:27" x14ac:dyDescent="0.2">
      <c r="AA17591" s="16"/>
    </row>
    <row r="17592" spans="27:27" x14ac:dyDescent="0.2">
      <c r="AA17592" s="16"/>
    </row>
    <row r="17593" spans="27:27" x14ac:dyDescent="0.2">
      <c r="AA17593" s="16"/>
    </row>
    <row r="17594" spans="27:27" x14ac:dyDescent="0.2">
      <c r="AA17594" s="16"/>
    </row>
    <row r="17595" spans="27:27" x14ac:dyDescent="0.2">
      <c r="AA17595" s="16"/>
    </row>
    <row r="17596" spans="27:27" x14ac:dyDescent="0.2">
      <c r="AA17596" s="16"/>
    </row>
    <row r="17597" spans="27:27" x14ac:dyDescent="0.2">
      <c r="AA17597" s="16"/>
    </row>
    <row r="17598" spans="27:27" x14ac:dyDescent="0.2">
      <c r="AA17598" s="16"/>
    </row>
    <row r="17599" spans="27:27" x14ac:dyDescent="0.2">
      <c r="AA17599" s="16"/>
    </row>
    <row r="17600" spans="27:27" x14ac:dyDescent="0.2">
      <c r="AA17600" s="16"/>
    </row>
    <row r="17601" spans="27:27" x14ac:dyDescent="0.2">
      <c r="AA17601" s="16"/>
    </row>
    <row r="17602" spans="27:27" x14ac:dyDescent="0.2">
      <c r="AA17602" s="16"/>
    </row>
    <row r="17603" spans="27:27" x14ac:dyDescent="0.2">
      <c r="AA17603" s="16"/>
    </row>
    <row r="17604" spans="27:27" x14ac:dyDescent="0.2">
      <c r="AA17604" s="16"/>
    </row>
    <row r="17605" spans="27:27" x14ac:dyDescent="0.2">
      <c r="AA17605" s="16"/>
    </row>
    <row r="17606" spans="27:27" x14ac:dyDescent="0.2">
      <c r="AA17606" s="16"/>
    </row>
    <row r="17607" spans="27:27" x14ac:dyDescent="0.2">
      <c r="AA17607" s="16"/>
    </row>
    <row r="17608" spans="27:27" x14ac:dyDescent="0.2">
      <c r="AA17608" s="16"/>
    </row>
    <row r="17609" spans="27:27" x14ac:dyDescent="0.2">
      <c r="AA17609" s="16"/>
    </row>
    <row r="17610" spans="27:27" x14ac:dyDescent="0.2">
      <c r="AA17610" s="16"/>
    </row>
    <row r="17611" spans="27:27" x14ac:dyDescent="0.2">
      <c r="AA17611" s="16"/>
    </row>
    <row r="17612" spans="27:27" x14ac:dyDescent="0.2">
      <c r="AA17612" s="16"/>
    </row>
    <row r="17613" spans="27:27" x14ac:dyDescent="0.2">
      <c r="AA17613" s="16"/>
    </row>
    <row r="17614" spans="27:27" x14ac:dyDescent="0.2">
      <c r="AA17614" s="16"/>
    </row>
    <row r="17615" spans="27:27" x14ac:dyDescent="0.2">
      <c r="AA17615" s="16"/>
    </row>
    <row r="17616" spans="27:27" x14ac:dyDescent="0.2">
      <c r="AA17616" s="16"/>
    </row>
    <row r="17617" spans="27:27" x14ac:dyDescent="0.2">
      <c r="AA17617" s="16"/>
    </row>
    <row r="17618" spans="27:27" x14ac:dyDescent="0.2">
      <c r="AA17618" s="16"/>
    </row>
    <row r="17619" spans="27:27" x14ac:dyDescent="0.2">
      <c r="AA17619" s="16"/>
    </row>
    <row r="17620" spans="27:27" x14ac:dyDescent="0.2">
      <c r="AA17620" s="16"/>
    </row>
    <row r="17621" spans="27:27" x14ac:dyDescent="0.2">
      <c r="AA17621" s="16"/>
    </row>
    <row r="17622" spans="27:27" x14ac:dyDescent="0.2">
      <c r="AA17622" s="16"/>
    </row>
    <row r="17623" spans="27:27" x14ac:dyDescent="0.2">
      <c r="AA17623" s="16"/>
    </row>
    <row r="17624" spans="27:27" x14ac:dyDescent="0.2">
      <c r="AA17624" s="16"/>
    </row>
    <row r="17625" spans="27:27" x14ac:dyDescent="0.2">
      <c r="AA17625" s="16"/>
    </row>
    <row r="17626" spans="27:27" x14ac:dyDescent="0.2">
      <c r="AA17626" s="16"/>
    </row>
    <row r="17627" spans="27:27" x14ac:dyDescent="0.2">
      <c r="AA17627" s="16"/>
    </row>
    <row r="17628" spans="27:27" x14ac:dyDescent="0.2">
      <c r="AA17628" s="16"/>
    </row>
    <row r="17629" spans="27:27" x14ac:dyDescent="0.2">
      <c r="AA17629" s="16"/>
    </row>
    <row r="17630" spans="27:27" x14ac:dyDescent="0.2">
      <c r="AA17630" s="16"/>
    </row>
    <row r="17631" spans="27:27" x14ac:dyDescent="0.2">
      <c r="AA17631" s="16"/>
    </row>
    <row r="17632" spans="27:27" x14ac:dyDescent="0.2">
      <c r="AA17632" s="16"/>
    </row>
    <row r="17633" spans="27:27" x14ac:dyDescent="0.2">
      <c r="AA17633" s="16"/>
    </row>
    <row r="17634" spans="27:27" x14ac:dyDescent="0.2">
      <c r="AA17634" s="16"/>
    </row>
    <row r="17635" spans="27:27" x14ac:dyDescent="0.2">
      <c r="AA17635" s="16"/>
    </row>
    <row r="17636" spans="27:27" x14ac:dyDescent="0.2">
      <c r="AA17636" s="16"/>
    </row>
    <row r="17637" spans="27:27" x14ac:dyDescent="0.2">
      <c r="AA17637" s="16"/>
    </row>
    <row r="17638" spans="27:27" x14ac:dyDescent="0.2">
      <c r="AA17638" s="16"/>
    </row>
    <row r="17639" spans="27:27" x14ac:dyDescent="0.2">
      <c r="AA17639" s="16"/>
    </row>
    <row r="17640" spans="27:27" x14ac:dyDescent="0.2">
      <c r="AA17640" s="16"/>
    </row>
    <row r="17641" spans="27:27" x14ac:dyDescent="0.2">
      <c r="AA17641" s="16"/>
    </row>
    <row r="17642" spans="27:27" x14ac:dyDescent="0.2">
      <c r="AA17642" s="16"/>
    </row>
    <row r="17643" spans="27:27" x14ac:dyDescent="0.2">
      <c r="AA17643" s="16"/>
    </row>
    <row r="17644" spans="27:27" x14ac:dyDescent="0.2">
      <c r="AA17644" s="16"/>
    </row>
    <row r="17645" spans="27:27" x14ac:dyDescent="0.2">
      <c r="AA17645" s="16"/>
    </row>
    <row r="17646" spans="27:27" x14ac:dyDescent="0.2">
      <c r="AA17646" s="16"/>
    </row>
    <row r="17647" spans="27:27" x14ac:dyDescent="0.2">
      <c r="AA17647" s="16"/>
    </row>
    <row r="17648" spans="27:27" x14ac:dyDescent="0.2">
      <c r="AA17648" s="16"/>
    </row>
    <row r="17649" spans="27:27" x14ac:dyDescent="0.2">
      <c r="AA17649" s="16"/>
    </row>
    <row r="17650" spans="27:27" x14ac:dyDescent="0.2">
      <c r="AA17650" s="16"/>
    </row>
    <row r="17651" spans="27:27" x14ac:dyDescent="0.2">
      <c r="AA17651" s="16"/>
    </row>
    <row r="17652" spans="27:27" x14ac:dyDescent="0.2">
      <c r="AA17652" s="16"/>
    </row>
    <row r="17653" spans="27:27" x14ac:dyDescent="0.2">
      <c r="AA17653" s="16"/>
    </row>
    <row r="17654" spans="27:27" x14ac:dyDescent="0.2">
      <c r="AA17654" s="16"/>
    </row>
    <row r="17655" spans="27:27" x14ac:dyDescent="0.2">
      <c r="AA17655" s="16"/>
    </row>
    <row r="17656" spans="27:27" x14ac:dyDescent="0.2">
      <c r="AA17656" s="16"/>
    </row>
    <row r="17657" spans="27:27" x14ac:dyDescent="0.2">
      <c r="AA17657" s="16"/>
    </row>
    <row r="17658" spans="27:27" x14ac:dyDescent="0.2">
      <c r="AA17658" s="16"/>
    </row>
    <row r="17659" spans="27:27" x14ac:dyDescent="0.2">
      <c r="AA17659" s="16"/>
    </row>
    <row r="17660" spans="27:27" x14ac:dyDescent="0.2">
      <c r="AA17660" s="16"/>
    </row>
    <row r="17661" spans="27:27" x14ac:dyDescent="0.2">
      <c r="AA17661" s="16"/>
    </row>
    <row r="17662" spans="27:27" x14ac:dyDescent="0.2">
      <c r="AA17662" s="16"/>
    </row>
    <row r="17663" spans="27:27" x14ac:dyDescent="0.2">
      <c r="AA17663" s="16"/>
    </row>
    <row r="17664" spans="27:27" x14ac:dyDescent="0.2">
      <c r="AA17664" s="16"/>
    </row>
    <row r="17665" spans="27:27" x14ac:dyDescent="0.2">
      <c r="AA17665" s="16"/>
    </row>
    <row r="17666" spans="27:27" x14ac:dyDescent="0.2">
      <c r="AA17666" s="16"/>
    </row>
    <row r="17667" spans="27:27" x14ac:dyDescent="0.2">
      <c r="AA17667" s="16"/>
    </row>
    <row r="17668" spans="27:27" x14ac:dyDescent="0.2">
      <c r="AA17668" s="16"/>
    </row>
    <row r="17669" spans="27:27" x14ac:dyDescent="0.2">
      <c r="AA17669" s="16"/>
    </row>
    <row r="17670" spans="27:27" x14ac:dyDescent="0.2">
      <c r="AA17670" s="16"/>
    </row>
    <row r="17671" spans="27:27" x14ac:dyDescent="0.2">
      <c r="AA17671" s="16"/>
    </row>
    <row r="17672" spans="27:27" x14ac:dyDescent="0.2">
      <c r="AA17672" s="16"/>
    </row>
    <row r="17673" spans="27:27" x14ac:dyDescent="0.2">
      <c r="AA17673" s="16"/>
    </row>
    <row r="17674" spans="27:27" x14ac:dyDescent="0.2">
      <c r="AA17674" s="16"/>
    </row>
    <row r="17675" spans="27:27" x14ac:dyDescent="0.2">
      <c r="AA17675" s="16"/>
    </row>
    <row r="17676" spans="27:27" x14ac:dyDescent="0.2">
      <c r="AA17676" s="16"/>
    </row>
    <row r="17677" spans="27:27" x14ac:dyDescent="0.2">
      <c r="AA17677" s="16"/>
    </row>
    <row r="17678" spans="27:27" x14ac:dyDescent="0.2">
      <c r="AA17678" s="16"/>
    </row>
    <row r="17679" spans="27:27" x14ac:dyDescent="0.2">
      <c r="AA17679" s="16"/>
    </row>
    <row r="17680" spans="27:27" x14ac:dyDescent="0.2">
      <c r="AA17680" s="16"/>
    </row>
    <row r="17681" spans="27:27" x14ac:dyDescent="0.2">
      <c r="AA17681" s="16"/>
    </row>
    <row r="17682" spans="27:27" x14ac:dyDescent="0.2">
      <c r="AA17682" s="16"/>
    </row>
    <row r="17683" spans="27:27" x14ac:dyDescent="0.2">
      <c r="AA17683" s="16"/>
    </row>
    <row r="17684" spans="27:27" x14ac:dyDescent="0.2">
      <c r="AA17684" s="16"/>
    </row>
    <row r="17685" spans="27:27" x14ac:dyDescent="0.2">
      <c r="AA17685" s="16"/>
    </row>
    <row r="17686" spans="27:27" x14ac:dyDescent="0.2">
      <c r="AA17686" s="16"/>
    </row>
    <row r="17687" spans="27:27" x14ac:dyDescent="0.2">
      <c r="AA17687" s="16"/>
    </row>
    <row r="17688" spans="27:27" x14ac:dyDescent="0.2">
      <c r="AA17688" s="16"/>
    </row>
    <row r="17689" spans="27:27" x14ac:dyDescent="0.2">
      <c r="AA17689" s="16"/>
    </row>
    <row r="17690" spans="27:27" x14ac:dyDescent="0.2">
      <c r="AA17690" s="16"/>
    </row>
    <row r="17691" spans="27:27" x14ac:dyDescent="0.2">
      <c r="AA17691" s="16"/>
    </row>
    <row r="17692" spans="27:27" x14ac:dyDescent="0.2">
      <c r="AA17692" s="16"/>
    </row>
    <row r="17693" spans="27:27" x14ac:dyDescent="0.2">
      <c r="AA17693" s="16"/>
    </row>
    <row r="17694" spans="27:27" x14ac:dyDescent="0.2">
      <c r="AA17694" s="16"/>
    </row>
    <row r="17695" spans="27:27" x14ac:dyDescent="0.2">
      <c r="AA17695" s="16"/>
    </row>
    <row r="17696" spans="27:27" x14ac:dyDescent="0.2">
      <c r="AA17696" s="16"/>
    </row>
    <row r="17697" spans="27:27" x14ac:dyDescent="0.2">
      <c r="AA17697" s="16"/>
    </row>
    <row r="17698" spans="27:27" x14ac:dyDescent="0.2">
      <c r="AA17698" s="16"/>
    </row>
    <row r="17699" spans="27:27" x14ac:dyDescent="0.2">
      <c r="AA17699" s="16"/>
    </row>
    <row r="17700" spans="27:27" x14ac:dyDescent="0.2">
      <c r="AA17700" s="16"/>
    </row>
    <row r="17701" spans="27:27" x14ac:dyDescent="0.2">
      <c r="AA17701" s="16"/>
    </row>
    <row r="17702" spans="27:27" x14ac:dyDescent="0.2">
      <c r="AA17702" s="16"/>
    </row>
    <row r="17703" spans="27:27" x14ac:dyDescent="0.2">
      <c r="AA17703" s="16"/>
    </row>
    <row r="17704" spans="27:27" x14ac:dyDescent="0.2">
      <c r="AA17704" s="16"/>
    </row>
    <row r="17705" spans="27:27" x14ac:dyDescent="0.2">
      <c r="AA17705" s="16"/>
    </row>
    <row r="17706" spans="27:27" x14ac:dyDescent="0.2">
      <c r="AA17706" s="16"/>
    </row>
    <row r="17707" spans="27:27" x14ac:dyDescent="0.2">
      <c r="AA17707" s="16"/>
    </row>
    <row r="17708" spans="27:27" x14ac:dyDescent="0.2">
      <c r="AA17708" s="16"/>
    </row>
    <row r="17709" spans="27:27" x14ac:dyDescent="0.2">
      <c r="AA17709" s="16"/>
    </row>
    <row r="17710" spans="27:27" x14ac:dyDescent="0.2">
      <c r="AA17710" s="16"/>
    </row>
    <row r="17711" spans="27:27" x14ac:dyDescent="0.2">
      <c r="AA17711" s="16"/>
    </row>
    <row r="17712" spans="27:27" x14ac:dyDescent="0.2">
      <c r="AA17712" s="16"/>
    </row>
    <row r="17713" spans="27:27" x14ac:dyDescent="0.2">
      <c r="AA17713" s="16"/>
    </row>
    <row r="17714" spans="27:27" x14ac:dyDescent="0.2">
      <c r="AA17714" s="16"/>
    </row>
    <row r="17715" spans="27:27" x14ac:dyDescent="0.2">
      <c r="AA17715" s="16"/>
    </row>
    <row r="17716" spans="27:27" x14ac:dyDescent="0.2">
      <c r="AA17716" s="16"/>
    </row>
    <row r="17717" spans="27:27" x14ac:dyDescent="0.2">
      <c r="AA17717" s="16"/>
    </row>
    <row r="17718" spans="27:27" x14ac:dyDescent="0.2">
      <c r="AA17718" s="16"/>
    </row>
    <row r="17719" spans="27:27" x14ac:dyDescent="0.2">
      <c r="AA17719" s="16"/>
    </row>
    <row r="17720" spans="27:27" x14ac:dyDescent="0.2">
      <c r="AA17720" s="16"/>
    </row>
    <row r="17721" spans="27:27" x14ac:dyDescent="0.2">
      <c r="AA17721" s="16"/>
    </row>
    <row r="17722" spans="27:27" x14ac:dyDescent="0.2">
      <c r="AA17722" s="16"/>
    </row>
    <row r="17723" spans="27:27" x14ac:dyDescent="0.2">
      <c r="AA17723" s="16"/>
    </row>
    <row r="17724" spans="27:27" x14ac:dyDescent="0.2">
      <c r="AA17724" s="16"/>
    </row>
    <row r="17725" spans="27:27" x14ac:dyDescent="0.2">
      <c r="AA17725" s="16"/>
    </row>
    <row r="17726" spans="27:27" x14ac:dyDescent="0.2">
      <c r="AA17726" s="16"/>
    </row>
    <row r="17727" spans="27:27" x14ac:dyDescent="0.2">
      <c r="AA17727" s="16"/>
    </row>
    <row r="17728" spans="27:27" x14ac:dyDescent="0.2">
      <c r="AA17728" s="16"/>
    </row>
    <row r="17729" spans="27:27" x14ac:dyDescent="0.2">
      <c r="AA17729" s="16"/>
    </row>
    <row r="17730" spans="27:27" x14ac:dyDescent="0.2">
      <c r="AA17730" s="16"/>
    </row>
    <row r="17731" spans="27:27" x14ac:dyDescent="0.2">
      <c r="AA17731" s="16"/>
    </row>
    <row r="17732" spans="27:27" x14ac:dyDescent="0.2">
      <c r="AA17732" s="16"/>
    </row>
    <row r="17733" spans="27:27" x14ac:dyDescent="0.2">
      <c r="AA17733" s="16"/>
    </row>
    <row r="17734" spans="27:27" x14ac:dyDescent="0.2">
      <c r="AA17734" s="16"/>
    </row>
    <row r="17735" spans="27:27" x14ac:dyDescent="0.2">
      <c r="AA17735" s="16"/>
    </row>
    <row r="17736" spans="27:27" x14ac:dyDescent="0.2">
      <c r="AA17736" s="16"/>
    </row>
    <row r="17737" spans="27:27" x14ac:dyDescent="0.2">
      <c r="AA17737" s="16"/>
    </row>
    <row r="17738" spans="27:27" x14ac:dyDescent="0.2">
      <c r="AA17738" s="16"/>
    </row>
    <row r="17739" spans="27:27" x14ac:dyDescent="0.2">
      <c r="AA17739" s="16"/>
    </row>
    <row r="17740" spans="27:27" x14ac:dyDescent="0.2">
      <c r="AA17740" s="16"/>
    </row>
    <row r="17741" spans="27:27" x14ac:dyDescent="0.2">
      <c r="AA17741" s="16"/>
    </row>
    <row r="17742" spans="27:27" x14ac:dyDescent="0.2">
      <c r="AA17742" s="16"/>
    </row>
    <row r="17743" spans="27:27" x14ac:dyDescent="0.2">
      <c r="AA17743" s="16"/>
    </row>
    <row r="17744" spans="27:27" x14ac:dyDescent="0.2">
      <c r="AA17744" s="16"/>
    </row>
    <row r="17745" spans="27:27" x14ac:dyDescent="0.2">
      <c r="AA17745" s="16"/>
    </row>
    <row r="17746" spans="27:27" x14ac:dyDescent="0.2">
      <c r="AA17746" s="16"/>
    </row>
    <row r="17747" spans="27:27" x14ac:dyDescent="0.2">
      <c r="AA17747" s="16"/>
    </row>
    <row r="17748" spans="27:27" x14ac:dyDescent="0.2">
      <c r="AA17748" s="16"/>
    </row>
    <row r="17749" spans="27:27" x14ac:dyDescent="0.2">
      <c r="AA17749" s="16"/>
    </row>
    <row r="17750" spans="27:27" x14ac:dyDescent="0.2">
      <c r="AA17750" s="16"/>
    </row>
    <row r="17751" spans="27:27" x14ac:dyDescent="0.2">
      <c r="AA17751" s="16"/>
    </row>
    <row r="17752" spans="27:27" x14ac:dyDescent="0.2">
      <c r="AA17752" s="16"/>
    </row>
    <row r="17753" spans="27:27" x14ac:dyDescent="0.2">
      <c r="AA17753" s="16"/>
    </row>
    <row r="17754" spans="27:27" x14ac:dyDescent="0.2">
      <c r="AA17754" s="16"/>
    </row>
    <row r="17755" spans="27:27" x14ac:dyDescent="0.2">
      <c r="AA17755" s="16"/>
    </row>
    <row r="17756" spans="27:27" x14ac:dyDescent="0.2">
      <c r="AA17756" s="16"/>
    </row>
    <row r="17757" spans="27:27" x14ac:dyDescent="0.2">
      <c r="AA17757" s="16"/>
    </row>
    <row r="17758" spans="27:27" x14ac:dyDescent="0.2">
      <c r="AA17758" s="16"/>
    </row>
    <row r="17759" spans="27:27" x14ac:dyDescent="0.2">
      <c r="AA17759" s="16"/>
    </row>
    <row r="17760" spans="27:27" x14ac:dyDescent="0.2">
      <c r="AA17760" s="16"/>
    </row>
    <row r="17761" spans="27:27" x14ac:dyDescent="0.2">
      <c r="AA17761" s="16"/>
    </row>
    <row r="17762" spans="27:27" x14ac:dyDescent="0.2">
      <c r="AA17762" s="16"/>
    </row>
    <row r="17763" spans="27:27" x14ac:dyDescent="0.2">
      <c r="AA17763" s="16"/>
    </row>
    <row r="17764" spans="27:27" x14ac:dyDescent="0.2">
      <c r="AA17764" s="16"/>
    </row>
    <row r="17765" spans="27:27" x14ac:dyDescent="0.2">
      <c r="AA17765" s="16"/>
    </row>
    <row r="17766" spans="27:27" x14ac:dyDescent="0.2">
      <c r="AA17766" s="16"/>
    </row>
    <row r="17767" spans="27:27" x14ac:dyDescent="0.2">
      <c r="AA17767" s="16"/>
    </row>
    <row r="17768" spans="27:27" x14ac:dyDescent="0.2">
      <c r="AA17768" s="16"/>
    </row>
    <row r="17769" spans="27:27" x14ac:dyDescent="0.2">
      <c r="AA17769" s="16"/>
    </row>
    <row r="17770" spans="27:27" x14ac:dyDescent="0.2">
      <c r="AA17770" s="16"/>
    </row>
    <row r="17771" spans="27:27" x14ac:dyDescent="0.2">
      <c r="AA17771" s="16"/>
    </row>
    <row r="17772" spans="27:27" x14ac:dyDescent="0.2">
      <c r="AA17772" s="16"/>
    </row>
    <row r="17773" spans="27:27" x14ac:dyDescent="0.2">
      <c r="AA17773" s="16"/>
    </row>
    <row r="17774" spans="27:27" x14ac:dyDescent="0.2">
      <c r="AA17774" s="16"/>
    </row>
    <row r="17775" spans="27:27" x14ac:dyDescent="0.2">
      <c r="AA17775" s="16"/>
    </row>
    <row r="17776" spans="27:27" x14ac:dyDescent="0.2">
      <c r="AA17776" s="16"/>
    </row>
    <row r="17777" spans="27:27" x14ac:dyDescent="0.2">
      <c r="AA17777" s="16"/>
    </row>
    <row r="17778" spans="27:27" x14ac:dyDescent="0.2">
      <c r="AA17778" s="16"/>
    </row>
    <row r="17779" spans="27:27" x14ac:dyDescent="0.2">
      <c r="AA17779" s="16"/>
    </row>
    <row r="17780" spans="27:27" x14ac:dyDescent="0.2">
      <c r="AA17780" s="16"/>
    </row>
    <row r="17781" spans="27:27" x14ac:dyDescent="0.2">
      <c r="AA17781" s="16"/>
    </row>
    <row r="17782" spans="27:27" x14ac:dyDescent="0.2">
      <c r="AA17782" s="16"/>
    </row>
    <row r="17783" spans="27:27" x14ac:dyDescent="0.2">
      <c r="AA17783" s="16"/>
    </row>
    <row r="17784" spans="27:27" x14ac:dyDescent="0.2">
      <c r="AA17784" s="16"/>
    </row>
    <row r="17785" spans="27:27" x14ac:dyDescent="0.2">
      <c r="AA17785" s="16"/>
    </row>
    <row r="17786" spans="27:27" x14ac:dyDescent="0.2">
      <c r="AA17786" s="16"/>
    </row>
    <row r="17787" spans="27:27" x14ac:dyDescent="0.2">
      <c r="AA17787" s="16"/>
    </row>
    <row r="17788" spans="27:27" x14ac:dyDescent="0.2">
      <c r="AA17788" s="16"/>
    </row>
    <row r="17789" spans="27:27" x14ac:dyDescent="0.2">
      <c r="AA17789" s="16"/>
    </row>
    <row r="17790" spans="27:27" x14ac:dyDescent="0.2">
      <c r="AA17790" s="16"/>
    </row>
    <row r="17791" spans="27:27" x14ac:dyDescent="0.2">
      <c r="AA17791" s="16"/>
    </row>
    <row r="17792" spans="27:27" x14ac:dyDescent="0.2">
      <c r="AA17792" s="16"/>
    </row>
    <row r="17793" spans="27:27" x14ac:dyDescent="0.2">
      <c r="AA17793" s="16"/>
    </row>
    <row r="17794" spans="27:27" x14ac:dyDescent="0.2">
      <c r="AA17794" s="16"/>
    </row>
    <row r="17795" spans="27:27" x14ac:dyDescent="0.2">
      <c r="AA17795" s="16"/>
    </row>
    <row r="17796" spans="27:27" x14ac:dyDescent="0.2">
      <c r="AA17796" s="16"/>
    </row>
    <row r="17797" spans="27:27" x14ac:dyDescent="0.2">
      <c r="AA17797" s="16"/>
    </row>
    <row r="17798" spans="27:27" x14ac:dyDescent="0.2">
      <c r="AA17798" s="16"/>
    </row>
    <row r="17799" spans="27:27" x14ac:dyDescent="0.2">
      <c r="AA17799" s="16"/>
    </row>
    <row r="17800" spans="27:27" x14ac:dyDescent="0.2">
      <c r="AA17800" s="16"/>
    </row>
    <row r="17801" spans="27:27" x14ac:dyDescent="0.2">
      <c r="AA17801" s="16"/>
    </row>
    <row r="17802" spans="27:27" x14ac:dyDescent="0.2">
      <c r="AA17802" s="16"/>
    </row>
    <row r="17803" spans="27:27" x14ac:dyDescent="0.2">
      <c r="AA17803" s="16"/>
    </row>
    <row r="17804" spans="27:27" x14ac:dyDescent="0.2">
      <c r="AA17804" s="16"/>
    </row>
    <row r="17805" spans="27:27" x14ac:dyDescent="0.2">
      <c r="AA17805" s="16"/>
    </row>
    <row r="17806" spans="27:27" x14ac:dyDescent="0.2">
      <c r="AA17806" s="16"/>
    </row>
    <row r="17807" spans="27:27" x14ac:dyDescent="0.2">
      <c r="AA17807" s="16"/>
    </row>
    <row r="17808" spans="27:27" x14ac:dyDescent="0.2">
      <c r="AA17808" s="16"/>
    </row>
    <row r="17809" spans="27:27" x14ac:dyDescent="0.2">
      <c r="AA17809" s="16"/>
    </row>
    <row r="17810" spans="27:27" x14ac:dyDescent="0.2">
      <c r="AA17810" s="16"/>
    </row>
    <row r="17811" spans="27:27" x14ac:dyDescent="0.2">
      <c r="AA17811" s="16"/>
    </row>
    <row r="17812" spans="27:27" x14ac:dyDescent="0.2">
      <c r="AA17812" s="16"/>
    </row>
    <row r="17813" spans="27:27" x14ac:dyDescent="0.2">
      <c r="AA17813" s="16"/>
    </row>
    <row r="17814" spans="27:27" x14ac:dyDescent="0.2">
      <c r="AA17814" s="16"/>
    </row>
    <row r="17815" spans="27:27" x14ac:dyDescent="0.2">
      <c r="AA17815" s="16"/>
    </row>
    <row r="17816" spans="27:27" x14ac:dyDescent="0.2">
      <c r="AA17816" s="16"/>
    </row>
    <row r="17817" spans="27:27" x14ac:dyDescent="0.2">
      <c r="AA17817" s="16"/>
    </row>
    <row r="17818" spans="27:27" x14ac:dyDescent="0.2">
      <c r="AA17818" s="16"/>
    </row>
    <row r="17819" spans="27:27" x14ac:dyDescent="0.2">
      <c r="AA17819" s="16"/>
    </row>
    <row r="17820" spans="27:27" x14ac:dyDescent="0.2">
      <c r="AA17820" s="16"/>
    </row>
    <row r="17821" spans="27:27" x14ac:dyDescent="0.2">
      <c r="AA17821" s="16"/>
    </row>
    <row r="17822" spans="27:27" x14ac:dyDescent="0.2">
      <c r="AA17822" s="16"/>
    </row>
    <row r="17823" spans="27:27" x14ac:dyDescent="0.2">
      <c r="AA17823" s="16"/>
    </row>
    <row r="17824" spans="27:27" x14ac:dyDescent="0.2">
      <c r="AA17824" s="16"/>
    </row>
    <row r="17825" spans="27:27" x14ac:dyDescent="0.2">
      <c r="AA17825" s="16"/>
    </row>
    <row r="17826" spans="27:27" x14ac:dyDescent="0.2">
      <c r="AA17826" s="16"/>
    </row>
    <row r="17827" spans="27:27" x14ac:dyDescent="0.2">
      <c r="AA17827" s="16"/>
    </row>
    <row r="17828" spans="27:27" x14ac:dyDescent="0.2">
      <c r="AA17828" s="16"/>
    </row>
    <row r="17829" spans="27:27" x14ac:dyDescent="0.2">
      <c r="AA17829" s="16"/>
    </row>
    <row r="17830" spans="27:27" x14ac:dyDescent="0.2">
      <c r="AA17830" s="16"/>
    </row>
    <row r="17831" spans="27:27" x14ac:dyDescent="0.2">
      <c r="AA17831" s="16"/>
    </row>
    <row r="17832" spans="27:27" x14ac:dyDescent="0.2">
      <c r="AA17832" s="16"/>
    </row>
    <row r="17833" spans="27:27" x14ac:dyDescent="0.2">
      <c r="AA17833" s="16"/>
    </row>
    <row r="17834" spans="27:27" x14ac:dyDescent="0.2">
      <c r="AA17834" s="16"/>
    </row>
    <row r="17835" spans="27:27" x14ac:dyDescent="0.2">
      <c r="AA17835" s="16"/>
    </row>
    <row r="17836" spans="27:27" x14ac:dyDescent="0.2">
      <c r="AA17836" s="16"/>
    </row>
    <row r="17837" spans="27:27" x14ac:dyDescent="0.2">
      <c r="AA17837" s="16"/>
    </row>
    <row r="17838" spans="27:27" x14ac:dyDescent="0.2">
      <c r="AA17838" s="16"/>
    </row>
    <row r="17839" spans="27:27" x14ac:dyDescent="0.2">
      <c r="AA17839" s="16"/>
    </row>
    <row r="17840" spans="27:27" x14ac:dyDescent="0.2">
      <c r="AA17840" s="16"/>
    </row>
    <row r="17841" spans="27:27" x14ac:dyDescent="0.2">
      <c r="AA17841" s="16"/>
    </row>
    <row r="17842" spans="27:27" x14ac:dyDescent="0.2">
      <c r="AA17842" s="16"/>
    </row>
    <row r="17843" spans="27:27" x14ac:dyDescent="0.2">
      <c r="AA17843" s="16"/>
    </row>
    <row r="17844" spans="27:27" x14ac:dyDescent="0.2">
      <c r="AA17844" s="16"/>
    </row>
    <row r="17845" spans="27:27" x14ac:dyDescent="0.2">
      <c r="AA17845" s="16"/>
    </row>
    <row r="17846" spans="27:27" x14ac:dyDescent="0.2">
      <c r="AA17846" s="16"/>
    </row>
    <row r="17847" spans="27:27" x14ac:dyDescent="0.2">
      <c r="AA17847" s="16"/>
    </row>
    <row r="17848" spans="27:27" x14ac:dyDescent="0.2">
      <c r="AA17848" s="16"/>
    </row>
    <row r="17849" spans="27:27" x14ac:dyDescent="0.2">
      <c r="AA17849" s="16"/>
    </row>
    <row r="17850" spans="27:27" x14ac:dyDescent="0.2">
      <c r="AA17850" s="16"/>
    </row>
    <row r="17851" spans="27:27" x14ac:dyDescent="0.2">
      <c r="AA17851" s="16"/>
    </row>
    <row r="17852" spans="27:27" x14ac:dyDescent="0.2">
      <c r="AA17852" s="16"/>
    </row>
    <row r="17853" spans="27:27" x14ac:dyDescent="0.2">
      <c r="AA17853" s="16"/>
    </row>
    <row r="17854" spans="27:27" x14ac:dyDescent="0.2">
      <c r="AA17854" s="16"/>
    </row>
    <row r="17855" spans="27:27" x14ac:dyDescent="0.2">
      <c r="AA17855" s="16"/>
    </row>
    <row r="17856" spans="27:27" x14ac:dyDescent="0.2">
      <c r="AA17856" s="16"/>
    </row>
    <row r="17857" spans="27:27" x14ac:dyDescent="0.2">
      <c r="AA17857" s="16"/>
    </row>
    <row r="17858" spans="27:27" x14ac:dyDescent="0.2">
      <c r="AA17858" s="16"/>
    </row>
    <row r="17859" spans="27:27" x14ac:dyDescent="0.2">
      <c r="AA17859" s="16"/>
    </row>
    <row r="17860" spans="27:27" x14ac:dyDescent="0.2">
      <c r="AA17860" s="16"/>
    </row>
    <row r="17861" spans="27:27" x14ac:dyDescent="0.2">
      <c r="AA17861" s="16"/>
    </row>
    <row r="17862" spans="27:27" x14ac:dyDescent="0.2">
      <c r="AA17862" s="16"/>
    </row>
    <row r="17863" spans="27:27" x14ac:dyDescent="0.2">
      <c r="AA17863" s="16"/>
    </row>
    <row r="17864" spans="27:27" x14ac:dyDescent="0.2">
      <c r="AA17864" s="16"/>
    </row>
    <row r="17865" spans="27:27" x14ac:dyDescent="0.2">
      <c r="AA17865" s="16"/>
    </row>
    <row r="17866" spans="27:27" x14ac:dyDescent="0.2">
      <c r="AA17866" s="16"/>
    </row>
    <row r="17867" spans="27:27" x14ac:dyDescent="0.2">
      <c r="AA17867" s="16"/>
    </row>
    <row r="17868" spans="27:27" x14ac:dyDescent="0.2">
      <c r="AA17868" s="16"/>
    </row>
    <row r="17869" spans="27:27" x14ac:dyDescent="0.2">
      <c r="AA17869" s="16"/>
    </row>
    <row r="17870" spans="27:27" x14ac:dyDescent="0.2">
      <c r="AA17870" s="16"/>
    </row>
    <row r="17871" spans="27:27" x14ac:dyDescent="0.2">
      <c r="AA17871" s="16"/>
    </row>
    <row r="17872" spans="27:27" x14ac:dyDescent="0.2">
      <c r="AA17872" s="16"/>
    </row>
    <row r="17873" spans="27:27" x14ac:dyDescent="0.2">
      <c r="AA17873" s="16"/>
    </row>
    <row r="17874" spans="27:27" x14ac:dyDescent="0.2">
      <c r="AA17874" s="16"/>
    </row>
    <row r="17875" spans="27:27" x14ac:dyDescent="0.2">
      <c r="AA17875" s="16"/>
    </row>
    <row r="17876" spans="27:27" x14ac:dyDescent="0.2">
      <c r="AA17876" s="16"/>
    </row>
    <row r="17877" spans="27:27" x14ac:dyDescent="0.2">
      <c r="AA17877" s="16"/>
    </row>
    <row r="17878" spans="27:27" x14ac:dyDescent="0.2">
      <c r="AA17878" s="16"/>
    </row>
    <row r="17879" spans="27:27" x14ac:dyDescent="0.2">
      <c r="AA17879" s="16"/>
    </row>
    <row r="17880" spans="27:27" x14ac:dyDescent="0.2">
      <c r="AA17880" s="16"/>
    </row>
    <row r="17881" spans="27:27" x14ac:dyDescent="0.2">
      <c r="AA17881" s="16"/>
    </row>
    <row r="17882" spans="27:27" x14ac:dyDescent="0.2">
      <c r="AA17882" s="16"/>
    </row>
    <row r="17883" spans="27:27" x14ac:dyDescent="0.2">
      <c r="AA17883" s="16"/>
    </row>
    <row r="17884" spans="27:27" x14ac:dyDescent="0.2">
      <c r="AA17884" s="16"/>
    </row>
    <row r="17885" spans="27:27" x14ac:dyDescent="0.2">
      <c r="AA17885" s="16"/>
    </row>
    <row r="17886" spans="27:27" x14ac:dyDescent="0.2">
      <c r="AA17886" s="16"/>
    </row>
    <row r="17887" spans="27:27" x14ac:dyDescent="0.2">
      <c r="AA17887" s="16"/>
    </row>
    <row r="17888" spans="27:27" x14ac:dyDescent="0.2">
      <c r="AA17888" s="16"/>
    </row>
    <row r="17889" spans="27:27" x14ac:dyDescent="0.2">
      <c r="AA17889" s="16"/>
    </row>
    <row r="17890" spans="27:27" x14ac:dyDescent="0.2">
      <c r="AA17890" s="16"/>
    </row>
    <row r="17891" spans="27:27" x14ac:dyDescent="0.2">
      <c r="AA17891" s="16"/>
    </row>
    <row r="17892" spans="27:27" x14ac:dyDescent="0.2">
      <c r="AA17892" s="16"/>
    </row>
    <row r="17893" spans="27:27" x14ac:dyDescent="0.2">
      <c r="AA17893" s="16"/>
    </row>
    <row r="17894" spans="27:27" x14ac:dyDescent="0.2">
      <c r="AA17894" s="16"/>
    </row>
    <row r="17895" spans="27:27" x14ac:dyDescent="0.2">
      <c r="AA17895" s="16"/>
    </row>
    <row r="17896" spans="27:27" x14ac:dyDescent="0.2">
      <c r="AA17896" s="16"/>
    </row>
    <row r="17897" spans="27:27" x14ac:dyDescent="0.2">
      <c r="AA17897" s="16"/>
    </row>
    <row r="17898" spans="27:27" x14ac:dyDescent="0.2">
      <c r="AA17898" s="16"/>
    </row>
    <row r="17899" spans="27:27" x14ac:dyDescent="0.2">
      <c r="AA17899" s="16"/>
    </row>
    <row r="17900" spans="27:27" x14ac:dyDescent="0.2">
      <c r="AA17900" s="16"/>
    </row>
    <row r="17901" spans="27:27" x14ac:dyDescent="0.2">
      <c r="AA17901" s="16"/>
    </row>
    <row r="17902" spans="27:27" x14ac:dyDescent="0.2">
      <c r="AA17902" s="16"/>
    </row>
    <row r="17903" spans="27:27" x14ac:dyDescent="0.2">
      <c r="AA17903" s="16"/>
    </row>
    <row r="17904" spans="27:27" x14ac:dyDescent="0.2">
      <c r="AA17904" s="16"/>
    </row>
    <row r="17905" spans="27:27" x14ac:dyDescent="0.2">
      <c r="AA17905" s="16"/>
    </row>
    <row r="17906" spans="27:27" x14ac:dyDescent="0.2">
      <c r="AA17906" s="16"/>
    </row>
    <row r="17907" spans="27:27" x14ac:dyDescent="0.2">
      <c r="AA17907" s="16"/>
    </row>
    <row r="17908" spans="27:27" x14ac:dyDescent="0.2">
      <c r="AA17908" s="16"/>
    </row>
    <row r="17909" spans="27:27" x14ac:dyDescent="0.2">
      <c r="AA17909" s="16"/>
    </row>
    <row r="17910" spans="27:27" x14ac:dyDescent="0.2">
      <c r="AA17910" s="16"/>
    </row>
    <row r="17911" spans="27:27" x14ac:dyDescent="0.2">
      <c r="AA17911" s="16"/>
    </row>
    <row r="17912" spans="27:27" x14ac:dyDescent="0.2">
      <c r="AA17912" s="16"/>
    </row>
    <row r="17913" spans="27:27" x14ac:dyDescent="0.2">
      <c r="AA17913" s="16"/>
    </row>
    <row r="17914" spans="27:27" x14ac:dyDescent="0.2">
      <c r="AA17914" s="16"/>
    </row>
    <row r="17915" spans="27:27" x14ac:dyDescent="0.2">
      <c r="AA17915" s="16"/>
    </row>
    <row r="17916" spans="27:27" x14ac:dyDescent="0.2">
      <c r="AA17916" s="16"/>
    </row>
    <row r="17917" spans="27:27" x14ac:dyDescent="0.2">
      <c r="AA17917" s="16"/>
    </row>
    <row r="17918" spans="27:27" x14ac:dyDescent="0.2">
      <c r="AA17918" s="16"/>
    </row>
    <row r="17919" spans="27:27" x14ac:dyDescent="0.2">
      <c r="AA17919" s="16"/>
    </row>
    <row r="17920" spans="27:27" x14ac:dyDescent="0.2">
      <c r="AA17920" s="16"/>
    </row>
    <row r="17921" spans="27:27" x14ac:dyDescent="0.2">
      <c r="AA17921" s="16"/>
    </row>
    <row r="17922" spans="27:27" x14ac:dyDescent="0.2">
      <c r="AA17922" s="16"/>
    </row>
    <row r="17923" spans="27:27" x14ac:dyDescent="0.2">
      <c r="AA17923" s="16"/>
    </row>
    <row r="17924" spans="27:27" x14ac:dyDescent="0.2">
      <c r="AA17924" s="16"/>
    </row>
    <row r="17925" spans="27:27" x14ac:dyDescent="0.2">
      <c r="AA17925" s="16"/>
    </row>
    <row r="17926" spans="27:27" x14ac:dyDescent="0.2">
      <c r="AA17926" s="16"/>
    </row>
    <row r="17927" spans="27:27" x14ac:dyDescent="0.2">
      <c r="AA17927" s="16"/>
    </row>
    <row r="17928" spans="27:27" x14ac:dyDescent="0.2">
      <c r="AA17928" s="16"/>
    </row>
    <row r="17929" spans="27:27" x14ac:dyDescent="0.2">
      <c r="AA17929" s="16"/>
    </row>
    <row r="17930" spans="27:27" x14ac:dyDescent="0.2">
      <c r="AA17930" s="16"/>
    </row>
    <row r="17931" spans="27:27" x14ac:dyDescent="0.2">
      <c r="AA17931" s="16"/>
    </row>
    <row r="17932" spans="27:27" x14ac:dyDescent="0.2">
      <c r="AA17932" s="16"/>
    </row>
    <row r="17933" spans="27:27" x14ac:dyDescent="0.2">
      <c r="AA17933" s="16"/>
    </row>
    <row r="17934" spans="27:27" x14ac:dyDescent="0.2">
      <c r="AA17934" s="16"/>
    </row>
    <row r="17935" spans="27:27" x14ac:dyDescent="0.2">
      <c r="AA17935" s="16"/>
    </row>
    <row r="17936" spans="27:27" x14ac:dyDescent="0.2">
      <c r="AA17936" s="16"/>
    </row>
    <row r="17937" spans="27:27" x14ac:dyDescent="0.2">
      <c r="AA17937" s="16"/>
    </row>
    <row r="17938" spans="27:27" x14ac:dyDescent="0.2">
      <c r="AA17938" s="16"/>
    </row>
    <row r="17939" spans="27:27" x14ac:dyDescent="0.2">
      <c r="AA17939" s="16"/>
    </row>
    <row r="17940" spans="27:27" x14ac:dyDescent="0.2">
      <c r="AA17940" s="16"/>
    </row>
    <row r="17941" spans="27:27" x14ac:dyDescent="0.2">
      <c r="AA17941" s="16"/>
    </row>
    <row r="17942" spans="27:27" x14ac:dyDescent="0.2">
      <c r="AA17942" s="16"/>
    </row>
    <row r="17943" spans="27:27" x14ac:dyDescent="0.2">
      <c r="AA17943" s="16"/>
    </row>
    <row r="17944" spans="27:27" x14ac:dyDescent="0.2">
      <c r="AA17944" s="16"/>
    </row>
    <row r="17945" spans="27:27" x14ac:dyDescent="0.2">
      <c r="AA17945" s="16"/>
    </row>
    <row r="17946" spans="27:27" x14ac:dyDescent="0.2">
      <c r="AA17946" s="16"/>
    </row>
    <row r="17947" spans="27:27" x14ac:dyDescent="0.2">
      <c r="AA17947" s="16"/>
    </row>
    <row r="17948" spans="27:27" x14ac:dyDescent="0.2">
      <c r="AA17948" s="16"/>
    </row>
    <row r="17949" spans="27:27" x14ac:dyDescent="0.2">
      <c r="AA17949" s="16"/>
    </row>
    <row r="17950" spans="27:27" x14ac:dyDescent="0.2">
      <c r="AA17950" s="16"/>
    </row>
    <row r="17951" spans="27:27" x14ac:dyDescent="0.2">
      <c r="AA17951" s="16"/>
    </row>
    <row r="17952" spans="27:27" x14ac:dyDescent="0.2">
      <c r="AA17952" s="16"/>
    </row>
    <row r="17953" spans="27:27" x14ac:dyDescent="0.2">
      <c r="AA17953" s="16"/>
    </row>
    <row r="17954" spans="27:27" x14ac:dyDescent="0.2">
      <c r="AA17954" s="16"/>
    </row>
    <row r="17955" spans="27:27" x14ac:dyDescent="0.2">
      <c r="AA17955" s="16"/>
    </row>
    <row r="17956" spans="27:27" x14ac:dyDescent="0.2">
      <c r="AA17956" s="16"/>
    </row>
    <row r="17957" spans="27:27" x14ac:dyDescent="0.2">
      <c r="AA17957" s="16"/>
    </row>
    <row r="17958" spans="27:27" x14ac:dyDescent="0.2">
      <c r="AA17958" s="16"/>
    </row>
    <row r="17959" spans="27:27" x14ac:dyDescent="0.2">
      <c r="AA17959" s="16"/>
    </row>
    <row r="17960" spans="27:27" x14ac:dyDescent="0.2">
      <c r="AA17960" s="16"/>
    </row>
    <row r="17961" spans="27:27" x14ac:dyDescent="0.2">
      <c r="AA17961" s="16"/>
    </row>
    <row r="17962" spans="27:27" x14ac:dyDescent="0.2">
      <c r="AA17962" s="16"/>
    </row>
    <row r="17963" spans="27:27" x14ac:dyDescent="0.2">
      <c r="AA17963" s="16"/>
    </row>
    <row r="17964" spans="27:27" x14ac:dyDescent="0.2">
      <c r="AA17964" s="16"/>
    </row>
    <row r="17965" spans="27:27" x14ac:dyDescent="0.2">
      <c r="AA17965" s="16"/>
    </row>
    <row r="17966" spans="27:27" x14ac:dyDescent="0.2">
      <c r="AA17966" s="16"/>
    </row>
    <row r="17967" spans="27:27" x14ac:dyDescent="0.2">
      <c r="AA17967" s="16"/>
    </row>
    <row r="17968" spans="27:27" x14ac:dyDescent="0.2">
      <c r="AA17968" s="16"/>
    </row>
    <row r="17969" spans="27:27" x14ac:dyDescent="0.2">
      <c r="AA17969" s="16"/>
    </row>
    <row r="17970" spans="27:27" x14ac:dyDescent="0.2">
      <c r="AA17970" s="16"/>
    </row>
    <row r="17971" spans="27:27" x14ac:dyDescent="0.2">
      <c r="AA17971" s="16"/>
    </row>
    <row r="17972" spans="27:27" x14ac:dyDescent="0.2">
      <c r="AA17972" s="16"/>
    </row>
    <row r="17973" spans="27:27" x14ac:dyDescent="0.2">
      <c r="AA17973" s="16"/>
    </row>
    <row r="17974" spans="27:27" x14ac:dyDescent="0.2">
      <c r="AA17974" s="16"/>
    </row>
    <row r="17975" spans="27:27" x14ac:dyDescent="0.2">
      <c r="AA17975" s="16"/>
    </row>
    <row r="17976" spans="27:27" x14ac:dyDescent="0.2">
      <c r="AA17976" s="16"/>
    </row>
    <row r="17977" spans="27:27" x14ac:dyDescent="0.2">
      <c r="AA17977" s="16"/>
    </row>
    <row r="17978" spans="27:27" x14ac:dyDescent="0.2">
      <c r="AA17978" s="16"/>
    </row>
    <row r="17979" spans="27:27" x14ac:dyDescent="0.2">
      <c r="AA17979" s="16"/>
    </row>
    <row r="17980" spans="27:27" x14ac:dyDescent="0.2">
      <c r="AA17980" s="16"/>
    </row>
    <row r="17981" spans="27:27" x14ac:dyDescent="0.2">
      <c r="AA17981" s="16"/>
    </row>
    <row r="17982" spans="27:27" x14ac:dyDescent="0.2">
      <c r="AA17982" s="16"/>
    </row>
    <row r="17983" spans="27:27" x14ac:dyDescent="0.2">
      <c r="AA17983" s="16"/>
    </row>
    <row r="17984" spans="27:27" x14ac:dyDescent="0.2">
      <c r="AA17984" s="16"/>
    </row>
    <row r="17985" spans="27:27" x14ac:dyDescent="0.2">
      <c r="AA17985" s="16"/>
    </row>
    <row r="17986" spans="27:27" x14ac:dyDescent="0.2">
      <c r="AA17986" s="16"/>
    </row>
    <row r="17987" spans="27:27" x14ac:dyDescent="0.2">
      <c r="AA17987" s="16"/>
    </row>
    <row r="17988" spans="27:27" x14ac:dyDescent="0.2">
      <c r="AA17988" s="16"/>
    </row>
    <row r="17989" spans="27:27" x14ac:dyDescent="0.2">
      <c r="AA17989" s="16"/>
    </row>
    <row r="17990" spans="27:27" x14ac:dyDescent="0.2">
      <c r="AA17990" s="16"/>
    </row>
    <row r="17991" spans="27:27" x14ac:dyDescent="0.2">
      <c r="AA17991" s="16"/>
    </row>
    <row r="17992" spans="27:27" x14ac:dyDescent="0.2">
      <c r="AA17992" s="16"/>
    </row>
    <row r="17993" spans="27:27" x14ac:dyDescent="0.2">
      <c r="AA17993" s="16"/>
    </row>
    <row r="17994" spans="27:27" x14ac:dyDescent="0.2">
      <c r="AA17994" s="16"/>
    </row>
    <row r="17995" spans="27:27" x14ac:dyDescent="0.2">
      <c r="AA17995" s="16"/>
    </row>
    <row r="17996" spans="27:27" x14ac:dyDescent="0.2">
      <c r="AA17996" s="16"/>
    </row>
    <row r="17997" spans="27:27" x14ac:dyDescent="0.2">
      <c r="AA17997" s="16"/>
    </row>
    <row r="17998" spans="27:27" x14ac:dyDescent="0.2">
      <c r="AA17998" s="16"/>
    </row>
    <row r="17999" spans="27:27" x14ac:dyDescent="0.2">
      <c r="AA17999" s="16"/>
    </row>
    <row r="18000" spans="27:27" x14ac:dyDescent="0.2">
      <c r="AA18000" s="16"/>
    </row>
    <row r="18001" spans="27:27" x14ac:dyDescent="0.2">
      <c r="AA18001" s="16"/>
    </row>
    <row r="18002" spans="27:27" x14ac:dyDescent="0.2">
      <c r="AA18002" s="16"/>
    </row>
    <row r="18003" spans="27:27" x14ac:dyDescent="0.2">
      <c r="AA18003" s="16"/>
    </row>
    <row r="18004" spans="27:27" x14ac:dyDescent="0.2">
      <c r="AA18004" s="16"/>
    </row>
    <row r="18005" spans="27:27" x14ac:dyDescent="0.2">
      <c r="AA18005" s="16"/>
    </row>
    <row r="18006" spans="27:27" x14ac:dyDescent="0.2">
      <c r="AA18006" s="16"/>
    </row>
    <row r="18007" spans="27:27" x14ac:dyDescent="0.2">
      <c r="AA18007" s="16"/>
    </row>
    <row r="18008" spans="27:27" x14ac:dyDescent="0.2">
      <c r="AA18008" s="16"/>
    </row>
    <row r="18009" spans="27:27" x14ac:dyDescent="0.2">
      <c r="AA18009" s="16"/>
    </row>
    <row r="18010" spans="27:27" x14ac:dyDescent="0.2">
      <c r="AA18010" s="16"/>
    </row>
    <row r="18011" spans="27:27" x14ac:dyDescent="0.2">
      <c r="AA18011" s="16"/>
    </row>
    <row r="18012" spans="27:27" x14ac:dyDescent="0.2">
      <c r="AA18012" s="16"/>
    </row>
    <row r="18013" spans="27:27" x14ac:dyDescent="0.2">
      <c r="AA18013" s="16"/>
    </row>
    <row r="18014" spans="27:27" x14ac:dyDescent="0.2">
      <c r="AA18014" s="16"/>
    </row>
    <row r="18015" spans="27:27" x14ac:dyDescent="0.2">
      <c r="AA18015" s="16"/>
    </row>
    <row r="18016" spans="27:27" x14ac:dyDescent="0.2">
      <c r="AA18016" s="16"/>
    </row>
    <row r="18017" spans="27:27" x14ac:dyDescent="0.2">
      <c r="AA18017" s="16"/>
    </row>
    <row r="18018" spans="27:27" x14ac:dyDescent="0.2">
      <c r="AA18018" s="16"/>
    </row>
    <row r="18019" spans="27:27" x14ac:dyDescent="0.2">
      <c r="AA18019" s="16"/>
    </row>
    <row r="18020" spans="27:27" x14ac:dyDescent="0.2">
      <c r="AA18020" s="16"/>
    </row>
    <row r="18021" spans="27:27" x14ac:dyDescent="0.2">
      <c r="AA18021" s="16"/>
    </row>
    <row r="18022" spans="27:27" x14ac:dyDescent="0.2">
      <c r="AA18022" s="16"/>
    </row>
    <row r="18023" spans="27:27" x14ac:dyDescent="0.2">
      <c r="AA18023" s="16"/>
    </row>
    <row r="18024" spans="27:27" x14ac:dyDescent="0.2">
      <c r="AA18024" s="16"/>
    </row>
    <row r="18025" spans="27:27" x14ac:dyDescent="0.2">
      <c r="AA18025" s="16"/>
    </row>
    <row r="18026" spans="27:27" x14ac:dyDescent="0.2">
      <c r="AA18026" s="16"/>
    </row>
    <row r="18027" spans="27:27" x14ac:dyDescent="0.2">
      <c r="AA18027" s="16"/>
    </row>
    <row r="18028" spans="27:27" x14ac:dyDescent="0.2">
      <c r="AA18028" s="16"/>
    </row>
    <row r="18029" spans="27:27" x14ac:dyDescent="0.2">
      <c r="AA18029" s="16"/>
    </row>
    <row r="18030" spans="27:27" x14ac:dyDescent="0.2">
      <c r="AA18030" s="16"/>
    </row>
    <row r="18031" spans="27:27" x14ac:dyDescent="0.2">
      <c r="AA18031" s="16"/>
    </row>
    <row r="18032" spans="27:27" x14ac:dyDescent="0.2">
      <c r="AA18032" s="16"/>
    </row>
    <row r="18033" spans="27:27" x14ac:dyDescent="0.2">
      <c r="AA18033" s="16"/>
    </row>
    <row r="18034" spans="27:27" x14ac:dyDescent="0.2">
      <c r="AA18034" s="16"/>
    </row>
    <row r="18035" spans="27:27" x14ac:dyDescent="0.2">
      <c r="AA18035" s="16"/>
    </row>
    <row r="18036" spans="27:27" x14ac:dyDescent="0.2">
      <c r="AA18036" s="16"/>
    </row>
    <row r="18037" spans="27:27" x14ac:dyDescent="0.2">
      <c r="AA18037" s="16"/>
    </row>
    <row r="18038" spans="27:27" x14ac:dyDescent="0.2">
      <c r="AA18038" s="16"/>
    </row>
    <row r="18039" spans="27:27" x14ac:dyDescent="0.2">
      <c r="AA18039" s="16"/>
    </row>
    <row r="18040" spans="27:27" x14ac:dyDescent="0.2">
      <c r="AA18040" s="16"/>
    </row>
    <row r="18041" spans="27:27" x14ac:dyDescent="0.2">
      <c r="AA18041" s="16"/>
    </row>
    <row r="18042" spans="27:27" x14ac:dyDescent="0.2">
      <c r="AA18042" s="16"/>
    </row>
    <row r="18043" spans="27:27" x14ac:dyDescent="0.2">
      <c r="AA18043" s="16"/>
    </row>
    <row r="18044" spans="27:27" x14ac:dyDescent="0.2">
      <c r="AA18044" s="16"/>
    </row>
    <row r="18045" spans="27:27" x14ac:dyDescent="0.2">
      <c r="AA18045" s="16"/>
    </row>
    <row r="18046" spans="27:27" x14ac:dyDescent="0.2">
      <c r="AA18046" s="16"/>
    </row>
    <row r="18047" spans="27:27" x14ac:dyDescent="0.2">
      <c r="AA18047" s="16"/>
    </row>
    <row r="18048" spans="27:27" x14ac:dyDescent="0.2">
      <c r="AA18048" s="16"/>
    </row>
    <row r="18049" spans="27:27" x14ac:dyDescent="0.2">
      <c r="AA18049" s="16"/>
    </row>
    <row r="18050" spans="27:27" x14ac:dyDescent="0.2">
      <c r="AA18050" s="16"/>
    </row>
    <row r="18051" spans="27:27" x14ac:dyDescent="0.2">
      <c r="AA18051" s="16"/>
    </row>
    <row r="18052" spans="27:27" x14ac:dyDescent="0.2">
      <c r="AA18052" s="16"/>
    </row>
    <row r="18053" spans="27:27" x14ac:dyDescent="0.2">
      <c r="AA18053" s="16"/>
    </row>
    <row r="18054" spans="27:27" x14ac:dyDescent="0.2">
      <c r="AA18054" s="16"/>
    </row>
    <row r="18055" spans="27:27" x14ac:dyDescent="0.2">
      <c r="AA18055" s="16"/>
    </row>
    <row r="18056" spans="27:27" x14ac:dyDescent="0.2">
      <c r="AA18056" s="16"/>
    </row>
    <row r="18057" spans="27:27" x14ac:dyDescent="0.2">
      <c r="AA18057" s="16"/>
    </row>
    <row r="18058" spans="27:27" x14ac:dyDescent="0.2">
      <c r="AA18058" s="16"/>
    </row>
    <row r="18059" spans="27:27" x14ac:dyDescent="0.2">
      <c r="AA18059" s="16"/>
    </row>
    <row r="18060" spans="27:27" x14ac:dyDescent="0.2">
      <c r="AA18060" s="16"/>
    </row>
    <row r="18061" spans="27:27" x14ac:dyDescent="0.2">
      <c r="AA18061" s="16"/>
    </row>
    <row r="18062" spans="27:27" x14ac:dyDescent="0.2">
      <c r="AA18062" s="16"/>
    </row>
    <row r="18063" spans="27:27" x14ac:dyDescent="0.2">
      <c r="AA18063" s="16"/>
    </row>
    <row r="18064" spans="27:27" x14ac:dyDescent="0.2">
      <c r="AA18064" s="16"/>
    </row>
    <row r="18065" spans="27:27" x14ac:dyDescent="0.2">
      <c r="AA18065" s="16"/>
    </row>
    <row r="18066" spans="27:27" x14ac:dyDescent="0.2">
      <c r="AA18066" s="16"/>
    </row>
    <row r="18067" spans="27:27" x14ac:dyDescent="0.2">
      <c r="AA18067" s="16"/>
    </row>
    <row r="18068" spans="27:27" x14ac:dyDescent="0.2">
      <c r="AA18068" s="16"/>
    </row>
    <row r="18069" spans="27:27" x14ac:dyDescent="0.2">
      <c r="AA18069" s="16"/>
    </row>
    <row r="18070" spans="27:27" x14ac:dyDescent="0.2">
      <c r="AA18070" s="16"/>
    </row>
    <row r="18071" spans="27:27" x14ac:dyDescent="0.2">
      <c r="AA18071" s="16"/>
    </row>
    <row r="18072" spans="27:27" x14ac:dyDescent="0.2">
      <c r="AA18072" s="16"/>
    </row>
    <row r="18073" spans="27:27" x14ac:dyDescent="0.2">
      <c r="AA18073" s="16"/>
    </row>
    <row r="18074" spans="27:27" x14ac:dyDescent="0.2">
      <c r="AA18074" s="16"/>
    </row>
    <row r="18075" spans="27:27" x14ac:dyDescent="0.2">
      <c r="AA18075" s="16"/>
    </row>
    <row r="18076" spans="27:27" x14ac:dyDescent="0.2">
      <c r="AA18076" s="16"/>
    </row>
    <row r="18077" spans="27:27" x14ac:dyDescent="0.2">
      <c r="AA18077" s="16"/>
    </row>
    <row r="18078" spans="27:27" x14ac:dyDescent="0.2">
      <c r="AA18078" s="16"/>
    </row>
    <row r="18079" spans="27:27" x14ac:dyDescent="0.2">
      <c r="AA18079" s="16"/>
    </row>
    <row r="18080" spans="27:27" x14ac:dyDescent="0.2">
      <c r="AA18080" s="16"/>
    </row>
    <row r="18081" spans="27:27" x14ac:dyDescent="0.2">
      <c r="AA18081" s="16"/>
    </row>
    <row r="18082" spans="27:27" x14ac:dyDescent="0.2">
      <c r="AA18082" s="16"/>
    </row>
    <row r="18083" spans="27:27" x14ac:dyDescent="0.2">
      <c r="AA18083" s="16"/>
    </row>
    <row r="18084" spans="27:27" x14ac:dyDescent="0.2">
      <c r="AA18084" s="16"/>
    </row>
    <row r="18085" spans="27:27" x14ac:dyDescent="0.2">
      <c r="AA18085" s="16"/>
    </row>
    <row r="18086" spans="27:27" x14ac:dyDescent="0.2">
      <c r="AA18086" s="16"/>
    </row>
    <row r="18087" spans="27:27" x14ac:dyDescent="0.2">
      <c r="AA18087" s="16"/>
    </row>
    <row r="18088" spans="27:27" x14ac:dyDescent="0.2">
      <c r="AA18088" s="16"/>
    </row>
    <row r="18089" spans="27:27" x14ac:dyDescent="0.2">
      <c r="AA18089" s="16"/>
    </row>
    <row r="18090" spans="27:27" x14ac:dyDescent="0.2">
      <c r="AA18090" s="16"/>
    </row>
    <row r="18091" spans="27:27" x14ac:dyDescent="0.2">
      <c r="AA18091" s="16"/>
    </row>
    <row r="18092" spans="27:27" x14ac:dyDescent="0.2">
      <c r="AA18092" s="16"/>
    </row>
    <row r="18093" spans="27:27" x14ac:dyDescent="0.2">
      <c r="AA18093" s="16"/>
    </row>
    <row r="18094" spans="27:27" x14ac:dyDescent="0.2">
      <c r="AA18094" s="16"/>
    </row>
    <row r="18095" spans="27:27" x14ac:dyDescent="0.2">
      <c r="AA18095" s="16"/>
    </row>
    <row r="18096" spans="27:27" x14ac:dyDescent="0.2">
      <c r="AA18096" s="16"/>
    </row>
    <row r="18097" spans="27:27" x14ac:dyDescent="0.2">
      <c r="AA18097" s="16"/>
    </row>
    <row r="18098" spans="27:27" x14ac:dyDescent="0.2">
      <c r="AA18098" s="16"/>
    </row>
    <row r="18099" spans="27:27" x14ac:dyDescent="0.2">
      <c r="AA18099" s="16"/>
    </row>
    <row r="18100" spans="27:27" x14ac:dyDescent="0.2">
      <c r="AA18100" s="16"/>
    </row>
    <row r="18101" spans="27:27" x14ac:dyDescent="0.2">
      <c r="AA18101" s="16"/>
    </row>
    <row r="18102" spans="27:27" x14ac:dyDescent="0.2">
      <c r="AA18102" s="16"/>
    </row>
    <row r="18103" spans="27:27" x14ac:dyDescent="0.2">
      <c r="AA18103" s="16"/>
    </row>
    <row r="18104" spans="27:27" x14ac:dyDescent="0.2">
      <c r="AA18104" s="16"/>
    </row>
    <row r="18105" spans="27:27" x14ac:dyDescent="0.2">
      <c r="AA18105" s="16"/>
    </row>
    <row r="18106" spans="27:27" x14ac:dyDescent="0.2">
      <c r="AA18106" s="16"/>
    </row>
    <row r="18107" spans="27:27" x14ac:dyDescent="0.2">
      <c r="AA18107" s="16"/>
    </row>
    <row r="18108" spans="27:27" x14ac:dyDescent="0.2">
      <c r="AA18108" s="16"/>
    </row>
    <row r="18109" spans="27:27" x14ac:dyDescent="0.2">
      <c r="AA18109" s="16"/>
    </row>
    <row r="18110" spans="27:27" x14ac:dyDescent="0.2">
      <c r="AA18110" s="16"/>
    </row>
    <row r="18111" spans="27:27" x14ac:dyDescent="0.2">
      <c r="AA18111" s="16"/>
    </row>
    <row r="18112" spans="27:27" x14ac:dyDescent="0.2">
      <c r="AA18112" s="16"/>
    </row>
    <row r="18113" spans="27:27" x14ac:dyDescent="0.2">
      <c r="AA18113" s="16"/>
    </row>
    <row r="18114" spans="27:27" x14ac:dyDescent="0.2">
      <c r="AA18114" s="16"/>
    </row>
    <row r="18115" spans="27:27" x14ac:dyDescent="0.2">
      <c r="AA18115" s="16"/>
    </row>
    <row r="18116" spans="27:27" x14ac:dyDescent="0.2">
      <c r="AA18116" s="16"/>
    </row>
    <row r="18117" spans="27:27" x14ac:dyDescent="0.2">
      <c r="AA18117" s="16"/>
    </row>
    <row r="18118" spans="27:27" x14ac:dyDescent="0.2">
      <c r="AA18118" s="16"/>
    </row>
    <row r="18119" spans="27:27" x14ac:dyDescent="0.2">
      <c r="AA18119" s="16"/>
    </row>
    <row r="18120" spans="27:27" x14ac:dyDescent="0.2">
      <c r="AA18120" s="16"/>
    </row>
    <row r="18121" spans="27:27" x14ac:dyDescent="0.2">
      <c r="AA18121" s="16"/>
    </row>
    <row r="18122" spans="27:27" x14ac:dyDescent="0.2">
      <c r="AA18122" s="16"/>
    </row>
    <row r="18123" spans="27:27" x14ac:dyDescent="0.2">
      <c r="AA18123" s="16"/>
    </row>
    <row r="18124" spans="27:27" x14ac:dyDescent="0.2">
      <c r="AA18124" s="16"/>
    </row>
    <row r="18125" spans="27:27" x14ac:dyDescent="0.2">
      <c r="AA18125" s="16"/>
    </row>
    <row r="18126" spans="27:27" x14ac:dyDescent="0.2">
      <c r="AA18126" s="16"/>
    </row>
    <row r="18127" spans="27:27" x14ac:dyDescent="0.2">
      <c r="AA18127" s="16"/>
    </row>
    <row r="18128" spans="27:27" x14ac:dyDescent="0.2">
      <c r="AA18128" s="16"/>
    </row>
    <row r="18129" spans="27:27" x14ac:dyDescent="0.2">
      <c r="AA18129" s="16"/>
    </row>
    <row r="18130" spans="27:27" x14ac:dyDescent="0.2">
      <c r="AA18130" s="16"/>
    </row>
    <row r="18131" spans="27:27" x14ac:dyDescent="0.2">
      <c r="AA18131" s="16"/>
    </row>
    <row r="18132" spans="27:27" x14ac:dyDescent="0.2">
      <c r="AA18132" s="16"/>
    </row>
    <row r="18133" spans="27:27" x14ac:dyDescent="0.2">
      <c r="AA18133" s="16"/>
    </row>
    <row r="18134" spans="27:27" x14ac:dyDescent="0.2">
      <c r="AA18134" s="16"/>
    </row>
    <row r="18135" spans="27:27" x14ac:dyDescent="0.2">
      <c r="AA18135" s="16"/>
    </row>
    <row r="18136" spans="27:27" x14ac:dyDescent="0.2">
      <c r="AA18136" s="16"/>
    </row>
    <row r="18137" spans="27:27" x14ac:dyDescent="0.2">
      <c r="AA18137" s="16"/>
    </row>
    <row r="18138" spans="27:27" x14ac:dyDescent="0.2">
      <c r="AA18138" s="16"/>
    </row>
    <row r="18139" spans="27:27" x14ac:dyDescent="0.2">
      <c r="AA18139" s="16"/>
    </row>
    <row r="18140" spans="27:27" x14ac:dyDescent="0.2">
      <c r="AA18140" s="16"/>
    </row>
    <row r="18141" spans="27:27" x14ac:dyDescent="0.2">
      <c r="AA18141" s="16"/>
    </row>
    <row r="18142" spans="27:27" x14ac:dyDescent="0.2">
      <c r="AA18142" s="16"/>
    </row>
    <row r="18143" spans="27:27" x14ac:dyDescent="0.2">
      <c r="AA18143" s="16"/>
    </row>
    <row r="18144" spans="27:27" x14ac:dyDescent="0.2">
      <c r="AA18144" s="16"/>
    </row>
    <row r="18145" spans="27:27" x14ac:dyDescent="0.2">
      <c r="AA18145" s="16"/>
    </row>
    <row r="18146" spans="27:27" x14ac:dyDescent="0.2">
      <c r="AA18146" s="16"/>
    </row>
    <row r="18147" spans="27:27" x14ac:dyDescent="0.2">
      <c r="AA18147" s="16"/>
    </row>
    <row r="18148" spans="27:27" x14ac:dyDescent="0.2">
      <c r="AA18148" s="16"/>
    </row>
    <row r="18149" spans="27:27" x14ac:dyDescent="0.2">
      <c r="AA18149" s="16"/>
    </row>
    <row r="18150" spans="27:27" x14ac:dyDescent="0.2">
      <c r="AA18150" s="16"/>
    </row>
    <row r="18151" spans="27:27" x14ac:dyDescent="0.2">
      <c r="AA18151" s="16"/>
    </row>
    <row r="18152" spans="27:27" x14ac:dyDescent="0.2">
      <c r="AA18152" s="16"/>
    </row>
    <row r="18153" spans="27:27" x14ac:dyDescent="0.2">
      <c r="AA18153" s="16"/>
    </row>
    <row r="18154" spans="27:27" x14ac:dyDescent="0.2">
      <c r="AA18154" s="16"/>
    </row>
    <row r="18155" spans="27:27" x14ac:dyDescent="0.2">
      <c r="AA18155" s="16"/>
    </row>
    <row r="18156" spans="27:27" x14ac:dyDescent="0.2">
      <c r="AA18156" s="16"/>
    </row>
    <row r="18157" spans="27:27" x14ac:dyDescent="0.2">
      <c r="AA18157" s="16"/>
    </row>
    <row r="18158" spans="27:27" x14ac:dyDescent="0.2">
      <c r="AA18158" s="16"/>
    </row>
    <row r="18159" spans="27:27" x14ac:dyDescent="0.2">
      <c r="AA18159" s="16"/>
    </row>
    <row r="18160" spans="27:27" x14ac:dyDescent="0.2">
      <c r="AA18160" s="16"/>
    </row>
    <row r="18161" spans="27:27" x14ac:dyDescent="0.2">
      <c r="AA18161" s="16"/>
    </row>
    <row r="18162" spans="27:27" x14ac:dyDescent="0.2">
      <c r="AA18162" s="16"/>
    </row>
    <row r="18163" spans="27:27" x14ac:dyDescent="0.2">
      <c r="AA18163" s="16"/>
    </row>
    <row r="18164" spans="27:27" x14ac:dyDescent="0.2">
      <c r="AA18164" s="16"/>
    </row>
    <row r="18165" spans="27:27" x14ac:dyDescent="0.2">
      <c r="AA18165" s="16"/>
    </row>
    <row r="18166" spans="27:27" x14ac:dyDescent="0.2">
      <c r="AA18166" s="16"/>
    </row>
    <row r="18167" spans="27:27" x14ac:dyDescent="0.2">
      <c r="AA18167" s="16"/>
    </row>
    <row r="18168" spans="27:27" x14ac:dyDescent="0.2">
      <c r="AA18168" s="16"/>
    </row>
    <row r="18169" spans="27:27" x14ac:dyDescent="0.2">
      <c r="AA18169" s="16"/>
    </row>
    <row r="18170" spans="27:27" x14ac:dyDescent="0.2">
      <c r="AA18170" s="16"/>
    </row>
    <row r="18171" spans="27:27" x14ac:dyDescent="0.2">
      <c r="AA18171" s="16"/>
    </row>
    <row r="18172" spans="27:27" x14ac:dyDescent="0.2">
      <c r="AA18172" s="16"/>
    </row>
    <row r="18173" spans="27:27" x14ac:dyDescent="0.2">
      <c r="AA18173" s="16"/>
    </row>
    <row r="18174" spans="27:27" x14ac:dyDescent="0.2">
      <c r="AA18174" s="16"/>
    </row>
    <row r="18175" spans="27:27" x14ac:dyDescent="0.2">
      <c r="AA18175" s="16"/>
    </row>
    <row r="18176" spans="27:27" x14ac:dyDescent="0.2">
      <c r="AA18176" s="16"/>
    </row>
    <row r="18177" spans="27:27" x14ac:dyDescent="0.2">
      <c r="AA18177" s="16"/>
    </row>
    <row r="18178" spans="27:27" x14ac:dyDescent="0.2">
      <c r="AA18178" s="16"/>
    </row>
    <row r="18179" spans="27:27" x14ac:dyDescent="0.2">
      <c r="AA18179" s="16"/>
    </row>
    <row r="18180" spans="27:27" x14ac:dyDescent="0.2">
      <c r="AA18180" s="16"/>
    </row>
    <row r="18181" spans="27:27" x14ac:dyDescent="0.2">
      <c r="AA18181" s="16"/>
    </row>
    <row r="18182" spans="27:27" x14ac:dyDescent="0.2">
      <c r="AA18182" s="16"/>
    </row>
    <row r="18183" spans="27:27" x14ac:dyDescent="0.2">
      <c r="AA18183" s="16"/>
    </row>
    <row r="18184" spans="27:27" x14ac:dyDescent="0.2">
      <c r="AA18184" s="16"/>
    </row>
    <row r="18185" spans="27:27" x14ac:dyDescent="0.2">
      <c r="AA18185" s="16"/>
    </row>
    <row r="18186" spans="27:27" x14ac:dyDescent="0.2">
      <c r="AA18186" s="16"/>
    </row>
    <row r="18187" spans="27:27" x14ac:dyDescent="0.2">
      <c r="AA18187" s="16"/>
    </row>
    <row r="18188" spans="27:27" x14ac:dyDescent="0.2">
      <c r="AA18188" s="16"/>
    </row>
    <row r="18189" spans="27:27" x14ac:dyDescent="0.2">
      <c r="AA18189" s="16"/>
    </row>
    <row r="18190" spans="27:27" x14ac:dyDescent="0.2">
      <c r="AA18190" s="16"/>
    </row>
    <row r="18191" spans="27:27" x14ac:dyDescent="0.2">
      <c r="AA18191" s="16"/>
    </row>
    <row r="18192" spans="27:27" x14ac:dyDescent="0.2">
      <c r="AA18192" s="16"/>
    </row>
    <row r="18193" spans="27:27" x14ac:dyDescent="0.2">
      <c r="AA18193" s="16"/>
    </row>
    <row r="18194" spans="27:27" x14ac:dyDescent="0.2">
      <c r="AA18194" s="16"/>
    </row>
    <row r="18195" spans="27:27" x14ac:dyDescent="0.2">
      <c r="AA18195" s="16"/>
    </row>
    <row r="18196" spans="27:27" x14ac:dyDescent="0.2">
      <c r="AA18196" s="16"/>
    </row>
    <row r="18197" spans="27:27" x14ac:dyDescent="0.2">
      <c r="AA18197" s="16"/>
    </row>
    <row r="18198" spans="27:27" x14ac:dyDescent="0.2">
      <c r="AA18198" s="16"/>
    </row>
    <row r="18199" spans="27:27" x14ac:dyDescent="0.2">
      <c r="AA18199" s="16"/>
    </row>
    <row r="18200" spans="27:27" x14ac:dyDescent="0.2">
      <c r="AA18200" s="16"/>
    </row>
    <row r="18201" spans="27:27" x14ac:dyDescent="0.2">
      <c r="AA18201" s="16"/>
    </row>
    <row r="18202" spans="27:27" x14ac:dyDescent="0.2">
      <c r="AA18202" s="16"/>
    </row>
    <row r="18203" spans="27:27" x14ac:dyDescent="0.2">
      <c r="AA18203" s="16"/>
    </row>
    <row r="18204" spans="27:27" x14ac:dyDescent="0.2">
      <c r="AA18204" s="16"/>
    </row>
    <row r="18205" spans="27:27" x14ac:dyDescent="0.2">
      <c r="AA18205" s="16"/>
    </row>
    <row r="18206" spans="27:27" x14ac:dyDescent="0.2">
      <c r="AA18206" s="16"/>
    </row>
    <row r="18207" spans="27:27" x14ac:dyDescent="0.2">
      <c r="AA18207" s="16"/>
    </row>
    <row r="18208" spans="27:27" x14ac:dyDescent="0.2">
      <c r="AA18208" s="16"/>
    </row>
    <row r="18209" spans="27:27" x14ac:dyDescent="0.2">
      <c r="AA18209" s="16"/>
    </row>
    <row r="18210" spans="27:27" x14ac:dyDescent="0.2">
      <c r="AA18210" s="16"/>
    </row>
    <row r="18211" spans="27:27" x14ac:dyDescent="0.2">
      <c r="AA18211" s="16"/>
    </row>
    <row r="18212" spans="27:27" x14ac:dyDescent="0.2">
      <c r="AA18212" s="16"/>
    </row>
    <row r="18213" spans="27:27" x14ac:dyDescent="0.2">
      <c r="AA18213" s="16"/>
    </row>
    <row r="18214" spans="27:27" x14ac:dyDescent="0.2">
      <c r="AA18214" s="16"/>
    </row>
    <row r="18215" spans="27:27" x14ac:dyDescent="0.2">
      <c r="AA18215" s="16"/>
    </row>
    <row r="18216" spans="27:27" x14ac:dyDescent="0.2">
      <c r="AA18216" s="16"/>
    </row>
    <row r="18217" spans="27:27" x14ac:dyDescent="0.2">
      <c r="AA18217" s="16"/>
    </row>
    <row r="18218" spans="27:27" x14ac:dyDescent="0.2">
      <c r="AA18218" s="16"/>
    </row>
    <row r="18219" spans="27:27" x14ac:dyDescent="0.2">
      <c r="AA18219" s="16"/>
    </row>
    <row r="18220" spans="27:27" x14ac:dyDescent="0.2">
      <c r="AA18220" s="16"/>
    </row>
    <row r="18221" spans="27:27" x14ac:dyDescent="0.2">
      <c r="AA18221" s="16"/>
    </row>
    <row r="18222" spans="27:27" x14ac:dyDescent="0.2">
      <c r="AA18222" s="16"/>
    </row>
    <row r="18223" spans="27:27" x14ac:dyDescent="0.2">
      <c r="AA18223" s="16"/>
    </row>
    <row r="18224" spans="27:27" x14ac:dyDescent="0.2">
      <c r="AA18224" s="16"/>
    </row>
    <row r="18225" spans="27:27" x14ac:dyDescent="0.2">
      <c r="AA18225" s="16"/>
    </row>
    <row r="18226" spans="27:27" x14ac:dyDescent="0.2">
      <c r="AA18226" s="16"/>
    </row>
    <row r="18227" spans="27:27" x14ac:dyDescent="0.2">
      <c r="AA18227" s="16"/>
    </row>
    <row r="18228" spans="27:27" x14ac:dyDescent="0.2">
      <c r="AA18228" s="16"/>
    </row>
    <row r="18229" spans="27:27" x14ac:dyDescent="0.2">
      <c r="AA18229" s="16"/>
    </row>
    <row r="18230" spans="27:27" x14ac:dyDescent="0.2">
      <c r="AA18230" s="16"/>
    </row>
    <row r="18231" spans="27:27" x14ac:dyDescent="0.2">
      <c r="AA18231" s="16"/>
    </row>
    <row r="18232" spans="27:27" x14ac:dyDescent="0.2">
      <c r="AA18232" s="16"/>
    </row>
    <row r="18233" spans="27:27" x14ac:dyDescent="0.2">
      <c r="AA18233" s="16"/>
    </row>
    <row r="18234" spans="27:27" x14ac:dyDescent="0.2">
      <c r="AA18234" s="16"/>
    </row>
    <row r="18235" spans="27:27" x14ac:dyDescent="0.2">
      <c r="AA18235" s="16"/>
    </row>
    <row r="18236" spans="27:27" x14ac:dyDescent="0.2">
      <c r="AA18236" s="16"/>
    </row>
    <row r="18237" spans="27:27" x14ac:dyDescent="0.2">
      <c r="AA18237" s="16"/>
    </row>
    <row r="18238" spans="27:27" x14ac:dyDescent="0.2">
      <c r="AA18238" s="16"/>
    </row>
    <row r="18239" spans="27:27" x14ac:dyDescent="0.2">
      <c r="AA18239" s="16"/>
    </row>
    <row r="18240" spans="27:27" x14ac:dyDescent="0.2">
      <c r="AA18240" s="16"/>
    </row>
    <row r="18241" spans="27:27" x14ac:dyDescent="0.2">
      <c r="AA18241" s="16"/>
    </row>
    <row r="18242" spans="27:27" x14ac:dyDescent="0.2">
      <c r="AA18242" s="16"/>
    </row>
    <row r="18243" spans="27:27" x14ac:dyDescent="0.2">
      <c r="AA18243" s="16"/>
    </row>
    <row r="18244" spans="27:27" x14ac:dyDescent="0.2">
      <c r="AA18244" s="16"/>
    </row>
    <row r="18245" spans="27:27" x14ac:dyDescent="0.2">
      <c r="AA18245" s="16"/>
    </row>
    <row r="18246" spans="27:27" x14ac:dyDescent="0.2">
      <c r="AA18246" s="16"/>
    </row>
    <row r="18247" spans="27:27" x14ac:dyDescent="0.2">
      <c r="AA18247" s="16"/>
    </row>
    <row r="18248" spans="27:27" x14ac:dyDescent="0.2">
      <c r="AA18248" s="16"/>
    </row>
    <row r="18249" spans="27:27" x14ac:dyDescent="0.2">
      <c r="AA18249" s="16"/>
    </row>
    <row r="18250" spans="27:27" x14ac:dyDescent="0.2">
      <c r="AA18250" s="16"/>
    </row>
    <row r="18251" spans="27:27" x14ac:dyDescent="0.2">
      <c r="AA18251" s="16"/>
    </row>
    <row r="18252" spans="27:27" x14ac:dyDescent="0.2">
      <c r="AA18252" s="16"/>
    </row>
    <row r="18253" spans="27:27" x14ac:dyDescent="0.2">
      <c r="AA18253" s="16"/>
    </row>
    <row r="18254" spans="27:27" x14ac:dyDescent="0.2">
      <c r="AA18254" s="16"/>
    </row>
    <row r="18255" spans="27:27" x14ac:dyDescent="0.2">
      <c r="AA18255" s="16"/>
    </row>
    <row r="18256" spans="27:27" x14ac:dyDescent="0.2">
      <c r="AA18256" s="16"/>
    </row>
    <row r="18257" spans="27:27" x14ac:dyDescent="0.2">
      <c r="AA18257" s="16"/>
    </row>
    <row r="18258" spans="27:27" x14ac:dyDescent="0.2">
      <c r="AA18258" s="16"/>
    </row>
    <row r="18259" spans="27:27" x14ac:dyDescent="0.2">
      <c r="AA18259" s="16"/>
    </row>
    <row r="18260" spans="27:27" x14ac:dyDescent="0.2">
      <c r="AA18260" s="16"/>
    </row>
    <row r="18261" spans="27:27" x14ac:dyDescent="0.2">
      <c r="AA18261" s="16"/>
    </row>
    <row r="18262" spans="27:27" x14ac:dyDescent="0.2">
      <c r="AA18262" s="16"/>
    </row>
    <row r="18263" spans="27:27" x14ac:dyDescent="0.2">
      <c r="AA18263" s="16"/>
    </row>
    <row r="18264" spans="27:27" x14ac:dyDescent="0.2">
      <c r="AA18264" s="16"/>
    </row>
    <row r="18265" spans="27:27" x14ac:dyDescent="0.2">
      <c r="AA18265" s="16"/>
    </row>
    <row r="18266" spans="27:27" x14ac:dyDescent="0.2">
      <c r="AA18266" s="16"/>
    </row>
    <row r="18267" spans="27:27" x14ac:dyDescent="0.2">
      <c r="AA18267" s="16"/>
    </row>
    <row r="18268" spans="27:27" x14ac:dyDescent="0.2">
      <c r="AA18268" s="16"/>
    </row>
    <row r="18269" spans="27:27" x14ac:dyDescent="0.2">
      <c r="AA18269" s="16"/>
    </row>
    <row r="18270" spans="27:27" x14ac:dyDescent="0.2">
      <c r="AA18270" s="16"/>
    </row>
    <row r="18271" spans="27:27" x14ac:dyDescent="0.2">
      <c r="AA18271" s="16"/>
    </row>
    <row r="18272" spans="27:27" x14ac:dyDescent="0.2">
      <c r="AA18272" s="16"/>
    </row>
    <row r="18273" spans="27:27" x14ac:dyDescent="0.2">
      <c r="AA18273" s="16"/>
    </row>
    <row r="18274" spans="27:27" x14ac:dyDescent="0.2">
      <c r="AA18274" s="16"/>
    </row>
    <row r="18275" spans="27:27" x14ac:dyDescent="0.2">
      <c r="AA18275" s="16"/>
    </row>
    <row r="18276" spans="27:27" x14ac:dyDescent="0.2">
      <c r="AA18276" s="16"/>
    </row>
    <row r="18277" spans="27:27" x14ac:dyDescent="0.2">
      <c r="AA18277" s="16"/>
    </row>
    <row r="18278" spans="27:27" x14ac:dyDescent="0.2">
      <c r="AA18278" s="16"/>
    </row>
    <row r="18279" spans="27:27" x14ac:dyDescent="0.2">
      <c r="AA18279" s="16"/>
    </row>
    <row r="18280" spans="27:27" x14ac:dyDescent="0.2">
      <c r="AA18280" s="16"/>
    </row>
    <row r="18281" spans="27:27" x14ac:dyDescent="0.2">
      <c r="AA18281" s="16"/>
    </row>
    <row r="18282" spans="27:27" x14ac:dyDescent="0.2">
      <c r="AA18282" s="16"/>
    </row>
    <row r="18283" spans="27:27" x14ac:dyDescent="0.2">
      <c r="AA18283" s="16"/>
    </row>
    <row r="18284" spans="27:27" x14ac:dyDescent="0.2">
      <c r="AA18284" s="16"/>
    </row>
    <row r="18285" spans="27:27" x14ac:dyDescent="0.2">
      <c r="AA18285" s="16"/>
    </row>
    <row r="18286" spans="27:27" x14ac:dyDescent="0.2">
      <c r="AA18286" s="16"/>
    </row>
    <row r="18287" spans="27:27" x14ac:dyDescent="0.2">
      <c r="AA18287" s="16"/>
    </row>
    <row r="18288" spans="27:27" x14ac:dyDescent="0.2">
      <c r="AA18288" s="16"/>
    </row>
    <row r="18289" spans="27:27" x14ac:dyDescent="0.2">
      <c r="AA18289" s="16"/>
    </row>
    <row r="18290" spans="27:27" x14ac:dyDescent="0.2">
      <c r="AA18290" s="16"/>
    </row>
    <row r="18291" spans="27:27" x14ac:dyDescent="0.2">
      <c r="AA18291" s="16"/>
    </row>
    <row r="18292" spans="27:27" x14ac:dyDescent="0.2">
      <c r="AA18292" s="16"/>
    </row>
    <row r="18293" spans="27:27" x14ac:dyDescent="0.2">
      <c r="AA18293" s="16"/>
    </row>
    <row r="18294" spans="27:27" x14ac:dyDescent="0.2">
      <c r="AA18294" s="16"/>
    </row>
    <row r="18295" spans="27:27" x14ac:dyDescent="0.2">
      <c r="AA18295" s="16"/>
    </row>
    <row r="18296" spans="27:27" x14ac:dyDescent="0.2">
      <c r="AA18296" s="16"/>
    </row>
    <row r="18297" spans="27:27" x14ac:dyDescent="0.2">
      <c r="AA18297" s="16"/>
    </row>
    <row r="18298" spans="27:27" x14ac:dyDescent="0.2">
      <c r="AA18298" s="16"/>
    </row>
    <row r="18299" spans="27:27" x14ac:dyDescent="0.2">
      <c r="AA18299" s="16"/>
    </row>
    <row r="18300" spans="27:27" x14ac:dyDescent="0.2">
      <c r="AA18300" s="16"/>
    </row>
    <row r="18301" spans="27:27" x14ac:dyDescent="0.2">
      <c r="AA18301" s="16"/>
    </row>
    <row r="18302" spans="27:27" x14ac:dyDescent="0.2">
      <c r="AA18302" s="16"/>
    </row>
    <row r="18303" spans="27:27" x14ac:dyDescent="0.2">
      <c r="AA18303" s="16"/>
    </row>
    <row r="18304" spans="27:27" x14ac:dyDescent="0.2">
      <c r="AA18304" s="16"/>
    </row>
    <row r="18305" spans="27:27" x14ac:dyDescent="0.2">
      <c r="AA18305" s="16"/>
    </row>
    <row r="18306" spans="27:27" x14ac:dyDescent="0.2">
      <c r="AA18306" s="16"/>
    </row>
    <row r="18307" spans="27:27" x14ac:dyDescent="0.2">
      <c r="AA18307" s="16"/>
    </row>
    <row r="18308" spans="27:27" x14ac:dyDescent="0.2">
      <c r="AA18308" s="16"/>
    </row>
    <row r="18309" spans="27:27" x14ac:dyDescent="0.2">
      <c r="AA18309" s="16"/>
    </row>
    <row r="18310" spans="27:27" x14ac:dyDescent="0.2">
      <c r="AA18310" s="16"/>
    </row>
    <row r="18311" spans="27:27" x14ac:dyDescent="0.2">
      <c r="AA18311" s="16"/>
    </row>
    <row r="18312" spans="27:27" x14ac:dyDescent="0.2">
      <c r="AA18312" s="16"/>
    </row>
    <row r="18313" spans="27:27" x14ac:dyDescent="0.2">
      <c r="AA18313" s="16"/>
    </row>
    <row r="18314" spans="27:27" x14ac:dyDescent="0.2">
      <c r="AA18314" s="16"/>
    </row>
    <row r="18315" spans="27:27" x14ac:dyDescent="0.2">
      <c r="AA18315" s="16"/>
    </row>
    <row r="18316" spans="27:27" x14ac:dyDescent="0.2">
      <c r="AA18316" s="16"/>
    </row>
    <row r="18317" spans="27:27" x14ac:dyDescent="0.2">
      <c r="AA18317" s="16"/>
    </row>
    <row r="18318" spans="27:27" x14ac:dyDescent="0.2">
      <c r="AA18318" s="16"/>
    </row>
    <row r="18319" spans="27:27" x14ac:dyDescent="0.2">
      <c r="AA18319" s="16"/>
    </row>
    <row r="18320" spans="27:27" x14ac:dyDescent="0.2">
      <c r="AA18320" s="16"/>
    </row>
    <row r="18321" spans="27:27" x14ac:dyDescent="0.2">
      <c r="AA18321" s="16"/>
    </row>
    <row r="18322" spans="27:27" x14ac:dyDescent="0.2">
      <c r="AA18322" s="16"/>
    </row>
    <row r="18323" spans="27:27" x14ac:dyDescent="0.2">
      <c r="AA18323" s="16"/>
    </row>
    <row r="18324" spans="27:27" x14ac:dyDescent="0.2">
      <c r="AA18324" s="16"/>
    </row>
    <row r="18325" spans="27:27" x14ac:dyDescent="0.2">
      <c r="AA18325" s="16"/>
    </row>
    <row r="18326" spans="27:27" x14ac:dyDescent="0.2">
      <c r="AA18326" s="16"/>
    </row>
    <row r="18327" spans="27:27" x14ac:dyDescent="0.2">
      <c r="AA18327" s="16"/>
    </row>
    <row r="18328" spans="27:27" x14ac:dyDescent="0.2">
      <c r="AA18328" s="16"/>
    </row>
    <row r="18329" spans="27:27" x14ac:dyDescent="0.2">
      <c r="AA18329" s="16"/>
    </row>
    <row r="18330" spans="27:27" x14ac:dyDescent="0.2">
      <c r="AA18330" s="16"/>
    </row>
    <row r="18331" spans="27:27" x14ac:dyDescent="0.2">
      <c r="AA18331" s="16"/>
    </row>
    <row r="18332" spans="27:27" x14ac:dyDescent="0.2">
      <c r="AA18332" s="16"/>
    </row>
    <row r="18333" spans="27:27" x14ac:dyDescent="0.2">
      <c r="AA18333" s="16"/>
    </row>
    <row r="18334" spans="27:27" x14ac:dyDescent="0.2">
      <c r="AA18334" s="16"/>
    </row>
    <row r="18335" spans="27:27" x14ac:dyDescent="0.2">
      <c r="AA18335" s="16"/>
    </row>
    <row r="18336" spans="27:27" x14ac:dyDescent="0.2">
      <c r="AA18336" s="16"/>
    </row>
    <row r="18337" spans="27:27" x14ac:dyDescent="0.2">
      <c r="AA18337" s="16"/>
    </row>
    <row r="18338" spans="27:27" x14ac:dyDescent="0.2">
      <c r="AA18338" s="16"/>
    </row>
    <row r="18339" spans="27:27" x14ac:dyDescent="0.2">
      <c r="AA18339" s="16"/>
    </row>
    <row r="18340" spans="27:27" x14ac:dyDescent="0.2">
      <c r="AA18340" s="16"/>
    </row>
    <row r="18341" spans="27:27" x14ac:dyDescent="0.2">
      <c r="AA18341" s="16"/>
    </row>
    <row r="18342" spans="27:27" x14ac:dyDescent="0.2">
      <c r="AA18342" s="16"/>
    </row>
    <row r="18343" spans="27:27" x14ac:dyDescent="0.2">
      <c r="AA18343" s="16"/>
    </row>
    <row r="18344" spans="27:27" x14ac:dyDescent="0.2">
      <c r="AA18344" s="16"/>
    </row>
    <row r="18345" spans="27:27" x14ac:dyDescent="0.2">
      <c r="AA18345" s="16"/>
    </row>
    <row r="18346" spans="27:27" x14ac:dyDescent="0.2">
      <c r="AA18346" s="16"/>
    </row>
    <row r="18347" spans="27:27" x14ac:dyDescent="0.2">
      <c r="AA18347" s="16"/>
    </row>
    <row r="18348" spans="27:27" x14ac:dyDescent="0.2">
      <c r="AA18348" s="16"/>
    </row>
    <row r="18349" spans="27:27" x14ac:dyDescent="0.2">
      <c r="AA18349" s="16"/>
    </row>
    <row r="18350" spans="27:27" x14ac:dyDescent="0.2">
      <c r="AA18350" s="16"/>
    </row>
    <row r="18351" spans="27:27" x14ac:dyDescent="0.2">
      <c r="AA18351" s="16"/>
    </row>
    <row r="18352" spans="27:27" x14ac:dyDescent="0.2">
      <c r="AA18352" s="16"/>
    </row>
    <row r="18353" spans="27:27" x14ac:dyDescent="0.2">
      <c r="AA18353" s="16"/>
    </row>
    <row r="18354" spans="27:27" x14ac:dyDescent="0.2">
      <c r="AA18354" s="16"/>
    </row>
    <row r="18355" spans="27:27" x14ac:dyDescent="0.2">
      <c r="AA18355" s="16"/>
    </row>
    <row r="18356" spans="27:27" x14ac:dyDescent="0.2">
      <c r="AA18356" s="16"/>
    </row>
    <row r="18357" spans="27:27" x14ac:dyDescent="0.2">
      <c r="AA18357" s="16"/>
    </row>
    <row r="18358" spans="27:27" x14ac:dyDescent="0.2">
      <c r="AA18358" s="16"/>
    </row>
    <row r="18359" spans="27:27" x14ac:dyDescent="0.2">
      <c r="AA18359" s="16"/>
    </row>
    <row r="18360" spans="27:27" x14ac:dyDescent="0.2">
      <c r="AA18360" s="16"/>
    </row>
    <row r="18361" spans="27:27" x14ac:dyDescent="0.2">
      <c r="AA18361" s="16"/>
    </row>
    <row r="18362" spans="27:27" x14ac:dyDescent="0.2">
      <c r="AA18362" s="16"/>
    </row>
    <row r="18363" spans="27:27" x14ac:dyDescent="0.2">
      <c r="AA18363" s="16"/>
    </row>
    <row r="18364" spans="27:27" x14ac:dyDescent="0.2">
      <c r="AA18364" s="16"/>
    </row>
    <row r="18365" spans="27:27" x14ac:dyDescent="0.2">
      <c r="AA18365" s="16"/>
    </row>
    <row r="18366" spans="27:27" x14ac:dyDescent="0.2">
      <c r="AA18366" s="16"/>
    </row>
    <row r="18367" spans="27:27" x14ac:dyDescent="0.2">
      <c r="AA18367" s="16"/>
    </row>
    <row r="18368" spans="27:27" x14ac:dyDescent="0.2">
      <c r="AA18368" s="16"/>
    </row>
    <row r="18369" spans="27:27" x14ac:dyDescent="0.2">
      <c r="AA18369" s="16"/>
    </row>
    <row r="18370" spans="27:27" x14ac:dyDescent="0.2">
      <c r="AA18370" s="16"/>
    </row>
    <row r="18371" spans="27:27" x14ac:dyDescent="0.2">
      <c r="AA18371" s="16"/>
    </row>
    <row r="18372" spans="27:27" x14ac:dyDescent="0.2">
      <c r="AA18372" s="16"/>
    </row>
    <row r="18373" spans="27:27" x14ac:dyDescent="0.2">
      <c r="AA18373" s="16"/>
    </row>
    <row r="18374" spans="27:27" x14ac:dyDescent="0.2">
      <c r="AA18374" s="16"/>
    </row>
    <row r="18375" spans="27:27" x14ac:dyDescent="0.2">
      <c r="AA18375" s="16"/>
    </row>
    <row r="18376" spans="27:27" x14ac:dyDescent="0.2">
      <c r="AA18376" s="16"/>
    </row>
    <row r="18377" spans="27:27" x14ac:dyDescent="0.2">
      <c r="AA18377" s="16"/>
    </row>
    <row r="18378" spans="27:27" x14ac:dyDescent="0.2">
      <c r="AA18378" s="16"/>
    </row>
    <row r="18379" spans="27:27" x14ac:dyDescent="0.2">
      <c r="AA18379" s="16"/>
    </row>
    <row r="18380" spans="27:27" x14ac:dyDescent="0.2">
      <c r="AA18380" s="16"/>
    </row>
    <row r="18381" spans="27:27" x14ac:dyDescent="0.2">
      <c r="AA18381" s="16"/>
    </row>
    <row r="18382" spans="27:27" x14ac:dyDescent="0.2">
      <c r="AA18382" s="16"/>
    </row>
    <row r="18383" spans="27:27" x14ac:dyDescent="0.2">
      <c r="AA18383" s="16"/>
    </row>
    <row r="18384" spans="27:27" x14ac:dyDescent="0.2">
      <c r="AA18384" s="16"/>
    </row>
    <row r="18385" spans="27:27" x14ac:dyDescent="0.2">
      <c r="AA18385" s="16"/>
    </row>
    <row r="18386" spans="27:27" x14ac:dyDescent="0.2">
      <c r="AA18386" s="16"/>
    </row>
    <row r="18387" spans="27:27" x14ac:dyDescent="0.2">
      <c r="AA18387" s="16"/>
    </row>
    <row r="18388" spans="27:27" x14ac:dyDescent="0.2">
      <c r="AA18388" s="16"/>
    </row>
    <row r="18389" spans="27:27" x14ac:dyDescent="0.2">
      <c r="AA18389" s="16"/>
    </row>
    <row r="18390" spans="27:27" x14ac:dyDescent="0.2">
      <c r="AA18390" s="16"/>
    </row>
    <row r="18391" spans="27:27" x14ac:dyDescent="0.2">
      <c r="AA18391" s="16"/>
    </row>
    <row r="18392" spans="27:27" x14ac:dyDescent="0.2">
      <c r="AA18392" s="16"/>
    </row>
    <row r="18393" spans="27:27" x14ac:dyDescent="0.2">
      <c r="AA18393" s="16"/>
    </row>
    <row r="18394" spans="27:27" x14ac:dyDescent="0.2">
      <c r="AA18394" s="16"/>
    </row>
    <row r="18395" spans="27:27" x14ac:dyDescent="0.2">
      <c r="AA18395" s="16"/>
    </row>
    <row r="18396" spans="27:27" x14ac:dyDescent="0.2">
      <c r="AA18396" s="16"/>
    </row>
    <row r="18397" spans="27:27" x14ac:dyDescent="0.2">
      <c r="AA18397" s="16"/>
    </row>
    <row r="18398" spans="27:27" x14ac:dyDescent="0.2">
      <c r="AA18398" s="16"/>
    </row>
    <row r="18399" spans="27:27" x14ac:dyDescent="0.2">
      <c r="AA18399" s="16"/>
    </row>
    <row r="18400" spans="27:27" x14ac:dyDescent="0.2">
      <c r="AA18400" s="16"/>
    </row>
    <row r="18401" spans="27:27" x14ac:dyDescent="0.2">
      <c r="AA18401" s="16"/>
    </row>
    <row r="18402" spans="27:27" x14ac:dyDescent="0.2">
      <c r="AA18402" s="16"/>
    </row>
    <row r="18403" spans="27:27" x14ac:dyDescent="0.2">
      <c r="AA18403" s="16"/>
    </row>
    <row r="18404" spans="27:27" x14ac:dyDescent="0.2">
      <c r="AA18404" s="16"/>
    </row>
    <row r="18405" spans="27:27" x14ac:dyDescent="0.2">
      <c r="AA18405" s="16"/>
    </row>
    <row r="18406" spans="27:27" x14ac:dyDescent="0.2">
      <c r="AA18406" s="16"/>
    </row>
    <row r="18407" spans="27:27" x14ac:dyDescent="0.2">
      <c r="AA18407" s="16"/>
    </row>
    <row r="18408" spans="27:27" x14ac:dyDescent="0.2">
      <c r="AA18408" s="16"/>
    </row>
    <row r="18409" spans="27:27" x14ac:dyDescent="0.2">
      <c r="AA18409" s="16"/>
    </row>
    <row r="18410" spans="27:27" x14ac:dyDescent="0.2">
      <c r="AA18410" s="16"/>
    </row>
    <row r="18411" spans="27:27" x14ac:dyDescent="0.2">
      <c r="AA18411" s="16"/>
    </row>
    <row r="18412" spans="27:27" x14ac:dyDescent="0.2">
      <c r="AA18412" s="16"/>
    </row>
    <row r="18413" spans="27:27" x14ac:dyDescent="0.2">
      <c r="AA18413" s="16"/>
    </row>
    <row r="18414" spans="27:27" x14ac:dyDescent="0.2">
      <c r="AA18414" s="16"/>
    </row>
    <row r="18415" spans="27:27" x14ac:dyDescent="0.2">
      <c r="AA18415" s="16"/>
    </row>
    <row r="18416" spans="27:27" x14ac:dyDescent="0.2">
      <c r="AA18416" s="16"/>
    </row>
    <row r="18417" spans="27:27" x14ac:dyDescent="0.2">
      <c r="AA18417" s="16"/>
    </row>
    <row r="18418" spans="27:27" x14ac:dyDescent="0.2">
      <c r="AA18418" s="16"/>
    </row>
    <row r="18419" spans="27:27" x14ac:dyDescent="0.2">
      <c r="AA18419" s="16"/>
    </row>
    <row r="18420" spans="27:27" x14ac:dyDescent="0.2">
      <c r="AA18420" s="16"/>
    </row>
    <row r="18421" spans="27:27" x14ac:dyDescent="0.2">
      <c r="AA18421" s="16"/>
    </row>
    <row r="18422" spans="27:27" x14ac:dyDescent="0.2">
      <c r="AA18422" s="16"/>
    </row>
    <row r="18423" spans="27:27" x14ac:dyDescent="0.2">
      <c r="AA18423" s="16"/>
    </row>
    <row r="18424" spans="27:27" x14ac:dyDescent="0.2">
      <c r="AA18424" s="16"/>
    </row>
    <row r="18425" spans="27:27" x14ac:dyDescent="0.2">
      <c r="AA18425" s="16"/>
    </row>
    <row r="18426" spans="27:27" x14ac:dyDescent="0.2">
      <c r="AA18426" s="16"/>
    </row>
    <row r="18427" spans="27:27" x14ac:dyDescent="0.2">
      <c r="AA18427" s="16"/>
    </row>
    <row r="18428" spans="27:27" x14ac:dyDescent="0.2">
      <c r="AA18428" s="16"/>
    </row>
    <row r="18429" spans="27:27" x14ac:dyDescent="0.2">
      <c r="AA18429" s="16"/>
    </row>
    <row r="18430" spans="27:27" x14ac:dyDescent="0.2">
      <c r="AA18430" s="16"/>
    </row>
    <row r="18431" spans="27:27" x14ac:dyDescent="0.2">
      <c r="AA18431" s="16"/>
    </row>
    <row r="18432" spans="27:27" x14ac:dyDescent="0.2">
      <c r="AA18432" s="16"/>
    </row>
    <row r="18433" spans="27:27" x14ac:dyDescent="0.2">
      <c r="AA18433" s="16"/>
    </row>
    <row r="18434" spans="27:27" x14ac:dyDescent="0.2">
      <c r="AA18434" s="16"/>
    </row>
    <row r="18435" spans="27:27" x14ac:dyDescent="0.2">
      <c r="AA18435" s="16"/>
    </row>
    <row r="18436" spans="27:27" x14ac:dyDescent="0.2">
      <c r="AA18436" s="16"/>
    </row>
    <row r="18437" spans="27:27" x14ac:dyDescent="0.2">
      <c r="AA18437" s="16"/>
    </row>
    <row r="18438" spans="27:27" x14ac:dyDescent="0.2">
      <c r="AA18438" s="16"/>
    </row>
    <row r="18439" spans="27:27" x14ac:dyDescent="0.2">
      <c r="AA18439" s="16"/>
    </row>
    <row r="18440" spans="27:27" x14ac:dyDescent="0.2">
      <c r="AA18440" s="16"/>
    </row>
    <row r="18441" spans="27:27" x14ac:dyDescent="0.2">
      <c r="AA18441" s="16"/>
    </row>
    <row r="18442" spans="27:27" x14ac:dyDescent="0.2">
      <c r="AA18442" s="16"/>
    </row>
    <row r="18443" spans="27:27" x14ac:dyDescent="0.2">
      <c r="AA18443" s="16"/>
    </row>
    <row r="18444" spans="27:27" x14ac:dyDescent="0.2">
      <c r="AA18444" s="16"/>
    </row>
    <row r="18445" spans="27:27" x14ac:dyDescent="0.2">
      <c r="AA18445" s="16"/>
    </row>
    <row r="18446" spans="27:27" x14ac:dyDescent="0.2">
      <c r="AA18446" s="16"/>
    </row>
    <row r="18447" spans="27:27" x14ac:dyDescent="0.2">
      <c r="AA18447" s="16"/>
    </row>
    <row r="18448" spans="27:27" x14ac:dyDescent="0.2">
      <c r="AA18448" s="16"/>
    </row>
    <row r="18449" spans="27:27" x14ac:dyDescent="0.2">
      <c r="AA18449" s="16"/>
    </row>
    <row r="18450" spans="27:27" x14ac:dyDescent="0.2">
      <c r="AA18450" s="16"/>
    </row>
    <row r="18451" spans="27:27" x14ac:dyDescent="0.2">
      <c r="AA18451" s="16"/>
    </row>
    <row r="18452" spans="27:27" x14ac:dyDescent="0.2">
      <c r="AA18452" s="16"/>
    </row>
    <row r="18453" spans="27:27" x14ac:dyDescent="0.2">
      <c r="AA18453" s="16"/>
    </row>
    <row r="18454" spans="27:27" x14ac:dyDescent="0.2">
      <c r="AA18454" s="16"/>
    </row>
    <row r="18455" spans="27:27" x14ac:dyDescent="0.2">
      <c r="AA18455" s="16"/>
    </row>
    <row r="18456" spans="27:27" x14ac:dyDescent="0.2">
      <c r="AA18456" s="16"/>
    </row>
    <row r="18457" spans="27:27" x14ac:dyDescent="0.2">
      <c r="AA18457" s="16"/>
    </row>
    <row r="18458" spans="27:27" x14ac:dyDescent="0.2">
      <c r="AA18458" s="16"/>
    </row>
    <row r="18459" spans="27:27" x14ac:dyDescent="0.2">
      <c r="AA18459" s="16"/>
    </row>
    <row r="18460" spans="27:27" x14ac:dyDescent="0.2">
      <c r="AA18460" s="16"/>
    </row>
    <row r="18461" spans="27:27" x14ac:dyDescent="0.2">
      <c r="AA18461" s="16"/>
    </row>
    <row r="18462" spans="27:27" x14ac:dyDescent="0.2">
      <c r="AA18462" s="16"/>
    </row>
    <row r="18463" spans="27:27" x14ac:dyDescent="0.2">
      <c r="AA18463" s="16"/>
    </row>
    <row r="18464" spans="27:27" x14ac:dyDescent="0.2">
      <c r="AA18464" s="16"/>
    </row>
    <row r="18465" spans="27:27" x14ac:dyDescent="0.2">
      <c r="AA18465" s="16"/>
    </row>
    <row r="18466" spans="27:27" x14ac:dyDescent="0.2">
      <c r="AA18466" s="16"/>
    </row>
    <row r="18467" spans="27:27" x14ac:dyDescent="0.2">
      <c r="AA18467" s="16"/>
    </row>
    <row r="18468" spans="27:27" x14ac:dyDescent="0.2">
      <c r="AA18468" s="16"/>
    </row>
    <row r="18469" spans="27:27" x14ac:dyDescent="0.2">
      <c r="AA18469" s="16"/>
    </row>
    <row r="18470" spans="27:27" x14ac:dyDescent="0.2">
      <c r="AA18470" s="16"/>
    </row>
    <row r="18471" spans="27:27" x14ac:dyDescent="0.2">
      <c r="AA18471" s="16"/>
    </row>
    <row r="18472" spans="27:27" x14ac:dyDescent="0.2">
      <c r="AA18472" s="16"/>
    </row>
    <row r="18473" spans="27:27" x14ac:dyDescent="0.2">
      <c r="AA18473" s="16"/>
    </row>
    <row r="18474" spans="27:27" x14ac:dyDescent="0.2">
      <c r="AA18474" s="16"/>
    </row>
    <row r="18475" spans="27:27" x14ac:dyDescent="0.2">
      <c r="AA18475" s="16"/>
    </row>
    <row r="18476" spans="27:27" x14ac:dyDescent="0.2">
      <c r="AA18476" s="16"/>
    </row>
    <row r="18477" spans="27:27" x14ac:dyDescent="0.2">
      <c r="AA18477" s="16"/>
    </row>
    <row r="18478" spans="27:27" x14ac:dyDescent="0.2">
      <c r="AA18478" s="16"/>
    </row>
    <row r="18479" spans="27:27" x14ac:dyDescent="0.2">
      <c r="AA18479" s="16"/>
    </row>
    <row r="18480" spans="27:27" x14ac:dyDescent="0.2">
      <c r="AA18480" s="16"/>
    </row>
    <row r="18481" spans="27:27" x14ac:dyDescent="0.2">
      <c r="AA18481" s="16"/>
    </row>
    <row r="18482" spans="27:27" x14ac:dyDescent="0.2">
      <c r="AA18482" s="16"/>
    </row>
    <row r="18483" spans="27:27" x14ac:dyDescent="0.2">
      <c r="AA18483" s="16"/>
    </row>
    <row r="18484" spans="27:27" x14ac:dyDescent="0.2">
      <c r="AA18484" s="16"/>
    </row>
    <row r="18485" spans="27:27" x14ac:dyDescent="0.2">
      <c r="AA18485" s="16"/>
    </row>
    <row r="18486" spans="27:27" x14ac:dyDescent="0.2">
      <c r="AA18486" s="16"/>
    </row>
    <row r="18487" spans="27:27" x14ac:dyDescent="0.2">
      <c r="AA18487" s="16"/>
    </row>
    <row r="18488" spans="27:27" x14ac:dyDescent="0.2">
      <c r="AA18488" s="16"/>
    </row>
    <row r="18489" spans="27:27" x14ac:dyDescent="0.2">
      <c r="AA18489" s="16"/>
    </row>
    <row r="18490" spans="27:27" x14ac:dyDescent="0.2">
      <c r="AA18490" s="16"/>
    </row>
    <row r="18491" spans="27:27" x14ac:dyDescent="0.2">
      <c r="AA18491" s="16"/>
    </row>
    <row r="18492" spans="27:27" x14ac:dyDescent="0.2">
      <c r="AA18492" s="16"/>
    </row>
    <row r="18493" spans="27:27" x14ac:dyDescent="0.2">
      <c r="AA18493" s="16"/>
    </row>
    <row r="18494" spans="27:27" x14ac:dyDescent="0.2">
      <c r="AA18494" s="16"/>
    </row>
    <row r="18495" spans="27:27" x14ac:dyDescent="0.2">
      <c r="AA18495" s="16"/>
    </row>
    <row r="18496" spans="27:27" x14ac:dyDescent="0.2">
      <c r="AA18496" s="16"/>
    </row>
    <row r="18497" spans="27:27" x14ac:dyDescent="0.2">
      <c r="AA18497" s="16"/>
    </row>
    <row r="18498" spans="27:27" x14ac:dyDescent="0.2">
      <c r="AA18498" s="16"/>
    </row>
    <row r="18499" spans="27:27" x14ac:dyDescent="0.2">
      <c r="AA18499" s="16"/>
    </row>
    <row r="18500" spans="27:27" x14ac:dyDescent="0.2">
      <c r="AA18500" s="16"/>
    </row>
    <row r="18501" spans="27:27" x14ac:dyDescent="0.2">
      <c r="AA18501" s="16"/>
    </row>
    <row r="18502" spans="27:27" x14ac:dyDescent="0.2">
      <c r="AA18502" s="16"/>
    </row>
    <row r="18503" spans="27:27" x14ac:dyDescent="0.2">
      <c r="AA18503" s="16"/>
    </row>
    <row r="18504" spans="27:27" x14ac:dyDescent="0.2">
      <c r="AA18504" s="16"/>
    </row>
    <row r="18505" spans="27:27" x14ac:dyDescent="0.2">
      <c r="AA18505" s="16"/>
    </row>
    <row r="18506" spans="27:27" x14ac:dyDescent="0.2">
      <c r="AA18506" s="16"/>
    </row>
    <row r="18507" spans="27:27" x14ac:dyDescent="0.2">
      <c r="AA18507" s="16"/>
    </row>
    <row r="18508" spans="27:27" x14ac:dyDescent="0.2">
      <c r="AA18508" s="16"/>
    </row>
    <row r="18509" spans="27:27" x14ac:dyDescent="0.2">
      <c r="AA18509" s="16"/>
    </row>
    <row r="18510" spans="27:27" x14ac:dyDescent="0.2">
      <c r="AA18510" s="16"/>
    </row>
    <row r="18511" spans="27:27" x14ac:dyDescent="0.2">
      <c r="AA18511" s="16"/>
    </row>
    <row r="18512" spans="27:27" x14ac:dyDescent="0.2">
      <c r="AA18512" s="16"/>
    </row>
    <row r="18513" spans="27:27" x14ac:dyDescent="0.2">
      <c r="AA18513" s="16"/>
    </row>
    <row r="18514" spans="27:27" x14ac:dyDescent="0.2">
      <c r="AA18514" s="16"/>
    </row>
    <row r="18515" spans="27:27" x14ac:dyDescent="0.2">
      <c r="AA18515" s="16"/>
    </row>
    <row r="18516" spans="27:27" x14ac:dyDescent="0.2">
      <c r="AA18516" s="16"/>
    </row>
    <row r="18517" spans="27:27" x14ac:dyDescent="0.2">
      <c r="AA18517" s="16"/>
    </row>
    <row r="18518" spans="27:27" x14ac:dyDescent="0.2">
      <c r="AA18518" s="16"/>
    </row>
    <row r="18519" spans="27:27" x14ac:dyDescent="0.2">
      <c r="AA18519" s="16"/>
    </row>
    <row r="18520" spans="27:27" x14ac:dyDescent="0.2">
      <c r="AA18520" s="16"/>
    </row>
    <row r="18521" spans="27:27" x14ac:dyDescent="0.2">
      <c r="AA18521" s="16"/>
    </row>
    <row r="18522" spans="27:27" x14ac:dyDescent="0.2">
      <c r="AA18522" s="16"/>
    </row>
    <row r="18523" spans="27:27" x14ac:dyDescent="0.2">
      <c r="AA18523" s="16"/>
    </row>
    <row r="18524" spans="27:27" x14ac:dyDescent="0.2">
      <c r="AA18524" s="16"/>
    </row>
    <row r="18525" spans="27:27" x14ac:dyDescent="0.2">
      <c r="AA18525" s="16"/>
    </row>
    <row r="18526" spans="27:27" x14ac:dyDescent="0.2">
      <c r="AA18526" s="16"/>
    </row>
    <row r="18527" spans="27:27" x14ac:dyDescent="0.2">
      <c r="AA18527" s="16"/>
    </row>
    <row r="18528" spans="27:27" x14ac:dyDescent="0.2">
      <c r="AA18528" s="16"/>
    </row>
    <row r="18529" spans="27:27" x14ac:dyDescent="0.2">
      <c r="AA18529" s="16"/>
    </row>
    <row r="18530" spans="27:27" x14ac:dyDescent="0.2">
      <c r="AA18530" s="16"/>
    </row>
    <row r="18531" spans="27:27" x14ac:dyDescent="0.2">
      <c r="AA18531" s="16"/>
    </row>
    <row r="18532" spans="27:27" x14ac:dyDescent="0.2">
      <c r="AA18532" s="16"/>
    </row>
    <row r="18533" spans="27:27" x14ac:dyDescent="0.2">
      <c r="AA18533" s="16"/>
    </row>
    <row r="18534" spans="27:27" x14ac:dyDescent="0.2">
      <c r="AA18534" s="16"/>
    </row>
    <row r="18535" spans="27:27" x14ac:dyDescent="0.2">
      <c r="AA18535" s="16"/>
    </row>
    <row r="18536" spans="27:27" x14ac:dyDescent="0.2">
      <c r="AA18536" s="16"/>
    </row>
    <row r="18537" spans="27:27" x14ac:dyDescent="0.2">
      <c r="AA18537" s="16"/>
    </row>
    <row r="18538" spans="27:27" x14ac:dyDescent="0.2">
      <c r="AA18538" s="16"/>
    </row>
    <row r="18539" spans="27:27" x14ac:dyDescent="0.2">
      <c r="AA18539" s="16"/>
    </row>
    <row r="18540" spans="27:27" x14ac:dyDescent="0.2">
      <c r="AA18540" s="16"/>
    </row>
    <row r="18541" spans="27:27" x14ac:dyDescent="0.2">
      <c r="AA18541" s="16"/>
    </row>
    <row r="18542" spans="27:27" x14ac:dyDescent="0.2">
      <c r="AA18542" s="16"/>
    </row>
    <row r="18543" spans="27:27" x14ac:dyDescent="0.2">
      <c r="AA18543" s="16"/>
    </row>
    <row r="18544" spans="27:27" x14ac:dyDescent="0.2">
      <c r="AA18544" s="16"/>
    </row>
    <row r="18545" spans="27:27" x14ac:dyDescent="0.2">
      <c r="AA18545" s="16"/>
    </row>
    <row r="18546" spans="27:27" x14ac:dyDescent="0.2">
      <c r="AA18546" s="16"/>
    </row>
    <row r="18547" spans="27:27" x14ac:dyDescent="0.2">
      <c r="AA18547" s="16"/>
    </row>
    <row r="18548" spans="27:27" x14ac:dyDescent="0.2">
      <c r="AA18548" s="16"/>
    </row>
    <row r="18549" spans="27:27" x14ac:dyDescent="0.2">
      <c r="AA18549" s="16"/>
    </row>
    <row r="18550" spans="27:27" x14ac:dyDescent="0.2">
      <c r="AA18550" s="16"/>
    </row>
    <row r="18551" spans="27:27" x14ac:dyDescent="0.2">
      <c r="AA18551" s="16"/>
    </row>
    <row r="18552" spans="27:27" x14ac:dyDescent="0.2">
      <c r="AA18552" s="16"/>
    </row>
    <row r="18553" spans="27:27" x14ac:dyDescent="0.2">
      <c r="AA18553" s="16"/>
    </row>
    <row r="18554" spans="27:27" x14ac:dyDescent="0.2">
      <c r="AA18554" s="16"/>
    </row>
    <row r="18555" spans="27:27" x14ac:dyDescent="0.2">
      <c r="AA18555" s="16"/>
    </row>
    <row r="18556" spans="27:27" x14ac:dyDescent="0.2">
      <c r="AA18556" s="16"/>
    </row>
    <row r="18557" spans="27:27" x14ac:dyDescent="0.2">
      <c r="AA18557" s="16"/>
    </row>
    <row r="18558" spans="27:27" x14ac:dyDescent="0.2">
      <c r="AA18558" s="16"/>
    </row>
    <row r="18559" spans="27:27" x14ac:dyDescent="0.2">
      <c r="AA18559" s="16"/>
    </row>
    <row r="18560" spans="27:27" x14ac:dyDescent="0.2">
      <c r="AA18560" s="16"/>
    </row>
    <row r="18561" spans="27:27" x14ac:dyDescent="0.2">
      <c r="AA18561" s="16"/>
    </row>
    <row r="18562" spans="27:27" x14ac:dyDescent="0.2">
      <c r="AA18562" s="16"/>
    </row>
    <row r="18563" spans="27:27" x14ac:dyDescent="0.2">
      <c r="AA18563" s="16"/>
    </row>
    <row r="18564" spans="27:27" x14ac:dyDescent="0.2">
      <c r="AA18564" s="16"/>
    </row>
    <row r="18565" spans="27:27" x14ac:dyDescent="0.2">
      <c r="AA18565" s="16"/>
    </row>
    <row r="18566" spans="27:27" x14ac:dyDescent="0.2">
      <c r="AA18566" s="16"/>
    </row>
    <row r="18567" spans="27:27" x14ac:dyDescent="0.2">
      <c r="AA18567" s="16"/>
    </row>
    <row r="18568" spans="27:27" x14ac:dyDescent="0.2">
      <c r="AA18568" s="16"/>
    </row>
    <row r="18569" spans="27:27" x14ac:dyDescent="0.2">
      <c r="AA18569" s="16"/>
    </row>
    <row r="18570" spans="27:27" x14ac:dyDescent="0.2">
      <c r="AA18570" s="16"/>
    </row>
    <row r="18571" spans="27:27" x14ac:dyDescent="0.2">
      <c r="AA18571" s="16"/>
    </row>
    <row r="18572" spans="27:27" x14ac:dyDescent="0.2">
      <c r="AA18572" s="16"/>
    </row>
    <row r="18573" spans="27:27" x14ac:dyDescent="0.2">
      <c r="AA18573" s="16"/>
    </row>
    <row r="18574" spans="27:27" x14ac:dyDescent="0.2">
      <c r="AA18574" s="16"/>
    </row>
    <row r="18575" spans="27:27" x14ac:dyDescent="0.2">
      <c r="AA18575" s="16"/>
    </row>
    <row r="18576" spans="27:27" x14ac:dyDescent="0.2">
      <c r="AA18576" s="16"/>
    </row>
    <row r="18577" spans="27:27" x14ac:dyDescent="0.2">
      <c r="AA18577" s="16"/>
    </row>
    <row r="18578" spans="27:27" x14ac:dyDescent="0.2">
      <c r="AA18578" s="16"/>
    </row>
    <row r="18579" spans="27:27" x14ac:dyDescent="0.2">
      <c r="AA18579" s="16"/>
    </row>
    <row r="18580" spans="27:27" x14ac:dyDescent="0.2">
      <c r="AA18580" s="16"/>
    </row>
    <row r="18581" spans="27:27" x14ac:dyDescent="0.2">
      <c r="AA18581" s="16"/>
    </row>
    <row r="18582" spans="27:27" x14ac:dyDescent="0.2">
      <c r="AA18582" s="16"/>
    </row>
    <row r="18583" spans="27:27" x14ac:dyDescent="0.2">
      <c r="AA18583" s="16"/>
    </row>
    <row r="18584" spans="27:27" x14ac:dyDescent="0.2">
      <c r="AA18584" s="16"/>
    </row>
    <row r="18585" spans="27:27" x14ac:dyDescent="0.2">
      <c r="AA18585" s="16"/>
    </row>
    <row r="18586" spans="27:27" x14ac:dyDescent="0.2">
      <c r="AA18586" s="16"/>
    </row>
    <row r="18587" spans="27:27" x14ac:dyDescent="0.2">
      <c r="AA18587" s="16"/>
    </row>
    <row r="18588" spans="27:27" x14ac:dyDescent="0.2">
      <c r="AA18588" s="16"/>
    </row>
    <row r="18589" spans="27:27" x14ac:dyDescent="0.2">
      <c r="AA18589" s="16"/>
    </row>
    <row r="18590" spans="27:27" x14ac:dyDescent="0.2">
      <c r="AA18590" s="16"/>
    </row>
    <row r="18591" spans="27:27" x14ac:dyDescent="0.2">
      <c r="AA18591" s="16"/>
    </row>
    <row r="18592" spans="27:27" x14ac:dyDescent="0.2">
      <c r="AA18592" s="16"/>
    </row>
    <row r="18593" spans="27:27" x14ac:dyDescent="0.2">
      <c r="AA18593" s="16"/>
    </row>
    <row r="18594" spans="27:27" x14ac:dyDescent="0.2">
      <c r="AA18594" s="16"/>
    </row>
    <row r="18595" spans="27:27" x14ac:dyDescent="0.2">
      <c r="AA18595" s="16"/>
    </row>
    <row r="18596" spans="27:27" x14ac:dyDescent="0.2">
      <c r="AA18596" s="16"/>
    </row>
    <row r="18597" spans="27:27" x14ac:dyDescent="0.2">
      <c r="AA18597" s="16"/>
    </row>
    <row r="18598" spans="27:27" x14ac:dyDescent="0.2">
      <c r="AA18598" s="16"/>
    </row>
    <row r="18599" spans="27:27" x14ac:dyDescent="0.2">
      <c r="AA18599" s="16"/>
    </row>
    <row r="18600" spans="27:27" x14ac:dyDescent="0.2">
      <c r="AA18600" s="16"/>
    </row>
    <row r="18601" spans="27:27" x14ac:dyDescent="0.2">
      <c r="AA18601" s="16"/>
    </row>
    <row r="18602" spans="27:27" x14ac:dyDescent="0.2">
      <c r="AA18602" s="16"/>
    </row>
    <row r="18603" spans="27:27" x14ac:dyDescent="0.2">
      <c r="AA18603" s="16"/>
    </row>
    <row r="18604" spans="27:27" x14ac:dyDescent="0.2">
      <c r="AA18604" s="16"/>
    </row>
    <row r="18605" spans="27:27" x14ac:dyDescent="0.2">
      <c r="AA18605" s="16"/>
    </row>
    <row r="18606" spans="27:27" x14ac:dyDescent="0.2">
      <c r="AA18606" s="16"/>
    </row>
    <row r="18607" spans="27:27" x14ac:dyDescent="0.2">
      <c r="AA18607" s="16"/>
    </row>
    <row r="18608" spans="27:27" x14ac:dyDescent="0.2">
      <c r="AA18608" s="16"/>
    </row>
    <row r="18609" spans="27:27" x14ac:dyDescent="0.2">
      <c r="AA18609" s="16"/>
    </row>
    <row r="18610" spans="27:27" x14ac:dyDescent="0.2">
      <c r="AA18610" s="16"/>
    </row>
    <row r="18611" spans="27:27" x14ac:dyDescent="0.2">
      <c r="AA18611" s="16"/>
    </row>
    <row r="18612" spans="27:27" x14ac:dyDescent="0.2">
      <c r="AA18612" s="16"/>
    </row>
    <row r="18613" spans="27:27" x14ac:dyDescent="0.2">
      <c r="AA18613" s="16"/>
    </row>
    <row r="18614" spans="27:27" x14ac:dyDescent="0.2">
      <c r="AA18614" s="16"/>
    </row>
    <row r="18615" spans="27:27" x14ac:dyDescent="0.2">
      <c r="AA18615" s="16"/>
    </row>
    <row r="18616" spans="27:27" x14ac:dyDescent="0.2">
      <c r="AA18616" s="16"/>
    </row>
    <row r="18617" spans="27:27" x14ac:dyDescent="0.2">
      <c r="AA18617" s="16"/>
    </row>
    <row r="18618" spans="27:27" x14ac:dyDescent="0.2">
      <c r="AA18618" s="16"/>
    </row>
    <row r="18619" spans="27:27" x14ac:dyDescent="0.2">
      <c r="AA18619" s="16"/>
    </row>
    <row r="18620" spans="27:27" x14ac:dyDescent="0.2">
      <c r="AA18620" s="16"/>
    </row>
    <row r="18621" spans="27:27" x14ac:dyDescent="0.2">
      <c r="AA18621" s="16"/>
    </row>
    <row r="18622" spans="27:27" x14ac:dyDescent="0.2">
      <c r="AA18622" s="16"/>
    </row>
    <row r="18623" spans="27:27" x14ac:dyDescent="0.2">
      <c r="AA18623" s="16"/>
    </row>
    <row r="18624" spans="27:27" x14ac:dyDescent="0.2">
      <c r="AA18624" s="16"/>
    </row>
    <row r="18625" spans="27:27" x14ac:dyDescent="0.2">
      <c r="AA18625" s="16"/>
    </row>
    <row r="18626" spans="27:27" x14ac:dyDescent="0.2">
      <c r="AA18626" s="16"/>
    </row>
    <row r="18627" spans="27:27" x14ac:dyDescent="0.2">
      <c r="AA18627" s="16"/>
    </row>
    <row r="18628" spans="27:27" x14ac:dyDescent="0.2">
      <c r="AA18628" s="16"/>
    </row>
    <row r="18629" spans="27:27" x14ac:dyDescent="0.2">
      <c r="AA18629" s="16"/>
    </row>
    <row r="18630" spans="27:27" x14ac:dyDescent="0.2">
      <c r="AA18630" s="16"/>
    </row>
    <row r="18631" spans="27:27" x14ac:dyDescent="0.2">
      <c r="AA18631" s="16"/>
    </row>
    <row r="18632" spans="27:27" x14ac:dyDescent="0.2">
      <c r="AA18632" s="16"/>
    </row>
    <row r="18633" spans="27:27" x14ac:dyDescent="0.2">
      <c r="AA18633" s="16"/>
    </row>
    <row r="18634" spans="27:27" x14ac:dyDescent="0.2">
      <c r="AA18634" s="16"/>
    </row>
    <row r="18635" spans="27:27" x14ac:dyDescent="0.2">
      <c r="AA18635" s="16"/>
    </row>
    <row r="18636" spans="27:27" x14ac:dyDescent="0.2">
      <c r="AA18636" s="16"/>
    </row>
    <row r="18637" spans="27:27" x14ac:dyDescent="0.2">
      <c r="AA18637" s="16"/>
    </row>
    <row r="18638" spans="27:27" x14ac:dyDescent="0.2">
      <c r="AA18638" s="16"/>
    </row>
    <row r="18639" spans="27:27" x14ac:dyDescent="0.2">
      <c r="AA18639" s="16"/>
    </row>
    <row r="18640" spans="27:27" x14ac:dyDescent="0.2">
      <c r="AA18640" s="16"/>
    </row>
    <row r="18641" spans="27:27" x14ac:dyDescent="0.2">
      <c r="AA18641" s="16"/>
    </row>
    <row r="18642" spans="27:27" x14ac:dyDescent="0.2">
      <c r="AA18642" s="16"/>
    </row>
    <row r="18643" spans="27:27" x14ac:dyDescent="0.2">
      <c r="AA18643" s="16"/>
    </row>
    <row r="18644" spans="27:27" x14ac:dyDescent="0.2">
      <c r="AA18644" s="16"/>
    </row>
    <row r="18645" spans="27:27" x14ac:dyDescent="0.2">
      <c r="AA18645" s="16"/>
    </row>
    <row r="18646" spans="27:27" x14ac:dyDescent="0.2">
      <c r="AA18646" s="16"/>
    </row>
    <row r="18647" spans="27:27" x14ac:dyDescent="0.2">
      <c r="AA18647" s="16"/>
    </row>
    <row r="18648" spans="27:27" x14ac:dyDescent="0.2">
      <c r="AA18648" s="16"/>
    </row>
    <row r="18649" spans="27:27" x14ac:dyDescent="0.2">
      <c r="AA18649" s="16"/>
    </row>
    <row r="18650" spans="27:27" x14ac:dyDescent="0.2">
      <c r="AA18650" s="16"/>
    </row>
    <row r="18651" spans="27:27" x14ac:dyDescent="0.2">
      <c r="AA18651" s="16"/>
    </row>
    <row r="18652" spans="27:27" x14ac:dyDescent="0.2">
      <c r="AA18652" s="16"/>
    </row>
    <row r="18653" spans="27:27" x14ac:dyDescent="0.2">
      <c r="AA18653" s="16"/>
    </row>
    <row r="18654" spans="27:27" x14ac:dyDescent="0.2">
      <c r="AA18654" s="16"/>
    </row>
    <row r="18655" spans="27:27" x14ac:dyDescent="0.2">
      <c r="AA18655" s="16"/>
    </row>
    <row r="18656" spans="27:27" x14ac:dyDescent="0.2">
      <c r="AA18656" s="16"/>
    </row>
    <row r="18657" spans="27:27" x14ac:dyDescent="0.2">
      <c r="AA18657" s="16"/>
    </row>
    <row r="18658" spans="27:27" x14ac:dyDescent="0.2">
      <c r="AA18658" s="16"/>
    </row>
    <row r="18659" spans="27:27" x14ac:dyDescent="0.2">
      <c r="AA18659" s="16"/>
    </row>
    <row r="18660" spans="27:27" x14ac:dyDescent="0.2">
      <c r="AA18660" s="16"/>
    </row>
    <row r="18661" spans="27:27" x14ac:dyDescent="0.2">
      <c r="AA18661" s="16"/>
    </row>
    <row r="18662" spans="27:27" x14ac:dyDescent="0.2">
      <c r="AA18662" s="16"/>
    </row>
    <row r="18663" spans="27:27" x14ac:dyDescent="0.2">
      <c r="AA18663" s="16"/>
    </row>
    <row r="18664" spans="27:27" x14ac:dyDescent="0.2">
      <c r="AA18664" s="16"/>
    </row>
    <row r="18665" spans="27:27" x14ac:dyDescent="0.2">
      <c r="AA18665" s="16"/>
    </row>
    <row r="18666" spans="27:27" x14ac:dyDescent="0.2">
      <c r="AA18666" s="16"/>
    </row>
    <row r="18667" spans="27:27" x14ac:dyDescent="0.2">
      <c r="AA18667" s="16"/>
    </row>
    <row r="18668" spans="27:27" x14ac:dyDescent="0.2">
      <c r="AA18668" s="16"/>
    </row>
    <row r="18669" spans="27:27" x14ac:dyDescent="0.2">
      <c r="AA18669" s="16"/>
    </row>
    <row r="18670" spans="27:27" x14ac:dyDescent="0.2">
      <c r="AA18670" s="16"/>
    </row>
    <row r="18671" spans="27:27" x14ac:dyDescent="0.2">
      <c r="AA18671" s="16"/>
    </row>
    <row r="18672" spans="27:27" x14ac:dyDescent="0.2">
      <c r="AA18672" s="16"/>
    </row>
    <row r="18673" spans="27:27" x14ac:dyDescent="0.2">
      <c r="AA18673" s="16"/>
    </row>
    <row r="18674" spans="27:27" x14ac:dyDescent="0.2">
      <c r="AA18674" s="16"/>
    </row>
    <row r="18675" spans="27:27" x14ac:dyDescent="0.2">
      <c r="AA18675" s="16"/>
    </row>
    <row r="18676" spans="27:27" x14ac:dyDescent="0.2">
      <c r="AA18676" s="16"/>
    </row>
    <row r="18677" spans="27:27" x14ac:dyDescent="0.2">
      <c r="AA18677" s="16"/>
    </row>
    <row r="18678" spans="27:27" x14ac:dyDescent="0.2">
      <c r="AA18678" s="16"/>
    </row>
    <row r="18679" spans="27:27" x14ac:dyDescent="0.2">
      <c r="AA18679" s="16"/>
    </row>
    <row r="18680" spans="27:27" x14ac:dyDescent="0.2">
      <c r="AA18680" s="16"/>
    </row>
    <row r="18681" spans="27:27" x14ac:dyDescent="0.2">
      <c r="AA18681" s="16"/>
    </row>
    <row r="18682" spans="27:27" x14ac:dyDescent="0.2">
      <c r="AA18682" s="16"/>
    </row>
    <row r="18683" spans="27:27" x14ac:dyDescent="0.2">
      <c r="AA18683" s="16"/>
    </row>
    <row r="18684" spans="27:27" x14ac:dyDescent="0.2">
      <c r="AA18684" s="16"/>
    </row>
    <row r="18685" spans="27:27" x14ac:dyDescent="0.2">
      <c r="AA18685" s="16"/>
    </row>
    <row r="18686" spans="27:27" x14ac:dyDescent="0.2">
      <c r="AA18686" s="16"/>
    </row>
    <row r="18687" spans="27:27" x14ac:dyDescent="0.2">
      <c r="AA18687" s="16"/>
    </row>
    <row r="18688" spans="27:27" x14ac:dyDescent="0.2">
      <c r="AA18688" s="16"/>
    </row>
    <row r="18689" spans="27:27" x14ac:dyDescent="0.2">
      <c r="AA18689" s="16"/>
    </row>
    <row r="18690" spans="27:27" x14ac:dyDescent="0.2">
      <c r="AA18690" s="16"/>
    </row>
    <row r="18691" spans="27:27" x14ac:dyDescent="0.2">
      <c r="AA18691" s="16"/>
    </row>
    <row r="18692" spans="27:27" x14ac:dyDescent="0.2">
      <c r="AA18692" s="16"/>
    </row>
    <row r="18693" spans="27:27" x14ac:dyDescent="0.2">
      <c r="AA18693" s="16"/>
    </row>
    <row r="18694" spans="27:27" x14ac:dyDescent="0.2">
      <c r="AA18694" s="16"/>
    </row>
    <row r="18695" spans="27:27" x14ac:dyDescent="0.2">
      <c r="AA18695" s="16"/>
    </row>
    <row r="18696" spans="27:27" x14ac:dyDescent="0.2">
      <c r="AA18696" s="16"/>
    </row>
    <row r="18697" spans="27:27" x14ac:dyDescent="0.2">
      <c r="AA18697" s="16"/>
    </row>
    <row r="18698" spans="27:27" x14ac:dyDescent="0.2">
      <c r="AA18698" s="16"/>
    </row>
    <row r="18699" spans="27:27" x14ac:dyDescent="0.2">
      <c r="AA18699" s="16"/>
    </row>
    <row r="18700" spans="27:27" x14ac:dyDescent="0.2">
      <c r="AA18700" s="16"/>
    </row>
    <row r="18701" spans="27:27" x14ac:dyDescent="0.2">
      <c r="AA18701" s="16"/>
    </row>
    <row r="18702" spans="27:27" x14ac:dyDescent="0.2">
      <c r="AA18702" s="16"/>
    </row>
    <row r="18703" spans="27:27" x14ac:dyDescent="0.2">
      <c r="AA18703" s="16"/>
    </row>
    <row r="18704" spans="27:27" x14ac:dyDescent="0.2">
      <c r="AA18704" s="16"/>
    </row>
    <row r="18705" spans="27:27" x14ac:dyDescent="0.2">
      <c r="AA18705" s="16"/>
    </row>
    <row r="18706" spans="27:27" x14ac:dyDescent="0.2">
      <c r="AA18706" s="16"/>
    </row>
    <row r="18707" spans="27:27" x14ac:dyDescent="0.2">
      <c r="AA18707" s="16"/>
    </row>
    <row r="18708" spans="27:27" x14ac:dyDescent="0.2">
      <c r="AA18708" s="16"/>
    </row>
    <row r="18709" spans="27:27" x14ac:dyDescent="0.2">
      <c r="AA18709" s="16"/>
    </row>
    <row r="18710" spans="27:27" x14ac:dyDescent="0.2">
      <c r="AA18710" s="16"/>
    </row>
    <row r="18711" spans="27:27" x14ac:dyDescent="0.2">
      <c r="AA18711" s="16"/>
    </row>
    <row r="18712" spans="27:27" x14ac:dyDescent="0.2">
      <c r="AA18712" s="16"/>
    </row>
    <row r="18713" spans="27:27" x14ac:dyDescent="0.2">
      <c r="AA18713" s="16"/>
    </row>
    <row r="18714" spans="27:27" x14ac:dyDescent="0.2">
      <c r="AA18714" s="16"/>
    </row>
    <row r="18715" spans="27:27" x14ac:dyDescent="0.2">
      <c r="AA18715" s="16"/>
    </row>
    <row r="18716" spans="27:27" x14ac:dyDescent="0.2">
      <c r="AA18716" s="16"/>
    </row>
    <row r="18717" spans="27:27" x14ac:dyDescent="0.2">
      <c r="AA18717" s="16"/>
    </row>
    <row r="18718" spans="27:27" x14ac:dyDescent="0.2">
      <c r="AA18718" s="16"/>
    </row>
    <row r="18719" spans="27:27" x14ac:dyDescent="0.2">
      <c r="AA18719" s="16"/>
    </row>
    <row r="18720" spans="27:27" x14ac:dyDescent="0.2">
      <c r="AA18720" s="16"/>
    </row>
    <row r="18721" spans="27:27" x14ac:dyDescent="0.2">
      <c r="AA18721" s="16"/>
    </row>
    <row r="18722" spans="27:27" x14ac:dyDescent="0.2">
      <c r="AA18722" s="16"/>
    </row>
    <row r="18723" spans="27:27" x14ac:dyDescent="0.2">
      <c r="AA18723" s="16"/>
    </row>
    <row r="18724" spans="27:27" x14ac:dyDescent="0.2">
      <c r="AA18724" s="16"/>
    </row>
    <row r="18725" spans="27:27" x14ac:dyDescent="0.2">
      <c r="AA18725" s="16"/>
    </row>
    <row r="18726" spans="27:27" x14ac:dyDescent="0.2">
      <c r="AA18726" s="16"/>
    </row>
    <row r="18727" spans="27:27" x14ac:dyDescent="0.2">
      <c r="AA18727" s="16"/>
    </row>
    <row r="18728" spans="27:27" x14ac:dyDescent="0.2">
      <c r="AA18728" s="16"/>
    </row>
    <row r="18729" spans="27:27" x14ac:dyDescent="0.2">
      <c r="AA18729" s="16"/>
    </row>
    <row r="18730" spans="27:27" x14ac:dyDescent="0.2">
      <c r="AA18730" s="16"/>
    </row>
    <row r="18731" spans="27:27" x14ac:dyDescent="0.2">
      <c r="AA18731" s="16"/>
    </row>
    <row r="18732" spans="27:27" x14ac:dyDescent="0.2">
      <c r="AA18732" s="16"/>
    </row>
    <row r="18733" spans="27:27" x14ac:dyDescent="0.2">
      <c r="AA18733" s="16"/>
    </row>
    <row r="18734" spans="27:27" x14ac:dyDescent="0.2">
      <c r="AA18734" s="16"/>
    </row>
    <row r="18735" spans="27:27" x14ac:dyDescent="0.2">
      <c r="AA18735" s="16"/>
    </row>
    <row r="18736" spans="27:27" x14ac:dyDescent="0.2">
      <c r="AA18736" s="16"/>
    </row>
    <row r="18737" spans="27:27" x14ac:dyDescent="0.2">
      <c r="AA18737" s="16"/>
    </row>
    <row r="18738" spans="27:27" x14ac:dyDescent="0.2">
      <c r="AA18738" s="16"/>
    </row>
    <row r="18739" spans="27:27" x14ac:dyDescent="0.2">
      <c r="AA18739" s="16"/>
    </row>
    <row r="18740" spans="27:27" x14ac:dyDescent="0.2">
      <c r="AA18740" s="16"/>
    </row>
    <row r="18741" spans="27:27" x14ac:dyDescent="0.2">
      <c r="AA18741" s="16"/>
    </row>
    <row r="18742" spans="27:27" x14ac:dyDescent="0.2">
      <c r="AA18742" s="16"/>
    </row>
    <row r="18743" spans="27:27" x14ac:dyDescent="0.2">
      <c r="AA18743" s="16"/>
    </row>
    <row r="18744" spans="27:27" x14ac:dyDescent="0.2">
      <c r="AA18744" s="16"/>
    </row>
    <row r="18745" spans="27:27" x14ac:dyDescent="0.2">
      <c r="AA18745" s="16"/>
    </row>
    <row r="18746" spans="27:27" x14ac:dyDescent="0.2">
      <c r="AA18746" s="16"/>
    </row>
    <row r="18747" spans="27:27" x14ac:dyDescent="0.2">
      <c r="AA18747" s="16"/>
    </row>
    <row r="18748" spans="27:27" x14ac:dyDescent="0.2">
      <c r="AA18748" s="16"/>
    </row>
    <row r="18749" spans="27:27" x14ac:dyDescent="0.2">
      <c r="AA18749" s="16"/>
    </row>
    <row r="18750" spans="27:27" x14ac:dyDescent="0.2">
      <c r="AA18750" s="16"/>
    </row>
    <row r="18751" spans="27:27" x14ac:dyDescent="0.2">
      <c r="AA18751" s="16"/>
    </row>
    <row r="18752" spans="27:27" x14ac:dyDescent="0.2">
      <c r="AA18752" s="16"/>
    </row>
    <row r="18753" spans="27:27" x14ac:dyDescent="0.2">
      <c r="AA18753" s="16"/>
    </row>
    <row r="18754" spans="27:27" x14ac:dyDescent="0.2">
      <c r="AA18754" s="16"/>
    </row>
    <row r="18755" spans="27:27" x14ac:dyDescent="0.2">
      <c r="AA18755" s="16"/>
    </row>
    <row r="18756" spans="27:27" x14ac:dyDescent="0.2">
      <c r="AA18756" s="16"/>
    </row>
    <row r="18757" spans="27:27" x14ac:dyDescent="0.2">
      <c r="AA18757" s="16"/>
    </row>
    <row r="18758" spans="27:27" x14ac:dyDescent="0.2">
      <c r="AA18758" s="16"/>
    </row>
    <row r="18759" spans="27:27" x14ac:dyDescent="0.2">
      <c r="AA18759" s="16"/>
    </row>
    <row r="18760" spans="27:27" x14ac:dyDescent="0.2">
      <c r="AA18760" s="16"/>
    </row>
    <row r="18761" spans="27:27" x14ac:dyDescent="0.2">
      <c r="AA18761" s="16"/>
    </row>
    <row r="18762" spans="27:27" x14ac:dyDescent="0.2">
      <c r="AA18762" s="16"/>
    </row>
    <row r="18763" spans="27:27" x14ac:dyDescent="0.2">
      <c r="AA18763" s="16"/>
    </row>
    <row r="18764" spans="27:27" x14ac:dyDescent="0.2">
      <c r="AA18764" s="16"/>
    </row>
    <row r="18765" spans="27:27" x14ac:dyDescent="0.2">
      <c r="AA18765" s="16"/>
    </row>
    <row r="18766" spans="27:27" x14ac:dyDescent="0.2">
      <c r="AA18766" s="16"/>
    </row>
    <row r="18767" spans="27:27" x14ac:dyDescent="0.2">
      <c r="AA18767" s="16"/>
    </row>
    <row r="18768" spans="27:27" x14ac:dyDescent="0.2">
      <c r="AA18768" s="16"/>
    </row>
    <row r="18769" spans="27:27" x14ac:dyDescent="0.2">
      <c r="AA18769" s="16"/>
    </row>
    <row r="18770" spans="27:27" x14ac:dyDescent="0.2">
      <c r="AA18770" s="16"/>
    </row>
    <row r="18771" spans="27:27" x14ac:dyDescent="0.2">
      <c r="AA18771" s="16"/>
    </row>
    <row r="18772" spans="27:27" x14ac:dyDescent="0.2">
      <c r="AA18772" s="16"/>
    </row>
    <row r="18773" spans="27:27" x14ac:dyDescent="0.2">
      <c r="AA18773" s="16"/>
    </row>
    <row r="18774" spans="27:27" x14ac:dyDescent="0.2">
      <c r="AA18774" s="16"/>
    </row>
    <row r="18775" spans="27:27" x14ac:dyDescent="0.2">
      <c r="AA18775" s="16"/>
    </row>
    <row r="18776" spans="27:27" x14ac:dyDescent="0.2">
      <c r="AA18776" s="16"/>
    </row>
    <row r="18777" spans="27:27" x14ac:dyDescent="0.2">
      <c r="AA18777" s="16"/>
    </row>
    <row r="18778" spans="27:27" x14ac:dyDescent="0.2">
      <c r="AA18778" s="16"/>
    </row>
    <row r="18779" spans="27:27" x14ac:dyDescent="0.2">
      <c r="AA18779" s="16"/>
    </row>
    <row r="18780" spans="27:27" x14ac:dyDescent="0.2">
      <c r="AA18780" s="16"/>
    </row>
    <row r="18781" spans="27:27" x14ac:dyDescent="0.2">
      <c r="AA18781" s="16"/>
    </row>
    <row r="18782" spans="27:27" x14ac:dyDescent="0.2">
      <c r="AA18782" s="16"/>
    </row>
    <row r="18783" spans="27:27" x14ac:dyDescent="0.2">
      <c r="AA18783" s="16"/>
    </row>
    <row r="18784" spans="27:27" x14ac:dyDescent="0.2">
      <c r="AA18784" s="16"/>
    </row>
    <row r="18785" spans="27:27" x14ac:dyDescent="0.2">
      <c r="AA18785" s="16"/>
    </row>
    <row r="18786" spans="27:27" x14ac:dyDescent="0.2">
      <c r="AA18786" s="16"/>
    </row>
    <row r="18787" spans="27:27" x14ac:dyDescent="0.2">
      <c r="AA18787" s="16"/>
    </row>
    <row r="18788" spans="27:27" x14ac:dyDescent="0.2">
      <c r="AA18788" s="16"/>
    </row>
    <row r="18789" spans="27:27" x14ac:dyDescent="0.2">
      <c r="AA18789" s="16"/>
    </row>
    <row r="18790" spans="27:27" x14ac:dyDescent="0.2">
      <c r="AA18790" s="16"/>
    </row>
    <row r="18791" spans="27:27" x14ac:dyDescent="0.2">
      <c r="AA18791" s="16"/>
    </row>
    <row r="18792" spans="27:27" x14ac:dyDescent="0.2">
      <c r="AA18792" s="16"/>
    </row>
    <row r="18793" spans="27:27" x14ac:dyDescent="0.2">
      <c r="AA18793" s="16"/>
    </row>
    <row r="18794" spans="27:27" x14ac:dyDescent="0.2">
      <c r="AA18794" s="16"/>
    </row>
    <row r="18795" spans="27:27" x14ac:dyDescent="0.2">
      <c r="AA18795" s="16"/>
    </row>
    <row r="18796" spans="27:27" x14ac:dyDescent="0.2">
      <c r="AA18796" s="16"/>
    </row>
    <row r="18797" spans="27:27" x14ac:dyDescent="0.2">
      <c r="AA18797" s="16"/>
    </row>
    <row r="18798" spans="27:27" x14ac:dyDescent="0.2">
      <c r="AA18798" s="16"/>
    </row>
    <row r="18799" spans="27:27" x14ac:dyDescent="0.2">
      <c r="AA18799" s="16"/>
    </row>
    <row r="18800" spans="27:27" x14ac:dyDescent="0.2">
      <c r="AA18800" s="16"/>
    </row>
    <row r="18801" spans="27:27" x14ac:dyDescent="0.2">
      <c r="AA18801" s="16"/>
    </row>
    <row r="18802" spans="27:27" x14ac:dyDescent="0.2">
      <c r="AA18802" s="16"/>
    </row>
    <row r="18803" spans="27:27" x14ac:dyDescent="0.2">
      <c r="AA18803" s="16"/>
    </row>
    <row r="18804" spans="27:27" x14ac:dyDescent="0.2">
      <c r="AA18804" s="16"/>
    </row>
    <row r="18805" spans="27:27" x14ac:dyDescent="0.2">
      <c r="AA18805" s="16"/>
    </row>
    <row r="18806" spans="27:27" x14ac:dyDescent="0.2">
      <c r="AA18806" s="16"/>
    </row>
    <row r="18807" spans="27:27" x14ac:dyDescent="0.2">
      <c r="AA18807" s="16"/>
    </row>
    <row r="18808" spans="27:27" x14ac:dyDescent="0.2">
      <c r="AA18808" s="16"/>
    </row>
    <row r="18809" spans="27:27" x14ac:dyDescent="0.2">
      <c r="AA18809" s="16"/>
    </row>
    <row r="18810" spans="27:27" x14ac:dyDescent="0.2">
      <c r="AA18810" s="16"/>
    </row>
    <row r="18811" spans="27:27" x14ac:dyDescent="0.2">
      <c r="AA18811" s="16"/>
    </row>
    <row r="18812" spans="27:27" x14ac:dyDescent="0.2">
      <c r="AA18812" s="16"/>
    </row>
    <row r="18813" spans="27:27" x14ac:dyDescent="0.2">
      <c r="AA18813" s="16"/>
    </row>
    <row r="18814" spans="27:27" x14ac:dyDescent="0.2">
      <c r="AA18814" s="16"/>
    </row>
    <row r="18815" spans="27:27" x14ac:dyDescent="0.2">
      <c r="AA18815" s="16"/>
    </row>
    <row r="18816" spans="27:27" x14ac:dyDescent="0.2">
      <c r="AA18816" s="16"/>
    </row>
    <row r="18817" spans="27:27" x14ac:dyDescent="0.2">
      <c r="AA18817" s="16"/>
    </row>
    <row r="18818" spans="27:27" x14ac:dyDescent="0.2">
      <c r="AA18818" s="16"/>
    </row>
    <row r="18819" spans="27:27" x14ac:dyDescent="0.2">
      <c r="AA18819" s="16"/>
    </row>
    <row r="18820" spans="27:27" x14ac:dyDescent="0.2">
      <c r="AA18820" s="16"/>
    </row>
    <row r="18821" spans="27:27" x14ac:dyDescent="0.2">
      <c r="AA18821" s="16"/>
    </row>
    <row r="18822" spans="27:27" x14ac:dyDescent="0.2">
      <c r="AA18822" s="16"/>
    </row>
    <row r="18823" spans="27:27" x14ac:dyDescent="0.2">
      <c r="AA18823" s="16"/>
    </row>
    <row r="18824" spans="27:27" x14ac:dyDescent="0.2">
      <c r="AA18824" s="16"/>
    </row>
    <row r="18825" spans="27:27" x14ac:dyDescent="0.2">
      <c r="AA18825" s="16"/>
    </row>
    <row r="18826" spans="27:27" x14ac:dyDescent="0.2">
      <c r="AA18826" s="16"/>
    </row>
    <row r="18827" spans="27:27" x14ac:dyDescent="0.2">
      <c r="AA18827" s="16"/>
    </row>
    <row r="18828" spans="27:27" x14ac:dyDescent="0.2">
      <c r="AA18828" s="16"/>
    </row>
    <row r="18829" spans="27:27" x14ac:dyDescent="0.2">
      <c r="AA18829" s="16"/>
    </row>
    <row r="18830" spans="27:27" x14ac:dyDescent="0.2">
      <c r="AA18830" s="16"/>
    </row>
    <row r="18831" spans="27:27" x14ac:dyDescent="0.2">
      <c r="AA18831" s="16"/>
    </row>
    <row r="18832" spans="27:27" x14ac:dyDescent="0.2">
      <c r="AA18832" s="16"/>
    </row>
    <row r="18833" spans="27:27" x14ac:dyDescent="0.2">
      <c r="AA18833" s="16"/>
    </row>
    <row r="18834" spans="27:27" x14ac:dyDescent="0.2">
      <c r="AA18834" s="16"/>
    </row>
    <row r="18835" spans="27:27" x14ac:dyDescent="0.2">
      <c r="AA18835" s="16"/>
    </row>
    <row r="18836" spans="27:27" x14ac:dyDescent="0.2">
      <c r="AA18836" s="16"/>
    </row>
    <row r="18837" spans="27:27" x14ac:dyDescent="0.2">
      <c r="AA18837" s="16"/>
    </row>
    <row r="18838" spans="27:27" x14ac:dyDescent="0.2">
      <c r="AA18838" s="16"/>
    </row>
    <row r="18839" spans="27:27" x14ac:dyDescent="0.2">
      <c r="AA18839" s="16"/>
    </row>
    <row r="18840" spans="27:27" x14ac:dyDescent="0.2">
      <c r="AA18840" s="16"/>
    </row>
    <row r="18841" spans="27:27" x14ac:dyDescent="0.2">
      <c r="AA18841" s="16"/>
    </row>
    <row r="18842" spans="27:27" x14ac:dyDescent="0.2">
      <c r="AA18842" s="16"/>
    </row>
    <row r="18843" spans="27:27" x14ac:dyDescent="0.2">
      <c r="AA18843" s="16"/>
    </row>
    <row r="18844" spans="27:27" x14ac:dyDescent="0.2">
      <c r="AA18844" s="16"/>
    </row>
    <row r="18845" spans="27:27" x14ac:dyDescent="0.2">
      <c r="AA18845" s="16"/>
    </row>
    <row r="18846" spans="27:27" x14ac:dyDescent="0.2">
      <c r="AA18846" s="16"/>
    </row>
    <row r="18847" spans="27:27" x14ac:dyDescent="0.2">
      <c r="AA18847" s="16"/>
    </row>
    <row r="18848" spans="27:27" x14ac:dyDescent="0.2">
      <c r="AA18848" s="16"/>
    </row>
    <row r="18849" spans="27:27" x14ac:dyDescent="0.2">
      <c r="AA18849" s="16"/>
    </row>
    <row r="18850" spans="27:27" x14ac:dyDescent="0.2">
      <c r="AA18850" s="16"/>
    </row>
    <row r="18851" spans="27:27" x14ac:dyDescent="0.2">
      <c r="AA18851" s="16"/>
    </row>
    <row r="18852" spans="27:27" x14ac:dyDescent="0.2">
      <c r="AA18852" s="16"/>
    </row>
    <row r="18853" spans="27:27" x14ac:dyDescent="0.2">
      <c r="AA18853" s="16"/>
    </row>
    <row r="18854" spans="27:27" x14ac:dyDescent="0.2">
      <c r="AA18854" s="16"/>
    </row>
    <row r="18855" spans="27:27" x14ac:dyDescent="0.2">
      <c r="AA18855" s="16"/>
    </row>
    <row r="18856" spans="27:27" x14ac:dyDescent="0.2">
      <c r="AA18856" s="16"/>
    </row>
    <row r="18857" spans="27:27" x14ac:dyDescent="0.2">
      <c r="AA18857" s="16"/>
    </row>
    <row r="18858" spans="27:27" x14ac:dyDescent="0.2">
      <c r="AA18858" s="16"/>
    </row>
    <row r="18859" spans="27:27" x14ac:dyDescent="0.2">
      <c r="AA18859" s="16"/>
    </row>
    <row r="18860" spans="27:27" x14ac:dyDescent="0.2">
      <c r="AA18860" s="16"/>
    </row>
    <row r="18861" spans="27:27" x14ac:dyDescent="0.2">
      <c r="AA18861" s="16"/>
    </row>
    <row r="18862" spans="27:27" x14ac:dyDescent="0.2">
      <c r="AA18862" s="16"/>
    </row>
    <row r="18863" spans="27:27" x14ac:dyDescent="0.2">
      <c r="AA18863" s="16"/>
    </row>
    <row r="18864" spans="27:27" x14ac:dyDescent="0.2">
      <c r="AA18864" s="16"/>
    </row>
    <row r="18865" spans="27:27" x14ac:dyDescent="0.2">
      <c r="AA18865" s="16"/>
    </row>
    <row r="18866" spans="27:27" x14ac:dyDescent="0.2">
      <c r="AA18866" s="16"/>
    </row>
    <row r="18867" spans="27:27" x14ac:dyDescent="0.2">
      <c r="AA18867" s="16"/>
    </row>
    <row r="18868" spans="27:27" x14ac:dyDescent="0.2">
      <c r="AA18868" s="16"/>
    </row>
    <row r="18869" spans="27:27" x14ac:dyDescent="0.2">
      <c r="AA18869" s="16"/>
    </row>
    <row r="18870" spans="27:27" x14ac:dyDescent="0.2">
      <c r="AA18870" s="16"/>
    </row>
    <row r="18871" spans="27:27" x14ac:dyDescent="0.2">
      <c r="AA18871" s="16"/>
    </row>
    <row r="18872" spans="27:27" x14ac:dyDescent="0.2">
      <c r="AA18872" s="16"/>
    </row>
    <row r="18873" spans="27:27" x14ac:dyDescent="0.2">
      <c r="AA18873" s="16"/>
    </row>
    <row r="18874" spans="27:27" x14ac:dyDescent="0.2">
      <c r="AA18874" s="16"/>
    </row>
    <row r="18875" spans="27:27" x14ac:dyDescent="0.2">
      <c r="AA18875" s="16"/>
    </row>
    <row r="18876" spans="27:27" x14ac:dyDescent="0.2">
      <c r="AA18876" s="16"/>
    </row>
    <row r="18877" spans="27:27" x14ac:dyDescent="0.2">
      <c r="AA18877" s="16"/>
    </row>
    <row r="18878" spans="27:27" x14ac:dyDescent="0.2">
      <c r="AA18878" s="16"/>
    </row>
    <row r="18879" spans="27:27" x14ac:dyDescent="0.2">
      <c r="AA18879" s="16"/>
    </row>
    <row r="18880" spans="27:27" x14ac:dyDescent="0.2">
      <c r="AA18880" s="16"/>
    </row>
    <row r="18881" spans="27:27" x14ac:dyDescent="0.2">
      <c r="AA18881" s="16"/>
    </row>
    <row r="18882" spans="27:27" x14ac:dyDescent="0.2">
      <c r="AA18882" s="16"/>
    </row>
    <row r="18883" spans="27:27" x14ac:dyDescent="0.2">
      <c r="AA18883" s="16"/>
    </row>
    <row r="18884" spans="27:27" x14ac:dyDescent="0.2">
      <c r="AA18884" s="16"/>
    </row>
    <row r="18885" spans="27:27" x14ac:dyDescent="0.2">
      <c r="AA18885" s="16"/>
    </row>
    <row r="18886" spans="27:27" x14ac:dyDescent="0.2">
      <c r="AA18886" s="16"/>
    </row>
    <row r="18887" spans="27:27" x14ac:dyDescent="0.2">
      <c r="AA18887" s="16"/>
    </row>
    <row r="18888" spans="27:27" x14ac:dyDescent="0.2">
      <c r="AA18888" s="16"/>
    </row>
    <row r="18889" spans="27:27" x14ac:dyDescent="0.2">
      <c r="AA18889" s="16"/>
    </row>
    <row r="18890" spans="27:27" x14ac:dyDescent="0.2">
      <c r="AA18890" s="16"/>
    </row>
    <row r="18891" spans="27:27" x14ac:dyDescent="0.2">
      <c r="AA18891" s="16"/>
    </row>
    <row r="18892" spans="27:27" x14ac:dyDescent="0.2">
      <c r="AA18892" s="16"/>
    </row>
    <row r="18893" spans="27:27" x14ac:dyDescent="0.2">
      <c r="AA18893" s="16"/>
    </row>
    <row r="18894" spans="27:27" x14ac:dyDescent="0.2">
      <c r="AA18894" s="16"/>
    </row>
    <row r="18895" spans="27:27" x14ac:dyDescent="0.2">
      <c r="AA18895" s="16"/>
    </row>
    <row r="18896" spans="27:27" x14ac:dyDescent="0.2">
      <c r="AA18896" s="16"/>
    </row>
    <row r="18897" spans="27:27" x14ac:dyDescent="0.2">
      <c r="AA18897" s="16"/>
    </row>
    <row r="18898" spans="27:27" x14ac:dyDescent="0.2">
      <c r="AA18898" s="16"/>
    </row>
    <row r="18899" spans="27:27" x14ac:dyDescent="0.2">
      <c r="AA18899" s="16"/>
    </row>
    <row r="18900" spans="27:27" x14ac:dyDescent="0.2">
      <c r="AA18900" s="16"/>
    </row>
    <row r="18901" spans="27:27" x14ac:dyDescent="0.2">
      <c r="AA18901" s="16"/>
    </row>
    <row r="18902" spans="27:27" x14ac:dyDescent="0.2">
      <c r="AA18902" s="16"/>
    </row>
    <row r="18903" spans="27:27" x14ac:dyDescent="0.2">
      <c r="AA18903" s="16"/>
    </row>
    <row r="18904" spans="27:27" x14ac:dyDescent="0.2">
      <c r="AA18904" s="16"/>
    </row>
    <row r="18905" spans="27:27" x14ac:dyDescent="0.2">
      <c r="AA18905" s="16"/>
    </row>
    <row r="18906" spans="27:27" x14ac:dyDescent="0.2">
      <c r="AA18906" s="16"/>
    </row>
    <row r="18907" spans="27:27" x14ac:dyDescent="0.2">
      <c r="AA18907" s="16"/>
    </row>
    <row r="18908" spans="27:27" x14ac:dyDescent="0.2">
      <c r="AA18908" s="16"/>
    </row>
    <row r="18909" spans="27:27" x14ac:dyDescent="0.2">
      <c r="AA18909" s="16"/>
    </row>
    <row r="18910" spans="27:27" x14ac:dyDescent="0.2">
      <c r="AA18910" s="16"/>
    </row>
    <row r="18911" spans="27:27" x14ac:dyDescent="0.2">
      <c r="AA18911" s="16"/>
    </row>
    <row r="18912" spans="27:27" x14ac:dyDescent="0.2">
      <c r="AA18912" s="16"/>
    </row>
    <row r="18913" spans="27:27" x14ac:dyDescent="0.2">
      <c r="AA18913" s="16"/>
    </row>
    <row r="18914" spans="27:27" x14ac:dyDescent="0.2">
      <c r="AA18914" s="16"/>
    </row>
    <row r="18915" spans="27:27" x14ac:dyDescent="0.2">
      <c r="AA18915" s="16"/>
    </row>
    <row r="18916" spans="27:27" x14ac:dyDescent="0.2">
      <c r="AA18916" s="16"/>
    </row>
    <row r="18917" spans="27:27" x14ac:dyDescent="0.2">
      <c r="AA18917" s="16"/>
    </row>
    <row r="18918" spans="27:27" x14ac:dyDescent="0.2">
      <c r="AA18918" s="16"/>
    </row>
    <row r="18919" spans="27:27" x14ac:dyDescent="0.2">
      <c r="AA18919" s="16"/>
    </row>
    <row r="18920" spans="27:27" x14ac:dyDescent="0.2">
      <c r="AA18920" s="16"/>
    </row>
    <row r="18921" spans="27:27" x14ac:dyDescent="0.2">
      <c r="AA18921" s="16"/>
    </row>
    <row r="18922" spans="27:27" x14ac:dyDescent="0.2">
      <c r="AA18922" s="16"/>
    </row>
    <row r="18923" spans="27:27" x14ac:dyDescent="0.2">
      <c r="AA18923" s="16"/>
    </row>
    <row r="18924" spans="27:27" x14ac:dyDescent="0.2">
      <c r="AA18924" s="16"/>
    </row>
    <row r="18925" spans="27:27" x14ac:dyDescent="0.2">
      <c r="AA18925" s="16"/>
    </row>
    <row r="18926" spans="27:27" x14ac:dyDescent="0.2">
      <c r="AA18926" s="16"/>
    </row>
    <row r="18927" spans="27:27" x14ac:dyDescent="0.2">
      <c r="AA18927" s="16"/>
    </row>
    <row r="18928" spans="27:27" x14ac:dyDescent="0.2">
      <c r="AA18928" s="16"/>
    </row>
    <row r="18929" spans="27:27" x14ac:dyDescent="0.2">
      <c r="AA18929" s="16"/>
    </row>
    <row r="18930" spans="27:27" x14ac:dyDescent="0.2">
      <c r="AA18930" s="16"/>
    </row>
    <row r="18931" spans="27:27" x14ac:dyDescent="0.2">
      <c r="AA18931" s="16"/>
    </row>
    <row r="18932" spans="27:27" x14ac:dyDescent="0.2">
      <c r="AA18932" s="16"/>
    </row>
    <row r="18933" spans="27:27" x14ac:dyDescent="0.2">
      <c r="AA18933" s="16"/>
    </row>
    <row r="18934" spans="27:27" x14ac:dyDescent="0.2">
      <c r="AA18934" s="16"/>
    </row>
    <row r="18935" spans="27:27" x14ac:dyDescent="0.2">
      <c r="AA18935" s="16"/>
    </row>
    <row r="18936" spans="27:27" x14ac:dyDescent="0.2">
      <c r="AA18936" s="16"/>
    </row>
    <row r="18937" spans="27:27" x14ac:dyDescent="0.2">
      <c r="AA18937" s="16"/>
    </row>
    <row r="18938" spans="27:27" x14ac:dyDescent="0.2">
      <c r="AA18938" s="16"/>
    </row>
    <row r="18939" spans="27:27" x14ac:dyDescent="0.2">
      <c r="AA18939" s="16"/>
    </row>
    <row r="18940" spans="27:27" x14ac:dyDescent="0.2">
      <c r="AA18940" s="16"/>
    </row>
    <row r="18941" spans="27:27" x14ac:dyDescent="0.2">
      <c r="AA18941" s="16"/>
    </row>
    <row r="18942" spans="27:27" x14ac:dyDescent="0.2">
      <c r="AA18942" s="16"/>
    </row>
    <row r="18943" spans="27:27" x14ac:dyDescent="0.2">
      <c r="AA18943" s="16"/>
    </row>
    <row r="18944" spans="27:27" x14ac:dyDescent="0.2">
      <c r="AA18944" s="16"/>
    </row>
    <row r="18945" spans="27:27" x14ac:dyDescent="0.2">
      <c r="AA18945" s="16"/>
    </row>
    <row r="18946" spans="27:27" x14ac:dyDescent="0.2">
      <c r="AA18946" s="16"/>
    </row>
    <row r="18947" spans="27:27" x14ac:dyDescent="0.2">
      <c r="AA18947" s="16"/>
    </row>
    <row r="18948" spans="27:27" x14ac:dyDescent="0.2">
      <c r="AA18948" s="16"/>
    </row>
    <row r="18949" spans="27:27" x14ac:dyDescent="0.2">
      <c r="AA18949" s="16"/>
    </row>
    <row r="18950" spans="27:27" x14ac:dyDescent="0.2">
      <c r="AA18950" s="16"/>
    </row>
    <row r="18951" spans="27:27" x14ac:dyDescent="0.2">
      <c r="AA18951" s="16"/>
    </row>
    <row r="18952" spans="27:27" x14ac:dyDescent="0.2">
      <c r="AA18952" s="16"/>
    </row>
    <row r="18953" spans="27:27" x14ac:dyDescent="0.2">
      <c r="AA18953" s="16"/>
    </row>
    <row r="18954" spans="27:27" x14ac:dyDescent="0.2">
      <c r="AA18954" s="16"/>
    </row>
    <row r="18955" spans="27:27" x14ac:dyDescent="0.2">
      <c r="AA18955" s="16"/>
    </row>
    <row r="18956" spans="27:27" x14ac:dyDescent="0.2">
      <c r="AA18956" s="16"/>
    </row>
    <row r="18957" spans="27:27" x14ac:dyDescent="0.2">
      <c r="AA18957" s="16"/>
    </row>
    <row r="18958" spans="27:27" x14ac:dyDescent="0.2">
      <c r="AA18958" s="16"/>
    </row>
    <row r="18959" spans="27:27" x14ac:dyDescent="0.2">
      <c r="AA18959" s="16"/>
    </row>
    <row r="18960" spans="27:27" x14ac:dyDescent="0.2">
      <c r="AA18960" s="16"/>
    </row>
    <row r="18961" spans="27:27" x14ac:dyDescent="0.2">
      <c r="AA18961" s="16"/>
    </row>
    <row r="18962" spans="27:27" x14ac:dyDescent="0.2">
      <c r="AA18962" s="16"/>
    </row>
    <row r="18963" spans="27:27" x14ac:dyDescent="0.2">
      <c r="AA18963" s="16"/>
    </row>
    <row r="18964" spans="27:27" x14ac:dyDescent="0.2">
      <c r="AA18964" s="16"/>
    </row>
    <row r="18965" spans="27:27" x14ac:dyDescent="0.2">
      <c r="AA18965" s="16"/>
    </row>
    <row r="18966" spans="27:27" x14ac:dyDescent="0.2">
      <c r="AA18966" s="16"/>
    </row>
    <row r="18967" spans="27:27" x14ac:dyDescent="0.2">
      <c r="AA18967" s="16"/>
    </row>
    <row r="18968" spans="27:27" x14ac:dyDescent="0.2">
      <c r="AA18968" s="16"/>
    </row>
    <row r="18969" spans="27:27" x14ac:dyDescent="0.2">
      <c r="AA18969" s="16"/>
    </row>
    <row r="18970" spans="27:27" x14ac:dyDescent="0.2">
      <c r="AA18970" s="16"/>
    </row>
    <row r="18971" spans="27:27" x14ac:dyDescent="0.2">
      <c r="AA18971" s="16"/>
    </row>
    <row r="18972" spans="27:27" x14ac:dyDescent="0.2">
      <c r="AA18972" s="16"/>
    </row>
    <row r="18973" spans="27:27" x14ac:dyDescent="0.2">
      <c r="AA18973" s="16"/>
    </row>
    <row r="18974" spans="27:27" x14ac:dyDescent="0.2">
      <c r="AA18974" s="16"/>
    </row>
    <row r="18975" spans="27:27" x14ac:dyDescent="0.2">
      <c r="AA18975" s="16"/>
    </row>
    <row r="18976" spans="27:27" x14ac:dyDescent="0.2">
      <c r="AA18976" s="16"/>
    </row>
    <row r="18977" spans="27:27" x14ac:dyDescent="0.2">
      <c r="AA18977" s="16"/>
    </row>
    <row r="18978" spans="27:27" x14ac:dyDescent="0.2">
      <c r="AA18978" s="16"/>
    </row>
    <row r="18979" spans="27:27" x14ac:dyDescent="0.2">
      <c r="AA18979" s="16"/>
    </row>
    <row r="18980" spans="27:27" x14ac:dyDescent="0.2">
      <c r="AA18980" s="16"/>
    </row>
    <row r="18981" spans="27:27" x14ac:dyDescent="0.2">
      <c r="AA18981" s="16"/>
    </row>
    <row r="18982" spans="27:27" x14ac:dyDescent="0.2">
      <c r="AA18982" s="16"/>
    </row>
    <row r="18983" spans="27:27" x14ac:dyDescent="0.2">
      <c r="AA18983" s="16"/>
    </row>
    <row r="18984" spans="27:27" x14ac:dyDescent="0.2">
      <c r="AA18984" s="16"/>
    </row>
    <row r="18985" spans="27:27" x14ac:dyDescent="0.2">
      <c r="AA18985" s="16"/>
    </row>
    <row r="18986" spans="27:27" x14ac:dyDescent="0.2">
      <c r="AA18986" s="16"/>
    </row>
    <row r="18987" spans="27:27" x14ac:dyDescent="0.2">
      <c r="AA18987" s="16"/>
    </row>
    <row r="18988" spans="27:27" x14ac:dyDescent="0.2">
      <c r="AA18988" s="16"/>
    </row>
    <row r="18989" spans="27:27" x14ac:dyDescent="0.2">
      <c r="AA18989" s="16"/>
    </row>
    <row r="18990" spans="27:27" x14ac:dyDescent="0.2">
      <c r="AA18990" s="16"/>
    </row>
    <row r="18991" spans="27:27" x14ac:dyDescent="0.2">
      <c r="AA18991" s="16"/>
    </row>
    <row r="18992" spans="27:27" x14ac:dyDescent="0.2">
      <c r="AA18992" s="16"/>
    </row>
    <row r="18993" spans="27:27" x14ac:dyDescent="0.2">
      <c r="AA18993" s="16"/>
    </row>
    <row r="18994" spans="27:27" x14ac:dyDescent="0.2">
      <c r="AA18994" s="16"/>
    </row>
    <row r="18995" spans="27:27" x14ac:dyDescent="0.2">
      <c r="AA18995" s="16"/>
    </row>
    <row r="18996" spans="27:27" x14ac:dyDescent="0.2">
      <c r="AA18996" s="16"/>
    </row>
    <row r="18997" spans="27:27" x14ac:dyDescent="0.2">
      <c r="AA18997" s="16"/>
    </row>
    <row r="18998" spans="27:27" x14ac:dyDescent="0.2">
      <c r="AA18998" s="16"/>
    </row>
    <row r="18999" spans="27:27" x14ac:dyDescent="0.2">
      <c r="AA18999" s="16"/>
    </row>
    <row r="19000" spans="27:27" x14ac:dyDescent="0.2">
      <c r="AA19000" s="16"/>
    </row>
    <row r="19001" spans="27:27" x14ac:dyDescent="0.2">
      <c r="AA19001" s="16"/>
    </row>
    <row r="19002" spans="27:27" x14ac:dyDescent="0.2">
      <c r="AA19002" s="16"/>
    </row>
    <row r="19003" spans="27:27" x14ac:dyDescent="0.2">
      <c r="AA19003" s="16"/>
    </row>
    <row r="19004" spans="27:27" x14ac:dyDescent="0.2">
      <c r="AA19004" s="16"/>
    </row>
    <row r="19005" spans="27:27" x14ac:dyDescent="0.2">
      <c r="AA19005" s="16"/>
    </row>
    <row r="19006" spans="27:27" x14ac:dyDescent="0.2">
      <c r="AA19006" s="16"/>
    </row>
    <row r="19007" spans="27:27" x14ac:dyDescent="0.2">
      <c r="AA19007" s="16"/>
    </row>
    <row r="19008" spans="27:27" x14ac:dyDescent="0.2">
      <c r="AA19008" s="16"/>
    </row>
    <row r="19009" spans="27:27" x14ac:dyDescent="0.2">
      <c r="AA19009" s="16"/>
    </row>
    <row r="19010" spans="27:27" x14ac:dyDescent="0.2">
      <c r="AA19010" s="16"/>
    </row>
    <row r="19011" spans="27:27" x14ac:dyDescent="0.2">
      <c r="AA19011" s="16"/>
    </row>
    <row r="19012" spans="27:27" x14ac:dyDescent="0.2">
      <c r="AA19012" s="16"/>
    </row>
    <row r="19013" spans="27:27" x14ac:dyDescent="0.2">
      <c r="AA19013" s="16"/>
    </row>
    <row r="19014" spans="27:27" x14ac:dyDescent="0.2">
      <c r="AA19014" s="16"/>
    </row>
    <row r="19015" spans="27:27" x14ac:dyDescent="0.2">
      <c r="AA19015" s="16"/>
    </row>
    <row r="19016" spans="27:27" x14ac:dyDescent="0.2">
      <c r="AA19016" s="16"/>
    </row>
    <row r="19017" spans="27:27" x14ac:dyDescent="0.2">
      <c r="AA19017" s="16"/>
    </row>
    <row r="19018" spans="27:27" x14ac:dyDescent="0.2">
      <c r="AA19018" s="16"/>
    </row>
    <row r="19019" spans="27:27" x14ac:dyDescent="0.2">
      <c r="AA19019" s="16"/>
    </row>
    <row r="19020" spans="27:27" x14ac:dyDescent="0.2">
      <c r="AA19020" s="16"/>
    </row>
    <row r="19021" spans="27:27" x14ac:dyDescent="0.2">
      <c r="AA19021" s="16"/>
    </row>
    <row r="19022" spans="27:27" x14ac:dyDescent="0.2">
      <c r="AA19022" s="16"/>
    </row>
    <row r="19023" spans="27:27" x14ac:dyDescent="0.2">
      <c r="AA19023" s="16"/>
    </row>
    <row r="19024" spans="27:27" x14ac:dyDescent="0.2">
      <c r="AA19024" s="16"/>
    </row>
    <row r="19025" spans="27:27" x14ac:dyDescent="0.2">
      <c r="AA19025" s="16"/>
    </row>
    <row r="19026" spans="27:27" x14ac:dyDescent="0.2">
      <c r="AA19026" s="16"/>
    </row>
    <row r="19027" spans="27:27" x14ac:dyDescent="0.2">
      <c r="AA19027" s="16"/>
    </row>
    <row r="19028" spans="27:27" x14ac:dyDescent="0.2">
      <c r="AA19028" s="16"/>
    </row>
    <row r="19029" spans="27:27" x14ac:dyDescent="0.2">
      <c r="AA19029" s="16"/>
    </row>
    <row r="19030" spans="27:27" x14ac:dyDescent="0.2">
      <c r="AA19030" s="16"/>
    </row>
    <row r="19031" spans="27:27" x14ac:dyDescent="0.2">
      <c r="AA19031" s="16"/>
    </row>
    <row r="19032" spans="27:27" x14ac:dyDescent="0.2">
      <c r="AA19032" s="16"/>
    </row>
    <row r="19033" spans="27:27" x14ac:dyDescent="0.2">
      <c r="AA19033" s="16"/>
    </row>
    <row r="19034" spans="27:27" x14ac:dyDescent="0.2">
      <c r="AA19034" s="16"/>
    </row>
    <row r="19035" spans="27:27" x14ac:dyDescent="0.2">
      <c r="AA19035" s="16"/>
    </row>
    <row r="19036" spans="27:27" x14ac:dyDescent="0.2">
      <c r="AA19036" s="16"/>
    </row>
    <row r="19037" spans="27:27" x14ac:dyDescent="0.2">
      <c r="AA19037" s="16"/>
    </row>
    <row r="19038" spans="27:27" x14ac:dyDescent="0.2">
      <c r="AA19038" s="16"/>
    </row>
    <row r="19039" spans="27:27" x14ac:dyDescent="0.2">
      <c r="AA19039" s="16"/>
    </row>
    <row r="19040" spans="27:27" x14ac:dyDescent="0.2">
      <c r="AA19040" s="16"/>
    </row>
    <row r="19041" spans="27:27" x14ac:dyDescent="0.2">
      <c r="AA19041" s="16"/>
    </row>
    <row r="19042" spans="27:27" x14ac:dyDescent="0.2">
      <c r="AA19042" s="16"/>
    </row>
    <row r="19043" spans="27:27" x14ac:dyDescent="0.2">
      <c r="AA19043" s="16"/>
    </row>
    <row r="19044" spans="27:27" x14ac:dyDescent="0.2">
      <c r="AA19044" s="16"/>
    </row>
    <row r="19045" spans="27:27" x14ac:dyDescent="0.2">
      <c r="AA19045" s="16"/>
    </row>
    <row r="19046" spans="27:27" x14ac:dyDescent="0.2">
      <c r="AA19046" s="16"/>
    </row>
    <row r="19047" spans="27:27" x14ac:dyDescent="0.2">
      <c r="AA19047" s="16"/>
    </row>
    <row r="19048" spans="27:27" x14ac:dyDescent="0.2">
      <c r="AA19048" s="16"/>
    </row>
    <row r="19049" spans="27:27" x14ac:dyDescent="0.2">
      <c r="AA19049" s="16"/>
    </row>
    <row r="19050" spans="27:27" x14ac:dyDescent="0.2">
      <c r="AA19050" s="16"/>
    </row>
    <row r="19051" spans="27:27" x14ac:dyDescent="0.2">
      <c r="AA19051" s="16"/>
    </row>
    <row r="19052" spans="27:27" x14ac:dyDescent="0.2">
      <c r="AA19052" s="16"/>
    </row>
    <row r="19053" spans="27:27" x14ac:dyDescent="0.2">
      <c r="AA19053" s="16"/>
    </row>
    <row r="19054" spans="27:27" x14ac:dyDescent="0.2">
      <c r="AA19054" s="16"/>
    </row>
    <row r="19055" spans="27:27" x14ac:dyDescent="0.2">
      <c r="AA19055" s="16"/>
    </row>
    <row r="19056" spans="27:27" x14ac:dyDescent="0.2">
      <c r="AA19056" s="16"/>
    </row>
    <row r="19057" spans="27:27" x14ac:dyDescent="0.2">
      <c r="AA19057" s="16"/>
    </row>
    <row r="19058" spans="27:27" x14ac:dyDescent="0.2">
      <c r="AA19058" s="16"/>
    </row>
    <row r="19059" spans="27:27" x14ac:dyDescent="0.2">
      <c r="AA19059" s="16"/>
    </row>
    <row r="19060" spans="27:27" x14ac:dyDescent="0.2">
      <c r="AA19060" s="16"/>
    </row>
    <row r="19061" spans="27:27" x14ac:dyDescent="0.2">
      <c r="AA19061" s="16"/>
    </row>
    <row r="19062" spans="27:27" x14ac:dyDescent="0.2">
      <c r="AA19062" s="16"/>
    </row>
    <row r="19063" spans="27:27" x14ac:dyDescent="0.2">
      <c r="AA19063" s="16"/>
    </row>
    <row r="19064" spans="27:27" x14ac:dyDescent="0.2">
      <c r="AA19064" s="16"/>
    </row>
    <row r="19065" spans="27:27" x14ac:dyDescent="0.2">
      <c r="AA19065" s="16"/>
    </row>
    <row r="19066" spans="27:27" x14ac:dyDescent="0.2">
      <c r="AA19066" s="16"/>
    </row>
    <row r="19067" spans="27:27" x14ac:dyDescent="0.2">
      <c r="AA19067" s="16"/>
    </row>
    <row r="19068" spans="27:27" x14ac:dyDescent="0.2">
      <c r="AA19068" s="16"/>
    </row>
    <row r="19069" spans="27:27" x14ac:dyDescent="0.2">
      <c r="AA19069" s="16"/>
    </row>
    <row r="19070" spans="27:27" x14ac:dyDescent="0.2">
      <c r="AA19070" s="16"/>
    </row>
    <row r="19071" spans="27:27" x14ac:dyDescent="0.2">
      <c r="AA19071" s="16"/>
    </row>
    <row r="19072" spans="27:27" x14ac:dyDescent="0.2">
      <c r="AA19072" s="16"/>
    </row>
    <row r="19073" spans="27:27" x14ac:dyDescent="0.2">
      <c r="AA19073" s="16"/>
    </row>
    <row r="19074" spans="27:27" x14ac:dyDescent="0.2">
      <c r="AA19074" s="16"/>
    </row>
    <row r="19075" spans="27:27" x14ac:dyDescent="0.2">
      <c r="AA19075" s="16"/>
    </row>
    <row r="19076" spans="27:27" x14ac:dyDescent="0.2">
      <c r="AA19076" s="16"/>
    </row>
    <row r="19077" spans="27:27" x14ac:dyDescent="0.2">
      <c r="AA19077" s="16"/>
    </row>
    <row r="19078" spans="27:27" x14ac:dyDescent="0.2">
      <c r="AA19078" s="16"/>
    </row>
    <row r="19079" spans="27:27" x14ac:dyDescent="0.2">
      <c r="AA19079" s="16"/>
    </row>
    <row r="19080" spans="27:27" x14ac:dyDescent="0.2">
      <c r="AA19080" s="16"/>
    </row>
    <row r="19081" spans="27:27" x14ac:dyDescent="0.2">
      <c r="AA19081" s="16"/>
    </row>
    <row r="19082" spans="27:27" x14ac:dyDescent="0.2">
      <c r="AA19082" s="16"/>
    </row>
    <row r="19083" spans="27:27" x14ac:dyDescent="0.2">
      <c r="AA19083" s="16"/>
    </row>
    <row r="19084" spans="27:27" x14ac:dyDescent="0.2">
      <c r="AA19084" s="16"/>
    </row>
    <row r="19085" spans="27:27" x14ac:dyDescent="0.2">
      <c r="AA19085" s="16"/>
    </row>
    <row r="19086" spans="27:27" x14ac:dyDescent="0.2">
      <c r="AA19086" s="16"/>
    </row>
    <row r="19087" spans="27:27" x14ac:dyDescent="0.2">
      <c r="AA19087" s="16"/>
    </row>
    <row r="19088" spans="27:27" x14ac:dyDescent="0.2">
      <c r="AA19088" s="16"/>
    </row>
    <row r="19089" spans="27:27" x14ac:dyDescent="0.2">
      <c r="AA19089" s="16"/>
    </row>
    <row r="19090" spans="27:27" x14ac:dyDescent="0.2">
      <c r="AA19090" s="16"/>
    </row>
    <row r="19091" spans="27:27" x14ac:dyDescent="0.2">
      <c r="AA19091" s="16"/>
    </row>
    <row r="19092" spans="27:27" x14ac:dyDescent="0.2">
      <c r="AA19092" s="16"/>
    </row>
    <row r="19093" spans="27:27" x14ac:dyDescent="0.2">
      <c r="AA19093" s="16"/>
    </row>
    <row r="19094" spans="27:27" x14ac:dyDescent="0.2">
      <c r="AA19094" s="16"/>
    </row>
    <row r="19095" spans="27:27" x14ac:dyDescent="0.2">
      <c r="AA19095" s="16"/>
    </row>
    <row r="19096" spans="27:27" x14ac:dyDescent="0.2">
      <c r="AA19096" s="16"/>
    </row>
    <row r="19097" spans="27:27" x14ac:dyDescent="0.2">
      <c r="AA19097" s="16"/>
    </row>
    <row r="19098" spans="27:27" x14ac:dyDescent="0.2">
      <c r="AA19098" s="16"/>
    </row>
    <row r="19099" spans="27:27" x14ac:dyDescent="0.2">
      <c r="AA19099" s="16"/>
    </row>
    <row r="19100" spans="27:27" x14ac:dyDescent="0.2">
      <c r="AA19100" s="16"/>
    </row>
    <row r="19101" spans="27:27" x14ac:dyDescent="0.2">
      <c r="AA19101" s="16"/>
    </row>
    <row r="19102" spans="27:27" x14ac:dyDescent="0.2">
      <c r="AA19102" s="16"/>
    </row>
    <row r="19103" spans="27:27" x14ac:dyDescent="0.2">
      <c r="AA19103" s="16"/>
    </row>
    <row r="19104" spans="27:27" x14ac:dyDescent="0.2">
      <c r="AA19104" s="16"/>
    </row>
    <row r="19105" spans="27:27" x14ac:dyDescent="0.2">
      <c r="AA19105" s="16"/>
    </row>
    <row r="19106" spans="27:27" x14ac:dyDescent="0.2">
      <c r="AA19106" s="16"/>
    </row>
    <row r="19107" spans="27:27" x14ac:dyDescent="0.2">
      <c r="AA19107" s="16"/>
    </row>
    <row r="19108" spans="27:27" x14ac:dyDescent="0.2">
      <c r="AA19108" s="16"/>
    </row>
    <row r="19109" spans="27:27" x14ac:dyDescent="0.2">
      <c r="AA19109" s="16"/>
    </row>
    <row r="19110" spans="27:27" x14ac:dyDescent="0.2">
      <c r="AA19110" s="16"/>
    </row>
    <row r="19111" spans="27:27" x14ac:dyDescent="0.2">
      <c r="AA19111" s="16"/>
    </row>
    <row r="19112" spans="27:27" x14ac:dyDescent="0.2">
      <c r="AA19112" s="16"/>
    </row>
    <row r="19113" spans="27:27" x14ac:dyDescent="0.2">
      <c r="AA19113" s="16"/>
    </row>
    <row r="19114" spans="27:27" x14ac:dyDescent="0.2">
      <c r="AA19114" s="16"/>
    </row>
    <row r="19115" spans="27:27" x14ac:dyDescent="0.2">
      <c r="AA19115" s="16"/>
    </row>
    <row r="19116" spans="27:27" x14ac:dyDescent="0.2">
      <c r="AA19116" s="16"/>
    </row>
    <row r="19117" spans="27:27" x14ac:dyDescent="0.2">
      <c r="AA19117" s="16"/>
    </row>
    <row r="19118" spans="27:27" x14ac:dyDescent="0.2">
      <c r="AA19118" s="16"/>
    </row>
    <row r="19119" spans="27:27" x14ac:dyDescent="0.2">
      <c r="AA19119" s="16"/>
    </row>
    <row r="19120" spans="27:27" x14ac:dyDescent="0.2">
      <c r="AA19120" s="16"/>
    </row>
    <row r="19121" spans="27:27" x14ac:dyDescent="0.2">
      <c r="AA19121" s="16"/>
    </row>
    <row r="19122" spans="27:27" x14ac:dyDescent="0.2">
      <c r="AA19122" s="16"/>
    </row>
    <row r="19123" spans="27:27" x14ac:dyDescent="0.2">
      <c r="AA19123" s="16"/>
    </row>
    <row r="19124" spans="27:27" x14ac:dyDescent="0.2">
      <c r="AA19124" s="16"/>
    </row>
    <row r="19125" spans="27:27" x14ac:dyDescent="0.2">
      <c r="AA19125" s="16"/>
    </row>
    <row r="19126" spans="27:27" x14ac:dyDescent="0.2">
      <c r="AA19126" s="16"/>
    </row>
    <row r="19127" spans="27:27" x14ac:dyDescent="0.2">
      <c r="AA19127" s="16"/>
    </row>
    <row r="19128" spans="27:27" x14ac:dyDescent="0.2">
      <c r="AA19128" s="16"/>
    </row>
    <row r="19129" spans="27:27" x14ac:dyDescent="0.2">
      <c r="AA19129" s="16"/>
    </row>
    <row r="19130" spans="27:27" x14ac:dyDescent="0.2">
      <c r="AA19130" s="16"/>
    </row>
    <row r="19131" spans="27:27" x14ac:dyDescent="0.2">
      <c r="AA19131" s="16"/>
    </row>
    <row r="19132" spans="27:27" x14ac:dyDescent="0.2">
      <c r="AA19132" s="16"/>
    </row>
    <row r="19133" spans="27:27" x14ac:dyDescent="0.2">
      <c r="AA19133" s="16"/>
    </row>
    <row r="19134" spans="27:27" x14ac:dyDescent="0.2">
      <c r="AA19134" s="16"/>
    </row>
    <row r="19135" spans="27:27" x14ac:dyDescent="0.2">
      <c r="AA19135" s="16"/>
    </row>
    <row r="19136" spans="27:27" x14ac:dyDescent="0.2">
      <c r="AA19136" s="16"/>
    </row>
    <row r="19137" spans="27:27" x14ac:dyDescent="0.2">
      <c r="AA19137" s="16"/>
    </row>
    <row r="19138" spans="27:27" x14ac:dyDescent="0.2">
      <c r="AA19138" s="16"/>
    </row>
    <row r="19139" spans="27:27" x14ac:dyDescent="0.2">
      <c r="AA19139" s="16"/>
    </row>
    <row r="19140" spans="27:27" x14ac:dyDescent="0.2">
      <c r="AA19140" s="16"/>
    </row>
    <row r="19141" spans="27:27" x14ac:dyDescent="0.2">
      <c r="AA19141" s="16"/>
    </row>
    <row r="19142" spans="27:27" x14ac:dyDescent="0.2">
      <c r="AA19142" s="16"/>
    </row>
    <row r="19143" spans="27:27" x14ac:dyDescent="0.2">
      <c r="AA19143" s="16"/>
    </row>
    <row r="19144" spans="27:27" x14ac:dyDescent="0.2">
      <c r="AA19144" s="16"/>
    </row>
    <row r="19145" spans="27:27" x14ac:dyDescent="0.2">
      <c r="AA19145" s="16"/>
    </row>
    <row r="19146" spans="27:27" x14ac:dyDescent="0.2">
      <c r="AA19146" s="16"/>
    </row>
    <row r="19147" spans="27:27" x14ac:dyDescent="0.2">
      <c r="AA19147" s="16"/>
    </row>
    <row r="19148" spans="27:27" x14ac:dyDescent="0.2">
      <c r="AA19148" s="16"/>
    </row>
    <row r="19149" spans="27:27" x14ac:dyDescent="0.2">
      <c r="AA19149" s="16"/>
    </row>
    <row r="19150" spans="27:27" x14ac:dyDescent="0.2">
      <c r="AA19150" s="16"/>
    </row>
    <row r="19151" spans="27:27" x14ac:dyDescent="0.2">
      <c r="AA19151" s="16"/>
    </row>
    <row r="19152" spans="27:27" x14ac:dyDescent="0.2">
      <c r="AA19152" s="16"/>
    </row>
    <row r="19153" spans="27:27" x14ac:dyDescent="0.2">
      <c r="AA19153" s="16"/>
    </row>
    <row r="19154" spans="27:27" x14ac:dyDescent="0.2">
      <c r="AA19154" s="16"/>
    </row>
    <row r="19155" spans="27:27" x14ac:dyDescent="0.2">
      <c r="AA19155" s="16"/>
    </row>
    <row r="19156" spans="27:27" x14ac:dyDescent="0.2">
      <c r="AA19156" s="16"/>
    </row>
    <row r="19157" spans="27:27" x14ac:dyDescent="0.2">
      <c r="AA19157" s="16"/>
    </row>
    <row r="19158" spans="27:27" x14ac:dyDescent="0.2">
      <c r="AA19158" s="16"/>
    </row>
    <row r="19159" spans="27:27" x14ac:dyDescent="0.2">
      <c r="AA19159" s="16"/>
    </row>
    <row r="19160" spans="27:27" x14ac:dyDescent="0.2">
      <c r="AA19160" s="16"/>
    </row>
    <row r="19161" spans="27:27" x14ac:dyDescent="0.2">
      <c r="AA19161" s="16"/>
    </row>
    <row r="19162" spans="27:27" x14ac:dyDescent="0.2">
      <c r="AA19162" s="16"/>
    </row>
    <row r="19163" spans="27:27" x14ac:dyDescent="0.2">
      <c r="AA19163" s="16"/>
    </row>
    <row r="19164" spans="27:27" x14ac:dyDescent="0.2">
      <c r="AA19164" s="16"/>
    </row>
    <row r="19165" spans="27:27" x14ac:dyDescent="0.2">
      <c r="AA19165" s="16"/>
    </row>
    <row r="19166" spans="27:27" x14ac:dyDescent="0.2">
      <c r="AA19166" s="16"/>
    </row>
    <row r="19167" spans="27:27" x14ac:dyDescent="0.2">
      <c r="AA19167" s="16"/>
    </row>
    <row r="19168" spans="27:27" x14ac:dyDescent="0.2">
      <c r="AA19168" s="16"/>
    </row>
    <row r="19169" spans="27:27" x14ac:dyDescent="0.2">
      <c r="AA19169" s="16"/>
    </row>
    <row r="19170" spans="27:27" x14ac:dyDescent="0.2">
      <c r="AA19170" s="16"/>
    </row>
    <row r="19171" spans="27:27" x14ac:dyDescent="0.2">
      <c r="AA19171" s="16"/>
    </row>
    <row r="19172" spans="27:27" x14ac:dyDescent="0.2">
      <c r="AA19172" s="16"/>
    </row>
    <row r="19173" spans="27:27" x14ac:dyDescent="0.2">
      <c r="AA19173" s="16"/>
    </row>
    <row r="19174" spans="27:27" x14ac:dyDescent="0.2">
      <c r="AA19174" s="16"/>
    </row>
    <row r="19175" spans="27:27" x14ac:dyDescent="0.2">
      <c r="AA19175" s="16"/>
    </row>
    <row r="19176" spans="27:27" x14ac:dyDescent="0.2">
      <c r="AA19176" s="16"/>
    </row>
    <row r="19177" spans="27:27" x14ac:dyDescent="0.2">
      <c r="AA19177" s="16"/>
    </row>
    <row r="19178" spans="27:27" x14ac:dyDescent="0.2">
      <c r="AA19178" s="16"/>
    </row>
    <row r="19179" spans="27:27" x14ac:dyDescent="0.2">
      <c r="AA19179" s="16"/>
    </row>
    <row r="19180" spans="27:27" x14ac:dyDescent="0.2">
      <c r="AA19180" s="16"/>
    </row>
    <row r="19181" spans="27:27" x14ac:dyDescent="0.2">
      <c r="AA19181" s="16"/>
    </row>
    <row r="19182" spans="27:27" x14ac:dyDescent="0.2">
      <c r="AA19182" s="16"/>
    </row>
    <row r="19183" spans="27:27" x14ac:dyDescent="0.2">
      <c r="AA19183" s="16"/>
    </row>
    <row r="19184" spans="27:27" x14ac:dyDescent="0.2">
      <c r="AA19184" s="16"/>
    </row>
    <row r="19185" spans="27:27" x14ac:dyDescent="0.2">
      <c r="AA19185" s="16"/>
    </row>
    <row r="19186" spans="27:27" x14ac:dyDescent="0.2">
      <c r="AA19186" s="16"/>
    </row>
    <row r="19187" spans="27:27" x14ac:dyDescent="0.2">
      <c r="AA19187" s="16"/>
    </row>
    <row r="19188" spans="27:27" x14ac:dyDescent="0.2">
      <c r="AA19188" s="16"/>
    </row>
    <row r="19189" spans="27:27" x14ac:dyDescent="0.2">
      <c r="AA19189" s="16"/>
    </row>
    <row r="19190" spans="27:27" x14ac:dyDescent="0.2">
      <c r="AA19190" s="16"/>
    </row>
    <row r="19191" spans="27:27" x14ac:dyDescent="0.2">
      <c r="AA19191" s="16"/>
    </row>
    <row r="19192" spans="27:27" x14ac:dyDescent="0.2">
      <c r="AA19192" s="16"/>
    </row>
    <row r="19193" spans="27:27" x14ac:dyDescent="0.2">
      <c r="AA19193" s="16"/>
    </row>
    <row r="19194" spans="27:27" x14ac:dyDescent="0.2">
      <c r="AA19194" s="16"/>
    </row>
    <row r="19195" spans="27:27" x14ac:dyDescent="0.2">
      <c r="AA19195" s="16"/>
    </row>
    <row r="19196" spans="27:27" x14ac:dyDescent="0.2">
      <c r="AA19196" s="16"/>
    </row>
    <row r="19197" spans="27:27" x14ac:dyDescent="0.2">
      <c r="AA19197" s="16"/>
    </row>
    <row r="19198" spans="27:27" x14ac:dyDescent="0.2">
      <c r="AA19198" s="16"/>
    </row>
    <row r="19199" spans="27:27" x14ac:dyDescent="0.2">
      <c r="AA19199" s="16"/>
    </row>
    <row r="19200" spans="27:27" x14ac:dyDescent="0.2">
      <c r="AA19200" s="16"/>
    </row>
    <row r="19201" spans="27:27" x14ac:dyDescent="0.2">
      <c r="AA19201" s="16"/>
    </row>
    <row r="19202" spans="27:27" x14ac:dyDescent="0.2">
      <c r="AA19202" s="16"/>
    </row>
    <row r="19203" spans="27:27" x14ac:dyDescent="0.2">
      <c r="AA19203" s="16"/>
    </row>
    <row r="19204" spans="27:27" x14ac:dyDescent="0.2">
      <c r="AA19204" s="16"/>
    </row>
    <row r="19205" spans="27:27" x14ac:dyDescent="0.2">
      <c r="AA19205" s="16"/>
    </row>
    <row r="19206" spans="27:27" x14ac:dyDescent="0.2">
      <c r="AA19206" s="16"/>
    </row>
    <row r="19207" spans="27:27" x14ac:dyDescent="0.2">
      <c r="AA19207" s="16"/>
    </row>
    <row r="19208" spans="27:27" x14ac:dyDescent="0.2">
      <c r="AA19208" s="16"/>
    </row>
    <row r="19209" spans="27:27" x14ac:dyDescent="0.2">
      <c r="AA19209" s="16"/>
    </row>
    <row r="19210" spans="27:27" x14ac:dyDescent="0.2">
      <c r="AA19210" s="16"/>
    </row>
    <row r="19211" spans="27:27" x14ac:dyDescent="0.2">
      <c r="AA19211" s="16"/>
    </row>
    <row r="19212" spans="27:27" x14ac:dyDescent="0.2">
      <c r="AA19212" s="16"/>
    </row>
    <row r="19213" spans="27:27" x14ac:dyDescent="0.2">
      <c r="AA19213" s="16"/>
    </row>
    <row r="19214" spans="27:27" x14ac:dyDescent="0.2">
      <c r="AA19214" s="16"/>
    </row>
    <row r="19215" spans="27:27" x14ac:dyDescent="0.2">
      <c r="AA19215" s="16"/>
    </row>
    <row r="19216" spans="27:27" x14ac:dyDescent="0.2">
      <c r="AA19216" s="16"/>
    </row>
    <row r="19217" spans="27:27" x14ac:dyDescent="0.2">
      <c r="AA19217" s="16"/>
    </row>
    <row r="19218" spans="27:27" x14ac:dyDescent="0.2">
      <c r="AA19218" s="16"/>
    </row>
    <row r="19219" spans="27:27" x14ac:dyDescent="0.2">
      <c r="AA19219" s="16"/>
    </row>
    <row r="19220" spans="27:27" x14ac:dyDescent="0.2">
      <c r="AA19220" s="16"/>
    </row>
    <row r="19221" spans="27:27" x14ac:dyDescent="0.2">
      <c r="AA19221" s="16"/>
    </row>
    <row r="19222" spans="27:27" x14ac:dyDescent="0.2">
      <c r="AA19222" s="16"/>
    </row>
    <row r="19223" spans="27:27" x14ac:dyDescent="0.2">
      <c r="AA19223" s="16"/>
    </row>
    <row r="19224" spans="27:27" x14ac:dyDescent="0.2">
      <c r="AA19224" s="16"/>
    </row>
    <row r="19225" spans="27:27" x14ac:dyDescent="0.2">
      <c r="AA19225" s="16"/>
    </row>
    <row r="19226" spans="27:27" x14ac:dyDescent="0.2">
      <c r="AA19226" s="16"/>
    </row>
    <row r="19227" spans="27:27" x14ac:dyDescent="0.2">
      <c r="AA19227" s="16"/>
    </row>
    <row r="19228" spans="27:27" x14ac:dyDescent="0.2">
      <c r="AA19228" s="16"/>
    </row>
    <row r="19229" spans="27:27" x14ac:dyDescent="0.2">
      <c r="AA19229" s="16"/>
    </row>
    <row r="19230" spans="27:27" x14ac:dyDescent="0.2">
      <c r="AA19230" s="16"/>
    </row>
    <row r="19231" spans="27:27" x14ac:dyDescent="0.2">
      <c r="AA19231" s="16"/>
    </row>
    <row r="19232" spans="27:27" x14ac:dyDescent="0.2">
      <c r="AA19232" s="16"/>
    </row>
    <row r="19233" spans="27:27" x14ac:dyDescent="0.2">
      <c r="AA19233" s="16"/>
    </row>
    <row r="19234" spans="27:27" x14ac:dyDescent="0.2">
      <c r="AA19234" s="16"/>
    </row>
    <row r="19235" spans="27:27" x14ac:dyDescent="0.2">
      <c r="AA19235" s="16"/>
    </row>
    <row r="19236" spans="27:27" x14ac:dyDescent="0.2">
      <c r="AA19236" s="16"/>
    </row>
    <row r="19237" spans="27:27" x14ac:dyDescent="0.2">
      <c r="AA19237" s="16"/>
    </row>
    <row r="19238" spans="27:27" x14ac:dyDescent="0.2">
      <c r="AA19238" s="16"/>
    </row>
    <row r="19239" spans="27:27" x14ac:dyDescent="0.2">
      <c r="AA19239" s="16"/>
    </row>
    <row r="19240" spans="27:27" x14ac:dyDescent="0.2">
      <c r="AA19240" s="16"/>
    </row>
    <row r="19241" spans="27:27" x14ac:dyDescent="0.2">
      <c r="AA19241" s="16"/>
    </row>
    <row r="19242" spans="27:27" x14ac:dyDescent="0.2">
      <c r="AA19242" s="16"/>
    </row>
    <row r="19243" spans="27:27" x14ac:dyDescent="0.2">
      <c r="AA19243" s="16"/>
    </row>
    <row r="19244" spans="27:27" x14ac:dyDescent="0.2">
      <c r="AA19244" s="16"/>
    </row>
    <row r="19245" spans="27:27" x14ac:dyDescent="0.2">
      <c r="AA19245" s="16"/>
    </row>
    <row r="19246" spans="27:27" x14ac:dyDescent="0.2">
      <c r="AA19246" s="16"/>
    </row>
    <row r="19247" spans="27:27" x14ac:dyDescent="0.2">
      <c r="AA19247" s="16"/>
    </row>
    <row r="19248" spans="27:27" x14ac:dyDescent="0.2">
      <c r="AA19248" s="16"/>
    </row>
    <row r="19249" spans="27:27" x14ac:dyDescent="0.2">
      <c r="AA19249" s="16"/>
    </row>
    <row r="19250" spans="27:27" x14ac:dyDescent="0.2">
      <c r="AA19250" s="16"/>
    </row>
    <row r="19251" spans="27:27" x14ac:dyDescent="0.2">
      <c r="AA19251" s="16"/>
    </row>
    <row r="19252" spans="27:27" x14ac:dyDescent="0.2">
      <c r="AA19252" s="16"/>
    </row>
    <row r="19253" spans="27:27" x14ac:dyDescent="0.2">
      <c r="AA19253" s="16"/>
    </row>
    <row r="19254" spans="27:27" x14ac:dyDescent="0.2">
      <c r="AA19254" s="16"/>
    </row>
    <row r="19255" spans="27:27" x14ac:dyDescent="0.2">
      <c r="AA19255" s="16"/>
    </row>
    <row r="19256" spans="27:27" x14ac:dyDescent="0.2">
      <c r="AA19256" s="16"/>
    </row>
    <row r="19257" spans="27:27" x14ac:dyDescent="0.2">
      <c r="AA19257" s="16"/>
    </row>
    <row r="19258" spans="27:27" x14ac:dyDescent="0.2">
      <c r="AA19258" s="16"/>
    </row>
    <row r="19259" spans="27:27" x14ac:dyDescent="0.2">
      <c r="AA19259" s="16"/>
    </row>
    <row r="19260" spans="27:27" x14ac:dyDescent="0.2">
      <c r="AA19260" s="16"/>
    </row>
    <row r="19261" spans="27:27" x14ac:dyDescent="0.2">
      <c r="AA19261" s="16"/>
    </row>
    <row r="19262" spans="27:27" x14ac:dyDescent="0.2">
      <c r="AA19262" s="16"/>
    </row>
    <row r="19263" spans="27:27" x14ac:dyDescent="0.2">
      <c r="AA19263" s="16"/>
    </row>
    <row r="19264" spans="27:27" x14ac:dyDescent="0.2">
      <c r="AA19264" s="16"/>
    </row>
    <row r="19265" spans="27:27" x14ac:dyDescent="0.2">
      <c r="AA19265" s="16"/>
    </row>
    <row r="19266" spans="27:27" x14ac:dyDescent="0.2">
      <c r="AA19266" s="16"/>
    </row>
    <row r="19267" spans="27:27" x14ac:dyDescent="0.2">
      <c r="AA19267" s="16"/>
    </row>
    <row r="19268" spans="27:27" x14ac:dyDescent="0.2">
      <c r="AA19268" s="16"/>
    </row>
    <row r="19269" spans="27:27" x14ac:dyDescent="0.2">
      <c r="AA19269" s="16"/>
    </row>
    <row r="19270" spans="27:27" x14ac:dyDescent="0.2">
      <c r="AA19270" s="16"/>
    </row>
    <row r="19271" spans="27:27" x14ac:dyDescent="0.2">
      <c r="AA19271" s="16"/>
    </row>
    <row r="19272" spans="27:27" x14ac:dyDescent="0.2">
      <c r="AA19272" s="16"/>
    </row>
    <row r="19273" spans="27:27" x14ac:dyDescent="0.2">
      <c r="AA19273" s="16"/>
    </row>
    <row r="19274" spans="27:27" x14ac:dyDescent="0.2">
      <c r="AA19274" s="16"/>
    </row>
    <row r="19275" spans="27:27" x14ac:dyDescent="0.2">
      <c r="AA19275" s="16"/>
    </row>
    <row r="19276" spans="27:27" x14ac:dyDescent="0.2">
      <c r="AA19276" s="16"/>
    </row>
    <row r="19277" spans="27:27" x14ac:dyDescent="0.2">
      <c r="AA19277" s="16"/>
    </row>
    <row r="19278" spans="27:27" x14ac:dyDescent="0.2">
      <c r="AA19278" s="16"/>
    </row>
    <row r="19279" spans="27:27" x14ac:dyDescent="0.2">
      <c r="AA19279" s="16"/>
    </row>
    <row r="19280" spans="27:27" x14ac:dyDescent="0.2">
      <c r="AA19280" s="16"/>
    </row>
    <row r="19281" spans="27:27" x14ac:dyDescent="0.2">
      <c r="AA19281" s="16"/>
    </row>
    <row r="19282" spans="27:27" x14ac:dyDescent="0.2">
      <c r="AA19282" s="16"/>
    </row>
    <row r="19283" spans="27:27" x14ac:dyDescent="0.2">
      <c r="AA19283" s="16"/>
    </row>
    <row r="19284" spans="27:27" x14ac:dyDescent="0.2">
      <c r="AA19284" s="16"/>
    </row>
    <row r="19285" spans="27:27" x14ac:dyDescent="0.2">
      <c r="AA19285" s="16"/>
    </row>
    <row r="19286" spans="27:27" x14ac:dyDescent="0.2">
      <c r="AA19286" s="16"/>
    </row>
    <row r="19287" spans="27:27" x14ac:dyDescent="0.2">
      <c r="AA19287" s="16"/>
    </row>
    <row r="19288" spans="27:27" x14ac:dyDescent="0.2">
      <c r="AA19288" s="16"/>
    </row>
    <row r="19289" spans="27:27" x14ac:dyDescent="0.2">
      <c r="AA19289" s="16"/>
    </row>
    <row r="19290" spans="27:27" x14ac:dyDescent="0.2">
      <c r="AA19290" s="16"/>
    </row>
    <row r="19291" spans="27:27" x14ac:dyDescent="0.2">
      <c r="AA19291" s="16"/>
    </row>
    <row r="19292" spans="27:27" x14ac:dyDescent="0.2">
      <c r="AA19292" s="16"/>
    </row>
    <row r="19293" spans="27:27" x14ac:dyDescent="0.2">
      <c r="AA19293" s="16"/>
    </row>
    <row r="19294" spans="27:27" x14ac:dyDescent="0.2">
      <c r="AA19294" s="16"/>
    </row>
    <row r="19295" spans="27:27" x14ac:dyDescent="0.2">
      <c r="AA19295" s="16"/>
    </row>
    <row r="19296" spans="27:27" x14ac:dyDescent="0.2">
      <c r="AA19296" s="16"/>
    </row>
    <row r="19297" spans="27:27" x14ac:dyDescent="0.2">
      <c r="AA19297" s="16"/>
    </row>
    <row r="19298" spans="27:27" x14ac:dyDescent="0.2">
      <c r="AA19298" s="16"/>
    </row>
    <row r="19299" spans="27:27" x14ac:dyDescent="0.2">
      <c r="AA19299" s="16"/>
    </row>
    <row r="19300" spans="27:27" x14ac:dyDescent="0.2">
      <c r="AA19300" s="16"/>
    </row>
    <row r="19301" spans="27:27" x14ac:dyDescent="0.2">
      <c r="AA19301" s="16"/>
    </row>
    <row r="19302" spans="27:27" x14ac:dyDescent="0.2">
      <c r="AA19302" s="16"/>
    </row>
    <row r="19303" spans="27:27" x14ac:dyDescent="0.2">
      <c r="AA19303" s="16"/>
    </row>
    <row r="19304" spans="27:27" x14ac:dyDescent="0.2">
      <c r="AA19304" s="16"/>
    </row>
    <row r="19305" spans="27:27" x14ac:dyDescent="0.2">
      <c r="AA19305" s="16"/>
    </row>
    <row r="19306" spans="27:27" x14ac:dyDescent="0.2">
      <c r="AA19306" s="16"/>
    </row>
    <row r="19307" spans="27:27" x14ac:dyDescent="0.2">
      <c r="AA19307" s="16"/>
    </row>
    <row r="19308" spans="27:27" x14ac:dyDescent="0.2">
      <c r="AA19308" s="16"/>
    </row>
    <row r="19309" spans="27:27" x14ac:dyDescent="0.2">
      <c r="AA19309" s="16"/>
    </row>
    <row r="19310" spans="27:27" x14ac:dyDescent="0.2">
      <c r="AA19310" s="16"/>
    </row>
    <row r="19311" spans="27:27" x14ac:dyDescent="0.2">
      <c r="AA19311" s="16"/>
    </row>
    <row r="19312" spans="27:27" x14ac:dyDescent="0.2">
      <c r="AA19312" s="16"/>
    </row>
    <row r="19313" spans="27:27" x14ac:dyDescent="0.2">
      <c r="AA19313" s="16"/>
    </row>
    <row r="19314" spans="27:27" x14ac:dyDescent="0.2">
      <c r="AA19314" s="16"/>
    </row>
    <row r="19315" spans="27:27" x14ac:dyDescent="0.2">
      <c r="AA19315" s="16"/>
    </row>
    <row r="19316" spans="27:27" x14ac:dyDescent="0.2">
      <c r="AA19316" s="16"/>
    </row>
    <row r="19317" spans="27:27" x14ac:dyDescent="0.2">
      <c r="AA19317" s="16"/>
    </row>
    <row r="19318" spans="27:27" x14ac:dyDescent="0.2">
      <c r="AA19318" s="16"/>
    </row>
    <row r="19319" spans="27:27" x14ac:dyDescent="0.2">
      <c r="AA19319" s="16"/>
    </row>
    <row r="19320" spans="27:27" x14ac:dyDescent="0.2">
      <c r="AA19320" s="16"/>
    </row>
    <row r="19321" spans="27:27" x14ac:dyDescent="0.2">
      <c r="AA19321" s="16"/>
    </row>
    <row r="19322" spans="27:27" x14ac:dyDescent="0.2">
      <c r="AA19322" s="16"/>
    </row>
    <row r="19323" spans="27:27" x14ac:dyDescent="0.2">
      <c r="AA19323" s="16"/>
    </row>
    <row r="19324" spans="27:27" x14ac:dyDescent="0.2">
      <c r="AA19324" s="16"/>
    </row>
    <row r="19325" spans="27:27" x14ac:dyDescent="0.2">
      <c r="AA19325" s="16"/>
    </row>
    <row r="19326" spans="27:27" x14ac:dyDescent="0.2">
      <c r="AA19326" s="16"/>
    </row>
    <row r="19327" spans="27:27" x14ac:dyDescent="0.2">
      <c r="AA19327" s="16"/>
    </row>
    <row r="19328" spans="27:27" x14ac:dyDescent="0.2">
      <c r="AA19328" s="16"/>
    </row>
    <row r="19329" spans="27:27" x14ac:dyDescent="0.2">
      <c r="AA19329" s="16"/>
    </row>
    <row r="19330" spans="27:27" x14ac:dyDescent="0.2">
      <c r="AA19330" s="16"/>
    </row>
    <row r="19331" spans="27:27" x14ac:dyDescent="0.2">
      <c r="AA19331" s="16"/>
    </row>
    <row r="19332" spans="27:27" x14ac:dyDescent="0.2">
      <c r="AA19332" s="16"/>
    </row>
    <row r="19333" spans="27:27" x14ac:dyDescent="0.2">
      <c r="AA19333" s="16"/>
    </row>
    <row r="19334" spans="27:27" x14ac:dyDescent="0.2">
      <c r="AA19334" s="16"/>
    </row>
    <row r="19335" spans="27:27" x14ac:dyDescent="0.2">
      <c r="AA19335" s="16"/>
    </row>
    <row r="19336" spans="27:27" x14ac:dyDescent="0.2">
      <c r="AA19336" s="16"/>
    </row>
    <row r="19337" spans="27:27" x14ac:dyDescent="0.2">
      <c r="AA19337" s="16"/>
    </row>
    <row r="19338" spans="27:27" x14ac:dyDescent="0.2">
      <c r="AA19338" s="16"/>
    </row>
    <row r="19339" spans="27:27" x14ac:dyDescent="0.2">
      <c r="AA19339" s="16"/>
    </row>
    <row r="19340" spans="27:27" x14ac:dyDescent="0.2">
      <c r="AA19340" s="16"/>
    </row>
    <row r="19341" spans="27:27" x14ac:dyDescent="0.2">
      <c r="AA19341" s="16"/>
    </row>
    <row r="19342" spans="27:27" x14ac:dyDescent="0.2">
      <c r="AA19342" s="16"/>
    </row>
    <row r="19343" spans="27:27" x14ac:dyDescent="0.2">
      <c r="AA19343" s="16"/>
    </row>
    <row r="19344" spans="27:27" x14ac:dyDescent="0.2">
      <c r="AA19344" s="16"/>
    </row>
    <row r="19345" spans="27:27" x14ac:dyDescent="0.2">
      <c r="AA19345" s="16"/>
    </row>
    <row r="19346" spans="27:27" x14ac:dyDescent="0.2">
      <c r="AA19346" s="16"/>
    </row>
    <row r="19347" spans="27:27" x14ac:dyDescent="0.2">
      <c r="AA19347" s="16"/>
    </row>
    <row r="19348" spans="27:27" x14ac:dyDescent="0.2">
      <c r="AA19348" s="16"/>
    </row>
    <row r="19349" spans="27:27" x14ac:dyDescent="0.2">
      <c r="AA19349" s="16"/>
    </row>
    <row r="19350" spans="27:27" x14ac:dyDescent="0.2">
      <c r="AA19350" s="16"/>
    </row>
    <row r="19351" spans="27:27" x14ac:dyDescent="0.2">
      <c r="AA19351" s="16"/>
    </row>
    <row r="19352" spans="27:27" x14ac:dyDescent="0.2">
      <c r="AA19352" s="16"/>
    </row>
    <row r="19353" spans="27:27" x14ac:dyDescent="0.2">
      <c r="AA19353" s="16"/>
    </row>
    <row r="19354" spans="27:27" x14ac:dyDescent="0.2">
      <c r="AA19354" s="16"/>
    </row>
    <row r="19355" spans="27:27" x14ac:dyDescent="0.2">
      <c r="AA19355" s="16"/>
    </row>
    <row r="19356" spans="27:27" x14ac:dyDescent="0.2">
      <c r="AA19356" s="16"/>
    </row>
    <row r="19357" spans="27:27" x14ac:dyDescent="0.2">
      <c r="AA19357" s="16"/>
    </row>
    <row r="19358" spans="27:27" x14ac:dyDescent="0.2">
      <c r="AA19358" s="16"/>
    </row>
    <row r="19359" spans="27:27" x14ac:dyDescent="0.2">
      <c r="AA19359" s="16"/>
    </row>
    <row r="19360" spans="27:27" x14ac:dyDescent="0.2">
      <c r="AA19360" s="16"/>
    </row>
    <row r="19361" spans="27:27" x14ac:dyDescent="0.2">
      <c r="AA19361" s="16"/>
    </row>
    <row r="19362" spans="27:27" x14ac:dyDescent="0.2">
      <c r="AA19362" s="16"/>
    </row>
    <row r="19363" spans="27:27" x14ac:dyDescent="0.2">
      <c r="AA19363" s="16"/>
    </row>
    <row r="19364" spans="27:27" x14ac:dyDescent="0.2">
      <c r="AA19364" s="16"/>
    </row>
    <row r="19365" spans="27:27" x14ac:dyDescent="0.2">
      <c r="AA19365" s="16"/>
    </row>
    <row r="19366" spans="27:27" x14ac:dyDescent="0.2">
      <c r="AA19366" s="16"/>
    </row>
    <row r="19367" spans="27:27" x14ac:dyDescent="0.2">
      <c r="AA19367" s="16"/>
    </row>
    <row r="19368" spans="27:27" x14ac:dyDescent="0.2">
      <c r="AA19368" s="16"/>
    </row>
    <row r="19369" spans="27:27" x14ac:dyDescent="0.2">
      <c r="AA19369" s="16"/>
    </row>
    <row r="19370" spans="27:27" x14ac:dyDescent="0.2">
      <c r="AA19370" s="16"/>
    </row>
    <row r="19371" spans="27:27" x14ac:dyDescent="0.2">
      <c r="AA19371" s="16"/>
    </row>
    <row r="19372" spans="27:27" x14ac:dyDescent="0.2">
      <c r="AA19372" s="16"/>
    </row>
    <row r="19373" spans="27:27" x14ac:dyDescent="0.2">
      <c r="AA19373" s="16"/>
    </row>
    <row r="19374" spans="27:27" x14ac:dyDescent="0.2">
      <c r="AA19374" s="16"/>
    </row>
    <row r="19375" spans="27:27" x14ac:dyDescent="0.2">
      <c r="AA19375" s="16"/>
    </row>
    <row r="19376" spans="27:27" x14ac:dyDescent="0.2">
      <c r="AA19376" s="16"/>
    </row>
    <row r="19377" spans="27:27" x14ac:dyDescent="0.2">
      <c r="AA19377" s="16"/>
    </row>
    <row r="19378" spans="27:27" x14ac:dyDescent="0.2">
      <c r="AA19378" s="16"/>
    </row>
    <row r="19379" spans="27:27" x14ac:dyDescent="0.2">
      <c r="AA19379" s="16"/>
    </row>
    <row r="19380" spans="27:27" x14ac:dyDescent="0.2">
      <c r="AA19380" s="16"/>
    </row>
    <row r="19381" spans="27:27" x14ac:dyDescent="0.2">
      <c r="AA19381" s="16"/>
    </row>
    <row r="19382" spans="27:27" x14ac:dyDescent="0.2">
      <c r="AA19382" s="16"/>
    </row>
    <row r="19383" spans="27:27" x14ac:dyDescent="0.2">
      <c r="AA19383" s="16"/>
    </row>
    <row r="19384" spans="27:27" x14ac:dyDescent="0.2">
      <c r="AA19384" s="16"/>
    </row>
    <row r="19385" spans="27:27" x14ac:dyDescent="0.2">
      <c r="AA19385" s="16"/>
    </row>
    <row r="19386" spans="27:27" x14ac:dyDescent="0.2">
      <c r="AA19386" s="16"/>
    </row>
    <row r="19387" spans="27:27" x14ac:dyDescent="0.2">
      <c r="AA19387" s="16"/>
    </row>
    <row r="19388" spans="27:27" x14ac:dyDescent="0.2">
      <c r="AA19388" s="16"/>
    </row>
    <row r="19389" spans="27:27" x14ac:dyDescent="0.2">
      <c r="AA19389" s="16"/>
    </row>
    <row r="19390" spans="27:27" x14ac:dyDescent="0.2">
      <c r="AA19390" s="16"/>
    </row>
    <row r="19391" spans="27:27" x14ac:dyDescent="0.2">
      <c r="AA19391" s="16"/>
    </row>
    <row r="19392" spans="27:27" x14ac:dyDescent="0.2">
      <c r="AA19392" s="16"/>
    </row>
    <row r="19393" spans="27:27" x14ac:dyDescent="0.2">
      <c r="AA19393" s="16"/>
    </row>
    <row r="19394" spans="27:27" x14ac:dyDescent="0.2">
      <c r="AA19394" s="16"/>
    </row>
    <row r="19395" spans="27:27" x14ac:dyDescent="0.2">
      <c r="AA19395" s="16"/>
    </row>
    <row r="19396" spans="27:27" x14ac:dyDescent="0.2">
      <c r="AA19396" s="16"/>
    </row>
    <row r="19397" spans="27:27" x14ac:dyDescent="0.2">
      <c r="AA19397" s="16"/>
    </row>
    <row r="19398" spans="27:27" x14ac:dyDescent="0.2">
      <c r="AA19398" s="16"/>
    </row>
    <row r="19399" spans="27:27" x14ac:dyDescent="0.2">
      <c r="AA19399" s="16"/>
    </row>
    <row r="19400" spans="27:27" x14ac:dyDescent="0.2">
      <c r="AA19400" s="16"/>
    </row>
    <row r="19401" spans="27:27" x14ac:dyDescent="0.2">
      <c r="AA19401" s="16"/>
    </row>
    <row r="19402" spans="27:27" x14ac:dyDescent="0.2">
      <c r="AA19402" s="16"/>
    </row>
    <row r="19403" spans="27:27" x14ac:dyDescent="0.2">
      <c r="AA19403" s="16"/>
    </row>
    <row r="19404" spans="27:27" x14ac:dyDescent="0.2">
      <c r="AA19404" s="16"/>
    </row>
    <row r="19405" spans="27:27" x14ac:dyDescent="0.2">
      <c r="AA19405" s="16"/>
    </row>
    <row r="19406" spans="27:27" x14ac:dyDescent="0.2">
      <c r="AA19406" s="16"/>
    </row>
    <row r="19407" spans="27:27" x14ac:dyDescent="0.2">
      <c r="AA19407" s="16"/>
    </row>
    <row r="19408" spans="27:27" x14ac:dyDescent="0.2">
      <c r="AA19408" s="16"/>
    </row>
    <row r="19409" spans="27:27" x14ac:dyDescent="0.2">
      <c r="AA19409" s="16"/>
    </row>
    <row r="19410" spans="27:27" x14ac:dyDescent="0.2">
      <c r="AA19410" s="16"/>
    </row>
    <row r="19411" spans="27:27" x14ac:dyDescent="0.2">
      <c r="AA19411" s="16"/>
    </row>
    <row r="19412" spans="27:27" x14ac:dyDescent="0.2">
      <c r="AA19412" s="16"/>
    </row>
    <row r="19413" spans="27:27" x14ac:dyDescent="0.2">
      <c r="AA19413" s="16"/>
    </row>
    <row r="19414" spans="27:27" x14ac:dyDescent="0.2">
      <c r="AA19414" s="16"/>
    </row>
    <row r="19415" spans="27:27" x14ac:dyDescent="0.2">
      <c r="AA19415" s="16"/>
    </row>
    <row r="19416" spans="27:27" x14ac:dyDescent="0.2">
      <c r="AA19416" s="16"/>
    </row>
    <row r="19417" spans="27:27" x14ac:dyDescent="0.2">
      <c r="AA19417" s="16"/>
    </row>
    <row r="19418" spans="27:27" x14ac:dyDescent="0.2">
      <c r="AA19418" s="16"/>
    </row>
    <row r="19419" spans="27:27" x14ac:dyDescent="0.2">
      <c r="AA19419" s="16"/>
    </row>
    <row r="19420" spans="27:27" x14ac:dyDescent="0.2">
      <c r="AA19420" s="16"/>
    </row>
    <row r="19421" spans="27:27" x14ac:dyDescent="0.2">
      <c r="AA19421" s="16"/>
    </row>
    <row r="19422" spans="27:27" x14ac:dyDescent="0.2">
      <c r="AA19422" s="16"/>
    </row>
    <row r="19423" spans="27:27" x14ac:dyDescent="0.2">
      <c r="AA19423" s="16"/>
    </row>
    <row r="19424" spans="27:27" x14ac:dyDescent="0.2">
      <c r="AA19424" s="16"/>
    </row>
    <row r="19425" spans="27:27" x14ac:dyDescent="0.2">
      <c r="AA19425" s="16"/>
    </row>
    <row r="19426" spans="27:27" x14ac:dyDescent="0.2">
      <c r="AA19426" s="16"/>
    </row>
    <row r="19427" spans="27:27" x14ac:dyDescent="0.2">
      <c r="AA19427" s="16"/>
    </row>
    <row r="19428" spans="27:27" x14ac:dyDescent="0.2">
      <c r="AA19428" s="16"/>
    </row>
    <row r="19429" spans="27:27" x14ac:dyDescent="0.2">
      <c r="AA19429" s="16"/>
    </row>
    <row r="19430" spans="27:27" x14ac:dyDescent="0.2">
      <c r="AA19430" s="16"/>
    </row>
    <row r="19431" spans="27:27" x14ac:dyDescent="0.2">
      <c r="AA19431" s="16"/>
    </row>
    <row r="19432" spans="27:27" x14ac:dyDescent="0.2">
      <c r="AA19432" s="16"/>
    </row>
    <row r="19433" spans="27:27" x14ac:dyDescent="0.2">
      <c r="AA19433" s="16"/>
    </row>
    <row r="19434" spans="27:27" x14ac:dyDescent="0.2">
      <c r="AA19434" s="16"/>
    </row>
    <row r="19435" spans="27:27" x14ac:dyDescent="0.2">
      <c r="AA19435" s="16"/>
    </row>
    <row r="19436" spans="27:27" x14ac:dyDescent="0.2">
      <c r="AA19436" s="16"/>
    </row>
    <row r="19437" spans="27:27" x14ac:dyDescent="0.2">
      <c r="AA19437" s="16"/>
    </row>
    <row r="19438" spans="27:27" x14ac:dyDescent="0.2">
      <c r="AA19438" s="16"/>
    </row>
    <row r="19439" spans="27:27" x14ac:dyDescent="0.2">
      <c r="AA19439" s="16"/>
    </row>
    <row r="19440" spans="27:27" x14ac:dyDescent="0.2">
      <c r="AA19440" s="16"/>
    </row>
    <row r="19441" spans="27:27" x14ac:dyDescent="0.2">
      <c r="AA19441" s="16"/>
    </row>
    <row r="19442" spans="27:27" x14ac:dyDescent="0.2">
      <c r="AA19442" s="16"/>
    </row>
    <row r="19443" spans="27:27" x14ac:dyDescent="0.2">
      <c r="AA19443" s="16"/>
    </row>
    <row r="19444" spans="27:27" x14ac:dyDescent="0.2">
      <c r="AA19444" s="16"/>
    </row>
    <row r="19445" spans="27:27" x14ac:dyDescent="0.2">
      <c r="AA19445" s="16"/>
    </row>
    <row r="19446" spans="27:27" x14ac:dyDescent="0.2">
      <c r="AA19446" s="16"/>
    </row>
    <row r="19447" spans="27:27" x14ac:dyDescent="0.2">
      <c r="AA19447" s="16"/>
    </row>
    <row r="19448" spans="27:27" x14ac:dyDescent="0.2">
      <c r="AA19448" s="16"/>
    </row>
    <row r="19449" spans="27:27" x14ac:dyDescent="0.2">
      <c r="AA19449" s="16"/>
    </row>
    <row r="19450" spans="27:27" x14ac:dyDescent="0.2">
      <c r="AA19450" s="16"/>
    </row>
    <row r="19451" spans="27:27" x14ac:dyDescent="0.2">
      <c r="AA19451" s="16"/>
    </row>
    <row r="19452" spans="27:27" x14ac:dyDescent="0.2">
      <c r="AA19452" s="16"/>
    </row>
    <row r="19453" spans="27:27" x14ac:dyDescent="0.2">
      <c r="AA19453" s="16"/>
    </row>
    <row r="19454" spans="27:27" x14ac:dyDescent="0.2">
      <c r="AA19454" s="16"/>
    </row>
    <row r="19455" spans="27:27" x14ac:dyDescent="0.2">
      <c r="AA19455" s="16"/>
    </row>
    <row r="19456" spans="27:27" x14ac:dyDescent="0.2">
      <c r="AA19456" s="16"/>
    </row>
    <row r="19457" spans="27:27" x14ac:dyDescent="0.2">
      <c r="AA19457" s="16"/>
    </row>
    <row r="19458" spans="27:27" x14ac:dyDescent="0.2">
      <c r="AA19458" s="16"/>
    </row>
    <row r="19459" spans="27:27" x14ac:dyDescent="0.2">
      <c r="AA19459" s="16"/>
    </row>
    <row r="19460" spans="27:27" x14ac:dyDescent="0.2">
      <c r="AA19460" s="16"/>
    </row>
    <row r="19461" spans="27:27" x14ac:dyDescent="0.2">
      <c r="AA19461" s="16"/>
    </row>
    <row r="19462" spans="27:27" x14ac:dyDescent="0.2">
      <c r="AA19462" s="16"/>
    </row>
    <row r="19463" spans="27:27" x14ac:dyDescent="0.2">
      <c r="AA19463" s="16"/>
    </row>
    <row r="19464" spans="27:27" x14ac:dyDescent="0.2">
      <c r="AA19464" s="16"/>
    </row>
    <row r="19465" spans="27:27" x14ac:dyDescent="0.2">
      <c r="AA19465" s="16"/>
    </row>
    <row r="19466" spans="27:27" x14ac:dyDescent="0.2">
      <c r="AA19466" s="16"/>
    </row>
    <row r="19467" spans="27:27" x14ac:dyDescent="0.2">
      <c r="AA19467" s="16"/>
    </row>
    <row r="19468" spans="27:27" x14ac:dyDescent="0.2">
      <c r="AA19468" s="16"/>
    </row>
    <row r="19469" spans="27:27" x14ac:dyDescent="0.2">
      <c r="AA19469" s="16"/>
    </row>
    <row r="19470" spans="27:27" x14ac:dyDescent="0.2">
      <c r="AA19470" s="16"/>
    </row>
    <row r="19471" spans="27:27" x14ac:dyDescent="0.2">
      <c r="AA19471" s="16"/>
    </row>
    <row r="19472" spans="27:27" x14ac:dyDescent="0.2">
      <c r="AA19472" s="16"/>
    </row>
    <row r="19473" spans="27:27" x14ac:dyDescent="0.2">
      <c r="AA19473" s="16"/>
    </row>
    <row r="19474" spans="27:27" x14ac:dyDescent="0.2">
      <c r="AA19474" s="16"/>
    </row>
    <row r="19475" spans="27:27" x14ac:dyDescent="0.2">
      <c r="AA19475" s="16"/>
    </row>
    <row r="19476" spans="27:27" x14ac:dyDescent="0.2">
      <c r="AA19476" s="16"/>
    </row>
    <row r="19477" spans="27:27" x14ac:dyDescent="0.2">
      <c r="AA19477" s="16"/>
    </row>
    <row r="19478" spans="27:27" x14ac:dyDescent="0.2">
      <c r="AA19478" s="16"/>
    </row>
    <row r="19479" spans="27:27" x14ac:dyDescent="0.2">
      <c r="AA19479" s="16"/>
    </row>
    <row r="19480" spans="27:27" x14ac:dyDescent="0.2">
      <c r="AA19480" s="16"/>
    </row>
    <row r="19481" spans="27:27" x14ac:dyDescent="0.2">
      <c r="AA19481" s="16"/>
    </row>
    <row r="19482" spans="27:27" x14ac:dyDescent="0.2">
      <c r="AA19482" s="16"/>
    </row>
    <row r="19483" spans="27:27" x14ac:dyDescent="0.2">
      <c r="AA19483" s="16"/>
    </row>
    <row r="19484" spans="27:27" x14ac:dyDescent="0.2">
      <c r="AA19484" s="16"/>
    </row>
    <row r="19485" spans="27:27" x14ac:dyDescent="0.2">
      <c r="AA19485" s="16"/>
    </row>
    <row r="19486" spans="27:27" x14ac:dyDescent="0.2">
      <c r="AA19486" s="16"/>
    </row>
    <row r="19487" spans="27:27" x14ac:dyDescent="0.2">
      <c r="AA19487" s="16"/>
    </row>
    <row r="19488" spans="27:27" x14ac:dyDescent="0.2">
      <c r="AA19488" s="16"/>
    </row>
    <row r="19489" spans="27:27" x14ac:dyDescent="0.2">
      <c r="AA19489" s="16"/>
    </row>
    <row r="19490" spans="27:27" x14ac:dyDescent="0.2">
      <c r="AA19490" s="16"/>
    </row>
    <row r="19491" spans="27:27" x14ac:dyDescent="0.2">
      <c r="AA19491" s="16"/>
    </row>
    <row r="19492" spans="27:27" x14ac:dyDescent="0.2">
      <c r="AA19492" s="16"/>
    </row>
    <row r="19493" spans="27:27" x14ac:dyDescent="0.2">
      <c r="AA19493" s="16"/>
    </row>
    <row r="19494" spans="27:27" x14ac:dyDescent="0.2">
      <c r="AA19494" s="16"/>
    </row>
    <row r="19495" spans="27:27" x14ac:dyDescent="0.2">
      <c r="AA19495" s="16"/>
    </row>
    <row r="19496" spans="27:27" x14ac:dyDescent="0.2">
      <c r="AA19496" s="16"/>
    </row>
    <row r="19497" spans="27:27" x14ac:dyDescent="0.2">
      <c r="AA19497" s="16"/>
    </row>
    <row r="19498" spans="27:27" x14ac:dyDescent="0.2">
      <c r="AA19498" s="16"/>
    </row>
    <row r="19499" spans="27:27" x14ac:dyDescent="0.2">
      <c r="AA19499" s="16"/>
    </row>
    <row r="19500" spans="27:27" x14ac:dyDescent="0.2">
      <c r="AA19500" s="16"/>
    </row>
    <row r="19501" spans="27:27" x14ac:dyDescent="0.2">
      <c r="AA19501" s="16"/>
    </row>
    <row r="19502" spans="27:27" x14ac:dyDescent="0.2">
      <c r="AA19502" s="16"/>
    </row>
    <row r="19503" spans="27:27" x14ac:dyDescent="0.2">
      <c r="AA19503" s="16"/>
    </row>
    <row r="19504" spans="27:27" x14ac:dyDescent="0.2">
      <c r="AA19504" s="16"/>
    </row>
    <row r="19505" spans="27:27" x14ac:dyDescent="0.2">
      <c r="AA19505" s="16"/>
    </row>
    <row r="19506" spans="27:27" x14ac:dyDescent="0.2">
      <c r="AA19506" s="16"/>
    </row>
    <row r="19507" spans="27:27" x14ac:dyDescent="0.2">
      <c r="AA19507" s="16"/>
    </row>
    <row r="19508" spans="27:27" x14ac:dyDescent="0.2">
      <c r="AA19508" s="16"/>
    </row>
    <row r="19509" spans="27:27" x14ac:dyDescent="0.2">
      <c r="AA19509" s="16"/>
    </row>
    <row r="19510" spans="27:27" x14ac:dyDescent="0.2">
      <c r="AA19510" s="16"/>
    </row>
    <row r="19511" spans="27:27" x14ac:dyDescent="0.2">
      <c r="AA19511" s="16"/>
    </row>
    <row r="19512" spans="27:27" x14ac:dyDescent="0.2">
      <c r="AA19512" s="16"/>
    </row>
    <row r="19513" spans="27:27" x14ac:dyDescent="0.2">
      <c r="AA19513" s="16"/>
    </row>
    <row r="19514" spans="27:27" x14ac:dyDescent="0.2">
      <c r="AA19514" s="16"/>
    </row>
    <row r="19515" spans="27:27" x14ac:dyDescent="0.2">
      <c r="AA19515" s="16"/>
    </row>
    <row r="19516" spans="27:27" x14ac:dyDescent="0.2">
      <c r="AA19516" s="16"/>
    </row>
    <row r="19517" spans="27:27" x14ac:dyDescent="0.2">
      <c r="AA19517" s="16"/>
    </row>
    <row r="19518" spans="27:27" x14ac:dyDescent="0.2">
      <c r="AA19518" s="16"/>
    </row>
    <row r="19519" spans="27:27" x14ac:dyDescent="0.2">
      <c r="AA19519" s="16"/>
    </row>
    <row r="19520" spans="27:27" x14ac:dyDescent="0.2">
      <c r="AA19520" s="16"/>
    </row>
    <row r="19521" spans="27:27" x14ac:dyDescent="0.2">
      <c r="AA19521" s="16"/>
    </row>
    <row r="19522" spans="27:27" x14ac:dyDescent="0.2">
      <c r="AA19522" s="16"/>
    </row>
    <row r="19523" spans="27:27" x14ac:dyDescent="0.2">
      <c r="AA19523" s="16"/>
    </row>
    <row r="19524" spans="27:27" x14ac:dyDescent="0.2">
      <c r="AA19524" s="16"/>
    </row>
    <row r="19525" spans="27:27" x14ac:dyDescent="0.2">
      <c r="AA19525" s="16"/>
    </row>
    <row r="19526" spans="27:27" x14ac:dyDescent="0.2">
      <c r="AA19526" s="16"/>
    </row>
    <row r="19527" spans="27:27" x14ac:dyDescent="0.2">
      <c r="AA19527" s="16"/>
    </row>
    <row r="19528" spans="27:27" x14ac:dyDescent="0.2">
      <c r="AA19528" s="16"/>
    </row>
    <row r="19529" spans="27:27" x14ac:dyDescent="0.2">
      <c r="AA19529" s="16"/>
    </row>
    <row r="19530" spans="27:27" x14ac:dyDescent="0.2">
      <c r="AA19530" s="16"/>
    </row>
    <row r="19531" spans="27:27" x14ac:dyDescent="0.2">
      <c r="AA19531" s="16"/>
    </row>
    <row r="19532" spans="27:27" x14ac:dyDescent="0.2">
      <c r="AA19532" s="16"/>
    </row>
    <row r="19533" spans="27:27" x14ac:dyDescent="0.2">
      <c r="AA19533" s="16"/>
    </row>
    <row r="19534" spans="27:27" x14ac:dyDescent="0.2">
      <c r="AA19534" s="16"/>
    </row>
    <row r="19535" spans="27:27" x14ac:dyDescent="0.2">
      <c r="AA19535" s="16"/>
    </row>
    <row r="19536" spans="27:27" x14ac:dyDescent="0.2">
      <c r="AA19536" s="16"/>
    </row>
    <row r="19537" spans="27:27" x14ac:dyDescent="0.2">
      <c r="AA19537" s="16"/>
    </row>
    <row r="19538" spans="27:27" x14ac:dyDescent="0.2">
      <c r="AA19538" s="16"/>
    </row>
    <row r="19539" spans="27:27" x14ac:dyDescent="0.2">
      <c r="AA19539" s="16"/>
    </row>
    <row r="19540" spans="27:27" x14ac:dyDescent="0.2">
      <c r="AA19540" s="16"/>
    </row>
    <row r="19541" spans="27:27" x14ac:dyDescent="0.2">
      <c r="AA19541" s="16"/>
    </row>
    <row r="19542" spans="27:27" x14ac:dyDescent="0.2">
      <c r="AA19542" s="16"/>
    </row>
    <row r="19543" spans="27:27" x14ac:dyDescent="0.2">
      <c r="AA19543" s="16"/>
    </row>
    <row r="19544" spans="27:27" x14ac:dyDescent="0.2">
      <c r="AA19544" s="16"/>
    </row>
    <row r="19545" spans="27:27" x14ac:dyDescent="0.2">
      <c r="AA19545" s="16"/>
    </row>
    <row r="19546" spans="27:27" x14ac:dyDescent="0.2">
      <c r="AA19546" s="16"/>
    </row>
    <row r="19547" spans="27:27" x14ac:dyDescent="0.2">
      <c r="AA19547" s="16"/>
    </row>
    <row r="19548" spans="27:27" x14ac:dyDescent="0.2">
      <c r="AA19548" s="16"/>
    </row>
    <row r="19549" spans="27:27" x14ac:dyDescent="0.2">
      <c r="AA19549" s="16"/>
    </row>
    <row r="19550" spans="27:27" x14ac:dyDescent="0.2">
      <c r="AA19550" s="16"/>
    </row>
    <row r="19551" spans="27:27" x14ac:dyDescent="0.2">
      <c r="AA19551" s="16"/>
    </row>
    <row r="19552" spans="27:27" x14ac:dyDescent="0.2">
      <c r="AA19552" s="16"/>
    </row>
    <row r="19553" spans="27:27" x14ac:dyDescent="0.2">
      <c r="AA19553" s="16"/>
    </row>
    <row r="19554" spans="27:27" x14ac:dyDescent="0.2">
      <c r="AA19554" s="16"/>
    </row>
    <row r="19555" spans="27:27" x14ac:dyDescent="0.2">
      <c r="AA19555" s="16"/>
    </row>
    <row r="19556" spans="27:27" x14ac:dyDescent="0.2">
      <c r="AA19556" s="16"/>
    </row>
    <row r="19557" spans="27:27" x14ac:dyDescent="0.2">
      <c r="AA19557" s="16"/>
    </row>
    <row r="19558" spans="27:27" x14ac:dyDescent="0.2">
      <c r="AA19558" s="16"/>
    </row>
    <row r="19559" spans="27:27" x14ac:dyDescent="0.2">
      <c r="AA19559" s="16"/>
    </row>
    <row r="19560" spans="27:27" x14ac:dyDescent="0.2">
      <c r="AA19560" s="16"/>
    </row>
    <row r="19561" spans="27:27" x14ac:dyDescent="0.2">
      <c r="AA19561" s="16"/>
    </row>
    <row r="19562" spans="27:27" x14ac:dyDescent="0.2">
      <c r="AA19562" s="16"/>
    </row>
    <row r="19563" spans="27:27" x14ac:dyDescent="0.2">
      <c r="AA19563" s="16"/>
    </row>
    <row r="19564" spans="27:27" x14ac:dyDescent="0.2">
      <c r="AA19564" s="16"/>
    </row>
    <row r="19565" spans="27:27" x14ac:dyDescent="0.2">
      <c r="AA19565" s="16"/>
    </row>
    <row r="19566" spans="27:27" x14ac:dyDescent="0.2">
      <c r="AA19566" s="16"/>
    </row>
    <row r="19567" spans="27:27" x14ac:dyDescent="0.2">
      <c r="AA19567" s="16"/>
    </row>
    <row r="19568" spans="27:27" x14ac:dyDescent="0.2">
      <c r="AA19568" s="16"/>
    </row>
    <row r="19569" spans="27:27" x14ac:dyDescent="0.2">
      <c r="AA19569" s="16"/>
    </row>
    <row r="19570" spans="27:27" x14ac:dyDescent="0.2">
      <c r="AA19570" s="16"/>
    </row>
    <row r="19571" spans="27:27" x14ac:dyDescent="0.2">
      <c r="AA19571" s="16"/>
    </row>
    <row r="19572" spans="27:27" x14ac:dyDescent="0.2">
      <c r="AA19572" s="16"/>
    </row>
    <row r="19573" spans="27:27" x14ac:dyDescent="0.2">
      <c r="AA19573" s="16"/>
    </row>
    <row r="19574" spans="27:27" x14ac:dyDescent="0.2">
      <c r="AA19574" s="16"/>
    </row>
    <row r="19575" spans="27:27" x14ac:dyDescent="0.2">
      <c r="AA19575" s="16"/>
    </row>
    <row r="19576" spans="27:27" x14ac:dyDescent="0.2">
      <c r="AA19576" s="16"/>
    </row>
    <row r="19577" spans="27:27" x14ac:dyDescent="0.2">
      <c r="AA19577" s="16"/>
    </row>
    <row r="19578" spans="27:27" x14ac:dyDescent="0.2">
      <c r="AA19578" s="16"/>
    </row>
    <row r="19579" spans="27:27" x14ac:dyDescent="0.2">
      <c r="AA19579" s="16"/>
    </row>
    <row r="19580" spans="27:27" x14ac:dyDescent="0.2">
      <c r="AA19580" s="16"/>
    </row>
    <row r="19581" spans="27:27" x14ac:dyDescent="0.2">
      <c r="AA19581" s="16"/>
    </row>
    <row r="19582" spans="27:27" x14ac:dyDescent="0.2">
      <c r="AA19582" s="16"/>
    </row>
    <row r="19583" spans="27:27" x14ac:dyDescent="0.2">
      <c r="AA19583" s="16"/>
    </row>
    <row r="19584" spans="27:27" x14ac:dyDescent="0.2">
      <c r="AA19584" s="16"/>
    </row>
    <row r="19585" spans="27:27" x14ac:dyDescent="0.2">
      <c r="AA19585" s="16"/>
    </row>
    <row r="19586" spans="27:27" x14ac:dyDescent="0.2">
      <c r="AA19586" s="16"/>
    </row>
    <row r="19587" spans="27:27" x14ac:dyDescent="0.2">
      <c r="AA19587" s="16"/>
    </row>
    <row r="19588" spans="27:27" x14ac:dyDescent="0.2">
      <c r="AA19588" s="16"/>
    </row>
    <row r="19589" spans="27:27" x14ac:dyDescent="0.2">
      <c r="AA19589" s="16"/>
    </row>
    <row r="19590" spans="27:27" x14ac:dyDescent="0.2">
      <c r="AA19590" s="16"/>
    </row>
    <row r="19591" spans="27:27" x14ac:dyDescent="0.2">
      <c r="AA19591" s="16"/>
    </row>
    <row r="19592" spans="27:27" x14ac:dyDescent="0.2">
      <c r="AA19592" s="16"/>
    </row>
    <row r="19593" spans="27:27" x14ac:dyDescent="0.2">
      <c r="AA19593" s="16"/>
    </row>
    <row r="19594" spans="27:27" x14ac:dyDescent="0.2">
      <c r="AA19594" s="16"/>
    </row>
    <row r="19595" spans="27:27" x14ac:dyDescent="0.2">
      <c r="AA19595" s="16"/>
    </row>
    <row r="19596" spans="27:27" x14ac:dyDescent="0.2">
      <c r="AA19596" s="16"/>
    </row>
    <row r="19597" spans="27:27" x14ac:dyDescent="0.2">
      <c r="AA19597" s="16"/>
    </row>
    <row r="19598" spans="27:27" x14ac:dyDescent="0.2">
      <c r="AA19598" s="16"/>
    </row>
    <row r="19599" spans="27:27" x14ac:dyDescent="0.2">
      <c r="AA19599" s="16"/>
    </row>
    <row r="19600" spans="27:27" x14ac:dyDescent="0.2">
      <c r="AA19600" s="16"/>
    </row>
    <row r="19601" spans="27:27" x14ac:dyDescent="0.2">
      <c r="AA19601" s="16"/>
    </row>
    <row r="19602" spans="27:27" x14ac:dyDescent="0.2">
      <c r="AA19602" s="16"/>
    </row>
    <row r="19603" spans="27:27" x14ac:dyDescent="0.2">
      <c r="AA19603" s="16"/>
    </row>
    <row r="19604" spans="27:27" x14ac:dyDescent="0.2">
      <c r="AA19604" s="16"/>
    </row>
    <row r="19605" spans="27:27" x14ac:dyDescent="0.2">
      <c r="AA19605" s="16"/>
    </row>
    <row r="19606" spans="27:27" x14ac:dyDescent="0.2">
      <c r="AA19606" s="16"/>
    </row>
    <row r="19607" spans="27:27" x14ac:dyDescent="0.2">
      <c r="AA19607" s="16"/>
    </row>
    <row r="19608" spans="27:27" x14ac:dyDescent="0.2">
      <c r="AA19608" s="16"/>
    </row>
    <row r="19609" spans="27:27" x14ac:dyDescent="0.2">
      <c r="AA19609" s="16"/>
    </row>
    <row r="19610" spans="27:27" x14ac:dyDescent="0.2">
      <c r="AA19610" s="16"/>
    </row>
    <row r="19611" spans="27:27" x14ac:dyDescent="0.2">
      <c r="AA19611" s="16"/>
    </row>
    <row r="19612" spans="27:27" x14ac:dyDescent="0.2">
      <c r="AA19612" s="16"/>
    </row>
    <row r="19613" spans="27:27" x14ac:dyDescent="0.2">
      <c r="AA19613" s="16"/>
    </row>
    <row r="19614" spans="27:27" x14ac:dyDescent="0.2">
      <c r="AA19614" s="16"/>
    </row>
    <row r="19615" spans="27:27" x14ac:dyDescent="0.2">
      <c r="AA19615" s="16"/>
    </row>
    <row r="19616" spans="27:27" x14ac:dyDescent="0.2">
      <c r="AA19616" s="16"/>
    </row>
    <row r="19617" spans="27:27" x14ac:dyDescent="0.2">
      <c r="AA19617" s="16"/>
    </row>
    <row r="19618" spans="27:27" x14ac:dyDescent="0.2">
      <c r="AA19618" s="16"/>
    </row>
    <row r="19619" spans="27:27" x14ac:dyDescent="0.2">
      <c r="AA19619" s="16"/>
    </row>
    <row r="19620" spans="27:27" x14ac:dyDescent="0.2">
      <c r="AA19620" s="16"/>
    </row>
    <row r="19621" spans="27:27" x14ac:dyDescent="0.2">
      <c r="AA19621" s="16"/>
    </row>
    <row r="19622" spans="27:27" x14ac:dyDescent="0.2">
      <c r="AA19622" s="16"/>
    </row>
    <row r="19623" spans="27:27" x14ac:dyDescent="0.2">
      <c r="AA19623" s="16"/>
    </row>
    <row r="19624" spans="27:27" x14ac:dyDescent="0.2">
      <c r="AA19624" s="16"/>
    </row>
    <row r="19625" spans="27:27" x14ac:dyDescent="0.2">
      <c r="AA19625" s="16"/>
    </row>
    <row r="19626" spans="27:27" x14ac:dyDescent="0.2">
      <c r="AA19626" s="16"/>
    </row>
    <row r="19627" spans="27:27" x14ac:dyDescent="0.2">
      <c r="AA19627" s="16"/>
    </row>
    <row r="19628" spans="27:27" x14ac:dyDescent="0.2">
      <c r="AA19628" s="16"/>
    </row>
    <row r="19629" spans="27:27" x14ac:dyDescent="0.2">
      <c r="AA19629" s="16"/>
    </row>
    <row r="19630" spans="27:27" x14ac:dyDescent="0.2">
      <c r="AA19630" s="16"/>
    </row>
    <row r="19631" spans="27:27" x14ac:dyDescent="0.2">
      <c r="AA19631" s="16"/>
    </row>
    <row r="19632" spans="27:27" x14ac:dyDescent="0.2">
      <c r="AA19632" s="16"/>
    </row>
    <row r="19633" spans="27:27" x14ac:dyDescent="0.2">
      <c r="AA19633" s="16"/>
    </row>
    <row r="19634" spans="27:27" x14ac:dyDescent="0.2">
      <c r="AA19634" s="16"/>
    </row>
    <row r="19635" spans="27:27" x14ac:dyDescent="0.2">
      <c r="AA19635" s="16"/>
    </row>
    <row r="19636" spans="27:27" x14ac:dyDescent="0.2">
      <c r="AA19636" s="16"/>
    </row>
    <row r="19637" spans="27:27" x14ac:dyDescent="0.2">
      <c r="AA19637" s="16"/>
    </row>
    <row r="19638" spans="27:27" x14ac:dyDescent="0.2">
      <c r="AA19638" s="16"/>
    </row>
    <row r="19639" spans="27:27" x14ac:dyDescent="0.2">
      <c r="AA19639" s="16"/>
    </row>
    <row r="19640" spans="27:27" x14ac:dyDescent="0.2">
      <c r="AA19640" s="16"/>
    </row>
    <row r="19641" spans="27:27" x14ac:dyDescent="0.2">
      <c r="AA19641" s="16"/>
    </row>
    <row r="19642" spans="27:27" x14ac:dyDescent="0.2">
      <c r="AA19642" s="16"/>
    </row>
    <row r="19643" spans="27:27" x14ac:dyDescent="0.2">
      <c r="AA19643" s="16"/>
    </row>
    <row r="19644" spans="27:27" x14ac:dyDescent="0.2">
      <c r="AA19644" s="16"/>
    </row>
    <row r="19645" spans="27:27" x14ac:dyDescent="0.2">
      <c r="AA19645" s="16"/>
    </row>
    <row r="19646" spans="27:27" x14ac:dyDescent="0.2">
      <c r="AA19646" s="16"/>
    </row>
    <row r="19647" spans="27:27" x14ac:dyDescent="0.2">
      <c r="AA19647" s="16"/>
    </row>
    <row r="19648" spans="27:27" x14ac:dyDescent="0.2">
      <c r="AA19648" s="16"/>
    </row>
    <row r="19649" spans="27:27" x14ac:dyDescent="0.2">
      <c r="AA19649" s="16"/>
    </row>
    <row r="19650" spans="27:27" x14ac:dyDescent="0.2">
      <c r="AA19650" s="16"/>
    </row>
    <row r="19651" spans="27:27" x14ac:dyDescent="0.2">
      <c r="AA19651" s="16"/>
    </row>
    <row r="19652" spans="27:27" x14ac:dyDescent="0.2">
      <c r="AA19652" s="16"/>
    </row>
    <row r="19653" spans="27:27" x14ac:dyDescent="0.2">
      <c r="AA19653" s="16"/>
    </row>
    <row r="19654" spans="27:27" x14ac:dyDescent="0.2">
      <c r="AA19654" s="16"/>
    </row>
    <row r="19655" spans="27:27" x14ac:dyDescent="0.2">
      <c r="AA19655" s="16"/>
    </row>
    <row r="19656" spans="27:27" x14ac:dyDescent="0.2">
      <c r="AA19656" s="16"/>
    </row>
    <row r="19657" spans="27:27" x14ac:dyDescent="0.2">
      <c r="AA19657" s="16"/>
    </row>
    <row r="19658" spans="27:27" x14ac:dyDescent="0.2">
      <c r="AA19658" s="16"/>
    </row>
    <row r="19659" spans="27:27" x14ac:dyDescent="0.2">
      <c r="AA19659" s="16"/>
    </row>
    <row r="19660" spans="27:27" x14ac:dyDescent="0.2">
      <c r="AA19660" s="16"/>
    </row>
    <row r="19661" spans="27:27" x14ac:dyDescent="0.2">
      <c r="AA19661" s="16"/>
    </row>
    <row r="19662" spans="27:27" x14ac:dyDescent="0.2">
      <c r="AA19662" s="16"/>
    </row>
    <row r="19663" spans="27:27" x14ac:dyDescent="0.2">
      <c r="AA19663" s="16"/>
    </row>
    <row r="19664" spans="27:27" x14ac:dyDescent="0.2">
      <c r="AA19664" s="16"/>
    </row>
    <row r="19665" spans="27:27" x14ac:dyDescent="0.2">
      <c r="AA19665" s="16"/>
    </row>
    <row r="19666" spans="27:27" x14ac:dyDescent="0.2">
      <c r="AA19666" s="16"/>
    </row>
    <row r="19667" spans="27:27" x14ac:dyDescent="0.2">
      <c r="AA19667" s="16"/>
    </row>
    <row r="19668" spans="27:27" x14ac:dyDescent="0.2">
      <c r="AA19668" s="16"/>
    </row>
    <row r="19669" spans="27:27" x14ac:dyDescent="0.2">
      <c r="AA19669" s="16"/>
    </row>
    <row r="19670" spans="27:27" x14ac:dyDescent="0.2">
      <c r="AA19670" s="16"/>
    </row>
    <row r="19671" spans="27:27" x14ac:dyDescent="0.2">
      <c r="AA19671" s="16"/>
    </row>
    <row r="19672" spans="27:27" x14ac:dyDescent="0.2">
      <c r="AA19672" s="16"/>
    </row>
    <row r="19673" spans="27:27" x14ac:dyDescent="0.2">
      <c r="AA19673" s="16"/>
    </row>
    <row r="19674" spans="27:27" x14ac:dyDescent="0.2">
      <c r="AA19674" s="16"/>
    </row>
    <row r="19675" spans="27:27" x14ac:dyDescent="0.2">
      <c r="AA19675" s="16"/>
    </row>
    <row r="19676" spans="27:27" x14ac:dyDescent="0.2">
      <c r="AA19676" s="16"/>
    </row>
    <row r="19677" spans="27:27" x14ac:dyDescent="0.2">
      <c r="AA19677" s="16"/>
    </row>
    <row r="19678" spans="27:27" x14ac:dyDescent="0.2">
      <c r="AA19678" s="16"/>
    </row>
    <row r="19679" spans="27:27" x14ac:dyDescent="0.2">
      <c r="AA19679" s="16"/>
    </row>
    <row r="19680" spans="27:27" x14ac:dyDescent="0.2">
      <c r="AA19680" s="16"/>
    </row>
    <row r="19681" spans="27:27" x14ac:dyDescent="0.2">
      <c r="AA19681" s="16"/>
    </row>
    <row r="19682" spans="27:27" x14ac:dyDescent="0.2">
      <c r="AA19682" s="16"/>
    </row>
    <row r="19683" spans="27:27" x14ac:dyDescent="0.2">
      <c r="AA19683" s="16"/>
    </row>
    <row r="19684" spans="27:27" x14ac:dyDescent="0.2">
      <c r="AA19684" s="16"/>
    </row>
    <row r="19685" spans="27:27" x14ac:dyDescent="0.2">
      <c r="AA19685" s="16"/>
    </row>
    <row r="19686" spans="27:27" x14ac:dyDescent="0.2">
      <c r="AA19686" s="16"/>
    </row>
    <row r="19687" spans="27:27" x14ac:dyDescent="0.2">
      <c r="AA19687" s="16"/>
    </row>
    <row r="19688" spans="27:27" x14ac:dyDescent="0.2">
      <c r="AA19688" s="16"/>
    </row>
    <row r="19689" spans="27:27" x14ac:dyDescent="0.2">
      <c r="AA19689" s="16"/>
    </row>
    <row r="19690" spans="27:27" x14ac:dyDescent="0.2">
      <c r="AA19690" s="16"/>
    </row>
    <row r="19691" spans="27:27" x14ac:dyDescent="0.2">
      <c r="AA19691" s="16"/>
    </row>
    <row r="19692" spans="27:27" x14ac:dyDescent="0.2">
      <c r="AA19692" s="16"/>
    </row>
    <row r="19693" spans="27:27" x14ac:dyDescent="0.2">
      <c r="AA19693" s="16"/>
    </row>
    <row r="19694" spans="27:27" x14ac:dyDescent="0.2">
      <c r="AA19694" s="16"/>
    </row>
    <row r="19695" spans="27:27" x14ac:dyDescent="0.2">
      <c r="AA19695" s="16"/>
    </row>
    <row r="19696" spans="27:27" x14ac:dyDescent="0.2">
      <c r="AA19696" s="16"/>
    </row>
    <row r="19697" spans="27:27" x14ac:dyDescent="0.2">
      <c r="AA19697" s="16"/>
    </row>
    <row r="19698" spans="27:27" x14ac:dyDescent="0.2">
      <c r="AA19698" s="16"/>
    </row>
    <row r="19699" spans="27:27" x14ac:dyDescent="0.2">
      <c r="AA19699" s="16"/>
    </row>
    <row r="19700" spans="27:27" x14ac:dyDescent="0.2">
      <c r="AA19700" s="16"/>
    </row>
    <row r="19701" spans="27:27" x14ac:dyDescent="0.2">
      <c r="AA19701" s="16"/>
    </row>
    <row r="19702" spans="27:27" x14ac:dyDescent="0.2">
      <c r="AA19702" s="16"/>
    </row>
    <row r="19703" spans="27:27" x14ac:dyDescent="0.2">
      <c r="AA19703" s="16"/>
    </row>
    <row r="19704" spans="27:27" x14ac:dyDescent="0.2">
      <c r="AA19704" s="16"/>
    </row>
    <row r="19705" spans="27:27" x14ac:dyDescent="0.2">
      <c r="AA19705" s="16"/>
    </row>
    <row r="19706" spans="27:27" x14ac:dyDescent="0.2">
      <c r="AA19706" s="16"/>
    </row>
    <row r="19707" spans="27:27" x14ac:dyDescent="0.2">
      <c r="AA19707" s="16"/>
    </row>
    <row r="19708" spans="27:27" x14ac:dyDescent="0.2">
      <c r="AA19708" s="16"/>
    </row>
    <row r="19709" spans="27:27" x14ac:dyDescent="0.2">
      <c r="AA19709" s="16"/>
    </row>
    <row r="19710" spans="27:27" x14ac:dyDescent="0.2">
      <c r="AA19710" s="16"/>
    </row>
    <row r="19711" spans="27:27" x14ac:dyDescent="0.2">
      <c r="AA19711" s="16"/>
    </row>
    <row r="19712" spans="27:27" x14ac:dyDescent="0.2">
      <c r="AA19712" s="16"/>
    </row>
    <row r="19713" spans="27:27" x14ac:dyDescent="0.2">
      <c r="AA19713" s="16"/>
    </row>
    <row r="19714" spans="27:27" x14ac:dyDescent="0.2">
      <c r="AA19714" s="16"/>
    </row>
    <row r="19715" spans="27:27" x14ac:dyDescent="0.2">
      <c r="AA19715" s="16"/>
    </row>
    <row r="19716" spans="27:27" x14ac:dyDescent="0.2">
      <c r="AA19716" s="16"/>
    </row>
    <row r="19717" spans="27:27" x14ac:dyDescent="0.2">
      <c r="AA19717" s="16"/>
    </row>
    <row r="19718" spans="27:27" x14ac:dyDescent="0.2">
      <c r="AA19718" s="16"/>
    </row>
    <row r="19719" spans="27:27" x14ac:dyDescent="0.2">
      <c r="AA19719" s="16"/>
    </row>
    <row r="19720" spans="27:27" x14ac:dyDescent="0.2">
      <c r="AA19720" s="16"/>
    </row>
    <row r="19721" spans="27:27" x14ac:dyDescent="0.2">
      <c r="AA19721" s="16"/>
    </row>
    <row r="19722" spans="27:27" x14ac:dyDescent="0.2">
      <c r="AA19722" s="16"/>
    </row>
    <row r="19723" spans="27:27" x14ac:dyDescent="0.2">
      <c r="AA19723" s="16"/>
    </row>
    <row r="19724" spans="27:27" x14ac:dyDescent="0.2">
      <c r="AA19724" s="16"/>
    </row>
    <row r="19725" spans="27:27" x14ac:dyDescent="0.2">
      <c r="AA19725" s="16"/>
    </row>
    <row r="19726" spans="27:27" x14ac:dyDescent="0.2">
      <c r="AA19726" s="16"/>
    </row>
    <row r="19727" spans="27:27" x14ac:dyDescent="0.2">
      <c r="AA19727" s="16"/>
    </row>
    <row r="19728" spans="27:27" x14ac:dyDescent="0.2">
      <c r="AA19728" s="16"/>
    </row>
    <row r="19729" spans="27:27" x14ac:dyDescent="0.2">
      <c r="AA19729" s="16"/>
    </row>
    <row r="19730" spans="27:27" x14ac:dyDescent="0.2">
      <c r="AA19730" s="16"/>
    </row>
    <row r="19731" spans="27:27" x14ac:dyDescent="0.2">
      <c r="AA19731" s="16"/>
    </row>
    <row r="19732" spans="27:27" x14ac:dyDescent="0.2">
      <c r="AA19732" s="16"/>
    </row>
    <row r="19733" spans="27:27" x14ac:dyDescent="0.2">
      <c r="AA19733" s="16"/>
    </row>
    <row r="19734" spans="27:27" x14ac:dyDescent="0.2">
      <c r="AA19734" s="16"/>
    </row>
    <row r="19735" spans="27:27" x14ac:dyDescent="0.2">
      <c r="AA19735" s="16"/>
    </row>
    <row r="19736" spans="27:27" x14ac:dyDescent="0.2">
      <c r="AA19736" s="16"/>
    </row>
    <row r="19737" spans="27:27" x14ac:dyDescent="0.2">
      <c r="AA19737" s="16"/>
    </row>
    <row r="19738" spans="27:27" x14ac:dyDescent="0.2">
      <c r="AA19738" s="16"/>
    </row>
    <row r="19739" spans="27:27" x14ac:dyDescent="0.2">
      <c r="AA19739" s="16"/>
    </row>
    <row r="19740" spans="27:27" x14ac:dyDescent="0.2">
      <c r="AA19740" s="16"/>
    </row>
    <row r="19741" spans="27:27" x14ac:dyDescent="0.2">
      <c r="AA19741" s="16"/>
    </row>
    <row r="19742" spans="27:27" x14ac:dyDescent="0.2">
      <c r="AA19742" s="16"/>
    </row>
    <row r="19743" spans="27:27" x14ac:dyDescent="0.2">
      <c r="AA19743" s="16"/>
    </row>
    <row r="19744" spans="27:27" x14ac:dyDescent="0.2">
      <c r="AA19744" s="16"/>
    </row>
    <row r="19745" spans="27:27" x14ac:dyDescent="0.2">
      <c r="AA19745" s="16"/>
    </row>
    <row r="19746" spans="27:27" x14ac:dyDescent="0.2">
      <c r="AA19746" s="16"/>
    </row>
    <row r="19747" spans="27:27" x14ac:dyDescent="0.2">
      <c r="AA19747" s="16"/>
    </row>
    <row r="19748" spans="27:27" x14ac:dyDescent="0.2">
      <c r="AA19748" s="16"/>
    </row>
    <row r="19749" spans="27:27" x14ac:dyDescent="0.2">
      <c r="AA19749" s="16"/>
    </row>
    <row r="19750" spans="27:27" x14ac:dyDescent="0.2">
      <c r="AA19750" s="16"/>
    </row>
    <row r="19751" spans="27:27" x14ac:dyDescent="0.2">
      <c r="AA19751" s="16"/>
    </row>
    <row r="19752" spans="27:27" x14ac:dyDescent="0.2">
      <c r="AA19752" s="16"/>
    </row>
    <row r="19753" spans="27:27" x14ac:dyDescent="0.2">
      <c r="AA19753" s="16"/>
    </row>
    <row r="19754" spans="27:27" x14ac:dyDescent="0.2">
      <c r="AA19754" s="16"/>
    </row>
    <row r="19755" spans="27:27" x14ac:dyDescent="0.2">
      <c r="AA19755" s="16"/>
    </row>
    <row r="19756" spans="27:27" x14ac:dyDescent="0.2">
      <c r="AA19756" s="16"/>
    </row>
    <row r="19757" spans="27:27" x14ac:dyDescent="0.2">
      <c r="AA19757" s="16"/>
    </row>
    <row r="19758" spans="27:27" x14ac:dyDescent="0.2">
      <c r="AA19758" s="16"/>
    </row>
    <row r="19759" spans="27:27" x14ac:dyDescent="0.2">
      <c r="AA19759" s="16"/>
    </row>
    <row r="19760" spans="27:27" x14ac:dyDescent="0.2">
      <c r="AA19760" s="16"/>
    </row>
    <row r="19761" spans="27:27" x14ac:dyDescent="0.2">
      <c r="AA19761" s="16"/>
    </row>
    <row r="19762" spans="27:27" x14ac:dyDescent="0.2">
      <c r="AA19762" s="16"/>
    </row>
    <row r="19763" spans="27:27" x14ac:dyDescent="0.2">
      <c r="AA19763" s="16"/>
    </row>
    <row r="19764" spans="27:27" x14ac:dyDescent="0.2">
      <c r="AA19764" s="16"/>
    </row>
    <row r="19765" spans="27:27" x14ac:dyDescent="0.2">
      <c r="AA19765" s="16"/>
    </row>
    <row r="19766" spans="27:27" x14ac:dyDescent="0.2">
      <c r="AA19766" s="16"/>
    </row>
    <row r="19767" spans="27:27" x14ac:dyDescent="0.2">
      <c r="AA19767" s="16"/>
    </row>
    <row r="19768" spans="27:27" x14ac:dyDescent="0.2">
      <c r="AA19768" s="16"/>
    </row>
    <row r="19769" spans="27:27" x14ac:dyDescent="0.2">
      <c r="AA19769" s="16"/>
    </row>
    <row r="19770" spans="27:27" x14ac:dyDescent="0.2">
      <c r="AA19770" s="16"/>
    </row>
    <row r="19771" spans="27:27" x14ac:dyDescent="0.2">
      <c r="AA19771" s="16"/>
    </row>
    <row r="19772" spans="27:27" x14ac:dyDescent="0.2">
      <c r="AA19772" s="16"/>
    </row>
    <row r="19773" spans="27:27" x14ac:dyDescent="0.2">
      <c r="AA19773" s="16"/>
    </row>
    <row r="19774" spans="27:27" x14ac:dyDescent="0.2">
      <c r="AA19774" s="16"/>
    </row>
    <row r="19775" spans="27:27" x14ac:dyDescent="0.2">
      <c r="AA19775" s="16"/>
    </row>
    <row r="19776" spans="27:27" x14ac:dyDescent="0.2">
      <c r="AA19776" s="16"/>
    </row>
    <row r="19777" spans="27:27" x14ac:dyDescent="0.2">
      <c r="AA19777" s="16"/>
    </row>
    <row r="19778" spans="27:27" x14ac:dyDescent="0.2">
      <c r="AA19778" s="16"/>
    </row>
    <row r="19779" spans="27:27" x14ac:dyDescent="0.2">
      <c r="AA19779" s="16"/>
    </row>
    <row r="19780" spans="27:27" x14ac:dyDescent="0.2">
      <c r="AA19780" s="16"/>
    </row>
    <row r="19781" spans="27:27" x14ac:dyDescent="0.2">
      <c r="AA19781" s="16"/>
    </row>
    <row r="19782" spans="27:27" x14ac:dyDescent="0.2">
      <c r="AA19782" s="16"/>
    </row>
    <row r="19783" spans="27:27" x14ac:dyDescent="0.2">
      <c r="AA19783" s="16"/>
    </row>
    <row r="19784" spans="27:27" x14ac:dyDescent="0.2">
      <c r="AA19784" s="16"/>
    </row>
    <row r="19785" spans="27:27" x14ac:dyDescent="0.2">
      <c r="AA19785" s="16"/>
    </row>
    <row r="19786" spans="27:27" x14ac:dyDescent="0.2">
      <c r="AA19786" s="16"/>
    </row>
    <row r="19787" spans="27:27" x14ac:dyDescent="0.2">
      <c r="AA19787" s="16"/>
    </row>
    <row r="19788" spans="27:27" x14ac:dyDescent="0.2">
      <c r="AA19788" s="16"/>
    </row>
    <row r="19789" spans="27:27" x14ac:dyDescent="0.2">
      <c r="AA19789" s="16"/>
    </row>
    <row r="19790" spans="27:27" x14ac:dyDescent="0.2">
      <c r="AA19790" s="16"/>
    </row>
    <row r="19791" spans="27:27" x14ac:dyDescent="0.2">
      <c r="AA19791" s="16"/>
    </row>
    <row r="19792" spans="27:27" x14ac:dyDescent="0.2">
      <c r="AA19792" s="16"/>
    </row>
    <row r="19793" spans="27:27" x14ac:dyDescent="0.2">
      <c r="AA19793" s="16"/>
    </row>
    <row r="19794" spans="27:27" x14ac:dyDescent="0.2">
      <c r="AA19794" s="16"/>
    </row>
    <row r="19795" spans="27:27" x14ac:dyDescent="0.2">
      <c r="AA19795" s="16"/>
    </row>
    <row r="19796" spans="27:27" x14ac:dyDescent="0.2">
      <c r="AA19796" s="16"/>
    </row>
    <row r="19797" spans="27:27" x14ac:dyDescent="0.2">
      <c r="AA19797" s="16"/>
    </row>
    <row r="19798" spans="27:27" x14ac:dyDescent="0.2">
      <c r="AA19798" s="16"/>
    </row>
    <row r="19799" spans="27:27" x14ac:dyDescent="0.2">
      <c r="AA19799" s="16"/>
    </row>
    <row r="19800" spans="27:27" x14ac:dyDescent="0.2">
      <c r="AA19800" s="16"/>
    </row>
    <row r="19801" spans="27:27" x14ac:dyDescent="0.2">
      <c r="AA19801" s="16"/>
    </row>
    <row r="19802" spans="27:27" x14ac:dyDescent="0.2">
      <c r="AA19802" s="16"/>
    </row>
    <row r="19803" spans="27:27" x14ac:dyDescent="0.2">
      <c r="AA19803" s="16"/>
    </row>
    <row r="19804" spans="27:27" x14ac:dyDescent="0.2">
      <c r="AA19804" s="16"/>
    </row>
    <row r="19805" spans="27:27" x14ac:dyDescent="0.2">
      <c r="AA19805" s="16"/>
    </row>
    <row r="19806" spans="27:27" x14ac:dyDescent="0.2">
      <c r="AA19806" s="16"/>
    </row>
    <row r="19807" spans="27:27" x14ac:dyDescent="0.2">
      <c r="AA19807" s="16"/>
    </row>
    <row r="19808" spans="27:27" x14ac:dyDescent="0.2">
      <c r="AA19808" s="16"/>
    </row>
    <row r="19809" spans="27:27" x14ac:dyDescent="0.2">
      <c r="AA19809" s="16"/>
    </row>
    <row r="19810" spans="27:27" x14ac:dyDescent="0.2">
      <c r="AA19810" s="16"/>
    </row>
    <row r="19811" spans="27:27" x14ac:dyDescent="0.2">
      <c r="AA19811" s="16"/>
    </row>
    <row r="19812" spans="27:27" x14ac:dyDescent="0.2">
      <c r="AA19812" s="16"/>
    </row>
    <row r="19813" spans="27:27" x14ac:dyDescent="0.2">
      <c r="AA19813" s="16"/>
    </row>
    <row r="19814" spans="27:27" x14ac:dyDescent="0.2">
      <c r="AA19814" s="16"/>
    </row>
    <row r="19815" spans="27:27" x14ac:dyDescent="0.2">
      <c r="AA19815" s="16"/>
    </row>
    <row r="19816" spans="27:27" x14ac:dyDescent="0.2">
      <c r="AA19816" s="16"/>
    </row>
    <row r="19817" spans="27:27" x14ac:dyDescent="0.2">
      <c r="AA19817" s="16"/>
    </row>
    <row r="19818" spans="27:27" x14ac:dyDescent="0.2">
      <c r="AA19818" s="16"/>
    </row>
    <row r="19819" spans="27:27" x14ac:dyDescent="0.2">
      <c r="AA19819" s="16"/>
    </row>
    <row r="19820" spans="27:27" x14ac:dyDescent="0.2">
      <c r="AA19820" s="16"/>
    </row>
    <row r="19821" spans="27:27" x14ac:dyDescent="0.2">
      <c r="AA19821" s="16"/>
    </row>
    <row r="19822" spans="27:27" x14ac:dyDescent="0.2">
      <c r="AA19822" s="16"/>
    </row>
    <row r="19823" spans="27:27" x14ac:dyDescent="0.2">
      <c r="AA19823" s="16"/>
    </row>
    <row r="19824" spans="27:27" x14ac:dyDescent="0.2">
      <c r="AA19824" s="16"/>
    </row>
    <row r="19825" spans="27:27" x14ac:dyDescent="0.2">
      <c r="AA19825" s="16"/>
    </row>
    <row r="19826" spans="27:27" x14ac:dyDescent="0.2">
      <c r="AA19826" s="16"/>
    </row>
    <row r="19827" spans="27:27" x14ac:dyDescent="0.2">
      <c r="AA19827" s="16"/>
    </row>
    <row r="19828" spans="27:27" x14ac:dyDescent="0.2">
      <c r="AA19828" s="16"/>
    </row>
    <row r="19829" spans="27:27" x14ac:dyDescent="0.2">
      <c r="AA19829" s="16"/>
    </row>
    <row r="19830" spans="27:27" x14ac:dyDescent="0.2">
      <c r="AA19830" s="16"/>
    </row>
    <row r="19831" spans="27:27" x14ac:dyDescent="0.2">
      <c r="AA19831" s="16"/>
    </row>
    <row r="19832" spans="27:27" x14ac:dyDescent="0.2">
      <c r="AA19832" s="16"/>
    </row>
    <row r="19833" spans="27:27" x14ac:dyDescent="0.2">
      <c r="AA19833" s="16"/>
    </row>
    <row r="19834" spans="27:27" x14ac:dyDescent="0.2">
      <c r="AA19834" s="16"/>
    </row>
    <row r="19835" spans="27:27" x14ac:dyDescent="0.2">
      <c r="AA19835" s="16"/>
    </row>
    <row r="19836" spans="27:27" x14ac:dyDescent="0.2">
      <c r="AA19836" s="16"/>
    </row>
    <row r="19837" spans="27:27" x14ac:dyDescent="0.2">
      <c r="AA19837" s="16"/>
    </row>
    <row r="19838" spans="27:27" x14ac:dyDescent="0.2">
      <c r="AA19838" s="16"/>
    </row>
    <row r="19839" spans="27:27" x14ac:dyDescent="0.2">
      <c r="AA19839" s="16"/>
    </row>
    <row r="19840" spans="27:27" x14ac:dyDescent="0.2">
      <c r="AA19840" s="16"/>
    </row>
    <row r="19841" spans="27:27" x14ac:dyDescent="0.2">
      <c r="AA19841" s="16"/>
    </row>
    <row r="19842" spans="27:27" x14ac:dyDescent="0.2">
      <c r="AA19842" s="16"/>
    </row>
    <row r="19843" spans="27:27" x14ac:dyDescent="0.2">
      <c r="AA19843" s="16"/>
    </row>
    <row r="19844" spans="27:27" x14ac:dyDescent="0.2">
      <c r="AA19844" s="16"/>
    </row>
    <row r="19845" spans="27:27" x14ac:dyDescent="0.2">
      <c r="AA19845" s="16"/>
    </row>
    <row r="19846" spans="27:27" x14ac:dyDescent="0.2">
      <c r="AA19846" s="16"/>
    </row>
    <row r="19847" spans="27:27" x14ac:dyDescent="0.2">
      <c r="AA19847" s="16"/>
    </row>
    <row r="19848" spans="27:27" x14ac:dyDescent="0.2">
      <c r="AA19848" s="16"/>
    </row>
    <row r="19849" spans="27:27" x14ac:dyDescent="0.2">
      <c r="AA19849" s="16"/>
    </row>
    <row r="19850" spans="27:27" x14ac:dyDescent="0.2">
      <c r="AA19850" s="16"/>
    </row>
    <row r="19851" spans="27:27" x14ac:dyDescent="0.2">
      <c r="AA19851" s="16"/>
    </row>
    <row r="19852" spans="27:27" x14ac:dyDescent="0.2">
      <c r="AA19852" s="16"/>
    </row>
    <row r="19853" spans="27:27" x14ac:dyDescent="0.2">
      <c r="AA19853" s="16"/>
    </row>
    <row r="19854" spans="27:27" x14ac:dyDescent="0.2">
      <c r="AA19854" s="16"/>
    </row>
    <row r="19855" spans="27:27" x14ac:dyDescent="0.2">
      <c r="AA19855" s="16"/>
    </row>
    <row r="19856" spans="27:27" x14ac:dyDescent="0.2">
      <c r="AA19856" s="16"/>
    </row>
    <row r="19857" spans="27:27" x14ac:dyDescent="0.2">
      <c r="AA19857" s="16"/>
    </row>
    <row r="19858" spans="27:27" x14ac:dyDescent="0.2">
      <c r="AA19858" s="16"/>
    </row>
    <row r="19859" spans="27:27" x14ac:dyDescent="0.2">
      <c r="AA19859" s="16"/>
    </row>
    <row r="19860" spans="27:27" x14ac:dyDescent="0.2">
      <c r="AA19860" s="16"/>
    </row>
    <row r="19861" spans="27:27" x14ac:dyDescent="0.2">
      <c r="AA19861" s="16"/>
    </row>
    <row r="19862" spans="27:27" x14ac:dyDescent="0.2">
      <c r="AA19862" s="16"/>
    </row>
    <row r="19863" spans="27:27" x14ac:dyDescent="0.2">
      <c r="AA19863" s="16"/>
    </row>
    <row r="19864" spans="27:27" x14ac:dyDescent="0.2">
      <c r="AA19864" s="16"/>
    </row>
    <row r="19865" spans="27:27" x14ac:dyDescent="0.2">
      <c r="AA19865" s="16"/>
    </row>
    <row r="19866" spans="27:27" x14ac:dyDescent="0.2">
      <c r="AA19866" s="16"/>
    </row>
    <row r="19867" spans="27:27" x14ac:dyDescent="0.2">
      <c r="AA19867" s="16"/>
    </row>
    <row r="19868" spans="27:27" x14ac:dyDescent="0.2">
      <c r="AA19868" s="16"/>
    </row>
    <row r="19869" spans="27:27" x14ac:dyDescent="0.2">
      <c r="AA19869" s="16"/>
    </row>
    <row r="19870" spans="27:27" x14ac:dyDescent="0.2">
      <c r="AA19870" s="16"/>
    </row>
    <row r="19871" spans="27:27" x14ac:dyDescent="0.2">
      <c r="AA19871" s="16"/>
    </row>
    <row r="19872" spans="27:27" x14ac:dyDescent="0.2">
      <c r="AA19872" s="16"/>
    </row>
    <row r="19873" spans="27:27" x14ac:dyDescent="0.2">
      <c r="AA19873" s="16"/>
    </row>
    <row r="19874" spans="27:27" x14ac:dyDescent="0.2">
      <c r="AA19874" s="16"/>
    </row>
    <row r="19875" spans="27:27" x14ac:dyDescent="0.2">
      <c r="AA19875" s="16"/>
    </row>
    <row r="19876" spans="27:27" x14ac:dyDescent="0.2">
      <c r="AA19876" s="16"/>
    </row>
    <row r="19877" spans="27:27" x14ac:dyDescent="0.2">
      <c r="AA19877" s="16"/>
    </row>
    <row r="19878" spans="27:27" x14ac:dyDescent="0.2">
      <c r="AA19878" s="16"/>
    </row>
    <row r="19879" spans="27:27" x14ac:dyDescent="0.2">
      <c r="AA19879" s="16"/>
    </row>
    <row r="19880" spans="27:27" x14ac:dyDescent="0.2">
      <c r="AA19880" s="16"/>
    </row>
    <row r="19881" spans="27:27" x14ac:dyDescent="0.2">
      <c r="AA19881" s="16"/>
    </row>
    <row r="19882" spans="27:27" x14ac:dyDescent="0.2">
      <c r="AA19882" s="16"/>
    </row>
    <row r="19883" spans="27:27" x14ac:dyDescent="0.2">
      <c r="AA19883" s="16"/>
    </row>
    <row r="19884" spans="27:27" x14ac:dyDescent="0.2">
      <c r="AA19884" s="16"/>
    </row>
    <row r="19885" spans="27:27" x14ac:dyDescent="0.2">
      <c r="AA19885" s="16"/>
    </row>
    <row r="19886" spans="27:27" x14ac:dyDescent="0.2">
      <c r="AA19886" s="16"/>
    </row>
    <row r="19887" spans="27:27" x14ac:dyDescent="0.2">
      <c r="AA19887" s="16"/>
    </row>
    <row r="19888" spans="27:27" x14ac:dyDescent="0.2">
      <c r="AA19888" s="16"/>
    </row>
    <row r="19889" spans="27:27" x14ac:dyDescent="0.2">
      <c r="AA19889" s="16"/>
    </row>
    <row r="19890" spans="27:27" x14ac:dyDescent="0.2">
      <c r="AA19890" s="16"/>
    </row>
    <row r="19891" spans="27:27" x14ac:dyDescent="0.2">
      <c r="AA19891" s="16"/>
    </row>
    <row r="19892" spans="27:27" x14ac:dyDescent="0.2">
      <c r="AA19892" s="16"/>
    </row>
    <row r="19893" spans="27:27" x14ac:dyDescent="0.2">
      <c r="AA19893" s="16"/>
    </row>
    <row r="19894" spans="27:27" x14ac:dyDescent="0.2">
      <c r="AA19894" s="16"/>
    </row>
    <row r="19895" spans="27:27" x14ac:dyDescent="0.2">
      <c r="AA19895" s="16"/>
    </row>
    <row r="19896" spans="27:27" x14ac:dyDescent="0.2">
      <c r="AA19896" s="16"/>
    </row>
    <row r="19897" spans="27:27" x14ac:dyDescent="0.2">
      <c r="AA19897" s="16"/>
    </row>
    <row r="19898" spans="27:27" x14ac:dyDescent="0.2">
      <c r="AA19898" s="16"/>
    </row>
    <row r="19899" spans="27:27" x14ac:dyDescent="0.2">
      <c r="AA19899" s="16"/>
    </row>
    <row r="19900" spans="27:27" x14ac:dyDescent="0.2">
      <c r="AA19900" s="16"/>
    </row>
    <row r="19901" spans="27:27" x14ac:dyDescent="0.2">
      <c r="AA19901" s="16"/>
    </row>
    <row r="19902" spans="27:27" x14ac:dyDescent="0.2">
      <c r="AA19902" s="16"/>
    </row>
    <row r="19903" spans="27:27" x14ac:dyDescent="0.2">
      <c r="AA19903" s="16"/>
    </row>
    <row r="19904" spans="27:27" x14ac:dyDescent="0.2">
      <c r="AA19904" s="16"/>
    </row>
    <row r="19905" spans="27:27" x14ac:dyDescent="0.2">
      <c r="AA19905" s="16"/>
    </row>
    <row r="19906" spans="27:27" x14ac:dyDescent="0.2">
      <c r="AA19906" s="16"/>
    </row>
    <row r="19907" spans="27:27" x14ac:dyDescent="0.2">
      <c r="AA19907" s="16"/>
    </row>
    <row r="19908" spans="27:27" x14ac:dyDescent="0.2">
      <c r="AA19908" s="16"/>
    </row>
    <row r="19909" spans="27:27" x14ac:dyDescent="0.2">
      <c r="AA19909" s="16"/>
    </row>
    <row r="19910" spans="27:27" x14ac:dyDescent="0.2">
      <c r="AA19910" s="16"/>
    </row>
    <row r="19911" spans="27:27" x14ac:dyDescent="0.2">
      <c r="AA19911" s="16"/>
    </row>
    <row r="19912" spans="27:27" x14ac:dyDescent="0.2">
      <c r="AA19912" s="16"/>
    </row>
    <row r="19913" spans="27:27" x14ac:dyDescent="0.2">
      <c r="AA19913" s="16"/>
    </row>
    <row r="19914" spans="27:27" x14ac:dyDescent="0.2">
      <c r="AA19914" s="16"/>
    </row>
    <row r="19915" spans="27:27" x14ac:dyDescent="0.2">
      <c r="AA19915" s="16"/>
    </row>
    <row r="19916" spans="27:27" x14ac:dyDescent="0.2">
      <c r="AA19916" s="16"/>
    </row>
    <row r="19917" spans="27:27" x14ac:dyDescent="0.2">
      <c r="AA19917" s="16"/>
    </row>
    <row r="19918" spans="27:27" x14ac:dyDescent="0.2">
      <c r="AA19918" s="16"/>
    </row>
    <row r="19919" spans="27:27" x14ac:dyDescent="0.2">
      <c r="AA19919" s="16"/>
    </row>
    <row r="19920" spans="27:27" x14ac:dyDescent="0.2">
      <c r="AA19920" s="16"/>
    </row>
    <row r="19921" spans="27:27" x14ac:dyDescent="0.2">
      <c r="AA19921" s="16"/>
    </row>
    <row r="19922" spans="27:27" x14ac:dyDescent="0.2">
      <c r="AA19922" s="16"/>
    </row>
    <row r="19923" spans="27:27" x14ac:dyDescent="0.2">
      <c r="AA19923" s="16"/>
    </row>
    <row r="19924" spans="27:27" x14ac:dyDescent="0.2">
      <c r="AA19924" s="16"/>
    </row>
    <row r="19925" spans="27:27" x14ac:dyDescent="0.2">
      <c r="AA19925" s="16"/>
    </row>
    <row r="19926" spans="27:27" x14ac:dyDescent="0.2">
      <c r="AA19926" s="16"/>
    </row>
    <row r="19927" spans="27:27" x14ac:dyDescent="0.2">
      <c r="AA19927" s="16"/>
    </row>
    <row r="19928" spans="27:27" x14ac:dyDescent="0.2">
      <c r="AA19928" s="16"/>
    </row>
    <row r="19929" spans="27:27" x14ac:dyDescent="0.2">
      <c r="AA19929" s="16"/>
    </row>
    <row r="19930" spans="27:27" x14ac:dyDescent="0.2">
      <c r="AA19930" s="16"/>
    </row>
    <row r="19931" spans="27:27" x14ac:dyDescent="0.2">
      <c r="AA19931" s="16"/>
    </row>
    <row r="19932" spans="27:27" x14ac:dyDescent="0.2">
      <c r="AA19932" s="16"/>
    </row>
    <row r="19933" spans="27:27" x14ac:dyDescent="0.2">
      <c r="AA19933" s="16"/>
    </row>
    <row r="19934" spans="27:27" x14ac:dyDescent="0.2">
      <c r="AA19934" s="16"/>
    </row>
    <row r="19935" spans="27:27" x14ac:dyDescent="0.2">
      <c r="AA19935" s="16"/>
    </row>
    <row r="19936" spans="27:27" x14ac:dyDescent="0.2">
      <c r="AA19936" s="16"/>
    </row>
    <row r="19937" spans="27:27" x14ac:dyDescent="0.2">
      <c r="AA19937" s="16"/>
    </row>
    <row r="19938" spans="27:27" x14ac:dyDescent="0.2">
      <c r="AA19938" s="16"/>
    </row>
    <row r="19939" spans="27:27" x14ac:dyDescent="0.2">
      <c r="AA19939" s="16"/>
    </row>
    <row r="19940" spans="27:27" x14ac:dyDescent="0.2">
      <c r="AA19940" s="16"/>
    </row>
    <row r="19941" spans="27:27" x14ac:dyDescent="0.2">
      <c r="AA19941" s="16"/>
    </row>
    <row r="19942" spans="27:27" x14ac:dyDescent="0.2">
      <c r="AA19942" s="16"/>
    </row>
    <row r="19943" spans="27:27" x14ac:dyDescent="0.2">
      <c r="AA19943" s="16"/>
    </row>
    <row r="19944" spans="27:27" x14ac:dyDescent="0.2">
      <c r="AA19944" s="16"/>
    </row>
    <row r="19945" spans="27:27" x14ac:dyDescent="0.2">
      <c r="AA19945" s="16"/>
    </row>
    <row r="19946" spans="27:27" x14ac:dyDescent="0.2">
      <c r="AA19946" s="16"/>
    </row>
    <row r="19947" spans="27:27" x14ac:dyDescent="0.2">
      <c r="AA19947" s="16"/>
    </row>
    <row r="19948" spans="27:27" x14ac:dyDescent="0.2">
      <c r="AA19948" s="16"/>
    </row>
    <row r="19949" spans="27:27" x14ac:dyDescent="0.2">
      <c r="AA19949" s="16"/>
    </row>
    <row r="19950" spans="27:27" x14ac:dyDescent="0.2">
      <c r="AA19950" s="16"/>
    </row>
    <row r="19951" spans="27:27" x14ac:dyDescent="0.2">
      <c r="AA19951" s="16"/>
    </row>
    <row r="19952" spans="27:27" x14ac:dyDescent="0.2">
      <c r="AA19952" s="16"/>
    </row>
    <row r="19953" spans="27:27" x14ac:dyDescent="0.2">
      <c r="AA19953" s="16"/>
    </row>
    <row r="19954" spans="27:27" x14ac:dyDescent="0.2">
      <c r="AA19954" s="16"/>
    </row>
    <row r="19955" spans="27:27" x14ac:dyDescent="0.2">
      <c r="AA19955" s="16"/>
    </row>
    <row r="19956" spans="27:27" x14ac:dyDescent="0.2">
      <c r="AA19956" s="16"/>
    </row>
    <row r="19957" spans="27:27" x14ac:dyDescent="0.2">
      <c r="AA19957" s="16"/>
    </row>
    <row r="19958" spans="27:27" x14ac:dyDescent="0.2">
      <c r="AA19958" s="16"/>
    </row>
    <row r="19959" spans="27:27" x14ac:dyDescent="0.2">
      <c r="AA19959" s="16"/>
    </row>
    <row r="19960" spans="27:27" x14ac:dyDescent="0.2">
      <c r="AA19960" s="16"/>
    </row>
    <row r="19961" spans="27:27" x14ac:dyDescent="0.2">
      <c r="AA19961" s="16"/>
    </row>
    <row r="19962" spans="27:27" x14ac:dyDescent="0.2">
      <c r="AA19962" s="16"/>
    </row>
    <row r="19963" spans="27:27" x14ac:dyDescent="0.2">
      <c r="AA19963" s="16"/>
    </row>
    <row r="19964" spans="27:27" x14ac:dyDescent="0.2">
      <c r="AA19964" s="16"/>
    </row>
    <row r="19965" spans="27:27" x14ac:dyDescent="0.2">
      <c r="AA19965" s="16"/>
    </row>
    <row r="19966" spans="27:27" x14ac:dyDescent="0.2">
      <c r="AA19966" s="16"/>
    </row>
    <row r="19967" spans="27:27" x14ac:dyDescent="0.2">
      <c r="AA19967" s="16"/>
    </row>
    <row r="19968" spans="27:27" x14ac:dyDescent="0.2">
      <c r="AA19968" s="16"/>
    </row>
    <row r="19969" spans="27:27" x14ac:dyDescent="0.2">
      <c r="AA19969" s="16"/>
    </row>
    <row r="19970" spans="27:27" x14ac:dyDescent="0.2">
      <c r="AA19970" s="16"/>
    </row>
    <row r="19971" spans="27:27" x14ac:dyDescent="0.2">
      <c r="AA19971" s="16"/>
    </row>
    <row r="19972" spans="27:27" x14ac:dyDescent="0.2">
      <c r="AA19972" s="16"/>
    </row>
    <row r="19973" spans="27:27" x14ac:dyDescent="0.2">
      <c r="AA19973" s="16"/>
    </row>
    <row r="19974" spans="27:27" x14ac:dyDescent="0.2">
      <c r="AA19974" s="16"/>
    </row>
    <row r="19975" spans="27:27" x14ac:dyDescent="0.2">
      <c r="AA19975" s="16"/>
    </row>
    <row r="19976" spans="27:27" x14ac:dyDescent="0.2">
      <c r="AA19976" s="16"/>
    </row>
    <row r="19977" spans="27:27" x14ac:dyDescent="0.2">
      <c r="AA19977" s="16"/>
    </row>
    <row r="19978" spans="27:27" x14ac:dyDescent="0.2">
      <c r="AA19978" s="16"/>
    </row>
    <row r="19979" spans="27:27" x14ac:dyDescent="0.2">
      <c r="AA19979" s="16"/>
    </row>
    <row r="19980" spans="27:27" x14ac:dyDescent="0.2">
      <c r="AA19980" s="16"/>
    </row>
    <row r="19981" spans="27:27" x14ac:dyDescent="0.2">
      <c r="AA19981" s="16"/>
    </row>
    <row r="19982" spans="27:27" x14ac:dyDescent="0.2">
      <c r="AA19982" s="16"/>
    </row>
    <row r="19983" spans="27:27" x14ac:dyDescent="0.2">
      <c r="AA19983" s="16"/>
    </row>
    <row r="19984" spans="27:27" x14ac:dyDescent="0.2">
      <c r="AA19984" s="16"/>
    </row>
    <row r="19985" spans="27:27" x14ac:dyDescent="0.2">
      <c r="AA19985" s="16"/>
    </row>
    <row r="19986" spans="27:27" x14ac:dyDescent="0.2">
      <c r="AA19986" s="16"/>
    </row>
    <row r="19987" spans="27:27" x14ac:dyDescent="0.2">
      <c r="AA19987" s="16"/>
    </row>
    <row r="19988" spans="27:27" x14ac:dyDescent="0.2">
      <c r="AA19988" s="16"/>
    </row>
    <row r="19989" spans="27:27" x14ac:dyDescent="0.2">
      <c r="AA19989" s="16"/>
    </row>
    <row r="19990" spans="27:27" x14ac:dyDescent="0.2">
      <c r="AA19990" s="16"/>
    </row>
    <row r="19991" spans="27:27" x14ac:dyDescent="0.2">
      <c r="AA19991" s="16"/>
    </row>
    <row r="19992" spans="27:27" x14ac:dyDescent="0.2">
      <c r="AA19992" s="16"/>
    </row>
    <row r="19993" spans="27:27" x14ac:dyDescent="0.2">
      <c r="AA19993" s="16"/>
    </row>
    <row r="19994" spans="27:27" x14ac:dyDescent="0.2">
      <c r="AA19994" s="16"/>
    </row>
    <row r="19995" spans="27:27" x14ac:dyDescent="0.2">
      <c r="AA19995" s="16"/>
    </row>
    <row r="19996" spans="27:27" x14ac:dyDescent="0.2">
      <c r="AA19996" s="16"/>
    </row>
    <row r="19997" spans="27:27" x14ac:dyDescent="0.2">
      <c r="AA19997" s="16"/>
    </row>
    <row r="19998" spans="27:27" x14ac:dyDescent="0.2">
      <c r="AA19998" s="16"/>
    </row>
    <row r="19999" spans="27:27" x14ac:dyDescent="0.2">
      <c r="AA19999" s="16"/>
    </row>
    <row r="20000" spans="27:27" x14ac:dyDescent="0.2">
      <c r="AA20000" s="16"/>
    </row>
    <row r="20001" spans="27:27" x14ac:dyDescent="0.2">
      <c r="AA20001" s="16"/>
    </row>
    <row r="20002" spans="27:27" x14ac:dyDescent="0.2">
      <c r="AA20002" s="16"/>
    </row>
    <row r="20003" spans="27:27" x14ac:dyDescent="0.2">
      <c r="AA20003" s="16"/>
    </row>
    <row r="20004" spans="27:27" x14ac:dyDescent="0.2">
      <c r="AA20004" s="16"/>
    </row>
    <row r="20005" spans="27:27" x14ac:dyDescent="0.2">
      <c r="AA20005" s="16"/>
    </row>
    <row r="20006" spans="27:27" x14ac:dyDescent="0.2">
      <c r="AA20006" s="16"/>
    </row>
    <row r="20007" spans="27:27" x14ac:dyDescent="0.2">
      <c r="AA20007" s="16"/>
    </row>
    <row r="20008" spans="27:27" x14ac:dyDescent="0.2">
      <c r="AA20008" s="16"/>
    </row>
    <row r="20009" spans="27:27" x14ac:dyDescent="0.2">
      <c r="AA20009" s="16"/>
    </row>
    <row r="20010" spans="27:27" x14ac:dyDescent="0.2">
      <c r="AA20010" s="16"/>
    </row>
    <row r="20011" spans="27:27" x14ac:dyDescent="0.2">
      <c r="AA20011" s="16"/>
    </row>
    <row r="20012" spans="27:27" x14ac:dyDescent="0.2">
      <c r="AA20012" s="16"/>
    </row>
    <row r="20013" spans="27:27" x14ac:dyDescent="0.2">
      <c r="AA20013" s="16"/>
    </row>
    <row r="20014" spans="27:27" x14ac:dyDescent="0.2">
      <c r="AA20014" s="16"/>
    </row>
    <row r="20015" spans="27:27" x14ac:dyDescent="0.2">
      <c r="AA20015" s="16"/>
    </row>
    <row r="20016" spans="27:27" x14ac:dyDescent="0.2">
      <c r="AA20016" s="16"/>
    </row>
    <row r="20017" spans="27:27" x14ac:dyDescent="0.2">
      <c r="AA20017" s="16"/>
    </row>
    <row r="20018" spans="27:27" x14ac:dyDescent="0.2">
      <c r="AA20018" s="16"/>
    </row>
    <row r="20019" spans="27:27" x14ac:dyDescent="0.2">
      <c r="AA20019" s="16"/>
    </row>
    <row r="20020" spans="27:27" x14ac:dyDescent="0.2">
      <c r="AA20020" s="16"/>
    </row>
    <row r="20021" spans="27:27" x14ac:dyDescent="0.2">
      <c r="AA20021" s="16"/>
    </row>
    <row r="20022" spans="27:27" x14ac:dyDescent="0.2">
      <c r="AA20022" s="16"/>
    </row>
    <row r="20023" spans="27:27" x14ac:dyDescent="0.2">
      <c r="AA20023" s="16"/>
    </row>
    <row r="20024" spans="27:27" x14ac:dyDescent="0.2">
      <c r="AA20024" s="16"/>
    </row>
    <row r="20025" spans="27:27" x14ac:dyDescent="0.2">
      <c r="AA20025" s="16"/>
    </row>
    <row r="20026" spans="27:27" x14ac:dyDescent="0.2">
      <c r="AA20026" s="16"/>
    </row>
    <row r="20027" spans="27:27" x14ac:dyDescent="0.2">
      <c r="AA20027" s="16"/>
    </row>
    <row r="20028" spans="27:27" x14ac:dyDescent="0.2">
      <c r="AA20028" s="16"/>
    </row>
    <row r="20029" spans="27:27" x14ac:dyDescent="0.2">
      <c r="AA20029" s="16"/>
    </row>
    <row r="20030" spans="27:27" x14ac:dyDescent="0.2">
      <c r="AA20030" s="16"/>
    </row>
    <row r="20031" spans="27:27" x14ac:dyDescent="0.2">
      <c r="AA20031" s="16"/>
    </row>
    <row r="20032" spans="27:27" x14ac:dyDescent="0.2">
      <c r="AA20032" s="16"/>
    </row>
    <row r="20033" spans="27:27" x14ac:dyDescent="0.2">
      <c r="AA20033" s="16"/>
    </row>
    <row r="20034" spans="27:27" x14ac:dyDescent="0.2">
      <c r="AA20034" s="16"/>
    </row>
    <row r="20035" spans="27:27" x14ac:dyDescent="0.2">
      <c r="AA20035" s="16"/>
    </row>
    <row r="20036" spans="27:27" x14ac:dyDescent="0.2">
      <c r="AA20036" s="16"/>
    </row>
    <row r="20037" spans="27:27" x14ac:dyDescent="0.2">
      <c r="AA20037" s="16"/>
    </row>
    <row r="20038" spans="27:27" x14ac:dyDescent="0.2">
      <c r="AA20038" s="16"/>
    </row>
    <row r="20039" spans="27:27" x14ac:dyDescent="0.2">
      <c r="AA20039" s="16"/>
    </row>
    <row r="20040" spans="27:27" x14ac:dyDescent="0.2">
      <c r="AA20040" s="16"/>
    </row>
    <row r="20041" spans="27:27" x14ac:dyDescent="0.2">
      <c r="AA20041" s="16"/>
    </row>
    <row r="20042" spans="27:27" x14ac:dyDescent="0.2">
      <c r="AA20042" s="16"/>
    </row>
    <row r="20043" spans="27:27" x14ac:dyDescent="0.2">
      <c r="AA20043" s="16"/>
    </row>
    <row r="20044" spans="27:27" x14ac:dyDescent="0.2">
      <c r="AA20044" s="16"/>
    </row>
    <row r="20045" spans="27:27" x14ac:dyDescent="0.2">
      <c r="AA20045" s="16"/>
    </row>
    <row r="20046" spans="27:27" x14ac:dyDescent="0.2">
      <c r="AA20046" s="16"/>
    </row>
    <row r="20047" spans="27:27" x14ac:dyDescent="0.2">
      <c r="AA20047" s="16"/>
    </row>
    <row r="20048" spans="27:27" x14ac:dyDescent="0.2">
      <c r="AA20048" s="16"/>
    </row>
    <row r="20049" spans="27:27" x14ac:dyDescent="0.2">
      <c r="AA20049" s="16"/>
    </row>
    <row r="20050" spans="27:27" x14ac:dyDescent="0.2">
      <c r="AA20050" s="16"/>
    </row>
    <row r="20051" spans="27:27" x14ac:dyDescent="0.2">
      <c r="AA20051" s="16"/>
    </row>
    <row r="20052" spans="27:27" x14ac:dyDescent="0.2">
      <c r="AA20052" s="16"/>
    </row>
    <row r="20053" spans="27:27" x14ac:dyDescent="0.2">
      <c r="AA20053" s="16"/>
    </row>
    <row r="20054" spans="27:27" x14ac:dyDescent="0.2">
      <c r="AA20054" s="16"/>
    </row>
    <row r="20055" spans="27:27" x14ac:dyDescent="0.2">
      <c r="AA20055" s="16"/>
    </row>
    <row r="20056" spans="27:27" x14ac:dyDescent="0.2">
      <c r="AA20056" s="16"/>
    </row>
    <row r="20057" spans="27:27" x14ac:dyDescent="0.2">
      <c r="AA20057" s="16"/>
    </row>
    <row r="20058" spans="27:27" x14ac:dyDescent="0.2">
      <c r="AA20058" s="16"/>
    </row>
    <row r="20059" spans="27:27" x14ac:dyDescent="0.2">
      <c r="AA20059" s="16"/>
    </row>
    <row r="20060" spans="27:27" x14ac:dyDescent="0.2">
      <c r="AA20060" s="16"/>
    </row>
    <row r="20061" spans="27:27" x14ac:dyDescent="0.2">
      <c r="AA20061" s="16"/>
    </row>
    <row r="20062" spans="27:27" x14ac:dyDescent="0.2">
      <c r="AA20062" s="16"/>
    </row>
    <row r="20063" spans="27:27" x14ac:dyDescent="0.2">
      <c r="AA20063" s="16"/>
    </row>
    <row r="20064" spans="27:27" x14ac:dyDescent="0.2">
      <c r="AA20064" s="16"/>
    </row>
    <row r="20065" spans="27:27" x14ac:dyDescent="0.2">
      <c r="AA20065" s="16"/>
    </row>
    <row r="20066" spans="27:27" x14ac:dyDescent="0.2">
      <c r="AA20066" s="16"/>
    </row>
    <row r="20067" spans="27:27" x14ac:dyDescent="0.2">
      <c r="AA20067" s="16"/>
    </row>
    <row r="20068" spans="27:27" x14ac:dyDescent="0.2">
      <c r="AA20068" s="16"/>
    </row>
    <row r="20069" spans="27:27" x14ac:dyDescent="0.2">
      <c r="AA20069" s="16"/>
    </row>
    <row r="20070" spans="27:27" x14ac:dyDescent="0.2">
      <c r="AA20070" s="16"/>
    </row>
    <row r="20071" spans="27:27" x14ac:dyDescent="0.2">
      <c r="AA20071" s="16"/>
    </row>
    <row r="20072" spans="27:27" x14ac:dyDescent="0.2">
      <c r="AA20072" s="16"/>
    </row>
    <row r="20073" spans="27:27" x14ac:dyDescent="0.2">
      <c r="AA20073" s="16"/>
    </row>
    <row r="20074" spans="27:27" x14ac:dyDescent="0.2">
      <c r="AA20074" s="16"/>
    </row>
    <row r="20075" spans="27:27" x14ac:dyDescent="0.2">
      <c r="AA20075" s="16"/>
    </row>
    <row r="20076" spans="27:27" x14ac:dyDescent="0.2">
      <c r="AA20076" s="16"/>
    </row>
    <row r="20077" spans="27:27" x14ac:dyDescent="0.2">
      <c r="AA20077" s="16"/>
    </row>
    <row r="20078" spans="27:27" x14ac:dyDescent="0.2">
      <c r="AA20078" s="16"/>
    </row>
    <row r="20079" spans="27:27" x14ac:dyDescent="0.2">
      <c r="AA20079" s="16"/>
    </row>
    <row r="20080" spans="27:27" x14ac:dyDescent="0.2">
      <c r="AA20080" s="16"/>
    </row>
    <row r="20081" spans="27:27" x14ac:dyDescent="0.2">
      <c r="AA20081" s="16"/>
    </row>
    <row r="20082" spans="27:27" x14ac:dyDescent="0.2">
      <c r="AA20082" s="16"/>
    </row>
    <row r="20083" spans="27:27" x14ac:dyDescent="0.2">
      <c r="AA20083" s="16"/>
    </row>
    <row r="20084" spans="27:27" x14ac:dyDescent="0.2">
      <c r="AA20084" s="16"/>
    </row>
    <row r="20085" spans="27:27" x14ac:dyDescent="0.2">
      <c r="AA20085" s="16"/>
    </row>
    <row r="20086" spans="27:27" x14ac:dyDescent="0.2">
      <c r="AA20086" s="16"/>
    </row>
    <row r="20087" spans="27:27" x14ac:dyDescent="0.2">
      <c r="AA20087" s="16"/>
    </row>
    <row r="20088" spans="27:27" x14ac:dyDescent="0.2">
      <c r="AA20088" s="16"/>
    </row>
    <row r="20089" spans="27:27" x14ac:dyDescent="0.2">
      <c r="AA20089" s="16"/>
    </row>
    <row r="20090" spans="27:27" x14ac:dyDescent="0.2">
      <c r="AA20090" s="16"/>
    </row>
    <row r="20091" spans="27:27" x14ac:dyDescent="0.2">
      <c r="AA20091" s="16"/>
    </row>
    <row r="20092" spans="27:27" x14ac:dyDescent="0.2">
      <c r="AA20092" s="16"/>
    </row>
    <row r="20093" spans="27:27" x14ac:dyDescent="0.2">
      <c r="AA20093" s="16"/>
    </row>
    <row r="20094" spans="27:27" x14ac:dyDescent="0.2">
      <c r="AA20094" s="16"/>
    </row>
    <row r="20095" spans="27:27" x14ac:dyDescent="0.2">
      <c r="AA20095" s="16"/>
    </row>
    <row r="20096" spans="27:27" x14ac:dyDescent="0.2">
      <c r="AA20096" s="16"/>
    </row>
    <row r="20097" spans="27:27" x14ac:dyDescent="0.2">
      <c r="AA20097" s="16"/>
    </row>
    <row r="20098" spans="27:27" x14ac:dyDescent="0.2">
      <c r="AA20098" s="16"/>
    </row>
    <row r="20099" spans="27:27" x14ac:dyDescent="0.2">
      <c r="AA20099" s="16"/>
    </row>
    <row r="20100" spans="27:27" x14ac:dyDescent="0.2">
      <c r="AA20100" s="16"/>
    </row>
    <row r="20101" spans="27:27" x14ac:dyDescent="0.2">
      <c r="AA20101" s="16"/>
    </row>
    <row r="20102" spans="27:27" x14ac:dyDescent="0.2">
      <c r="AA20102" s="16"/>
    </row>
    <row r="20103" spans="27:27" x14ac:dyDescent="0.2">
      <c r="AA20103" s="16"/>
    </row>
    <row r="20104" spans="27:27" x14ac:dyDescent="0.2">
      <c r="AA20104" s="16"/>
    </row>
    <row r="20105" spans="27:27" x14ac:dyDescent="0.2">
      <c r="AA20105" s="16"/>
    </row>
    <row r="20106" spans="27:27" x14ac:dyDescent="0.2">
      <c r="AA20106" s="16"/>
    </row>
    <row r="20107" spans="27:27" x14ac:dyDescent="0.2">
      <c r="AA20107" s="16"/>
    </row>
    <row r="20108" spans="27:27" x14ac:dyDescent="0.2">
      <c r="AA20108" s="16"/>
    </row>
    <row r="20109" spans="27:27" x14ac:dyDescent="0.2">
      <c r="AA20109" s="16"/>
    </row>
    <row r="20110" spans="27:27" x14ac:dyDescent="0.2">
      <c r="AA20110" s="16"/>
    </row>
    <row r="20111" spans="27:27" x14ac:dyDescent="0.2">
      <c r="AA20111" s="16"/>
    </row>
    <row r="20112" spans="27:27" x14ac:dyDescent="0.2">
      <c r="AA20112" s="16"/>
    </row>
    <row r="20113" spans="27:27" x14ac:dyDescent="0.2">
      <c r="AA20113" s="16"/>
    </row>
    <row r="20114" spans="27:27" x14ac:dyDescent="0.2">
      <c r="AA20114" s="16"/>
    </row>
    <row r="20115" spans="27:27" x14ac:dyDescent="0.2">
      <c r="AA20115" s="16"/>
    </row>
    <row r="20116" spans="27:27" x14ac:dyDescent="0.2">
      <c r="AA20116" s="16"/>
    </row>
    <row r="20117" spans="27:27" x14ac:dyDescent="0.2">
      <c r="AA20117" s="16"/>
    </row>
    <row r="20118" spans="27:27" x14ac:dyDescent="0.2">
      <c r="AA20118" s="16"/>
    </row>
    <row r="20119" spans="27:27" x14ac:dyDescent="0.2">
      <c r="AA20119" s="16"/>
    </row>
    <row r="20120" spans="27:27" x14ac:dyDescent="0.2">
      <c r="AA20120" s="16"/>
    </row>
    <row r="20121" spans="27:27" x14ac:dyDescent="0.2">
      <c r="AA20121" s="16"/>
    </row>
    <row r="20122" spans="27:27" x14ac:dyDescent="0.2">
      <c r="AA20122" s="16"/>
    </row>
    <row r="20123" spans="27:27" x14ac:dyDescent="0.2">
      <c r="AA20123" s="16"/>
    </row>
    <row r="20124" spans="27:27" x14ac:dyDescent="0.2">
      <c r="AA20124" s="16"/>
    </row>
    <row r="20125" spans="27:27" x14ac:dyDescent="0.2">
      <c r="AA20125" s="16"/>
    </row>
    <row r="20126" spans="27:27" x14ac:dyDescent="0.2">
      <c r="AA20126" s="16"/>
    </row>
    <row r="20127" spans="27:27" x14ac:dyDescent="0.2">
      <c r="AA20127" s="16"/>
    </row>
    <row r="20128" spans="27:27" x14ac:dyDescent="0.2">
      <c r="AA20128" s="16"/>
    </row>
    <row r="20129" spans="27:27" x14ac:dyDescent="0.2">
      <c r="AA20129" s="16"/>
    </row>
    <row r="20130" spans="27:27" x14ac:dyDescent="0.2">
      <c r="AA20130" s="16"/>
    </row>
    <row r="20131" spans="27:27" x14ac:dyDescent="0.2">
      <c r="AA20131" s="16"/>
    </row>
    <row r="20132" spans="27:27" x14ac:dyDescent="0.2">
      <c r="AA20132" s="16"/>
    </row>
    <row r="20133" spans="27:27" x14ac:dyDescent="0.2">
      <c r="AA20133" s="16"/>
    </row>
    <row r="20134" spans="27:27" x14ac:dyDescent="0.2">
      <c r="AA20134" s="16"/>
    </row>
    <row r="20135" spans="27:27" x14ac:dyDescent="0.2">
      <c r="AA20135" s="16"/>
    </row>
    <row r="20136" spans="27:27" x14ac:dyDescent="0.2">
      <c r="AA20136" s="16"/>
    </row>
    <row r="20137" spans="27:27" x14ac:dyDescent="0.2">
      <c r="AA20137" s="16"/>
    </row>
    <row r="20138" spans="27:27" x14ac:dyDescent="0.2">
      <c r="AA20138" s="16"/>
    </row>
    <row r="20139" spans="27:27" x14ac:dyDescent="0.2">
      <c r="AA20139" s="16"/>
    </row>
    <row r="20140" spans="27:27" x14ac:dyDescent="0.2">
      <c r="AA20140" s="16"/>
    </row>
    <row r="20141" spans="27:27" x14ac:dyDescent="0.2">
      <c r="AA20141" s="16"/>
    </row>
    <row r="20142" spans="27:27" x14ac:dyDescent="0.2">
      <c r="AA20142" s="16"/>
    </row>
    <row r="20143" spans="27:27" x14ac:dyDescent="0.2">
      <c r="AA20143" s="16"/>
    </row>
    <row r="20144" spans="27:27" x14ac:dyDescent="0.2">
      <c r="AA20144" s="16"/>
    </row>
    <row r="20145" spans="27:27" x14ac:dyDescent="0.2">
      <c r="AA20145" s="16"/>
    </row>
    <row r="20146" spans="27:27" x14ac:dyDescent="0.2">
      <c r="AA20146" s="16"/>
    </row>
    <row r="20147" spans="27:27" x14ac:dyDescent="0.2">
      <c r="AA20147" s="16"/>
    </row>
    <row r="20148" spans="27:27" x14ac:dyDescent="0.2">
      <c r="AA20148" s="16"/>
    </row>
    <row r="20149" spans="27:27" x14ac:dyDescent="0.2">
      <c r="AA20149" s="16"/>
    </row>
    <row r="20150" spans="27:27" x14ac:dyDescent="0.2">
      <c r="AA20150" s="16"/>
    </row>
    <row r="20151" spans="27:27" x14ac:dyDescent="0.2">
      <c r="AA20151" s="16"/>
    </row>
    <row r="20152" spans="27:27" x14ac:dyDescent="0.2">
      <c r="AA20152" s="16"/>
    </row>
    <row r="20153" spans="27:27" x14ac:dyDescent="0.2">
      <c r="AA20153" s="16"/>
    </row>
    <row r="20154" spans="27:27" x14ac:dyDescent="0.2">
      <c r="AA20154" s="16"/>
    </row>
    <row r="20155" spans="27:27" x14ac:dyDescent="0.2">
      <c r="AA20155" s="16"/>
    </row>
    <row r="20156" spans="27:27" x14ac:dyDescent="0.2">
      <c r="AA20156" s="16"/>
    </row>
    <row r="20157" spans="27:27" x14ac:dyDescent="0.2">
      <c r="AA20157" s="16"/>
    </row>
    <row r="20158" spans="27:27" x14ac:dyDescent="0.2">
      <c r="AA20158" s="16"/>
    </row>
    <row r="20159" spans="27:27" x14ac:dyDescent="0.2">
      <c r="AA20159" s="16"/>
    </row>
    <row r="20160" spans="27:27" x14ac:dyDescent="0.2">
      <c r="AA20160" s="16"/>
    </row>
    <row r="20161" spans="27:27" x14ac:dyDescent="0.2">
      <c r="AA20161" s="16"/>
    </row>
    <row r="20162" spans="27:27" x14ac:dyDescent="0.2">
      <c r="AA20162" s="16"/>
    </row>
    <row r="20163" spans="27:27" x14ac:dyDescent="0.2">
      <c r="AA20163" s="16"/>
    </row>
    <row r="20164" spans="27:27" x14ac:dyDescent="0.2">
      <c r="AA20164" s="16"/>
    </row>
    <row r="20165" spans="27:27" x14ac:dyDescent="0.2">
      <c r="AA20165" s="16"/>
    </row>
    <row r="20166" spans="27:27" x14ac:dyDescent="0.2">
      <c r="AA20166" s="16"/>
    </row>
    <row r="20167" spans="27:27" x14ac:dyDescent="0.2">
      <c r="AA20167" s="16"/>
    </row>
    <row r="20168" spans="27:27" x14ac:dyDescent="0.2">
      <c r="AA20168" s="16"/>
    </row>
    <row r="20169" spans="27:27" x14ac:dyDescent="0.2">
      <c r="AA20169" s="16"/>
    </row>
    <row r="20170" spans="27:27" x14ac:dyDescent="0.2">
      <c r="AA20170" s="16"/>
    </row>
    <row r="20171" spans="27:27" x14ac:dyDescent="0.2">
      <c r="AA20171" s="16"/>
    </row>
    <row r="20172" spans="27:27" x14ac:dyDescent="0.2">
      <c r="AA20172" s="16"/>
    </row>
    <row r="20173" spans="27:27" x14ac:dyDescent="0.2">
      <c r="AA20173" s="16"/>
    </row>
    <row r="20174" spans="27:27" x14ac:dyDescent="0.2">
      <c r="AA20174" s="16"/>
    </row>
    <row r="20175" spans="27:27" x14ac:dyDescent="0.2">
      <c r="AA20175" s="16"/>
    </row>
    <row r="20176" spans="27:27" x14ac:dyDescent="0.2">
      <c r="AA20176" s="16"/>
    </row>
    <row r="20177" spans="27:27" x14ac:dyDescent="0.2">
      <c r="AA20177" s="16"/>
    </row>
    <row r="20178" spans="27:27" x14ac:dyDescent="0.2">
      <c r="AA20178" s="16"/>
    </row>
    <row r="20179" spans="27:27" x14ac:dyDescent="0.2">
      <c r="AA20179" s="16"/>
    </row>
    <row r="20180" spans="27:27" x14ac:dyDescent="0.2">
      <c r="AA20180" s="16"/>
    </row>
    <row r="20181" spans="27:27" x14ac:dyDescent="0.2">
      <c r="AA20181" s="16"/>
    </row>
    <row r="20182" spans="27:27" x14ac:dyDescent="0.2">
      <c r="AA20182" s="16"/>
    </row>
    <row r="20183" spans="27:27" x14ac:dyDescent="0.2">
      <c r="AA20183" s="16"/>
    </row>
    <row r="20184" spans="27:27" x14ac:dyDescent="0.2">
      <c r="AA20184" s="16"/>
    </row>
    <row r="20185" spans="27:27" x14ac:dyDescent="0.2">
      <c r="AA20185" s="16"/>
    </row>
    <row r="20186" spans="27:27" x14ac:dyDescent="0.2">
      <c r="AA20186" s="16"/>
    </row>
    <row r="20187" spans="27:27" x14ac:dyDescent="0.2">
      <c r="AA20187" s="16"/>
    </row>
    <row r="20188" spans="27:27" x14ac:dyDescent="0.2">
      <c r="AA20188" s="16"/>
    </row>
    <row r="20189" spans="27:27" x14ac:dyDescent="0.2">
      <c r="AA20189" s="16"/>
    </row>
    <row r="20190" spans="27:27" x14ac:dyDescent="0.2">
      <c r="AA20190" s="16"/>
    </row>
    <row r="20191" spans="27:27" x14ac:dyDescent="0.2">
      <c r="AA20191" s="16"/>
    </row>
    <row r="20192" spans="27:27" x14ac:dyDescent="0.2">
      <c r="AA20192" s="16"/>
    </row>
    <row r="20193" spans="27:27" x14ac:dyDescent="0.2">
      <c r="AA20193" s="16"/>
    </row>
    <row r="20194" spans="27:27" x14ac:dyDescent="0.2">
      <c r="AA20194" s="16"/>
    </row>
    <row r="20195" spans="27:27" x14ac:dyDescent="0.2">
      <c r="AA20195" s="16"/>
    </row>
    <row r="20196" spans="27:27" x14ac:dyDescent="0.2">
      <c r="AA20196" s="16"/>
    </row>
    <row r="20197" spans="27:27" x14ac:dyDescent="0.2">
      <c r="AA20197" s="16"/>
    </row>
    <row r="20198" spans="27:27" x14ac:dyDescent="0.2">
      <c r="AA20198" s="16"/>
    </row>
    <row r="20199" spans="27:27" x14ac:dyDescent="0.2">
      <c r="AA20199" s="16"/>
    </row>
    <row r="20200" spans="27:27" x14ac:dyDescent="0.2">
      <c r="AA20200" s="16"/>
    </row>
    <row r="20201" spans="27:27" x14ac:dyDescent="0.2">
      <c r="AA20201" s="16"/>
    </row>
    <row r="20202" spans="27:27" x14ac:dyDescent="0.2">
      <c r="AA20202" s="16"/>
    </row>
    <row r="20203" spans="27:27" x14ac:dyDescent="0.2">
      <c r="AA20203" s="16"/>
    </row>
    <row r="20204" spans="27:27" x14ac:dyDescent="0.2">
      <c r="AA20204" s="16"/>
    </row>
    <row r="20205" spans="27:27" x14ac:dyDescent="0.2">
      <c r="AA20205" s="16"/>
    </row>
    <row r="20206" spans="27:27" x14ac:dyDescent="0.2">
      <c r="AA20206" s="16"/>
    </row>
    <row r="20207" spans="27:27" x14ac:dyDescent="0.2">
      <c r="AA20207" s="16"/>
    </row>
    <row r="20208" spans="27:27" x14ac:dyDescent="0.2">
      <c r="AA20208" s="16"/>
    </row>
    <row r="20209" spans="27:27" x14ac:dyDescent="0.2">
      <c r="AA20209" s="16"/>
    </row>
    <row r="20210" spans="27:27" x14ac:dyDescent="0.2">
      <c r="AA20210" s="16"/>
    </row>
    <row r="20211" spans="27:27" x14ac:dyDescent="0.2">
      <c r="AA20211" s="16"/>
    </row>
    <row r="20212" spans="27:27" x14ac:dyDescent="0.2">
      <c r="AA20212" s="16"/>
    </row>
    <row r="20213" spans="27:27" x14ac:dyDescent="0.2">
      <c r="AA20213" s="16"/>
    </row>
    <row r="20214" spans="27:27" x14ac:dyDescent="0.2">
      <c r="AA20214" s="16"/>
    </row>
    <row r="20215" spans="27:27" x14ac:dyDescent="0.2">
      <c r="AA20215" s="16"/>
    </row>
    <row r="20216" spans="27:27" x14ac:dyDescent="0.2">
      <c r="AA20216" s="16"/>
    </row>
    <row r="20217" spans="27:27" x14ac:dyDescent="0.2">
      <c r="AA20217" s="16"/>
    </row>
    <row r="20218" spans="27:27" x14ac:dyDescent="0.2">
      <c r="AA20218" s="16"/>
    </row>
    <row r="20219" spans="27:27" x14ac:dyDescent="0.2">
      <c r="AA20219" s="16"/>
    </row>
    <row r="20220" spans="27:27" x14ac:dyDescent="0.2">
      <c r="AA20220" s="16"/>
    </row>
    <row r="20221" spans="27:27" x14ac:dyDescent="0.2">
      <c r="AA20221" s="16"/>
    </row>
    <row r="20222" spans="27:27" x14ac:dyDescent="0.2">
      <c r="AA20222" s="16"/>
    </row>
    <row r="20223" spans="27:27" x14ac:dyDescent="0.2">
      <c r="AA20223" s="16"/>
    </row>
    <row r="20224" spans="27:27" x14ac:dyDescent="0.2">
      <c r="AA20224" s="16"/>
    </row>
    <row r="20225" spans="27:27" x14ac:dyDescent="0.2">
      <c r="AA20225" s="16"/>
    </row>
    <row r="20226" spans="27:27" x14ac:dyDescent="0.2">
      <c r="AA20226" s="16"/>
    </row>
    <row r="20227" spans="27:27" x14ac:dyDescent="0.2">
      <c r="AA20227" s="16"/>
    </row>
    <row r="20228" spans="27:27" x14ac:dyDescent="0.2">
      <c r="AA20228" s="16"/>
    </row>
    <row r="20229" spans="27:27" x14ac:dyDescent="0.2">
      <c r="AA20229" s="16"/>
    </row>
    <row r="20230" spans="27:27" x14ac:dyDescent="0.2">
      <c r="AA20230" s="16"/>
    </row>
    <row r="20231" spans="27:27" x14ac:dyDescent="0.2">
      <c r="AA20231" s="16"/>
    </row>
    <row r="20232" spans="27:27" x14ac:dyDescent="0.2">
      <c r="AA20232" s="16"/>
    </row>
    <row r="20233" spans="27:27" x14ac:dyDescent="0.2">
      <c r="AA20233" s="16"/>
    </row>
    <row r="20234" spans="27:27" x14ac:dyDescent="0.2">
      <c r="AA20234" s="16"/>
    </row>
    <row r="20235" spans="27:27" x14ac:dyDescent="0.2">
      <c r="AA20235" s="16"/>
    </row>
    <row r="20236" spans="27:27" x14ac:dyDescent="0.2">
      <c r="AA20236" s="16"/>
    </row>
    <row r="20237" spans="27:27" x14ac:dyDescent="0.2">
      <c r="AA20237" s="16"/>
    </row>
    <row r="20238" spans="27:27" x14ac:dyDescent="0.2">
      <c r="AA20238" s="16"/>
    </row>
    <row r="20239" spans="27:27" x14ac:dyDescent="0.2">
      <c r="AA20239" s="16"/>
    </row>
    <row r="20240" spans="27:27" x14ac:dyDescent="0.2">
      <c r="AA20240" s="16"/>
    </row>
    <row r="20241" spans="27:27" x14ac:dyDescent="0.2">
      <c r="AA20241" s="16"/>
    </row>
    <row r="20242" spans="27:27" x14ac:dyDescent="0.2">
      <c r="AA20242" s="16"/>
    </row>
    <row r="20243" spans="27:27" x14ac:dyDescent="0.2">
      <c r="AA20243" s="16"/>
    </row>
    <row r="20244" spans="27:27" x14ac:dyDescent="0.2">
      <c r="AA20244" s="16"/>
    </row>
    <row r="20245" spans="27:27" x14ac:dyDescent="0.2">
      <c r="AA20245" s="16"/>
    </row>
    <row r="20246" spans="27:27" x14ac:dyDescent="0.2">
      <c r="AA20246" s="16"/>
    </row>
    <row r="20247" spans="27:27" x14ac:dyDescent="0.2">
      <c r="AA20247" s="16"/>
    </row>
    <row r="20248" spans="27:27" x14ac:dyDescent="0.2">
      <c r="AA20248" s="16"/>
    </row>
    <row r="20249" spans="27:27" x14ac:dyDescent="0.2">
      <c r="AA20249" s="16"/>
    </row>
    <row r="20250" spans="27:27" x14ac:dyDescent="0.2">
      <c r="AA20250" s="16"/>
    </row>
    <row r="20251" spans="27:27" x14ac:dyDescent="0.2">
      <c r="AA20251" s="16"/>
    </row>
    <row r="20252" spans="27:27" x14ac:dyDescent="0.2">
      <c r="AA20252" s="16"/>
    </row>
    <row r="20253" spans="27:27" x14ac:dyDescent="0.2">
      <c r="AA20253" s="16"/>
    </row>
    <row r="20254" spans="27:27" x14ac:dyDescent="0.2">
      <c r="AA20254" s="16"/>
    </row>
    <row r="20255" spans="27:27" x14ac:dyDescent="0.2">
      <c r="AA20255" s="16"/>
    </row>
    <row r="20256" spans="27:27" x14ac:dyDescent="0.2">
      <c r="AA20256" s="16"/>
    </row>
    <row r="20257" spans="27:27" x14ac:dyDescent="0.2">
      <c r="AA20257" s="16"/>
    </row>
    <row r="20258" spans="27:27" x14ac:dyDescent="0.2">
      <c r="AA20258" s="16"/>
    </row>
    <row r="20259" spans="27:27" x14ac:dyDescent="0.2">
      <c r="AA20259" s="16"/>
    </row>
    <row r="20260" spans="27:27" x14ac:dyDescent="0.2">
      <c r="AA20260" s="16"/>
    </row>
    <row r="20261" spans="27:27" x14ac:dyDescent="0.2">
      <c r="AA20261" s="16"/>
    </row>
    <row r="20262" spans="27:27" x14ac:dyDescent="0.2">
      <c r="AA20262" s="16"/>
    </row>
    <row r="20263" spans="27:27" x14ac:dyDescent="0.2">
      <c r="AA20263" s="16"/>
    </row>
    <row r="20264" spans="27:27" x14ac:dyDescent="0.2">
      <c r="AA20264" s="16"/>
    </row>
    <row r="20265" spans="27:27" x14ac:dyDescent="0.2">
      <c r="AA20265" s="16"/>
    </row>
    <row r="20266" spans="27:27" x14ac:dyDescent="0.2">
      <c r="AA20266" s="16"/>
    </row>
    <row r="20267" spans="27:27" x14ac:dyDescent="0.2">
      <c r="AA20267" s="16"/>
    </row>
    <row r="20268" spans="27:27" x14ac:dyDescent="0.2">
      <c r="AA20268" s="16"/>
    </row>
    <row r="20269" spans="27:27" x14ac:dyDescent="0.2">
      <c r="AA20269" s="16"/>
    </row>
    <row r="20270" spans="27:27" x14ac:dyDescent="0.2">
      <c r="AA20270" s="16"/>
    </row>
    <row r="20271" spans="27:27" x14ac:dyDescent="0.2">
      <c r="AA20271" s="16"/>
    </row>
    <row r="20272" spans="27:27" x14ac:dyDescent="0.2">
      <c r="AA20272" s="16"/>
    </row>
    <row r="20273" spans="27:27" x14ac:dyDescent="0.2">
      <c r="AA20273" s="16"/>
    </row>
    <row r="20274" spans="27:27" x14ac:dyDescent="0.2">
      <c r="AA20274" s="16"/>
    </row>
    <row r="20275" spans="27:27" x14ac:dyDescent="0.2">
      <c r="AA20275" s="16"/>
    </row>
    <row r="20276" spans="27:27" x14ac:dyDescent="0.2">
      <c r="AA20276" s="16"/>
    </row>
    <row r="20277" spans="27:27" x14ac:dyDescent="0.2">
      <c r="AA20277" s="16"/>
    </row>
    <row r="20278" spans="27:27" x14ac:dyDescent="0.2">
      <c r="AA20278" s="16"/>
    </row>
    <row r="20279" spans="27:27" x14ac:dyDescent="0.2">
      <c r="AA20279" s="16"/>
    </row>
    <row r="20280" spans="27:27" x14ac:dyDescent="0.2">
      <c r="AA20280" s="16"/>
    </row>
    <row r="20281" spans="27:27" x14ac:dyDescent="0.2">
      <c r="AA20281" s="16"/>
    </row>
    <row r="20282" spans="27:27" x14ac:dyDescent="0.2">
      <c r="AA20282" s="16"/>
    </row>
    <row r="20283" spans="27:27" x14ac:dyDescent="0.2">
      <c r="AA20283" s="16"/>
    </row>
    <row r="20284" spans="27:27" x14ac:dyDescent="0.2">
      <c r="AA20284" s="16"/>
    </row>
    <row r="20285" spans="27:27" x14ac:dyDescent="0.2">
      <c r="AA20285" s="16"/>
    </row>
    <row r="20286" spans="27:27" x14ac:dyDescent="0.2">
      <c r="AA20286" s="16"/>
    </row>
    <row r="20287" spans="27:27" x14ac:dyDescent="0.2">
      <c r="AA20287" s="16"/>
    </row>
    <row r="20288" spans="27:27" x14ac:dyDescent="0.2">
      <c r="AA20288" s="16"/>
    </row>
    <row r="20289" spans="27:27" x14ac:dyDescent="0.2">
      <c r="AA20289" s="16"/>
    </row>
    <row r="20290" spans="27:27" x14ac:dyDescent="0.2">
      <c r="AA20290" s="16"/>
    </row>
    <row r="20291" spans="27:27" x14ac:dyDescent="0.2">
      <c r="AA20291" s="16"/>
    </row>
    <row r="20292" spans="27:27" x14ac:dyDescent="0.2">
      <c r="AA20292" s="16"/>
    </row>
    <row r="20293" spans="27:27" x14ac:dyDescent="0.2">
      <c r="AA20293" s="16"/>
    </row>
    <row r="20294" spans="27:27" x14ac:dyDescent="0.2">
      <c r="AA20294" s="16"/>
    </row>
    <row r="20295" spans="27:27" x14ac:dyDescent="0.2">
      <c r="AA20295" s="16"/>
    </row>
    <row r="20296" spans="27:27" x14ac:dyDescent="0.2">
      <c r="AA20296" s="16"/>
    </row>
    <row r="20297" spans="27:27" x14ac:dyDescent="0.2">
      <c r="AA20297" s="16"/>
    </row>
    <row r="20298" spans="27:27" x14ac:dyDescent="0.2">
      <c r="AA20298" s="16"/>
    </row>
    <row r="20299" spans="27:27" x14ac:dyDescent="0.2">
      <c r="AA20299" s="16"/>
    </row>
    <row r="20300" spans="27:27" x14ac:dyDescent="0.2">
      <c r="AA20300" s="16"/>
    </row>
    <row r="20301" spans="27:27" x14ac:dyDescent="0.2">
      <c r="AA20301" s="16"/>
    </row>
    <row r="20302" spans="27:27" x14ac:dyDescent="0.2">
      <c r="AA20302" s="16"/>
    </row>
    <row r="20303" spans="27:27" x14ac:dyDescent="0.2">
      <c r="AA20303" s="16"/>
    </row>
    <row r="20304" spans="27:27" x14ac:dyDescent="0.2">
      <c r="AA20304" s="16"/>
    </row>
    <row r="20305" spans="27:27" x14ac:dyDescent="0.2">
      <c r="AA20305" s="16"/>
    </row>
    <row r="20306" spans="27:27" x14ac:dyDescent="0.2">
      <c r="AA20306" s="16"/>
    </row>
    <row r="20307" spans="27:27" x14ac:dyDescent="0.2">
      <c r="AA20307" s="16"/>
    </row>
    <row r="20308" spans="27:27" x14ac:dyDescent="0.2">
      <c r="AA20308" s="16"/>
    </row>
    <row r="20309" spans="27:27" x14ac:dyDescent="0.2">
      <c r="AA20309" s="16"/>
    </row>
    <row r="20310" spans="27:27" x14ac:dyDescent="0.2">
      <c r="AA20310" s="16"/>
    </row>
    <row r="20311" spans="27:27" x14ac:dyDescent="0.2">
      <c r="AA20311" s="16"/>
    </row>
    <row r="20312" spans="27:27" x14ac:dyDescent="0.2">
      <c r="AA20312" s="16"/>
    </row>
    <row r="20313" spans="27:27" x14ac:dyDescent="0.2">
      <c r="AA20313" s="16"/>
    </row>
    <row r="20314" spans="27:27" x14ac:dyDescent="0.2">
      <c r="AA20314" s="16"/>
    </row>
    <row r="20315" spans="27:27" x14ac:dyDescent="0.2">
      <c r="AA20315" s="16"/>
    </row>
    <row r="20316" spans="27:27" x14ac:dyDescent="0.2">
      <c r="AA20316" s="16"/>
    </row>
    <row r="20317" spans="27:27" x14ac:dyDescent="0.2">
      <c r="AA20317" s="16"/>
    </row>
    <row r="20318" spans="27:27" x14ac:dyDescent="0.2">
      <c r="AA20318" s="16"/>
    </row>
    <row r="20319" spans="27:27" x14ac:dyDescent="0.2">
      <c r="AA20319" s="16"/>
    </row>
    <row r="20320" spans="27:27" x14ac:dyDescent="0.2">
      <c r="AA20320" s="16"/>
    </row>
    <row r="20321" spans="27:27" x14ac:dyDescent="0.2">
      <c r="AA20321" s="16"/>
    </row>
    <row r="20322" spans="27:27" x14ac:dyDescent="0.2">
      <c r="AA20322" s="16"/>
    </row>
    <row r="20323" spans="27:27" x14ac:dyDescent="0.2">
      <c r="AA20323" s="16"/>
    </row>
    <row r="20324" spans="27:27" x14ac:dyDescent="0.2">
      <c r="AA20324" s="16"/>
    </row>
    <row r="20325" spans="27:27" x14ac:dyDescent="0.2">
      <c r="AA20325" s="16"/>
    </row>
    <row r="20326" spans="27:27" x14ac:dyDescent="0.2">
      <c r="AA20326" s="16"/>
    </row>
    <row r="20327" spans="27:27" x14ac:dyDescent="0.2">
      <c r="AA20327" s="16"/>
    </row>
    <row r="20328" spans="27:27" x14ac:dyDescent="0.2">
      <c r="AA20328" s="16"/>
    </row>
    <row r="20329" spans="27:27" x14ac:dyDescent="0.2">
      <c r="AA20329" s="16"/>
    </row>
    <row r="20330" spans="27:27" x14ac:dyDescent="0.2">
      <c r="AA20330" s="16"/>
    </row>
    <row r="20331" spans="27:27" x14ac:dyDescent="0.2">
      <c r="AA20331" s="16"/>
    </row>
    <row r="20332" spans="27:27" x14ac:dyDescent="0.2">
      <c r="AA20332" s="16"/>
    </row>
    <row r="20333" spans="27:27" x14ac:dyDescent="0.2">
      <c r="AA20333" s="16"/>
    </row>
    <row r="20334" spans="27:27" x14ac:dyDescent="0.2">
      <c r="AA20334" s="16"/>
    </row>
    <row r="20335" spans="27:27" x14ac:dyDescent="0.2">
      <c r="AA20335" s="16"/>
    </row>
    <row r="20336" spans="27:27" x14ac:dyDescent="0.2">
      <c r="AA20336" s="16"/>
    </row>
    <row r="20337" spans="27:27" x14ac:dyDescent="0.2">
      <c r="AA20337" s="16"/>
    </row>
    <row r="20338" spans="27:27" x14ac:dyDescent="0.2">
      <c r="AA20338" s="16"/>
    </row>
    <row r="20339" spans="27:27" x14ac:dyDescent="0.2">
      <c r="AA20339" s="16"/>
    </row>
    <row r="20340" spans="27:27" x14ac:dyDescent="0.2">
      <c r="AA20340" s="16"/>
    </row>
    <row r="20341" spans="27:27" x14ac:dyDescent="0.2">
      <c r="AA20341" s="16"/>
    </row>
    <row r="20342" spans="27:27" x14ac:dyDescent="0.2">
      <c r="AA20342" s="16"/>
    </row>
    <row r="20343" spans="27:27" x14ac:dyDescent="0.2">
      <c r="AA20343" s="16"/>
    </row>
    <row r="20344" spans="27:27" x14ac:dyDescent="0.2">
      <c r="AA20344" s="16"/>
    </row>
    <row r="20345" spans="27:27" x14ac:dyDescent="0.2">
      <c r="AA20345" s="16"/>
    </row>
    <row r="20346" spans="27:27" x14ac:dyDescent="0.2">
      <c r="AA20346" s="16"/>
    </row>
    <row r="20347" spans="27:27" x14ac:dyDescent="0.2">
      <c r="AA20347" s="16"/>
    </row>
    <row r="20348" spans="27:27" x14ac:dyDescent="0.2">
      <c r="AA20348" s="16"/>
    </row>
    <row r="20349" spans="27:27" x14ac:dyDescent="0.2">
      <c r="AA20349" s="16"/>
    </row>
    <row r="20350" spans="27:27" x14ac:dyDescent="0.2">
      <c r="AA20350" s="16"/>
    </row>
    <row r="20351" spans="27:27" x14ac:dyDescent="0.2">
      <c r="AA20351" s="16"/>
    </row>
    <row r="20352" spans="27:27" x14ac:dyDescent="0.2">
      <c r="AA20352" s="16"/>
    </row>
    <row r="20353" spans="27:27" x14ac:dyDescent="0.2">
      <c r="AA20353" s="16"/>
    </row>
    <row r="20354" spans="27:27" x14ac:dyDescent="0.2">
      <c r="AA20354" s="16"/>
    </row>
    <row r="20355" spans="27:27" x14ac:dyDescent="0.2">
      <c r="AA20355" s="16"/>
    </row>
    <row r="20356" spans="27:27" x14ac:dyDescent="0.2">
      <c r="AA20356" s="16"/>
    </row>
    <row r="20357" spans="27:27" x14ac:dyDescent="0.2">
      <c r="AA20357" s="16"/>
    </row>
    <row r="20358" spans="27:27" x14ac:dyDescent="0.2">
      <c r="AA20358" s="16"/>
    </row>
    <row r="20359" spans="27:27" x14ac:dyDescent="0.2">
      <c r="AA20359" s="16"/>
    </row>
    <row r="20360" spans="27:27" x14ac:dyDescent="0.2">
      <c r="AA20360" s="16"/>
    </row>
    <row r="20361" spans="27:27" x14ac:dyDescent="0.2">
      <c r="AA20361" s="16"/>
    </row>
    <row r="20362" spans="27:27" x14ac:dyDescent="0.2">
      <c r="AA20362" s="16"/>
    </row>
    <row r="20363" spans="27:27" x14ac:dyDescent="0.2">
      <c r="AA20363" s="16"/>
    </row>
    <row r="20364" spans="27:27" x14ac:dyDescent="0.2">
      <c r="AA20364" s="16"/>
    </row>
    <row r="20365" spans="27:27" x14ac:dyDescent="0.2">
      <c r="AA20365" s="16"/>
    </row>
    <row r="20366" spans="27:27" x14ac:dyDescent="0.2">
      <c r="AA20366" s="16"/>
    </row>
    <row r="20367" spans="27:27" x14ac:dyDescent="0.2">
      <c r="AA20367" s="16"/>
    </row>
    <row r="20368" spans="27:27" x14ac:dyDescent="0.2">
      <c r="AA20368" s="16"/>
    </row>
    <row r="20369" spans="27:27" x14ac:dyDescent="0.2">
      <c r="AA20369" s="16"/>
    </row>
    <row r="20370" spans="27:27" x14ac:dyDescent="0.2">
      <c r="AA20370" s="16"/>
    </row>
    <row r="20371" spans="27:27" x14ac:dyDescent="0.2">
      <c r="AA20371" s="16"/>
    </row>
    <row r="20372" spans="27:27" x14ac:dyDescent="0.2">
      <c r="AA20372" s="16"/>
    </row>
    <row r="20373" spans="27:27" x14ac:dyDescent="0.2">
      <c r="AA20373" s="16"/>
    </row>
    <row r="20374" spans="27:27" x14ac:dyDescent="0.2">
      <c r="AA20374" s="16"/>
    </row>
    <row r="20375" spans="27:27" x14ac:dyDescent="0.2">
      <c r="AA20375" s="16"/>
    </row>
    <row r="20376" spans="27:27" x14ac:dyDescent="0.2">
      <c r="AA20376" s="16"/>
    </row>
    <row r="20377" spans="27:27" x14ac:dyDescent="0.2">
      <c r="AA20377" s="16"/>
    </row>
    <row r="20378" spans="27:27" x14ac:dyDescent="0.2">
      <c r="AA20378" s="16"/>
    </row>
    <row r="20379" spans="27:27" x14ac:dyDescent="0.2">
      <c r="AA20379" s="16"/>
    </row>
    <row r="20380" spans="27:27" x14ac:dyDescent="0.2">
      <c r="AA20380" s="16"/>
    </row>
    <row r="20381" spans="27:27" x14ac:dyDescent="0.2">
      <c r="AA20381" s="16"/>
    </row>
    <row r="20382" spans="27:27" x14ac:dyDescent="0.2">
      <c r="AA20382" s="16"/>
    </row>
    <row r="20383" spans="27:27" x14ac:dyDescent="0.2">
      <c r="AA20383" s="16"/>
    </row>
    <row r="20384" spans="27:27" x14ac:dyDescent="0.2">
      <c r="AA20384" s="16"/>
    </row>
    <row r="20385" spans="27:27" x14ac:dyDescent="0.2">
      <c r="AA20385" s="16"/>
    </row>
    <row r="20386" spans="27:27" x14ac:dyDescent="0.2">
      <c r="AA20386" s="16"/>
    </row>
    <row r="20387" spans="27:27" x14ac:dyDescent="0.2">
      <c r="AA20387" s="16"/>
    </row>
    <row r="20388" spans="27:27" x14ac:dyDescent="0.2">
      <c r="AA20388" s="16"/>
    </row>
    <row r="20389" spans="27:27" x14ac:dyDescent="0.2">
      <c r="AA20389" s="16"/>
    </row>
    <row r="20390" spans="27:27" x14ac:dyDescent="0.2">
      <c r="AA20390" s="16"/>
    </row>
    <row r="20391" spans="27:27" x14ac:dyDescent="0.2">
      <c r="AA20391" s="16"/>
    </row>
    <row r="20392" spans="27:27" x14ac:dyDescent="0.2">
      <c r="AA20392" s="16"/>
    </row>
    <row r="20393" spans="27:27" x14ac:dyDescent="0.2">
      <c r="AA20393" s="16"/>
    </row>
    <row r="20394" spans="27:27" x14ac:dyDescent="0.2">
      <c r="AA20394" s="16"/>
    </row>
    <row r="20395" spans="27:27" x14ac:dyDescent="0.2">
      <c r="AA20395" s="16"/>
    </row>
    <row r="20396" spans="27:27" x14ac:dyDescent="0.2">
      <c r="AA20396" s="16"/>
    </row>
    <row r="20397" spans="27:27" x14ac:dyDescent="0.2">
      <c r="AA20397" s="16"/>
    </row>
    <row r="20398" spans="27:27" x14ac:dyDescent="0.2">
      <c r="AA20398" s="16"/>
    </row>
    <row r="20399" spans="27:27" x14ac:dyDescent="0.2">
      <c r="AA20399" s="16"/>
    </row>
    <row r="20400" spans="27:27" x14ac:dyDescent="0.2">
      <c r="AA20400" s="16"/>
    </row>
    <row r="20401" spans="27:27" x14ac:dyDescent="0.2">
      <c r="AA20401" s="16"/>
    </row>
    <row r="20402" spans="27:27" x14ac:dyDescent="0.2">
      <c r="AA20402" s="16"/>
    </row>
    <row r="20403" spans="27:27" x14ac:dyDescent="0.2">
      <c r="AA20403" s="16"/>
    </row>
    <row r="20404" spans="27:27" x14ac:dyDescent="0.2">
      <c r="AA20404" s="16"/>
    </row>
    <row r="20405" spans="27:27" x14ac:dyDescent="0.2">
      <c r="AA20405" s="16"/>
    </row>
    <row r="20406" spans="27:27" x14ac:dyDescent="0.2">
      <c r="AA20406" s="16"/>
    </row>
    <row r="20407" spans="27:27" x14ac:dyDescent="0.2">
      <c r="AA20407" s="16"/>
    </row>
    <row r="20408" spans="27:27" x14ac:dyDescent="0.2">
      <c r="AA20408" s="16"/>
    </row>
    <row r="20409" spans="27:27" x14ac:dyDescent="0.2">
      <c r="AA20409" s="16"/>
    </row>
    <row r="20410" spans="27:27" x14ac:dyDescent="0.2">
      <c r="AA20410" s="16"/>
    </row>
    <row r="20411" spans="27:27" x14ac:dyDescent="0.2">
      <c r="AA20411" s="16"/>
    </row>
    <row r="20412" spans="27:27" x14ac:dyDescent="0.2">
      <c r="AA20412" s="16"/>
    </row>
    <row r="20413" spans="27:27" x14ac:dyDescent="0.2">
      <c r="AA20413" s="16"/>
    </row>
    <row r="20414" spans="27:27" x14ac:dyDescent="0.2">
      <c r="AA20414" s="16"/>
    </row>
    <row r="20415" spans="27:27" x14ac:dyDescent="0.2">
      <c r="AA20415" s="16"/>
    </row>
    <row r="20416" spans="27:27" x14ac:dyDescent="0.2">
      <c r="AA20416" s="16"/>
    </row>
    <row r="20417" spans="27:27" x14ac:dyDescent="0.2">
      <c r="AA20417" s="16"/>
    </row>
    <row r="20418" spans="27:27" x14ac:dyDescent="0.2">
      <c r="AA20418" s="16"/>
    </row>
    <row r="20419" spans="27:27" x14ac:dyDescent="0.2">
      <c r="AA20419" s="16"/>
    </row>
    <row r="20420" spans="27:27" x14ac:dyDescent="0.2">
      <c r="AA20420" s="16"/>
    </row>
    <row r="20421" spans="27:27" x14ac:dyDescent="0.2">
      <c r="AA20421" s="16"/>
    </row>
    <row r="20422" spans="27:27" x14ac:dyDescent="0.2">
      <c r="AA20422" s="16"/>
    </row>
    <row r="20423" spans="27:27" x14ac:dyDescent="0.2">
      <c r="AA20423" s="16"/>
    </row>
    <row r="20424" spans="27:27" x14ac:dyDescent="0.2">
      <c r="AA20424" s="16"/>
    </row>
    <row r="20425" spans="27:27" x14ac:dyDescent="0.2">
      <c r="AA20425" s="16"/>
    </row>
    <row r="20426" spans="27:27" x14ac:dyDescent="0.2">
      <c r="AA20426" s="16"/>
    </row>
    <row r="20427" spans="27:27" x14ac:dyDescent="0.2">
      <c r="AA20427" s="16"/>
    </row>
    <row r="20428" spans="27:27" x14ac:dyDescent="0.2">
      <c r="AA20428" s="16"/>
    </row>
    <row r="20429" spans="27:27" x14ac:dyDescent="0.2">
      <c r="AA20429" s="16"/>
    </row>
    <row r="20430" spans="27:27" x14ac:dyDescent="0.2">
      <c r="AA20430" s="16"/>
    </row>
    <row r="20431" spans="27:27" x14ac:dyDescent="0.2">
      <c r="AA20431" s="16"/>
    </row>
    <row r="20432" spans="27:27" x14ac:dyDescent="0.2">
      <c r="AA20432" s="16"/>
    </row>
    <row r="20433" spans="27:27" x14ac:dyDescent="0.2">
      <c r="AA20433" s="16"/>
    </row>
    <row r="20434" spans="27:27" x14ac:dyDescent="0.2">
      <c r="AA20434" s="16"/>
    </row>
    <row r="20435" spans="27:27" x14ac:dyDescent="0.2">
      <c r="AA20435" s="16"/>
    </row>
    <row r="20436" spans="27:27" x14ac:dyDescent="0.2">
      <c r="AA20436" s="16"/>
    </row>
    <row r="20437" spans="27:27" x14ac:dyDescent="0.2">
      <c r="AA20437" s="16"/>
    </row>
    <row r="20438" spans="27:27" x14ac:dyDescent="0.2">
      <c r="AA20438" s="16"/>
    </row>
    <row r="20439" spans="27:27" x14ac:dyDescent="0.2">
      <c r="AA20439" s="16"/>
    </row>
    <row r="20440" spans="27:27" x14ac:dyDescent="0.2">
      <c r="AA20440" s="16"/>
    </row>
    <row r="20441" spans="27:27" x14ac:dyDescent="0.2">
      <c r="AA20441" s="16"/>
    </row>
    <row r="20442" spans="27:27" x14ac:dyDescent="0.2">
      <c r="AA20442" s="16"/>
    </row>
    <row r="20443" spans="27:27" x14ac:dyDescent="0.2">
      <c r="AA20443" s="16"/>
    </row>
    <row r="20444" spans="27:27" x14ac:dyDescent="0.2">
      <c r="AA20444" s="16"/>
    </row>
    <row r="20445" spans="27:27" x14ac:dyDescent="0.2">
      <c r="AA20445" s="16"/>
    </row>
    <row r="20446" spans="27:27" x14ac:dyDescent="0.2">
      <c r="AA20446" s="16"/>
    </row>
    <row r="20447" spans="27:27" x14ac:dyDescent="0.2">
      <c r="AA20447" s="16"/>
    </row>
    <row r="20448" spans="27:27" x14ac:dyDescent="0.2">
      <c r="AA20448" s="16"/>
    </row>
    <row r="20449" spans="27:27" x14ac:dyDescent="0.2">
      <c r="AA20449" s="16"/>
    </row>
    <row r="20450" spans="27:27" x14ac:dyDescent="0.2">
      <c r="AA20450" s="16"/>
    </row>
    <row r="20451" spans="27:27" x14ac:dyDescent="0.2">
      <c r="AA20451" s="16"/>
    </row>
    <row r="20452" spans="27:27" x14ac:dyDescent="0.2">
      <c r="AA20452" s="16"/>
    </row>
    <row r="20453" spans="27:27" x14ac:dyDescent="0.2">
      <c r="AA20453" s="16"/>
    </row>
    <row r="20454" spans="27:27" x14ac:dyDescent="0.2">
      <c r="AA20454" s="16"/>
    </row>
    <row r="20455" spans="27:27" x14ac:dyDescent="0.2">
      <c r="AA20455" s="16"/>
    </row>
    <row r="20456" spans="27:27" x14ac:dyDescent="0.2">
      <c r="AA20456" s="16"/>
    </row>
    <row r="20457" spans="27:27" x14ac:dyDescent="0.2">
      <c r="AA20457" s="16"/>
    </row>
    <row r="20458" spans="27:27" x14ac:dyDescent="0.2">
      <c r="AA20458" s="16"/>
    </row>
    <row r="20459" spans="27:27" x14ac:dyDescent="0.2">
      <c r="AA20459" s="16"/>
    </row>
    <row r="20460" spans="27:27" x14ac:dyDescent="0.2">
      <c r="AA20460" s="16"/>
    </row>
    <row r="20461" spans="27:27" x14ac:dyDescent="0.2">
      <c r="AA20461" s="16"/>
    </row>
    <row r="20462" spans="27:27" x14ac:dyDescent="0.2">
      <c r="AA20462" s="16"/>
    </row>
    <row r="20463" spans="27:27" x14ac:dyDescent="0.2">
      <c r="AA20463" s="16"/>
    </row>
    <row r="20464" spans="27:27" x14ac:dyDescent="0.2">
      <c r="AA20464" s="16"/>
    </row>
    <row r="20465" spans="27:27" x14ac:dyDescent="0.2">
      <c r="AA20465" s="16"/>
    </row>
    <row r="20466" spans="27:27" x14ac:dyDescent="0.2">
      <c r="AA20466" s="16"/>
    </row>
    <row r="20467" spans="27:27" x14ac:dyDescent="0.2">
      <c r="AA20467" s="16"/>
    </row>
    <row r="20468" spans="27:27" x14ac:dyDescent="0.2">
      <c r="AA20468" s="16"/>
    </row>
    <row r="20469" spans="27:27" x14ac:dyDescent="0.2">
      <c r="AA20469" s="16"/>
    </row>
    <row r="20470" spans="27:27" x14ac:dyDescent="0.2">
      <c r="AA20470" s="16"/>
    </row>
    <row r="20471" spans="27:27" x14ac:dyDescent="0.2">
      <c r="AA20471" s="16"/>
    </row>
    <row r="20472" spans="27:27" x14ac:dyDescent="0.2">
      <c r="AA20472" s="16"/>
    </row>
    <row r="20473" spans="27:27" x14ac:dyDescent="0.2">
      <c r="AA20473" s="16"/>
    </row>
    <row r="20474" spans="27:27" x14ac:dyDescent="0.2">
      <c r="AA20474" s="16"/>
    </row>
    <row r="20475" spans="27:27" x14ac:dyDescent="0.2">
      <c r="AA20475" s="16"/>
    </row>
    <row r="20476" spans="27:27" x14ac:dyDescent="0.2">
      <c r="AA20476" s="16"/>
    </row>
    <row r="20477" spans="27:27" x14ac:dyDescent="0.2">
      <c r="AA20477" s="16"/>
    </row>
    <row r="20478" spans="27:27" x14ac:dyDescent="0.2">
      <c r="AA20478" s="16"/>
    </row>
    <row r="20479" spans="27:27" x14ac:dyDescent="0.2">
      <c r="AA20479" s="16"/>
    </row>
    <row r="20480" spans="27:27" x14ac:dyDescent="0.2">
      <c r="AA20480" s="16"/>
    </row>
    <row r="20481" spans="27:27" x14ac:dyDescent="0.2">
      <c r="AA20481" s="16"/>
    </row>
    <row r="20482" spans="27:27" x14ac:dyDescent="0.2">
      <c r="AA20482" s="16"/>
    </row>
    <row r="20483" spans="27:27" x14ac:dyDescent="0.2">
      <c r="AA20483" s="16"/>
    </row>
    <row r="20484" spans="27:27" x14ac:dyDescent="0.2">
      <c r="AA20484" s="16"/>
    </row>
    <row r="20485" spans="27:27" x14ac:dyDescent="0.2">
      <c r="AA20485" s="16"/>
    </row>
    <row r="20486" spans="27:27" x14ac:dyDescent="0.2">
      <c r="AA20486" s="16"/>
    </row>
    <row r="20487" spans="27:27" x14ac:dyDescent="0.2">
      <c r="AA20487" s="16"/>
    </row>
    <row r="20488" spans="27:27" x14ac:dyDescent="0.2">
      <c r="AA20488" s="16"/>
    </row>
    <row r="20489" spans="27:27" x14ac:dyDescent="0.2">
      <c r="AA20489" s="16"/>
    </row>
    <row r="20490" spans="27:27" x14ac:dyDescent="0.2">
      <c r="AA20490" s="16"/>
    </row>
    <row r="20491" spans="27:27" x14ac:dyDescent="0.2">
      <c r="AA20491" s="16"/>
    </row>
    <row r="20492" spans="27:27" x14ac:dyDescent="0.2">
      <c r="AA20492" s="16"/>
    </row>
    <row r="20493" spans="27:27" x14ac:dyDescent="0.2">
      <c r="AA20493" s="16"/>
    </row>
    <row r="20494" spans="27:27" x14ac:dyDescent="0.2">
      <c r="AA20494" s="16"/>
    </row>
    <row r="20495" spans="27:27" x14ac:dyDescent="0.2">
      <c r="AA20495" s="16"/>
    </row>
    <row r="20496" spans="27:27" x14ac:dyDescent="0.2">
      <c r="AA20496" s="16"/>
    </row>
    <row r="20497" spans="27:27" x14ac:dyDescent="0.2">
      <c r="AA20497" s="16"/>
    </row>
    <row r="20498" spans="27:27" x14ac:dyDescent="0.2">
      <c r="AA20498" s="16"/>
    </row>
    <row r="20499" spans="27:27" x14ac:dyDescent="0.2">
      <c r="AA20499" s="16"/>
    </row>
    <row r="20500" spans="27:27" x14ac:dyDescent="0.2">
      <c r="AA20500" s="16"/>
    </row>
    <row r="20501" spans="27:27" x14ac:dyDescent="0.2">
      <c r="AA20501" s="16"/>
    </row>
    <row r="20502" spans="27:27" x14ac:dyDescent="0.2">
      <c r="AA20502" s="16"/>
    </row>
    <row r="20503" spans="27:27" x14ac:dyDescent="0.2">
      <c r="AA20503" s="16"/>
    </row>
    <row r="20504" spans="27:27" x14ac:dyDescent="0.2">
      <c r="AA20504" s="16"/>
    </row>
    <row r="20505" spans="27:27" x14ac:dyDescent="0.2">
      <c r="AA20505" s="16"/>
    </row>
    <row r="20506" spans="27:27" x14ac:dyDescent="0.2">
      <c r="AA20506" s="16"/>
    </row>
    <row r="20507" spans="27:27" x14ac:dyDescent="0.2">
      <c r="AA20507" s="16"/>
    </row>
    <row r="20508" spans="27:27" x14ac:dyDescent="0.2">
      <c r="AA20508" s="16"/>
    </row>
    <row r="20509" spans="27:27" x14ac:dyDescent="0.2">
      <c r="AA20509" s="16"/>
    </row>
    <row r="20510" spans="27:27" x14ac:dyDescent="0.2">
      <c r="AA20510" s="16"/>
    </row>
    <row r="20511" spans="27:27" x14ac:dyDescent="0.2">
      <c r="AA20511" s="16"/>
    </row>
    <row r="20512" spans="27:27" x14ac:dyDescent="0.2">
      <c r="AA20512" s="16"/>
    </row>
    <row r="20513" spans="27:27" x14ac:dyDescent="0.2">
      <c r="AA20513" s="16"/>
    </row>
    <row r="20514" spans="27:27" x14ac:dyDescent="0.2">
      <c r="AA20514" s="16"/>
    </row>
    <row r="20515" spans="27:27" x14ac:dyDescent="0.2">
      <c r="AA20515" s="16"/>
    </row>
    <row r="20516" spans="27:27" x14ac:dyDescent="0.2">
      <c r="AA20516" s="16"/>
    </row>
    <row r="20517" spans="27:27" x14ac:dyDescent="0.2">
      <c r="AA20517" s="16"/>
    </row>
    <row r="20518" spans="27:27" x14ac:dyDescent="0.2">
      <c r="AA20518" s="16"/>
    </row>
    <row r="20519" spans="27:27" x14ac:dyDescent="0.2">
      <c r="AA20519" s="16"/>
    </row>
    <row r="20520" spans="27:27" x14ac:dyDescent="0.2">
      <c r="AA20520" s="16"/>
    </row>
    <row r="20521" spans="27:27" x14ac:dyDescent="0.2">
      <c r="AA20521" s="16"/>
    </row>
    <row r="20522" spans="27:27" x14ac:dyDescent="0.2">
      <c r="AA20522" s="16"/>
    </row>
    <row r="20523" spans="27:27" x14ac:dyDescent="0.2">
      <c r="AA20523" s="16"/>
    </row>
    <row r="20524" spans="27:27" x14ac:dyDescent="0.2">
      <c r="AA20524" s="16"/>
    </row>
    <row r="20525" spans="27:27" x14ac:dyDescent="0.2">
      <c r="AA20525" s="16"/>
    </row>
    <row r="20526" spans="27:27" x14ac:dyDescent="0.2">
      <c r="AA20526" s="16"/>
    </row>
    <row r="20527" spans="27:27" x14ac:dyDescent="0.2">
      <c r="AA20527" s="16"/>
    </row>
    <row r="20528" spans="27:27" x14ac:dyDescent="0.2">
      <c r="AA20528" s="16"/>
    </row>
    <row r="20529" spans="27:27" x14ac:dyDescent="0.2">
      <c r="AA20529" s="16"/>
    </row>
    <row r="20530" spans="27:27" x14ac:dyDescent="0.2">
      <c r="AA20530" s="16"/>
    </row>
    <row r="20531" spans="27:27" x14ac:dyDescent="0.2">
      <c r="AA20531" s="16"/>
    </row>
    <row r="20532" spans="27:27" x14ac:dyDescent="0.2">
      <c r="AA20532" s="16"/>
    </row>
    <row r="20533" spans="27:27" x14ac:dyDescent="0.2">
      <c r="AA20533" s="16"/>
    </row>
    <row r="20534" spans="27:27" x14ac:dyDescent="0.2">
      <c r="AA20534" s="16"/>
    </row>
    <row r="20535" spans="27:27" x14ac:dyDescent="0.2">
      <c r="AA20535" s="16"/>
    </row>
    <row r="20536" spans="27:27" x14ac:dyDescent="0.2">
      <c r="AA20536" s="16"/>
    </row>
    <row r="20537" spans="27:27" x14ac:dyDescent="0.2">
      <c r="AA20537" s="16"/>
    </row>
    <row r="20538" spans="27:27" x14ac:dyDescent="0.2">
      <c r="AA20538" s="16"/>
    </row>
    <row r="20539" spans="27:27" x14ac:dyDescent="0.2">
      <c r="AA20539" s="16"/>
    </row>
    <row r="20540" spans="27:27" x14ac:dyDescent="0.2">
      <c r="AA20540" s="16"/>
    </row>
    <row r="20541" spans="27:27" x14ac:dyDescent="0.2">
      <c r="AA20541" s="16"/>
    </row>
    <row r="20542" spans="27:27" x14ac:dyDescent="0.2">
      <c r="AA20542" s="16"/>
    </row>
    <row r="20543" spans="27:27" x14ac:dyDescent="0.2">
      <c r="AA20543" s="16"/>
    </row>
    <row r="20544" spans="27:27" x14ac:dyDescent="0.2">
      <c r="AA20544" s="16"/>
    </row>
    <row r="20545" spans="27:27" x14ac:dyDescent="0.2">
      <c r="AA20545" s="16"/>
    </row>
    <row r="20546" spans="27:27" x14ac:dyDescent="0.2">
      <c r="AA20546" s="16"/>
    </row>
    <row r="20547" spans="27:27" x14ac:dyDescent="0.2">
      <c r="AA20547" s="16"/>
    </row>
    <row r="20548" spans="27:27" x14ac:dyDescent="0.2">
      <c r="AA20548" s="16"/>
    </row>
    <row r="20549" spans="27:27" x14ac:dyDescent="0.2">
      <c r="AA20549" s="16"/>
    </row>
    <row r="20550" spans="27:27" x14ac:dyDescent="0.2">
      <c r="AA20550" s="16"/>
    </row>
    <row r="20551" spans="27:27" x14ac:dyDescent="0.2">
      <c r="AA20551" s="16"/>
    </row>
    <row r="20552" spans="27:27" x14ac:dyDescent="0.2">
      <c r="AA20552" s="16"/>
    </row>
    <row r="20553" spans="27:27" x14ac:dyDescent="0.2">
      <c r="AA20553" s="16"/>
    </row>
    <row r="20554" spans="27:27" x14ac:dyDescent="0.2">
      <c r="AA20554" s="16"/>
    </row>
    <row r="20555" spans="27:27" x14ac:dyDescent="0.2">
      <c r="AA20555" s="16"/>
    </row>
    <row r="20556" spans="27:27" x14ac:dyDescent="0.2">
      <c r="AA20556" s="16"/>
    </row>
    <row r="20557" spans="27:27" x14ac:dyDescent="0.2">
      <c r="AA20557" s="16"/>
    </row>
    <row r="20558" spans="27:27" x14ac:dyDescent="0.2">
      <c r="AA20558" s="16"/>
    </row>
    <row r="20559" spans="27:27" x14ac:dyDescent="0.2">
      <c r="AA20559" s="16"/>
    </row>
    <row r="20560" spans="27:27" x14ac:dyDescent="0.2">
      <c r="AA20560" s="16"/>
    </row>
    <row r="20561" spans="27:27" x14ac:dyDescent="0.2">
      <c r="AA20561" s="16"/>
    </row>
    <row r="20562" spans="27:27" x14ac:dyDescent="0.2">
      <c r="AA20562" s="16"/>
    </row>
    <row r="20563" spans="27:27" x14ac:dyDescent="0.2">
      <c r="AA20563" s="16"/>
    </row>
    <row r="20564" spans="27:27" x14ac:dyDescent="0.2">
      <c r="AA20564" s="16"/>
    </row>
    <row r="20565" spans="27:27" x14ac:dyDescent="0.2">
      <c r="AA20565" s="16"/>
    </row>
    <row r="20566" spans="27:27" x14ac:dyDescent="0.2">
      <c r="AA20566" s="16"/>
    </row>
    <row r="20567" spans="27:27" x14ac:dyDescent="0.2">
      <c r="AA20567" s="16"/>
    </row>
    <row r="20568" spans="27:27" x14ac:dyDescent="0.2">
      <c r="AA20568" s="16"/>
    </row>
    <row r="20569" spans="27:27" x14ac:dyDescent="0.2">
      <c r="AA20569" s="16"/>
    </row>
    <row r="20570" spans="27:27" x14ac:dyDescent="0.2">
      <c r="AA20570" s="16"/>
    </row>
    <row r="20571" spans="27:27" x14ac:dyDescent="0.2">
      <c r="AA20571" s="16"/>
    </row>
    <row r="20572" spans="27:27" x14ac:dyDescent="0.2">
      <c r="AA20572" s="16"/>
    </row>
    <row r="20573" spans="27:27" x14ac:dyDescent="0.2">
      <c r="AA20573" s="16"/>
    </row>
    <row r="20574" spans="27:27" x14ac:dyDescent="0.2">
      <c r="AA20574" s="16"/>
    </row>
    <row r="20575" spans="27:27" x14ac:dyDescent="0.2">
      <c r="AA20575" s="16"/>
    </row>
    <row r="20576" spans="27:27" x14ac:dyDescent="0.2">
      <c r="AA20576" s="16"/>
    </row>
    <row r="20577" spans="27:27" x14ac:dyDescent="0.2">
      <c r="AA20577" s="16"/>
    </row>
    <row r="20578" spans="27:27" x14ac:dyDescent="0.2">
      <c r="AA20578" s="16"/>
    </row>
    <row r="20579" spans="27:27" x14ac:dyDescent="0.2">
      <c r="AA20579" s="16"/>
    </row>
    <row r="20580" spans="27:27" x14ac:dyDescent="0.2">
      <c r="AA20580" s="16"/>
    </row>
    <row r="20581" spans="27:27" x14ac:dyDescent="0.2">
      <c r="AA20581" s="16"/>
    </row>
    <row r="20582" spans="27:27" x14ac:dyDescent="0.2">
      <c r="AA20582" s="16"/>
    </row>
    <row r="20583" spans="27:27" x14ac:dyDescent="0.2">
      <c r="AA20583" s="16"/>
    </row>
    <row r="20584" spans="27:27" x14ac:dyDescent="0.2">
      <c r="AA20584" s="16"/>
    </row>
    <row r="20585" spans="27:27" x14ac:dyDescent="0.2">
      <c r="AA20585" s="16"/>
    </row>
    <row r="20586" spans="27:27" x14ac:dyDescent="0.2">
      <c r="AA20586" s="16"/>
    </row>
    <row r="20587" spans="27:27" x14ac:dyDescent="0.2">
      <c r="AA20587" s="16"/>
    </row>
    <row r="20588" spans="27:27" x14ac:dyDescent="0.2">
      <c r="AA20588" s="16"/>
    </row>
    <row r="20589" spans="27:27" x14ac:dyDescent="0.2">
      <c r="AA20589" s="16"/>
    </row>
    <row r="20590" spans="27:27" x14ac:dyDescent="0.2">
      <c r="AA20590" s="16"/>
    </row>
    <row r="20591" spans="27:27" x14ac:dyDescent="0.2">
      <c r="AA20591" s="16"/>
    </row>
    <row r="20592" spans="27:27" x14ac:dyDescent="0.2">
      <c r="AA20592" s="16"/>
    </row>
    <row r="20593" spans="27:27" x14ac:dyDescent="0.2">
      <c r="AA20593" s="16"/>
    </row>
    <row r="20594" spans="27:27" x14ac:dyDescent="0.2">
      <c r="AA20594" s="16"/>
    </row>
    <row r="20595" spans="27:27" x14ac:dyDescent="0.2">
      <c r="AA20595" s="16"/>
    </row>
    <row r="20596" spans="27:27" x14ac:dyDescent="0.2">
      <c r="AA20596" s="16"/>
    </row>
    <row r="20597" spans="27:27" x14ac:dyDescent="0.2">
      <c r="AA20597" s="16"/>
    </row>
    <row r="20598" spans="27:27" x14ac:dyDescent="0.2">
      <c r="AA20598" s="16"/>
    </row>
    <row r="20599" spans="27:27" x14ac:dyDescent="0.2">
      <c r="AA20599" s="16"/>
    </row>
    <row r="20600" spans="27:27" x14ac:dyDescent="0.2">
      <c r="AA20600" s="16"/>
    </row>
    <row r="20601" spans="27:27" x14ac:dyDescent="0.2">
      <c r="AA20601" s="16"/>
    </row>
    <row r="20602" spans="27:27" x14ac:dyDescent="0.2">
      <c r="AA20602" s="16"/>
    </row>
    <row r="20603" spans="27:27" x14ac:dyDescent="0.2">
      <c r="AA20603" s="16"/>
    </row>
    <row r="20604" spans="27:27" x14ac:dyDescent="0.2">
      <c r="AA20604" s="16"/>
    </row>
    <row r="20605" spans="27:27" x14ac:dyDescent="0.2">
      <c r="AA20605" s="16"/>
    </row>
    <row r="20606" spans="27:27" x14ac:dyDescent="0.2">
      <c r="AA20606" s="16"/>
    </row>
    <row r="20607" spans="27:27" x14ac:dyDescent="0.2">
      <c r="AA20607" s="16"/>
    </row>
    <row r="20608" spans="27:27" x14ac:dyDescent="0.2">
      <c r="AA20608" s="16"/>
    </row>
    <row r="20609" spans="27:27" x14ac:dyDescent="0.2">
      <c r="AA20609" s="16"/>
    </row>
    <row r="20610" spans="27:27" x14ac:dyDescent="0.2">
      <c r="AA20610" s="16"/>
    </row>
    <row r="20611" spans="27:27" x14ac:dyDescent="0.2">
      <c r="AA20611" s="16"/>
    </row>
    <row r="20612" spans="27:27" x14ac:dyDescent="0.2">
      <c r="AA20612" s="16"/>
    </row>
    <row r="20613" spans="27:27" x14ac:dyDescent="0.2">
      <c r="AA20613" s="16"/>
    </row>
    <row r="20614" spans="27:27" x14ac:dyDescent="0.2">
      <c r="AA20614" s="16"/>
    </row>
    <row r="20615" spans="27:27" x14ac:dyDescent="0.2">
      <c r="AA20615" s="16"/>
    </row>
    <row r="20616" spans="27:27" x14ac:dyDescent="0.2">
      <c r="AA20616" s="16"/>
    </row>
    <row r="20617" spans="27:27" x14ac:dyDescent="0.2">
      <c r="AA20617" s="16"/>
    </row>
    <row r="20618" spans="27:27" x14ac:dyDescent="0.2">
      <c r="AA20618" s="16"/>
    </row>
    <row r="20619" spans="27:27" x14ac:dyDescent="0.2">
      <c r="AA20619" s="16"/>
    </row>
    <row r="20620" spans="27:27" x14ac:dyDescent="0.2">
      <c r="AA20620" s="16"/>
    </row>
    <row r="20621" spans="27:27" x14ac:dyDescent="0.2">
      <c r="AA20621" s="16"/>
    </row>
    <row r="20622" spans="27:27" x14ac:dyDescent="0.2">
      <c r="AA20622" s="16"/>
    </row>
    <row r="20623" spans="27:27" x14ac:dyDescent="0.2">
      <c r="AA20623" s="16"/>
    </row>
    <row r="20624" spans="27:27" x14ac:dyDescent="0.2">
      <c r="AA20624" s="16"/>
    </row>
    <row r="20625" spans="27:27" x14ac:dyDescent="0.2">
      <c r="AA20625" s="16"/>
    </row>
    <row r="20626" spans="27:27" x14ac:dyDescent="0.2">
      <c r="AA20626" s="16"/>
    </row>
    <row r="20627" spans="27:27" x14ac:dyDescent="0.2">
      <c r="AA20627" s="16"/>
    </row>
    <row r="20628" spans="27:27" x14ac:dyDescent="0.2">
      <c r="AA20628" s="16"/>
    </row>
    <row r="20629" spans="27:27" x14ac:dyDescent="0.2">
      <c r="AA20629" s="16"/>
    </row>
    <row r="20630" spans="27:27" x14ac:dyDescent="0.2">
      <c r="AA20630" s="16"/>
    </row>
    <row r="20631" spans="27:27" x14ac:dyDescent="0.2">
      <c r="AA20631" s="16"/>
    </row>
    <row r="20632" spans="27:27" x14ac:dyDescent="0.2">
      <c r="AA20632" s="16"/>
    </row>
    <row r="20633" spans="27:27" x14ac:dyDescent="0.2">
      <c r="AA20633" s="16"/>
    </row>
    <row r="20634" spans="27:27" x14ac:dyDescent="0.2">
      <c r="AA20634" s="16"/>
    </row>
    <row r="20635" spans="27:27" x14ac:dyDescent="0.2">
      <c r="AA20635" s="16"/>
    </row>
    <row r="20636" spans="27:27" x14ac:dyDescent="0.2">
      <c r="AA20636" s="16"/>
    </row>
    <row r="20637" spans="27:27" x14ac:dyDescent="0.2">
      <c r="AA20637" s="16"/>
    </row>
    <row r="20638" spans="27:27" x14ac:dyDescent="0.2">
      <c r="AA20638" s="16"/>
    </row>
    <row r="20639" spans="27:27" x14ac:dyDescent="0.2">
      <c r="AA20639" s="16"/>
    </row>
    <row r="20640" spans="27:27" x14ac:dyDescent="0.2">
      <c r="AA20640" s="16"/>
    </row>
    <row r="20641" spans="27:27" x14ac:dyDescent="0.2">
      <c r="AA20641" s="16"/>
    </row>
    <row r="20642" spans="27:27" x14ac:dyDescent="0.2">
      <c r="AA20642" s="16"/>
    </row>
    <row r="20643" spans="27:27" x14ac:dyDescent="0.2">
      <c r="AA20643" s="16"/>
    </row>
    <row r="20644" spans="27:27" x14ac:dyDescent="0.2">
      <c r="AA20644" s="16"/>
    </row>
    <row r="20645" spans="27:27" x14ac:dyDescent="0.2">
      <c r="AA20645" s="16"/>
    </row>
    <row r="20646" spans="27:27" x14ac:dyDescent="0.2">
      <c r="AA20646" s="16"/>
    </row>
    <row r="20647" spans="27:27" x14ac:dyDescent="0.2">
      <c r="AA20647" s="16"/>
    </row>
    <row r="20648" spans="27:27" x14ac:dyDescent="0.2">
      <c r="AA20648" s="16"/>
    </row>
    <row r="20649" spans="27:27" x14ac:dyDescent="0.2">
      <c r="AA20649" s="16"/>
    </row>
    <row r="20650" spans="27:27" x14ac:dyDescent="0.2">
      <c r="AA20650" s="16"/>
    </row>
    <row r="20651" spans="27:27" x14ac:dyDescent="0.2">
      <c r="AA20651" s="16"/>
    </row>
    <row r="20652" spans="27:27" x14ac:dyDescent="0.2">
      <c r="AA20652" s="16"/>
    </row>
    <row r="20653" spans="27:27" x14ac:dyDescent="0.2">
      <c r="AA20653" s="16"/>
    </row>
    <row r="20654" spans="27:27" x14ac:dyDescent="0.2">
      <c r="AA20654" s="16"/>
    </row>
    <row r="20655" spans="27:27" x14ac:dyDescent="0.2">
      <c r="AA20655" s="16"/>
    </row>
    <row r="20656" spans="27:27" x14ac:dyDescent="0.2">
      <c r="AA20656" s="16"/>
    </row>
    <row r="20657" spans="27:27" x14ac:dyDescent="0.2">
      <c r="AA20657" s="16"/>
    </row>
    <row r="20658" spans="27:27" x14ac:dyDescent="0.2">
      <c r="AA20658" s="16"/>
    </row>
    <row r="20659" spans="27:27" x14ac:dyDescent="0.2">
      <c r="AA20659" s="16"/>
    </row>
    <row r="20660" spans="27:27" x14ac:dyDescent="0.2">
      <c r="AA20660" s="16"/>
    </row>
    <row r="20661" spans="27:27" x14ac:dyDescent="0.2">
      <c r="AA20661" s="16"/>
    </row>
    <row r="20662" spans="27:27" x14ac:dyDescent="0.2">
      <c r="AA20662" s="16"/>
    </row>
    <row r="20663" spans="27:27" x14ac:dyDescent="0.2">
      <c r="AA20663" s="16"/>
    </row>
    <row r="20664" spans="27:27" x14ac:dyDescent="0.2">
      <c r="AA20664" s="16"/>
    </row>
    <row r="20665" spans="27:27" x14ac:dyDescent="0.2">
      <c r="AA20665" s="16"/>
    </row>
    <row r="20666" spans="27:27" x14ac:dyDescent="0.2">
      <c r="AA20666" s="16"/>
    </row>
    <row r="20667" spans="27:27" x14ac:dyDescent="0.2">
      <c r="AA20667" s="16"/>
    </row>
    <row r="20668" spans="27:27" x14ac:dyDescent="0.2">
      <c r="AA20668" s="16"/>
    </row>
    <row r="20669" spans="27:27" x14ac:dyDescent="0.2">
      <c r="AA20669" s="16"/>
    </row>
    <row r="20670" spans="27:27" x14ac:dyDescent="0.2">
      <c r="AA20670" s="16"/>
    </row>
    <row r="20671" spans="27:27" x14ac:dyDescent="0.2">
      <c r="AA20671" s="16"/>
    </row>
    <row r="20672" spans="27:27" x14ac:dyDescent="0.2">
      <c r="AA20672" s="16"/>
    </row>
    <row r="20673" spans="27:27" x14ac:dyDescent="0.2">
      <c r="AA20673" s="16"/>
    </row>
    <row r="20674" spans="27:27" x14ac:dyDescent="0.2">
      <c r="AA20674" s="16"/>
    </row>
    <row r="20675" spans="27:27" x14ac:dyDescent="0.2">
      <c r="AA20675" s="16"/>
    </row>
    <row r="20676" spans="27:27" x14ac:dyDescent="0.2">
      <c r="AA20676" s="16"/>
    </row>
    <row r="20677" spans="27:27" x14ac:dyDescent="0.2">
      <c r="AA20677" s="16"/>
    </row>
    <row r="20678" spans="27:27" x14ac:dyDescent="0.2">
      <c r="AA20678" s="16"/>
    </row>
    <row r="20679" spans="27:27" x14ac:dyDescent="0.2">
      <c r="AA20679" s="16"/>
    </row>
    <row r="20680" spans="27:27" x14ac:dyDescent="0.2">
      <c r="AA20680" s="16"/>
    </row>
    <row r="20681" spans="27:27" x14ac:dyDescent="0.2">
      <c r="AA20681" s="16"/>
    </row>
    <row r="20682" spans="27:27" x14ac:dyDescent="0.2">
      <c r="AA20682" s="16"/>
    </row>
    <row r="20683" spans="27:27" x14ac:dyDescent="0.2">
      <c r="AA20683" s="16"/>
    </row>
    <row r="20684" spans="27:27" x14ac:dyDescent="0.2">
      <c r="AA20684" s="16"/>
    </row>
    <row r="20685" spans="27:27" x14ac:dyDescent="0.2">
      <c r="AA20685" s="16"/>
    </row>
    <row r="20686" spans="27:27" x14ac:dyDescent="0.2">
      <c r="AA20686" s="16"/>
    </row>
    <row r="20687" spans="27:27" x14ac:dyDescent="0.2">
      <c r="AA20687" s="16"/>
    </row>
    <row r="20688" spans="27:27" x14ac:dyDescent="0.2">
      <c r="AA20688" s="16"/>
    </row>
    <row r="20689" spans="27:27" x14ac:dyDescent="0.2">
      <c r="AA20689" s="16"/>
    </row>
    <row r="20690" spans="27:27" x14ac:dyDescent="0.2">
      <c r="AA20690" s="16"/>
    </row>
    <row r="20691" spans="27:27" x14ac:dyDescent="0.2">
      <c r="AA20691" s="16"/>
    </row>
    <row r="20692" spans="27:27" x14ac:dyDescent="0.2">
      <c r="AA20692" s="16"/>
    </row>
    <row r="20693" spans="27:27" x14ac:dyDescent="0.2">
      <c r="AA20693" s="16"/>
    </row>
    <row r="20694" spans="27:27" x14ac:dyDescent="0.2">
      <c r="AA20694" s="16"/>
    </row>
    <row r="20695" spans="27:27" x14ac:dyDescent="0.2">
      <c r="AA20695" s="16"/>
    </row>
    <row r="20696" spans="27:27" x14ac:dyDescent="0.2">
      <c r="AA20696" s="16"/>
    </row>
    <row r="20697" spans="27:27" x14ac:dyDescent="0.2">
      <c r="AA20697" s="16"/>
    </row>
    <row r="20698" spans="27:27" x14ac:dyDescent="0.2">
      <c r="AA20698" s="16"/>
    </row>
    <row r="20699" spans="27:27" x14ac:dyDescent="0.2">
      <c r="AA20699" s="16"/>
    </row>
    <row r="20700" spans="27:27" x14ac:dyDescent="0.2">
      <c r="AA20700" s="16"/>
    </row>
    <row r="20701" spans="27:27" x14ac:dyDescent="0.2">
      <c r="AA20701" s="16"/>
    </row>
    <row r="20702" spans="27:27" x14ac:dyDescent="0.2">
      <c r="AA20702" s="16"/>
    </row>
    <row r="20703" spans="27:27" x14ac:dyDescent="0.2">
      <c r="AA20703" s="16"/>
    </row>
    <row r="20704" spans="27:27" x14ac:dyDescent="0.2">
      <c r="AA20704" s="16"/>
    </row>
    <row r="20705" spans="27:27" x14ac:dyDescent="0.2">
      <c r="AA20705" s="16"/>
    </row>
    <row r="20706" spans="27:27" x14ac:dyDescent="0.2">
      <c r="AA20706" s="16"/>
    </row>
    <row r="20707" spans="27:27" x14ac:dyDescent="0.2">
      <c r="AA20707" s="16"/>
    </row>
    <row r="20708" spans="27:27" x14ac:dyDescent="0.2">
      <c r="AA20708" s="16"/>
    </row>
    <row r="20709" spans="27:27" x14ac:dyDescent="0.2">
      <c r="AA20709" s="16"/>
    </row>
    <row r="20710" spans="27:27" x14ac:dyDescent="0.2">
      <c r="AA20710" s="16"/>
    </row>
    <row r="20711" spans="27:27" x14ac:dyDescent="0.2">
      <c r="AA20711" s="16"/>
    </row>
    <row r="20712" spans="27:27" x14ac:dyDescent="0.2">
      <c r="AA20712" s="16"/>
    </row>
    <row r="20713" spans="27:27" x14ac:dyDescent="0.2">
      <c r="AA20713" s="16"/>
    </row>
    <row r="20714" spans="27:27" x14ac:dyDescent="0.2">
      <c r="AA20714" s="16"/>
    </row>
    <row r="20715" spans="27:27" x14ac:dyDescent="0.2">
      <c r="AA20715" s="16"/>
    </row>
    <row r="20716" spans="27:27" x14ac:dyDescent="0.2">
      <c r="AA20716" s="16"/>
    </row>
    <row r="20717" spans="27:27" x14ac:dyDescent="0.2">
      <c r="AA20717" s="16"/>
    </row>
    <row r="20718" spans="27:27" x14ac:dyDescent="0.2">
      <c r="AA20718" s="16"/>
    </row>
    <row r="20719" spans="27:27" x14ac:dyDescent="0.2">
      <c r="AA20719" s="16"/>
    </row>
    <row r="20720" spans="27:27" x14ac:dyDescent="0.2">
      <c r="AA20720" s="16"/>
    </row>
    <row r="20721" spans="27:27" x14ac:dyDescent="0.2">
      <c r="AA20721" s="16"/>
    </row>
    <row r="20722" spans="27:27" x14ac:dyDescent="0.2">
      <c r="AA20722" s="16"/>
    </row>
    <row r="20723" spans="27:27" x14ac:dyDescent="0.2">
      <c r="AA20723" s="16"/>
    </row>
    <row r="20724" spans="27:27" x14ac:dyDescent="0.2">
      <c r="AA20724" s="16"/>
    </row>
    <row r="20725" spans="27:27" x14ac:dyDescent="0.2">
      <c r="AA20725" s="16"/>
    </row>
    <row r="20726" spans="27:27" x14ac:dyDescent="0.2">
      <c r="AA20726" s="16"/>
    </row>
    <row r="20727" spans="27:27" x14ac:dyDescent="0.2">
      <c r="AA20727" s="16"/>
    </row>
    <row r="20728" spans="27:27" x14ac:dyDescent="0.2">
      <c r="AA20728" s="16"/>
    </row>
    <row r="20729" spans="27:27" x14ac:dyDescent="0.2">
      <c r="AA20729" s="16"/>
    </row>
    <row r="20730" spans="27:27" x14ac:dyDescent="0.2">
      <c r="AA20730" s="16"/>
    </row>
    <row r="20731" spans="27:27" x14ac:dyDescent="0.2">
      <c r="AA20731" s="16"/>
    </row>
    <row r="20732" spans="27:27" x14ac:dyDescent="0.2">
      <c r="AA20732" s="16"/>
    </row>
    <row r="20733" spans="27:27" x14ac:dyDescent="0.2">
      <c r="AA20733" s="16"/>
    </row>
    <row r="20734" spans="27:27" x14ac:dyDescent="0.2">
      <c r="AA20734" s="16"/>
    </row>
    <row r="20735" spans="27:27" x14ac:dyDescent="0.2">
      <c r="AA20735" s="16"/>
    </row>
    <row r="20736" spans="27:27" x14ac:dyDescent="0.2">
      <c r="AA20736" s="16"/>
    </row>
    <row r="20737" spans="27:27" x14ac:dyDescent="0.2">
      <c r="AA20737" s="16"/>
    </row>
    <row r="20738" spans="27:27" x14ac:dyDescent="0.2">
      <c r="AA20738" s="16"/>
    </row>
    <row r="20739" spans="27:27" x14ac:dyDescent="0.2">
      <c r="AA20739" s="16"/>
    </row>
    <row r="20740" spans="27:27" x14ac:dyDescent="0.2">
      <c r="AA20740" s="16"/>
    </row>
    <row r="20741" spans="27:27" x14ac:dyDescent="0.2">
      <c r="AA20741" s="16"/>
    </row>
    <row r="20742" spans="27:27" x14ac:dyDescent="0.2">
      <c r="AA20742" s="16"/>
    </row>
    <row r="20743" spans="27:27" x14ac:dyDescent="0.2">
      <c r="AA20743" s="16"/>
    </row>
    <row r="20744" spans="27:27" x14ac:dyDescent="0.2">
      <c r="AA20744" s="16"/>
    </row>
    <row r="20745" spans="27:27" x14ac:dyDescent="0.2">
      <c r="AA20745" s="16"/>
    </row>
    <row r="20746" spans="27:27" x14ac:dyDescent="0.2">
      <c r="AA20746" s="16"/>
    </row>
    <row r="20747" spans="27:27" x14ac:dyDescent="0.2">
      <c r="AA20747" s="16"/>
    </row>
    <row r="20748" spans="27:27" x14ac:dyDescent="0.2">
      <c r="AA20748" s="16"/>
    </row>
    <row r="20749" spans="27:27" x14ac:dyDescent="0.2">
      <c r="AA20749" s="16"/>
    </row>
    <row r="20750" spans="27:27" x14ac:dyDescent="0.2">
      <c r="AA20750" s="16"/>
    </row>
    <row r="20751" spans="27:27" x14ac:dyDescent="0.2">
      <c r="AA20751" s="16"/>
    </row>
    <row r="20752" spans="27:27" x14ac:dyDescent="0.2">
      <c r="AA20752" s="16"/>
    </row>
    <row r="20753" spans="27:27" x14ac:dyDescent="0.2">
      <c r="AA20753" s="16"/>
    </row>
    <row r="20754" spans="27:27" x14ac:dyDescent="0.2">
      <c r="AA20754" s="16"/>
    </row>
    <row r="20755" spans="27:27" x14ac:dyDescent="0.2">
      <c r="AA20755" s="16"/>
    </row>
    <row r="20756" spans="27:27" x14ac:dyDescent="0.2">
      <c r="AA20756" s="16"/>
    </row>
    <row r="20757" spans="27:27" x14ac:dyDescent="0.2">
      <c r="AA20757" s="16"/>
    </row>
    <row r="20758" spans="27:27" x14ac:dyDescent="0.2">
      <c r="AA20758" s="16"/>
    </row>
    <row r="20759" spans="27:27" x14ac:dyDescent="0.2">
      <c r="AA20759" s="16"/>
    </row>
    <row r="20760" spans="27:27" x14ac:dyDescent="0.2">
      <c r="AA20760" s="16"/>
    </row>
    <row r="20761" spans="27:27" x14ac:dyDescent="0.2">
      <c r="AA20761" s="16"/>
    </row>
    <row r="20762" spans="27:27" x14ac:dyDescent="0.2">
      <c r="AA20762" s="16"/>
    </row>
    <row r="20763" spans="27:27" x14ac:dyDescent="0.2">
      <c r="AA20763" s="16"/>
    </row>
    <row r="20764" spans="27:27" x14ac:dyDescent="0.2">
      <c r="AA20764" s="16"/>
    </row>
    <row r="20765" spans="27:27" x14ac:dyDescent="0.2">
      <c r="AA20765" s="16"/>
    </row>
    <row r="20766" spans="27:27" x14ac:dyDescent="0.2">
      <c r="AA20766" s="16"/>
    </row>
    <row r="20767" spans="27:27" x14ac:dyDescent="0.2">
      <c r="AA20767" s="16"/>
    </row>
    <row r="20768" spans="27:27" x14ac:dyDescent="0.2">
      <c r="AA20768" s="16"/>
    </row>
    <row r="20769" spans="27:27" x14ac:dyDescent="0.2">
      <c r="AA20769" s="16"/>
    </row>
    <row r="20770" spans="27:27" x14ac:dyDescent="0.2">
      <c r="AA20770" s="16"/>
    </row>
    <row r="20771" spans="27:27" x14ac:dyDescent="0.2">
      <c r="AA20771" s="16"/>
    </row>
    <row r="20772" spans="27:27" x14ac:dyDescent="0.2">
      <c r="AA20772" s="16"/>
    </row>
    <row r="20773" spans="27:27" x14ac:dyDescent="0.2">
      <c r="AA20773" s="16"/>
    </row>
    <row r="20774" spans="27:27" x14ac:dyDescent="0.2">
      <c r="AA20774" s="16"/>
    </row>
    <row r="20775" spans="27:27" x14ac:dyDescent="0.2">
      <c r="AA20775" s="16"/>
    </row>
    <row r="20776" spans="27:27" x14ac:dyDescent="0.2">
      <c r="AA20776" s="16"/>
    </row>
    <row r="20777" spans="27:27" x14ac:dyDescent="0.2">
      <c r="AA20777" s="16"/>
    </row>
    <row r="20778" spans="27:27" x14ac:dyDescent="0.2">
      <c r="AA20778" s="16"/>
    </row>
    <row r="20779" spans="27:27" x14ac:dyDescent="0.2">
      <c r="AA20779" s="16"/>
    </row>
    <row r="20780" spans="27:27" x14ac:dyDescent="0.2">
      <c r="AA20780" s="16"/>
    </row>
    <row r="20781" spans="27:27" x14ac:dyDescent="0.2">
      <c r="AA20781" s="16"/>
    </row>
    <row r="20782" spans="27:27" x14ac:dyDescent="0.2">
      <c r="AA20782" s="16"/>
    </row>
    <row r="20783" spans="27:27" x14ac:dyDescent="0.2">
      <c r="AA20783" s="16"/>
    </row>
    <row r="20784" spans="27:27" x14ac:dyDescent="0.2">
      <c r="AA20784" s="16"/>
    </row>
    <row r="20785" spans="27:27" x14ac:dyDescent="0.2">
      <c r="AA20785" s="16"/>
    </row>
    <row r="20786" spans="27:27" x14ac:dyDescent="0.2">
      <c r="AA20786" s="16"/>
    </row>
    <row r="20787" spans="27:27" x14ac:dyDescent="0.2">
      <c r="AA20787" s="16"/>
    </row>
    <row r="20788" spans="27:27" x14ac:dyDescent="0.2">
      <c r="AA20788" s="16"/>
    </row>
    <row r="20789" spans="27:27" x14ac:dyDescent="0.2">
      <c r="AA20789" s="16"/>
    </row>
    <row r="20790" spans="27:27" x14ac:dyDescent="0.2">
      <c r="AA20790" s="16"/>
    </row>
    <row r="20791" spans="27:27" x14ac:dyDescent="0.2">
      <c r="AA20791" s="16"/>
    </row>
    <row r="20792" spans="27:27" x14ac:dyDescent="0.2">
      <c r="AA20792" s="16"/>
    </row>
    <row r="20793" spans="27:27" x14ac:dyDescent="0.2">
      <c r="AA20793" s="16"/>
    </row>
    <row r="20794" spans="27:27" x14ac:dyDescent="0.2">
      <c r="AA20794" s="16"/>
    </row>
    <row r="20795" spans="27:27" x14ac:dyDescent="0.2">
      <c r="AA20795" s="16"/>
    </row>
    <row r="20796" spans="27:27" x14ac:dyDescent="0.2">
      <c r="AA20796" s="16"/>
    </row>
    <row r="20797" spans="27:27" x14ac:dyDescent="0.2">
      <c r="AA20797" s="16"/>
    </row>
    <row r="20798" spans="27:27" x14ac:dyDescent="0.2">
      <c r="AA20798" s="16"/>
    </row>
    <row r="20799" spans="27:27" x14ac:dyDescent="0.2">
      <c r="AA20799" s="16"/>
    </row>
    <row r="20800" spans="27:27" x14ac:dyDescent="0.2">
      <c r="AA20800" s="16"/>
    </row>
    <row r="20801" spans="27:27" x14ac:dyDescent="0.2">
      <c r="AA20801" s="16"/>
    </row>
    <row r="20802" spans="27:27" x14ac:dyDescent="0.2">
      <c r="AA20802" s="16"/>
    </row>
    <row r="20803" spans="27:27" x14ac:dyDescent="0.2">
      <c r="AA20803" s="16"/>
    </row>
    <row r="20804" spans="27:27" x14ac:dyDescent="0.2">
      <c r="AA20804" s="16"/>
    </row>
    <row r="20805" spans="27:27" x14ac:dyDescent="0.2">
      <c r="AA20805" s="16"/>
    </row>
    <row r="20806" spans="27:27" x14ac:dyDescent="0.2">
      <c r="AA20806" s="16"/>
    </row>
    <row r="20807" spans="27:27" x14ac:dyDescent="0.2">
      <c r="AA20807" s="16"/>
    </row>
    <row r="20808" spans="27:27" x14ac:dyDescent="0.2">
      <c r="AA20808" s="16"/>
    </row>
    <row r="20809" spans="27:27" x14ac:dyDescent="0.2">
      <c r="AA20809" s="16"/>
    </row>
    <row r="20810" spans="27:27" x14ac:dyDescent="0.2">
      <c r="AA20810" s="16"/>
    </row>
    <row r="20811" spans="27:27" x14ac:dyDescent="0.2">
      <c r="AA20811" s="16"/>
    </row>
    <row r="20812" spans="27:27" x14ac:dyDescent="0.2">
      <c r="AA20812" s="16"/>
    </row>
    <row r="20813" spans="27:27" x14ac:dyDescent="0.2">
      <c r="AA20813" s="16"/>
    </row>
    <row r="20814" spans="27:27" x14ac:dyDescent="0.2">
      <c r="AA20814" s="16"/>
    </row>
    <row r="20815" spans="27:27" x14ac:dyDescent="0.2">
      <c r="AA20815" s="16"/>
    </row>
    <row r="20816" spans="27:27" x14ac:dyDescent="0.2">
      <c r="AA20816" s="16"/>
    </row>
    <row r="20817" spans="27:27" x14ac:dyDescent="0.2">
      <c r="AA20817" s="16"/>
    </row>
    <row r="20818" spans="27:27" x14ac:dyDescent="0.2">
      <c r="AA20818" s="16"/>
    </row>
    <row r="20819" spans="27:27" x14ac:dyDescent="0.2">
      <c r="AA20819" s="16"/>
    </row>
    <row r="20820" spans="27:27" x14ac:dyDescent="0.2">
      <c r="AA20820" s="16"/>
    </row>
    <row r="20821" spans="27:27" x14ac:dyDescent="0.2">
      <c r="AA20821" s="16"/>
    </row>
    <row r="20822" spans="27:27" x14ac:dyDescent="0.2">
      <c r="AA20822" s="16"/>
    </row>
    <row r="20823" spans="27:27" x14ac:dyDescent="0.2">
      <c r="AA20823" s="16"/>
    </row>
    <row r="20824" spans="27:27" x14ac:dyDescent="0.2">
      <c r="AA20824" s="16"/>
    </row>
    <row r="20825" spans="27:27" x14ac:dyDescent="0.2">
      <c r="AA20825" s="16"/>
    </row>
    <row r="20826" spans="27:27" x14ac:dyDescent="0.2">
      <c r="AA20826" s="16"/>
    </row>
    <row r="20827" spans="27:27" x14ac:dyDescent="0.2">
      <c r="AA20827" s="16"/>
    </row>
    <row r="20828" spans="27:27" x14ac:dyDescent="0.2">
      <c r="AA20828" s="16"/>
    </row>
    <row r="20829" spans="27:27" x14ac:dyDescent="0.2">
      <c r="AA20829" s="16"/>
    </row>
    <row r="20830" spans="27:27" x14ac:dyDescent="0.2">
      <c r="AA20830" s="16"/>
    </row>
    <row r="20831" spans="27:27" x14ac:dyDescent="0.2">
      <c r="AA20831" s="16"/>
    </row>
    <row r="20832" spans="27:27" x14ac:dyDescent="0.2">
      <c r="AA20832" s="16"/>
    </row>
    <row r="20833" spans="27:27" x14ac:dyDescent="0.2">
      <c r="AA20833" s="16"/>
    </row>
    <row r="20834" spans="27:27" x14ac:dyDescent="0.2">
      <c r="AA20834" s="16"/>
    </row>
    <row r="20835" spans="27:27" x14ac:dyDescent="0.2">
      <c r="AA20835" s="16"/>
    </row>
    <row r="20836" spans="27:27" x14ac:dyDescent="0.2">
      <c r="AA20836" s="16"/>
    </row>
    <row r="20837" spans="27:27" x14ac:dyDescent="0.2">
      <c r="AA20837" s="16"/>
    </row>
    <row r="20838" spans="27:27" x14ac:dyDescent="0.2">
      <c r="AA20838" s="16"/>
    </row>
    <row r="20839" spans="27:27" x14ac:dyDescent="0.2">
      <c r="AA20839" s="16"/>
    </row>
    <row r="20840" spans="27:27" x14ac:dyDescent="0.2">
      <c r="AA20840" s="16"/>
    </row>
    <row r="20841" spans="27:27" x14ac:dyDescent="0.2">
      <c r="AA20841" s="16"/>
    </row>
    <row r="20842" spans="27:27" x14ac:dyDescent="0.2">
      <c r="AA20842" s="16"/>
    </row>
    <row r="20843" spans="27:27" x14ac:dyDescent="0.2">
      <c r="AA20843" s="16"/>
    </row>
    <row r="20844" spans="27:27" x14ac:dyDescent="0.2">
      <c r="AA20844" s="16"/>
    </row>
    <row r="20845" spans="27:27" x14ac:dyDescent="0.2">
      <c r="AA20845" s="16"/>
    </row>
    <row r="20846" spans="27:27" x14ac:dyDescent="0.2">
      <c r="AA20846" s="16"/>
    </row>
    <row r="20847" spans="27:27" x14ac:dyDescent="0.2">
      <c r="AA20847" s="16"/>
    </row>
    <row r="20848" spans="27:27" x14ac:dyDescent="0.2">
      <c r="AA20848" s="16"/>
    </row>
    <row r="20849" spans="27:27" x14ac:dyDescent="0.2">
      <c r="AA20849" s="16"/>
    </row>
    <row r="20850" spans="27:27" x14ac:dyDescent="0.2">
      <c r="AA20850" s="16"/>
    </row>
    <row r="20851" spans="27:27" x14ac:dyDescent="0.2">
      <c r="AA20851" s="16"/>
    </row>
    <row r="20852" spans="27:27" x14ac:dyDescent="0.2">
      <c r="AA20852" s="16"/>
    </row>
    <row r="20853" spans="27:27" x14ac:dyDescent="0.2">
      <c r="AA20853" s="16"/>
    </row>
    <row r="20854" spans="27:27" x14ac:dyDescent="0.2">
      <c r="AA20854" s="16"/>
    </row>
    <row r="20855" spans="27:27" x14ac:dyDescent="0.2">
      <c r="AA20855" s="16"/>
    </row>
    <row r="20856" spans="27:27" x14ac:dyDescent="0.2">
      <c r="AA20856" s="16"/>
    </row>
    <row r="20857" spans="27:27" x14ac:dyDescent="0.2">
      <c r="AA20857" s="16"/>
    </row>
    <row r="20858" spans="27:27" x14ac:dyDescent="0.2">
      <c r="AA20858" s="16"/>
    </row>
    <row r="20859" spans="27:27" x14ac:dyDescent="0.2">
      <c r="AA20859" s="16"/>
    </row>
    <row r="20860" spans="27:27" x14ac:dyDescent="0.2">
      <c r="AA20860" s="16"/>
    </row>
    <row r="20861" spans="27:27" x14ac:dyDescent="0.2">
      <c r="AA20861" s="16"/>
    </row>
    <row r="20862" spans="27:27" x14ac:dyDescent="0.2">
      <c r="AA20862" s="16"/>
    </row>
    <row r="20863" spans="27:27" x14ac:dyDescent="0.2">
      <c r="AA20863" s="16"/>
    </row>
    <row r="20864" spans="27:27" x14ac:dyDescent="0.2">
      <c r="AA20864" s="16"/>
    </row>
    <row r="20865" spans="27:27" x14ac:dyDescent="0.2">
      <c r="AA20865" s="16"/>
    </row>
    <row r="20866" spans="27:27" x14ac:dyDescent="0.2">
      <c r="AA20866" s="16"/>
    </row>
    <row r="20867" spans="27:27" x14ac:dyDescent="0.2">
      <c r="AA20867" s="16"/>
    </row>
    <row r="20868" spans="27:27" x14ac:dyDescent="0.2">
      <c r="AA20868" s="16"/>
    </row>
    <row r="20869" spans="27:27" x14ac:dyDescent="0.2">
      <c r="AA20869" s="16"/>
    </row>
    <row r="20870" spans="27:27" x14ac:dyDescent="0.2">
      <c r="AA20870" s="16"/>
    </row>
    <row r="20871" spans="27:27" x14ac:dyDescent="0.2">
      <c r="AA20871" s="16"/>
    </row>
    <row r="20872" spans="27:27" x14ac:dyDescent="0.2">
      <c r="AA20872" s="16"/>
    </row>
    <row r="20873" spans="27:27" x14ac:dyDescent="0.2">
      <c r="AA20873" s="16"/>
    </row>
    <row r="20874" spans="27:27" x14ac:dyDescent="0.2">
      <c r="AA20874" s="16"/>
    </row>
    <row r="20875" spans="27:27" x14ac:dyDescent="0.2">
      <c r="AA20875" s="16"/>
    </row>
    <row r="20876" spans="27:27" x14ac:dyDescent="0.2">
      <c r="AA20876" s="16"/>
    </row>
    <row r="20877" spans="27:27" x14ac:dyDescent="0.2">
      <c r="AA20877" s="16"/>
    </row>
    <row r="20878" spans="27:27" x14ac:dyDescent="0.2">
      <c r="AA20878" s="16"/>
    </row>
    <row r="20879" spans="27:27" x14ac:dyDescent="0.2">
      <c r="AA20879" s="16"/>
    </row>
    <row r="20880" spans="27:27" x14ac:dyDescent="0.2">
      <c r="AA20880" s="16"/>
    </row>
    <row r="20881" spans="27:27" x14ac:dyDescent="0.2">
      <c r="AA20881" s="16"/>
    </row>
    <row r="20882" spans="27:27" x14ac:dyDescent="0.2">
      <c r="AA20882" s="16"/>
    </row>
    <row r="20883" spans="27:27" x14ac:dyDescent="0.2">
      <c r="AA20883" s="16"/>
    </row>
    <row r="20884" spans="27:27" x14ac:dyDescent="0.2">
      <c r="AA20884" s="16"/>
    </row>
    <row r="20885" spans="27:27" x14ac:dyDescent="0.2">
      <c r="AA20885" s="16"/>
    </row>
    <row r="20886" spans="27:27" x14ac:dyDescent="0.2">
      <c r="AA20886" s="16"/>
    </row>
    <row r="20887" spans="27:27" x14ac:dyDescent="0.2">
      <c r="AA20887" s="16"/>
    </row>
    <row r="20888" spans="27:27" x14ac:dyDescent="0.2">
      <c r="AA20888" s="16"/>
    </row>
    <row r="20889" spans="27:27" x14ac:dyDescent="0.2">
      <c r="AA20889" s="16"/>
    </row>
    <row r="20890" spans="27:27" x14ac:dyDescent="0.2">
      <c r="AA20890" s="16"/>
    </row>
    <row r="20891" spans="27:27" x14ac:dyDescent="0.2">
      <c r="AA20891" s="16"/>
    </row>
    <row r="20892" spans="27:27" x14ac:dyDescent="0.2">
      <c r="AA20892" s="16"/>
    </row>
    <row r="20893" spans="27:27" x14ac:dyDescent="0.2">
      <c r="AA20893" s="16"/>
    </row>
    <row r="20894" spans="27:27" x14ac:dyDescent="0.2">
      <c r="AA20894" s="16"/>
    </row>
    <row r="20895" spans="27:27" x14ac:dyDescent="0.2">
      <c r="AA20895" s="16"/>
    </row>
    <row r="20896" spans="27:27" x14ac:dyDescent="0.2">
      <c r="AA20896" s="16"/>
    </row>
    <row r="20897" spans="27:27" x14ac:dyDescent="0.2">
      <c r="AA20897" s="16"/>
    </row>
    <row r="20898" spans="27:27" x14ac:dyDescent="0.2">
      <c r="AA20898" s="16"/>
    </row>
    <row r="20899" spans="27:27" x14ac:dyDescent="0.2">
      <c r="AA20899" s="16"/>
    </row>
    <row r="20900" spans="27:27" x14ac:dyDescent="0.2">
      <c r="AA20900" s="16"/>
    </row>
    <row r="20901" spans="27:27" x14ac:dyDescent="0.2">
      <c r="AA20901" s="16"/>
    </row>
    <row r="20902" spans="27:27" x14ac:dyDescent="0.2">
      <c r="AA20902" s="16"/>
    </row>
    <row r="20903" spans="27:27" x14ac:dyDescent="0.2">
      <c r="AA20903" s="16"/>
    </row>
    <row r="20904" spans="27:27" x14ac:dyDescent="0.2">
      <c r="AA20904" s="16"/>
    </row>
    <row r="20905" spans="27:27" x14ac:dyDescent="0.2">
      <c r="AA20905" s="16"/>
    </row>
    <row r="20906" spans="27:27" x14ac:dyDescent="0.2">
      <c r="AA20906" s="16"/>
    </row>
    <row r="20907" spans="27:27" x14ac:dyDescent="0.2">
      <c r="AA20907" s="16"/>
    </row>
    <row r="20908" spans="27:27" x14ac:dyDescent="0.2">
      <c r="AA20908" s="16"/>
    </row>
    <row r="20909" spans="27:27" x14ac:dyDescent="0.2">
      <c r="AA20909" s="16"/>
    </row>
    <row r="20910" spans="27:27" x14ac:dyDescent="0.2">
      <c r="AA20910" s="16"/>
    </row>
    <row r="20911" spans="27:27" x14ac:dyDescent="0.2">
      <c r="AA20911" s="16"/>
    </row>
    <row r="20912" spans="27:27" x14ac:dyDescent="0.2">
      <c r="AA20912" s="16"/>
    </row>
    <row r="20913" spans="27:27" x14ac:dyDescent="0.2">
      <c r="AA20913" s="16"/>
    </row>
    <row r="20914" spans="27:27" x14ac:dyDescent="0.2">
      <c r="AA20914" s="16"/>
    </row>
    <row r="20915" spans="27:27" x14ac:dyDescent="0.2">
      <c r="AA20915" s="16"/>
    </row>
    <row r="20916" spans="27:27" x14ac:dyDescent="0.2">
      <c r="AA20916" s="16"/>
    </row>
    <row r="20917" spans="27:27" x14ac:dyDescent="0.2">
      <c r="AA20917" s="16"/>
    </row>
    <row r="20918" spans="27:27" x14ac:dyDescent="0.2">
      <c r="AA20918" s="16"/>
    </row>
    <row r="20919" spans="27:27" x14ac:dyDescent="0.2">
      <c r="AA20919" s="16"/>
    </row>
    <row r="20920" spans="27:27" x14ac:dyDescent="0.2">
      <c r="AA20920" s="16"/>
    </row>
    <row r="20921" spans="27:27" x14ac:dyDescent="0.2">
      <c r="AA20921" s="16"/>
    </row>
    <row r="20922" spans="27:27" x14ac:dyDescent="0.2">
      <c r="AA20922" s="16"/>
    </row>
    <row r="20923" spans="27:27" x14ac:dyDescent="0.2">
      <c r="AA20923" s="16"/>
    </row>
    <row r="20924" spans="27:27" x14ac:dyDescent="0.2">
      <c r="AA20924" s="16"/>
    </row>
    <row r="20925" spans="27:27" x14ac:dyDescent="0.2">
      <c r="AA20925" s="16"/>
    </row>
    <row r="20926" spans="27:27" x14ac:dyDescent="0.2">
      <c r="AA20926" s="16"/>
    </row>
    <row r="20927" spans="27:27" x14ac:dyDescent="0.2">
      <c r="AA20927" s="16"/>
    </row>
    <row r="20928" spans="27:27" x14ac:dyDescent="0.2">
      <c r="AA20928" s="16"/>
    </row>
    <row r="20929" spans="27:27" x14ac:dyDescent="0.2">
      <c r="AA20929" s="16"/>
    </row>
    <row r="20930" spans="27:27" x14ac:dyDescent="0.2">
      <c r="AA20930" s="16"/>
    </row>
    <row r="20931" spans="27:27" x14ac:dyDescent="0.2">
      <c r="AA20931" s="16"/>
    </row>
    <row r="20932" spans="27:27" x14ac:dyDescent="0.2">
      <c r="AA20932" s="16"/>
    </row>
    <row r="20933" spans="27:27" x14ac:dyDescent="0.2">
      <c r="AA20933" s="16"/>
    </row>
    <row r="20934" spans="27:27" x14ac:dyDescent="0.2">
      <c r="AA20934" s="16"/>
    </row>
    <row r="20935" spans="27:27" x14ac:dyDescent="0.2">
      <c r="AA20935" s="16"/>
    </row>
    <row r="20936" spans="27:27" x14ac:dyDescent="0.2">
      <c r="AA20936" s="16"/>
    </row>
    <row r="20937" spans="27:27" x14ac:dyDescent="0.2">
      <c r="AA20937" s="16"/>
    </row>
    <row r="20938" spans="27:27" x14ac:dyDescent="0.2">
      <c r="AA20938" s="16"/>
    </row>
    <row r="20939" spans="27:27" x14ac:dyDescent="0.2">
      <c r="AA20939" s="16"/>
    </row>
    <row r="20940" spans="27:27" x14ac:dyDescent="0.2">
      <c r="AA20940" s="16"/>
    </row>
    <row r="20941" spans="27:27" x14ac:dyDescent="0.2">
      <c r="AA20941" s="16"/>
    </row>
    <row r="20942" spans="27:27" x14ac:dyDescent="0.2">
      <c r="AA20942" s="16"/>
    </row>
    <row r="20943" spans="27:27" x14ac:dyDescent="0.2">
      <c r="AA20943" s="16"/>
    </row>
    <row r="20944" spans="27:27" x14ac:dyDescent="0.2">
      <c r="AA20944" s="16"/>
    </row>
    <row r="20945" spans="27:27" x14ac:dyDescent="0.2">
      <c r="AA20945" s="16"/>
    </row>
    <row r="20946" spans="27:27" x14ac:dyDescent="0.2">
      <c r="AA20946" s="16"/>
    </row>
    <row r="20947" spans="27:27" x14ac:dyDescent="0.2">
      <c r="AA20947" s="16"/>
    </row>
    <row r="20948" spans="27:27" x14ac:dyDescent="0.2">
      <c r="AA20948" s="16"/>
    </row>
    <row r="20949" spans="27:27" x14ac:dyDescent="0.2">
      <c r="AA20949" s="16"/>
    </row>
    <row r="20950" spans="27:27" x14ac:dyDescent="0.2">
      <c r="AA20950" s="16"/>
    </row>
    <row r="20951" spans="27:27" x14ac:dyDescent="0.2">
      <c r="AA20951" s="16"/>
    </row>
    <row r="20952" spans="27:27" x14ac:dyDescent="0.2">
      <c r="AA20952" s="16"/>
    </row>
    <row r="20953" spans="27:27" x14ac:dyDescent="0.2">
      <c r="AA20953" s="16"/>
    </row>
    <row r="20954" spans="27:27" x14ac:dyDescent="0.2">
      <c r="AA20954" s="16"/>
    </row>
    <row r="20955" spans="27:27" x14ac:dyDescent="0.2">
      <c r="AA20955" s="16"/>
    </row>
    <row r="20956" spans="27:27" x14ac:dyDescent="0.2">
      <c r="AA20956" s="16"/>
    </row>
    <row r="20957" spans="27:27" x14ac:dyDescent="0.2">
      <c r="AA20957" s="16"/>
    </row>
    <row r="20958" spans="27:27" x14ac:dyDescent="0.2">
      <c r="AA20958" s="16"/>
    </row>
    <row r="20959" spans="27:27" x14ac:dyDescent="0.2">
      <c r="AA20959" s="16"/>
    </row>
    <row r="20960" spans="27:27" x14ac:dyDescent="0.2">
      <c r="AA20960" s="16"/>
    </row>
    <row r="20961" spans="27:27" x14ac:dyDescent="0.2">
      <c r="AA20961" s="16"/>
    </row>
    <row r="20962" spans="27:27" x14ac:dyDescent="0.2">
      <c r="AA20962" s="16"/>
    </row>
    <row r="20963" spans="27:27" x14ac:dyDescent="0.2">
      <c r="AA20963" s="16"/>
    </row>
    <row r="20964" spans="27:27" x14ac:dyDescent="0.2">
      <c r="AA20964" s="16"/>
    </row>
    <row r="20965" spans="27:27" x14ac:dyDescent="0.2">
      <c r="AA20965" s="16"/>
    </row>
    <row r="20966" spans="27:27" x14ac:dyDescent="0.2">
      <c r="AA20966" s="16"/>
    </row>
    <row r="20967" spans="27:27" x14ac:dyDescent="0.2">
      <c r="AA20967" s="16"/>
    </row>
    <row r="20968" spans="27:27" x14ac:dyDescent="0.2">
      <c r="AA20968" s="16"/>
    </row>
    <row r="20969" spans="27:27" x14ac:dyDescent="0.2">
      <c r="AA20969" s="16"/>
    </row>
    <row r="20970" spans="27:27" x14ac:dyDescent="0.2">
      <c r="AA20970" s="16"/>
    </row>
    <row r="20971" spans="27:27" x14ac:dyDescent="0.2">
      <c r="AA20971" s="16"/>
    </row>
    <row r="20972" spans="27:27" x14ac:dyDescent="0.2">
      <c r="AA20972" s="16"/>
    </row>
    <row r="20973" spans="27:27" x14ac:dyDescent="0.2">
      <c r="AA20973" s="16"/>
    </row>
    <row r="20974" spans="27:27" x14ac:dyDescent="0.2">
      <c r="AA20974" s="16"/>
    </row>
    <row r="20975" spans="27:27" x14ac:dyDescent="0.2">
      <c r="AA20975" s="16"/>
    </row>
    <row r="20976" spans="27:27" x14ac:dyDescent="0.2">
      <c r="AA20976" s="16"/>
    </row>
    <row r="20977" spans="27:27" x14ac:dyDescent="0.2">
      <c r="AA20977" s="16"/>
    </row>
    <row r="20978" spans="27:27" x14ac:dyDescent="0.2">
      <c r="AA20978" s="16"/>
    </row>
    <row r="20979" spans="27:27" x14ac:dyDescent="0.2">
      <c r="AA20979" s="16"/>
    </row>
    <row r="20980" spans="27:27" x14ac:dyDescent="0.2">
      <c r="AA20980" s="16"/>
    </row>
    <row r="20981" spans="27:27" x14ac:dyDescent="0.2">
      <c r="AA20981" s="16"/>
    </row>
    <row r="20982" spans="27:27" x14ac:dyDescent="0.2">
      <c r="AA20982" s="16"/>
    </row>
    <row r="20983" spans="27:27" x14ac:dyDescent="0.2">
      <c r="AA20983" s="16"/>
    </row>
    <row r="20984" spans="27:27" x14ac:dyDescent="0.2">
      <c r="AA20984" s="16"/>
    </row>
    <row r="20985" spans="27:27" x14ac:dyDescent="0.2">
      <c r="AA20985" s="16"/>
    </row>
    <row r="20986" spans="27:27" x14ac:dyDescent="0.2">
      <c r="AA20986" s="16"/>
    </row>
    <row r="20987" spans="27:27" x14ac:dyDescent="0.2">
      <c r="AA20987" s="16"/>
    </row>
    <row r="20988" spans="27:27" x14ac:dyDescent="0.2">
      <c r="AA20988" s="16"/>
    </row>
    <row r="20989" spans="27:27" x14ac:dyDescent="0.2">
      <c r="AA20989" s="16"/>
    </row>
    <row r="20990" spans="27:27" x14ac:dyDescent="0.2">
      <c r="AA20990" s="16"/>
    </row>
    <row r="20991" spans="27:27" x14ac:dyDescent="0.2">
      <c r="AA20991" s="16"/>
    </row>
    <row r="20992" spans="27:27" x14ac:dyDescent="0.2">
      <c r="AA20992" s="16"/>
    </row>
    <row r="20993" spans="27:27" x14ac:dyDescent="0.2">
      <c r="AA20993" s="16"/>
    </row>
    <row r="20994" spans="27:27" x14ac:dyDescent="0.2">
      <c r="AA20994" s="16"/>
    </row>
    <row r="20995" spans="27:27" x14ac:dyDescent="0.2">
      <c r="AA20995" s="16"/>
    </row>
    <row r="20996" spans="27:27" x14ac:dyDescent="0.2">
      <c r="AA20996" s="16"/>
    </row>
    <row r="20997" spans="27:27" x14ac:dyDescent="0.2">
      <c r="AA20997" s="16"/>
    </row>
    <row r="20998" spans="27:27" x14ac:dyDescent="0.2">
      <c r="AA20998" s="16"/>
    </row>
    <row r="20999" spans="27:27" x14ac:dyDescent="0.2">
      <c r="AA20999" s="16"/>
    </row>
    <row r="21000" spans="27:27" x14ac:dyDescent="0.2">
      <c r="AA21000" s="16"/>
    </row>
    <row r="21001" spans="27:27" x14ac:dyDescent="0.2">
      <c r="AA21001" s="16"/>
    </row>
    <row r="21002" spans="27:27" x14ac:dyDescent="0.2">
      <c r="AA21002" s="16"/>
    </row>
    <row r="21003" spans="27:27" x14ac:dyDescent="0.2">
      <c r="AA21003" s="16"/>
    </row>
    <row r="21004" spans="27:27" x14ac:dyDescent="0.2">
      <c r="AA21004" s="16"/>
    </row>
    <row r="21005" spans="27:27" x14ac:dyDescent="0.2">
      <c r="AA21005" s="16"/>
    </row>
    <row r="21006" spans="27:27" x14ac:dyDescent="0.2">
      <c r="AA21006" s="16"/>
    </row>
    <row r="21007" spans="27:27" x14ac:dyDescent="0.2">
      <c r="AA21007" s="16"/>
    </row>
    <row r="21008" spans="27:27" x14ac:dyDescent="0.2">
      <c r="AA21008" s="16"/>
    </row>
    <row r="21009" spans="27:27" x14ac:dyDescent="0.2">
      <c r="AA21009" s="16"/>
    </row>
    <row r="21010" spans="27:27" x14ac:dyDescent="0.2">
      <c r="AA21010" s="16"/>
    </row>
    <row r="21011" spans="27:27" x14ac:dyDescent="0.2">
      <c r="AA21011" s="16"/>
    </row>
    <row r="21012" spans="27:27" x14ac:dyDescent="0.2">
      <c r="AA21012" s="16"/>
    </row>
    <row r="21013" spans="27:27" x14ac:dyDescent="0.2">
      <c r="AA21013" s="16"/>
    </row>
    <row r="21014" spans="27:27" x14ac:dyDescent="0.2">
      <c r="AA21014" s="16"/>
    </row>
    <row r="21015" spans="27:27" x14ac:dyDescent="0.2">
      <c r="AA21015" s="16"/>
    </row>
    <row r="21016" spans="27:27" x14ac:dyDescent="0.2">
      <c r="AA21016" s="16"/>
    </row>
    <row r="21017" spans="27:27" x14ac:dyDescent="0.2">
      <c r="AA21017" s="16"/>
    </row>
    <row r="21018" spans="27:27" x14ac:dyDescent="0.2">
      <c r="AA21018" s="16"/>
    </row>
    <row r="21019" spans="27:27" x14ac:dyDescent="0.2">
      <c r="AA21019" s="16"/>
    </row>
    <row r="21020" spans="27:27" x14ac:dyDescent="0.2">
      <c r="AA21020" s="16"/>
    </row>
    <row r="21021" spans="27:27" x14ac:dyDescent="0.2">
      <c r="AA21021" s="16"/>
    </row>
    <row r="21022" spans="27:27" x14ac:dyDescent="0.2">
      <c r="AA21022" s="16"/>
    </row>
    <row r="21023" spans="27:27" x14ac:dyDescent="0.2">
      <c r="AA21023" s="16"/>
    </row>
    <row r="21024" spans="27:27" x14ac:dyDescent="0.2">
      <c r="AA21024" s="16"/>
    </row>
    <row r="21025" spans="27:27" x14ac:dyDescent="0.2">
      <c r="AA21025" s="16"/>
    </row>
    <row r="21026" spans="27:27" x14ac:dyDescent="0.2">
      <c r="AA21026" s="16"/>
    </row>
    <row r="21027" spans="27:27" x14ac:dyDescent="0.2">
      <c r="AA21027" s="16"/>
    </row>
    <row r="21028" spans="27:27" x14ac:dyDescent="0.2">
      <c r="AA21028" s="16"/>
    </row>
    <row r="21029" spans="27:27" x14ac:dyDescent="0.2">
      <c r="AA21029" s="16"/>
    </row>
    <row r="21030" spans="27:27" x14ac:dyDescent="0.2">
      <c r="AA21030" s="16"/>
    </row>
    <row r="21031" spans="27:27" x14ac:dyDescent="0.2">
      <c r="AA21031" s="16"/>
    </row>
    <row r="21032" spans="27:27" x14ac:dyDescent="0.2">
      <c r="AA21032" s="16"/>
    </row>
    <row r="21033" spans="27:27" x14ac:dyDescent="0.2">
      <c r="AA21033" s="16"/>
    </row>
    <row r="21034" spans="27:27" x14ac:dyDescent="0.2">
      <c r="AA21034" s="16"/>
    </row>
    <row r="21035" spans="27:27" x14ac:dyDescent="0.2">
      <c r="AA21035" s="16"/>
    </row>
    <row r="21036" spans="27:27" x14ac:dyDescent="0.2">
      <c r="AA21036" s="16"/>
    </row>
    <row r="21037" spans="27:27" x14ac:dyDescent="0.2">
      <c r="AA21037" s="16"/>
    </row>
    <row r="21038" spans="27:27" x14ac:dyDescent="0.2">
      <c r="AA21038" s="16"/>
    </row>
    <row r="21039" spans="27:27" x14ac:dyDescent="0.2">
      <c r="AA21039" s="16"/>
    </row>
    <row r="21040" spans="27:27" x14ac:dyDescent="0.2">
      <c r="AA21040" s="16"/>
    </row>
    <row r="21041" spans="27:27" x14ac:dyDescent="0.2">
      <c r="AA21041" s="16"/>
    </row>
    <row r="21042" spans="27:27" x14ac:dyDescent="0.2">
      <c r="AA21042" s="16"/>
    </row>
    <row r="21043" spans="27:27" x14ac:dyDescent="0.2">
      <c r="AA21043" s="16"/>
    </row>
    <row r="21044" spans="27:27" x14ac:dyDescent="0.2">
      <c r="AA21044" s="16"/>
    </row>
    <row r="21045" spans="27:27" x14ac:dyDescent="0.2">
      <c r="AA21045" s="16"/>
    </row>
    <row r="21046" spans="27:27" x14ac:dyDescent="0.2">
      <c r="AA21046" s="16"/>
    </row>
    <row r="21047" spans="27:27" x14ac:dyDescent="0.2">
      <c r="AA21047" s="16"/>
    </row>
    <row r="21048" spans="27:27" x14ac:dyDescent="0.2">
      <c r="AA21048" s="16"/>
    </row>
    <row r="21049" spans="27:27" x14ac:dyDescent="0.2">
      <c r="AA21049" s="16"/>
    </row>
    <row r="21050" spans="27:27" x14ac:dyDescent="0.2">
      <c r="AA21050" s="16"/>
    </row>
    <row r="21051" spans="27:27" x14ac:dyDescent="0.2">
      <c r="AA21051" s="16"/>
    </row>
    <row r="21052" spans="27:27" x14ac:dyDescent="0.2">
      <c r="AA21052" s="16"/>
    </row>
    <row r="21053" spans="27:27" x14ac:dyDescent="0.2">
      <c r="AA21053" s="16"/>
    </row>
    <row r="21054" spans="27:27" x14ac:dyDescent="0.2">
      <c r="AA21054" s="16"/>
    </row>
    <row r="21055" spans="27:27" x14ac:dyDescent="0.2">
      <c r="AA21055" s="16"/>
    </row>
    <row r="21056" spans="27:27" x14ac:dyDescent="0.2">
      <c r="AA21056" s="16"/>
    </row>
    <row r="21057" spans="27:27" x14ac:dyDescent="0.2">
      <c r="AA21057" s="16"/>
    </row>
    <row r="21058" spans="27:27" x14ac:dyDescent="0.2">
      <c r="AA21058" s="16"/>
    </row>
    <row r="21059" spans="27:27" x14ac:dyDescent="0.2">
      <c r="AA21059" s="16"/>
    </row>
    <row r="21060" spans="27:27" x14ac:dyDescent="0.2">
      <c r="AA21060" s="16"/>
    </row>
    <row r="21061" spans="27:27" x14ac:dyDescent="0.2">
      <c r="AA21061" s="16"/>
    </row>
    <row r="21062" spans="27:27" x14ac:dyDescent="0.2">
      <c r="AA21062" s="16"/>
    </row>
    <row r="21063" spans="27:27" x14ac:dyDescent="0.2">
      <c r="AA21063" s="16"/>
    </row>
    <row r="21064" spans="27:27" x14ac:dyDescent="0.2">
      <c r="AA21064" s="16"/>
    </row>
    <row r="21065" spans="27:27" x14ac:dyDescent="0.2">
      <c r="AA21065" s="16"/>
    </row>
    <row r="21066" spans="27:27" x14ac:dyDescent="0.2">
      <c r="AA21066" s="16"/>
    </row>
    <row r="21067" spans="27:27" x14ac:dyDescent="0.2">
      <c r="AA21067" s="16"/>
    </row>
    <row r="21068" spans="27:27" x14ac:dyDescent="0.2">
      <c r="AA21068" s="16"/>
    </row>
    <row r="21069" spans="27:27" x14ac:dyDescent="0.2">
      <c r="AA21069" s="16"/>
    </row>
    <row r="21070" spans="27:27" x14ac:dyDescent="0.2">
      <c r="AA21070" s="16"/>
    </row>
    <row r="21071" spans="27:27" x14ac:dyDescent="0.2">
      <c r="AA21071" s="16"/>
    </row>
    <row r="21072" spans="27:27" x14ac:dyDescent="0.2">
      <c r="AA21072" s="16"/>
    </row>
    <row r="21073" spans="27:27" x14ac:dyDescent="0.2">
      <c r="AA21073" s="16"/>
    </row>
    <row r="21074" spans="27:27" x14ac:dyDescent="0.2">
      <c r="AA21074" s="16"/>
    </row>
    <row r="21075" spans="27:27" x14ac:dyDescent="0.2">
      <c r="AA21075" s="16"/>
    </row>
    <row r="21076" spans="27:27" x14ac:dyDescent="0.2">
      <c r="AA21076" s="16"/>
    </row>
    <row r="21077" spans="27:27" x14ac:dyDescent="0.2">
      <c r="AA21077" s="16"/>
    </row>
    <row r="21078" spans="27:27" x14ac:dyDescent="0.2">
      <c r="AA21078" s="16"/>
    </row>
    <row r="21079" spans="27:27" x14ac:dyDescent="0.2">
      <c r="AA21079" s="16"/>
    </row>
    <row r="21080" spans="27:27" x14ac:dyDescent="0.2">
      <c r="AA21080" s="16"/>
    </row>
    <row r="21081" spans="27:27" x14ac:dyDescent="0.2">
      <c r="AA21081" s="16"/>
    </row>
    <row r="21082" spans="27:27" x14ac:dyDescent="0.2">
      <c r="AA21082" s="16"/>
    </row>
    <row r="21083" spans="27:27" x14ac:dyDescent="0.2">
      <c r="AA21083" s="16"/>
    </row>
    <row r="21084" spans="27:27" x14ac:dyDescent="0.2">
      <c r="AA21084" s="16"/>
    </row>
    <row r="21085" spans="27:27" x14ac:dyDescent="0.2">
      <c r="AA21085" s="16"/>
    </row>
    <row r="21086" spans="27:27" x14ac:dyDescent="0.2">
      <c r="AA21086" s="16"/>
    </row>
    <row r="21087" spans="27:27" x14ac:dyDescent="0.2">
      <c r="AA21087" s="16"/>
    </row>
    <row r="21088" spans="27:27" x14ac:dyDescent="0.2">
      <c r="AA21088" s="16"/>
    </row>
    <row r="21089" spans="27:27" x14ac:dyDescent="0.2">
      <c r="AA21089" s="16"/>
    </row>
    <row r="21090" spans="27:27" x14ac:dyDescent="0.2">
      <c r="AA21090" s="16"/>
    </row>
    <row r="21091" spans="27:27" x14ac:dyDescent="0.2">
      <c r="AA21091" s="16"/>
    </row>
    <row r="21092" spans="27:27" x14ac:dyDescent="0.2">
      <c r="AA21092" s="16"/>
    </row>
    <row r="21093" spans="27:27" x14ac:dyDescent="0.2">
      <c r="AA21093" s="16"/>
    </row>
    <row r="21094" spans="27:27" x14ac:dyDescent="0.2">
      <c r="AA21094" s="16"/>
    </row>
    <row r="21095" spans="27:27" x14ac:dyDescent="0.2">
      <c r="AA21095" s="16"/>
    </row>
    <row r="21096" spans="27:27" x14ac:dyDescent="0.2">
      <c r="AA21096" s="16"/>
    </row>
    <row r="21097" spans="27:27" x14ac:dyDescent="0.2">
      <c r="AA21097" s="16"/>
    </row>
    <row r="21098" spans="27:27" x14ac:dyDescent="0.2">
      <c r="AA21098" s="16"/>
    </row>
    <row r="21099" spans="27:27" x14ac:dyDescent="0.2">
      <c r="AA21099" s="16"/>
    </row>
    <row r="21100" spans="27:27" x14ac:dyDescent="0.2">
      <c r="AA21100" s="16"/>
    </row>
    <row r="21101" spans="27:27" x14ac:dyDescent="0.2">
      <c r="AA21101" s="16"/>
    </row>
    <row r="21102" spans="27:27" x14ac:dyDescent="0.2">
      <c r="AA21102" s="16"/>
    </row>
    <row r="21103" spans="27:27" x14ac:dyDescent="0.2">
      <c r="AA21103" s="16"/>
    </row>
    <row r="21104" spans="27:27" x14ac:dyDescent="0.2">
      <c r="AA21104" s="16"/>
    </row>
    <row r="21105" spans="27:27" x14ac:dyDescent="0.2">
      <c r="AA21105" s="16"/>
    </row>
    <row r="21106" spans="27:27" x14ac:dyDescent="0.2">
      <c r="AA21106" s="16"/>
    </row>
    <row r="21107" spans="27:27" x14ac:dyDescent="0.2">
      <c r="AA21107" s="16"/>
    </row>
    <row r="21108" spans="27:27" x14ac:dyDescent="0.2">
      <c r="AA21108" s="16"/>
    </row>
    <row r="21109" spans="27:27" x14ac:dyDescent="0.2">
      <c r="AA21109" s="16"/>
    </row>
    <row r="21110" spans="27:27" x14ac:dyDescent="0.2">
      <c r="AA21110" s="16"/>
    </row>
    <row r="21111" spans="27:27" x14ac:dyDescent="0.2">
      <c r="AA21111" s="16"/>
    </row>
    <row r="21112" spans="27:27" x14ac:dyDescent="0.2">
      <c r="AA21112" s="16"/>
    </row>
    <row r="21113" spans="27:27" x14ac:dyDescent="0.2">
      <c r="AA21113" s="16"/>
    </row>
    <row r="21114" spans="27:27" x14ac:dyDescent="0.2">
      <c r="AA21114" s="16"/>
    </row>
    <row r="21115" spans="27:27" x14ac:dyDescent="0.2">
      <c r="AA21115" s="16"/>
    </row>
    <row r="21116" spans="27:27" x14ac:dyDescent="0.2">
      <c r="AA21116" s="16"/>
    </row>
    <row r="21117" spans="27:27" x14ac:dyDescent="0.2">
      <c r="AA21117" s="16"/>
    </row>
    <row r="21118" spans="27:27" x14ac:dyDescent="0.2">
      <c r="AA21118" s="16"/>
    </row>
    <row r="21119" spans="27:27" x14ac:dyDescent="0.2">
      <c r="AA21119" s="16"/>
    </row>
    <row r="21120" spans="27:27" x14ac:dyDescent="0.2">
      <c r="AA21120" s="16"/>
    </row>
    <row r="21121" spans="27:27" x14ac:dyDescent="0.2">
      <c r="AA21121" s="16"/>
    </row>
    <row r="21122" spans="27:27" x14ac:dyDescent="0.2">
      <c r="AA21122" s="16"/>
    </row>
    <row r="21123" spans="27:27" x14ac:dyDescent="0.2">
      <c r="AA21123" s="16"/>
    </row>
    <row r="21124" spans="27:27" x14ac:dyDescent="0.2">
      <c r="AA21124" s="16"/>
    </row>
    <row r="21125" spans="27:27" x14ac:dyDescent="0.2">
      <c r="AA21125" s="16"/>
    </row>
    <row r="21126" spans="27:27" x14ac:dyDescent="0.2">
      <c r="AA21126" s="16"/>
    </row>
    <row r="21127" spans="27:27" x14ac:dyDescent="0.2">
      <c r="AA21127" s="16"/>
    </row>
    <row r="21128" spans="27:27" x14ac:dyDescent="0.2">
      <c r="AA21128" s="16"/>
    </row>
    <row r="21129" spans="27:27" x14ac:dyDescent="0.2">
      <c r="AA21129" s="16"/>
    </row>
    <row r="21130" spans="27:27" x14ac:dyDescent="0.2">
      <c r="AA21130" s="16"/>
    </row>
    <row r="21131" spans="27:27" x14ac:dyDescent="0.2">
      <c r="AA21131" s="16"/>
    </row>
    <row r="21132" spans="27:27" x14ac:dyDescent="0.2">
      <c r="AA21132" s="16"/>
    </row>
    <row r="21133" spans="27:27" x14ac:dyDescent="0.2">
      <c r="AA21133" s="16"/>
    </row>
    <row r="21134" spans="27:27" x14ac:dyDescent="0.2">
      <c r="AA21134" s="16"/>
    </row>
    <row r="21135" spans="27:27" x14ac:dyDescent="0.2">
      <c r="AA21135" s="16"/>
    </row>
    <row r="21136" spans="27:27" x14ac:dyDescent="0.2">
      <c r="AA21136" s="16"/>
    </row>
    <row r="21137" spans="27:27" x14ac:dyDescent="0.2">
      <c r="AA21137" s="16"/>
    </row>
    <row r="21138" spans="27:27" x14ac:dyDescent="0.2">
      <c r="AA21138" s="16"/>
    </row>
    <row r="21139" spans="27:27" x14ac:dyDescent="0.2">
      <c r="AA21139" s="16"/>
    </row>
    <row r="21140" spans="27:27" x14ac:dyDescent="0.2">
      <c r="AA21140" s="16"/>
    </row>
    <row r="21141" spans="27:27" x14ac:dyDescent="0.2">
      <c r="AA21141" s="16"/>
    </row>
    <row r="21142" spans="27:27" x14ac:dyDescent="0.2">
      <c r="AA21142" s="16"/>
    </row>
    <row r="21143" spans="27:27" x14ac:dyDescent="0.2">
      <c r="AA21143" s="16"/>
    </row>
    <row r="21144" spans="27:27" x14ac:dyDescent="0.2">
      <c r="AA21144" s="16"/>
    </row>
    <row r="21145" spans="27:27" x14ac:dyDescent="0.2">
      <c r="AA21145" s="16"/>
    </row>
    <row r="21146" spans="27:27" x14ac:dyDescent="0.2">
      <c r="AA21146" s="16"/>
    </row>
    <row r="21147" spans="27:27" x14ac:dyDescent="0.2">
      <c r="AA21147" s="16"/>
    </row>
    <row r="21148" spans="27:27" x14ac:dyDescent="0.2">
      <c r="AA21148" s="16"/>
    </row>
    <row r="21149" spans="27:27" x14ac:dyDescent="0.2">
      <c r="AA21149" s="16"/>
    </row>
    <row r="21150" spans="27:27" x14ac:dyDescent="0.2">
      <c r="AA21150" s="16"/>
    </row>
    <row r="21151" spans="27:27" x14ac:dyDescent="0.2">
      <c r="AA21151" s="16"/>
    </row>
    <row r="21152" spans="27:27" x14ac:dyDescent="0.2">
      <c r="AA21152" s="16"/>
    </row>
    <row r="21153" spans="27:27" x14ac:dyDescent="0.2">
      <c r="AA21153" s="16"/>
    </row>
    <row r="21154" spans="27:27" x14ac:dyDescent="0.2">
      <c r="AA21154" s="16"/>
    </row>
    <row r="21155" spans="27:27" x14ac:dyDescent="0.2">
      <c r="AA21155" s="16"/>
    </row>
    <row r="21156" spans="27:27" x14ac:dyDescent="0.2">
      <c r="AA21156" s="16"/>
    </row>
    <row r="21157" spans="27:27" x14ac:dyDescent="0.2">
      <c r="AA21157" s="16"/>
    </row>
    <row r="21158" spans="27:27" x14ac:dyDescent="0.2">
      <c r="AA21158" s="16"/>
    </row>
    <row r="21159" spans="27:27" x14ac:dyDescent="0.2">
      <c r="AA21159" s="16"/>
    </row>
    <row r="21160" spans="27:27" x14ac:dyDescent="0.2">
      <c r="AA21160" s="16"/>
    </row>
    <row r="21161" spans="27:27" x14ac:dyDescent="0.2">
      <c r="AA21161" s="16"/>
    </row>
    <row r="21162" spans="27:27" x14ac:dyDescent="0.2">
      <c r="AA21162" s="16"/>
    </row>
    <row r="21163" spans="27:27" x14ac:dyDescent="0.2">
      <c r="AA21163" s="16"/>
    </row>
    <row r="21164" spans="27:27" x14ac:dyDescent="0.2">
      <c r="AA21164" s="16"/>
    </row>
    <row r="21165" spans="27:27" x14ac:dyDescent="0.2">
      <c r="AA21165" s="16"/>
    </row>
    <row r="21166" spans="27:27" x14ac:dyDescent="0.2">
      <c r="AA21166" s="16"/>
    </row>
    <row r="21167" spans="27:27" x14ac:dyDescent="0.2">
      <c r="AA21167" s="16"/>
    </row>
    <row r="21168" spans="27:27" x14ac:dyDescent="0.2">
      <c r="AA21168" s="16"/>
    </row>
    <row r="21169" spans="27:27" x14ac:dyDescent="0.2">
      <c r="AA21169" s="16"/>
    </row>
    <row r="21170" spans="27:27" x14ac:dyDescent="0.2">
      <c r="AA21170" s="16"/>
    </row>
    <row r="21171" spans="27:27" x14ac:dyDescent="0.2">
      <c r="AA21171" s="16"/>
    </row>
    <row r="21172" spans="27:27" x14ac:dyDescent="0.2">
      <c r="AA21172" s="16"/>
    </row>
    <row r="21173" spans="27:27" x14ac:dyDescent="0.2">
      <c r="AA21173" s="16"/>
    </row>
    <row r="21174" spans="27:27" x14ac:dyDescent="0.2">
      <c r="AA21174" s="16"/>
    </row>
    <row r="21175" spans="27:27" x14ac:dyDescent="0.2">
      <c r="AA21175" s="16"/>
    </row>
    <row r="21176" spans="27:27" x14ac:dyDescent="0.2">
      <c r="AA21176" s="16"/>
    </row>
    <row r="21177" spans="27:27" x14ac:dyDescent="0.2">
      <c r="AA21177" s="16"/>
    </row>
    <row r="21178" spans="27:27" x14ac:dyDescent="0.2">
      <c r="AA21178" s="16"/>
    </row>
    <row r="21179" spans="27:27" x14ac:dyDescent="0.2">
      <c r="AA21179" s="16"/>
    </row>
    <row r="21180" spans="27:27" x14ac:dyDescent="0.2">
      <c r="AA21180" s="16"/>
    </row>
    <row r="21181" spans="27:27" x14ac:dyDescent="0.2">
      <c r="AA21181" s="16"/>
    </row>
    <row r="21182" spans="27:27" x14ac:dyDescent="0.2">
      <c r="AA21182" s="16"/>
    </row>
    <row r="21183" spans="27:27" x14ac:dyDescent="0.2">
      <c r="AA21183" s="16"/>
    </row>
    <row r="21184" spans="27:27" x14ac:dyDescent="0.2">
      <c r="AA21184" s="16"/>
    </row>
    <row r="21185" spans="27:27" x14ac:dyDescent="0.2">
      <c r="AA21185" s="16"/>
    </row>
    <row r="21186" spans="27:27" x14ac:dyDescent="0.2">
      <c r="AA21186" s="16"/>
    </row>
    <row r="21187" spans="27:27" x14ac:dyDescent="0.2">
      <c r="AA21187" s="16"/>
    </row>
    <row r="21188" spans="27:27" x14ac:dyDescent="0.2">
      <c r="AA21188" s="16"/>
    </row>
    <row r="21189" spans="27:27" x14ac:dyDescent="0.2">
      <c r="AA21189" s="16"/>
    </row>
    <row r="21190" spans="27:27" x14ac:dyDescent="0.2">
      <c r="AA21190" s="16"/>
    </row>
    <row r="21191" spans="27:27" x14ac:dyDescent="0.2">
      <c r="AA21191" s="16"/>
    </row>
    <row r="21192" spans="27:27" x14ac:dyDescent="0.2">
      <c r="AA21192" s="16"/>
    </row>
    <row r="21193" spans="27:27" x14ac:dyDescent="0.2">
      <c r="AA21193" s="16"/>
    </row>
    <row r="21194" spans="27:27" x14ac:dyDescent="0.2">
      <c r="AA21194" s="16"/>
    </row>
    <row r="21195" spans="27:27" x14ac:dyDescent="0.2">
      <c r="AA21195" s="16"/>
    </row>
    <row r="21196" spans="27:27" x14ac:dyDescent="0.2">
      <c r="AA21196" s="16"/>
    </row>
    <row r="21197" spans="27:27" x14ac:dyDescent="0.2">
      <c r="AA21197" s="16"/>
    </row>
    <row r="21198" spans="27:27" x14ac:dyDescent="0.2">
      <c r="AA21198" s="16"/>
    </row>
    <row r="21199" spans="27:27" x14ac:dyDescent="0.2">
      <c r="AA21199" s="16"/>
    </row>
    <row r="21200" spans="27:27" x14ac:dyDescent="0.2">
      <c r="AA21200" s="16"/>
    </row>
    <row r="21201" spans="27:27" x14ac:dyDescent="0.2">
      <c r="AA21201" s="16"/>
    </row>
    <row r="21202" spans="27:27" x14ac:dyDescent="0.2">
      <c r="AA21202" s="16"/>
    </row>
    <row r="21203" spans="27:27" x14ac:dyDescent="0.2">
      <c r="AA21203" s="16"/>
    </row>
    <row r="21204" spans="27:27" x14ac:dyDescent="0.2">
      <c r="AA21204" s="16"/>
    </row>
    <row r="21205" spans="27:27" x14ac:dyDescent="0.2">
      <c r="AA21205" s="16"/>
    </row>
    <row r="21206" spans="27:27" x14ac:dyDescent="0.2">
      <c r="AA21206" s="16"/>
    </row>
    <row r="21207" spans="27:27" x14ac:dyDescent="0.2">
      <c r="AA21207" s="16"/>
    </row>
    <row r="21208" spans="27:27" x14ac:dyDescent="0.2">
      <c r="AA21208" s="16"/>
    </row>
    <row r="21209" spans="27:27" x14ac:dyDescent="0.2">
      <c r="AA21209" s="16"/>
    </row>
    <row r="21210" spans="27:27" x14ac:dyDescent="0.2">
      <c r="AA21210" s="16"/>
    </row>
    <row r="21211" spans="27:27" x14ac:dyDescent="0.2">
      <c r="AA21211" s="16"/>
    </row>
    <row r="21212" spans="27:27" x14ac:dyDescent="0.2">
      <c r="AA21212" s="16"/>
    </row>
    <row r="21213" spans="27:27" x14ac:dyDescent="0.2">
      <c r="AA21213" s="16"/>
    </row>
    <row r="21214" spans="27:27" x14ac:dyDescent="0.2">
      <c r="AA21214" s="16"/>
    </row>
    <row r="21215" spans="27:27" x14ac:dyDescent="0.2">
      <c r="AA21215" s="16"/>
    </row>
    <row r="21216" spans="27:27" x14ac:dyDescent="0.2">
      <c r="AA21216" s="16"/>
    </row>
    <row r="21217" spans="27:27" x14ac:dyDescent="0.2">
      <c r="AA21217" s="16"/>
    </row>
    <row r="21218" spans="27:27" x14ac:dyDescent="0.2">
      <c r="AA21218" s="16"/>
    </row>
    <row r="21219" spans="27:27" x14ac:dyDescent="0.2">
      <c r="AA21219" s="16"/>
    </row>
    <row r="21220" spans="27:27" x14ac:dyDescent="0.2">
      <c r="AA21220" s="16"/>
    </row>
    <row r="21221" spans="27:27" x14ac:dyDescent="0.2">
      <c r="AA21221" s="16"/>
    </row>
    <row r="21222" spans="27:27" x14ac:dyDescent="0.2">
      <c r="AA21222" s="16"/>
    </row>
    <row r="21223" spans="27:27" x14ac:dyDescent="0.2">
      <c r="AA21223" s="16"/>
    </row>
    <row r="21224" spans="27:27" x14ac:dyDescent="0.2">
      <c r="AA21224" s="16"/>
    </row>
    <row r="21225" spans="27:27" x14ac:dyDescent="0.2">
      <c r="AA21225" s="16"/>
    </row>
    <row r="21226" spans="27:27" x14ac:dyDescent="0.2">
      <c r="AA21226" s="16"/>
    </row>
    <row r="21227" spans="27:27" x14ac:dyDescent="0.2">
      <c r="AA21227" s="16"/>
    </row>
    <row r="21228" spans="27:27" x14ac:dyDescent="0.2">
      <c r="AA21228" s="16"/>
    </row>
    <row r="21229" spans="27:27" x14ac:dyDescent="0.2">
      <c r="AA21229" s="16"/>
    </row>
    <row r="21230" spans="27:27" x14ac:dyDescent="0.2">
      <c r="AA21230" s="16"/>
    </row>
    <row r="21231" spans="27:27" x14ac:dyDescent="0.2">
      <c r="AA21231" s="16"/>
    </row>
    <row r="21232" spans="27:27" x14ac:dyDescent="0.2">
      <c r="AA21232" s="16"/>
    </row>
    <row r="21233" spans="27:27" x14ac:dyDescent="0.2">
      <c r="AA21233" s="16"/>
    </row>
    <row r="21234" spans="27:27" x14ac:dyDescent="0.2">
      <c r="AA21234" s="16"/>
    </row>
    <row r="21235" spans="27:27" x14ac:dyDescent="0.2">
      <c r="AA21235" s="16"/>
    </row>
    <row r="21236" spans="27:27" x14ac:dyDescent="0.2">
      <c r="AA21236" s="16"/>
    </row>
    <row r="21237" spans="27:27" x14ac:dyDescent="0.2">
      <c r="AA21237" s="16"/>
    </row>
    <row r="21238" spans="27:27" x14ac:dyDescent="0.2">
      <c r="AA21238" s="16"/>
    </row>
    <row r="21239" spans="27:27" x14ac:dyDescent="0.2">
      <c r="AA21239" s="16"/>
    </row>
    <row r="21240" spans="27:27" x14ac:dyDescent="0.2">
      <c r="AA21240" s="16"/>
    </row>
    <row r="21241" spans="27:27" x14ac:dyDescent="0.2">
      <c r="AA21241" s="16"/>
    </row>
    <row r="21242" spans="27:27" x14ac:dyDescent="0.2">
      <c r="AA21242" s="16"/>
    </row>
    <row r="21243" spans="27:27" x14ac:dyDescent="0.2">
      <c r="AA21243" s="16"/>
    </row>
    <row r="21244" spans="27:27" x14ac:dyDescent="0.2">
      <c r="AA21244" s="16"/>
    </row>
    <row r="21245" spans="27:27" x14ac:dyDescent="0.2">
      <c r="AA21245" s="16"/>
    </row>
    <row r="21246" spans="27:27" x14ac:dyDescent="0.2">
      <c r="AA21246" s="16"/>
    </row>
    <row r="21247" spans="27:27" x14ac:dyDescent="0.2">
      <c r="AA21247" s="16"/>
    </row>
    <row r="21248" spans="27:27" x14ac:dyDescent="0.2">
      <c r="AA21248" s="16"/>
    </row>
    <row r="21249" spans="27:27" x14ac:dyDescent="0.2">
      <c r="AA21249" s="16"/>
    </row>
    <row r="21250" spans="27:27" x14ac:dyDescent="0.2">
      <c r="AA21250" s="16"/>
    </row>
    <row r="21251" spans="27:27" x14ac:dyDescent="0.2">
      <c r="AA21251" s="16"/>
    </row>
    <row r="21252" spans="27:27" x14ac:dyDescent="0.2">
      <c r="AA21252" s="16"/>
    </row>
    <row r="21253" spans="27:27" x14ac:dyDescent="0.2">
      <c r="AA21253" s="16"/>
    </row>
    <row r="21254" spans="27:27" x14ac:dyDescent="0.2">
      <c r="AA21254" s="16"/>
    </row>
    <row r="21255" spans="27:27" x14ac:dyDescent="0.2">
      <c r="AA21255" s="16"/>
    </row>
    <row r="21256" spans="27:27" x14ac:dyDescent="0.2">
      <c r="AA21256" s="16"/>
    </row>
    <row r="21257" spans="27:27" x14ac:dyDescent="0.2">
      <c r="AA21257" s="16"/>
    </row>
    <row r="21258" spans="27:27" x14ac:dyDescent="0.2">
      <c r="AA21258" s="16"/>
    </row>
    <row r="21259" spans="27:27" x14ac:dyDescent="0.2">
      <c r="AA21259" s="16"/>
    </row>
    <row r="21260" spans="27:27" x14ac:dyDescent="0.2">
      <c r="AA21260" s="16"/>
    </row>
    <row r="21261" spans="27:27" x14ac:dyDescent="0.2">
      <c r="AA21261" s="16"/>
    </row>
    <row r="21262" spans="27:27" x14ac:dyDescent="0.2">
      <c r="AA21262" s="16"/>
    </row>
    <row r="21263" spans="27:27" x14ac:dyDescent="0.2">
      <c r="AA21263" s="16"/>
    </row>
    <row r="21264" spans="27:27" x14ac:dyDescent="0.2">
      <c r="AA21264" s="16"/>
    </row>
    <row r="21265" spans="27:27" x14ac:dyDescent="0.2">
      <c r="AA21265" s="16"/>
    </row>
    <row r="21266" spans="27:27" x14ac:dyDescent="0.2">
      <c r="AA21266" s="16"/>
    </row>
    <row r="21267" spans="27:27" x14ac:dyDescent="0.2">
      <c r="AA21267" s="16"/>
    </row>
    <row r="21268" spans="27:27" x14ac:dyDescent="0.2">
      <c r="AA21268" s="16"/>
    </row>
    <row r="21269" spans="27:27" x14ac:dyDescent="0.2">
      <c r="AA21269" s="16"/>
    </row>
    <row r="21270" spans="27:27" x14ac:dyDescent="0.2">
      <c r="AA21270" s="16"/>
    </row>
    <row r="21271" spans="27:27" x14ac:dyDescent="0.2">
      <c r="AA21271" s="16"/>
    </row>
    <row r="21272" spans="27:27" x14ac:dyDescent="0.2">
      <c r="AA21272" s="16"/>
    </row>
    <row r="21273" spans="27:27" x14ac:dyDescent="0.2">
      <c r="AA21273" s="16"/>
    </row>
    <row r="21274" spans="27:27" x14ac:dyDescent="0.2">
      <c r="AA21274" s="16"/>
    </row>
    <row r="21275" spans="27:27" x14ac:dyDescent="0.2">
      <c r="AA21275" s="16"/>
    </row>
    <row r="21276" spans="27:27" x14ac:dyDescent="0.2">
      <c r="AA21276" s="16"/>
    </row>
    <row r="21277" spans="27:27" x14ac:dyDescent="0.2">
      <c r="AA21277" s="16"/>
    </row>
    <row r="21278" spans="27:27" x14ac:dyDescent="0.2">
      <c r="AA21278" s="16"/>
    </row>
    <row r="21279" spans="27:27" x14ac:dyDescent="0.2">
      <c r="AA21279" s="16"/>
    </row>
    <row r="21280" spans="27:27" x14ac:dyDescent="0.2">
      <c r="AA21280" s="16"/>
    </row>
    <row r="21281" spans="27:27" x14ac:dyDescent="0.2">
      <c r="AA21281" s="16"/>
    </row>
    <row r="21282" spans="27:27" x14ac:dyDescent="0.2">
      <c r="AA21282" s="16"/>
    </row>
    <row r="21283" spans="27:27" x14ac:dyDescent="0.2">
      <c r="AA21283" s="16"/>
    </row>
    <row r="21284" spans="27:27" x14ac:dyDescent="0.2">
      <c r="AA21284" s="16"/>
    </row>
    <row r="21285" spans="27:27" x14ac:dyDescent="0.2">
      <c r="AA21285" s="16"/>
    </row>
    <row r="21286" spans="27:27" x14ac:dyDescent="0.2">
      <c r="AA21286" s="16"/>
    </row>
    <row r="21287" spans="27:27" x14ac:dyDescent="0.2">
      <c r="AA21287" s="16"/>
    </row>
    <row r="21288" spans="27:27" x14ac:dyDescent="0.2">
      <c r="AA21288" s="16"/>
    </row>
    <row r="21289" spans="27:27" x14ac:dyDescent="0.2">
      <c r="AA21289" s="16"/>
    </row>
    <row r="21290" spans="27:27" x14ac:dyDescent="0.2">
      <c r="AA21290" s="16"/>
    </row>
    <row r="21291" spans="27:27" x14ac:dyDescent="0.2">
      <c r="AA21291" s="16"/>
    </row>
    <row r="21292" spans="27:27" x14ac:dyDescent="0.2">
      <c r="AA21292" s="16"/>
    </row>
    <row r="21293" spans="27:27" x14ac:dyDescent="0.2">
      <c r="AA21293" s="16"/>
    </row>
    <row r="21294" spans="27:27" x14ac:dyDescent="0.2">
      <c r="AA21294" s="16"/>
    </row>
    <row r="21295" spans="27:27" x14ac:dyDescent="0.2">
      <c r="AA21295" s="16"/>
    </row>
    <row r="21296" spans="27:27" x14ac:dyDescent="0.2">
      <c r="AA21296" s="16"/>
    </row>
    <row r="21297" spans="27:27" x14ac:dyDescent="0.2">
      <c r="AA21297" s="16"/>
    </row>
    <row r="21298" spans="27:27" x14ac:dyDescent="0.2">
      <c r="AA21298" s="16"/>
    </row>
    <row r="21299" spans="27:27" x14ac:dyDescent="0.2">
      <c r="AA21299" s="16"/>
    </row>
    <row r="21300" spans="27:27" x14ac:dyDescent="0.2">
      <c r="AA21300" s="16"/>
    </row>
    <row r="21301" spans="27:27" x14ac:dyDescent="0.2">
      <c r="AA21301" s="16"/>
    </row>
    <row r="21302" spans="27:27" x14ac:dyDescent="0.2">
      <c r="AA21302" s="16"/>
    </row>
    <row r="21303" spans="27:27" x14ac:dyDescent="0.2">
      <c r="AA21303" s="16"/>
    </row>
    <row r="21304" spans="27:27" x14ac:dyDescent="0.2">
      <c r="AA21304" s="16"/>
    </row>
    <row r="21305" spans="27:27" x14ac:dyDescent="0.2">
      <c r="AA21305" s="16"/>
    </row>
    <row r="21306" spans="27:27" x14ac:dyDescent="0.2">
      <c r="AA21306" s="16"/>
    </row>
    <row r="21307" spans="27:27" x14ac:dyDescent="0.2">
      <c r="AA21307" s="16"/>
    </row>
    <row r="21308" spans="27:27" x14ac:dyDescent="0.2">
      <c r="AA21308" s="16"/>
    </row>
    <row r="21309" spans="27:27" x14ac:dyDescent="0.2">
      <c r="AA21309" s="16"/>
    </row>
    <row r="21310" spans="27:27" x14ac:dyDescent="0.2">
      <c r="AA21310" s="16"/>
    </row>
    <row r="21311" spans="27:27" x14ac:dyDescent="0.2">
      <c r="AA21311" s="16"/>
    </row>
    <row r="21312" spans="27:27" x14ac:dyDescent="0.2">
      <c r="AA21312" s="16"/>
    </row>
    <row r="21313" spans="27:27" x14ac:dyDescent="0.2">
      <c r="AA21313" s="16"/>
    </row>
    <row r="21314" spans="27:27" x14ac:dyDescent="0.2">
      <c r="AA21314" s="16"/>
    </row>
    <row r="21315" spans="27:27" x14ac:dyDescent="0.2">
      <c r="AA21315" s="16"/>
    </row>
    <row r="21316" spans="27:27" x14ac:dyDescent="0.2">
      <c r="AA21316" s="16"/>
    </row>
    <row r="21317" spans="27:27" x14ac:dyDescent="0.2">
      <c r="AA21317" s="16"/>
    </row>
    <row r="21318" spans="27:27" x14ac:dyDescent="0.2">
      <c r="AA21318" s="16"/>
    </row>
    <row r="21319" spans="27:27" x14ac:dyDescent="0.2">
      <c r="AA21319" s="16"/>
    </row>
    <row r="21320" spans="27:27" x14ac:dyDescent="0.2">
      <c r="AA21320" s="16"/>
    </row>
    <row r="21321" spans="27:27" x14ac:dyDescent="0.2">
      <c r="AA21321" s="16"/>
    </row>
    <row r="21322" spans="27:27" x14ac:dyDescent="0.2">
      <c r="AA21322" s="16"/>
    </row>
    <row r="21323" spans="27:27" x14ac:dyDescent="0.2">
      <c r="AA21323" s="16"/>
    </row>
    <row r="21324" spans="27:27" x14ac:dyDescent="0.2">
      <c r="AA21324" s="16"/>
    </row>
    <row r="21325" spans="27:27" x14ac:dyDescent="0.2">
      <c r="AA21325" s="16"/>
    </row>
    <row r="21326" spans="27:27" x14ac:dyDescent="0.2">
      <c r="AA21326" s="16"/>
    </row>
    <row r="21327" spans="27:27" x14ac:dyDescent="0.2">
      <c r="AA21327" s="16"/>
    </row>
    <row r="21328" spans="27:27" x14ac:dyDescent="0.2">
      <c r="AA21328" s="16"/>
    </row>
    <row r="21329" spans="27:27" x14ac:dyDescent="0.2">
      <c r="AA21329" s="16"/>
    </row>
    <row r="21330" spans="27:27" x14ac:dyDescent="0.2">
      <c r="AA21330" s="16"/>
    </row>
    <row r="21331" spans="27:27" x14ac:dyDescent="0.2">
      <c r="AA21331" s="16"/>
    </row>
    <row r="21332" spans="27:27" x14ac:dyDescent="0.2">
      <c r="AA21332" s="16"/>
    </row>
    <row r="21333" spans="27:27" x14ac:dyDescent="0.2">
      <c r="AA21333" s="16"/>
    </row>
    <row r="21334" spans="27:27" x14ac:dyDescent="0.2">
      <c r="AA21334" s="16"/>
    </row>
    <row r="21335" spans="27:27" x14ac:dyDescent="0.2">
      <c r="AA21335" s="16"/>
    </row>
    <row r="21336" spans="27:27" x14ac:dyDescent="0.2">
      <c r="AA21336" s="16"/>
    </row>
    <row r="21337" spans="27:27" x14ac:dyDescent="0.2">
      <c r="AA21337" s="16"/>
    </row>
    <row r="21338" spans="27:27" x14ac:dyDescent="0.2">
      <c r="AA21338" s="16"/>
    </row>
    <row r="21339" spans="27:27" x14ac:dyDescent="0.2">
      <c r="AA21339" s="16"/>
    </row>
    <row r="21340" spans="27:27" x14ac:dyDescent="0.2">
      <c r="AA21340" s="16"/>
    </row>
    <row r="21341" spans="27:27" x14ac:dyDescent="0.2">
      <c r="AA21341" s="16"/>
    </row>
    <row r="21342" spans="27:27" x14ac:dyDescent="0.2">
      <c r="AA21342" s="16"/>
    </row>
    <row r="21343" spans="27:27" x14ac:dyDescent="0.2">
      <c r="AA21343" s="16"/>
    </row>
    <row r="21344" spans="27:27" x14ac:dyDescent="0.2">
      <c r="AA21344" s="16"/>
    </row>
    <row r="21345" spans="27:27" x14ac:dyDescent="0.2">
      <c r="AA21345" s="16"/>
    </row>
    <row r="21346" spans="27:27" x14ac:dyDescent="0.2">
      <c r="AA21346" s="16"/>
    </row>
    <row r="21347" spans="27:27" x14ac:dyDescent="0.2">
      <c r="AA21347" s="16"/>
    </row>
    <row r="21348" spans="27:27" x14ac:dyDescent="0.2">
      <c r="AA21348" s="16"/>
    </row>
    <row r="21349" spans="27:27" x14ac:dyDescent="0.2">
      <c r="AA21349" s="16"/>
    </row>
    <row r="21350" spans="27:27" x14ac:dyDescent="0.2">
      <c r="AA21350" s="16"/>
    </row>
    <row r="21351" spans="27:27" x14ac:dyDescent="0.2">
      <c r="AA21351" s="16"/>
    </row>
    <row r="21352" spans="27:27" x14ac:dyDescent="0.2">
      <c r="AA21352" s="16"/>
    </row>
    <row r="21353" spans="27:27" x14ac:dyDescent="0.2">
      <c r="AA21353" s="16"/>
    </row>
    <row r="21354" spans="27:27" x14ac:dyDescent="0.2">
      <c r="AA21354" s="16"/>
    </row>
    <row r="21355" spans="27:27" x14ac:dyDescent="0.2">
      <c r="AA21355" s="16"/>
    </row>
    <row r="21356" spans="27:27" x14ac:dyDescent="0.2">
      <c r="AA21356" s="16"/>
    </row>
    <row r="21357" spans="27:27" x14ac:dyDescent="0.2">
      <c r="AA21357" s="16"/>
    </row>
    <row r="21358" spans="27:27" x14ac:dyDescent="0.2">
      <c r="AA21358" s="16"/>
    </row>
    <row r="21359" spans="27:27" x14ac:dyDescent="0.2">
      <c r="AA21359" s="16"/>
    </row>
    <row r="21360" spans="27:27" x14ac:dyDescent="0.2">
      <c r="AA21360" s="16"/>
    </row>
    <row r="21361" spans="27:27" x14ac:dyDescent="0.2">
      <c r="AA21361" s="16"/>
    </row>
    <row r="21362" spans="27:27" x14ac:dyDescent="0.2">
      <c r="AA21362" s="16"/>
    </row>
    <row r="21363" spans="27:27" x14ac:dyDescent="0.2">
      <c r="AA21363" s="16"/>
    </row>
    <row r="21364" spans="27:27" x14ac:dyDescent="0.2">
      <c r="AA21364" s="16"/>
    </row>
    <row r="21365" spans="27:27" x14ac:dyDescent="0.2">
      <c r="AA21365" s="16"/>
    </row>
    <row r="21366" spans="27:27" x14ac:dyDescent="0.2">
      <c r="AA21366" s="16"/>
    </row>
    <row r="21367" spans="27:27" x14ac:dyDescent="0.2">
      <c r="AA21367" s="16"/>
    </row>
    <row r="21368" spans="27:27" x14ac:dyDescent="0.2">
      <c r="AA21368" s="16"/>
    </row>
    <row r="21369" spans="27:27" x14ac:dyDescent="0.2">
      <c r="AA21369" s="16"/>
    </row>
    <row r="21370" spans="27:27" x14ac:dyDescent="0.2">
      <c r="AA21370" s="16"/>
    </row>
    <row r="21371" spans="27:27" x14ac:dyDescent="0.2">
      <c r="AA21371" s="16"/>
    </row>
    <row r="21372" spans="27:27" x14ac:dyDescent="0.2">
      <c r="AA21372" s="16"/>
    </row>
    <row r="21373" spans="27:27" x14ac:dyDescent="0.2">
      <c r="AA21373" s="16"/>
    </row>
    <row r="21374" spans="27:27" x14ac:dyDescent="0.2">
      <c r="AA21374" s="16"/>
    </row>
    <row r="21375" spans="27:27" x14ac:dyDescent="0.2">
      <c r="AA21375" s="16"/>
    </row>
    <row r="21376" spans="27:27" x14ac:dyDescent="0.2">
      <c r="AA21376" s="16"/>
    </row>
    <row r="21377" spans="27:27" x14ac:dyDescent="0.2">
      <c r="AA21377" s="16"/>
    </row>
    <row r="21378" spans="27:27" x14ac:dyDescent="0.2">
      <c r="AA21378" s="16"/>
    </row>
    <row r="21379" spans="27:27" x14ac:dyDescent="0.2">
      <c r="AA21379" s="16"/>
    </row>
    <row r="21380" spans="27:27" x14ac:dyDescent="0.2">
      <c r="AA21380" s="16"/>
    </row>
    <row r="21381" spans="27:27" x14ac:dyDescent="0.2">
      <c r="AA21381" s="16"/>
    </row>
    <row r="21382" spans="27:27" x14ac:dyDescent="0.2">
      <c r="AA21382" s="16"/>
    </row>
    <row r="21383" spans="27:27" x14ac:dyDescent="0.2">
      <c r="AA21383" s="16"/>
    </row>
    <row r="21384" spans="27:27" x14ac:dyDescent="0.2">
      <c r="AA21384" s="16"/>
    </row>
    <row r="21385" spans="27:27" x14ac:dyDescent="0.2">
      <c r="AA21385" s="16"/>
    </row>
    <row r="21386" spans="27:27" x14ac:dyDescent="0.2">
      <c r="AA21386" s="16"/>
    </row>
    <row r="21387" spans="27:27" x14ac:dyDescent="0.2">
      <c r="AA21387" s="16"/>
    </row>
    <row r="21388" spans="27:27" x14ac:dyDescent="0.2">
      <c r="AA21388" s="16"/>
    </row>
    <row r="21389" spans="27:27" x14ac:dyDescent="0.2">
      <c r="AA21389" s="16"/>
    </row>
    <row r="21390" spans="27:27" x14ac:dyDescent="0.2">
      <c r="AA21390" s="16"/>
    </row>
    <row r="21391" spans="27:27" x14ac:dyDescent="0.2">
      <c r="AA21391" s="16"/>
    </row>
    <row r="21392" spans="27:27" x14ac:dyDescent="0.2">
      <c r="AA21392" s="16"/>
    </row>
    <row r="21393" spans="27:27" x14ac:dyDescent="0.2">
      <c r="AA21393" s="16"/>
    </row>
    <row r="21394" spans="27:27" x14ac:dyDescent="0.2">
      <c r="AA21394" s="16"/>
    </row>
    <row r="21395" spans="27:27" x14ac:dyDescent="0.2">
      <c r="AA21395" s="16"/>
    </row>
    <row r="21396" spans="27:27" x14ac:dyDescent="0.2">
      <c r="AA21396" s="16"/>
    </row>
    <row r="21397" spans="27:27" x14ac:dyDescent="0.2">
      <c r="AA21397" s="16"/>
    </row>
    <row r="21398" spans="27:27" x14ac:dyDescent="0.2">
      <c r="AA21398" s="16"/>
    </row>
    <row r="21399" spans="27:27" x14ac:dyDescent="0.2">
      <c r="AA21399" s="16"/>
    </row>
    <row r="21400" spans="27:27" x14ac:dyDescent="0.2">
      <c r="AA21400" s="16"/>
    </row>
    <row r="21401" spans="27:27" x14ac:dyDescent="0.2">
      <c r="AA21401" s="16"/>
    </row>
    <row r="21402" spans="27:27" x14ac:dyDescent="0.2">
      <c r="AA21402" s="16"/>
    </row>
    <row r="21403" spans="27:27" x14ac:dyDescent="0.2">
      <c r="AA21403" s="16"/>
    </row>
    <row r="21404" spans="27:27" x14ac:dyDescent="0.2">
      <c r="AA21404" s="16"/>
    </row>
    <row r="21405" spans="27:27" x14ac:dyDescent="0.2">
      <c r="AA21405" s="16"/>
    </row>
    <row r="21406" spans="27:27" x14ac:dyDescent="0.2">
      <c r="AA21406" s="16"/>
    </row>
    <row r="21407" spans="27:27" x14ac:dyDescent="0.2">
      <c r="AA21407" s="16"/>
    </row>
    <row r="21408" spans="27:27" x14ac:dyDescent="0.2">
      <c r="AA21408" s="16"/>
    </row>
    <row r="21409" spans="27:27" x14ac:dyDescent="0.2">
      <c r="AA21409" s="16"/>
    </row>
    <row r="21410" spans="27:27" x14ac:dyDescent="0.2">
      <c r="AA21410" s="16"/>
    </row>
    <row r="21411" spans="27:27" x14ac:dyDescent="0.2">
      <c r="AA21411" s="16"/>
    </row>
    <row r="21412" spans="27:27" x14ac:dyDescent="0.2">
      <c r="AA21412" s="16"/>
    </row>
    <row r="21413" spans="27:27" x14ac:dyDescent="0.2">
      <c r="AA21413" s="16"/>
    </row>
    <row r="21414" spans="27:27" x14ac:dyDescent="0.2">
      <c r="AA21414" s="16"/>
    </row>
    <row r="21415" spans="27:27" x14ac:dyDescent="0.2">
      <c r="AA21415" s="16"/>
    </row>
    <row r="21416" spans="27:27" x14ac:dyDescent="0.2">
      <c r="AA21416" s="16"/>
    </row>
    <row r="21417" spans="27:27" x14ac:dyDescent="0.2">
      <c r="AA21417" s="16"/>
    </row>
    <row r="21418" spans="27:27" x14ac:dyDescent="0.2">
      <c r="AA21418" s="16"/>
    </row>
    <row r="21419" spans="27:27" x14ac:dyDescent="0.2">
      <c r="AA21419" s="16"/>
    </row>
    <row r="21420" spans="27:27" x14ac:dyDescent="0.2">
      <c r="AA21420" s="16"/>
    </row>
    <row r="21421" spans="27:27" x14ac:dyDescent="0.2">
      <c r="AA21421" s="16"/>
    </row>
    <row r="21422" spans="27:27" x14ac:dyDescent="0.2">
      <c r="AA21422" s="16"/>
    </row>
    <row r="21423" spans="27:27" x14ac:dyDescent="0.2">
      <c r="AA21423" s="16"/>
    </row>
    <row r="21424" spans="27:27" x14ac:dyDescent="0.2">
      <c r="AA21424" s="16"/>
    </row>
    <row r="21425" spans="27:27" x14ac:dyDescent="0.2">
      <c r="AA21425" s="16"/>
    </row>
    <row r="21426" spans="27:27" x14ac:dyDescent="0.2">
      <c r="AA21426" s="16"/>
    </row>
    <row r="21427" spans="27:27" x14ac:dyDescent="0.2">
      <c r="AA21427" s="16"/>
    </row>
    <row r="21428" spans="27:27" x14ac:dyDescent="0.2">
      <c r="AA21428" s="16"/>
    </row>
    <row r="21429" spans="27:27" x14ac:dyDescent="0.2">
      <c r="AA21429" s="16"/>
    </row>
    <row r="21430" spans="27:27" x14ac:dyDescent="0.2">
      <c r="AA21430" s="16"/>
    </row>
    <row r="21431" spans="27:27" x14ac:dyDescent="0.2">
      <c r="AA21431" s="16"/>
    </row>
    <row r="21432" spans="27:27" x14ac:dyDescent="0.2">
      <c r="AA21432" s="16"/>
    </row>
    <row r="21433" spans="27:27" x14ac:dyDescent="0.2">
      <c r="AA21433" s="16"/>
    </row>
    <row r="21434" spans="27:27" x14ac:dyDescent="0.2">
      <c r="AA21434" s="16"/>
    </row>
    <row r="21435" spans="27:27" x14ac:dyDescent="0.2">
      <c r="AA21435" s="16"/>
    </row>
    <row r="21436" spans="27:27" x14ac:dyDescent="0.2">
      <c r="AA21436" s="16"/>
    </row>
    <row r="21437" spans="27:27" x14ac:dyDescent="0.2">
      <c r="AA21437" s="16"/>
    </row>
    <row r="21438" spans="27:27" x14ac:dyDescent="0.2">
      <c r="AA21438" s="16"/>
    </row>
    <row r="21439" spans="27:27" x14ac:dyDescent="0.2">
      <c r="AA21439" s="16"/>
    </row>
    <row r="21440" spans="27:27" x14ac:dyDescent="0.2">
      <c r="AA21440" s="16"/>
    </row>
    <row r="21441" spans="27:27" x14ac:dyDescent="0.2">
      <c r="AA21441" s="16"/>
    </row>
    <row r="21442" spans="27:27" x14ac:dyDescent="0.2">
      <c r="AA21442" s="16"/>
    </row>
    <row r="21443" spans="27:27" x14ac:dyDescent="0.2">
      <c r="AA21443" s="16"/>
    </row>
    <row r="21444" spans="27:27" x14ac:dyDescent="0.2">
      <c r="AA21444" s="16"/>
    </row>
    <row r="21445" spans="27:27" x14ac:dyDescent="0.2">
      <c r="AA21445" s="16"/>
    </row>
    <row r="21446" spans="27:27" x14ac:dyDescent="0.2">
      <c r="AA21446" s="16"/>
    </row>
    <row r="21447" spans="27:27" x14ac:dyDescent="0.2">
      <c r="AA21447" s="16"/>
    </row>
    <row r="21448" spans="27:27" x14ac:dyDescent="0.2">
      <c r="AA21448" s="16"/>
    </row>
    <row r="21449" spans="27:27" x14ac:dyDescent="0.2">
      <c r="AA21449" s="16"/>
    </row>
    <row r="21450" spans="27:27" x14ac:dyDescent="0.2">
      <c r="AA21450" s="16"/>
    </row>
    <row r="21451" spans="27:27" x14ac:dyDescent="0.2">
      <c r="AA21451" s="16"/>
    </row>
    <row r="21452" spans="27:27" x14ac:dyDescent="0.2">
      <c r="AA21452" s="16"/>
    </row>
    <row r="21453" spans="27:27" x14ac:dyDescent="0.2">
      <c r="AA21453" s="16"/>
    </row>
    <row r="21454" spans="27:27" x14ac:dyDescent="0.2">
      <c r="AA21454" s="16"/>
    </row>
    <row r="21455" spans="27:27" x14ac:dyDescent="0.2">
      <c r="AA21455" s="16"/>
    </row>
    <row r="21456" spans="27:27" x14ac:dyDescent="0.2">
      <c r="AA21456" s="16"/>
    </row>
    <row r="21457" spans="27:27" x14ac:dyDescent="0.2">
      <c r="AA21457" s="16"/>
    </row>
    <row r="21458" spans="27:27" x14ac:dyDescent="0.2">
      <c r="AA21458" s="16"/>
    </row>
    <row r="21459" spans="27:27" x14ac:dyDescent="0.2">
      <c r="AA21459" s="16"/>
    </row>
    <row r="21460" spans="27:27" x14ac:dyDescent="0.2">
      <c r="AA21460" s="16"/>
    </row>
    <row r="21461" spans="27:27" x14ac:dyDescent="0.2">
      <c r="AA21461" s="16"/>
    </row>
    <row r="21462" spans="27:27" x14ac:dyDescent="0.2">
      <c r="AA21462" s="16"/>
    </row>
    <row r="21463" spans="27:27" x14ac:dyDescent="0.2">
      <c r="AA21463" s="16"/>
    </row>
    <row r="21464" spans="27:27" x14ac:dyDescent="0.2">
      <c r="AA21464" s="16"/>
    </row>
    <row r="21465" spans="27:27" x14ac:dyDescent="0.2">
      <c r="AA21465" s="16"/>
    </row>
    <row r="21466" spans="27:27" x14ac:dyDescent="0.2">
      <c r="AA21466" s="16"/>
    </row>
    <row r="21467" spans="27:27" x14ac:dyDescent="0.2">
      <c r="AA21467" s="16"/>
    </row>
    <row r="21468" spans="27:27" x14ac:dyDescent="0.2">
      <c r="AA21468" s="16"/>
    </row>
    <row r="21469" spans="27:27" x14ac:dyDescent="0.2">
      <c r="AA21469" s="16"/>
    </row>
    <row r="21470" spans="27:27" x14ac:dyDescent="0.2">
      <c r="AA21470" s="16"/>
    </row>
    <row r="21471" spans="27:27" x14ac:dyDescent="0.2">
      <c r="AA21471" s="16"/>
    </row>
    <row r="21472" spans="27:27" x14ac:dyDescent="0.2">
      <c r="AA21472" s="16"/>
    </row>
    <row r="21473" spans="27:27" x14ac:dyDescent="0.2">
      <c r="AA21473" s="16"/>
    </row>
    <row r="21474" spans="27:27" x14ac:dyDescent="0.2">
      <c r="AA21474" s="16"/>
    </row>
    <row r="21475" spans="27:27" x14ac:dyDescent="0.2">
      <c r="AA21475" s="16"/>
    </row>
    <row r="21476" spans="27:27" x14ac:dyDescent="0.2">
      <c r="AA21476" s="16"/>
    </row>
    <row r="21477" spans="27:27" x14ac:dyDescent="0.2">
      <c r="AA21477" s="16"/>
    </row>
    <row r="21478" spans="27:27" x14ac:dyDescent="0.2">
      <c r="AA21478" s="16"/>
    </row>
    <row r="21479" spans="27:27" x14ac:dyDescent="0.2">
      <c r="AA21479" s="16"/>
    </row>
    <row r="21480" spans="27:27" x14ac:dyDescent="0.2">
      <c r="AA21480" s="16"/>
    </row>
    <row r="21481" spans="27:27" x14ac:dyDescent="0.2">
      <c r="AA21481" s="16"/>
    </row>
    <row r="21482" spans="27:27" x14ac:dyDescent="0.2">
      <c r="AA21482" s="16"/>
    </row>
    <row r="21483" spans="27:27" x14ac:dyDescent="0.2">
      <c r="AA21483" s="16"/>
    </row>
    <row r="21484" spans="27:27" x14ac:dyDescent="0.2">
      <c r="AA21484" s="16"/>
    </row>
    <row r="21485" spans="27:27" x14ac:dyDescent="0.2">
      <c r="AA21485" s="16"/>
    </row>
    <row r="21486" spans="27:27" x14ac:dyDescent="0.2">
      <c r="AA21486" s="16"/>
    </row>
    <row r="21487" spans="27:27" x14ac:dyDescent="0.2">
      <c r="AA21487" s="16"/>
    </row>
    <row r="21488" spans="27:27" x14ac:dyDescent="0.2">
      <c r="AA21488" s="16"/>
    </row>
    <row r="21489" spans="27:27" x14ac:dyDescent="0.2">
      <c r="AA21489" s="16"/>
    </row>
    <row r="21490" spans="27:27" x14ac:dyDescent="0.2">
      <c r="AA21490" s="16"/>
    </row>
    <row r="21491" spans="27:27" x14ac:dyDescent="0.2">
      <c r="AA21491" s="16"/>
    </row>
    <row r="21492" spans="27:27" x14ac:dyDescent="0.2">
      <c r="AA21492" s="16"/>
    </row>
    <row r="21493" spans="27:27" x14ac:dyDescent="0.2">
      <c r="AA21493" s="16"/>
    </row>
    <row r="21494" spans="27:27" x14ac:dyDescent="0.2">
      <c r="AA21494" s="16"/>
    </row>
    <row r="21495" spans="27:27" x14ac:dyDescent="0.2">
      <c r="AA21495" s="16"/>
    </row>
    <row r="21496" spans="27:27" x14ac:dyDescent="0.2">
      <c r="AA21496" s="16"/>
    </row>
    <row r="21497" spans="27:27" x14ac:dyDescent="0.2">
      <c r="AA21497" s="16"/>
    </row>
    <row r="21498" spans="27:27" x14ac:dyDescent="0.2">
      <c r="AA21498" s="16"/>
    </row>
    <row r="21499" spans="27:27" x14ac:dyDescent="0.2">
      <c r="AA21499" s="16"/>
    </row>
    <row r="21500" spans="27:27" x14ac:dyDescent="0.2">
      <c r="AA21500" s="16"/>
    </row>
    <row r="21501" spans="27:27" x14ac:dyDescent="0.2">
      <c r="AA21501" s="16"/>
    </row>
    <row r="21502" spans="27:27" x14ac:dyDescent="0.2">
      <c r="AA21502" s="16"/>
    </row>
    <row r="21503" spans="27:27" x14ac:dyDescent="0.2">
      <c r="AA21503" s="16"/>
    </row>
    <row r="21504" spans="27:27" x14ac:dyDescent="0.2">
      <c r="AA21504" s="16"/>
    </row>
    <row r="21505" spans="27:27" x14ac:dyDescent="0.2">
      <c r="AA21505" s="16"/>
    </row>
    <row r="21506" spans="27:27" x14ac:dyDescent="0.2">
      <c r="AA21506" s="16"/>
    </row>
    <row r="21507" spans="27:27" x14ac:dyDescent="0.2">
      <c r="AA21507" s="16"/>
    </row>
    <row r="21508" spans="27:27" x14ac:dyDescent="0.2">
      <c r="AA21508" s="16"/>
    </row>
    <row r="21509" spans="27:27" x14ac:dyDescent="0.2">
      <c r="AA21509" s="16"/>
    </row>
    <row r="21510" spans="27:27" x14ac:dyDescent="0.2">
      <c r="AA21510" s="16"/>
    </row>
    <row r="21511" spans="27:27" x14ac:dyDescent="0.2">
      <c r="AA21511" s="16"/>
    </row>
    <row r="21512" spans="27:27" x14ac:dyDescent="0.2">
      <c r="AA21512" s="16"/>
    </row>
    <row r="21513" spans="27:27" x14ac:dyDescent="0.2">
      <c r="AA21513" s="16"/>
    </row>
    <row r="21514" spans="27:27" x14ac:dyDescent="0.2">
      <c r="AA21514" s="16"/>
    </row>
    <row r="21515" spans="27:27" x14ac:dyDescent="0.2">
      <c r="AA21515" s="16"/>
    </row>
    <row r="21516" spans="27:27" x14ac:dyDescent="0.2">
      <c r="AA21516" s="16"/>
    </row>
    <row r="21517" spans="27:27" x14ac:dyDescent="0.2">
      <c r="AA21517" s="16"/>
    </row>
    <row r="21518" spans="27:27" x14ac:dyDescent="0.2">
      <c r="AA21518" s="16"/>
    </row>
    <row r="21519" spans="27:27" x14ac:dyDescent="0.2">
      <c r="AA21519" s="16"/>
    </row>
    <row r="21520" spans="27:27" x14ac:dyDescent="0.2">
      <c r="AA21520" s="16"/>
    </row>
    <row r="21521" spans="27:27" x14ac:dyDescent="0.2">
      <c r="AA21521" s="16"/>
    </row>
    <row r="21522" spans="27:27" x14ac:dyDescent="0.2">
      <c r="AA21522" s="16"/>
    </row>
    <row r="21523" spans="27:27" x14ac:dyDescent="0.2">
      <c r="AA21523" s="16"/>
    </row>
    <row r="21524" spans="27:27" x14ac:dyDescent="0.2">
      <c r="AA21524" s="16"/>
    </row>
    <row r="21525" spans="27:27" x14ac:dyDescent="0.2">
      <c r="AA21525" s="16"/>
    </row>
    <row r="21526" spans="27:27" x14ac:dyDescent="0.2">
      <c r="AA21526" s="16"/>
    </row>
    <row r="21527" spans="27:27" x14ac:dyDescent="0.2">
      <c r="AA21527" s="16"/>
    </row>
    <row r="21528" spans="27:27" x14ac:dyDescent="0.2">
      <c r="AA21528" s="16"/>
    </row>
    <row r="21529" spans="27:27" x14ac:dyDescent="0.2">
      <c r="AA21529" s="16"/>
    </row>
    <row r="21530" spans="27:27" x14ac:dyDescent="0.2">
      <c r="AA21530" s="16"/>
    </row>
    <row r="21531" spans="27:27" x14ac:dyDescent="0.2">
      <c r="AA21531" s="16"/>
    </row>
    <row r="21532" spans="27:27" x14ac:dyDescent="0.2">
      <c r="AA21532" s="16"/>
    </row>
    <row r="21533" spans="27:27" x14ac:dyDescent="0.2">
      <c r="AA21533" s="16"/>
    </row>
    <row r="21534" spans="27:27" x14ac:dyDescent="0.2">
      <c r="AA21534" s="16"/>
    </row>
    <row r="21535" spans="27:27" x14ac:dyDescent="0.2">
      <c r="AA21535" s="16"/>
    </row>
    <row r="21536" spans="27:27" x14ac:dyDescent="0.2">
      <c r="AA21536" s="16"/>
    </row>
    <row r="21537" spans="27:27" x14ac:dyDescent="0.2">
      <c r="AA21537" s="16"/>
    </row>
    <row r="21538" spans="27:27" x14ac:dyDescent="0.2">
      <c r="AA21538" s="16"/>
    </row>
    <row r="21539" spans="27:27" x14ac:dyDescent="0.2">
      <c r="AA21539" s="16"/>
    </row>
    <row r="21540" spans="27:27" x14ac:dyDescent="0.2">
      <c r="AA21540" s="16"/>
    </row>
    <row r="21541" spans="27:27" x14ac:dyDescent="0.2">
      <c r="AA21541" s="16"/>
    </row>
    <row r="21542" spans="27:27" x14ac:dyDescent="0.2">
      <c r="AA21542" s="16"/>
    </row>
    <row r="21543" spans="27:27" x14ac:dyDescent="0.2">
      <c r="AA21543" s="16"/>
    </row>
    <row r="21544" spans="27:27" x14ac:dyDescent="0.2">
      <c r="AA21544" s="16"/>
    </row>
    <row r="21545" spans="27:27" x14ac:dyDescent="0.2">
      <c r="AA21545" s="16"/>
    </row>
    <row r="21546" spans="27:27" x14ac:dyDescent="0.2">
      <c r="AA21546" s="16"/>
    </row>
    <row r="21547" spans="27:27" x14ac:dyDescent="0.2">
      <c r="AA21547" s="16"/>
    </row>
    <row r="21548" spans="27:27" x14ac:dyDescent="0.2">
      <c r="AA21548" s="16"/>
    </row>
    <row r="21549" spans="27:27" x14ac:dyDescent="0.2">
      <c r="AA21549" s="16"/>
    </row>
    <row r="21550" spans="27:27" x14ac:dyDescent="0.2">
      <c r="AA21550" s="16"/>
    </row>
    <row r="21551" spans="27:27" x14ac:dyDescent="0.2">
      <c r="AA21551" s="16"/>
    </row>
    <row r="21552" spans="27:27" x14ac:dyDescent="0.2">
      <c r="AA21552" s="16"/>
    </row>
    <row r="21553" spans="27:27" x14ac:dyDescent="0.2">
      <c r="AA21553" s="16"/>
    </row>
    <row r="21554" spans="27:27" x14ac:dyDescent="0.2">
      <c r="AA21554" s="16"/>
    </row>
    <row r="21555" spans="27:27" x14ac:dyDescent="0.2">
      <c r="AA21555" s="16"/>
    </row>
    <row r="21556" spans="27:27" x14ac:dyDescent="0.2">
      <c r="AA21556" s="16"/>
    </row>
    <row r="21557" spans="27:27" x14ac:dyDescent="0.2">
      <c r="AA21557" s="16"/>
    </row>
    <row r="21558" spans="27:27" x14ac:dyDescent="0.2">
      <c r="AA21558" s="16"/>
    </row>
    <row r="21559" spans="27:27" x14ac:dyDescent="0.2">
      <c r="AA21559" s="16"/>
    </row>
    <row r="21560" spans="27:27" x14ac:dyDescent="0.2">
      <c r="AA21560" s="16"/>
    </row>
    <row r="21561" spans="27:27" x14ac:dyDescent="0.2">
      <c r="AA21561" s="16"/>
    </row>
    <row r="21562" spans="27:27" x14ac:dyDescent="0.2">
      <c r="AA21562" s="16"/>
    </row>
    <row r="21563" spans="27:27" x14ac:dyDescent="0.2">
      <c r="AA21563" s="16"/>
    </row>
    <row r="21564" spans="27:27" x14ac:dyDescent="0.2">
      <c r="AA21564" s="16"/>
    </row>
    <row r="21565" spans="27:27" x14ac:dyDescent="0.2">
      <c r="AA21565" s="16"/>
    </row>
    <row r="21566" spans="27:27" x14ac:dyDescent="0.2">
      <c r="AA21566" s="16"/>
    </row>
    <row r="21567" spans="27:27" x14ac:dyDescent="0.2">
      <c r="AA21567" s="16"/>
    </row>
    <row r="21568" spans="27:27" x14ac:dyDescent="0.2">
      <c r="AA21568" s="16"/>
    </row>
    <row r="21569" spans="27:27" x14ac:dyDescent="0.2">
      <c r="AA21569" s="16"/>
    </row>
    <row r="21570" spans="27:27" x14ac:dyDescent="0.2">
      <c r="AA21570" s="16"/>
    </row>
    <row r="21571" spans="27:27" x14ac:dyDescent="0.2">
      <c r="AA21571" s="16"/>
    </row>
    <row r="21572" spans="27:27" x14ac:dyDescent="0.2">
      <c r="AA21572" s="16"/>
    </row>
    <row r="21573" spans="27:27" x14ac:dyDescent="0.2">
      <c r="AA21573" s="16"/>
    </row>
    <row r="21574" spans="27:27" x14ac:dyDescent="0.2">
      <c r="AA21574" s="16"/>
    </row>
    <row r="21575" spans="27:27" x14ac:dyDescent="0.2">
      <c r="AA21575" s="16"/>
    </row>
    <row r="21576" spans="27:27" x14ac:dyDescent="0.2">
      <c r="AA21576" s="16"/>
    </row>
    <row r="21577" spans="27:27" x14ac:dyDescent="0.2">
      <c r="AA21577" s="16"/>
    </row>
    <row r="21578" spans="27:27" x14ac:dyDescent="0.2">
      <c r="AA21578" s="16"/>
    </row>
    <row r="21579" spans="27:27" x14ac:dyDescent="0.2">
      <c r="AA21579" s="16"/>
    </row>
    <row r="21580" spans="27:27" x14ac:dyDescent="0.2">
      <c r="AA21580" s="16"/>
    </row>
    <row r="21581" spans="27:27" x14ac:dyDescent="0.2">
      <c r="AA21581" s="16"/>
    </row>
    <row r="21582" spans="27:27" x14ac:dyDescent="0.2">
      <c r="AA21582" s="16"/>
    </row>
    <row r="21583" spans="27:27" x14ac:dyDescent="0.2">
      <c r="AA21583" s="16"/>
    </row>
    <row r="21584" spans="27:27" x14ac:dyDescent="0.2">
      <c r="AA21584" s="16"/>
    </row>
    <row r="21585" spans="27:27" x14ac:dyDescent="0.2">
      <c r="AA21585" s="16"/>
    </row>
    <row r="21586" spans="27:27" x14ac:dyDescent="0.2">
      <c r="AA21586" s="16"/>
    </row>
    <row r="21587" spans="27:27" x14ac:dyDescent="0.2">
      <c r="AA21587" s="16"/>
    </row>
    <row r="21588" spans="27:27" x14ac:dyDescent="0.2">
      <c r="AA21588" s="16"/>
    </row>
    <row r="21589" spans="27:27" x14ac:dyDescent="0.2">
      <c r="AA21589" s="16"/>
    </row>
    <row r="21590" spans="27:27" x14ac:dyDescent="0.2">
      <c r="AA21590" s="16"/>
    </row>
    <row r="21591" spans="27:27" x14ac:dyDescent="0.2">
      <c r="AA21591" s="16"/>
    </row>
    <row r="21592" spans="27:27" x14ac:dyDescent="0.2">
      <c r="AA21592" s="16"/>
    </row>
    <row r="21593" spans="27:27" x14ac:dyDescent="0.2">
      <c r="AA21593" s="16"/>
    </row>
    <row r="21594" spans="27:27" x14ac:dyDescent="0.2">
      <c r="AA21594" s="16"/>
    </row>
    <row r="21595" spans="27:27" x14ac:dyDescent="0.2">
      <c r="AA21595" s="16"/>
    </row>
    <row r="21596" spans="27:27" x14ac:dyDescent="0.2">
      <c r="AA21596" s="16"/>
    </row>
    <row r="21597" spans="27:27" x14ac:dyDescent="0.2">
      <c r="AA21597" s="16"/>
    </row>
    <row r="21598" spans="27:27" x14ac:dyDescent="0.2">
      <c r="AA21598" s="16"/>
    </row>
    <row r="21599" spans="27:27" x14ac:dyDescent="0.2">
      <c r="AA21599" s="16"/>
    </row>
    <row r="21600" spans="27:27" x14ac:dyDescent="0.2">
      <c r="AA21600" s="16"/>
    </row>
    <row r="21601" spans="27:27" x14ac:dyDescent="0.2">
      <c r="AA21601" s="16"/>
    </row>
    <row r="21602" spans="27:27" x14ac:dyDescent="0.2">
      <c r="AA21602" s="16"/>
    </row>
    <row r="21603" spans="27:27" x14ac:dyDescent="0.2">
      <c r="AA21603" s="16"/>
    </row>
    <row r="21604" spans="27:27" x14ac:dyDescent="0.2">
      <c r="AA21604" s="16"/>
    </row>
    <row r="21605" spans="27:27" x14ac:dyDescent="0.2">
      <c r="AA21605" s="16"/>
    </row>
    <row r="21606" spans="27:27" x14ac:dyDescent="0.2">
      <c r="AA21606" s="16"/>
    </row>
    <row r="21607" spans="27:27" x14ac:dyDescent="0.2">
      <c r="AA21607" s="16"/>
    </row>
    <row r="21608" spans="27:27" x14ac:dyDescent="0.2">
      <c r="AA21608" s="16"/>
    </row>
    <row r="21609" spans="27:27" x14ac:dyDescent="0.2">
      <c r="AA21609" s="16"/>
    </row>
    <row r="21610" spans="27:27" x14ac:dyDescent="0.2">
      <c r="AA21610" s="16"/>
    </row>
    <row r="21611" spans="27:27" x14ac:dyDescent="0.2">
      <c r="AA21611" s="16"/>
    </row>
    <row r="21612" spans="27:27" x14ac:dyDescent="0.2">
      <c r="AA21612" s="16"/>
    </row>
    <row r="21613" spans="27:27" x14ac:dyDescent="0.2">
      <c r="AA21613" s="16"/>
    </row>
    <row r="21614" spans="27:27" x14ac:dyDescent="0.2">
      <c r="AA21614" s="16"/>
    </row>
    <row r="21615" spans="27:27" x14ac:dyDescent="0.2">
      <c r="AA21615" s="16"/>
    </row>
    <row r="21616" spans="27:27" x14ac:dyDescent="0.2">
      <c r="AA21616" s="16"/>
    </row>
    <row r="21617" spans="27:27" x14ac:dyDescent="0.2">
      <c r="AA21617" s="16"/>
    </row>
    <row r="21618" spans="27:27" x14ac:dyDescent="0.2">
      <c r="AA21618" s="16"/>
    </row>
    <row r="21619" spans="27:27" x14ac:dyDescent="0.2">
      <c r="AA21619" s="16"/>
    </row>
    <row r="21620" spans="27:27" x14ac:dyDescent="0.2">
      <c r="AA21620" s="16"/>
    </row>
    <row r="21621" spans="27:27" x14ac:dyDescent="0.2">
      <c r="AA21621" s="16"/>
    </row>
    <row r="21622" spans="27:27" x14ac:dyDescent="0.2">
      <c r="AA21622" s="16"/>
    </row>
    <row r="21623" spans="27:27" x14ac:dyDescent="0.2">
      <c r="AA21623" s="16"/>
    </row>
    <row r="21624" spans="27:27" x14ac:dyDescent="0.2">
      <c r="AA21624" s="16"/>
    </row>
    <row r="21625" spans="27:27" x14ac:dyDescent="0.2">
      <c r="AA21625" s="16"/>
    </row>
    <row r="21626" spans="27:27" x14ac:dyDescent="0.2">
      <c r="AA21626" s="16"/>
    </row>
    <row r="21627" spans="27:27" x14ac:dyDescent="0.2">
      <c r="AA21627" s="16"/>
    </row>
    <row r="21628" spans="27:27" x14ac:dyDescent="0.2">
      <c r="AA21628" s="16"/>
    </row>
    <row r="21629" spans="27:27" x14ac:dyDescent="0.2">
      <c r="AA21629" s="16"/>
    </row>
    <row r="21630" spans="27:27" x14ac:dyDescent="0.2">
      <c r="AA21630" s="16"/>
    </row>
    <row r="21631" spans="27:27" x14ac:dyDescent="0.2">
      <c r="AA21631" s="16"/>
    </row>
    <row r="21632" spans="27:27" x14ac:dyDescent="0.2">
      <c r="AA21632" s="16"/>
    </row>
    <row r="21633" spans="27:27" x14ac:dyDescent="0.2">
      <c r="AA21633" s="16"/>
    </row>
    <row r="21634" spans="27:27" x14ac:dyDescent="0.2">
      <c r="AA21634" s="16"/>
    </row>
    <row r="21635" spans="27:27" x14ac:dyDescent="0.2">
      <c r="AA21635" s="16"/>
    </row>
    <row r="21636" spans="27:27" x14ac:dyDescent="0.2">
      <c r="AA21636" s="16"/>
    </row>
    <row r="21637" spans="27:27" x14ac:dyDescent="0.2">
      <c r="AA21637" s="16"/>
    </row>
    <row r="21638" spans="27:27" x14ac:dyDescent="0.2">
      <c r="AA21638" s="16"/>
    </row>
    <row r="21639" spans="27:27" x14ac:dyDescent="0.2">
      <c r="AA21639" s="16"/>
    </row>
    <row r="21640" spans="27:27" x14ac:dyDescent="0.2">
      <c r="AA21640" s="16"/>
    </row>
    <row r="21641" spans="27:27" x14ac:dyDescent="0.2">
      <c r="AA21641" s="16"/>
    </row>
    <row r="21642" spans="27:27" x14ac:dyDescent="0.2">
      <c r="AA21642" s="16"/>
    </row>
    <row r="21643" spans="27:27" x14ac:dyDescent="0.2">
      <c r="AA21643" s="16"/>
    </row>
    <row r="21644" spans="27:27" x14ac:dyDescent="0.2">
      <c r="AA21644" s="16"/>
    </row>
    <row r="21645" spans="27:27" x14ac:dyDescent="0.2">
      <c r="AA21645" s="16"/>
    </row>
    <row r="21646" spans="27:27" x14ac:dyDescent="0.2">
      <c r="AA21646" s="16"/>
    </row>
    <row r="21647" spans="27:27" x14ac:dyDescent="0.2">
      <c r="AA21647" s="16"/>
    </row>
    <row r="21648" spans="27:27" x14ac:dyDescent="0.2">
      <c r="AA21648" s="16"/>
    </row>
    <row r="21649" spans="27:27" x14ac:dyDescent="0.2">
      <c r="AA21649" s="16"/>
    </row>
    <row r="21650" spans="27:27" x14ac:dyDescent="0.2">
      <c r="AA21650" s="16"/>
    </row>
    <row r="21651" spans="27:27" x14ac:dyDescent="0.2">
      <c r="AA21651" s="16"/>
    </row>
    <row r="21652" spans="27:27" x14ac:dyDescent="0.2">
      <c r="AA21652" s="16"/>
    </row>
    <row r="21653" spans="27:27" x14ac:dyDescent="0.2">
      <c r="AA21653" s="16"/>
    </row>
    <row r="21654" spans="27:27" x14ac:dyDescent="0.2">
      <c r="AA21654" s="16"/>
    </row>
    <row r="21655" spans="27:27" x14ac:dyDescent="0.2">
      <c r="AA21655" s="16"/>
    </row>
    <row r="21656" spans="27:27" x14ac:dyDescent="0.2">
      <c r="AA21656" s="16"/>
    </row>
    <row r="21657" spans="27:27" x14ac:dyDescent="0.2">
      <c r="AA21657" s="16"/>
    </row>
    <row r="21658" spans="27:27" x14ac:dyDescent="0.2">
      <c r="AA21658" s="16"/>
    </row>
    <row r="21659" spans="27:27" x14ac:dyDescent="0.2">
      <c r="AA21659" s="16"/>
    </row>
    <row r="21660" spans="27:27" x14ac:dyDescent="0.2">
      <c r="AA21660" s="16"/>
    </row>
    <row r="21661" spans="27:27" x14ac:dyDescent="0.2">
      <c r="AA21661" s="16"/>
    </row>
    <row r="21662" spans="27:27" x14ac:dyDescent="0.2">
      <c r="AA21662" s="16"/>
    </row>
    <row r="21663" spans="27:27" x14ac:dyDescent="0.2">
      <c r="AA21663" s="16"/>
    </row>
    <row r="21664" spans="27:27" x14ac:dyDescent="0.2">
      <c r="AA21664" s="16"/>
    </row>
    <row r="21665" spans="27:27" x14ac:dyDescent="0.2">
      <c r="AA21665" s="16"/>
    </row>
    <row r="21666" spans="27:27" x14ac:dyDescent="0.2">
      <c r="AA21666" s="16"/>
    </row>
    <row r="21667" spans="27:27" x14ac:dyDescent="0.2">
      <c r="AA21667" s="16"/>
    </row>
    <row r="21668" spans="27:27" x14ac:dyDescent="0.2">
      <c r="AA21668" s="16"/>
    </row>
    <row r="21669" spans="27:27" x14ac:dyDescent="0.2">
      <c r="AA21669" s="16"/>
    </row>
    <row r="21670" spans="27:27" x14ac:dyDescent="0.2">
      <c r="AA21670" s="16"/>
    </row>
    <row r="21671" spans="27:27" x14ac:dyDescent="0.2">
      <c r="AA21671" s="16"/>
    </row>
    <row r="21672" spans="27:27" x14ac:dyDescent="0.2">
      <c r="AA21672" s="16"/>
    </row>
    <row r="21673" spans="27:27" x14ac:dyDescent="0.2">
      <c r="AA21673" s="16"/>
    </row>
    <row r="21674" spans="27:27" x14ac:dyDescent="0.2">
      <c r="AA21674" s="16"/>
    </row>
    <row r="21675" spans="27:27" x14ac:dyDescent="0.2">
      <c r="AA21675" s="16"/>
    </row>
    <row r="21676" spans="27:27" x14ac:dyDescent="0.2">
      <c r="AA21676" s="16"/>
    </row>
    <row r="21677" spans="27:27" x14ac:dyDescent="0.2">
      <c r="AA21677" s="16"/>
    </row>
    <row r="21678" spans="27:27" x14ac:dyDescent="0.2">
      <c r="AA21678" s="16"/>
    </row>
    <row r="21679" spans="27:27" x14ac:dyDescent="0.2">
      <c r="AA21679" s="16"/>
    </row>
    <row r="21680" spans="27:27" x14ac:dyDescent="0.2">
      <c r="AA21680" s="16"/>
    </row>
    <row r="21681" spans="27:27" x14ac:dyDescent="0.2">
      <c r="AA21681" s="16"/>
    </row>
    <row r="21682" spans="27:27" x14ac:dyDescent="0.2">
      <c r="AA21682" s="16"/>
    </row>
    <row r="21683" spans="27:27" x14ac:dyDescent="0.2">
      <c r="AA21683" s="16"/>
    </row>
    <row r="21684" spans="27:27" x14ac:dyDescent="0.2">
      <c r="AA21684" s="16"/>
    </row>
    <row r="21685" spans="27:27" x14ac:dyDescent="0.2">
      <c r="AA21685" s="16"/>
    </row>
    <row r="21686" spans="27:27" x14ac:dyDescent="0.2">
      <c r="AA21686" s="16"/>
    </row>
    <row r="21687" spans="27:27" x14ac:dyDescent="0.2">
      <c r="AA21687" s="16"/>
    </row>
    <row r="21688" spans="27:27" x14ac:dyDescent="0.2">
      <c r="AA21688" s="16"/>
    </row>
    <row r="21689" spans="27:27" x14ac:dyDescent="0.2">
      <c r="AA21689" s="16"/>
    </row>
    <row r="21690" spans="27:27" x14ac:dyDescent="0.2">
      <c r="AA21690" s="16"/>
    </row>
    <row r="21691" spans="27:27" x14ac:dyDescent="0.2">
      <c r="AA21691" s="16"/>
    </row>
    <row r="21692" spans="27:27" x14ac:dyDescent="0.2">
      <c r="AA21692" s="16"/>
    </row>
    <row r="21693" spans="27:27" x14ac:dyDescent="0.2">
      <c r="AA21693" s="16"/>
    </row>
    <row r="21694" spans="27:27" x14ac:dyDescent="0.2">
      <c r="AA21694" s="16"/>
    </row>
    <row r="21695" spans="27:27" x14ac:dyDescent="0.2">
      <c r="AA21695" s="16"/>
    </row>
    <row r="21696" spans="27:27" x14ac:dyDescent="0.2">
      <c r="AA21696" s="16"/>
    </row>
    <row r="21697" spans="27:27" x14ac:dyDescent="0.2">
      <c r="AA21697" s="16"/>
    </row>
    <row r="21698" spans="27:27" x14ac:dyDescent="0.2">
      <c r="AA21698" s="16"/>
    </row>
    <row r="21699" spans="27:27" x14ac:dyDescent="0.2">
      <c r="AA21699" s="16"/>
    </row>
    <row r="21700" spans="27:27" x14ac:dyDescent="0.2">
      <c r="AA21700" s="16"/>
    </row>
    <row r="21701" spans="27:27" x14ac:dyDescent="0.2">
      <c r="AA21701" s="16"/>
    </row>
    <row r="21702" spans="27:27" x14ac:dyDescent="0.2">
      <c r="AA21702" s="16"/>
    </row>
    <row r="21703" spans="27:27" x14ac:dyDescent="0.2">
      <c r="AA21703" s="16"/>
    </row>
    <row r="21704" spans="27:27" x14ac:dyDescent="0.2">
      <c r="AA21704" s="16"/>
    </row>
    <row r="21705" spans="27:27" x14ac:dyDescent="0.2">
      <c r="AA21705" s="16"/>
    </row>
    <row r="21706" spans="27:27" x14ac:dyDescent="0.2">
      <c r="AA21706" s="16"/>
    </row>
    <row r="21707" spans="27:27" x14ac:dyDescent="0.2">
      <c r="AA21707" s="16"/>
    </row>
    <row r="21708" spans="27:27" x14ac:dyDescent="0.2">
      <c r="AA21708" s="16"/>
    </row>
    <row r="21709" spans="27:27" x14ac:dyDescent="0.2">
      <c r="AA21709" s="16"/>
    </row>
    <row r="21710" spans="27:27" x14ac:dyDescent="0.2">
      <c r="AA21710" s="16"/>
    </row>
    <row r="21711" spans="27:27" x14ac:dyDescent="0.2">
      <c r="AA21711" s="16"/>
    </row>
    <row r="21712" spans="27:27" x14ac:dyDescent="0.2">
      <c r="AA21712" s="16"/>
    </row>
    <row r="21713" spans="27:27" x14ac:dyDescent="0.2">
      <c r="AA21713" s="16"/>
    </row>
    <row r="21714" spans="27:27" x14ac:dyDescent="0.2">
      <c r="AA21714" s="16"/>
    </row>
    <row r="21715" spans="27:27" x14ac:dyDescent="0.2">
      <c r="AA21715" s="16"/>
    </row>
    <row r="21716" spans="27:27" x14ac:dyDescent="0.2">
      <c r="AA21716" s="16"/>
    </row>
    <row r="21717" spans="27:27" x14ac:dyDescent="0.2">
      <c r="AA21717" s="16"/>
    </row>
    <row r="21718" spans="27:27" x14ac:dyDescent="0.2">
      <c r="AA21718" s="16"/>
    </row>
    <row r="21719" spans="27:27" x14ac:dyDescent="0.2">
      <c r="AA21719" s="16"/>
    </row>
    <row r="21720" spans="27:27" x14ac:dyDescent="0.2">
      <c r="AA21720" s="16"/>
    </row>
    <row r="21721" spans="27:27" x14ac:dyDescent="0.2">
      <c r="AA21721" s="16"/>
    </row>
    <row r="21722" spans="27:27" x14ac:dyDescent="0.2">
      <c r="AA21722" s="16"/>
    </row>
    <row r="21723" spans="27:27" x14ac:dyDescent="0.2">
      <c r="AA21723" s="16"/>
    </row>
    <row r="21724" spans="27:27" x14ac:dyDescent="0.2">
      <c r="AA21724" s="16"/>
    </row>
    <row r="21725" spans="27:27" x14ac:dyDescent="0.2">
      <c r="AA21725" s="16"/>
    </row>
    <row r="21726" spans="27:27" x14ac:dyDescent="0.2">
      <c r="AA21726" s="16"/>
    </row>
    <row r="21727" spans="27:27" x14ac:dyDescent="0.2">
      <c r="AA21727" s="16"/>
    </row>
    <row r="21728" spans="27:27" x14ac:dyDescent="0.2">
      <c r="AA21728" s="16"/>
    </row>
    <row r="21729" spans="27:27" x14ac:dyDescent="0.2">
      <c r="AA21729" s="16"/>
    </row>
    <row r="21730" spans="27:27" x14ac:dyDescent="0.2">
      <c r="AA21730" s="16"/>
    </row>
    <row r="21731" spans="27:27" x14ac:dyDescent="0.2">
      <c r="AA21731" s="16"/>
    </row>
    <row r="21732" spans="27:27" x14ac:dyDescent="0.2">
      <c r="AA21732" s="16"/>
    </row>
    <row r="21733" spans="27:27" x14ac:dyDescent="0.2">
      <c r="AA21733" s="16"/>
    </row>
    <row r="21734" spans="27:27" x14ac:dyDescent="0.2">
      <c r="AA21734" s="16"/>
    </row>
    <row r="21735" spans="27:27" x14ac:dyDescent="0.2">
      <c r="AA21735" s="16"/>
    </row>
    <row r="21736" spans="27:27" x14ac:dyDescent="0.2">
      <c r="AA21736" s="16"/>
    </row>
    <row r="21737" spans="27:27" x14ac:dyDescent="0.2">
      <c r="AA21737" s="16"/>
    </row>
    <row r="21738" spans="27:27" x14ac:dyDescent="0.2">
      <c r="AA21738" s="16"/>
    </row>
    <row r="21739" spans="27:27" x14ac:dyDescent="0.2">
      <c r="AA21739" s="16"/>
    </row>
    <row r="21740" spans="27:27" x14ac:dyDescent="0.2">
      <c r="AA21740" s="16"/>
    </row>
    <row r="21741" spans="27:27" x14ac:dyDescent="0.2">
      <c r="AA21741" s="16"/>
    </row>
    <row r="21742" spans="27:27" x14ac:dyDescent="0.2">
      <c r="AA21742" s="16"/>
    </row>
    <row r="21743" spans="27:27" x14ac:dyDescent="0.2">
      <c r="AA21743" s="16"/>
    </row>
    <row r="21744" spans="27:27" x14ac:dyDescent="0.2">
      <c r="AA21744" s="16"/>
    </row>
    <row r="21745" spans="27:27" x14ac:dyDescent="0.2">
      <c r="AA21745" s="16"/>
    </row>
    <row r="21746" spans="27:27" x14ac:dyDescent="0.2">
      <c r="AA21746" s="16"/>
    </row>
    <row r="21747" spans="27:27" x14ac:dyDescent="0.2">
      <c r="AA21747" s="16"/>
    </row>
    <row r="21748" spans="27:27" x14ac:dyDescent="0.2">
      <c r="AA21748" s="16"/>
    </row>
    <row r="21749" spans="27:27" x14ac:dyDescent="0.2">
      <c r="AA21749" s="16"/>
    </row>
    <row r="21750" spans="27:27" x14ac:dyDescent="0.2">
      <c r="AA21750" s="16"/>
    </row>
    <row r="21751" spans="27:27" x14ac:dyDescent="0.2">
      <c r="AA21751" s="16"/>
    </row>
    <row r="21752" spans="27:27" x14ac:dyDescent="0.2">
      <c r="AA21752" s="16"/>
    </row>
    <row r="21753" spans="27:27" x14ac:dyDescent="0.2">
      <c r="AA21753" s="16"/>
    </row>
    <row r="21754" spans="27:27" x14ac:dyDescent="0.2">
      <c r="AA21754" s="16"/>
    </row>
    <row r="21755" spans="27:27" x14ac:dyDescent="0.2">
      <c r="AA21755" s="16"/>
    </row>
    <row r="21756" spans="27:27" x14ac:dyDescent="0.2">
      <c r="AA21756" s="16"/>
    </row>
    <row r="21757" spans="27:27" x14ac:dyDescent="0.2">
      <c r="AA21757" s="16"/>
    </row>
    <row r="21758" spans="27:27" x14ac:dyDescent="0.2">
      <c r="AA21758" s="16"/>
    </row>
    <row r="21759" spans="27:27" x14ac:dyDescent="0.2">
      <c r="AA21759" s="16"/>
    </row>
    <row r="21760" spans="27:27" x14ac:dyDescent="0.2">
      <c r="AA21760" s="16"/>
    </row>
    <row r="21761" spans="27:27" x14ac:dyDescent="0.2">
      <c r="AA21761" s="16"/>
    </row>
    <row r="21762" spans="27:27" x14ac:dyDescent="0.2">
      <c r="AA21762" s="16"/>
    </row>
    <row r="21763" spans="27:27" x14ac:dyDescent="0.2">
      <c r="AA21763" s="16"/>
    </row>
    <row r="21764" spans="27:27" x14ac:dyDescent="0.2">
      <c r="AA21764" s="16"/>
    </row>
    <row r="21765" spans="27:27" x14ac:dyDescent="0.2">
      <c r="AA21765" s="16"/>
    </row>
    <row r="21766" spans="27:27" x14ac:dyDescent="0.2">
      <c r="AA21766" s="16"/>
    </row>
    <row r="21767" spans="27:27" x14ac:dyDescent="0.2">
      <c r="AA21767" s="16"/>
    </row>
    <row r="21768" spans="27:27" x14ac:dyDescent="0.2">
      <c r="AA21768" s="16"/>
    </row>
    <row r="21769" spans="27:27" x14ac:dyDescent="0.2">
      <c r="AA21769" s="16"/>
    </row>
    <row r="21770" spans="27:27" x14ac:dyDescent="0.2">
      <c r="AA21770" s="16"/>
    </row>
    <row r="21771" spans="27:27" x14ac:dyDescent="0.2">
      <c r="AA21771" s="16"/>
    </row>
    <row r="21772" spans="27:27" x14ac:dyDescent="0.2">
      <c r="AA21772" s="16"/>
    </row>
    <row r="21773" spans="27:27" x14ac:dyDescent="0.2">
      <c r="AA21773" s="16"/>
    </row>
    <row r="21774" spans="27:27" x14ac:dyDescent="0.2">
      <c r="AA21774" s="16"/>
    </row>
    <row r="21775" spans="27:27" x14ac:dyDescent="0.2">
      <c r="AA21775" s="16"/>
    </row>
    <row r="21776" spans="27:27" x14ac:dyDescent="0.2">
      <c r="AA21776" s="16"/>
    </row>
    <row r="21777" spans="27:27" x14ac:dyDescent="0.2">
      <c r="AA21777" s="16"/>
    </row>
    <row r="21778" spans="27:27" x14ac:dyDescent="0.2">
      <c r="AA21778" s="16"/>
    </row>
    <row r="21779" spans="27:27" x14ac:dyDescent="0.2">
      <c r="AA21779" s="16"/>
    </row>
    <row r="21780" spans="27:27" x14ac:dyDescent="0.2">
      <c r="AA21780" s="16"/>
    </row>
    <row r="21781" spans="27:27" x14ac:dyDescent="0.2">
      <c r="AA21781" s="16"/>
    </row>
    <row r="21782" spans="27:27" x14ac:dyDescent="0.2">
      <c r="AA21782" s="16"/>
    </row>
    <row r="21783" spans="27:27" x14ac:dyDescent="0.2">
      <c r="AA21783" s="16"/>
    </row>
    <row r="21784" spans="27:27" x14ac:dyDescent="0.2">
      <c r="AA21784" s="16"/>
    </row>
    <row r="21785" spans="27:27" x14ac:dyDescent="0.2">
      <c r="AA21785" s="16"/>
    </row>
    <row r="21786" spans="27:27" x14ac:dyDescent="0.2">
      <c r="AA21786" s="16"/>
    </row>
    <row r="21787" spans="27:27" x14ac:dyDescent="0.2">
      <c r="AA21787" s="16"/>
    </row>
    <row r="21788" spans="27:27" x14ac:dyDescent="0.2">
      <c r="AA21788" s="16"/>
    </row>
    <row r="21789" spans="27:27" x14ac:dyDescent="0.2">
      <c r="AA21789" s="16"/>
    </row>
    <row r="21790" spans="27:27" x14ac:dyDescent="0.2">
      <c r="AA21790" s="16"/>
    </row>
    <row r="21791" spans="27:27" x14ac:dyDescent="0.2">
      <c r="AA21791" s="16"/>
    </row>
    <row r="21792" spans="27:27" x14ac:dyDescent="0.2">
      <c r="AA21792" s="16"/>
    </row>
    <row r="21793" spans="27:27" x14ac:dyDescent="0.2">
      <c r="AA21793" s="16"/>
    </row>
    <row r="21794" spans="27:27" x14ac:dyDescent="0.2">
      <c r="AA21794" s="16"/>
    </row>
    <row r="21795" spans="27:27" x14ac:dyDescent="0.2">
      <c r="AA21795" s="16"/>
    </row>
    <row r="21796" spans="27:27" x14ac:dyDescent="0.2">
      <c r="AA21796" s="16"/>
    </row>
    <row r="21797" spans="27:27" x14ac:dyDescent="0.2">
      <c r="AA21797" s="16"/>
    </row>
    <row r="21798" spans="27:27" x14ac:dyDescent="0.2">
      <c r="AA21798" s="16"/>
    </row>
    <row r="21799" spans="27:27" x14ac:dyDescent="0.2">
      <c r="AA21799" s="16"/>
    </row>
    <row r="21800" spans="27:27" x14ac:dyDescent="0.2">
      <c r="AA21800" s="16"/>
    </row>
    <row r="21801" spans="27:27" x14ac:dyDescent="0.2">
      <c r="AA21801" s="16"/>
    </row>
    <row r="21802" spans="27:27" x14ac:dyDescent="0.2">
      <c r="AA21802" s="16"/>
    </row>
    <row r="21803" spans="27:27" x14ac:dyDescent="0.2">
      <c r="AA21803" s="16"/>
    </row>
    <row r="21804" spans="27:27" x14ac:dyDescent="0.2">
      <c r="AA21804" s="16"/>
    </row>
    <row r="21805" spans="27:27" x14ac:dyDescent="0.2">
      <c r="AA21805" s="16"/>
    </row>
    <row r="21806" spans="27:27" x14ac:dyDescent="0.2">
      <c r="AA21806" s="16"/>
    </row>
    <row r="21807" spans="27:27" x14ac:dyDescent="0.2">
      <c r="AA21807" s="16"/>
    </row>
    <row r="21808" spans="27:27" x14ac:dyDescent="0.2">
      <c r="AA21808" s="16"/>
    </row>
    <row r="21809" spans="27:27" x14ac:dyDescent="0.2">
      <c r="AA21809" s="16"/>
    </row>
    <row r="21810" spans="27:27" x14ac:dyDescent="0.2">
      <c r="AA21810" s="16"/>
    </row>
    <row r="21811" spans="27:27" x14ac:dyDescent="0.2">
      <c r="AA21811" s="16"/>
    </row>
    <row r="21812" spans="27:27" x14ac:dyDescent="0.2">
      <c r="AA21812" s="16"/>
    </row>
    <row r="21813" spans="27:27" x14ac:dyDescent="0.2">
      <c r="AA21813" s="16"/>
    </row>
    <row r="21814" spans="27:27" x14ac:dyDescent="0.2">
      <c r="AA21814" s="16"/>
    </row>
    <row r="21815" spans="27:27" x14ac:dyDescent="0.2">
      <c r="AA21815" s="16"/>
    </row>
    <row r="21816" spans="27:27" x14ac:dyDescent="0.2">
      <c r="AA21816" s="16"/>
    </row>
    <row r="21817" spans="27:27" x14ac:dyDescent="0.2">
      <c r="AA21817" s="16"/>
    </row>
    <row r="21818" spans="27:27" x14ac:dyDescent="0.2">
      <c r="AA21818" s="16"/>
    </row>
    <row r="21819" spans="27:27" x14ac:dyDescent="0.2">
      <c r="AA21819" s="16"/>
    </row>
    <row r="21820" spans="27:27" x14ac:dyDescent="0.2">
      <c r="AA21820" s="16"/>
    </row>
    <row r="21821" spans="27:27" x14ac:dyDescent="0.2">
      <c r="AA21821" s="16"/>
    </row>
    <row r="21822" spans="27:27" x14ac:dyDescent="0.2">
      <c r="AA21822" s="16"/>
    </row>
    <row r="21823" spans="27:27" x14ac:dyDescent="0.2">
      <c r="AA21823" s="16"/>
    </row>
    <row r="21824" spans="27:27" x14ac:dyDescent="0.2">
      <c r="AA21824" s="16"/>
    </row>
    <row r="21825" spans="27:27" x14ac:dyDescent="0.2">
      <c r="AA21825" s="16"/>
    </row>
    <row r="21826" spans="27:27" x14ac:dyDescent="0.2">
      <c r="AA21826" s="16"/>
    </row>
    <row r="21827" spans="27:27" x14ac:dyDescent="0.2">
      <c r="AA21827" s="16"/>
    </row>
    <row r="21828" spans="27:27" x14ac:dyDescent="0.2">
      <c r="AA21828" s="16"/>
    </row>
    <row r="21829" spans="27:27" x14ac:dyDescent="0.2">
      <c r="AA21829" s="16"/>
    </row>
    <row r="21830" spans="27:27" x14ac:dyDescent="0.2">
      <c r="AA21830" s="16"/>
    </row>
    <row r="21831" spans="27:27" x14ac:dyDescent="0.2">
      <c r="AA21831" s="16"/>
    </row>
    <row r="21832" spans="27:27" x14ac:dyDescent="0.2">
      <c r="AA21832" s="16"/>
    </row>
    <row r="21833" spans="27:27" x14ac:dyDescent="0.2">
      <c r="AA21833" s="16"/>
    </row>
    <row r="21834" spans="27:27" x14ac:dyDescent="0.2">
      <c r="AA21834" s="16"/>
    </row>
    <row r="21835" spans="27:27" x14ac:dyDescent="0.2">
      <c r="AA21835" s="16"/>
    </row>
    <row r="21836" spans="27:27" x14ac:dyDescent="0.2">
      <c r="AA21836" s="16"/>
    </row>
    <row r="21837" spans="27:27" x14ac:dyDescent="0.2">
      <c r="AA21837" s="16"/>
    </row>
    <row r="21838" spans="27:27" x14ac:dyDescent="0.2">
      <c r="AA21838" s="16"/>
    </row>
    <row r="21839" spans="27:27" x14ac:dyDescent="0.2">
      <c r="AA21839" s="16"/>
    </row>
    <row r="21840" spans="27:27" x14ac:dyDescent="0.2">
      <c r="AA21840" s="16"/>
    </row>
    <row r="21841" spans="27:27" x14ac:dyDescent="0.2">
      <c r="AA21841" s="16"/>
    </row>
    <row r="21842" spans="27:27" x14ac:dyDescent="0.2">
      <c r="AA21842" s="16"/>
    </row>
    <row r="21843" spans="27:27" x14ac:dyDescent="0.2">
      <c r="AA21843" s="16"/>
    </row>
    <row r="21844" spans="27:27" x14ac:dyDescent="0.2">
      <c r="AA21844" s="16"/>
    </row>
    <row r="21845" spans="27:27" x14ac:dyDescent="0.2">
      <c r="AA21845" s="16"/>
    </row>
    <row r="21846" spans="27:27" x14ac:dyDescent="0.2">
      <c r="AA21846" s="16"/>
    </row>
    <row r="21847" spans="27:27" x14ac:dyDescent="0.2">
      <c r="AA21847" s="16"/>
    </row>
    <row r="21848" spans="27:27" x14ac:dyDescent="0.2">
      <c r="AA21848" s="16"/>
    </row>
    <row r="21849" spans="27:27" x14ac:dyDescent="0.2">
      <c r="AA21849" s="16"/>
    </row>
    <row r="21850" spans="27:27" x14ac:dyDescent="0.2">
      <c r="AA21850" s="16"/>
    </row>
    <row r="21851" spans="27:27" x14ac:dyDescent="0.2">
      <c r="AA21851" s="16"/>
    </row>
    <row r="21852" spans="27:27" x14ac:dyDescent="0.2">
      <c r="AA21852" s="16"/>
    </row>
    <row r="21853" spans="27:27" x14ac:dyDescent="0.2">
      <c r="AA21853" s="16"/>
    </row>
    <row r="21854" spans="27:27" x14ac:dyDescent="0.2">
      <c r="AA21854" s="16"/>
    </row>
    <row r="21855" spans="27:27" x14ac:dyDescent="0.2">
      <c r="AA21855" s="16"/>
    </row>
    <row r="21856" spans="27:27" x14ac:dyDescent="0.2">
      <c r="AA21856" s="16"/>
    </row>
    <row r="21857" spans="27:27" x14ac:dyDescent="0.2">
      <c r="AA21857" s="16"/>
    </row>
    <row r="21858" spans="27:27" x14ac:dyDescent="0.2">
      <c r="AA21858" s="16"/>
    </row>
    <row r="21859" spans="27:27" x14ac:dyDescent="0.2">
      <c r="AA21859" s="16"/>
    </row>
    <row r="21860" spans="27:27" x14ac:dyDescent="0.2">
      <c r="AA21860" s="16"/>
    </row>
    <row r="21861" spans="27:27" x14ac:dyDescent="0.2">
      <c r="AA21861" s="16"/>
    </row>
    <row r="21862" spans="27:27" x14ac:dyDescent="0.2">
      <c r="AA21862" s="16"/>
    </row>
    <row r="21863" spans="27:27" x14ac:dyDescent="0.2">
      <c r="AA21863" s="16"/>
    </row>
    <row r="21864" spans="27:27" x14ac:dyDescent="0.2">
      <c r="AA21864" s="16"/>
    </row>
    <row r="21865" spans="27:27" x14ac:dyDescent="0.2">
      <c r="AA21865" s="16"/>
    </row>
    <row r="21866" spans="27:27" x14ac:dyDescent="0.2">
      <c r="AA21866" s="16"/>
    </row>
    <row r="21867" spans="27:27" x14ac:dyDescent="0.2">
      <c r="AA21867" s="16"/>
    </row>
    <row r="21868" spans="27:27" x14ac:dyDescent="0.2">
      <c r="AA21868" s="16"/>
    </row>
    <row r="21869" spans="27:27" x14ac:dyDescent="0.2">
      <c r="AA21869" s="16"/>
    </row>
    <row r="21870" spans="27:27" x14ac:dyDescent="0.2">
      <c r="AA21870" s="16"/>
    </row>
    <row r="21871" spans="27:27" x14ac:dyDescent="0.2">
      <c r="AA21871" s="16"/>
    </row>
    <row r="21872" spans="27:27" x14ac:dyDescent="0.2">
      <c r="AA21872" s="16"/>
    </row>
    <row r="21873" spans="27:27" x14ac:dyDescent="0.2">
      <c r="AA21873" s="16"/>
    </row>
    <row r="21874" spans="27:27" x14ac:dyDescent="0.2">
      <c r="AA21874" s="16"/>
    </row>
    <row r="21875" spans="27:27" x14ac:dyDescent="0.2">
      <c r="AA21875" s="16"/>
    </row>
    <row r="21876" spans="27:27" x14ac:dyDescent="0.2">
      <c r="AA21876" s="16"/>
    </row>
    <row r="21877" spans="27:27" x14ac:dyDescent="0.2">
      <c r="AA21877" s="16"/>
    </row>
    <row r="21878" spans="27:27" x14ac:dyDescent="0.2">
      <c r="AA21878" s="16"/>
    </row>
    <row r="21879" spans="27:27" x14ac:dyDescent="0.2">
      <c r="AA21879" s="16"/>
    </row>
    <row r="21880" spans="27:27" x14ac:dyDescent="0.2">
      <c r="AA21880" s="16"/>
    </row>
    <row r="21881" spans="27:27" x14ac:dyDescent="0.2">
      <c r="AA21881" s="16"/>
    </row>
    <row r="21882" spans="27:27" x14ac:dyDescent="0.2">
      <c r="AA21882" s="16"/>
    </row>
    <row r="21883" spans="27:27" x14ac:dyDescent="0.2">
      <c r="AA21883" s="16"/>
    </row>
    <row r="21884" spans="27:27" x14ac:dyDescent="0.2">
      <c r="AA21884" s="16"/>
    </row>
    <row r="21885" spans="27:27" x14ac:dyDescent="0.2">
      <c r="AA21885" s="16"/>
    </row>
    <row r="21886" spans="27:27" x14ac:dyDescent="0.2">
      <c r="AA21886" s="16"/>
    </row>
    <row r="21887" spans="27:27" x14ac:dyDescent="0.2">
      <c r="AA21887" s="16"/>
    </row>
    <row r="21888" spans="27:27" x14ac:dyDescent="0.2">
      <c r="AA21888" s="16"/>
    </row>
    <row r="21889" spans="27:27" x14ac:dyDescent="0.2">
      <c r="AA21889" s="16"/>
    </row>
    <row r="21890" spans="27:27" x14ac:dyDescent="0.2">
      <c r="AA21890" s="16"/>
    </row>
    <row r="21891" spans="27:27" x14ac:dyDescent="0.2">
      <c r="AA21891" s="16"/>
    </row>
    <row r="21892" spans="27:27" x14ac:dyDescent="0.2">
      <c r="AA21892" s="16"/>
    </row>
    <row r="21893" spans="27:27" x14ac:dyDescent="0.2">
      <c r="AA21893" s="16"/>
    </row>
    <row r="21894" spans="27:27" x14ac:dyDescent="0.2">
      <c r="AA21894" s="16"/>
    </row>
    <row r="21895" spans="27:27" x14ac:dyDescent="0.2">
      <c r="AA21895" s="16"/>
    </row>
    <row r="21896" spans="27:27" x14ac:dyDescent="0.2">
      <c r="AA21896" s="16"/>
    </row>
    <row r="21897" spans="27:27" x14ac:dyDescent="0.2">
      <c r="AA21897" s="16"/>
    </row>
    <row r="21898" spans="27:27" x14ac:dyDescent="0.2">
      <c r="AA21898" s="16"/>
    </row>
    <row r="21899" spans="27:27" x14ac:dyDescent="0.2">
      <c r="AA21899" s="16"/>
    </row>
    <row r="21900" spans="27:27" x14ac:dyDescent="0.2">
      <c r="AA21900" s="16"/>
    </row>
    <row r="21901" spans="27:27" x14ac:dyDescent="0.2">
      <c r="AA21901" s="16"/>
    </row>
    <row r="21902" spans="27:27" x14ac:dyDescent="0.2">
      <c r="AA21902" s="16"/>
    </row>
    <row r="21903" spans="27:27" x14ac:dyDescent="0.2">
      <c r="AA21903" s="16"/>
    </row>
    <row r="21904" spans="27:27" x14ac:dyDescent="0.2">
      <c r="AA21904" s="16"/>
    </row>
    <row r="21905" spans="27:27" x14ac:dyDescent="0.2">
      <c r="AA21905" s="16"/>
    </row>
    <row r="21906" spans="27:27" x14ac:dyDescent="0.2">
      <c r="AA21906" s="16"/>
    </row>
    <row r="21907" spans="27:27" x14ac:dyDescent="0.2">
      <c r="AA21907" s="16"/>
    </row>
    <row r="21908" spans="27:27" x14ac:dyDescent="0.2">
      <c r="AA21908" s="16"/>
    </row>
    <row r="21909" spans="27:27" x14ac:dyDescent="0.2">
      <c r="AA21909" s="16"/>
    </row>
    <row r="21910" spans="27:27" x14ac:dyDescent="0.2">
      <c r="AA21910" s="16"/>
    </row>
    <row r="21911" spans="27:27" x14ac:dyDescent="0.2">
      <c r="AA21911" s="16"/>
    </row>
    <row r="21912" spans="27:27" x14ac:dyDescent="0.2">
      <c r="AA21912" s="16"/>
    </row>
    <row r="21913" spans="27:27" x14ac:dyDescent="0.2">
      <c r="AA21913" s="16"/>
    </row>
    <row r="21914" spans="27:27" x14ac:dyDescent="0.2">
      <c r="AA21914" s="16"/>
    </row>
    <row r="21915" spans="27:27" x14ac:dyDescent="0.2">
      <c r="AA21915" s="16"/>
    </row>
    <row r="21916" spans="27:27" x14ac:dyDescent="0.2">
      <c r="AA21916" s="16"/>
    </row>
    <row r="21917" spans="27:27" x14ac:dyDescent="0.2">
      <c r="AA21917" s="16"/>
    </row>
    <row r="21918" spans="27:27" x14ac:dyDescent="0.2">
      <c r="AA21918" s="16"/>
    </row>
    <row r="21919" spans="27:27" x14ac:dyDescent="0.2">
      <c r="AA21919" s="16"/>
    </row>
    <row r="21920" spans="27:27" x14ac:dyDescent="0.2">
      <c r="AA21920" s="16"/>
    </row>
    <row r="21921" spans="27:27" x14ac:dyDescent="0.2">
      <c r="AA21921" s="16"/>
    </row>
    <row r="21922" spans="27:27" x14ac:dyDescent="0.2">
      <c r="AA21922" s="16"/>
    </row>
    <row r="21923" spans="27:27" x14ac:dyDescent="0.2">
      <c r="AA21923" s="16"/>
    </row>
    <row r="21924" spans="27:27" x14ac:dyDescent="0.2">
      <c r="AA21924" s="16"/>
    </row>
    <row r="21925" spans="27:27" x14ac:dyDescent="0.2">
      <c r="AA21925" s="16"/>
    </row>
    <row r="21926" spans="27:27" x14ac:dyDescent="0.2">
      <c r="AA21926" s="16"/>
    </row>
    <row r="21927" spans="27:27" x14ac:dyDescent="0.2">
      <c r="AA21927" s="16"/>
    </row>
    <row r="21928" spans="27:27" x14ac:dyDescent="0.2">
      <c r="AA21928" s="16"/>
    </row>
    <row r="21929" spans="27:27" x14ac:dyDescent="0.2">
      <c r="AA21929" s="16"/>
    </row>
    <row r="21930" spans="27:27" x14ac:dyDescent="0.2">
      <c r="AA21930" s="16"/>
    </row>
    <row r="21931" spans="27:27" x14ac:dyDescent="0.2">
      <c r="AA21931" s="16"/>
    </row>
    <row r="21932" spans="27:27" x14ac:dyDescent="0.2">
      <c r="AA21932" s="16"/>
    </row>
    <row r="21933" spans="27:27" x14ac:dyDescent="0.2">
      <c r="AA21933" s="16"/>
    </row>
    <row r="21934" spans="27:27" x14ac:dyDescent="0.2">
      <c r="AA21934" s="16"/>
    </row>
    <row r="21935" spans="27:27" x14ac:dyDescent="0.2">
      <c r="AA21935" s="16"/>
    </row>
    <row r="21936" spans="27:27" x14ac:dyDescent="0.2">
      <c r="AA21936" s="16"/>
    </row>
    <row r="21937" spans="27:27" x14ac:dyDescent="0.2">
      <c r="AA21937" s="16"/>
    </row>
    <row r="21938" spans="27:27" x14ac:dyDescent="0.2">
      <c r="AA21938" s="16"/>
    </row>
    <row r="21939" spans="27:27" x14ac:dyDescent="0.2">
      <c r="AA21939" s="16"/>
    </row>
    <row r="21940" spans="27:27" x14ac:dyDescent="0.2">
      <c r="AA21940" s="16"/>
    </row>
    <row r="21941" spans="27:27" x14ac:dyDescent="0.2">
      <c r="AA21941" s="16"/>
    </row>
    <row r="21942" spans="27:27" x14ac:dyDescent="0.2">
      <c r="AA21942" s="16"/>
    </row>
    <row r="21943" spans="27:27" x14ac:dyDescent="0.2">
      <c r="AA21943" s="16"/>
    </row>
    <row r="21944" spans="27:27" x14ac:dyDescent="0.2">
      <c r="AA21944" s="16"/>
    </row>
    <row r="21945" spans="27:27" x14ac:dyDescent="0.2">
      <c r="AA21945" s="16"/>
    </row>
    <row r="21946" spans="27:27" x14ac:dyDescent="0.2">
      <c r="AA21946" s="16"/>
    </row>
    <row r="21947" spans="27:27" x14ac:dyDescent="0.2">
      <c r="AA21947" s="16"/>
    </row>
    <row r="21948" spans="27:27" x14ac:dyDescent="0.2">
      <c r="AA21948" s="16"/>
    </row>
    <row r="21949" spans="27:27" x14ac:dyDescent="0.2">
      <c r="AA21949" s="16"/>
    </row>
    <row r="21950" spans="27:27" x14ac:dyDescent="0.2">
      <c r="AA21950" s="16"/>
    </row>
    <row r="21951" spans="27:27" x14ac:dyDescent="0.2">
      <c r="AA21951" s="16"/>
    </row>
    <row r="21952" spans="27:27" x14ac:dyDescent="0.2">
      <c r="AA21952" s="16"/>
    </row>
    <row r="21953" spans="27:27" x14ac:dyDescent="0.2">
      <c r="AA21953" s="16"/>
    </row>
    <row r="21954" spans="27:27" x14ac:dyDescent="0.2">
      <c r="AA21954" s="16"/>
    </row>
    <row r="21955" spans="27:27" x14ac:dyDescent="0.2">
      <c r="AA21955" s="16"/>
    </row>
    <row r="21956" spans="27:27" x14ac:dyDescent="0.2">
      <c r="AA21956" s="16"/>
    </row>
    <row r="21957" spans="27:27" x14ac:dyDescent="0.2">
      <c r="AA21957" s="16"/>
    </row>
    <row r="21958" spans="27:27" x14ac:dyDescent="0.2">
      <c r="AA21958" s="16"/>
    </row>
    <row r="21959" spans="27:27" x14ac:dyDescent="0.2">
      <c r="AA21959" s="16"/>
    </row>
    <row r="21960" spans="27:27" x14ac:dyDescent="0.2">
      <c r="AA21960" s="16"/>
    </row>
    <row r="21961" spans="27:27" x14ac:dyDescent="0.2">
      <c r="AA21961" s="16"/>
    </row>
    <row r="21962" spans="27:27" x14ac:dyDescent="0.2">
      <c r="AA21962" s="16"/>
    </row>
    <row r="21963" spans="27:27" x14ac:dyDescent="0.2">
      <c r="AA21963" s="16"/>
    </row>
    <row r="21964" spans="27:27" x14ac:dyDescent="0.2">
      <c r="AA21964" s="16"/>
    </row>
    <row r="21965" spans="27:27" x14ac:dyDescent="0.2">
      <c r="AA21965" s="16"/>
    </row>
    <row r="21966" spans="27:27" x14ac:dyDescent="0.2">
      <c r="AA21966" s="16"/>
    </row>
    <row r="21967" spans="27:27" x14ac:dyDescent="0.2">
      <c r="AA21967" s="16"/>
    </row>
    <row r="21968" spans="27:27" x14ac:dyDescent="0.2">
      <c r="AA21968" s="16"/>
    </row>
    <row r="21969" spans="27:27" x14ac:dyDescent="0.2">
      <c r="AA21969" s="16"/>
    </row>
    <row r="21970" spans="27:27" x14ac:dyDescent="0.2">
      <c r="AA21970" s="16"/>
    </row>
    <row r="21971" spans="27:27" x14ac:dyDescent="0.2">
      <c r="AA21971" s="16"/>
    </row>
    <row r="21972" spans="27:27" x14ac:dyDescent="0.2">
      <c r="AA21972" s="16"/>
    </row>
    <row r="21973" spans="27:27" x14ac:dyDescent="0.2">
      <c r="AA21973" s="16"/>
    </row>
    <row r="21974" spans="27:27" x14ac:dyDescent="0.2">
      <c r="AA21974" s="16"/>
    </row>
    <row r="21975" spans="27:27" x14ac:dyDescent="0.2">
      <c r="AA21975" s="16"/>
    </row>
    <row r="21976" spans="27:27" x14ac:dyDescent="0.2">
      <c r="AA21976" s="16"/>
    </row>
    <row r="21977" spans="27:27" x14ac:dyDescent="0.2">
      <c r="AA21977" s="16"/>
    </row>
    <row r="21978" spans="27:27" x14ac:dyDescent="0.2">
      <c r="AA21978" s="16"/>
    </row>
    <row r="21979" spans="27:27" x14ac:dyDescent="0.2">
      <c r="AA21979" s="16"/>
    </row>
    <row r="21980" spans="27:27" x14ac:dyDescent="0.2">
      <c r="AA21980" s="16"/>
    </row>
    <row r="21981" spans="27:27" x14ac:dyDescent="0.2">
      <c r="AA21981" s="16"/>
    </row>
    <row r="21982" spans="27:27" x14ac:dyDescent="0.2">
      <c r="AA21982" s="16"/>
    </row>
    <row r="21983" spans="27:27" x14ac:dyDescent="0.2">
      <c r="AA21983" s="16"/>
    </row>
    <row r="21984" spans="27:27" x14ac:dyDescent="0.2">
      <c r="AA21984" s="16"/>
    </row>
    <row r="21985" spans="27:27" x14ac:dyDescent="0.2">
      <c r="AA21985" s="16"/>
    </row>
    <row r="21986" spans="27:27" x14ac:dyDescent="0.2">
      <c r="AA21986" s="16"/>
    </row>
    <row r="21987" spans="27:27" x14ac:dyDescent="0.2">
      <c r="AA21987" s="16"/>
    </row>
    <row r="21988" spans="27:27" x14ac:dyDescent="0.2">
      <c r="AA21988" s="16"/>
    </row>
    <row r="21989" spans="27:27" x14ac:dyDescent="0.2">
      <c r="AA21989" s="16"/>
    </row>
    <row r="21990" spans="27:27" x14ac:dyDescent="0.2">
      <c r="AA21990" s="16"/>
    </row>
    <row r="21991" spans="27:27" x14ac:dyDescent="0.2">
      <c r="AA21991" s="16"/>
    </row>
    <row r="21992" spans="27:27" x14ac:dyDescent="0.2">
      <c r="AA21992" s="16"/>
    </row>
    <row r="21993" spans="27:27" x14ac:dyDescent="0.2">
      <c r="AA21993" s="16"/>
    </row>
    <row r="21994" spans="27:27" x14ac:dyDescent="0.2">
      <c r="AA21994" s="16"/>
    </row>
    <row r="21995" spans="27:27" x14ac:dyDescent="0.2">
      <c r="AA21995" s="16"/>
    </row>
    <row r="21996" spans="27:27" x14ac:dyDescent="0.2">
      <c r="AA21996" s="16"/>
    </row>
    <row r="21997" spans="27:27" x14ac:dyDescent="0.2">
      <c r="AA21997" s="16"/>
    </row>
    <row r="21998" spans="27:27" x14ac:dyDescent="0.2">
      <c r="AA21998" s="16"/>
    </row>
    <row r="21999" spans="27:27" x14ac:dyDescent="0.2">
      <c r="AA21999" s="16"/>
    </row>
    <row r="22000" spans="27:27" x14ac:dyDescent="0.2">
      <c r="AA22000" s="16"/>
    </row>
    <row r="22001" spans="27:27" x14ac:dyDescent="0.2">
      <c r="AA22001" s="16"/>
    </row>
    <row r="22002" spans="27:27" x14ac:dyDescent="0.2">
      <c r="AA22002" s="16"/>
    </row>
    <row r="22003" spans="27:27" x14ac:dyDescent="0.2">
      <c r="AA22003" s="16"/>
    </row>
    <row r="22004" spans="27:27" x14ac:dyDescent="0.2">
      <c r="AA22004" s="16"/>
    </row>
    <row r="22005" spans="27:27" x14ac:dyDescent="0.2">
      <c r="AA22005" s="16"/>
    </row>
    <row r="22006" spans="27:27" x14ac:dyDescent="0.2">
      <c r="AA22006" s="16"/>
    </row>
    <row r="22007" spans="27:27" x14ac:dyDescent="0.2">
      <c r="AA22007" s="16"/>
    </row>
    <row r="22008" spans="27:27" x14ac:dyDescent="0.2">
      <c r="AA22008" s="16"/>
    </row>
    <row r="22009" spans="27:27" x14ac:dyDescent="0.2">
      <c r="AA22009" s="16"/>
    </row>
    <row r="22010" spans="27:27" x14ac:dyDescent="0.2">
      <c r="AA22010" s="16"/>
    </row>
    <row r="22011" spans="27:27" x14ac:dyDescent="0.2">
      <c r="AA22011" s="16"/>
    </row>
    <row r="22012" spans="27:27" x14ac:dyDescent="0.2">
      <c r="AA22012" s="16"/>
    </row>
    <row r="22013" spans="27:27" x14ac:dyDescent="0.2">
      <c r="AA22013" s="16"/>
    </row>
    <row r="22014" spans="27:27" x14ac:dyDescent="0.2">
      <c r="AA22014" s="16"/>
    </row>
    <row r="22015" spans="27:27" x14ac:dyDescent="0.2">
      <c r="AA22015" s="16"/>
    </row>
    <row r="22016" spans="27:27" x14ac:dyDescent="0.2">
      <c r="AA22016" s="16"/>
    </row>
    <row r="22017" spans="27:27" x14ac:dyDescent="0.2">
      <c r="AA22017" s="16"/>
    </row>
    <row r="22018" spans="27:27" x14ac:dyDescent="0.2">
      <c r="AA22018" s="16"/>
    </row>
    <row r="22019" spans="27:27" x14ac:dyDescent="0.2">
      <c r="AA22019" s="16"/>
    </row>
    <row r="22020" spans="27:27" x14ac:dyDescent="0.2">
      <c r="AA22020" s="16"/>
    </row>
    <row r="22021" spans="27:27" x14ac:dyDescent="0.2">
      <c r="AA22021" s="16"/>
    </row>
    <row r="22022" spans="27:27" x14ac:dyDescent="0.2">
      <c r="AA22022" s="16"/>
    </row>
    <row r="22023" spans="27:27" x14ac:dyDescent="0.2">
      <c r="AA22023" s="16"/>
    </row>
    <row r="22024" spans="27:27" x14ac:dyDescent="0.2">
      <c r="AA22024" s="16"/>
    </row>
    <row r="22025" spans="27:27" x14ac:dyDescent="0.2">
      <c r="AA22025" s="16"/>
    </row>
    <row r="22026" spans="27:27" x14ac:dyDescent="0.2">
      <c r="AA22026" s="16"/>
    </row>
    <row r="22027" spans="27:27" x14ac:dyDescent="0.2">
      <c r="AA22027" s="16"/>
    </row>
    <row r="22028" spans="27:27" x14ac:dyDescent="0.2">
      <c r="AA22028" s="16"/>
    </row>
    <row r="22029" spans="27:27" x14ac:dyDescent="0.2">
      <c r="AA22029" s="16"/>
    </row>
    <row r="22030" spans="27:27" x14ac:dyDescent="0.2">
      <c r="AA22030" s="16"/>
    </row>
    <row r="22031" spans="27:27" x14ac:dyDescent="0.2">
      <c r="AA22031" s="16"/>
    </row>
    <row r="22032" spans="27:27" x14ac:dyDescent="0.2">
      <c r="AA22032" s="16"/>
    </row>
    <row r="22033" spans="27:27" x14ac:dyDescent="0.2">
      <c r="AA22033" s="16"/>
    </row>
    <row r="22034" spans="27:27" x14ac:dyDescent="0.2">
      <c r="AA22034" s="16"/>
    </row>
    <row r="22035" spans="27:27" x14ac:dyDescent="0.2">
      <c r="AA22035" s="16"/>
    </row>
    <row r="22036" spans="27:27" x14ac:dyDescent="0.2">
      <c r="AA22036" s="16"/>
    </row>
    <row r="22037" spans="27:27" x14ac:dyDescent="0.2">
      <c r="AA22037" s="16"/>
    </row>
    <row r="22038" spans="27:27" x14ac:dyDescent="0.2">
      <c r="AA22038" s="16"/>
    </row>
    <row r="22039" spans="27:27" x14ac:dyDescent="0.2">
      <c r="AA22039" s="16"/>
    </row>
    <row r="22040" spans="27:27" x14ac:dyDescent="0.2">
      <c r="AA22040" s="16"/>
    </row>
    <row r="22041" spans="27:27" x14ac:dyDescent="0.2">
      <c r="AA22041" s="16"/>
    </row>
    <row r="22042" spans="27:27" x14ac:dyDescent="0.2">
      <c r="AA22042" s="16"/>
    </row>
    <row r="22043" spans="27:27" x14ac:dyDescent="0.2">
      <c r="AA22043" s="16"/>
    </row>
    <row r="22044" spans="27:27" x14ac:dyDescent="0.2">
      <c r="AA22044" s="16"/>
    </row>
    <row r="22045" spans="27:27" x14ac:dyDescent="0.2">
      <c r="AA22045" s="16"/>
    </row>
    <row r="22046" spans="27:27" x14ac:dyDescent="0.2">
      <c r="AA22046" s="16"/>
    </row>
    <row r="22047" spans="27:27" x14ac:dyDescent="0.2">
      <c r="AA22047" s="16"/>
    </row>
    <row r="22048" spans="27:27" x14ac:dyDescent="0.2">
      <c r="AA22048" s="16"/>
    </row>
    <row r="22049" spans="27:27" x14ac:dyDescent="0.2">
      <c r="AA22049" s="16"/>
    </row>
    <row r="22050" spans="27:27" x14ac:dyDescent="0.2">
      <c r="AA22050" s="16"/>
    </row>
    <row r="22051" spans="27:27" x14ac:dyDescent="0.2">
      <c r="AA22051" s="16"/>
    </row>
    <row r="22052" spans="27:27" x14ac:dyDescent="0.2">
      <c r="AA22052" s="16"/>
    </row>
    <row r="22053" spans="27:27" x14ac:dyDescent="0.2">
      <c r="AA22053" s="16"/>
    </row>
    <row r="22054" spans="27:27" x14ac:dyDescent="0.2">
      <c r="AA22054" s="16"/>
    </row>
    <row r="22055" spans="27:27" x14ac:dyDescent="0.2">
      <c r="AA22055" s="16"/>
    </row>
    <row r="22056" spans="27:27" x14ac:dyDescent="0.2">
      <c r="AA22056" s="16"/>
    </row>
    <row r="22057" spans="27:27" x14ac:dyDescent="0.2">
      <c r="AA22057" s="16"/>
    </row>
    <row r="22058" spans="27:27" x14ac:dyDescent="0.2">
      <c r="AA22058" s="16"/>
    </row>
    <row r="22059" spans="27:27" x14ac:dyDescent="0.2">
      <c r="AA22059" s="16"/>
    </row>
    <row r="22060" spans="27:27" x14ac:dyDescent="0.2">
      <c r="AA22060" s="16"/>
    </row>
    <row r="22061" spans="27:27" x14ac:dyDescent="0.2">
      <c r="AA22061" s="16"/>
    </row>
    <row r="22062" spans="27:27" x14ac:dyDescent="0.2">
      <c r="AA22062" s="16"/>
    </row>
    <row r="22063" spans="27:27" x14ac:dyDescent="0.2">
      <c r="AA22063" s="16"/>
    </row>
    <row r="22064" spans="27:27" x14ac:dyDescent="0.2">
      <c r="AA22064" s="16"/>
    </row>
    <row r="22065" spans="27:27" x14ac:dyDescent="0.2">
      <c r="AA22065" s="16"/>
    </row>
    <row r="22066" spans="27:27" x14ac:dyDescent="0.2">
      <c r="AA22066" s="16"/>
    </row>
    <row r="22067" spans="27:27" x14ac:dyDescent="0.2">
      <c r="AA22067" s="16"/>
    </row>
    <row r="22068" spans="27:27" x14ac:dyDescent="0.2">
      <c r="AA22068" s="16"/>
    </row>
    <row r="22069" spans="27:27" x14ac:dyDescent="0.2">
      <c r="AA22069" s="16"/>
    </row>
    <row r="22070" spans="27:27" x14ac:dyDescent="0.2">
      <c r="AA22070" s="16"/>
    </row>
    <row r="22071" spans="27:27" x14ac:dyDescent="0.2">
      <c r="AA22071" s="16"/>
    </row>
    <row r="22072" spans="27:27" x14ac:dyDescent="0.2">
      <c r="AA22072" s="16"/>
    </row>
    <row r="22073" spans="27:27" x14ac:dyDescent="0.2">
      <c r="AA22073" s="16"/>
    </row>
    <row r="22074" spans="27:27" x14ac:dyDescent="0.2">
      <c r="AA22074" s="16"/>
    </row>
    <row r="22075" spans="27:27" x14ac:dyDescent="0.2">
      <c r="AA22075" s="16"/>
    </row>
    <row r="22076" spans="27:27" x14ac:dyDescent="0.2">
      <c r="AA22076" s="16"/>
    </row>
    <row r="22077" spans="27:27" x14ac:dyDescent="0.2">
      <c r="AA22077" s="16"/>
    </row>
    <row r="22078" spans="27:27" x14ac:dyDescent="0.2">
      <c r="AA22078" s="16"/>
    </row>
    <row r="22079" spans="27:27" x14ac:dyDescent="0.2">
      <c r="AA22079" s="16"/>
    </row>
    <row r="22080" spans="27:27" x14ac:dyDescent="0.2">
      <c r="AA22080" s="16"/>
    </row>
    <row r="22081" spans="27:27" x14ac:dyDescent="0.2">
      <c r="AA22081" s="16"/>
    </row>
    <row r="22082" spans="27:27" x14ac:dyDescent="0.2">
      <c r="AA22082" s="16"/>
    </row>
    <row r="22083" spans="27:27" x14ac:dyDescent="0.2">
      <c r="AA22083" s="16"/>
    </row>
    <row r="22084" spans="27:27" x14ac:dyDescent="0.2">
      <c r="AA22084" s="16"/>
    </row>
    <row r="22085" spans="27:27" x14ac:dyDescent="0.2">
      <c r="AA22085" s="16"/>
    </row>
    <row r="22086" spans="27:27" x14ac:dyDescent="0.2">
      <c r="AA22086" s="16"/>
    </row>
    <row r="22087" spans="27:27" x14ac:dyDescent="0.2">
      <c r="AA22087" s="16"/>
    </row>
    <row r="22088" spans="27:27" x14ac:dyDescent="0.2">
      <c r="AA22088" s="16"/>
    </row>
    <row r="22089" spans="27:27" x14ac:dyDescent="0.2">
      <c r="AA22089" s="16"/>
    </row>
    <row r="22090" spans="27:27" x14ac:dyDescent="0.2">
      <c r="AA22090" s="16"/>
    </row>
    <row r="22091" spans="27:27" x14ac:dyDescent="0.2">
      <c r="AA22091" s="16"/>
    </row>
    <row r="22092" spans="27:27" x14ac:dyDescent="0.2">
      <c r="AA22092" s="16"/>
    </row>
    <row r="22093" spans="27:27" x14ac:dyDescent="0.2">
      <c r="AA22093" s="16"/>
    </row>
    <row r="22094" spans="27:27" x14ac:dyDescent="0.2">
      <c r="AA22094" s="16"/>
    </row>
    <row r="22095" spans="27:27" x14ac:dyDescent="0.2">
      <c r="AA22095" s="16"/>
    </row>
    <row r="22096" spans="27:27" x14ac:dyDescent="0.2">
      <c r="AA22096" s="16"/>
    </row>
    <row r="22097" spans="27:27" x14ac:dyDescent="0.2">
      <c r="AA22097" s="16"/>
    </row>
    <row r="22098" spans="27:27" x14ac:dyDescent="0.2">
      <c r="AA22098" s="16"/>
    </row>
    <row r="22099" spans="27:27" x14ac:dyDescent="0.2">
      <c r="AA22099" s="16"/>
    </row>
    <row r="22100" spans="27:27" x14ac:dyDescent="0.2">
      <c r="AA22100" s="16"/>
    </row>
    <row r="22101" spans="27:27" x14ac:dyDescent="0.2">
      <c r="AA22101" s="16"/>
    </row>
    <row r="22102" spans="27:27" x14ac:dyDescent="0.2">
      <c r="AA22102" s="16"/>
    </row>
    <row r="22103" spans="27:27" x14ac:dyDescent="0.2">
      <c r="AA22103" s="16"/>
    </row>
    <row r="22104" spans="27:27" x14ac:dyDescent="0.2">
      <c r="AA22104" s="16"/>
    </row>
    <row r="22105" spans="27:27" x14ac:dyDescent="0.2">
      <c r="AA22105" s="16"/>
    </row>
    <row r="22106" spans="27:27" x14ac:dyDescent="0.2">
      <c r="AA22106" s="16"/>
    </row>
    <row r="22107" spans="27:27" x14ac:dyDescent="0.2">
      <c r="AA22107" s="16"/>
    </row>
    <row r="22108" spans="27:27" x14ac:dyDescent="0.2">
      <c r="AA22108" s="16"/>
    </row>
    <row r="22109" spans="27:27" x14ac:dyDescent="0.2">
      <c r="AA22109" s="16"/>
    </row>
    <row r="22110" spans="27:27" x14ac:dyDescent="0.2">
      <c r="AA22110" s="16"/>
    </row>
    <row r="22111" spans="27:27" x14ac:dyDescent="0.2">
      <c r="AA22111" s="16"/>
    </row>
    <row r="22112" spans="27:27" x14ac:dyDescent="0.2">
      <c r="AA22112" s="16"/>
    </row>
    <row r="22113" spans="27:27" x14ac:dyDescent="0.2">
      <c r="AA22113" s="16"/>
    </row>
    <row r="22114" spans="27:27" x14ac:dyDescent="0.2">
      <c r="AA22114" s="16"/>
    </row>
    <row r="22115" spans="27:27" x14ac:dyDescent="0.2">
      <c r="AA22115" s="16"/>
    </row>
    <row r="22116" spans="27:27" x14ac:dyDescent="0.2">
      <c r="AA22116" s="16"/>
    </row>
    <row r="22117" spans="27:27" x14ac:dyDescent="0.2">
      <c r="AA22117" s="16"/>
    </row>
    <row r="22118" spans="27:27" x14ac:dyDescent="0.2">
      <c r="AA22118" s="16"/>
    </row>
    <row r="22119" spans="27:27" x14ac:dyDescent="0.2">
      <c r="AA22119" s="16"/>
    </row>
    <row r="22120" spans="27:27" x14ac:dyDescent="0.2">
      <c r="AA22120" s="16"/>
    </row>
    <row r="22121" spans="27:27" x14ac:dyDescent="0.2">
      <c r="AA22121" s="16"/>
    </row>
    <row r="22122" spans="27:27" x14ac:dyDescent="0.2">
      <c r="AA22122" s="16"/>
    </row>
    <row r="22123" spans="27:27" x14ac:dyDescent="0.2">
      <c r="AA22123" s="16"/>
    </row>
    <row r="22124" spans="27:27" x14ac:dyDescent="0.2">
      <c r="AA22124" s="16"/>
    </row>
    <row r="22125" spans="27:27" x14ac:dyDescent="0.2">
      <c r="AA22125" s="16"/>
    </row>
    <row r="22126" spans="27:27" x14ac:dyDescent="0.2">
      <c r="AA22126" s="16"/>
    </row>
    <row r="22127" spans="27:27" x14ac:dyDescent="0.2">
      <c r="AA22127" s="16"/>
    </row>
    <row r="22128" spans="27:27" x14ac:dyDescent="0.2">
      <c r="AA22128" s="16"/>
    </row>
    <row r="22129" spans="27:27" x14ac:dyDescent="0.2">
      <c r="AA22129" s="16"/>
    </row>
    <row r="22130" spans="27:27" x14ac:dyDescent="0.2">
      <c r="AA22130" s="16"/>
    </row>
    <row r="22131" spans="27:27" x14ac:dyDescent="0.2">
      <c r="AA22131" s="16"/>
    </row>
    <row r="22132" spans="27:27" x14ac:dyDescent="0.2">
      <c r="AA22132" s="16"/>
    </row>
    <row r="22133" spans="27:27" x14ac:dyDescent="0.2">
      <c r="AA22133" s="16"/>
    </row>
    <row r="22134" spans="27:27" x14ac:dyDescent="0.2">
      <c r="AA22134" s="16"/>
    </row>
    <row r="22135" spans="27:27" x14ac:dyDescent="0.2">
      <c r="AA22135" s="16"/>
    </row>
    <row r="22136" spans="27:27" x14ac:dyDescent="0.2">
      <c r="AA22136" s="16"/>
    </row>
    <row r="22137" spans="27:27" x14ac:dyDescent="0.2">
      <c r="AA22137" s="16"/>
    </row>
    <row r="22138" spans="27:27" x14ac:dyDescent="0.2">
      <c r="AA22138" s="16"/>
    </row>
    <row r="22139" spans="27:27" x14ac:dyDescent="0.2">
      <c r="AA22139" s="16"/>
    </row>
    <row r="22140" spans="27:27" x14ac:dyDescent="0.2">
      <c r="AA22140" s="16"/>
    </row>
    <row r="22141" spans="27:27" x14ac:dyDescent="0.2">
      <c r="AA22141" s="16"/>
    </row>
    <row r="22142" spans="27:27" x14ac:dyDescent="0.2">
      <c r="AA22142" s="16"/>
    </row>
    <row r="22143" spans="27:27" x14ac:dyDescent="0.2">
      <c r="AA22143" s="16"/>
    </row>
    <row r="22144" spans="27:27" x14ac:dyDescent="0.2">
      <c r="AA22144" s="16"/>
    </row>
    <row r="22145" spans="27:27" x14ac:dyDescent="0.2">
      <c r="AA22145" s="16"/>
    </row>
    <row r="22146" spans="27:27" x14ac:dyDescent="0.2">
      <c r="AA22146" s="16"/>
    </row>
    <row r="22147" spans="27:27" x14ac:dyDescent="0.2">
      <c r="AA22147" s="16"/>
    </row>
    <row r="22148" spans="27:27" x14ac:dyDescent="0.2">
      <c r="AA22148" s="16"/>
    </row>
    <row r="22149" spans="27:27" x14ac:dyDescent="0.2">
      <c r="AA22149" s="16"/>
    </row>
    <row r="22150" spans="27:27" x14ac:dyDescent="0.2">
      <c r="AA22150" s="16"/>
    </row>
    <row r="22151" spans="27:27" x14ac:dyDescent="0.2">
      <c r="AA22151" s="16"/>
    </row>
    <row r="22152" spans="27:27" x14ac:dyDescent="0.2">
      <c r="AA22152" s="16"/>
    </row>
    <row r="22153" spans="27:27" x14ac:dyDescent="0.2">
      <c r="AA22153" s="16"/>
    </row>
    <row r="22154" spans="27:27" x14ac:dyDescent="0.2">
      <c r="AA22154" s="16"/>
    </row>
    <row r="22155" spans="27:27" x14ac:dyDescent="0.2">
      <c r="AA22155" s="16"/>
    </row>
    <row r="22156" spans="27:27" x14ac:dyDescent="0.2">
      <c r="AA22156" s="16"/>
    </row>
    <row r="22157" spans="27:27" x14ac:dyDescent="0.2">
      <c r="AA22157" s="16"/>
    </row>
    <row r="22158" spans="27:27" x14ac:dyDescent="0.2">
      <c r="AA22158" s="16"/>
    </row>
    <row r="22159" spans="27:27" x14ac:dyDescent="0.2">
      <c r="AA22159" s="16"/>
    </row>
    <row r="22160" spans="27:27" x14ac:dyDescent="0.2">
      <c r="AA22160" s="16"/>
    </row>
    <row r="22161" spans="27:27" x14ac:dyDescent="0.2">
      <c r="AA22161" s="16"/>
    </row>
    <row r="22162" spans="27:27" x14ac:dyDescent="0.2">
      <c r="AA22162" s="16"/>
    </row>
    <row r="22163" spans="27:27" x14ac:dyDescent="0.2">
      <c r="AA22163" s="16"/>
    </row>
    <row r="22164" spans="27:27" x14ac:dyDescent="0.2">
      <c r="AA22164" s="16"/>
    </row>
    <row r="22165" spans="27:27" x14ac:dyDescent="0.2">
      <c r="AA22165" s="16"/>
    </row>
    <row r="22166" spans="27:27" x14ac:dyDescent="0.2">
      <c r="AA22166" s="16"/>
    </row>
    <row r="22167" spans="27:27" x14ac:dyDescent="0.2">
      <c r="AA22167" s="16"/>
    </row>
    <row r="22168" spans="27:27" x14ac:dyDescent="0.2">
      <c r="AA22168" s="16"/>
    </row>
    <row r="22169" spans="27:27" x14ac:dyDescent="0.2">
      <c r="AA22169" s="16"/>
    </row>
    <row r="22170" spans="27:27" x14ac:dyDescent="0.2">
      <c r="AA22170" s="16"/>
    </row>
    <row r="22171" spans="27:27" x14ac:dyDescent="0.2">
      <c r="AA22171" s="16"/>
    </row>
    <row r="22172" spans="27:27" x14ac:dyDescent="0.2">
      <c r="AA22172" s="16"/>
    </row>
    <row r="22173" spans="27:27" x14ac:dyDescent="0.2">
      <c r="AA22173" s="16"/>
    </row>
    <row r="22174" spans="27:27" x14ac:dyDescent="0.2">
      <c r="AA22174" s="16"/>
    </row>
    <row r="22175" spans="27:27" x14ac:dyDescent="0.2">
      <c r="AA22175" s="16"/>
    </row>
    <row r="22176" spans="27:27" x14ac:dyDescent="0.2">
      <c r="AA22176" s="16"/>
    </row>
    <row r="22177" spans="27:27" x14ac:dyDescent="0.2">
      <c r="AA22177" s="16"/>
    </row>
    <row r="22178" spans="27:27" x14ac:dyDescent="0.2">
      <c r="AA22178" s="16"/>
    </row>
    <row r="22179" spans="27:27" x14ac:dyDescent="0.2">
      <c r="AA22179" s="16"/>
    </row>
    <row r="22180" spans="27:27" x14ac:dyDescent="0.2">
      <c r="AA22180" s="16"/>
    </row>
    <row r="22181" spans="27:27" x14ac:dyDescent="0.2">
      <c r="AA22181" s="16"/>
    </row>
    <row r="22182" spans="27:27" x14ac:dyDescent="0.2">
      <c r="AA22182" s="16"/>
    </row>
    <row r="22183" spans="27:27" x14ac:dyDescent="0.2">
      <c r="AA22183" s="16"/>
    </row>
    <row r="22184" spans="27:27" x14ac:dyDescent="0.2">
      <c r="AA22184" s="16"/>
    </row>
    <row r="22185" spans="27:27" x14ac:dyDescent="0.2">
      <c r="AA22185" s="16"/>
    </row>
    <row r="22186" spans="27:27" x14ac:dyDescent="0.2">
      <c r="AA22186" s="16"/>
    </row>
    <row r="22187" spans="27:27" x14ac:dyDescent="0.2">
      <c r="AA22187" s="16"/>
    </row>
    <row r="22188" spans="27:27" x14ac:dyDescent="0.2">
      <c r="AA22188" s="16"/>
    </row>
    <row r="22189" spans="27:27" x14ac:dyDescent="0.2">
      <c r="AA22189" s="16"/>
    </row>
    <row r="22190" spans="27:27" x14ac:dyDescent="0.2">
      <c r="AA22190" s="16"/>
    </row>
    <row r="22191" spans="27:27" x14ac:dyDescent="0.2">
      <c r="AA22191" s="16"/>
    </row>
    <row r="22192" spans="27:27" x14ac:dyDescent="0.2">
      <c r="AA22192" s="16"/>
    </row>
    <row r="22193" spans="27:27" x14ac:dyDescent="0.2">
      <c r="AA22193" s="16"/>
    </row>
    <row r="22194" spans="27:27" x14ac:dyDescent="0.2">
      <c r="AA22194" s="16"/>
    </row>
    <row r="22195" spans="27:27" x14ac:dyDescent="0.2">
      <c r="AA22195" s="16"/>
    </row>
    <row r="22196" spans="27:27" x14ac:dyDescent="0.2">
      <c r="AA22196" s="16"/>
    </row>
    <row r="22197" spans="27:27" x14ac:dyDescent="0.2">
      <c r="AA22197" s="16"/>
    </row>
    <row r="22198" spans="27:27" x14ac:dyDescent="0.2">
      <c r="AA22198" s="16"/>
    </row>
    <row r="22199" spans="27:27" x14ac:dyDescent="0.2">
      <c r="AA22199" s="16"/>
    </row>
    <row r="22200" spans="27:27" x14ac:dyDescent="0.2">
      <c r="AA22200" s="16"/>
    </row>
    <row r="22201" spans="27:27" x14ac:dyDescent="0.2">
      <c r="AA22201" s="16"/>
    </row>
    <row r="22202" spans="27:27" x14ac:dyDescent="0.2">
      <c r="AA22202" s="16"/>
    </row>
    <row r="22203" spans="27:27" x14ac:dyDescent="0.2">
      <c r="AA22203" s="16"/>
    </row>
    <row r="22204" spans="27:27" x14ac:dyDescent="0.2">
      <c r="AA22204" s="16"/>
    </row>
    <row r="22205" spans="27:27" x14ac:dyDescent="0.2">
      <c r="AA22205" s="16"/>
    </row>
    <row r="22206" spans="27:27" x14ac:dyDescent="0.2">
      <c r="AA22206" s="16"/>
    </row>
    <row r="22207" spans="27:27" x14ac:dyDescent="0.2">
      <c r="AA22207" s="16"/>
    </row>
    <row r="22208" spans="27:27" x14ac:dyDescent="0.2">
      <c r="AA22208" s="16"/>
    </row>
    <row r="22209" spans="27:27" x14ac:dyDescent="0.2">
      <c r="AA22209" s="16"/>
    </row>
    <row r="22210" spans="27:27" x14ac:dyDescent="0.2">
      <c r="AA22210" s="16"/>
    </row>
    <row r="22211" spans="27:27" x14ac:dyDescent="0.2">
      <c r="AA22211" s="16"/>
    </row>
    <row r="22212" spans="27:27" x14ac:dyDescent="0.2">
      <c r="AA22212" s="16"/>
    </row>
    <row r="22213" spans="27:27" x14ac:dyDescent="0.2">
      <c r="AA22213" s="16"/>
    </row>
    <row r="22214" spans="27:27" x14ac:dyDescent="0.2">
      <c r="AA22214" s="16"/>
    </row>
    <row r="22215" spans="27:27" x14ac:dyDescent="0.2">
      <c r="AA22215" s="16"/>
    </row>
    <row r="22216" spans="27:27" x14ac:dyDescent="0.2">
      <c r="AA22216" s="16"/>
    </row>
    <row r="22217" spans="27:27" x14ac:dyDescent="0.2">
      <c r="AA22217" s="16"/>
    </row>
    <row r="22218" spans="27:27" x14ac:dyDescent="0.2">
      <c r="AA22218" s="16"/>
    </row>
    <row r="22219" spans="27:27" x14ac:dyDescent="0.2">
      <c r="AA22219" s="16"/>
    </row>
    <row r="22220" spans="27:27" x14ac:dyDescent="0.2">
      <c r="AA22220" s="16"/>
    </row>
    <row r="22221" spans="27:27" x14ac:dyDescent="0.2">
      <c r="AA22221" s="16"/>
    </row>
    <row r="22222" spans="27:27" x14ac:dyDescent="0.2">
      <c r="AA22222" s="16"/>
    </row>
    <row r="22223" spans="27:27" x14ac:dyDescent="0.2">
      <c r="AA22223" s="16"/>
    </row>
    <row r="22224" spans="27:27" x14ac:dyDescent="0.2">
      <c r="AA22224" s="16"/>
    </row>
    <row r="22225" spans="27:27" x14ac:dyDescent="0.2">
      <c r="AA22225" s="16"/>
    </row>
    <row r="22226" spans="27:27" x14ac:dyDescent="0.2">
      <c r="AA22226" s="16"/>
    </row>
    <row r="22227" spans="27:27" x14ac:dyDescent="0.2">
      <c r="AA22227" s="16"/>
    </row>
    <row r="22228" spans="27:27" x14ac:dyDescent="0.2">
      <c r="AA22228" s="16"/>
    </row>
    <row r="22229" spans="27:27" x14ac:dyDescent="0.2">
      <c r="AA22229" s="16"/>
    </row>
    <row r="22230" spans="27:27" x14ac:dyDescent="0.2">
      <c r="AA22230" s="16"/>
    </row>
    <row r="22231" spans="27:27" x14ac:dyDescent="0.2">
      <c r="AA22231" s="16"/>
    </row>
    <row r="22232" spans="27:27" x14ac:dyDescent="0.2">
      <c r="AA22232" s="16"/>
    </row>
    <row r="22233" spans="27:27" x14ac:dyDescent="0.2">
      <c r="AA22233" s="16"/>
    </row>
    <row r="22234" spans="27:27" x14ac:dyDescent="0.2">
      <c r="AA22234" s="16"/>
    </row>
    <row r="22235" spans="27:27" x14ac:dyDescent="0.2">
      <c r="AA22235" s="16"/>
    </row>
    <row r="22236" spans="27:27" x14ac:dyDescent="0.2">
      <c r="AA22236" s="16"/>
    </row>
    <row r="22237" spans="27:27" x14ac:dyDescent="0.2">
      <c r="AA22237" s="16"/>
    </row>
    <row r="22238" spans="27:27" x14ac:dyDescent="0.2">
      <c r="AA22238" s="16"/>
    </row>
    <row r="22239" spans="27:27" x14ac:dyDescent="0.2">
      <c r="AA22239" s="16"/>
    </row>
    <row r="22240" spans="27:27" x14ac:dyDescent="0.2">
      <c r="AA22240" s="16"/>
    </row>
    <row r="22241" spans="27:27" x14ac:dyDescent="0.2">
      <c r="AA22241" s="16"/>
    </row>
    <row r="22242" spans="27:27" x14ac:dyDescent="0.2">
      <c r="AA22242" s="16"/>
    </row>
    <row r="22243" spans="27:27" x14ac:dyDescent="0.2">
      <c r="AA22243" s="16"/>
    </row>
    <row r="22244" spans="27:27" x14ac:dyDescent="0.2">
      <c r="AA22244" s="16"/>
    </row>
    <row r="22245" spans="27:27" x14ac:dyDescent="0.2">
      <c r="AA22245" s="16"/>
    </row>
    <row r="22246" spans="27:27" x14ac:dyDescent="0.2">
      <c r="AA22246" s="16"/>
    </row>
    <row r="22247" spans="27:27" x14ac:dyDescent="0.2">
      <c r="AA22247" s="16"/>
    </row>
    <row r="22248" spans="27:27" x14ac:dyDescent="0.2">
      <c r="AA22248" s="16"/>
    </row>
    <row r="22249" spans="27:27" x14ac:dyDescent="0.2">
      <c r="AA22249" s="16"/>
    </row>
    <row r="22250" spans="27:27" x14ac:dyDescent="0.2">
      <c r="AA22250" s="16"/>
    </row>
    <row r="22251" spans="27:27" x14ac:dyDescent="0.2">
      <c r="AA22251" s="16"/>
    </row>
    <row r="22252" spans="27:27" x14ac:dyDescent="0.2">
      <c r="AA22252" s="16"/>
    </row>
    <row r="22253" spans="27:27" x14ac:dyDescent="0.2">
      <c r="AA22253" s="16"/>
    </row>
    <row r="22254" spans="27:27" x14ac:dyDescent="0.2">
      <c r="AA22254" s="16"/>
    </row>
    <row r="22255" spans="27:27" x14ac:dyDescent="0.2">
      <c r="AA22255" s="16"/>
    </row>
    <row r="22256" spans="27:27" x14ac:dyDescent="0.2">
      <c r="AA22256" s="16"/>
    </row>
    <row r="22257" spans="27:27" x14ac:dyDescent="0.2">
      <c r="AA22257" s="16"/>
    </row>
    <row r="22258" spans="27:27" x14ac:dyDescent="0.2">
      <c r="AA22258" s="16"/>
    </row>
    <row r="22259" spans="27:27" x14ac:dyDescent="0.2">
      <c r="AA22259" s="16"/>
    </row>
    <row r="22260" spans="27:27" x14ac:dyDescent="0.2">
      <c r="AA22260" s="16"/>
    </row>
    <row r="22261" spans="27:27" x14ac:dyDescent="0.2">
      <c r="AA22261" s="16"/>
    </row>
    <row r="22262" spans="27:27" x14ac:dyDescent="0.2">
      <c r="AA22262" s="16"/>
    </row>
    <row r="22263" spans="27:27" x14ac:dyDescent="0.2">
      <c r="AA22263" s="16"/>
    </row>
    <row r="22264" spans="27:27" x14ac:dyDescent="0.2">
      <c r="AA22264" s="16"/>
    </row>
    <row r="22265" spans="27:27" x14ac:dyDescent="0.2">
      <c r="AA22265" s="16"/>
    </row>
    <row r="22266" spans="27:27" x14ac:dyDescent="0.2">
      <c r="AA22266" s="16"/>
    </row>
    <row r="22267" spans="27:27" x14ac:dyDescent="0.2">
      <c r="AA22267" s="16"/>
    </row>
    <row r="22268" spans="27:27" x14ac:dyDescent="0.2">
      <c r="AA22268" s="16"/>
    </row>
    <row r="22269" spans="27:27" x14ac:dyDescent="0.2">
      <c r="AA22269" s="16"/>
    </row>
    <row r="22270" spans="27:27" x14ac:dyDescent="0.2">
      <c r="AA22270" s="16"/>
    </row>
    <row r="22271" spans="27:27" x14ac:dyDescent="0.2">
      <c r="AA22271" s="16"/>
    </row>
    <row r="22272" spans="27:27" x14ac:dyDescent="0.2">
      <c r="AA22272" s="16"/>
    </row>
    <row r="22273" spans="27:27" x14ac:dyDescent="0.2">
      <c r="AA22273" s="16"/>
    </row>
    <row r="22274" spans="27:27" x14ac:dyDescent="0.2">
      <c r="AA22274" s="16"/>
    </row>
    <row r="22275" spans="27:27" x14ac:dyDescent="0.2">
      <c r="AA22275" s="16"/>
    </row>
    <row r="22276" spans="27:27" x14ac:dyDescent="0.2">
      <c r="AA22276" s="16"/>
    </row>
    <row r="22277" spans="27:27" x14ac:dyDescent="0.2">
      <c r="AA22277" s="16"/>
    </row>
    <row r="22278" spans="27:27" x14ac:dyDescent="0.2">
      <c r="AA22278" s="16"/>
    </row>
    <row r="22279" spans="27:27" x14ac:dyDescent="0.2">
      <c r="AA22279" s="16"/>
    </row>
    <row r="22280" spans="27:27" x14ac:dyDescent="0.2">
      <c r="AA22280" s="16"/>
    </row>
    <row r="22281" spans="27:27" x14ac:dyDescent="0.2">
      <c r="AA22281" s="16"/>
    </row>
    <row r="22282" spans="27:27" x14ac:dyDescent="0.2">
      <c r="AA22282" s="16"/>
    </row>
    <row r="22283" spans="27:27" x14ac:dyDescent="0.2">
      <c r="AA22283" s="16"/>
    </row>
    <row r="22284" spans="27:27" x14ac:dyDescent="0.2">
      <c r="AA22284" s="16"/>
    </row>
    <row r="22285" spans="27:27" x14ac:dyDescent="0.2">
      <c r="AA22285" s="16"/>
    </row>
    <row r="22286" spans="27:27" x14ac:dyDescent="0.2">
      <c r="AA22286" s="16"/>
    </row>
    <row r="22287" spans="27:27" x14ac:dyDescent="0.2">
      <c r="AA22287" s="16"/>
    </row>
    <row r="22288" spans="27:27" x14ac:dyDescent="0.2">
      <c r="AA22288" s="16"/>
    </row>
    <row r="22289" spans="27:27" x14ac:dyDescent="0.2">
      <c r="AA22289" s="16"/>
    </row>
    <row r="22290" spans="27:27" x14ac:dyDescent="0.2">
      <c r="AA22290" s="16"/>
    </row>
    <row r="22291" spans="27:27" x14ac:dyDescent="0.2">
      <c r="AA22291" s="16"/>
    </row>
    <row r="22292" spans="27:27" x14ac:dyDescent="0.2">
      <c r="AA22292" s="16"/>
    </row>
    <row r="22293" spans="27:27" x14ac:dyDescent="0.2">
      <c r="AA22293" s="16"/>
    </row>
    <row r="22294" spans="27:27" x14ac:dyDescent="0.2">
      <c r="AA22294" s="16"/>
    </row>
    <row r="22295" spans="27:27" x14ac:dyDescent="0.2">
      <c r="AA22295" s="16"/>
    </row>
    <row r="22296" spans="27:27" x14ac:dyDescent="0.2">
      <c r="AA22296" s="16"/>
    </row>
    <row r="22297" spans="27:27" x14ac:dyDescent="0.2">
      <c r="AA22297" s="16"/>
    </row>
    <row r="22298" spans="27:27" x14ac:dyDescent="0.2">
      <c r="AA22298" s="16"/>
    </row>
    <row r="22299" spans="27:27" x14ac:dyDescent="0.2">
      <c r="AA22299" s="16"/>
    </row>
    <row r="22300" spans="27:27" x14ac:dyDescent="0.2">
      <c r="AA22300" s="16"/>
    </row>
    <row r="22301" spans="27:27" x14ac:dyDescent="0.2">
      <c r="AA22301" s="16"/>
    </row>
    <row r="22302" spans="27:27" x14ac:dyDescent="0.2">
      <c r="AA22302" s="16"/>
    </row>
    <row r="22303" spans="27:27" x14ac:dyDescent="0.2">
      <c r="AA22303" s="16"/>
    </row>
    <row r="22304" spans="27:27" x14ac:dyDescent="0.2">
      <c r="AA22304" s="16"/>
    </row>
    <row r="22305" spans="27:27" x14ac:dyDescent="0.2">
      <c r="AA22305" s="16"/>
    </row>
    <row r="22306" spans="27:27" x14ac:dyDescent="0.2">
      <c r="AA22306" s="16"/>
    </row>
    <row r="22307" spans="27:27" x14ac:dyDescent="0.2">
      <c r="AA22307" s="16"/>
    </row>
    <row r="22308" spans="27:27" x14ac:dyDescent="0.2">
      <c r="AA22308" s="16"/>
    </row>
    <row r="22309" spans="27:27" x14ac:dyDescent="0.2">
      <c r="AA22309" s="16"/>
    </row>
    <row r="22310" spans="27:27" x14ac:dyDescent="0.2">
      <c r="AA22310" s="16"/>
    </row>
    <row r="22311" spans="27:27" x14ac:dyDescent="0.2">
      <c r="AA22311" s="16"/>
    </row>
    <row r="22312" spans="27:27" x14ac:dyDescent="0.2">
      <c r="AA22312" s="16"/>
    </row>
    <row r="22313" spans="27:27" x14ac:dyDescent="0.2">
      <c r="AA22313" s="16"/>
    </row>
    <row r="22314" spans="27:27" x14ac:dyDescent="0.2">
      <c r="AA22314" s="16"/>
    </row>
    <row r="22315" spans="27:27" x14ac:dyDescent="0.2">
      <c r="AA22315" s="16"/>
    </row>
    <row r="22316" spans="27:27" x14ac:dyDescent="0.2">
      <c r="AA22316" s="16"/>
    </row>
    <row r="22317" spans="27:27" x14ac:dyDescent="0.2">
      <c r="AA22317" s="16"/>
    </row>
    <row r="22318" spans="27:27" x14ac:dyDescent="0.2">
      <c r="AA22318" s="16"/>
    </row>
    <row r="22319" spans="27:27" x14ac:dyDescent="0.2">
      <c r="AA22319" s="16"/>
    </row>
    <row r="22320" spans="27:27" x14ac:dyDescent="0.2">
      <c r="AA22320" s="16"/>
    </row>
    <row r="22321" spans="27:27" x14ac:dyDescent="0.2">
      <c r="AA22321" s="16"/>
    </row>
    <row r="22322" spans="27:27" x14ac:dyDescent="0.2">
      <c r="AA22322" s="16"/>
    </row>
    <row r="22323" spans="27:27" x14ac:dyDescent="0.2">
      <c r="AA22323" s="16"/>
    </row>
    <row r="22324" spans="27:27" x14ac:dyDescent="0.2">
      <c r="AA22324" s="16"/>
    </row>
    <row r="22325" spans="27:27" x14ac:dyDescent="0.2">
      <c r="AA22325" s="16"/>
    </row>
    <row r="22326" spans="27:27" x14ac:dyDescent="0.2">
      <c r="AA22326" s="16"/>
    </row>
    <row r="22327" spans="27:27" x14ac:dyDescent="0.2">
      <c r="AA22327" s="16"/>
    </row>
    <row r="22328" spans="27:27" x14ac:dyDescent="0.2">
      <c r="AA22328" s="16"/>
    </row>
    <row r="22329" spans="27:27" x14ac:dyDescent="0.2">
      <c r="AA22329" s="16"/>
    </row>
    <row r="22330" spans="27:27" x14ac:dyDescent="0.2">
      <c r="AA22330" s="16"/>
    </row>
    <row r="22331" spans="27:27" x14ac:dyDescent="0.2">
      <c r="AA22331" s="16"/>
    </row>
    <row r="22332" spans="27:27" x14ac:dyDescent="0.2">
      <c r="AA22332" s="16"/>
    </row>
    <row r="22333" spans="27:27" x14ac:dyDescent="0.2">
      <c r="AA22333" s="16"/>
    </row>
    <row r="22334" spans="27:27" x14ac:dyDescent="0.2">
      <c r="AA22334" s="16"/>
    </row>
    <row r="22335" spans="27:27" x14ac:dyDescent="0.2">
      <c r="AA22335" s="16"/>
    </row>
    <row r="22336" spans="27:27" x14ac:dyDescent="0.2">
      <c r="AA22336" s="16"/>
    </row>
    <row r="22337" spans="27:27" x14ac:dyDescent="0.2">
      <c r="AA22337" s="16"/>
    </row>
    <row r="22338" spans="27:27" x14ac:dyDescent="0.2">
      <c r="AA22338" s="16"/>
    </row>
    <row r="22339" spans="27:27" x14ac:dyDescent="0.2">
      <c r="AA22339" s="16"/>
    </row>
    <row r="22340" spans="27:27" x14ac:dyDescent="0.2">
      <c r="AA22340" s="16"/>
    </row>
    <row r="22341" spans="27:27" x14ac:dyDescent="0.2">
      <c r="AA22341" s="16"/>
    </row>
    <row r="22342" spans="27:27" x14ac:dyDescent="0.2">
      <c r="AA22342" s="16"/>
    </row>
    <row r="22343" spans="27:27" x14ac:dyDescent="0.2">
      <c r="AA22343" s="16"/>
    </row>
    <row r="22344" spans="27:27" x14ac:dyDescent="0.2">
      <c r="AA22344" s="16"/>
    </row>
    <row r="22345" spans="27:27" x14ac:dyDescent="0.2">
      <c r="AA22345" s="16"/>
    </row>
    <row r="22346" spans="27:27" x14ac:dyDescent="0.2">
      <c r="AA22346" s="16"/>
    </row>
    <row r="22347" spans="27:27" x14ac:dyDescent="0.2">
      <c r="AA22347" s="16"/>
    </row>
    <row r="22348" spans="27:27" x14ac:dyDescent="0.2">
      <c r="AA22348" s="16"/>
    </row>
    <row r="22349" spans="27:27" x14ac:dyDescent="0.2">
      <c r="AA22349" s="16"/>
    </row>
    <row r="22350" spans="27:27" x14ac:dyDescent="0.2">
      <c r="AA22350" s="16"/>
    </row>
    <row r="22351" spans="27:27" x14ac:dyDescent="0.2">
      <c r="AA22351" s="16"/>
    </row>
    <row r="22352" spans="27:27" x14ac:dyDescent="0.2">
      <c r="AA22352" s="16"/>
    </row>
    <row r="22353" spans="27:27" x14ac:dyDescent="0.2">
      <c r="AA22353" s="16"/>
    </row>
    <row r="22354" spans="27:27" x14ac:dyDescent="0.2">
      <c r="AA22354" s="16"/>
    </row>
    <row r="22355" spans="27:27" x14ac:dyDescent="0.2">
      <c r="AA22355" s="16"/>
    </row>
    <row r="22356" spans="27:27" x14ac:dyDescent="0.2">
      <c r="AA22356" s="16"/>
    </row>
    <row r="22357" spans="27:27" x14ac:dyDescent="0.2">
      <c r="AA22357" s="16"/>
    </row>
    <row r="22358" spans="27:27" x14ac:dyDescent="0.2">
      <c r="AA22358" s="16"/>
    </row>
    <row r="22359" spans="27:27" x14ac:dyDescent="0.2">
      <c r="AA22359" s="16"/>
    </row>
    <row r="22360" spans="27:27" x14ac:dyDescent="0.2">
      <c r="AA22360" s="16"/>
    </row>
    <row r="22361" spans="27:27" x14ac:dyDescent="0.2">
      <c r="AA22361" s="16"/>
    </row>
    <row r="22362" spans="27:27" x14ac:dyDescent="0.2">
      <c r="AA22362" s="16"/>
    </row>
    <row r="22363" spans="27:27" x14ac:dyDescent="0.2">
      <c r="AA22363" s="16"/>
    </row>
    <row r="22364" spans="27:27" x14ac:dyDescent="0.2">
      <c r="AA22364" s="16"/>
    </row>
    <row r="22365" spans="27:27" x14ac:dyDescent="0.2">
      <c r="AA22365" s="16"/>
    </row>
    <row r="22366" spans="27:27" x14ac:dyDescent="0.2">
      <c r="AA22366" s="16"/>
    </row>
    <row r="22367" spans="27:27" x14ac:dyDescent="0.2">
      <c r="AA22367" s="16"/>
    </row>
    <row r="22368" spans="27:27" x14ac:dyDescent="0.2">
      <c r="AA22368" s="16"/>
    </row>
    <row r="22369" spans="27:27" x14ac:dyDescent="0.2">
      <c r="AA22369" s="16"/>
    </row>
    <row r="22370" spans="27:27" x14ac:dyDescent="0.2">
      <c r="AA22370" s="16"/>
    </row>
    <row r="22371" spans="27:27" x14ac:dyDescent="0.2">
      <c r="AA22371" s="16"/>
    </row>
    <row r="22372" spans="27:27" x14ac:dyDescent="0.2">
      <c r="AA22372" s="16"/>
    </row>
    <row r="22373" spans="27:27" x14ac:dyDescent="0.2">
      <c r="AA22373" s="16"/>
    </row>
    <row r="22374" spans="27:27" x14ac:dyDescent="0.2">
      <c r="AA22374" s="16"/>
    </row>
    <row r="22375" spans="27:27" x14ac:dyDescent="0.2">
      <c r="AA22375" s="16"/>
    </row>
    <row r="22376" spans="27:27" x14ac:dyDescent="0.2">
      <c r="AA22376" s="16"/>
    </row>
    <row r="22377" spans="27:27" x14ac:dyDescent="0.2">
      <c r="AA22377" s="16"/>
    </row>
    <row r="22378" spans="27:27" x14ac:dyDescent="0.2">
      <c r="AA22378" s="16"/>
    </row>
    <row r="22379" spans="27:27" x14ac:dyDescent="0.2">
      <c r="AA22379" s="16"/>
    </row>
    <row r="22380" spans="27:27" x14ac:dyDescent="0.2">
      <c r="AA22380" s="16"/>
    </row>
    <row r="22381" spans="27:27" x14ac:dyDescent="0.2">
      <c r="AA22381" s="16"/>
    </row>
    <row r="22382" spans="27:27" x14ac:dyDescent="0.2">
      <c r="AA22382" s="16"/>
    </row>
    <row r="22383" spans="27:27" x14ac:dyDescent="0.2">
      <c r="AA22383" s="16"/>
    </row>
    <row r="22384" spans="27:27" x14ac:dyDescent="0.2">
      <c r="AA22384" s="16"/>
    </row>
    <row r="22385" spans="27:27" x14ac:dyDescent="0.2">
      <c r="AA22385" s="16"/>
    </row>
    <row r="22386" spans="27:27" x14ac:dyDescent="0.2">
      <c r="AA22386" s="16"/>
    </row>
    <row r="22387" spans="27:27" x14ac:dyDescent="0.2">
      <c r="AA22387" s="16"/>
    </row>
    <row r="22388" spans="27:27" x14ac:dyDescent="0.2">
      <c r="AA22388" s="16"/>
    </row>
    <row r="22389" spans="27:27" x14ac:dyDescent="0.2">
      <c r="AA22389" s="16"/>
    </row>
    <row r="22390" spans="27:27" x14ac:dyDescent="0.2">
      <c r="AA22390" s="16"/>
    </row>
    <row r="22391" spans="27:27" x14ac:dyDescent="0.2">
      <c r="AA22391" s="16"/>
    </row>
    <row r="22392" spans="27:27" x14ac:dyDescent="0.2">
      <c r="AA22392" s="16"/>
    </row>
    <row r="22393" spans="27:27" x14ac:dyDescent="0.2">
      <c r="AA22393" s="16"/>
    </row>
    <row r="22394" spans="27:27" x14ac:dyDescent="0.2">
      <c r="AA22394" s="16"/>
    </row>
    <row r="22395" spans="27:27" x14ac:dyDescent="0.2">
      <c r="AA22395" s="16"/>
    </row>
    <row r="22396" spans="27:27" x14ac:dyDescent="0.2">
      <c r="AA22396" s="16"/>
    </row>
    <row r="22397" spans="27:27" x14ac:dyDescent="0.2">
      <c r="AA22397" s="16"/>
    </row>
    <row r="22398" spans="27:27" x14ac:dyDescent="0.2">
      <c r="AA22398" s="16"/>
    </row>
    <row r="22399" spans="27:27" x14ac:dyDescent="0.2">
      <c r="AA22399" s="16"/>
    </row>
    <row r="22400" spans="27:27" x14ac:dyDescent="0.2">
      <c r="AA22400" s="16"/>
    </row>
    <row r="22401" spans="27:27" x14ac:dyDescent="0.2">
      <c r="AA22401" s="16"/>
    </row>
    <row r="22402" spans="27:27" x14ac:dyDescent="0.2">
      <c r="AA22402" s="16"/>
    </row>
    <row r="22403" spans="27:27" x14ac:dyDescent="0.2">
      <c r="AA22403" s="16"/>
    </row>
    <row r="22404" spans="27:27" x14ac:dyDescent="0.2">
      <c r="AA22404" s="16"/>
    </row>
    <row r="22405" spans="27:27" x14ac:dyDescent="0.2">
      <c r="AA22405" s="16"/>
    </row>
    <row r="22406" spans="27:27" x14ac:dyDescent="0.2">
      <c r="AA22406" s="16"/>
    </row>
    <row r="22407" spans="27:27" x14ac:dyDescent="0.2">
      <c r="AA22407" s="16"/>
    </row>
    <row r="22408" spans="27:27" x14ac:dyDescent="0.2">
      <c r="AA22408" s="16"/>
    </row>
    <row r="22409" spans="27:27" x14ac:dyDescent="0.2">
      <c r="AA22409" s="16"/>
    </row>
    <row r="22410" spans="27:27" x14ac:dyDescent="0.2">
      <c r="AA22410" s="16"/>
    </row>
    <row r="22411" spans="27:27" x14ac:dyDescent="0.2">
      <c r="AA22411" s="16"/>
    </row>
    <row r="22412" spans="27:27" x14ac:dyDescent="0.2">
      <c r="AA22412" s="16"/>
    </row>
    <row r="22413" spans="27:27" x14ac:dyDescent="0.2">
      <c r="AA22413" s="16"/>
    </row>
    <row r="22414" spans="27:27" x14ac:dyDescent="0.2">
      <c r="AA22414" s="16"/>
    </row>
    <row r="22415" spans="27:27" x14ac:dyDescent="0.2">
      <c r="AA22415" s="16"/>
    </row>
    <row r="22416" spans="27:27" x14ac:dyDescent="0.2">
      <c r="AA22416" s="16"/>
    </row>
    <row r="22417" spans="27:27" x14ac:dyDescent="0.2">
      <c r="AA22417" s="16"/>
    </row>
    <row r="22418" spans="27:27" x14ac:dyDescent="0.2">
      <c r="AA22418" s="16"/>
    </row>
    <row r="22419" spans="27:27" x14ac:dyDescent="0.2">
      <c r="AA22419" s="16"/>
    </row>
    <row r="22420" spans="27:27" x14ac:dyDescent="0.2">
      <c r="AA22420" s="16"/>
    </row>
    <row r="22421" spans="27:27" x14ac:dyDescent="0.2">
      <c r="AA22421" s="16"/>
    </row>
    <row r="22422" spans="27:27" x14ac:dyDescent="0.2">
      <c r="AA22422" s="16"/>
    </row>
    <row r="22423" spans="27:27" x14ac:dyDescent="0.2">
      <c r="AA22423" s="16"/>
    </row>
    <row r="22424" spans="27:27" x14ac:dyDescent="0.2">
      <c r="AA22424" s="16"/>
    </row>
    <row r="22425" spans="27:27" x14ac:dyDescent="0.2">
      <c r="AA22425" s="16"/>
    </row>
    <row r="22426" spans="27:27" x14ac:dyDescent="0.2">
      <c r="AA22426" s="16"/>
    </row>
    <row r="22427" spans="27:27" x14ac:dyDescent="0.2">
      <c r="AA22427" s="16"/>
    </row>
    <row r="22428" spans="27:27" x14ac:dyDescent="0.2">
      <c r="AA22428" s="16"/>
    </row>
    <row r="22429" spans="27:27" x14ac:dyDescent="0.2">
      <c r="AA22429" s="16"/>
    </row>
    <row r="22430" spans="27:27" x14ac:dyDescent="0.2">
      <c r="AA22430" s="16"/>
    </row>
    <row r="22431" spans="27:27" x14ac:dyDescent="0.2">
      <c r="AA22431" s="16"/>
    </row>
    <row r="22432" spans="27:27" x14ac:dyDescent="0.2">
      <c r="AA22432" s="16"/>
    </row>
    <row r="22433" spans="27:27" x14ac:dyDescent="0.2">
      <c r="AA22433" s="16"/>
    </row>
    <row r="22434" spans="27:27" x14ac:dyDescent="0.2">
      <c r="AA22434" s="16"/>
    </row>
    <row r="22435" spans="27:27" x14ac:dyDescent="0.2">
      <c r="AA22435" s="16"/>
    </row>
    <row r="22436" spans="27:27" x14ac:dyDescent="0.2">
      <c r="AA22436" s="16"/>
    </row>
    <row r="22437" spans="27:27" x14ac:dyDescent="0.2">
      <c r="AA22437" s="16"/>
    </row>
    <row r="22438" spans="27:27" x14ac:dyDescent="0.2">
      <c r="AA22438" s="16"/>
    </row>
    <row r="22439" spans="27:27" x14ac:dyDescent="0.2">
      <c r="AA22439" s="16"/>
    </row>
    <row r="22440" spans="27:27" x14ac:dyDescent="0.2">
      <c r="AA22440" s="16"/>
    </row>
    <row r="22441" spans="27:27" x14ac:dyDescent="0.2">
      <c r="AA22441" s="16"/>
    </row>
    <row r="22442" spans="27:27" x14ac:dyDescent="0.2">
      <c r="AA22442" s="16"/>
    </row>
    <row r="22443" spans="27:27" x14ac:dyDescent="0.2">
      <c r="AA22443" s="16"/>
    </row>
    <row r="22444" spans="27:27" x14ac:dyDescent="0.2">
      <c r="AA22444" s="16"/>
    </row>
    <row r="22445" spans="27:27" x14ac:dyDescent="0.2">
      <c r="AA22445" s="16"/>
    </row>
    <row r="22446" spans="27:27" x14ac:dyDescent="0.2">
      <c r="AA22446" s="16"/>
    </row>
    <row r="22447" spans="27:27" x14ac:dyDescent="0.2">
      <c r="AA22447" s="16"/>
    </row>
    <row r="22448" spans="27:27" x14ac:dyDescent="0.2">
      <c r="AA22448" s="16"/>
    </row>
    <row r="22449" spans="27:27" x14ac:dyDescent="0.2">
      <c r="AA22449" s="16"/>
    </row>
    <row r="22450" spans="27:27" x14ac:dyDescent="0.2">
      <c r="AA22450" s="16"/>
    </row>
    <row r="22451" spans="27:27" x14ac:dyDescent="0.2">
      <c r="AA22451" s="16"/>
    </row>
    <row r="22452" spans="27:27" x14ac:dyDescent="0.2">
      <c r="AA22452" s="16"/>
    </row>
    <row r="22453" spans="27:27" x14ac:dyDescent="0.2">
      <c r="AA22453" s="16"/>
    </row>
    <row r="22454" spans="27:27" x14ac:dyDescent="0.2">
      <c r="AA22454" s="16"/>
    </row>
    <row r="22455" spans="27:27" x14ac:dyDescent="0.2">
      <c r="AA22455" s="16"/>
    </row>
    <row r="22456" spans="27:27" x14ac:dyDescent="0.2">
      <c r="AA22456" s="16"/>
    </row>
    <row r="22457" spans="27:27" x14ac:dyDescent="0.2">
      <c r="AA22457" s="16"/>
    </row>
    <row r="22458" spans="27:27" x14ac:dyDescent="0.2">
      <c r="AA22458" s="16"/>
    </row>
    <row r="22459" spans="27:27" x14ac:dyDescent="0.2">
      <c r="AA22459" s="16"/>
    </row>
    <row r="22460" spans="27:27" x14ac:dyDescent="0.2">
      <c r="AA22460" s="16"/>
    </row>
    <row r="22461" spans="27:27" x14ac:dyDescent="0.2">
      <c r="AA22461" s="16"/>
    </row>
    <row r="22462" spans="27:27" x14ac:dyDescent="0.2">
      <c r="AA22462" s="16"/>
    </row>
    <row r="22463" spans="27:27" x14ac:dyDescent="0.2">
      <c r="AA22463" s="16"/>
    </row>
    <row r="22464" spans="27:27" x14ac:dyDescent="0.2">
      <c r="AA22464" s="16"/>
    </row>
    <row r="22465" spans="27:27" x14ac:dyDescent="0.2">
      <c r="AA22465" s="16"/>
    </row>
    <row r="22466" spans="27:27" x14ac:dyDescent="0.2">
      <c r="AA22466" s="16"/>
    </row>
    <row r="22467" spans="27:27" x14ac:dyDescent="0.2">
      <c r="AA22467" s="16"/>
    </row>
    <row r="22468" spans="27:27" x14ac:dyDescent="0.2">
      <c r="AA22468" s="16"/>
    </row>
    <row r="22469" spans="27:27" x14ac:dyDescent="0.2">
      <c r="AA22469" s="16"/>
    </row>
    <row r="22470" spans="27:27" x14ac:dyDescent="0.2">
      <c r="AA22470" s="16"/>
    </row>
    <row r="22471" spans="27:27" x14ac:dyDescent="0.2">
      <c r="AA22471" s="16"/>
    </row>
    <row r="22472" spans="27:27" x14ac:dyDescent="0.2">
      <c r="AA22472" s="16"/>
    </row>
    <row r="22473" spans="27:27" x14ac:dyDescent="0.2">
      <c r="AA22473" s="16"/>
    </row>
    <row r="22474" spans="27:27" x14ac:dyDescent="0.2">
      <c r="AA22474" s="16"/>
    </row>
    <row r="22475" spans="27:27" x14ac:dyDescent="0.2">
      <c r="AA22475" s="16"/>
    </row>
    <row r="22476" spans="27:27" x14ac:dyDescent="0.2">
      <c r="AA22476" s="16"/>
    </row>
    <row r="22477" spans="27:27" x14ac:dyDescent="0.2">
      <c r="AA22477" s="16"/>
    </row>
    <row r="22478" spans="27:27" x14ac:dyDescent="0.2">
      <c r="AA22478" s="16"/>
    </row>
    <row r="22479" spans="27:27" x14ac:dyDescent="0.2">
      <c r="AA22479" s="16"/>
    </row>
    <row r="22480" spans="27:27" x14ac:dyDescent="0.2">
      <c r="AA22480" s="16"/>
    </row>
    <row r="22481" spans="27:27" x14ac:dyDescent="0.2">
      <c r="AA22481" s="16"/>
    </row>
    <row r="22482" spans="27:27" x14ac:dyDescent="0.2">
      <c r="AA22482" s="16"/>
    </row>
    <row r="22483" spans="27:27" x14ac:dyDescent="0.2">
      <c r="AA22483" s="16"/>
    </row>
    <row r="22484" spans="27:27" x14ac:dyDescent="0.2">
      <c r="AA22484" s="16"/>
    </row>
    <row r="22485" spans="27:27" x14ac:dyDescent="0.2">
      <c r="AA22485" s="16"/>
    </row>
    <row r="22486" spans="27:27" x14ac:dyDescent="0.2">
      <c r="AA22486" s="16"/>
    </row>
    <row r="22487" spans="27:27" x14ac:dyDescent="0.2">
      <c r="AA22487" s="16"/>
    </row>
    <row r="22488" spans="27:27" x14ac:dyDescent="0.2">
      <c r="AA22488" s="16"/>
    </row>
    <row r="22489" spans="27:27" x14ac:dyDescent="0.2">
      <c r="AA22489" s="16"/>
    </row>
    <row r="22490" spans="27:27" x14ac:dyDescent="0.2">
      <c r="AA22490" s="16"/>
    </row>
    <row r="22491" spans="27:27" x14ac:dyDescent="0.2">
      <c r="AA22491" s="16"/>
    </row>
    <row r="22492" spans="27:27" x14ac:dyDescent="0.2">
      <c r="AA22492" s="16"/>
    </row>
    <row r="22493" spans="27:27" x14ac:dyDescent="0.2">
      <c r="AA22493" s="16"/>
    </row>
    <row r="22494" spans="27:27" x14ac:dyDescent="0.2">
      <c r="AA22494" s="16"/>
    </row>
    <row r="22495" spans="27:27" x14ac:dyDescent="0.2">
      <c r="AA22495" s="16"/>
    </row>
    <row r="22496" spans="27:27" x14ac:dyDescent="0.2">
      <c r="AA22496" s="16"/>
    </row>
    <row r="22497" spans="27:27" x14ac:dyDescent="0.2">
      <c r="AA22497" s="16"/>
    </row>
    <row r="22498" spans="27:27" x14ac:dyDescent="0.2">
      <c r="AA22498" s="16"/>
    </row>
    <row r="22499" spans="27:27" x14ac:dyDescent="0.2">
      <c r="AA22499" s="16"/>
    </row>
    <row r="22500" spans="27:27" x14ac:dyDescent="0.2">
      <c r="AA22500" s="16"/>
    </row>
    <row r="22501" spans="27:27" x14ac:dyDescent="0.2">
      <c r="AA22501" s="16"/>
    </row>
    <row r="22502" spans="27:27" x14ac:dyDescent="0.2">
      <c r="AA22502" s="16"/>
    </row>
    <row r="22503" spans="27:27" x14ac:dyDescent="0.2">
      <c r="AA22503" s="16"/>
    </row>
    <row r="22504" spans="27:27" x14ac:dyDescent="0.2">
      <c r="AA22504" s="16"/>
    </row>
    <row r="22505" spans="27:27" x14ac:dyDescent="0.2">
      <c r="AA22505" s="16"/>
    </row>
    <row r="22506" spans="27:27" x14ac:dyDescent="0.2">
      <c r="AA22506" s="16"/>
    </row>
    <row r="22507" spans="27:27" x14ac:dyDescent="0.2">
      <c r="AA22507" s="16"/>
    </row>
    <row r="22508" spans="27:27" x14ac:dyDescent="0.2">
      <c r="AA22508" s="16"/>
    </row>
    <row r="22509" spans="27:27" x14ac:dyDescent="0.2">
      <c r="AA22509" s="16"/>
    </row>
    <row r="22510" spans="27:27" x14ac:dyDescent="0.2">
      <c r="AA22510" s="16"/>
    </row>
    <row r="22511" spans="27:27" x14ac:dyDescent="0.2">
      <c r="AA22511" s="16"/>
    </row>
    <row r="22512" spans="27:27" x14ac:dyDescent="0.2">
      <c r="AA22512" s="16"/>
    </row>
    <row r="22513" spans="27:27" x14ac:dyDescent="0.2">
      <c r="AA22513" s="16"/>
    </row>
    <row r="22514" spans="27:27" x14ac:dyDescent="0.2">
      <c r="AA22514" s="16"/>
    </row>
    <row r="22515" spans="27:27" x14ac:dyDescent="0.2">
      <c r="AA22515" s="16"/>
    </row>
    <row r="22516" spans="27:27" x14ac:dyDescent="0.2">
      <c r="AA22516" s="16"/>
    </row>
    <row r="22517" spans="27:27" x14ac:dyDescent="0.2">
      <c r="AA22517" s="16"/>
    </row>
    <row r="22518" spans="27:27" x14ac:dyDescent="0.2">
      <c r="AA22518" s="16"/>
    </row>
    <row r="22519" spans="27:27" x14ac:dyDescent="0.2">
      <c r="AA22519" s="16"/>
    </row>
    <row r="22520" spans="27:27" x14ac:dyDescent="0.2">
      <c r="AA22520" s="16"/>
    </row>
    <row r="22521" spans="27:27" x14ac:dyDescent="0.2">
      <c r="AA22521" s="16"/>
    </row>
    <row r="22522" spans="27:27" x14ac:dyDescent="0.2">
      <c r="AA22522" s="16"/>
    </row>
    <row r="22523" spans="27:27" x14ac:dyDescent="0.2">
      <c r="AA22523" s="16"/>
    </row>
    <row r="22524" spans="27:27" x14ac:dyDescent="0.2">
      <c r="AA22524" s="16"/>
    </row>
    <row r="22525" spans="27:27" x14ac:dyDescent="0.2">
      <c r="AA22525" s="16"/>
    </row>
    <row r="22526" spans="27:27" x14ac:dyDescent="0.2">
      <c r="AA22526" s="16"/>
    </row>
    <row r="22527" spans="27:27" x14ac:dyDescent="0.2">
      <c r="AA22527" s="16"/>
    </row>
    <row r="22528" spans="27:27" x14ac:dyDescent="0.2">
      <c r="AA22528" s="16"/>
    </row>
    <row r="22529" spans="27:27" x14ac:dyDescent="0.2">
      <c r="AA22529" s="16"/>
    </row>
    <row r="22530" spans="27:27" x14ac:dyDescent="0.2">
      <c r="AA22530" s="16"/>
    </row>
    <row r="22531" spans="27:27" x14ac:dyDescent="0.2">
      <c r="AA22531" s="16"/>
    </row>
    <row r="22532" spans="27:27" x14ac:dyDescent="0.2">
      <c r="AA22532" s="16"/>
    </row>
    <row r="22533" spans="27:27" x14ac:dyDescent="0.2">
      <c r="AA22533" s="16"/>
    </row>
    <row r="22534" spans="27:27" x14ac:dyDescent="0.2">
      <c r="AA22534" s="16"/>
    </row>
    <row r="22535" spans="27:27" x14ac:dyDescent="0.2">
      <c r="AA22535" s="16"/>
    </row>
    <row r="22536" spans="27:27" x14ac:dyDescent="0.2">
      <c r="AA22536" s="16"/>
    </row>
    <row r="22537" spans="27:27" x14ac:dyDescent="0.2">
      <c r="AA22537" s="16"/>
    </row>
    <row r="22538" spans="27:27" x14ac:dyDescent="0.2">
      <c r="AA22538" s="16"/>
    </row>
    <row r="22539" spans="27:27" x14ac:dyDescent="0.2">
      <c r="AA22539" s="16"/>
    </row>
    <row r="22540" spans="27:27" x14ac:dyDescent="0.2">
      <c r="AA22540" s="16"/>
    </row>
    <row r="22541" spans="27:27" x14ac:dyDescent="0.2">
      <c r="AA22541" s="16"/>
    </row>
    <row r="22542" spans="27:27" x14ac:dyDescent="0.2">
      <c r="AA22542" s="16"/>
    </row>
    <row r="22543" spans="27:27" x14ac:dyDescent="0.2">
      <c r="AA22543" s="16"/>
    </row>
    <row r="22544" spans="27:27" x14ac:dyDescent="0.2">
      <c r="AA22544" s="16"/>
    </row>
    <row r="22545" spans="27:27" x14ac:dyDescent="0.2">
      <c r="AA22545" s="16"/>
    </row>
    <row r="22546" spans="27:27" x14ac:dyDescent="0.2">
      <c r="AA22546" s="16"/>
    </row>
    <row r="22547" spans="27:27" x14ac:dyDescent="0.2">
      <c r="AA22547" s="16"/>
    </row>
    <row r="22548" spans="27:27" x14ac:dyDescent="0.2">
      <c r="AA22548" s="16"/>
    </row>
    <row r="22549" spans="27:27" x14ac:dyDescent="0.2">
      <c r="AA22549" s="16"/>
    </row>
    <row r="22550" spans="27:27" x14ac:dyDescent="0.2">
      <c r="AA22550" s="16"/>
    </row>
    <row r="22551" spans="27:27" x14ac:dyDescent="0.2">
      <c r="AA22551" s="16"/>
    </row>
    <row r="22552" spans="27:27" x14ac:dyDescent="0.2">
      <c r="AA22552" s="16"/>
    </row>
    <row r="22553" spans="27:27" x14ac:dyDescent="0.2">
      <c r="AA22553" s="16"/>
    </row>
    <row r="22554" spans="27:27" x14ac:dyDescent="0.2">
      <c r="AA22554" s="16"/>
    </row>
    <row r="22555" spans="27:27" x14ac:dyDescent="0.2">
      <c r="AA22555" s="16"/>
    </row>
    <row r="22556" spans="27:27" x14ac:dyDescent="0.2">
      <c r="AA22556" s="16"/>
    </row>
    <row r="22557" spans="27:27" x14ac:dyDescent="0.2">
      <c r="AA22557" s="16"/>
    </row>
    <row r="22558" spans="27:27" x14ac:dyDescent="0.2">
      <c r="AA22558" s="16"/>
    </row>
    <row r="22559" spans="27:27" x14ac:dyDescent="0.2">
      <c r="AA22559" s="16"/>
    </row>
    <row r="22560" spans="27:27" x14ac:dyDescent="0.2">
      <c r="AA22560" s="16"/>
    </row>
    <row r="22561" spans="27:27" x14ac:dyDescent="0.2">
      <c r="AA22561" s="16"/>
    </row>
    <row r="22562" spans="27:27" x14ac:dyDescent="0.2">
      <c r="AA22562" s="16"/>
    </row>
    <row r="22563" spans="27:27" x14ac:dyDescent="0.2">
      <c r="AA22563" s="16"/>
    </row>
    <row r="22564" spans="27:27" x14ac:dyDescent="0.2">
      <c r="AA22564" s="16"/>
    </row>
    <row r="22565" spans="27:27" x14ac:dyDescent="0.2">
      <c r="AA22565" s="16"/>
    </row>
    <row r="22566" spans="27:27" x14ac:dyDescent="0.2">
      <c r="AA22566" s="16"/>
    </row>
    <row r="22567" spans="27:27" x14ac:dyDescent="0.2">
      <c r="AA22567" s="16"/>
    </row>
    <row r="22568" spans="27:27" x14ac:dyDescent="0.2">
      <c r="AA22568" s="16"/>
    </row>
    <row r="22569" spans="27:27" x14ac:dyDescent="0.2">
      <c r="AA22569" s="16"/>
    </row>
    <row r="22570" spans="27:27" x14ac:dyDescent="0.2">
      <c r="AA22570" s="16"/>
    </row>
    <row r="22571" spans="27:27" x14ac:dyDescent="0.2">
      <c r="AA22571" s="16"/>
    </row>
    <row r="22572" spans="27:27" x14ac:dyDescent="0.2">
      <c r="AA22572" s="16"/>
    </row>
    <row r="22573" spans="27:27" x14ac:dyDescent="0.2">
      <c r="AA22573" s="16"/>
    </row>
    <row r="22574" spans="27:27" x14ac:dyDescent="0.2">
      <c r="AA22574" s="16"/>
    </row>
    <row r="22575" spans="27:27" x14ac:dyDescent="0.2">
      <c r="AA22575" s="16"/>
    </row>
    <row r="22576" spans="27:27" x14ac:dyDescent="0.2">
      <c r="AA22576" s="16"/>
    </row>
    <row r="22577" spans="27:27" x14ac:dyDescent="0.2">
      <c r="AA22577" s="16"/>
    </row>
    <row r="22578" spans="27:27" x14ac:dyDescent="0.2">
      <c r="AA22578" s="16"/>
    </row>
    <row r="22579" spans="27:27" x14ac:dyDescent="0.2">
      <c r="AA22579" s="16"/>
    </row>
    <row r="22580" spans="27:27" x14ac:dyDescent="0.2">
      <c r="AA22580" s="16"/>
    </row>
    <row r="22581" spans="27:27" x14ac:dyDescent="0.2">
      <c r="AA22581" s="16"/>
    </row>
    <row r="22582" spans="27:27" x14ac:dyDescent="0.2">
      <c r="AA22582" s="16"/>
    </row>
    <row r="22583" spans="27:27" x14ac:dyDescent="0.2">
      <c r="AA22583" s="16"/>
    </row>
    <row r="22584" spans="27:27" x14ac:dyDescent="0.2">
      <c r="AA22584" s="16"/>
    </row>
    <row r="22585" spans="27:27" x14ac:dyDescent="0.2">
      <c r="AA22585" s="16"/>
    </row>
    <row r="22586" spans="27:27" x14ac:dyDescent="0.2">
      <c r="AA22586" s="16"/>
    </row>
    <row r="22587" spans="27:27" x14ac:dyDescent="0.2">
      <c r="AA22587" s="16"/>
    </row>
    <row r="22588" spans="27:27" x14ac:dyDescent="0.2">
      <c r="AA22588" s="16"/>
    </row>
    <row r="22589" spans="27:27" x14ac:dyDescent="0.2">
      <c r="AA22589" s="16"/>
    </row>
    <row r="22590" spans="27:27" x14ac:dyDescent="0.2">
      <c r="AA22590" s="16"/>
    </row>
    <row r="22591" spans="27:27" x14ac:dyDescent="0.2">
      <c r="AA22591" s="16"/>
    </row>
    <row r="22592" spans="27:27" x14ac:dyDescent="0.2">
      <c r="AA22592" s="16"/>
    </row>
    <row r="22593" spans="27:27" x14ac:dyDescent="0.2">
      <c r="AA22593" s="16"/>
    </row>
    <row r="22594" spans="27:27" x14ac:dyDescent="0.2">
      <c r="AA22594" s="16"/>
    </row>
    <row r="22595" spans="27:27" x14ac:dyDescent="0.2">
      <c r="AA22595" s="16"/>
    </row>
    <row r="22596" spans="27:27" x14ac:dyDescent="0.2">
      <c r="AA22596" s="16"/>
    </row>
    <row r="22597" spans="27:27" x14ac:dyDescent="0.2">
      <c r="AA22597" s="16"/>
    </row>
    <row r="22598" spans="27:27" x14ac:dyDescent="0.2">
      <c r="AA22598" s="16"/>
    </row>
    <row r="22599" spans="27:27" x14ac:dyDescent="0.2">
      <c r="AA22599" s="16"/>
    </row>
    <row r="22600" spans="27:27" x14ac:dyDescent="0.2">
      <c r="AA22600" s="16"/>
    </row>
    <row r="22601" spans="27:27" x14ac:dyDescent="0.2">
      <c r="AA22601" s="16"/>
    </row>
    <row r="22602" spans="27:27" x14ac:dyDescent="0.2">
      <c r="AA22602" s="16"/>
    </row>
    <row r="22603" spans="27:27" x14ac:dyDescent="0.2">
      <c r="AA22603" s="16"/>
    </row>
    <row r="22604" spans="27:27" x14ac:dyDescent="0.2">
      <c r="AA22604" s="16"/>
    </row>
    <row r="22605" spans="27:27" x14ac:dyDescent="0.2">
      <c r="AA22605" s="16"/>
    </row>
    <row r="22606" spans="27:27" x14ac:dyDescent="0.2">
      <c r="AA22606" s="16"/>
    </row>
    <row r="22607" spans="27:27" x14ac:dyDescent="0.2">
      <c r="AA22607" s="16"/>
    </row>
    <row r="22608" spans="27:27" x14ac:dyDescent="0.2">
      <c r="AA22608" s="16"/>
    </row>
    <row r="22609" spans="27:27" x14ac:dyDescent="0.2">
      <c r="AA22609" s="16"/>
    </row>
    <row r="22610" spans="27:27" x14ac:dyDescent="0.2">
      <c r="AA22610" s="16"/>
    </row>
    <row r="22611" spans="27:27" x14ac:dyDescent="0.2">
      <c r="AA22611" s="16"/>
    </row>
    <row r="22612" spans="27:27" x14ac:dyDescent="0.2">
      <c r="AA22612" s="16"/>
    </row>
    <row r="22613" spans="27:27" x14ac:dyDescent="0.2">
      <c r="AA22613" s="16"/>
    </row>
    <row r="22614" spans="27:27" x14ac:dyDescent="0.2">
      <c r="AA22614" s="16"/>
    </row>
    <row r="22615" spans="27:27" x14ac:dyDescent="0.2">
      <c r="AA22615" s="16"/>
    </row>
    <row r="22616" spans="27:27" x14ac:dyDescent="0.2">
      <c r="AA22616" s="16"/>
    </row>
    <row r="22617" spans="27:27" x14ac:dyDescent="0.2">
      <c r="AA22617" s="16"/>
    </row>
    <row r="22618" spans="27:27" x14ac:dyDescent="0.2">
      <c r="AA22618" s="16"/>
    </row>
    <row r="22619" spans="27:27" x14ac:dyDescent="0.2">
      <c r="AA22619" s="16"/>
    </row>
    <row r="22620" spans="27:27" x14ac:dyDescent="0.2">
      <c r="AA22620" s="16"/>
    </row>
    <row r="22621" spans="27:27" x14ac:dyDescent="0.2">
      <c r="AA22621" s="16"/>
    </row>
    <row r="22622" spans="27:27" x14ac:dyDescent="0.2">
      <c r="AA22622" s="16"/>
    </row>
    <row r="22623" spans="27:27" x14ac:dyDescent="0.2">
      <c r="AA22623" s="16"/>
    </row>
    <row r="22624" spans="27:27" x14ac:dyDescent="0.2">
      <c r="AA22624" s="16"/>
    </row>
    <row r="22625" spans="27:27" x14ac:dyDescent="0.2">
      <c r="AA22625" s="16"/>
    </row>
    <row r="22626" spans="27:27" x14ac:dyDescent="0.2">
      <c r="AA22626" s="16"/>
    </row>
    <row r="22627" spans="27:27" x14ac:dyDescent="0.2">
      <c r="AA22627" s="16"/>
    </row>
    <row r="22628" spans="27:27" x14ac:dyDescent="0.2">
      <c r="AA22628" s="16"/>
    </row>
    <row r="22629" spans="27:27" x14ac:dyDescent="0.2">
      <c r="AA22629" s="16"/>
    </row>
    <row r="22630" spans="27:27" x14ac:dyDescent="0.2">
      <c r="AA22630" s="16"/>
    </row>
    <row r="22631" spans="27:27" x14ac:dyDescent="0.2">
      <c r="AA22631" s="16"/>
    </row>
    <row r="22632" spans="27:27" x14ac:dyDescent="0.2">
      <c r="AA22632" s="16"/>
    </row>
    <row r="22633" spans="27:27" x14ac:dyDescent="0.2">
      <c r="AA22633" s="16"/>
    </row>
    <row r="22634" spans="27:27" x14ac:dyDescent="0.2">
      <c r="AA22634" s="16"/>
    </row>
    <row r="22635" spans="27:27" x14ac:dyDescent="0.2">
      <c r="AA22635" s="16"/>
    </row>
    <row r="22636" spans="27:27" x14ac:dyDescent="0.2">
      <c r="AA22636" s="16"/>
    </row>
    <row r="22637" spans="27:27" x14ac:dyDescent="0.2">
      <c r="AA22637" s="16"/>
    </row>
    <row r="22638" spans="27:27" x14ac:dyDescent="0.2">
      <c r="AA22638" s="16"/>
    </row>
    <row r="22639" spans="27:27" x14ac:dyDescent="0.2">
      <c r="AA22639" s="16"/>
    </row>
    <row r="22640" spans="27:27" x14ac:dyDescent="0.2">
      <c r="AA22640" s="16"/>
    </row>
    <row r="22641" spans="27:27" x14ac:dyDescent="0.2">
      <c r="AA22641" s="16"/>
    </row>
    <row r="22642" spans="27:27" x14ac:dyDescent="0.2">
      <c r="AA22642" s="16"/>
    </row>
    <row r="22643" spans="27:27" x14ac:dyDescent="0.2">
      <c r="AA22643" s="16"/>
    </row>
    <row r="22644" spans="27:27" x14ac:dyDescent="0.2">
      <c r="AA22644" s="16"/>
    </row>
    <row r="22645" spans="27:27" x14ac:dyDescent="0.2">
      <c r="AA22645" s="16"/>
    </row>
    <row r="22646" spans="27:27" x14ac:dyDescent="0.2">
      <c r="AA22646" s="16"/>
    </row>
    <row r="22647" spans="27:27" x14ac:dyDescent="0.2">
      <c r="AA22647" s="16"/>
    </row>
    <row r="22648" spans="27:27" x14ac:dyDescent="0.2">
      <c r="AA22648" s="16"/>
    </row>
    <row r="22649" spans="27:27" x14ac:dyDescent="0.2">
      <c r="AA22649" s="16"/>
    </row>
    <row r="22650" spans="27:27" x14ac:dyDescent="0.2">
      <c r="AA22650" s="16"/>
    </row>
    <row r="22651" spans="27:27" x14ac:dyDescent="0.2">
      <c r="AA22651" s="16"/>
    </row>
    <row r="22652" spans="27:27" x14ac:dyDescent="0.2">
      <c r="AA22652" s="16"/>
    </row>
    <row r="22653" spans="27:27" x14ac:dyDescent="0.2">
      <c r="AA22653" s="16"/>
    </row>
    <row r="22654" spans="27:27" x14ac:dyDescent="0.2">
      <c r="AA22654" s="16"/>
    </row>
    <row r="22655" spans="27:27" x14ac:dyDescent="0.2">
      <c r="AA22655" s="16"/>
    </row>
    <row r="22656" spans="27:27" x14ac:dyDescent="0.2">
      <c r="AA22656" s="16"/>
    </row>
    <row r="22657" spans="27:27" x14ac:dyDescent="0.2">
      <c r="AA22657" s="16"/>
    </row>
    <row r="22658" spans="27:27" x14ac:dyDescent="0.2">
      <c r="AA22658" s="16"/>
    </row>
    <row r="22659" spans="27:27" x14ac:dyDescent="0.2">
      <c r="AA22659" s="16"/>
    </row>
    <row r="22660" spans="27:27" x14ac:dyDescent="0.2">
      <c r="AA22660" s="16"/>
    </row>
    <row r="22661" spans="27:27" x14ac:dyDescent="0.2">
      <c r="AA22661" s="16"/>
    </row>
    <row r="22662" spans="27:27" x14ac:dyDescent="0.2">
      <c r="AA22662" s="16"/>
    </row>
    <row r="22663" spans="27:27" x14ac:dyDescent="0.2">
      <c r="AA22663" s="16"/>
    </row>
    <row r="22664" spans="27:27" x14ac:dyDescent="0.2">
      <c r="AA22664" s="16"/>
    </row>
    <row r="22665" spans="27:27" x14ac:dyDescent="0.2">
      <c r="AA22665" s="16"/>
    </row>
    <row r="22666" spans="27:27" x14ac:dyDescent="0.2">
      <c r="AA22666" s="16"/>
    </row>
    <row r="22667" spans="27:27" x14ac:dyDescent="0.2">
      <c r="AA22667" s="16"/>
    </row>
    <row r="22668" spans="27:27" x14ac:dyDescent="0.2">
      <c r="AA22668" s="16"/>
    </row>
    <row r="22669" spans="27:27" x14ac:dyDescent="0.2">
      <c r="AA22669" s="16"/>
    </row>
    <row r="22670" spans="27:27" x14ac:dyDescent="0.2">
      <c r="AA22670" s="16"/>
    </row>
    <row r="22671" spans="27:27" x14ac:dyDescent="0.2">
      <c r="AA22671" s="16"/>
    </row>
    <row r="22672" spans="27:27" x14ac:dyDescent="0.2">
      <c r="AA22672" s="16"/>
    </row>
    <row r="22673" spans="27:27" x14ac:dyDescent="0.2">
      <c r="AA22673" s="16"/>
    </row>
    <row r="22674" spans="27:27" x14ac:dyDescent="0.2">
      <c r="AA22674" s="16"/>
    </row>
    <row r="22675" spans="27:27" x14ac:dyDescent="0.2">
      <c r="AA22675" s="16"/>
    </row>
    <row r="22676" spans="27:27" x14ac:dyDescent="0.2">
      <c r="AA22676" s="16"/>
    </row>
    <row r="22677" spans="27:27" x14ac:dyDescent="0.2">
      <c r="AA22677" s="16"/>
    </row>
    <row r="22678" spans="27:27" x14ac:dyDescent="0.2">
      <c r="AA22678" s="16"/>
    </row>
    <row r="22679" spans="27:27" x14ac:dyDescent="0.2">
      <c r="AA22679" s="16"/>
    </row>
    <row r="22680" spans="27:27" x14ac:dyDescent="0.2">
      <c r="AA22680" s="16"/>
    </row>
    <row r="22681" spans="27:27" x14ac:dyDescent="0.2">
      <c r="AA22681" s="16"/>
    </row>
    <row r="22682" spans="27:27" x14ac:dyDescent="0.2">
      <c r="AA22682" s="16"/>
    </row>
    <row r="22683" spans="27:27" x14ac:dyDescent="0.2">
      <c r="AA22683" s="16"/>
    </row>
    <row r="22684" spans="27:27" x14ac:dyDescent="0.2">
      <c r="AA22684" s="16"/>
    </row>
    <row r="22685" spans="27:27" x14ac:dyDescent="0.2">
      <c r="AA22685" s="16"/>
    </row>
    <row r="22686" spans="27:27" x14ac:dyDescent="0.2">
      <c r="AA22686" s="16"/>
    </row>
    <row r="22687" spans="27:27" x14ac:dyDescent="0.2">
      <c r="AA22687" s="16"/>
    </row>
    <row r="22688" spans="27:27" x14ac:dyDescent="0.2">
      <c r="AA22688" s="16"/>
    </row>
    <row r="22689" spans="27:27" x14ac:dyDescent="0.2">
      <c r="AA22689" s="16"/>
    </row>
    <row r="22690" spans="27:27" x14ac:dyDescent="0.2">
      <c r="AA22690" s="16"/>
    </row>
    <row r="22691" spans="27:27" x14ac:dyDescent="0.2">
      <c r="AA22691" s="16"/>
    </row>
    <row r="22692" spans="27:27" x14ac:dyDescent="0.2">
      <c r="AA22692" s="16"/>
    </row>
    <row r="22693" spans="27:27" x14ac:dyDescent="0.2">
      <c r="AA22693" s="16"/>
    </row>
    <row r="22694" spans="27:27" x14ac:dyDescent="0.2">
      <c r="AA22694" s="16"/>
    </row>
    <row r="22695" spans="27:27" x14ac:dyDescent="0.2">
      <c r="AA22695" s="16"/>
    </row>
    <row r="22696" spans="27:27" x14ac:dyDescent="0.2">
      <c r="AA22696" s="16"/>
    </row>
    <row r="22697" spans="27:27" x14ac:dyDescent="0.2">
      <c r="AA22697" s="16"/>
    </row>
    <row r="22698" spans="27:27" x14ac:dyDescent="0.2">
      <c r="AA22698" s="16"/>
    </row>
    <row r="22699" spans="27:27" x14ac:dyDescent="0.2">
      <c r="AA22699" s="16"/>
    </row>
    <row r="22700" spans="27:27" x14ac:dyDescent="0.2">
      <c r="AA22700" s="16"/>
    </row>
    <row r="22701" spans="27:27" x14ac:dyDescent="0.2">
      <c r="AA22701" s="16"/>
    </row>
    <row r="22702" spans="27:27" x14ac:dyDescent="0.2">
      <c r="AA22702" s="16"/>
    </row>
    <row r="22703" spans="27:27" x14ac:dyDescent="0.2">
      <c r="AA22703" s="16"/>
    </row>
    <row r="22704" spans="27:27" x14ac:dyDescent="0.2">
      <c r="AA22704" s="16"/>
    </row>
    <row r="22705" spans="27:27" x14ac:dyDescent="0.2">
      <c r="AA22705" s="16"/>
    </row>
    <row r="22706" spans="27:27" x14ac:dyDescent="0.2">
      <c r="AA22706" s="16"/>
    </row>
    <row r="22707" spans="27:27" x14ac:dyDescent="0.2">
      <c r="AA22707" s="16"/>
    </row>
    <row r="22708" spans="27:27" x14ac:dyDescent="0.2">
      <c r="AA22708" s="16"/>
    </row>
    <row r="22709" spans="27:27" x14ac:dyDescent="0.2">
      <c r="AA22709" s="16"/>
    </row>
    <row r="22710" spans="27:27" x14ac:dyDescent="0.2">
      <c r="AA22710" s="16"/>
    </row>
    <row r="22711" spans="27:27" x14ac:dyDescent="0.2">
      <c r="AA22711" s="16"/>
    </row>
    <row r="22712" spans="27:27" x14ac:dyDescent="0.2">
      <c r="AA22712" s="16"/>
    </row>
    <row r="22713" spans="27:27" x14ac:dyDescent="0.2">
      <c r="AA22713" s="16"/>
    </row>
    <row r="22714" spans="27:27" x14ac:dyDescent="0.2">
      <c r="AA22714" s="16"/>
    </row>
    <row r="22715" spans="27:27" x14ac:dyDescent="0.2">
      <c r="AA22715" s="16"/>
    </row>
    <row r="22716" spans="27:27" x14ac:dyDescent="0.2">
      <c r="AA22716" s="16"/>
    </row>
    <row r="22717" spans="27:27" x14ac:dyDescent="0.2">
      <c r="AA22717" s="16"/>
    </row>
    <row r="22718" spans="27:27" x14ac:dyDescent="0.2">
      <c r="AA22718" s="16"/>
    </row>
    <row r="22719" spans="27:27" x14ac:dyDescent="0.2">
      <c r="AA22719" s="16"/>
    </row>
    <row r="22720" spans="27:27" x14ac:dyDescent="0.2">
      <c r="AA22720" s="16"/>
    </row>
    <row r="22721" spans="27:27" x14ac:dyDescent="0.2">
      <c r="AA22721" s="16"/>
    </row>
    <row r="22722" spans="27:27" x14ac:dyDescent="0.2">
      <c r="AA22722" s="16"/>
    </row>
    <row r="22723" spans="27:27" x14ac:dyDescent="0.2">
      <c r="AA22723" s="16"/>
    </row>
    <row r="22724" spans="27:27" x14ac:dyDescent="0.2">
      <c r="AA22724" s="16"/>
    </row>
    <row r="22725" spans="27:27" x14ac:dyDescent="0.2">
      <c r="AA22725" s="16"/>
    </row>
    <row r="22726" spans="27:27" x14ac:dyDescent="0.2">
      <c r="AA22726" s="16"/>
    </row>
    <row r="22727" spans="27:27" x14ac:dyDescent="0.2">
      <c r="AA22727" s="16"/>
    </row>
    <row r="22728" spans="27:27" x14ac:dyDescent="0.2">
      <c r="AA22728" s="16"/>
    </row>
    <row r="22729" spans="27:27" x14ac:dyDescent="0.2">
      <c r="AA22729" s="16"/>
    </row>
    <row r="22730" spans="27:27" x14ac:dyDescent="0.2">
      <c r="AA22730" s="16"/>
    </row>
    <row r="22731" spans="27:27" x14ac:dyDescent="0.2">
      <c r="AA22731" s="16"/>
    </row>
    <row r="22732" spans="27:27" x14ac:dyDescent="0.2">
      <c r="AA22732" s="16"/>
    </row>
    <row r="22733" spans="27:27" x14ac:dyDescent="0.2">
      <c r="AA22733" s="16"/>
    </row>
    <row r="22734" spans="27:27" x14ac:dyDescent="0.2">
      <c r="AA22734" s="16"/>
    </row>
    <row r="22735" spans="27:27" x14ac:dyDescent="0.2">
      <c r="AA22735" s="16"/>
    </row>
    <row r="22736" spans="27:27" x14ac:dyDescent="0.2">
      <c r="AA22736" s="16"/>
    </row>
    <row r="22737" spans="27:27" x14ac:dyDescent="0.2">
      <c r="AA22737" s="16"/>
    </row>
    <row r="22738" spans="27:27" x14ac:dyDescent="0.2">
      <c r="AA22738" s="16"/>
    </row>
    <row r="22739" spans="27:27" x14ac:dyDescent="0.2">
      <c r="AA22739" s="16"/>
    </row>
    <row r="22740" spans="27:27" x14ac:dyDescent="0.2">
      <c r="AA22740" s="16"/>
    </row>
    <row r="22741" spans="27:27" x14ac:dyDescent="0.2">
      <c r="AA22741" s="16"/>
    </row>
    <row r="22742" spans="27:27" x14ac:dyDescent="0.2">
      <c r="AA22742" s="16"/>
    </row>
    <row r="22743" spans="27:27" x14ac:dyDescent="0.2">
      <c r="AA22743" s="16"/>
    </row>
    <row r="22744" spans="27:27" x14ac:dyDescent="0.2">
      <c r="AA22744" s="16"/>
    </row>
    <row r="22745" spans="27:27" x14ac:dyDescent="0.2">
      <c r="AA22745" s="16"/>
    </row>
    <row r="22746" spans="27:27" x14ac:dyDescent="0.2">
      <c r="AA22746" s="16"/>
    </row>
    <row r="22747" spans="27:27" x14ac:dyDescent="0.2">
      <c r="AA22747" s="16"/>
    </row>
    <row r="22748" spans="27:27" x14ac:dyDescent="0.2">
      <c r="AA22748" s="16"/>
    </row>
    <row r="22749" spans="27:27" x14ac:dyDescent="0.2">
      <c r="AA22749" s="16"/>
    </row>
    <row r="22750" spans="27:27" x14ac:dyDescent="0.2">
      <c r="AA22750" s="16"/>
    </row>
    <row r="22751" spans="27:27" x14ac:dyDescent="0.2">
      <c r="AA22751" s="16"/>
    </row>
    <row r="22752" spans="27:27" x14ac:dyDescent="0.2">
      <c r="AA22752" s="16"/>
    </row>
    <row r="22753" spans="27:27" x14ac:dyDescent="0.2">
      <c r="AA22753" s="16"/>
    </row>
    <row r="22754" spans="27:27" x14ac:dyDescent="0.2">
      <c r="AA22754" s="16"/>
    </row>
    <row r="22755" spans="27:27" x14ac:dyDescent="0.2">
      <c r="AA22755" s="16"/>
    </row>
    <row r="22756" spans="27:27" x14ac:dyDescent="0.2">
      <c r="AA22756" s="16"/>
    </row>
    <row r="22757" spans="27:27" x14ac:dyDescent="0.2">
      <c r="AA22757" s="16"/>
    </row>
    <row r="22758" spans="27:27" x14ac:dyDescent="0.2">
      <c r="AA22758" s="16"/>
    </row>
    <row r="22759" spans="27:27" x14ac:dyDescent="0.2">
      <c r="AA22759" s="16"/>
    </row>
    <row r="22760" spans="27:27" x14ac:dyDescent="0.2">
      <c r="AA22760" s="16"/>
    </row>
    <row r="22761" spans="27:27" x14ac:dyDescent="0.2">
      <c r="AA22761" s="16"/>
    </row>
    <row r="22762" spans="27:27" x14ac:dyDescent="0.2">
      <c r="AA22762" s="16"/>
    </row>
    <row r="22763" spans="27:27" x14ac:dyDescent="0.2">
      <c r="AA22763" s="16"/>
    </row>
    <row r="22764" spans="27:27" x14ac:dyDescent="0.2">
      <c r="AA22764" s="16"/>
    </row>
    <row r="22765" spans="27:27" x14ac:dyDescent="0.2">
      <c r="AA22765" s="16"/>
    </row>
    <row r="22766" spans="27:27" x14ac:dyDescent="0.2">
      <c r="AA22766" s="16"/>
    </row>
    <row r="22767" spans="27:27" x14ac:dyDescent="0.2">
      <c r="AA22767" s="16"/>
    </row>
    <row r="22768" spans="27:27" x14ac:dyDescent="0.2">
      <c r="AA22768" s="16"/>
    </row>
    <row r="22769" spans="27:27" x14ac:dyDescent="0.2">
      <c r="AA22769" s="16"/>
    </row>
    <row r="22770" spans="27:27" x14ac:dyDescent="0.2">
      <c r="AA22770" s="16"/>
    </row>
    <row r="22771" spans="27:27" x14ac:dyDescent="0.2">
      <c r="AA22771" s="16"/>
    </row>
    <row r="22772" spans="27:27" x14ac:dyDescent="0.2">
      <c r="AA22772" s="16"/>
    </row>
    <row r="22773" spans="27:27" x14ac:dyDescent="0.2">
      <c r="AA22773" s="16"/>
    </row>
    <row r="22774" spans="27:27" x14ac:dyDescent="0.2">
      <c r="AA22774" s="16"/>
    </row>
    <row r="22775" spans="27:27" x14ac:dyDescent="0.2">
      <c r="AA22775" s="16"/>
    </row>
    <row r="22776" spans="27:27" x14ac:dyDescent="0.2">
      <c r="AA22776" s="16"/>
    </row>
    <row r="22777" spans="27:27" x14ac:dyDescent="0.2">
      <c r="AA22777" s="16"/>
    </row>
    <row r="22778" spans="27:27" x14ac:dyDescent="0.2">
      <c r="AA22778" s="16"/>
    </row>
    <row r="22779" spans="27:27" x14ac:dyDescent="0.2">
      <c r="AA22779" s="16"/>
    </row>
    <row r="22780" spans="27:27" x14ac:dyDescent="0.2">
      <c r="AA22780" s="16"/>
    </row>
    <row r="22781" spans="27:27" x14ac:dyDescent="0.2">
      <c r="AA22781" s="16"/>
    </row>
    <row r="22782" spans="27:27" x14ac:dyDescent="0.2">
      <c r="AA22782" s="16"/>
    </row>
    <row r="22783" spans="27:27" x14ac:dyDescent="0.2">
      <c r="AA22783" s="16"/>
    </row>
    <row r="22784" spans="27:27" x14ac:dyDescent="0.2">
      <c r="AA22784" s="16"/>
    </row>
    <row r="22785" spans="27:27" x14ac:dyDescent="0.2">
      <c r="AA22785" s="16"/>
    </row>
    <row r="22786" spans="27:27" x14ac:dyDescent="0.2">
      <c r="AA22786" s="16"/>
    </row>
    <row r="22787" spans="27:27" x14ac:dyDescent="0.2">
      <c r="AA22787" s="16"/>
    </row>
    <row r="22788" spans="27:27" x14ac:dyDescent="0.2">
      <c r="AA22788" s="16"/>
    </row>
    <row r="22789" spans="27:27" x14ac:dyDescent="0.2">
      <c r="AA22789" s="16"/>
    </row>
    <row r="22790" spans="27:27" x14ac:dyDescent="0.2">
      <c r="AA22790" s="16"/>
    </row>
    <row r="22791" spans="27:27" x14ac:dyDescent="0.2">
      <c r="AA22791" s="16"/>
    </row>
    <row r="22792" spans="27:27" x14ac:dyDescent="0.2">
      <c r="AA22792" s="16"/>
    </row>
    <row r="22793" spans="27:27" x14ac:dyDescent="0.2">
      <c r="AA22793" s="16"/>
    </row>
    <row r="22794" spans="27:27" x14ac:dyDescent="0.2">
      <c r="AA22794" s="16"/>
    </row>
    <row r="22795" spans="27:27" x14ac:dyDescent="0.2">
      <c r="AA22795" s="16"/>
    </row>
    <row r="22796" spans="27:27" x14ac:dyDescent="0.2">
      <c r="AA22796" s="16"/>
    </row>
    <row r="22797" spans="27:27" x14ac:dyDescent="0.2">
      <c r="AA22797" s="16"/>
    </row>
    <row r="22798" spans="27:27" x14ac:dyDescent="0.2">
      <c r="AA22798" s="16"/>
    </row>
    <row r="22799" spans="27:27" x14ac:dyDescent="0.2">
      <c r="AA22799" s="16"/>
    </row>
    <row r="22800" spans="27:27" x14ac:dyDescent="0.2">
      <c r="AA22800" s="16"/>
    </row>
    <row r="22801" spans="27:27" x14ac:dyDescent="0.2">
      <c r="AA22801" s="16"/>
    </row>
    <row r="22802" spans="27:27" x14ac:dyDescent="0.2">
      <c r="AA22802" s="16"/>
    </row>
    <row r="22803" spans="27:27" x14ac:dyDescent="0.2">
      <c r="AA22803" s="16"/>
    </row>
    <row r="22804" spans="27:27" x14ac:dyDescent="0.2">
      <c r="AA22804" s="16"/>
    </row>
    <row r="22805" spans="27:27" x14ac:dyDescent="0.2">
      <c r="AA22805" s="16"/>
    </row>
    <row r="22806" spans="27:27" x14ac:dyDescent="0.2">
      <c r="AA22806" s="16"/>
    </row>
    <row r="22807" spans="27:27" x14ac:dyDescent="0.2">
      <c r="AA22807" s="16"/>
    </row>
    <row r="22808" spans="27:27" x14ac:dyDescent="0.2">
      <c r="AA22808" s="16"/>
    </row>
    <row r="22809" spans="27:27" x14ac:dyDescent="0.2">
      <c r="AA22809" s="16"/>
    </row>
    <row r="22810" spans="27:27" x14ac:dyDescent="0.2">
      <c r="AA22810" s="16"/>
    </row>
    <row r="22811" spans="27:27" x14ac:dyDescent="0.2">
      <c r="AA22811" s="16"/>
    </row>
    <row r="22812" spans="27:27" x14ac:dyDescent="0.2">
      <c r="AA22812" s="16"/>
    </row>
    <row r="22813" spans="27:27" x14ac:dyDescent="0.2">
      <c r="AA22813" s="16"/>
    </row>
    <row r="22814" spans="27:27" x14ac:dyDescent="0.2">
      <c r="AA22814" s="16"/>
    </row>
    <row r="22815" spans="27:27" x14ac:dyDescent="0.2">
      <c r="AA22815" s="16"/>
    </row>
    <row r="22816" spans="27:27" x14ac:dyDescent="0.2">
      <c r="AA22816" s="16"/>
    </row>
    <row r="22817" spans="27:27" x14ac:dyDescent="0.2">
      <c r="AA22817" s="16"/>
    </row>
    <row r="22818" spans="27:27" x14ac:dyDescent="0.2">
      <c r="AA22818" s="16"/>
    </row>
    <row r="22819" spans="27:27" x14ac:dyDescent="0.2">
      <c r="AA22819" s="16"/>
    </row>
    <row r="22820" spans="27:27" x14ac:dyDescent="0.2">
      <c r="AA22820" s="16"/>
    </row>
    <row r="22821" spans="27:27" x14ac:dyDescent="0.2">
      <c r="AA22821" s="16"/>
    </row>
    <row r="22822" spans="27:27" x14ac:dyDescent="0.2">
      <c r="AA22822" s="16"/>
    </row>
    <row r="22823" spans="27:27" x14ac:dyDescent="0.2">
      <c r="AA22823" s="16"/>
    </row>
    <row r="22824" spans="27:27" x14ac:dyDescent="0.2">
      <c r="AA22824" s="16"/>
    </row>
    <row r="22825" spans="27:27" x14ac:dyDescent="0.2">
      <c r="AA22825" s="16"/>
    </row>
    <row r="22826" spans="27:27" x14ac:dyDescent="0.2">
      <c r="AA22826" s="16"/>
    </row>
    <row r="22827" spans="27:27" x14ac:dyDescent="0.2">
      <c r="AA22827" s="16"/>
    </row>
    <row r="22828" spans="27:27" x14ac:dyDescent="0.2">
      <c r="AA22828" s="16"/>
    </row>
    <row r="22829" spans="27:27" x14ac:dyDescent="0.2">
      <c r="AA22829" s="16"/>
    </row>
    <row r="22830" spans="27:27" x14ac:dyDescent="0.2">
      <c r="AA22830" s="16"/>
    </row>
    <row r="22831" spans="27:27" x14ac:dyDescent="0.2">
      <c r="AA22831" s="16"/>
    </row>
    <row r="22832" spans="27:27" x14ac:dyDescent="0.2">
      <c r="AA22832" s="16"/>
    </row>
    <row r="22833" spans="27:27" x14ac:dyDescent="0.2">
      <c r="AA22833" s="16"/>
    </row>
    <row r="22834" spans="27:27" x14ac:dyDescent="0.2">
      <c r="AA22834" s="16"/>
    </row>
    <row r="22835" spans="27:27" x14ac:dyDescent="0.2">
      <c r="AA22835" s="16"/>
    </row>
    <row r="22836" spans="27:27" x14ac:dyDescent="0.2">
      <c r="AA22836" s="16"/>
    </row>
    <row r="22837" spans="27:27" x14ac:dyDescent="0.2">
      <c r="AA22837" s="16"/>
    </row>
    <row r="22838" spans="27:27" x14ac:dyDescent="0.2">
      <c r="AA22838" s="16"/>
    </row>
    <row r="22839" spans="27:27" x14ac:dyDescent="0.2">
      <c r="AA22839" s="16"/>
    </row>
    <row r="22840" spans="27:27" x14ac:dyDescent="0.2">
      <c r="AA22840" s="16"/>
    </row>
    <row r="22841" spans="27:27" x14ac:dyDescent="0.2">
      <c r="AA22841" s="16"/>
    </row>
    <row r="22842" spans="27:27" x14ac:dyDescent="0.2">
      <c r="AA22842" s="16"/>
    </row>
    <row r="22843" spans="27:27" x14ac:dyDescent="0.2">
      <c r="AA22843" s="16"/>
    </row>
    <row r="22844" spans="27:27" x14ac:dyDescent="0.2">
      <c r="AA22844" s="16"/>
    </row>
    <row r="22845" spans="27:27" x14ac:dyDescent="0.2">
      <c r="AA22845" s="16"/>
    </row>
    <row r="22846" spans="27:27" x14ac:dyDescent="0.2">
      <c r="AA22846" s="16"/>
    </row>
    <row r="22847" spans="27:27" x14ac:dyDescent="0.2">
      <c r="AA22847" s="16"/>
    </row>
    <row r="22848" spans="27:27" x14ac:dyDescent="0.2">
      <c r="AA22848" s="16"/>
    </row>
    <row r="22849" spans="27:27" x14ac:dyDescent="0.2">
      <c r="AA22849" s="16"/>
    </row>
    <row r="22850" spans="27:27" x14ac:dyDescent="0.2">
      <c r="AA22850" s="16"/>
    </row>
    <row r="22851" spans="27:27" x14ac:dyDescent="0.2">
      <c r="AA22851" s="16"/>
    </row>
    <row r="22852" spans="27:27" x14ac:dyDescent="0.2">
      <c r="AA22852" s="16"/>
    </row>
    <row r="22853" spans="27:27" x14ac:dyDescent="0.2">
      <c r="AA22853" s="16"/>
    </row>
    <row r="22854" spans="27:27" x14ac:dyDescent="0.2">
      <c r="AA22854" s="16"/>
    </row>
    <row r="22855" spans="27:27" x14ac:dyDescent="0.2">
      <c r="AA22855" s="16"/>
    </row>
    <row r="22856" spans="27:27" x14ac:dyDescent="0.2">
      <c r="AA22856" s="16"/>
    </row>
    <row r="22857" spans="27:27" x14ac:dyDescent="0.2">
      <c r="AA22857" s="16"/>
    </row>
    <row r="22858" spans="27:27" x14ac:dyDescent="0.2">
      <c r="AA22858" s="16"/>
    </row>
    <row r="22859" spans="27:27" x14ac:dyDescent="0.2">
      <c r="AA22859" s="16"/>
    </row>
    <row r="22860" spans="27:27" x14ac:dyDescent="0.2">
      <c r="AA22860" s="16"/>
    </row>
    <row r="22861" spans="27:27" x14ac:dyDescent="0.2">
      <c r="AA22861" s="16"/>
    </row>
    <row r="22862" spans="27:27" x14ac:dyDescent="0.2">
      <c r="AA22862" s="16"/>
    </row>
    <row r="22863" spans="27:27" x14ac:dyDescent="0.2">
      <c r="AA22863" s="16"/>
    </row>
    <row r="22864" spans="27:27" x14ac:dyDescent="0.2">
      <c r="AA22864" s="16"/>
    </row>
    <row r="22865" spans="27:27" x14ac:dyDescent="0.2">
      <c r="AA22865" s="16"/>
    </row>
    <row r="22866" spans="27:27" x14ac:dyDescent="0.2">
      <c r="AA22866" s="16"/>
    </row>
    <row r="22867" spans="27:27" x14ac:dyDescent="0.2">
      <c r="AA22867" s="16"/>
    </row>
    <row r="22868" spans="27:27" x14ac:dyDescent="0.2">
      <c r="AA22868" s="16"/>
    </row>
    <row r="22869" spans="27:27" x14ac:dyDescent="0.2">
      <c r="AA22869" s="16"/>
    </row>
    <row r="22870" spans="27:27" x14ac:dyDescent="0.2">
      <c r="AA22870" s="16"/>
    </row>
    <row r="22871" spans="27:27" x14ac:dyDescent="0.2">
      <c r="AA22871" s="16"/>
    </row>
    <row r="22872" spans="27:27" x14ac:dyDescent="0.2">
      <c r="AA22872" s="16"/>
    </row>
    <row r="22873" spans="27:27" x14ac:dyDescent="0.2">
      <c r="AA22873" s="16"/>
    </row>
    <row r="22874" spans="27:27" x14ac:dyDescent="0.2">
      <c r="AA22874" s="16"/>
    </row>
    <row r="22875" spans="27:27" x14ac:dyDescent="0.2">
      <c r="AA22875" s="16"/>
    </row>
    <row r="22876" spans="27:27" x14ac:dyDescent="0.2">
      <c r="AA22876" s="16"/>
    </row>
    <row r="22877" spans="27:27" x14ac:dyDescent="0.2">
      <c r="AA22877" s="16"/>
    </row>
    <row r="22878" spans="27:27" x14ac:dyDescent="0.2">
      <c r="AA22878" s="16"/>
    </row>
    <row r="22879" spans="27:27" x14ac:dyDescent="0.2">
      <c r="AA22879" s="16"/>
    </row>
    <row r="22880" spans="27:27" x14ac:dyDescent="0.2">
      <c r="AA22880" s="16"/>
    </row>
    <row r="22881" spans="27:27" x14ac:dyDescent="0.2">
      <c r="AA22881" s="16"/>
    </row>
    <row r="22882" spans="27:27" x14ac:dyDescent="0.2">
      <c r="AA22882" s="16"/>
    </row>
    <row r="22883" spans="27:27" x14ac:dyDescent="0.2">
      <c r="AA22883" s="16"/>
    </row>
    <row r="22884" spans="27:27" x14ac:dyDescent="0.2">
      <c r="AA22884" s="16"/>
    </row>
    <row r="22885" spans="27:27" x14ac:dyDescent="0.2">
      <c r="AA22885" s="16"/>
    </row>
    <row r="22886" spans="27:27" x14ac:dyDescent="0.2">
      <c r="AA22886" s="16"/>
    </row>
    <row r="22887" spans="27:27" x14ac:dyDescent="0.2">
      <c r="AA22887" s="16"/>
    </row>
    <row r="22888" spans="27:27" x14ac:dyDescent="0.2">
      <c r="AA22888" s="16"/>
    </row>
    <row r="22889" spans="27:27" x14ac:dyDescent="0.2">
      <c r="AA22889" s="16"/>
    </row>
    <row r="22890" spans="27:27" x14ac:dyDescent="0.2">
      <c r="AA22890" s="16"/>
    </row>
    <row r="22891" spans="27:27" x14ac:dyDescent="0.2">
      <c r="AA22891" s="16"/>
    </row>
    <row r="22892" spans="27:27" x14ac:dyDescent="0.2">
      <c r="AA22892" s="16"/>
    </row>
    <row r="22893" spans="27:27" x14ac:dyDescent="0.2">
      <c r="AA22893" s="16"/>
    </row>
    <row r="22894" spans="27:27" x14ac:dyDescent="0.2">
      <c r="AA22894" s="16"/>
    </row>
    <row r="22895" spans="27:27" x14ac:dyDescent="0.2">
      <c r="AA22895" s="16"/>
    </row>
    <row r="22896" spans="27:27" x14ac:dyDescent="0.2">
      <c r="AA22896" s="16"/>
    </row>
    <row r="22897" spans="27:27" x14ac:dyDescent="0.2">
      <c r="AA22897" s="16"/>
    </row>
    <row r="22898" spans="27:27" x14ac:dyDescent="0.2">
      <c r="AA22898" s="16"/>
    </row>
    <row r="22899" spans="27:27" x14ac:dyDescent="0.2">
      <c r="AA22899" s="16"/>
    </row>
    <row r="22900" spans="27:27" x14ac:dyDescent="0.2">
      <c r="AA22900" s="16"/>
    </row>
    <row r="22901" spans="27:27" x14ac:dyDescent="0.2">
      <c r="AA22901" s="16"/>
    </row>
    <row r="22902" spans="27:27" x14ac:dyDescent="0.2">
      <c r="AA22902" s="16"/>
    </row>
    <row r="22903" spans="27:27" x14ac:dyDescent="0.2">
      <c r="AA22903" s="16"/>
    </row>
    <row r="22904" spans="27:27" x14ac:dyDescent="0.2">
      <c r="AA22904" s="16"/>
    </row>
    <row r="22905" spans="27:27" x14ac:dyDescent="0.2">
      <c r="AA22905" s="16"/>
    </row>
    <row r="22906" spans="27:27" x14ac:dyDescent="0.2">
      <c r="AA22906" s="16"/>
    </row>
    <row r="22907" spans="27:27" x14ac:dyDescent="0.2">
      <c r="AA22907" s="16"/>
    </row>
    <row r="22908" spans="27:27" x14ac:dyDescent="0.2">
      <c r="AA22908" s="16"/>
    </row>
    <row r="22909" spans="27:27" x14ac:dyDescent="0.2">
      <c r="AA22909" s="16"/>
    </row>
    <row r="22910" spans="27:27" x14ac:dyDescent="0.2">
      <c r="AA22910" s="16"/>
    </row>
    <row r="22911" spans="27:27" x14ac:dyDescent="0.2">
      <c r="AA22911" s="16"/>
    </row>
    <row r="22912" spans="27:27" x14ac:dyDescent="0.2">
      <c r="AA22912" s="16"/>
    </row>
    <row r="22913" spans="27:27" x14ac:dyDescent="0.2">
      <c r="AA22913" s="16"/>
    </row>
    <row r="22914" spans="27:27" x14ac:dyDescent="0.2">
      <c r="AA22914" s="16"/>
    </row>
    <row r="22915" spans="27:27" x14ac:dyDescent="0.2">
      <c r="AA22915" s="16"/>
    </row>
    <row r="22916" spans="27:27" x14ac:dyDescent="0.2">
      <c r="AA22916" s="16"/>
    </row>
    <row r="22917" spans="27:27" x14ac:dyDescent="0.2">
      <c r="AA22917" s="16"/>
    </row>
    <row r="22918" spans="27:27" x14ac:dyDescent="0.2">
      <c r="AA22918" s="16"/>
    </row>
    <row r="22919" spans="27:27" x14ac:dyDescent="0.2">
      <c r="AA22919" s="16"/>
    </row>
    <row r="22920" spans="27:27" x14ac:dyDescent="0.2">
      <c r="AA22920" s="16"/>
    </row>
    <row r="22921" spans="27:27" x14ac:dyDescent="0.2">
      <c r="AA22921" s="16"/>
    </row>
    <row r="22922" spans="27:27" x14ac:dyDescent="0.2">
      <c r="AA22922" s="16"/>
    </row>
    <row r="22923" spans="27:27" x14ac:dyDescent="0.2">
      <c r="AA22923" s="16"/>
    </row>
    <row r="22924" spans="27:27" x14ac:dyDescent="0.2">
      <c r="AA22924" s="16"/>
    </row>
    <row r="22925" spans="27:27" x14ac:dyDescent="0.2">
      <c r="AA22925" s="16"/>
    </row>
    <row r="22926" spans="27:27" x14ac:dyDescent="0.2">
      <c r="AA22926" s="16"/>
    </row>
    <row r="22927" spans="27:27" x14ac:dyDescent="0.2">
      <c r="AA22927" s="16"/>
    </row>
    <row r="22928" spans="27:27" x14ac:dyDescent="0.2">
      <c r="AA22928" s="16"/>
    </row>
    <row r="22929" spans="27:27" x14ac:dyDescent="0.2">
      <c r="AA22929" s="16"/>
    </row>
    <row r="22930" spans="27:27" x14ac:dyDescent="0.2">
      <c r="AA22930" s="16"/>
    </row>
    <row r="22931" spans="27:27" x14ac:dyDescent="0.2">
      <c r="AA22931" s="16"/>
    </row>
    <row r="22932" spans="27:27" x14ac:dyDescent="0.2">
      <c r="AA22932" s="16"/>
    </row>
    <row r="22933" spans="27:27" x14ac:dyDescent="0.2">
      <c r="AA22933" s="16"/>
    </row>
    <row r="22934" spans="27:27" x14ac:dyDescent="0.2">
      <c r="AA22934" s="16"/>
    </row>
    <row r="22935" spans="27:27" x14ac:dyDescent="0.2">
      <c r="AA22935" s="16"/>
    </row>
    <row r="22936" spans="27:27" x14ac:dyDescent="0.2">
      <c r="AA22936" s="16"/>
    </row>
    <row r="22937" spans="27:27" x14ac:dyDescent="0.2">
      <c r="AA22937" s="16"/>
    </row>
    <row r="22938" spans="27:27" x14ac:dyDescent="0.2">
      <c r="AA22938" s="16"/>
    </row>
    <row r="22939" spans="27:27" x14ac:dyDescent="0.2">
      <c r="AA22939" s="16"/>
    </row>
    <row r="22940" spans="27:27" x14ac:dyDescent="0.2">
      <c r="AA22940" s="16"/>
    </row>
    <row r="22941" spans="27:27" x14ac:dyDescent="0.2">
      <c r="AA22941" s="16"/>
    </row>
    <row r="22942" spans="27:27" x14ac:dyDescent="0.2">
      <c r="AA22942" s="16"/>
    </row>
    <row r="22943" spans="27:27" x14ac:dyDescent="0.2">
      <c r="AA22943" s="16"/>
    </row>
    <row r="22944" spans="27:27" x14ac:dyDescent="0.2">
      <c r="AA22944" s="16"/>
    </row>
    <row r="22945" spans="27:27" x14ac:dyDescent="0.2">
      <c r="AA22945" s="16"/>
    </row>
    <row r="22946" spans="27:27" x14ac:dyDescent="0.2">
      <c r="AA22946" s="16"/>
    </row>
    <row r="22947" spans="27:27" x14ac:dyDescent="0.2">
      <c r="AA22947" s="16"/>
    </row>
    <row r="22948" spans="27:27" x14ac:dyDescent="0.2">
      <c r="AA22948" s="16"/>
    </row>
    <row r="22949" spans="27:27" x14ac:dyDescent="0.2">
      <c r="AA22949" s="16"/>
    </row>
    <row r="22950" spans="27:27" x14ac:dyDescent="0.2">
      <c r="AA22950" s="16"/>
    </row>
    <row r="22951" spans="27:27" x14ac:dyDescent="0.2">
      <c r="AA22951" s="16"/>
    </row>
    <row r="22952" spans="27:27" x14ac:dyDescent="0.2">
      <c r="AA22952" s="16"/>
    </row>
    <row r="22953" spans="27:27" x14ac:dyDescent="0.2">
      <c r="AA22953" s="16"/>
    </row>
    <row r="22954" spans="27:27" x14ac:dyDescent="0.2">
      <c r="AA22954" s="16"/>
    </row>
    <row r="22955" spans="27:27" x14ac:dyDescent="0.2">
      <c r="AA22955" s="16"/>
    </row>
    <row r="22956" spans="27:27" x14ac:dyDescent="0.2">
      <c r="AA22956" s="16"/>
    </row>
    <row r="22957" spans="27:27" x14ac:dyDescent="0.2">
      <c r="AA22957" s="16"/>
    </row>
    <row r="22958" spans="27:27" x14ac:dyDescent="0.2">
      <c r="AA22958" s="16"/>
    </row>
    <row r="22959" spans="27:27" x14ac:dyDescent="0.2">
      <c r="AA22959" s="16"/>
    </row>
    <row r="22960" spans="27:27" x14ac:dyDescent="0.2">
      <c r="AA22960" s="16"/>
    </row>
    <row r="22961" spans="27:27" x14ac:dyDescent="0.2">
      <c r="AA22961" s="16"/>
    </row>
    <row r="22962" spans="27:27" x14ac:dyDescent="0.2">
      <c r="AA22962" s="16"/>
    </row>
    <row r="22963" spans="27:27" x14ac:dyDescent="0.2">
      <c r="AA22963" s="16"/>
    </row>
    <row r="22964" spans="27:27" x14ac:dyDescent="0.2">
      <c r="AA22964" s="16"/>
    </row>
    <row r="22965" spans="27:27" x14ac:dyDescent="0.2">
      <c r="AA22965" s="16"/>
    </row>
    <row r="22966" spans="27:27" x14ac:dyDescent="0.2">
      <c r="AA22966" s="16"/>
    </row>
    <row r="22967" spans="27:27" x14ac:dyDescent="0.2">
      <c r="AA22967" s="16"/>
    </row>
    <row r="22968" spans="27:27" x14ac:dyDescent="0.2">
      <c r="AA22968" s="16"/>
    </row>
    <row r="22969" spans="27:27" x14ac:dyDescent="0.2">
      <c r="AA22969" s="16"/>
    </row>
    <row r="22970" spans="27:27" x14ac:dyDescent="0.2">
      <c r="AA22970" s="16"/>
    </row>
    <row r="22971" spans="27:27" x14ac:dyDescent="0.2">
      <c r="AA22971" s="16"/>
    </row>
    <row r="22972" spans="27:27" x14ac:dyDescent="0.2">
      <c r="AA22972" s="16"/>
    </row>
    <row r="22973" spans="27:27" x14ac:dyDescent="0.2">
      <c r="AA22973" s="16"/>
    </row>
    <row r="22974" spans="27:27" x14ac:dyDescent="0.2">
      <c r="AA22974" s="16"/>
    </row>
    <row r="22975" spans="27:27" x14ac:dyDescent="0.2">
      <c r="AA22975" s="16"/>
    </row>
    <row r="22976" spans="27:27" x14ac:dyDescent="0.2">
      <c r="AA22976" s="16"/>
    </row>
    <row r="22977" spans="27:27" x14ac:dyDescent="0.2">
      <c r="AA22977" s="16"/>
    </row>
    <row r="22978" spans="27:27" x14ac:dyDescent="0.2">
      <c r="AA22978" s="16"/>
    </row>
    <row r="22979" spans="27:27" x14ac:dyDescent="0.2">
      <c r="AA22979" s="16"/>
    </row>
    <row r="22980" spans="27:27" x14ac:dyDescent="0.2">
      <c r="AA22980" s="16"/>
    </row>
    <row r="22981" spans="27:27" x14ac:dyDescent="0.2">
      <c r="AA22981" s="16"/>
    </row>
    <row r="22982" spans="27:27" x14ac:dyDescent="0.2">
      <c r="AA22982" s="16"/>
    </row>
    <row r="22983" spans="27:27" x14ac:dyDescent="0.2">
      <c r="AA22983" s="16"/>
    </row>
    <row r="22984" spans="27:27" x14ac:dyDescent="0.2">
      <c r="AA22984" s="16"/>
    </row>
    <row r="22985" spans="27:27" x14ac:dyDescent="0.2">
      <c r="AA22985" s="16"/>
    </row>
    <row r="22986" spans="27:27" x14ac:dyDescent="0.2">
      <c r="AA22986" s="16"/>
    </row>
    <row r="22987" spans="27:27" x14ac:dyDescent="0.2">
      <c r="AA22987" s="16"/>
    </row>
    <row r="22988" spans="27:27" x14ac:dyDescent="0.2">
      <c r="AA22988" s="16"/>
    </row>
    <row r="22989" spans="27:27" x14ac:dyDescent="0.2">
      <c r="AA22989" s="16"/>
    </row>
    <row r="22990" spans="27:27" x14ac:dyDescent="0.2">
      <c r="AA22990" s="16"/>
    </row>
    <row r="22991" spans="27:27" x14ac:dyDescent="0.2">
      <c r="AA22991" s="16"/>
    </row>
    <row r="22992" spans="27:27" x14ac:dyDescent="0.2">
      <c r="AA22992" s="16"/>
    </row>
    <row r="22993" spans="27:27" x14ac:dyDescent="0.2">
      <c r="AA22993" s="16"/>
    </row>
    <row r="22994" spans="27:27" x14ac:dyDescent="0.2">
      <c r="AA22994" s="16"/>
    </row>
    <row r="22995" spans="27:27" x14ac:dyDescent="0.2">
      <c r="AA22995" s="16"/>
    </row>
    <row r="22996" spans="27:27" x14ac:dyDescent="0.2">
      <c r="AA22996" s="16"/>
    </row>
    <row r="22997" spans="27:27" x14ac:dyDescent="0.2">
      <c r="AA22997" s="16"/>
    </row>
    <row r="22998" spans="27:27" x14ac:dyDescent="0.2">
      <c r="AA22998" s="16"/>
    </row>
    <row r="22999" spans="27:27" x14ac:dyDescent="0.2">
      <c r="AA22999" s="16"/>
    </row>
    <row r="23000" spans="27:27" x14ac:dyDescent="0.2">
      <c r="AA23000" s="16"/>
    </row>
    <row r="23001" spans="27:27" x14ac:dyDescent="0.2">
      <c r="AA23001" s="16"/>
    </row>
    <row r="23002" spans="27:27" x14ac:dyDescent="0.2">
      <c r="AA23002" s="16"/>
    </row>
    <row r="23003" spans="27:27" x14ac:dyDescent="0.2">
      <c r="AA23003" s="16"/>
    </row>
    <row r="23004" spans="27:27" x14ac:dyDescent="0.2">
      <c r="AA23004" s="16"/>
    </row>
    <row r="23005" spans="27:27" x14ac:dyDescent="0.2">
      <c r="AA23005" s="16"/>
    </row>
    <row r="23006" spans="27:27" x14ac:dyDescent="0.2">
      <c r="AA23006" s="16"/>
    </row>
    <row r="23007" spans="27:27" x14ac:dyDescent="0.2">
      <c r="AA23007" s="16"/>
    </row>
    <row r="23008" spans="27:27" x14ac:dyDescent="0.2">
      <c r="AA23008" s="16"/>
    </row>
    <row r="23009" spans="27:27" x14ac:dyDescent="0.2">
      <c r="AA23009" s="16"/>
    </row>
    <row r="23010" spans="27:27" x14ac:dyDescent="0.2">
      <c r="AA23010" s="16"/>
    </row>
    <row r="23011" spans="27:27" x14ac:dyDescent="0.2">
      <c r="AA23011" s="16"/>
    </row>
    <row r="23012" spans="27:27" x14ac:dyDescent="0.2">
      <c r="AA23012" s="16"/>
    </row>
    <row r="23013" spans="27:27" x14ac:dyDescent="0.2">
      <c r="AA23013" s="16"/>
    </row>
    <row r="23014" spans="27:27" x14ac:dyDescent="0.2">
      <c r="AA23014" s="16"/>
    </row>
    <row r="23015" spans="27:27" x14ac:dyDescent="0.2">
      <c r="AA23015" s="16"/>
    </row>
    <row r="23016" spans="27:27" x14ac:dyDescent="0.2">
      <c r="AA23016" s="16"/>
    </row>
    <row r="23017" spans="27:27" x14ac:dyDescent="0.2">
      <c r="AA23017" s="16"/>
    </row>
    <row r="23018" spans="27:27" x14ac:dyDescent="0.2">
      <c r="AA23018" s="16"/>
    </row>
    <row r="23019" spans="27:27" x14ac:dyDescent="0.2">
      <c r="AA23019" s="16"/>
    </row>
    <row r="23020" spans="27:27" x14ac:dyDescent="0.2">
      <c r="AA23020" s="16"/>
    </row>
    <row r="23021" spans="27:27" x14ac:dyDescent="0.2">
      <c r="AA23021" s="16"/>
    </row>
    <row r="23022" spans="27:27" x14ac:dyDescent="0.2">
      <c r="AA23022" s="16"/>
    </row>
    <row r="23023" spans="27:27" x14ac:dyDescent="0.2">
      <c r="AA23023" s="16"/>
    </row>
    <row r="23024" spans="27:27" x14ac:dyDescent="0.2">
      <c r="AA23024" s="16"/>
    </row>
    <row r="23025" spans="27:27" x14ac:dyDescent="0.2">
      <c r="AA23025" s="16"/>
    </row>
    <row r="23026" spans="27:27" x14ac:dyDescent="0.2">
      <c r="AA23026" s="16"/>
    </row>
    <row r="23027" spans="27:27" x14ac:dyDescent="0.2">
      <c r="AA23027" s="16"/>
    </row>
    <row r="23028" spans="27:27" x14ac:dyDescent="0.2">
      <c r="AA23028" s="16"/>
    </row>
    <row r="23029" spans="27:27" x14ac:dyDescent="0.2">
      <c r="AA23029" s="16"/>
    </row>
    <row r="23030" spans="27:27" x14ac:dyDescent="0.2">
      <c r="AA23030" s="16"/>
    </row>
    <row r="23031" spans="27:27" x14ac:dyDescent="0.2">
      <c r="AA23031" s="16"/>
    </row>
    <row r="23032" spans="27:27" x14ac:dyDescent="0.2">
      <c r="AA23032" s="16"/>
    </row>
    <row r="23033" spans="27:27" x14ac:dyDescent="0.2">
      <c r="AA23033" s="16"/>
    </row>
    <row r="23034" spans="27:27" x14ac:dyDescent="0.2">
      <c r="AA23034" s="16"/>
    </row>
    <row r="23035" spans="27:27" x14ac:dyDescent="0.2">
      <c r="AA23035" s="16"/>
    </row>
    <row r="23036" spans="27:27" x14ac:dyDescent="0.2">
      <c r="AA23036" s="16"/>
    </row>
    <row r="23037" spans="27:27" x14ac:dyDescent="0.2">
      <c r="AA23037" s="16"/>
    </row>
    <row r="23038" spans="27:27" x14ac:dyDescent="0.2">
      <c r="AA23038" s="16"/>
    </row>
    <row r="23039" spans="27:27" x14ac:dyDescent="0.2">
      <c r="AA23039" s="16"/>
    </row>
    <row r="23040" spans="27:27" x14ac:dyDescent="0.2">
      <c r="AA23040" s="16"/>
    </row>
    <row r="23041" spans="27:27" x14ac:dyDescent="0.2">
      <c r="AA23041" s="16"/>
    </row>
    <row r="23042" spans="27:27" x14ac:dyDescent="0.2">
      <c r="AA23042" s="16"/>
    </row>
    <row r="23043" spans="27:27" x14ac:dyDescent="0.2">
      <c r="AA23043" s="16"/>
    </row>
    <row r="23044" spans="27:27" x14ac:dyDescent="0.2">
      <c r="AA23044" s="16"/>
    </row>
    <row r="23045" spans="27:27" x14ac:dyDescent="0.2">
      <c r="AA23045" s="16"/>
    </row>
    <row r="23046" spans="27:27" x14ac:dyDescent="0.2">
      <c r="AA23046" s="16"/>
    </row>
    <row r="23047" spans="27:27" x14ac:dyDescent="0.2">
      <c r="AA23047" s="16"/>
    </row>
    <row r="23048" spans="27:27" x14ac:dyDescent="0.2">
      <c r="AA23048" s="16"/>
    </row>
    <row r="23049" spans="27:27" x14ac:dyDescent="0.2">
      <c r="AA23049" s="16"/>
    </row>
    <row r="23050" spans="27:27" x14ac:dyDescent="0.2">
      <c r="AA23050" s="16"/>
    </row>
    <row r="23051" spans="27:27" x14ac:dyDescent="0.2">
      <c r="AA23051" s="16"/>
    </row>
    <row r="23052" spans="27:27" x14ac:dyDescent="0.2">
      <c r="AA23052" s="16"/>
    </row>
    <row r="23053" spans="27:27" x14ac:dyDescent="0.2">
      <c r="AA23053" s="16"/>
    </row>
    <row r="23054" spans="27:27" x14ac:dyDescent="0.2">
      <c r="AA23054" s="16"/>
    </row>
    <row r="23055" spans="27:27" x14ac:dyDescent="0.2">
      <c r="AA23055" s="16"/>
    </row>
    <row r="23056" spans="27:27" x14ac:dyDescent="0.2">
      <c r="AA23056" s="16"/>
    </row>
    <row r="23057" spans="27:27" x14ac:dyDescent="0.2">
      <c r="AA23057" s="16"/>
    </row>
    <row r="23058" spans="27:27" x14ac:dyDescent="0.2">
      <c r="AA23058" s="16"/>
    </row>
    <row r="23059" spans="27:27" x14ac:dyDescent="0.2">
      <c r="AA23059" s="16"/>
    </row>
    <row r="23060" spans="27:27" x14ac:dyDescent="0.2">
      <c r="AA23060" s="16"/>
    </row>
    <row r="23061" spans="27:27" x14ac:dyDescent="0.2">
      <c r="AA23061" s="16"/>
    </row>
    <row r="23062" spans="27:27" x14ac:dyDescent="0.2">
      <c r="AA23062" s="16"/>
    </row>
    <row r="23063" spans="27:27" x14ac:dyDescent="0.2">
      <c r="AA23063" s="16"/>
    </row>
    <row r="23064" spans="27:27" x14ac:dyDescent="0.2">
      <c r="AA23064" s="16"/>
    </row>
    <row r="23065" spans="27:27" x14ac:dyDescent="0.2">
      <c r="AA23065" s="16"/>
    </row>
    <row r="23066" spans="27:27" x14ac:dyDescent="0.2">
      <c r="AA23066" s="16"/>
    </row>
    <row r="23067" spans="27:27" x14ac:dyDescent="0.2">
      <c r="AA23067" s="16"/>
    </row>
    <row r="23068" spans="27:27" x14ac:dyDescent="0.2">
      <c r="AA23068" s="16"/>
    </row>
    <row r="23069" spans="27:27" x14ac:dyDescent="0.2">
      <c r="AA23069" s="16"/>
    </row>
    <row r="23070" spans="27:27" x14ac:dyDescent="0.2">
      <c r="AA23070" s="16"/>
    </row>
    <row r="23071" spans="27:27" x14ac:dyDescent="0.2">
      <c r="AA23071" s="16"/>
    </row>
    <row r="23072" spans="27:27" x14ac:dyDescent="0.2">
      <c r="AA23072" s="16"/>
    </row>
    <row r="23073" spans="27:27" x14ac:dyDescent="0.2">
      <c r="AA23073" s="16"/>
    </row>
    <row r="23074" spans="27:27" x14ac:dyDescent="0.2">
      <c r="AA23074" s="16"/>
    </row>
    <row r="23075" spans="27:27" x14ac:dyDescent="0.2">
      <c r="AA23075" s="16"/>
    </row>
    <row r="23076" spans="27:27" x14ac:dyDescent="0.2">
      <c r="AA23076" s="16"/>
    </row>
    <row r="23077" spans="27:27" x14ac:dyDescent="0.2">
      <c r="AA23077" s="16"/>
    </row>
    <row r="23078" spans="27:27" x14ac:dyDescent="0.2">
      <c r="AA23078" s="16"/>
    </row>
    <row r="23079" spans="27:27" x14ac:dyDescent="0.2">
      <c r="AA23079" s="16"/>
    </row>
    <row r="23080" spans="27:27" x14ac:dyDescent="0.2">
      <c r="AA23080" s="16"/>
    </row>
    <row r="23081" spans="27:27" x14ac:dyDescent="0.2">
      <c r="AA23081" s="16"/>
    </row>
    <row r="23082" spans="27:27" x14ac:dyDescent="0.2">
      <c r="AA23082" s="16"/>
    </row>
    <row r="23083" spans="27:27" x14ac:dyDescent="0.2">
      <c r="AA23083" s="16"/>
    </row>
    <row r="23084" spans="27:27" x14ac:dyDescent="0.2">
      <c r="AA23084" s="16"/>
    </row>
    <row r="23085" spans="27:27" x14ac:dyDescent="0.2">
      <c r="AA23085" s="16"/>
    </row>
    <row r="23086" spans="27:27" x14ac:dyDescent="0.2">
      <c r="AA23086" s="16"/>
    </row>
    <row r="23087" spans="27:27" x14ac:dyDescent="0.2">
      <c r="AA23087" s="16"/>
    </row>
    <row r="23088" spans="27:27" x14ac:dyDescent="0.2">
      <c r="AA23088" s="16"/>
    </row>
    <row r="23089" spans="27:27" x14ac:dyDescent="0.2">
      <c r="AA23089" s="16"/>
    </row>
    <row r="23090" spans="27:27" x14ac:dyDescent="0.2">
      <c r="AA23090" s="16"/>
    </row>
    <row r="23091" spans="27:27" x14ac:dyDescent="0.2">
      <c r="AA23091" s="16"/>
    </row>
    <row r="23092" spans="27:27" x14ac:dyDescent="0.2">
      <c r="AA23092" s="16"/>
    </row>
    <row r="23093" spans="27:27" x14ac:dyDescent="0.2">
      <c r="AA23093" s="16"/>
    </row>
    <row r="23094" spans="27:27" x14ac:dyDescent="0.2">
      <c r="AA23094" s="16"/>
    </row>
    <row r="23095" spans="27:27" x14ac:dyDescent="0.2">
      <c r="AA23095" s="16"/>
    </row>
    <row r="23096" spans="27:27" x14ac:dyDescent="0.2">
      <c r="AA23096" s="16"/>
    </row>
    <row r="23097" spans="27:27" x14ac:dyDescent="0.2">
      <c r="AA23097" s="16"/>
    </row>
    <row r="23098" spans="27:27" x14ac:dyDescent="0.2">
      <c r="AA23098" s="16"/>
    </row>
    <row r="23099" spans="27:27" x14ac:dyDescent="0.2">
      <c r="AA23099" s="16"/>
    </row>
    <row r="23100" spans="27:27" x14ac:dyDescent="0.2">
      <c r="AA23100" s="16"/>
    </row>
    <row r="23101" spans="27:27" x14ac:dyDescent="0.2">
      <c r="AA23101" s="16"/>
    </row>
    <row r="23102" spans="27:27" x14ac:dyDescent="0.2">
      <c r="AA23102" s="16"/>
    </row>
    <row r="23103" spans="27:27" x14ac:dyDescent="0.2">
      <c r="AA23103" s="16"/>
    </row>
    <row r="23104" spans="27:27" x14ac:dyDescent="0.2">
      <c r="AA23104" s="16"/>
    </row>
    <row r="23105" spans="27:27" x14ac:dyDescent="0.2">
      <c r="AA23105" s="16"/>
    </row>
    <row r="23106" spans="27:27" x14ac:dyDescent="0.2">
      <c r="AA23106" s="16"/>
    </row>
    <row r="23107" spans="27:27" x14ac:dyDescent="0.2">
      <c r="AA23107" s="16"/>
    </row>
    <row r="23108" spans="27:27" x14ac:dyDescent="0.2">
      <c r="AA23108" s="16"/>
    </row>
    <row r="23109" spans="27:27" x14ac:dyDescent="0.2">
      <c r="AA23109" s="16"/>
    </row>
    <row r="23110" spans="27:27" x14ac:dyDescent="0.2">
      <c r="AA23110" s="16"/>
    </row>
    <row r="23111" spans="27:27" x14ac:dyDescent="0.2">
      <c r="AA23111" s="16"/>
    </row>
    <row r="23112" spans="27:27" x14ac:dyDescent="0.2">
      <c r="AA23112" s="16"/>
    </row>
    <row r="23113" spans="27:27" x14ac:dyDescent="0.2">
      <c r="AA23113" s="16"/>
    </row>
    <row r="23114" spans="27:27" x14ac:dyDescent="0.2">
      <c r="AA23114" s="16"/>
    </row>
    <row r="23115" spans="27:27" x14ac:dyDescent="0.2">
      <c r="AA23115" s="16"/>
    </row>
    <row r="23116" spans="27:27" x14ac:dyDescent="0.2">
      <c r="AA23116" s="16"/>
    </row>
    <row r="23117" spans="27:27" x14ac:dyDescent="0.2">
      <c r="AA23117" s="16"/>
    </row>
    <row r="23118" spans="27:27" x14ac:dyDescent="0.2">
      <c r="AA23118" s="16"/>
    </row>
    <row r="23119" spans="27:27" x14ac:dyDescent="0.2">
      <c r="AA23119" s="16"/>
    </row>
    <row r="23120" spans="27:27" x14ac:dyDescent="0.2">
      <c r="AA23120" s="16"/>
    </row>
    <row r="23121" spans="27:27" x14ac:dyDescent="0.2">
      <c r="AA23121" s="16"/>
    </row>
    <row r="23122" spans="27:27" x14ac:dyDescent="0.2">
      <c r="AA23122" s="16"/>
    </row>
    <row r="23123" spans="27:27" x14ac:dyDescent="0.2">
      <c r="AA23123" s="16"/>
    </row>
    <row r="23124" spans="27:27" x14ac:dyDescent="0.2">
      <c r="AA23124" s="16"/>
    </row>
    <row r="23125" spans="27:27" x14ac:dyDescent="0.2">
      <c r="AA23125" s="16"/>
    </row>
    <row r="23126" spans="27:27" x14ac:dyDescent="0.2">
      <c r="AA23126" s="16"/>
    </row>
    <row r="23127" spans="27:27" x14ac:dyDescent="0.2">
      <c r="AA23127" s="16"/>
    </row>
    <row r="23128" spans="27:27" x14ac:dyDescent="0.2">
      <c r="AA23128" s="16"/>
    </row>
    <row r="23129" spans="27:27" x14ac:dyDescent="0.2">
      <c r="AA23129" s="16"/>
    </row>
    <row r="23130" spans="27:27" x14ac:dyDescent="0.2">
      <c r="AA23130" s="16"/>
    </row>
    <row r="23131" spans="27:27" x14ac:dyDescent="0.2">
      <c r="AA23131" s="16"/>
    </row>
    <row r="23132" spans="27:27" x14ac:dyDescent="0.2">
      <c r="AA23132" s="16"/>
    </row>
    <row r="23133" spans="27:27" x14ac:dyDescent="0.2">
      <c r="AA23133" s="16"/>
    </row>
    <row r="23134" spans="27:27" x14ac:dyDescent="0.2">
      <c r="AA23134" s="16"/>
    </row>
    <row r="23135" spans="27:27" x14ac:dyDescent="0.2">
      <c r="AA23135" s="16"/>
    </row>
    <row r="23136" spans="27:27" x14ac:dyDescent="0.2">
      <c r="AA23136" s="16"/>
    </row>
    <row r="23137" spans="27:27" x14ac:dyDescent="0.2">
      <c r="AA23137" s="16"/>
    </row>
    <row r="23138" spans="27:27" x14ac:dyDescent="0.2">
      <c r="AA23138" s="16"/>
    </row>
    <row r="23139" spans="27:27" x14ac:dyDescent="0.2">
      <c r="AA23139" s="16"/>
    </row>
    <row r="23140" spans="27:27" x14ac:dyDescent="0.2">
      <c r="AA23140" s="16"/>
    </row>
    <row r="23141" spans="27:27" x14ac:dyDescent="0.2">
      <c r="AA23141" s="16"/>
    </row>
    <row r="23142" spans="27:27" x14ac:dyDescent="0.2">
      <c r="AA23142" s="16"/>
    </row>
    <row r="23143" spans="27:27" x14ac:dyDescent="0.2">
      <c r="AA23143" s="16"/>
    </row>
    <row r="23144" spans="27:27" x14ac:dyDescent="0.2">
      <c r="AA23144" s="16"/>
    </row>
    <row r="23145" spans="27:27" x14ac:dyDescent="0.2">
      <c r="AA23145" s="16"/>
    </row>
    <row r="23146" spans="27:27" x14ac:dyDescent="0.2">
      <c r="AA23146" s="16"/>
    </row>
    <row r="23147" spans="27:27" x14ac:dyDescent="0.2">
      <c r="AA23147" s="16"/>
    </row>
    <row r="23148" spans="27:27" x14ac:dyDescent="0.2">
      <c r="AA23148" s="16"/>
    </row>
    <row r="23149" spans="27:27" x14ac:dyDescent="0.2">
      <c r="AA23149" s="16"/>
    </row>
    <row r="23150" spans="27:27" x14ac:dyDescent="0.2">
      <c r="AA23150" s="16"/>
    </row>
    <row r="23151" spans="27:27" x14ac:dyDescent="0.2">
      <c r="AA23151" s="16"/>
    </row>
    <row r="23152" spans="27:27" x14ac:dyDescent="0.2">
      <c r="AA23152" s="16"/>
    </row>
    <row r="23153" spans="27:27" x14ac:dyDescent="0.2">
      <c r="AA23153" s="16"/>
    </row>
    <row r="23154" spans="27:27" x14ac:dyDescent="0.2">
      <c r="AA23154" s="16"/>
    </row>
    <row r="23155" spans="27:27" x14ac:dyDescent="0.2">
      <c r="AA23155" s="16"/>
    </row>
    <row r="23156" spans="27:27" x14ac:dyDescent="0.2">
      <c r="AA23156" s="16"/>
    </row>
    <row r="23157" spans="27:27" x14ac:dyDescent="0.2">
      <c r="AA23157" s="16"/>
    </row>
    <row r="23158" spans="27:27" x14ac:dyDescent="0.2">
      <c r="AA23158" s="16"/>
    </row>
    <row r="23159" spans="27:27" x14ac:dyDescent="0.2">
      <c r="AA23159" s="16"/>
    </row>
    <row r="23160" spans="27:27" x14ac:dyDescent="0.2">
      <c r="AA23160" s="16"/>
    </row>
    <row r="23161" spans="27:27" x14ac:dyDescent="0.2">
      <c r="AA23161" s="16"/>
    </row>
    <row r="23162" spans="27:27" x14ac:dyDescent="0.2">
      <c r="AA23162" s="16"/>
    </row>
    <row r="23163" spans="27:27" x14ac:dyDescent="0.2">
      <c r="AA23163" s="16"/>
    </row>
    <row r="23164" spans="27:27" x14ac:dyDescent="0.2">
      <c r="AA23164" s="16"/>
    </row>
    <row r="23165" spans="27:27" x14ac:dyDescent="0.2">
      <c r="AA23165" s="16"/>
    </row>
    <row r="23166" spans="27:27" x14ac:dyDescent="0.2">
      <c r="AA23166" s="16"/>
    </row>
    <row r="23167" spans="27:27" x14ac:dyDescent="0.2">
      <c r="AA23167" s="16"/>
    </row>
    <row r="23168" spans="27:27" x14ac:dyDescent="0.2">
      <c r="AA23168" s="16"/>
    </row>
    <row r="23169" spans="27:27" x14ac:dyDescent="0.2">
      <c r="AA23169" s="16"/>
    </row>
    <row r="23170" spans="27:27" x14ac:dyDescent="0.2">
      <c r="AA23170" s="16"/>
    </row>
    <row r="23171" spans="27:27" x14ac:dyDescent="0.2">
      <c r="AA23171" s="16"/>
    </row>
    <row r="23172" spans="27:27" x14ac:dyDescent="0.2">
      <c r="AA23172" s="16"/>
    </row>
    <row r="23173" spans="27:27" x14ac:dyDescent="0.2">
      <c r="AA23173" s="16"/>
    </row>
    <row r="23174" spans="27:27" x14ac:dyDescent="0.2">
      <c r="AA23174" s="16"/>
    </row>
    <row r="23175" spans="27:27" x14ac:dyDescent="0.2">
      <c r="AA23175" s="16"/>
    </row>
    <row r="23176" spans="27:27" x14ac:dyDescent="0.2">
      <c r="AA23176" s="16"/>
    </row>
    <row r="23177" spans="27:27" x14ac:dyDescent="0.2">
      <c r="AA23177" s="16"/>
    </row>
    <row r="23178" spans="27:27" x14ac:dyDescent="0.2">
      <c r="AA23178" s="16"/>
    </row>
    <row r="23179" spans="27:27" x14ac:dyDescent="0.2">
      <c r="AA23179" s="16"/>
    </row>
    <row r="23180" spans="27:27" x14ac:dyDescent="0.2">
      <c r="AA23180" s="16"/>
    </row>
    <row r="23181" spans="27:27" x14ac:dyDescent="0.2">
      <c r="AA23181" s="16"/>
    </row>
    <row r="23182" spans="27:27" x14ac:dyDescent="0.2">
      <c r="AA23182" s="16"/>
    </row>
    <row r="23183" spans="27:27" x14ac:dyDescent="0.2">
      <c r="AA23183" s="16"/>
    </row>
    <row r="23184" spans="27:27" x14ac:dyDescent="0.2">
      <c r="AA23184" s="16"/>
    </row>
    <row r="23185" spans="27:27" x14ac:dyDescent="0.2">
      <c r="AA23185" s="16"/>
    </row>
    <row r="23186" spans="27:27" x14ac:dyDescent="0.2">
      <c r="AA23186" s="16"/>
    </row>
    <row r="23187" spans="27:27" x14ac:dyDescent="0.2">
      <c r="AA23187" s="16"/>
    </row>
    <row r="23188" spans="27:27" x14ac:dyDescent="0.2">
      <c r="AA23188" s="16"/>
    </row>
    <row r="23189" spans="27:27" x14ac:dyDescent="0.2">
      <c r="AA23189" s="16"/>
    </row>
    <row r="23190" spans="27:27" x14ac:dyDescent="0.2">
      <c r="AA23190" s="16"/>
    </row>
    <row r="23191" spans="27:27" x14ac:dyDescent="0.2">
      <c r="AA23191" s="16"/>
    </row>
    <row r="23192" spans="27:27" x14ac:dyDescent="0.2">
      <c r="AA23192" s="16"/>
    </row>
    <row r="23193" spans="27:27" x14ac:dyDescent="0.2">
      <c r="AA23193" s="16"/>
    </row>
    <row r="23194" spans="27:27" x14ac:dyDescent="0.2">
      <c r="AA23194" s="16"/>
    </row>
    <row r="23195" spans="27:27" x14ac:dyDescent="0.2">
      <c r="AA23195" s="16"/>
    </row>
    <row r="23196" spans="27:27" x14ac:dyDescent="0.2">
      <c r="AA23196" s="16"/>
    </row>
    <row r="23197" spans="27:27" x14ac:dyDescent="0.2">
      <c r="AA23197" s="16"/>
    </row>
    <row r="23198" spans="27:27" x14ac:dyDescent="0.2">
      <c r="AA23198" s="16"/>
    </row>
    <row r="23199" spans="27:27" x14ac:dyDescent="0.2">
      <c r="AA23199" s="16"/>
    </row>
    <row r="23200" spans="27:27" x14ac:dyDescent="0.2">
      <c r="AA23200" s="16"/>
    </row>
    <row r="23201" spans="27:27" x14ac:dyDescent="0.2">
      <c r="AA23201" s="16"/>
    </row>
    <row r="23202" spans="27:27" x14ac:dyDescent="0.2">
      <c r="AA23202" s="16"/>
    </row>
    <row r="23203" spans="27:27" x14ac:dyDescent="0.2">
      <c r="AA23203" s="16"/>
    </row>
    <row r="23204" spans="27:27" x14ac:dyDescent="0.2">
      <c r="AA23204" s="16"/>
    </row>
    <row r="23205" spans="27:27" x14ac:dyDescent="0.2">
      <c r="AA23205" s="16"/>
    </row>
    <row r="23206" spans="27:27" x14ac:dyDescent="0.2">
      <c r="AA23206" s="16"/>
    </row>
    <row r="23207" spans="27:27" x14ac:dyDescent="0.2">
      <c r="AA23207" s="16"/>
    </row>
    <row r="23208" spans="27:27" x14ac:dyDescent="0.2">
      <c r="AA23208" s="16"/>
    </row>
    <row r="23209" spans="27:27" x14ac:dyDescent="0.2">
      <c r="AA23209" s="16"/>
    </row>
    <row r="23210" spans="27:27" x14ac:dyDescent="0.2">
      <c r="AA23210" s="16"/>
    </row>
    <row r="23211" spans="27:27" x14ac:dyDescent="0.2">
      <c r="AA23211" s="16"/>
    </row>
    <row r="23212" spans="27:27" x14ac:dyDescent="0.2">
      <c r="AA23212" s="16"/>
    </row>
    <row r="23213" spans="27:27" x14ac:dyDescent="0.2">
      <c r="AA23213" s="16"/>
    </row>
    <row r="23214" spans="27:27" x14ac:dyDescent="0.2">
      <c r="AA23214" s="16"/>
    </row>
    <row r="23215" spans="27:27" x14ac:dyDescent="0.2">
      <c r="AA23215" s="16"/>
    </row>
    <row r="23216" spans="27:27" x14ac:dyDescent="0.2">
      <c r="AA23216" s="16"/>
    </row>
    <row r="23217" spans="27:27" x14ac:dyDescent="0.2">
      <c r="AA23217" s="16"/>
    </row>
    <row r="23218" spans="27:27" x14ac:dyDescent="0.2">
      <c r="AA23218" s="16"/>
    </row>
    <row r="23219" spans="27:27" x14ac:dyDescent="0.2">
      <c r="AA23219" s="16"/>
    </row>
    <row r="23220" spans="27:27" x14ac:dyDescent="0.2">
      <c r="AA23220" s="16"/>
    </row>
    <row r="23221" spans="27:27" x14ac:dyDescent="0.2">
      <c r="AA23221" s="16"/>
    </row>
    <row r="23222" spans="27:27" x14ac:dyDescent="0.2">
      <c r="AA23222" s="16"/>
    </row>
    <row r="23223" spans="27:27" x14ac:dyDescent="0.2">
      <c r="AA23223" s="16"/>
    </row>
    <row r="23224" spans="27:27" x14ac:dyDescent="0.2">
      <c r="AA23224" s="16"/>
    </row>
    <row r="23225" spans="27:27" x14ac:dyDescent="0.2">
      <c r="AA23225" s="16"/>
    </row>
    <row r="23226" spans="27:27" x14ac:dyDescent="0.2">
      <c r="AA23226" s="16"/>
    </row>
    <row r="23227" spans="27:27" x14ac:dyDescent="0.2">
      <c r="AA23227" s="16"/>
    </row>
    <row r="23228" spans="27:27" x14ac:dyDescent="0.2">
      <c r="AA23228" s="16"/>
    </row>
    <row r="23229" spans="27:27" x14ac:dyDescent="0.2">
      <c r="AA23229" s="16"/>
    </row>
    <row r="23230" spans="27:27" x14ac:dyDescent="0.2">
      <c r="AA23230" s="16"/>
    </row>
    <row r="23231" spans="27:27" x14ac:dyDescent="0.2">
      <c r="AA23231" s="16"/>
    </row>
    <row r="23232" spans="27:27" x14ac:dyDescent="0.2">
      <c r="AA23232" s="16"/>
    </row>
    <row r="23233" spans="27:27" x14ac:dyDescent="0.2">
      <c r="AA23233" s="16"/>
    </row>
    <row r="23234" spans="27:27" x14ac:dyDescent="0.2">
      <c r="AA23234" s="16"/>
    </row>
    <row r="23235" spans="27:27" x14ac:dyDescent="0.2">
      <c r="AA23235" s="16"/>
    </row>
    <row r="23236" spans="27:27" x14ac:dyDescent="0.2">
      <c r="AA23236" s="16"/>
    </row>
    <row r="23237" spans="27:27" x14ac:dyDescent="0.2">
      <c r="AA23237" s="16"/>
    </row>
    <row r="23238" spans="27:27" x14ac:dyDescent="0.2">
      <c r="AA23238" s="16"/>
    </row>
    <row r="23239" spans="27:27" x14ac:dyDescent="0.2">
      <c r="AA23239" s="16"/>
    </row>
    <row r="23240" spans="27:27" x14ac:dyDescent="0.2">
      <c r="AA23240" s="16"/>
    </row>
    <row r="23241" spans="27:27" x14ac:dyDescent="0.2">
      <c r="AA23241" s="16"/>
    </row>
    <row r="23242" spans="27:27" x14ac:dyDescent="0.2">
      <c r="AA23242" s="16"/>
    </row>
    <row r="23243" spans="27:27" x14ac:dyDescent="0.2">
      <c r="AA23243" s="16"/>
    </row>
    <row r="23244" spans="27:27" x14ac:dyDescent="0.2">
      <c r="AA23244" s="16"/>
    </row>
    <row r="23245" spans="27:27" x14ac:dyDescent="0.2">
      <c r="AA23245" s="16"/>
    </row>
    <row r="23246" spans="27:27" x14ac:dyDescent="0.2">
      <c r="AA23246" s="16"/>
    </row>
    <row r="23247" spans="27:27" x14ac:dyDescent="0.2">
      <c r="AA23247" s="16"/>
    </row>
    <row r="23248" spans="27:27" x14ac:dyDescent="0.2">
      <c r="AA23248" s="16"/>
    </row>
    <row r="23249" spans="27:27" x14ac:dyDescent="0.2">
      <c r="AA23249" s="16"/>
    </row>
    <row r="23250" spans="27:27" x14ac:dyDescent="0.2">
      <c r="AA23250" s="16"/>
    </row>
    <row r="23251" spans="27:27" x14ac:dyDescent="0.2">
      <c r="AA23251" s="16"/>
    </row>
    <row r="23252" spans="27:27" x14ac:dyDescent="0.2">
      <c r="AA23252" s="16"/>
    </row>
    <row r="23253" spans="27:27" x14ac:dyDescent="0.2">
      <c r="AA23253" s="16"/>
    </row>
    <row r="23254" spans="27:27" x14ac:dyDescent="0.2">
      <c r="AA23254" s="16"/>
    </row>
    <row r="23255" spans="27:27" x14ac:dyDescent="0.2">
      <c r="AA23255" s="16"/>
    </row>
    <row r="23256" spans="27:27" x14ac:dyDescent="0.2">
      <c r="AA23256" s="16"/>
    </row>
    <row r="23257" spans="27:27" x14ac:dyDescent="0.2">
      <c r="AA23257" s="16"/>
    </row>
    <row r="23258" spans="27:27" x14ac:dyDescent="0.2">
      <c r="AA23258" s="16"/>
    </row>
    <row r="23259" spans="27:27" x14ac:dyDescent="0.2">
      <c r="AA23259" s="16"/>
    </row>
    <row r="23260" spans="27:27" x14ac:dyDescent="0.2">
      <c r="AA23260" s="16"/>
    </row>
    <row r="23261" spans="27:27" x14ac:dyDescent="0.2">
      <c r="AA23261" s="16"/>
    </row>
    <row r="23262" spans="27:27" x14ac:dyDescent="0.2">
      <c r="AA23262" s="16"/>
    </row>
    <row r="23263" spans="27:27" x14ac:dyDescent="0.2">
      <c r="AA23263" s="16"/>
    </row>
    <row r="23264" spans="27:27" x14ac:dyDescent="0.2">
      <c r="AA23264" s="16"/>
    </row>
    <row r="23265" spans="27:27" x14ac:dyDescent="0.2">
      <c r="AA23265" s="16"/>
    </row>
    <row r="23266" spans="27:27" x14ac:dyDescent="0.2">
      <c r="AA23266" s="16"/>
    </row>
    <row r="23267" spans="27:27" x14ac:dyDescent="0.2">
      <c r="AA23267" s="16"/>
    </row>
    <row r="23268" spans="27:27" x14ac:dyDescent="0.2">
      <c r="AA23268" s="16"/>
    </row>
    <row r="23269" spans="27:27" x14ac:dyDescent="0.2">
      <c r="AA23269" s="16"/>
    </row>
    <row r="23270" spans="27:27" x14ac:dyDescent="0.2">
      <c r="AA23270" s="16"/>
    </row>
    <row r="23271" spans="27:27" x14ac:dyDescent="0.2">
      <c r="AA23271" s="16"/>
    </row>
    <row r="23272" spans="27:27" x14ac:dyDescent="0.2">
      <c r="AA23272" s="16"/>
    </row>
    <row r="23273" spans="27:27" x14ac:dyDescent="0.2">
      <c r="AA23273" s="16"/>
    </row>
    <row r="23274" spans="27:27" x14ac:dyDescent="0.2">
      <c r="AA23274" s="16"/>
    </row>
    <row r="23275" spans="27:27" x14ac:dyDescent="0.2">
      <c r="AA23275" s="16"/>
    </row>
    <row r="23276" spans="27:27" x14ac:dyDescent="0.2">
      <c r="AA23276" s="16"/>
    </row>
    <row r="23277" spans="27:27" x14ac:dyDescent="0.2">
      <c r="AA23277" s="16"/>
    </row>
    <row r="23278" spans="27:27" x14ac:dyDescent="0.2">
      <c r="AA23278" s="16"/>
    </row>
    <row r="23279" spans="27:27" x14ac:dyDescent="0.2">
      <c r="AA23279" s="16"/>
    </row>
    <row r="23280" spans="27:27" x14ac:dyDescent="0.2">
      <c r="AA23280" s="16"/>
    </row>
    <row r="23281" spans="27:27" x14ac:dyDescent="0.2">
      <c r="AA23281" s="16"/>
    </row>
    <row r="23282" spans="27:27" x14ac:dyDescent="0.2">
      <c r="AA23282" s="16"/>
    </row>
    <row r="23283" spans="27:27" x14ac:dyDescent="0.2">
      <c r="AA23283" s="16"/>
    </row>
    <row r="23284" spans="27:27" x14ac:dyDescent="0.2">
      <c r="AA23284" s="16"/>
    </row>
    <row r="23285" spans="27:27" x14ac:dyDescent="0.2">
      <c r="AA23285" s="16"/>
    </row>
    <row r="23286" spans="27:27" x14ac:dyDescent="0.2">
      <c r="AA23286" s="16"/>
    </row>
    <row r="23287" spans="27:27" x14ac:dyDescent="0.2">
      <c r="AA23287" s="16"/>
    </row>
    <row r="23288" spans="27:27" x14ac:dyDescent="0.2">
      <c r="AA23288" s="16"/>
    </row>
    <row r="23289" spans="27:27" x14ac:dyDescent="0.2">
      <c r="AA23289" s="16"/>
    </row>
    <row r="23290" spans="27:27" x14ac:dyDescent="0.2">
      <c r="AA23290" s="16"/>
    </row>
    <row r="23291" spans="27:27" x14ac:dyDescent="0.2">
      <c r="AA23291" s="16"/>
    </row>
    <row r="23292" spans="27:27" x14ac:dyDescent="0.2">
      <c r="AA23292" s="16"/>
    </row>
    <row r="23293" spans="27:27" x14ac:dyDescent="0.2">
      <c r="AA23293" s="16"/>
    </row>
    <row r="23294" spans="27:27" x14ac:dyDescent="0.2">
      <c r="AA23294" s="16"/>
    </row>
    <row r="23295" spans="27:27" x14ac:dyDescent="0.2">
      <c r="AA23295" s="16"/>
    </row>
    <row r="23296" spans="27:27" x14ac:dyDescent="0.2">
      <c r="AA23296" s="16"/>
    </row>
    <row r="23297" spans="27:27" x14ac:dyDescent="0.2">
      <c r="AA23297" s="16"/>
    </row>
    <row r="23298" spans="27:27" x14ac:dyDescent="0.2">
      <c r="AA23298" s="16"/>
    </row>
    <row r="23299" spans="27:27" x14ac:dyDescent="0.2">
      <c r="AA23299" s="16"/>
    </row>
    <row r="23300" spans="27:27" x14ac:dyDescent="0.2">
      <c r="AA23300" s="16"/>
    </row>
    <row r="23301" spans="27:27" x14ac:dyDescent="0.2">
      <c r="AA23301" s="16"/>
    </row>
    <row r="23302" spans="27:27" x14ac:dyDescent="0.2">
      <c r="AA23302" s="16"/>
    </row>
    <row r="23303" spans="27:27" x14ac:dyDescent="0.2">
      <c r="AA23303" s="16"/>
    </row>
    <row r="23304" spans="27:27" x14ac:dyDescent="0.2">
      <c r="AA23304" s="16"/>
    </row>
    <row r="23305" spans="27:27" x14ac:dyDescent="0.2">
      <c r="AA23305" s="16"/>
    </row>
    <row r="23306" spans="27:27" x14ac:dyDescent="0.2">
      <c r="AA23306" s="16"/>
    </row>
    <row r="23307" spans="27:27" x14ac:dyDescent="0.2">
      <c r="AA23307" s="16"/>
    </row>
    <row r="23308" spans="27:27" x14ac:dyDescent="0.2">
      <c r="AA23308" s="16"/>
    </row>
    <row r="23309" spans="27:27" x14ac:dyDescent="0.2">
      <c r="AA23309" s="16"/>
    </row>
    <row r="23310" spans="27:27" x14ac:dyDescent="0.2">
      <c r="AA23310" s="16"/>
    </row>
    <row r="23311" spans="27:27" x14ac:dyDescent="0.2">
      <c r="AA23311" s="16"/>
    </row>
    <row r="23312" spans="27:27" x14ac:dyDescent="0.2">
      <c r="AA23312" s="16"/>
    </row>
    <row r="23313" spans="27:27" x14ac:dyDescent="0.2">
      <c r="AA23313" s="16"/>
    </row>
    <row r="23314" spans="27:27" x14ac:dyDescent="0.2">
      <c r="AA23314" s="16"/>
    </row>
    <row r="23315" spans="27:27" x14ac:dyDescent="0.2">
      <c r="AA23315" s="16"/>
    </row>
    <row r="23316" spans="27:27" x14ac:dyDescent="0.2">
      <c r="AA23316" s="16"/>
    </row>
    <row r="23317" spans="27:27" x14ac:dyDescent="0.2">
      <c r="AA23317" s="16"/>
    </row>
    <row r="23318" spans="27:27" x14ac:dyDescent="0.2">
      <c r="AA23318" s="16"/>
    </row>
    <row r="23319" spans="27:27" x14ac:dyDescent="0.2">
      <c r="AA23319" s="16"/>
    </row>
    <row r="23320" spans="27:27" x14ac:dyDescent="0.2">
      <c r="AA23320" s="16"/>
    </row>
    <row r="23321" spans="27:27" x14ac:dyDescent="0.2">
      <c r="AA23321" s="16"/>
    </row>
    <row r="23322" spans="27:27" x14ac:dyDescent="0.2">
      <c r="AA23322" s="16"/>
    </row>
    <row r="23323" spans="27:27" x14ac:dyDescent="0.2">
      <c r="AA23323" s="16"/>
    </row>
    <row r="23324" spans="27:27" x14ac:dyDescent="0.2">
      <c r="AA23324" s="16"/>
    </row>
    <row r="23325" spans="27:27" x14ac:dyDescent="0.2">
      <c r="AA23325" s="16"/>
    </row>
    <row r="23326" spans="27:27" x14ac:dyDescent="0.2">
      <c r="AA23326" s="16"/>
    </row>
    <row r="23327" spans="27:27" x14ac:dyDescent="0.2">
      <c r="AA23327" s="16"/>
    </row>
    <row r="23328" spans="27:27" x14ac:dyDescent="0.2">
      <c r="AA23328" s="16"/>
    </row>
    <row r="23329" spans="27:27" x14ac:dyDescent="0.2">
      <c r="AA23329" s="16"/>
    </row>
    <row r="23330" spans="27:27" x14ac:dyDescent="0.2">
      <c r="AA23330" s="16"/>
    </row>
    <row r="23331" spans="27:27" x14ac:dyDescent="0.2">
      <c r="AA23331" s="16"/>
    </row>
    <row r="23332" spans="27:27" x14ac:dyDescent="0.2">
      <c r="AA23332" s="16"/>
    </row>
    <row r="23333" spans="27:27" x14ac:dyDescent="0.2">
      <c r="AA23333" s="16"/>
    </row>
    <row r="23334" spans="27:27" x14ac:dyDescent="0.2">
      <c r="AA23334" s="16"/>
    </row>
    <row r="23335" spans="27:27" x14ac:dyDescent="0.2">
      <c r="AA23335" s="16"/>
    </row>
    <row r="23336" spans="27:27" x14ac:dyDescent="0.2">
      <c r="AA23336" s="16"/>
    </row>
    <row r="23337" spans="27:27" x14ac:dyDescent="0.2">
      <c r="AA23337" s="16"/>
    </row>
    <row r="23338" spans="27:27" x14ac:dyDescent="0.2">
      <c r="AA23338" s="16"/>
    </row>
    <row r="23339" spans="27:27" x14ac:dyDescent="0.2">
      <c r="AA23339" s="16"/>
    </row>
    <row r="23340" spans="27:27" x14ac:dyDescent="0.2">
      <c r="AA23340" s="16"/>
    </row>
    <row r="23341" spans="27:27" x14ac:dyDescent="0.2">
      <c r="AA23341" s="16"/>
    </row>
    <row r="23342" spans="27:27" x14ac:dyDescent="0.2">
      <c r="AA23342" s="16"/>
    </row>
    <row r="23343" spans="27:27" x14ac:dyDescent="0.2">
      <c r="AA23343" s="16"/>
    </row>
    <row r="23344" spans="27:27" x14ac:dyDescent="0.2">
      <c r="AA23344" s="16"/>
    </row>
    <row r="23345" spans="27:27" x14ac:dyDescent="0.2">
      <c r="AA23345" s="16"/>
    </row>
    <row r="23346" spans="27:27" x14ac:dyDescent="0.2">
      <c r="AA23346" s="16"/>
    </row>
    <row r="23347" spans="27:27" x14ac:dyDescent="0.2">
      <c r="AA23347" s="16"/>
    </row>
    <row r="23348" spans="27:27" x14ac:dyDescent="0.2">
      <c r="AA23348" s="16"/>
    </row>
    <row r="23349" spans="27:27" x14ac:dyDescent="0.2">
      <c r="AA23349" s="16"/>
    </row>
    <row r="23350" spans="27:27" x14ac:dyDescent="0.2">
      <c r="AA23350" s="16"/>
    </row>
    <row r="23351" spans="27:27" x14ac:dyDescent="0.2">
      <c r="AA23351" s="16"/>
    </row>
    <row r="23352" spans="27:27" x14ac:dyDescent="0.2">
      <c r="AA23352" s="16"/>
    </row>
    <row r="23353" spans="27:27" x14ac:dyDescent="0.2">
      <c r="AA23353" s="16"/>
    </row>
    <row r="23354" spans="27:27" x14ac:dyDescent="0.2">
      <c r="AA23354" s="16"/>
    </row>
    <row r="23355" spans="27:27" x14ac:dyDescent="0.2">
      <c r="AA23355" s="16"/>
    </row>
    <row r="23356" spans="27:27" x14ac:dyDescent="0.2">
      <c r="AA23356" s="16"/>
    </row>
    <row r="23357" spans="27:27" x14ac:dyDescent="0.2">
      <c r="AA23357" s="16"/>
    </row>
    <row r="23358" spans="27:27" x14ac:dyDescent="0.2">
      <c r="AA23358" s="16"/>
    </row>
    <row r="23359" spans="27:27" x14ac:dyDescent="0.2">
      <c r="AA23359" s="16"/>
    </row>
    <row r="23360" spans="27:27" x14ac:dyDescent="0.2">
      <c r="AA23360" s="16"/>
    </row>
    <row r="23361" spans="27:27" x14ac:dyDescent="0.2">
      <c r="AA23361" s="16"/>
    </row>
    <row r="23362" spans="27:27" x14ac:dyDescent="0.2">
      <c r="AA23362" s="16"/>
    </row>
    <row r="23363" spans="27:27" x14ac:dyDescent="0.2">
      <c r="AA23363" s="16"/>
    </row>
    <row r="23364" spans="27:27" x14ac:dyDescent="0.2">
      <c r="AA23364" s="16"/>
    </row>
    <row r="23365" spans="27:27" x14ac:dyDescent="0.2">
      <c r="AA23365" s="16"/>
    </row>
    <row r="23366" spans="27:27" x14ac:dyDescent="0.2">
      <c r="AA23366" s="16"/>
    </row>
    <row r="23367" spans="27:27" x14ac:dyDescent="0.2">
      <c r="AA23367" s="16"/>
    </row>
    <row r="23368" spans="27:27" x14ac:dyDescent="0.2">
      <c r="AA23368" s="16"/>
    </row>
    <row r="23369" spans="27:27" x14ac:dyDescent="0.2">
      <c r="AA23369" s="16"/>
    </row>
    <row r="23370" spans="27:27" x14ac:dyDescent="0.2">
      <c r="AA23370" s="16"/>
    </row>
    <row r="23371" spans="27:27" x14ac:dyDescent="0.2">
      <c r="AA23371" s="16"/>
    </row>
    <row r="23372" spans="27:27" x14ac:dyDescent="0.2">
      <c r="AA23372" s="16"/>
    </row>
    <row r="23373" spans="27:27" x14ac:dyDescent="0.2">
      <c r="AA23373" s="16"/>
    </row>
    <row r="23374" spans="27:27" x14ac:dyDescent="0.2">
      <c r="AA23374" s="16"/>
    </row>
    <row r="23375" spans="27:27" x14ac:dyDescent="0.2">
      <c r="AA23375" s="16"/>
    </row>
    <row r="23376" spans="27:27" x14ac:dyDescent="0.2">
      <c r="AA23376" s="16"/>
    </row>
    <row r="23377" spans="27:27" x14ac:dyDescent="0.2">
      <c r="AA23377" s="16"/>
    </row>
    <row r="23378" spans="27:27" x14ac:dyDescent="0.2">
      <c r="AA23378" s="16"/>
    </row>
    <row r="23379" spans="27:27" x14ac:dyDescent="0.2">
      <c r="AA23379" s="16"/>
    </row>
    <row r="23380" spans="27:27" x14ac:dyDescent="0.2">
      <c r="AA23380" s="16"/>
    </row>
    <row r="23381" spans="27:27" x14ac:dyDescent="0.2">
      <c r="AA23381" s="16"/>
    </row>
    <row r="23382" spans="27:27" x14ac:dyDescent="0.2">
      <c r="AA23382" s="16"/>
    </row>
    <row r="23383" spans="27:27" x14ac:dyDescent="0.2">
      <c r="AA23383" s="16"/>
    </row>
    <row r="23384" spans="27:27" x14ac:dyDescent="0.2">
      <c r="AA23384" s="16"/>
    </row>
    <row r="23385" spans="27:27" x14ac:dyDescent="0.2">
      <c r="AA23385" s="16"/>
    </row>
    <row r="23386" spans="27:27" x14ac:dyDescent="0.2">
      <c r="AA23386" s="16"/>
    </row>
    <row r="23387" spans="27:27" x14ac:dyDescent="0.2">
      <c r="AA23387" s="16"/>
    </row>
    <row r="23388" spans="27:27" x14ac:dyDescent="0.2">
      <c r="AA23388" s="16"/>
    </row>
    <row r="23389" spans="27:27" x14ac:dyDescent="0.2">
      <c r="AA23389" s="16"/>
    </row>
    <row r="23390" spans="27:27" x14ac:dyDescent="0.2">
      <c r="AA23390" s="16"/>
    </row>
    <row r="23391" spans="27:27" x14ac:dyDescent="0.2">
      <c r="AA23391" s="16"/>
    </row>
    <row r="23392" spans="27:27" x14ac:dyDescent="0.2">
      <c r="AA23392" s="16"/>
    </row>
    <row r="23393" spans="27:27" x14ac:dyDescent="0.2">
      <c r="AA23393" s="16"/>
    </row>
    <row r="23394" spans="27:27" x14ac:dyDescent="0.2">
      <c r="AA23394" s="16"/>
    </row>
    <row r="23395" spans="27:27" x14ac:dyDescent="0.2">
      <c r="AA23395" s="16"/>
    </row>
    <row r="23396" spans="27:27" x14ac:dyDescent="0.2">
      <c r="AA23396" s="16"/>
    </row>
    <row r="23397" spans="27:27" x14ac:dyDescent="0.2">
      <c r="AA23397" s="16"/>
    </row>
    <row r="23398" spans="27:27" x14ac:dyDescent="0.2">
      <c r="AA23398" s="16"/>
    </row>
    <row r="23399" spans="27:27" x14ac:dyDescent="0.2">
      <c r="AA23399" s="16"/>
    </row>
    <row r="23400" spans="27:27" x14ac:dyDescent="0.2">
      <c r="AA23400" s="16"/>
    </row>
    <row r="23401" spans="27:27" x14ac:dyDescent="0.2">
      <c r="AA23401" s="16"/>
    </row>
    <row r="23402" spans="27:27" x14ac:dyDescent="0.2">
      <c r="AA23402" s="16"/>
    </row>
    <row r="23403" spans="27:27" x14ac:dyDescent="0.2">
      <c r="AA23403" s="16"/>
    </row>
    <row r="23404" spans="27:27" x14ac:dyDescent="0.2">
      <c r="AA23404" s="16"/>
    </row>
    <row r="23405" spans="27:27" x14ac:dyDescent="0.2">
      <c r="AA23405" s="16"/>
    </row>
    <row r="23406" spans="27:27" x14ac:dyDescent="0.2">
      <c r="AA23406" s="16"/>
    </row>
    <row r="23407" spans="27:27" x14ac:dyDescent="0.2">
      <c r="AA23407" s="16"/>
    </row>
    <row r="23408" spans="27:27" x14ac:dyDescent="0.2">
      <c r="AA23408" s="16"/>
    </row>
    <row r="23409" spans="27:27" x14ac:dyDescent="0.2">
      <c r="AA23409" s="16"/>
    </row>
    <row r="23410" spans="27:27" x14ac:dyDescent="0.2">
      <c r="AA23410" s="16"/>
    </row>
    <row r="23411" spans="27:27" x14ac:dyDescent="0.2">
      <c r="AA23411" s="16"/>
    </row>
    <row r="23412" spans="27:27" x14ac:dyDescent="0.2">
      <c r="AA23412" s="16"/>
    </row>
    <row r="23413" spans="27:27" x14ac:dyDescent="0.2">
      <c r="AA23413" s="16"/>
    </row>
    <row r="23414" spans="27:27" x14ac:dyDescent="0.2">
      <c r="AA23414" s="16"/>
    </row>
    <row r="23415" spans="27:27" x14ac:dyDescent="0.2">
      <c r="AA23415" s="16"/>
    </row>
    <row r="23416" spans="27:27" x14ac:dyDescent="0.2">
      <c r="AA23416" s="16"/>
    </row>
    <row r="23417" spans="27:27" x14ac:dyDescent="0.2">
      <c r="AA23417" s="16"/>
    </row>
    <row r="23418" spans="27:27" x14ac:dyDescent="0.2">
      <c r="AA23418" s="16"/>
    </row>
    <row r="23419" spans="27:27" x14ac:dyDescent="0.2">
      <c r="AA23419" s="16"/>
    </row>
    <row r="23420" spans="27:27" x14ac:dyDescent="0.2">
      <c r="AA23420" s="16"/>
    </row>
    <row r="23421" spans="27:27" x14ac:dyDescent="0.2">
      <c r="AA23421" s="16"/>
    </row>
    <row r="23422" spans="27:27" x14ac:dyDescent="0.2">
      <c r="AA23422" s="16"/>
    </row>
    <row r="23423" spans="27:27" x14ac:dyDescent="0.2">
      <c r="AA23423" s="16"/>
    </row>
    <row r="23424" spans="27:27" x14ac:dyDescent="0.2">
      <c r="AA23424" s="16"/>
    </row>
    <row r="23425" spans="27:27" x14ac:dyDescent="0.2">
      <c r="AA23425" s="16"/>
    </row>
    <row r="23426" spans="27:27" x14ac:dyDescent="0.2">
      <c r="AA23426" s="16"/>
    </row>
    <row r="23427" spans="27:27" x14ac:dyDescent="0.2">
      <c r="AA23427" s="16"/>
    </row>
    <row r="23428" spans="27:27" x14ac:dyDescent="0.2">
      <c r="AA23428" s="16"/>
    </row>
    <row r="23429" spans="27:27" x14ac:dyDescent="0.2">
      <c r="AA23429" s="16"/>
    </row>
    <row r="23430" spans="27:27" x14ac:dyDescent="0.2">
      <c r="AA23430" s="16"/>
    </row>
    <row r="23431" spans="27:27" x14ac:dyDescent="0.2">
      <c r="AA23431" s="16"/>
    </row>
    <row r="23432" spans="27:27" x14ac:dyDescent="0.2">
      <c r="AA23432" s="16"/>
    </row>
    <row r="23433" spans="27:27" x14ac:dyDescent="0.2">
      <c r="AA23433" s="16"/>
    </row>
    <row r="23434" spans="27:27" x14ac:dyDescent="0.2">
      <c r="AA23434" s="16"/>
    </row>
    <row r="23435" spans="27:27" x14ac:dyDescent="0.2">
      <c r="AA23435" s="16"/>
    </row>
    <row r="23436" spans="27:27" x14ac:dyDescent="0.2">
      <c r="AA23436" s="16"/>
    </row>
    <row r="23437" spans="27:27" x14ac:dyDescent="0.2">
      <c r="AA23437" s="16"/>
    </row>
    <row r="23438" spans="27:27" x14ac:dyDescent="0.2">
      <c r="AA23438" s="16"/>
    </row>
    <row r="23439" spans="27:27" x14ac:dyDescent="0.2">
      <c r="AA23439" s="16"/>
    </row>
    <row r="23440" spans="27:27" x14ac:dyDescent="0.2">
      <c r="AA23440" s="16"/>
    </row>
    <row r="23441" spans="27:27" x14ac:dyDescent="0.2">
      <c r="AA23441" s="16"/>
    </row>
    <row r="23442" spans="27:27" x14ac:dyDescent="0.2">
      <c r="AA23442" s="16"/>
    </row>
    <row r="23443" spans="27:27" x14ac:dyDescent="0.2">
      <c r="AA23443" s="16"/>
    </row>
    <row r="23444" spans="27:27" x14ac:dyDescent="0.2">
      <c r="AA23444" s="16"/>
    </row>
    <row r="23445" spans="27:27" x14ac:dyDescent="0.2">
      <c r="AA23445" s="16"/>
    </row>
    <row r="23446" spans="27:27" x14ac:dyDescent="0.2">
      <c r="AA23446" s="16"/>
    </row>
    <row r="23447" spans="27:27" x14ac:dyDescent="0.2">
      <c r="AA23447" s="16"/>
    </row>
    <row r="23448" spans="27:27" x14ac:dyDescent="0.2">
      <c r="AA23448" s="16"/>
    </row>
    <row r="23449" spans="27:27" x14ac:dyDescent="0.2">
      <c r="AA23449" s="16"/>
    </row>
    <row r="23450" spans="27:27" x14ac:dyDescent="0.2">
      <c r="AA23450" s="16"/>
    </row>
    <row r="23451" spans="27:27" x14ac:dyDescent="0.2">
      <c r="AA23451" s="16"/>
    </row>
    <row r="23452" spans="27:27" x14ac:dyDescent="0.2">
      <c r="AA23452" s="16"/>
    </row>
    <row r="23453" spans="27:27" x14ac:dyDescent="0.2">
      <c r="AA23453" s="16"/>
    </row>
    <row r="23454" spans="27:27" x14ac:dyDescent="0.2">
      <c r="AA23454" s="16"/>
    </row>
    <row r="23455" spans="27:27" x14ac:dyDescent="0.2">
      <c r="AA23455" s="16"/>
    </row>
    <row r="23456" spans="27:27" x14ac:dyDescent="0.2">
      <c r="AA23456" s="16"/>
    </row>
    <row r="23457" spans="27:27" x14ac:dyDescent="0.2">
      <c r="AA23457" s="16"/>
    </row>
    <row r="23458" spans="27:27" x14ac:dyDescent="0.2">
      <c r="AA23458" s="16"/>
    </row>
    <row r="23459" spans="27:27" x14ac:dyDescent="0.2">
      <c r="AA23459" s="16"/>
    </row>
    <row r="23460" spans="27:27" x14ac:dyDescent="0.2">
      <c r="AA23460" s="16"/>
    </row>
    <row r="23461" spans="27:27" x14ac:dyDescent="0.2">
      <c r="AA23461" s="16"/>
    </row>
    <row r="23462" spans="27:27" x14ac:dyDescent="0.2">
      <c r="AA23462" s="16"/>
    </row>
    <row r="23463" spans="27:27" x14ac:dyDescent="0.2">
      <c r="AA23463" s="16"/>
    </row>
    <row r="23464" spans="27:27" x14ac:dyDescent="0.2">
      <c r="AA23464" s="16"/>
    </row>
    <row r="23465" spans="27:27" x14ac:dyDescent="0.2">
      <c r="AA23465" s="16"/>
    </row>
    <row r="23466" spans="27:27" x14ac:dyDescent="0.2">
      <c r="AA23466" s="16"/>
    </row>
    <row r="23467" spans="27:27" x14ac:dyDescent="0.2">
      <c r="AA23467" s="16"/>
    </row>
    <row r="23468" spans="27:27" x14ac:dyDescent="0.2">
      <c r="AA23468" s="16"/>
    </row>
    <row r="23469" spans="27:27" x14ac:dyDescent="0.2">
      <c r="AA23469" s="16"/>
    </row>
    <row r="23470" spans="27:27" x14ac:dyDescent="0.2">
      <c r="AA23470" s="16"/>
    </row>
    <row r="23471" spans="27:27" x14ac:dyDescent="0.2">
      <c r="AA23471" s="16"/>
    </row>
    <row r="23472" spans="27:27" x14ac:dyDescent="0.2">
      <c r="AA23472" s="16"/>
    </row>
    <row r="23473" spans="27:27" x14ac:dyDescent="0.2">
      <c r="AA23473" s="16"/>
    </row>
    <row r="23474" spans="27:27" x14ac:dyDescent="0.2">
      <c r="AA23474" s="16"/>
    </row>
    <row r="23475" spans="27:27" x14ac:dyDescent="0.2">
      <c r="AA23475" s="16"/>
    </row>
    <row r="23476" spans="27:27" x14ac:dyDescent="0.2">
      <c r="AA23476" s="16"/>
    </row>
    <row r="23477" spans="27:27" x14ac:dyDescent="0.2">
      <c r="AA23477" s="16"/>
    </row>
    <row r="23478" spans="27:27" x14ac:dyDescent="0.2">
      <c r="AA23478" s="16"/>
    </row>
    <row r="23479" spans="27:27" x14ac:dyDescent="0.2">
      <c r="AA23479" s="16"/>
    </row>
    <row r="23480" spans="27:27" x14ac:dyDescent="0.2">
      <c r="AA23480" s="16"/>
    </row>
    <row r="23481" spans="27:27" x14ac:dyDescent="0.2">
      <c r="AA23481" s="16"/>
    </row>
    <row r="23482" spans="27:27" x14ac:dyDescent="0.2">
      <c r="AA23482" s="16"/>
    </row>
    <row r="23483" spans="27:27" x14ac:dyDescent="0.2">
      <c r="AA23483" s="16"/>
    </row>
    <row r="23484" spans="27:27" x14ac:dyDescent="0.2">
      <c r="AA23484" s="16"/>
    </row>
    <row r="23485" spans="27:27" x14ac:dyDescent="0.2">
      <c r="AA23485" s="16"/>
    </row>
    <row r="23486" spans="27:27" x14ac:dyDescent="0.2">
      <c r="AA23486" s="16"/>
    </row>
    <row r="23487" spans="27:27" x14ac:dyDescent="0.2">
      <c r="AA23487" s="16"/>
    </row>
    <row r="23488" spans="27:27" x14ac:dyDescent="0.2">
      <c r="AA23488" s="16"/>
    </row>
    <row r="23489" spans="27:27" x14ac:dyDescent="0.2">
      <c r="AA23489" s="16"/>
    </row>
    <row r="23490" spans="27:27" x14ac:dyDescent="0.2">
      <c r="AA23490" s="16"/>
    </row>
    <row r="23491" spans="27:27" x14ac:dyDescent="0.2">
      <c r="AA23491" s="16"/>
    </row>
    <row r="23492" spans="27:27" x14ac:dyDescent="0.2">
      <c r="AA23492" s="16"/>
    </row>
    <row r="23493" spans="27:27" x14ac:dyDescent="0.2">
      <c r="AA23493" s="16"/>
    </row>
    <row r="23494" spans="27:27" x14ac:dyDescent="0.2">
      <c r="AA23494" s="16"/>
    </row>
    <row r="23495" spans="27:27" x14ac:dyDescent="0.2">
      <c r="AA23495" s="16"/>
    </row>
    <row r="23496" spans="27:27" x14ac:dyDescent="0.2">
      <c r="AA23496" s="16"/>
    </row>
    <row r="23497" spans="27:27" x14ac:dyDescent="0.2">
      <c r="AA23497" s="16"/>
    </row>
    <row r="23498" spans="27:27" x14ac:dyDescent="0.2">
      <c r="AA23498" s="16"/>
    </row>
    <row r="23499" spans="27:27" x14ac:dyDescent="0.2">
      <c r="AA23499" s="16"/>
    </row>
    <row r="23500" spans="27:27" x14ac:dyDescent="0.2">
      <c r="AA23500" s="16"/>
    </row>
    <row r="23501" spans="27:27" x14ac:dyDescent="0.2">
      <c r="AA23501" s="16"/>
    </row>
    <row r="23502" spans="27:27" x14ac:dyDescent="0.2">
      <c r="AA23502" s="16"/>
    </row>
    <row r="23503" spans="27:27" x14ac:dyDescent="0.2">
      <c r="AA23503" s="16"/>
    </row>
    <row r="23504" spans="27:27" x14ac:dyDescent="0.2">
      <c r="AA23504" s="16"/>
    </row>
    <row r="23505" spans="27:27" x14ac:dyDescent="0.2">
      <c r="AA23505" s="16"/>
    </row>
    <row r="23506" spans="27:27" x14ac:dyDescent="0.2">
      <c r="AA23506" s="16"/>
    </row>
    <row r="23507" spans="27:27" x14ac:dyDescent="0.2">
      <c r="AA23507" s="16"/>
    </row>
    <row r="23508" spans="27:27" x14ac:dyDescent="0.2">
      <c r="AA23508" s="16"/>
    </row>
    <row r="23509" spans="27:27" x14ac:dyDescent="0.2">
      <c r="AA23509" s="16"/>
    </row>
    <row r="23510" spans="27:27" x14ac:dyDescent="0.2">
      <c r="AA23510" s="16"/>
    </row>
    <row r="23511" spans="27:27" x14ac:dyDescent="0.2">
      <c r="AA23511" s="16"/>
    </row>
    <row r="23512" spans="27:27" x14ac:dyDescent="0.2">
      <c r="AA23512" s="16"/>
    </row>
    <row r="23513" spans="27:27" x14ac:dyDescent="0.2">
      <c r="AA23513" s="16"/>
    </row>
    <row r="23514" spans="27:27" x14ac:dyDescent="0.2">
      <c r="AA23514" s="16"/>
    </row>
    <row r="23515" spans="27:27" x14ac:dyDescent="0.2">
      <c r="AA23515" s="16"/>
    </row>
    <row r="23516" spans="27:27" x14ac:dyDescent="0.2">
      <c r="AA23516" s="16"/>
    </row>
    <row r="23517" spans="27:27" x14ac:dyDescent="0.2">
      <c r="AA23517" s="16"/>
    </row>
    <row r="23518" spans="27:27" x14ac:dyDescent="0.2">
      <c r="AA23518" s="16"/>
    </row>
    <row r="23519" spans="27:27" x14ac:dyDescent="0.2">
      <c r="AA23519" s="16"/>
    </row>
    <row r="23520" spans="27:27" x14ac:dyDescent="0.2">
      <c r="AA23520" s="16"/>
    </row>
    <row r="23521" spans="27:27" x14ac:dyDescent="0.2">
      <c r="AA23521" s="16"/>
    </row>
    <row r="23522" spans="27:27" x14ac:dyDescent="0.2">
      <c r="AA23522" s="16"/>
    </row>
    <row r="23523" spans="27:27" x14ac:dyDescent="0.2">
      <c r="AA23523" s="16"/>
    </row>
    <row r="23524" spans="27:27" x14ac:dyDescent="0.2">
      <c r="AA23524" s="16"/>
    </row>
    <row r="23525" spans="27:27" x14ac:dyDescent="0.2">
      <c r="AA23525" s="16"/>
    </row>
    <row r="23526" spans="27:27" x14ac:dyDescent="0.2">
      <c r="AA23526" s="16"/>
    </row>
    <row r="23527" spans="27:27" x14ac:dyDescent="0.2">
      <c r="AA23527" s="16"/>
    </row>
    <row r="23528" spans="27:27" x14ac:dyDescent="0.2">
      <c r="AA23528" s="16"/>
    </row>
    <row r="23529" spans="27:27" x14ac:dyDescent="0.2">
      <c r="AA23529" s="16"/>
    </row>
    <row r="23530" spans="27:27" x14ac:dyDescent="0.2">
      <c r="AA23530" s="16"/>
    </row>
    <row r="23531" spans="27:27" x14ac:dyDescent="0.2">
      <c r="AA23531" s="16"/>
    </row>
    <row r="23532" spans="27:27" x14ac:dyDescent="0.2">
      <c r="AA23532" s="16"/>
    </row>
    <row r="23533" spans="27:27" x14ac:dyDescent="0.2">
      <c r="AA23533" s="16"/>
    </row>
    <row r="23534" spans="27:27" x14ac:dyDescent="0.2">
      <c r="AA23534" s="16"/>
    </row>
    <row r="23535" spans="27:27" x14ac:dyDescent="0.2">
      <c r="AA23535" s="16"/>
    </row>
    <row r="23536" spans="27:27" x14ac:dyDescent="0.2">
      <c r="AA23536" s="16"/>
    </row>
    <row r="23537" spans="27:27" x14ac:dyDescent="0.2">
      <c r="AA23537" s="16"/>
    </row>
    <row r="23538" spans="27:27" x14ac:dyDescent="0.2">
      <c r="AA23538" s="16"/>
    </row>
    <row r="23539" spans="27:27" x14ac:dyDescent="0.2">
      <c r="AA23539" s="16"/>
    </row>
    <row r="23540" spans="27:27" x14ac:dyDescent="0.2">
      <c r="AA23540" s="16"/>
    </row>
    <row r="23541" spans="27:27" x14ac:dyDescent="0.2">
      <c r="AA23541" s="16"/>
    </row>
    <row r="23542" spans="27:27" x14ac:dyDescent="0.2">
      <c r="AA23542" s="16"/>
    </row>
    <row r="23543" spans="27:27" x14ac:dyDescent="0.2">
      <c r="AA23543" s="16"/>
    </row>
    <row r="23544" spans="27:27" x14ac:dyDescent="0.2">
      <c r="AA23544" s="16"/>
    </row>
    <row r="23545" spans="27:27" x14ac:dyDescent="0.2">
      <c r="AA23545" s="16"/>
    </row>
    <row r="23546" spans="27:27" x14ac:dyDescent="0.2">
      <c r="AA23546" s="16"/>
    </row>
    <row r="23547" spans="27:27" x14ac:dyDescent="0.2">
      <c r="AA23547" s="16"/>
    </row>
    <row r="23548" spans="27:27" x14ac:dyDescent="0.2">
      <c r="AA23548" s="16"/>
    </row>
    <row r="23549" spans="27:27" x14ac:dyDescent="0.2">
      <c r="AA23549" s="16"/>
    </row>
    <row r="23550" spans="27:27" x14ac:dyDescent="0.2">
      <c r="AA23550" s="16"/>
    </row>
    <row r="23551" spans="27:27" x14ac:dyDescent="0.2">
      <c r="AA23551" s="16"/>
    </row>
    <row r="23552" spans="27:27" x14ac:dyDescent="0.2">
      <c r="AA23552" s="16"/>
    </row>
    <row r="23553" spans="27:27" x14ac:dyDescent="0.2">
      <c r="AA23553" s="16"/>
    </row>
    <row r="23554" spans="27:27" x14ac:dyDescent="0.2">
      <c r="AA23554" s="16"/>
    </row>
    <row r="23555" spans="27:27" x14ac:dyDescent="0.2">
      <c r="AA23555" s="16"/>
    </row>
    <row r="23556" spans="27:27" x14ac:dyDescent="0.2">
      <c r="AA23556" s="16"/>
    </row>
    <row r="23557" spans="27:27" x14ac:dyDescent="0.2">
      <c r="AA23557" s="16"/>
    </row>
    <row r="23558" spans="27:27" x14ac:dyDescent="0.2">
      <c r="AA23558" s="16"/>
    </row>
    <row r="23559" spans="27:27" x14ac:dyDescent="0.2">
      <c r="AA23559" s="16"/>
    </row>
    <row r="23560" spans="27:27" x14ac:dyDescent="0.2">
      <c r="AA23560" s="16"/>
    </row>
    <row r="23561" spans="27:27" x14ac:dyDescent="0.2">
      <c r="AA23561" s="16"/>
    </row>
    <row r="23562" spans="27:27" x14ac:dyDescent="0.2">
      <c r="AA23562" s="16"/>
    </row>
    <row r="23563" spans="27:27" x14ac:dyDescent="0.2">
      <c r="AA23563" s="16"/>
    </row>
    <row r="23564" spans="27:27" x14ac:dyDescent="0.2">
      <c r="AA23564" s="16"/>
    </row>
    <row r="23565" spans="27:27" x14ac:dyDescent="0.2">
      <c r="AA23565" s="16"/>
    </row>
    <row r="23566" spans="27:27" x14ac:dyDescent="0.2">
      <c r="AA23566" s="16"/>
    </row>
    <row r="23567" spans="27:27" x14ac:dyDescent="0.2">
      <c r="AA23567" s="16"/>
    </row>
    <row r="23568" spans="27:27" x14ac:dyDescent="0.2">
      <c r="AA23568" s="16"/>
    </row>
    <row r="23569" spans="27:27" x14ac:dyDescent="0.2">
      <c r="AA23569" s="16"/>
    </row>
    <row r="23570" spans="27:27" x14ac:dyDescent="0.2">
      <c r="AA23570" s="16"/>
    </row>
    <row r="23571" spans="27:27" x14ac:dyDescent="0.2">
      <c r="AA23571" s="16"/>
    </row>
    <row r="23572" spans="27:27" x14ac:dyDescent="0.2">
      <c r="AA23572" s="16"/>
    </row>
    <row r="23573" spans="27:27" x14ac:dyDescent="0.2">
      <c r="AA23573" s="16"/>
    </row>
    <row r="23574" spans="27:27" x14ac:dyDescent="0.2">
      <c r="AA23574" s="16"/>
    </row>
    <row r="23575" spans="27:27" x14ac:dyDescent="0.2">
      <c r="AA23575" s="16"/>
    </row>
    <row r="23576" spans="27:27" x14ac:dyDescent="0.2">
      <c r="AA23576" s="16"/>
    </row>
    <row r="23577" spans="27:27" x14ac:dyDescent="0.2">
      <c r="AA23577" s="16"/>
    </row>
    <row r="23578" spans="27:27" x14ac:dyDescent="0.2">
      <c r="AA23578" s="16"/>
    </row>
    <row r="23579" spans="27:27" x14ac:dyDescent="0.2">
      <c r="AA23579" s="16"/>
    </row>
    <row r="23580" spans="27:27" x14ac:dyDescent="0.2">
      <c r="AA23580" s="16"/>
    </row>
    <row r="23581" spans="27:27" x14ac:dyDescent="0.2">
      <c r="AA23581" s="16"/>
    </row>
    <row r="23582" spans="27:27" x14ac:dyDescent="0.2">
      <c r="AA23582" s="16"/>
    </row>
    <row r="23583" spans="27:27" x14ac:dyDescent="0.2">
      <c r="AA23583" s="16"/>
    </row>
    <row r="23584" spans="27:27" x14ac:dyDescent="0.2">
      <c r="AA23584" s="16"/>
    </row>
    <row r="23585" spans="27:27" x14ac:dyDescent="0.2">
      <c r="AA23585" s="16"/>
    </row>
    <row r="23586" spans="27:27" x14ac:dyDescent="0.2">
      <c r="AA23586" s="16"/>
    </row>
    <row r="23587" spans="27:27" x14ac:dyDescent="0.2">
      <c r="AA23587" s="16"/>
    </row>
    <row r="23588" spans="27:27" x14ac:dyDescent="0.2">
      <c r="AA23588" s="16"/>
    </row>
    <row r="23589" spans="27:27" x14ac:dyDescent="0.2">
      <c r="AA23589" s="16"/>
    </row>
    <row r="23590" spans="27:27" x14ac:dyDescent="0.2">
      <c r="AA23590" s="16"/>
    </row>
    <row r="23591" spans="27:27" x14ac:dyDescent="0.2">
      <c r="AA23591" s="16"/>
    </row>
    <row r="23592" spans="27:27" x14ac:dyDescent="0.2">
      <c r="AA23592" s="16"/>
    </row>
    <row r="23593" spans="27:27" x14ac:dyDescent="0.2">
      <c r="AA23593" s="16"/>
    </row>
    <row r="23594" spans="27:27" x14ac:dyDescent="0.2">
      <c r="AA23594" s="16"/>
    </row>
    <row r="23595" spans="27:27" x14ac:dyDescent="0.2">
      <c r="AA23595" s="16"/>
    </row>
    <row r="23596" spans="27:27" x14ac:dyDescent="0.2">
      <c r="AA23596" s="16"/>
    </row>
    <row r="23597" spans="27:27" x14ac:dyDescent="0.2">
      <c r="AA23597" s="16"/>
    </row>
    <row r="23598" spans="27:27" x14ac:dyDescent="0.2">
      <c r="AA23598" s="16"/>
    </row>
    <row r="23599" spans="27:27" x14ac:dyDescent="0.2">
      <c r="AA23599" s="16"/>
    </row>
    <row r="23600" spans="27:27" x14ac:dyDescent="0.2">
      <c r="AA23600" s="16"/>
    </row>
    <row r="23601" spans="27:27" x14ac:dyDescent="0.2">
      <c r="AA23601" s="16"/>
    </row>
    <row r="23602" spans="27:27" x14ac:dyDescent="0.2">
      <c r="AA23602" s="16"/>
    </row>
    <row r="23603" spans="27:27" x14ac:dyDescent="0.2">
      <c r="AA23603" s="16"/>
    </row>
    <row r="23604" spans="27:27" x14ac:dyDescent="0.2">
      <c r="AA23604" s="16"/>
    </row>
    <row r="23605" spans="27:27" x14ac:dyDescent="0.2">
      <c r="AA23605" s="16"/>
    </row>
    <row r="23606" spans="27:27" x14ac:dyDescent="0.2">
      <c r="AA23606" s="16"/>
    </row>
    <row r="23607" spans="27:27" x14ac:dyDescent="0.2">
      <c r="AA23607" s="16"/>
    </row>
    <row r="23608" spans="27:27" x14ac:dyDescent="0.2">
      <c r="AA23608" s="16"/>
    </row>
    <row r="23609" spans="27:27" x14ac:dyDescent="0.2">
      <c r="AA23609" s="16"/>
    </row>
    <row r="23610" spans="27:27" x14ac:dyDescent="0.2">
      <c r="AA23610" s="16"/>
    </row>
    <row r="23611" spans="27:27" x14ac:dyDescent="0.2">
      <c r="AA23611" s="16"/>
    </row>
    <row r="23612" spans="27:27" x14ac:dyDescent="0.2">
      <c r="AA23612" s="16"/>
    </row>
    <row r="23613" spans="27:27" x14ac:dyDescent="0.2">
      <c r="AA23613" s="16"/>
    </row>
    <row r="23614" spans="27:27" x14ac:dyDescent="0.2">
      <c r="AA23614" s="16"/>
    </row>
    <row r="23615" spans="27:27" x14ac:dyDescent="0.2">
      <c r="AA23615" s="16"/>
    </row>
    <row r="23616" spans="27:27" x14ac:dyDescent="0.2">
      <c r="AA23616" s="16"/>
    </row>
    <row r="23617" spans="27:27" x14ac:dyDescent="0.2">
      <c r="AA23617" s="16"/>
    </row>
    <row r="23618" spans="27:27" x14ac:dyDescent="0.2">
      <c r="AA23618" s="16"/>
    </row>
    <row r="23619" spans="27:27" x14ac:dyDescent="0.2">
      <c r="AA23619" s="16"/>
    </row>
    <row r="23620" spans="27:27" x14ac:dyDescent="0.2">
      <c r="AA23620" s="16"/>
    </row>
    <row r="23621" spans="27:27" x14ac:dyDescent="0.2">
      <c r="AA23621" s="16"/>
    </row>
    <row r="23622" spans="27:27" x14ac:dyDescent="0.2">
      <c r="AA23622" s="16"/>
    </row>
    <row r="23623" spans="27:27" x14ac:dyDescent="0.2">
      <c r="AA23623" s="16"/>
    </row>
    <row r="23624" spans="27:27" x14ac:dyDescent="0.2">
      <c r="AA23624" s="16"/>
    </row>
    <row r="23625" spans="27:27" x14ac:dyDescent="0.2">
      <c r="AA23625" s="16"/>
    </row>
    <row r="23626" spans="27:27" x14ac:dyDescent="0.2">
      <c r="AA23626" s="16"/>
    </row>
    <row r="23627" spans="27:27" x14ac:dyDescent="0.2">
      <c r="AA23627" s="16"/>
    </row>
    <row r="23628" spans="27:27" x14ac:dyDescent="0.2">
      <c r="AA23628" s="16"/>
    </row>
    <row r="23629" spans="27:27" x14ac:dyDescent="0.2">
      <c r="AA23629" s="16"/>
    </row>
    <row r="23630" spans="27:27" x14ac:dyDescent="0.2">
      <c r="AA23630" s="16"/>
    </row>
    <row r="23631" spans="27:27" x14ac:dyDescent="0.2">
      <c r="AA23631" s="16"/>
    </row>
    <row r="23632" spans="27:27" x14ac:dyDescent="0.2">
      <c r="AA23632" s="16"/>
    </row>
    <row r="23633" spans="27:27" x14ac:dyDescent="0.2">
      <c r="AA23633" s="16"/>
    </row>
    <row r="23634" spans="27:27" x14ac:dyDescent="0.2">
      <c r="AA23634" s="16"/>
    </row>
    <row r="23635" spans="27:27" x14ac:dyDescent="0.2">
      <c r="AA23635" s="16"/>
    </row>
    <row r="23636" spans="27:27" x14ac:dyDescent="0.2">
      <c r="AA23636" s="16"/>
    </row>
    <row r="23637" spans="27:27" x14ac:dyDescent="0.2">
      <c r="AA23637" s="16"/>
    </row>
    <row r="23638" spans="27:27" x14ac:dyDescent="0.2">
      <c r="AA23638" s="16"/>
    </row>
    <row r="23639" spans="27:27" x14ac:dyDescent="0.2">
      <c r="AA23639" s="16"/>
    </row>
    <row r="23640" spans="27:27" x14ac:dyDescent="0.2">
      <c r="AA23640" s="16"/>
    </row>
    <row r="23641" spans="27:27" x14ac:dyDescent="0.2">
      <c r="AA23641" s="16"/>
    </row>
    <row r="23642" spans="27:27" x14ac:dyDescent="0.2">
      <c r="AA23642" s="16"/>
    </row>
    <row r="23643" spans="27:27" x14ac:dyDescent="0.2">
      <c r="AA23643" s="16"/>
    </row>
    <row r="23644" spans="27:27" x14ac:dyDescent="0.2">
      <c r="AA23644" s="16"/>
    </row>
    <row r="23645" spans="27:27" x14ac:dyDescent="0.2">
      <c r="AA23645" s="16"/>
    </row>
    <row r="23646" spans="27:27" x14ac:dyDescent="0.2">
      <c r="AA23646" s="16"/>
    </row>
    <row r="23647" spans="27:27" x14ac:dyDescent="0.2">
      <c r="AA23647" s="16"/>
    </row>
    <row r="23648" spans="27:27" x14ac:dyDescent="0.2">
      <c r="AA23648" s="16"/>
    </row>
    <row r="23649" spans="27:27" x14ac:dyDescent="0.2">
      <c r="AA23649" s="16"/>
    </row>
    <row r="23650" spans="27:27" x14ac:dyDescent="0.2">
      <c r="AA23650" s="16"/>
    </row>
    <row r="23651" spans="27:27" x14ac:dyDescent="0.2">
      <c r="AA23651" s="16"/>
    </row>
    <row r="23652" spans="27:27" x14ac:dyDescent="0.2">
      <c r="AA23652" s="16"/>
    </row>
    <row r="23653" spans="27:27" x14ac:dyDescent="0.2">
      <c r="AA23653" s="16"/>
    </row>
    <row r="23654" spans="27:27" x14ac:dyDescent="0.2">
      <c r="AA23654" s="16"/>
    </row>
    <row r="23655" spans="27:27" x14ac:dyDescent="0.2">
      <c r="AA23655" s="16"/>
    </row>
    <row r="23656" spans="27:27" x14ac:dyDescent="0.2">
      <c r="AA23656" s="16"/>
    </row>
    <row r="23657" spans="27:27" x14ac:dyDescent="0.2">
      <c r="AA23657" s="16"/>
    </row>
    <row r="23658" spans="27:27" x14ac:dyDescent="0.2">
      <c r="AA23658" s="16"/>
    </row>
    <row r="23659" spans="27:27" x14ac:dyDescent="0.2">
      <c r="AA23659" s="16"/>
    </row>
    <row r="23660" spans="27:27" x14ac:dyDescent="0.2">
      <c r="AA23660" s="16"/>
    </row>
    <row r="23661" spans="27:27" x14ac:dyDescent="0.2">
      <c r="AA23661" s="16"/>
    </row>
    <row r="23662" spans="27:27" x14ac:dyDescent="0.2">
      <c r="AA23662" s="16"/>
    </row>
    <row r="23663" spans="27:27" x14ac:dyDescent="0.2">
      <c r="AA23663" s="16"/>
    </row>
    <row r="23664" spans="27:27" x14ac:dyDescent="0.2">
      <c r="AA23664" s="16"/>
    </row>
    <row r="23665" spans="27:27" x14ac:dyDescent="0.2">
      <c r="AA23665" s="16"/>
    </row>
    <row r="23666" spans="27:27" x14ac:dyDescent="0.2">
      <c r="AA23666" s="16"/>
    </row>
    <row r="23667" spans="27:27" x14ac:dyDescent="0.2">
      <c r="AA23667" s="16"/>
    </row>
    <row r="23668" spans="27:27" x14ac:dyDescent="0.2">
      <c r="AA23668" s="16"/>
    </row>
    <row r="23669" spans="27:27" x14ac:dyDescent="0.2">
      <c r="AA23669" s="16"/>
    </row>
    <row r="23670" spans="27:27" x14ac:dyDescent="0.2">
      <c r="AA23670" s="16"/>
    </row>
    <row r="23671" spans="27:27" x14ac:dyDescent="0.2">
      <c r="AA23671" s="16"/>
    </row>
    <row r="23672" spans="27:27" x14ac:dyDescent="0.2">
      <c r="AA23672" s="16"/>
    </row>
    <row r="23673" spans="27:27" x14ac:dyDescent="0.2">
      <c r="AA23673" s="16"/>
    </row>
    <row r="23674" spans="27:27" x14ac:dyDescent="0.2">
      <c r="AA23674" s="16"/>
    </row>
    <row r="23675" spans="27:27" x14ac:dyDescent="0.2">
      <c r="AA23675" s="16"/>
    </row>
    <row r="23676" spans="27:27" x14ac:dyDescent="0.2">
      <c r="AA23676" s="16"/>
    </row>
    <row r="23677" spans="27:27" x14ac:dyDescent="0.2">
      <c r="AA23677" s="16"/>
    </row>
    <row r="23678" spans="27:27" x14ac:dyDescent="0.2">
      <c r="AA23678" s="16"/>
    </row>
    <row r="23679" spans="27:27" x14ac:dyDescent="0.2">
      <c r="AA23679" s="16"/>
    </row>
    <row r="23680" spans="27:27" x14ac:dyDescent="0.2">
      <c r="AA23680" s="16"/>
    </row>
    <row r="23681" spans="27:27" x14ac:dyDescent="0.2">
      <c r="AA23681" s="16"/>
    </row>
    <row r="23682" spans="27:27" x14ac:dyDescent="0.2">
      <c r="AA23682" s="16"/>
    </row>
    <row r="23683" spans="27:27" x14ac:dyDescent="0.2">
      <c r="AA23683" s="16"/>
    </row>
    <row r="23684" spans="27:27" x14ac:dyDescent="0.2">
      <c r="AA23684" s="16"/>
    </row>
    <row r="23685" spans="27:27" x14ac:dyDescent="0.2">
      <c r="AA23685" s="16"/>
    </row>
    <row r="23686" spans="27:27" x14ac:dyDescent="0.2">
      <c r="AA23686" s="16"/>
    </row>
    <row r="23687" spans="27:27" x14ac:dyDescent="0.2">
      <c r="AA23687" s="16"/>
    </row>
    <row r="23688" spans="27:27" x14ac:dyDescent="0.2">
      <c r="AA23688" s="16"/>
    </row>
    <row r="23689" spans="27:27" x14ac:dyDescent="0.2">
      <c r="AA23689" s="16"/>
    </row>
    <row r="23690" spans="27:27" x14ac:dyDescent="0.2">
      <c r="AA23690" s="16"/>
    </row>
    <row r="23691" spans="27:27" x14ac:dyDescent="0.2">
      <c r="AA23691" s="16"/>
    </row>
    <row r="23692" spans="27:27" x14ac:dyDescent="0.2">
      <c r="AA23692" s="16"/>
    </row>
    <row r="23693" spans="27:27" x14ac:dyDescent="0.2">
      <c r="AA23693" s="16"/>
    </row>
    <row r="23694" spans="27:27" x14ac:dyDescent="0.2">
      <c r="AA23694" s="16"/>
    </row>
    <row r="23695" spans="27:27" x14ac:dyDescent="0.2">
      <c r="AA23695" s="16"/>
    </row>
    <row r="23696" spans="27:27" x14ac:dyDescent="0.2">
      <c r="AA23696" s="16"/>
    </row>
    <row r="23697" spans="27:27" x14ac:dyDescent="0.2">
      <c r="AA23697" s="16"/>
    </row>
    <row r="23698" spans="27:27" x14ac:dyDescent="0.2">
      <c r="AA23698" s="16"/>
    </row>
    <row r="23699" spans="27:27" x14ac:dyDescent="0.2">
      <c r="AA23699" s="16"/>
    </row>
    <row r="23700" spans="27:27" x14ac:dyDescent="0.2">
      <c r="AA23700" s="16"/>
    </row>
    <row r="23701" spans="27:27" x14ac:dyDescent="0.2">
      <c r="AA23701" s="16"/>
    </row>
    <row r="23702" spans="27:27" x14ac:dyDescent="0.2">
      <c r="AA23702" s="16"/>
    </row>
    <row r="23703" spans="27:27" x14ac:dyDescent="0.2">
      <c r="AA23703" s="16"/>
    </row>
    <row r="23704" spans="27:27" x14ac:dyDescent="0.2">
      <c r="AA23704" s="16"/>
    </row>
    <row r="23705" spans="27:27" x14ac:dyDescent="0.2">
      <c r="AA23705" s="16"/>
    </row>
    <row r="23706" spans="27:27" x14ac:dyDescent="0.2">
      <c r="AA23706" s="16"/>
    </row>
    <row r="23707" spans="27:27" x14ac:dyDescent="0.2">
      <c r="AA23707" s="16"/>
    </row>
    <row r="23708" spans="27:27" x14ac:dyDescent="0.2">
      <c r="AA23708" s="16"/>
    </row>
    <row r="23709" spans="27:27" x14ac:dyDescent="0.2">
      <c r="AA23709" s="16"/>
    </row>
    <row r="23710" spans="27:27" x14ac:dyDescent="0.2">
      <c r="AA23710" s="16"/>
    </row>
    <row r="23711" spans="27:27" x14ac:dyDescent="0.2">
      <c r="AA23711" s="16"/>
    </row>
    <row r="23712" spans="27:27" x14ac:dyDescent="0.2">
      <c r="AA23712" s="16"/>
    </row>
    <row r="23713" spans="27:27" x14ac:dyDescent="0.2">
      <c r="AA23713" s="16"/>
    </row>
    <row r="23714" spans="27:27" x14ac:dyDescent="0.2">
      <c r="AA23714" s="16"/>
    </row>
    <row r="23715" spans="27:27" x14ac:dyDescent="0.2">
      <c r="AA23715" s="16"/>
    </row>
    <row r="23716" spans="27:27" x14ac:dyDescent="0.2">
      <c r="AA23716" s="16"/>
    </row>
    <row r="23717" spans="27:27" x14ac:dyDescent="0.2">
      <c r="AA23717" s="16"/>
    </row>
    <row r="23718" spans="27:27" x14ac:dyDescent="0.2">
      <c r="AA23718" s="16"/>
    </row>
    <row r="23719" spans="27:27" x14ac:dyDescent="0.2">
      <c r="AA23719" s="16"/>
    </row>
    <row r="23720" spans="27:27" x14ac:dyDescent="0.2">
      <c r="AA23720" s="16"/>
    </row>
    <row r="23721" spans="27:27" x14ac:dyDescent="0.2">
      <c r="AA23721" s="16"/>
    </row>
    <row r="23722" spans="27:27" x14ac:dyDescent="0.2">
      <c r="AA23722" s="16"/>
    </row>
    <row r="23723" spans="27:27" x14ac:dyDescent="0.2">
      <c r="AA23723" s="16"/>
    </row>
    <row r="23724" spans="27:27" x14ac:dyDescent="0.2">
      <c r="AA23724" s="16"/>
    </row>
    <row r="23725" spans="27:27" x14ac:dyDescent="0.2">
      <c r="AA23725" s="16"/>
    </row>
    <row r="23726" spans="27:27" x14ac:dyDescent="0.2">
      <c r="AA23726" s="16"/>
    </row>
    <row r="23727" spans="27:27" x14ac:dyDescent="0.2">
      <c r="AA23727" s="16"/>
    </row>
    <row r="23728" spans="27:27" x14ac:dyDescent="0.2">
      <c r="AA23728" s="16"/>
    </row>
    <row r="23729" spans="27:27" x14ac:dyDescent="0.2">
      <c r="AA23729" s="16"/>
    </row>
    <row r="23730" spans="27:27" x14ac:dyDescent="0.2">
      <c r="AA23730" s="16"/>
    </row>
    <row r="23731" spans="27:27" x14ac:dyDescent="0.2">
      <c r="AA23731" s="16"/>
    </row>
    <row r="23732" spans="27:27" x14ac:dyDescent="0.2">
      <c r="AA23732" s="16"/>
    </row>
    <row r="23733" spans="27:27" x14ac:dyDescent="0.2">
      <c r="AA23733" s="16"/>
    </row>
    <row r="23734" spans="27:27" x14ac:dyDescent="0.2">
      <c r="AA23734" s="16"/>
    </row>
    <row r="23735" spans="27:27" x14ac:dyDescent="0.2">
      <c r="AA23735" s="16"/>
    </row>
    <row r="23736" spans="27:27" x14ac:dyDescent="0.2">
      <c r="AA23736" s="16"/>
    </row>
    <row r="23737" spans="27:27" x14ac:dyDescent="0.2">
      <c r="AA23737" s="16"/>
    </row>
    <row r="23738" spans="27:27" x14ac:dyDescent="0.2">
      <c r="AA23738" s="16"/>
    </row>
    <row r="23739" spans="27:27" x14ac:dyDescent="0.2">
      <c r="AA23739" s="16"/>
    </row>
    <row r="23740" spans="27:27" x14ac:dyDescent="0.2">
      <c r="AA23740" s="16"/>
    </row>
    <row r="23741" spans="27:27" x14ac:dyDescent="0.2">
      <c r="AA23741" s="16"/>
    </row>
    <row r="23742" spans="27:27" x14ac:dyDescent="0.2">
      <c r="AA23742" s="16"/>
    </row>
    <row r="23743" spans="27:27" x14ac:dyDescent="0.2">
      <c r="AA23743" s="16"/>
    </row>
    <row r="23744" spans="27:27" x14ac:dyDescent="0.2">
      <c r="AA23744" s="16"/>
    </row>
    <row r="23745" spans="27:27" x14ac:dyDescent="0.2">
      <c r="AA23745" s="16"/>
    </row>
    <row r="23746" spans="27:27" x14ac:dyDescent="0.2">
      <c r="AA23746" s="16"/>
    </row>
    <row r="23747" spans="27:27" x14ac:dyDescent="0.2">
      <c r="AA23747" s="16"/>
    </row>
    <row r="23748" spans="27:27" x14ac:dyDescent="0.2">
      <c r="AA23748" s="16"/>
    </row>
    <row r="23749" spans="27:27" x14ac:dyDescent="0.2">
      <c r="AA23749" s="16"/>
    </row>
    <row r="23750" spans="27:27" x14ac:dyDescent="0.2">
      <c r="AA23750" s="16"/>
    </row>
    <row r="23751" spans="27:27" x14ac:dyDescent="0.2">
      <c r="AA23751" s="16"/>
    </row>
    <row r="23752" spans="27:27" x14ac:dyDescent="0.2">
      <c r="AA23752" s="16"/>
    </row>
    <row r="23753" spans="27:27" x14ac:dyDescent="0.2">
      <c r="AA23753" s="16"/>
    </row>
    <row r="23754" spans="27:27" x14ac:dyDescent="0.2">
      <c r="AA23754" s="16"/>
    </row>
    <row r="23755" spans="27:27" x14ac:dyDescent="0.2">
      <c r="AA23755" s="16"/>
    </row>
    <row r="23756" spans="27:27" x14ac:dyDescent="0.2">
      <c r="AA23756" s="16"/>
    </row>
    <row r="23757" spans="27:27" x14ac:dyDescent="0.2">
      <c r="AA23757" s="16"/>
    </row>
    <row r="23758" spans="27:27" x14ac:dyDescent="0.2">
      <c r="AA23758" s="16"/>
    </row>
    <row r="23759" spans="27:27" x14ac:dyDescent="0.2">
      <c r="AA23759" s="16"/>
    </row>
    <row r="23760" spans="27:27" x14ac:dyDescent="0.2">
      <c r="AA23760" s="16"/>
    </row>
    <row r="23761" spans="27:27" x14ac:dyDescent="0.2">
      <c r="AA23761" s="16"/>
    </row>
    <row r="23762" spans="27:27" x14ac:dyDescent="0.2">
      <c r="AA23762" s="16"/>
    </row>
    <row r="23763" spans="27:27" x14ac:dyDescent="0.2">
      <c r="AA23763" s="16"/>
    </row>
    <row r="23764" spans="27:27" x14ac:dyDescent="0.2">
      <c r="AA23764" s="16"/>
    </row>
    <row r="23765" spans="27:27" x14ac:dyDescent="0.2">
      <c r="AA23765" s="16"/>
    </row>
    <row r="23766" spans="27:27" x14ac:dyDescent="0.2">
      <c r="AA23766" s="16"/>
    </row>
    <row r="23767" spans="27:27" x14ac:dyDescent="0.2">
      <c r="AA23767" s="16"/>
    </row>
    <row r="23768" spans="27:27" x14ac:dyDescent="0.2">
      <c r="AA23768" s="16"/>
    </row>
    <row r="23769" spans="27:27" x14ac:dyDescent="0.2">
      <c r="AA23769" s="16"/>
    </row>
    <row r="23770" spans="27:27" x14ac:dyDescent="0.2">
      <c r="AA23770" s="16"/>
    </row>
    <row r="23771" spans="27:27" x14ac:dyDescent="0.2">
      <c r="AA23771" s="16"/>
    </row>
    <row r="23772" spans="27:27" x14ac:dyDescent="0.2">
      <c r="AA23772" s="16"/>
    </row>
    <row r="23773" spans="27:27" x14ac:dyDescent="0.2">
      <c r="AA23773" s="16"/>
    </row>
    <row r="23774" spans="27:27" x14ac:dyDescent="0.2">
      <c r="AA23774" s="16"/>
    </row>
    <row r="23775" spans="27:27" x14ac:dyDescent="0.2">
      <c r="AA23775" s="16"/>
    </row>
    <row r="23776" spans="27:27" x14ac:dyDescent="0.2">
      <c r="AA23776" s="16"/>
    </row>
    <row r="23777" spans="27:27" x14ac:dyDescent="0.2">
      <c r="AA23777" s="16"/>
    </row>
    <row r="23778" spans="27:27" x14ac:dyDescent="0.2">
      <c r="AA23778" s="16"/>
    </row>
    <row r="23779" spans="27:27" x14ac:dyDescent="0.2">
      <c r="AA23779" s="16"/>
    </row>
    <row r="23780" spans="27:27" x14ac:dyDescent="0.2">
      <c r="AA23780" s="16"/>
    </row>
    <row r="23781" spans="27:27" x14ac:dyDescent="0.2">
      <c r="AA23781" s="16"/>
    </row>
    <row r="23782" spans="27:27" x14ac:dyDescent="0.2">
      <c r="AA23782" s="16"/>
    </row>
    <row r="23783" spans="27:27" x14ac:dyDescent="0.2">
      <c r="AA23783" s="16"/>
    </row>
    <row r="23784" spans="27:27" x14ac:dyDescent="0.2">
      <c r="AA23784" s="16"/>
    </row>
    <row r="23785" spans="27:27" x14ac:dyDescent="0.2">
      <c r="AA23785" s="16"/>
    </row>
    <row r="23786" spans="27:27" x14ac:dyDescent="0.2">
      <c r="AA23786" s="16"/>
    </row>
    <row r="23787" spans="27:27" x14ac:dyDescent="0.2">
      <c r="AA23787" s="16"/>
    </row>
    <row r="23788" spans="27:27" x14ac:dyDescent="0.2">
      <c r="AA23788" s="16"/>
    </row>
    <row r="23789" spans="27:27" x14ac:dyDescent="0.2">
      <c r="AA23789" s="16"/>
    </row>
    <row r="23790" spans="27:27" x14ac:dyDescent="0.2">
      <c r="AA23790" s="16"/>
    </row>
    <row r="23791" spans="27:27" x14ac:dyDescent="0.2">
      <c r="AA23791" s="16"/>
    </row>
    <row r="23792" spans="27:27" x14ac:dyDescent="0.2">
      <c r="AA23792" s="16"/>
    </row>
    <row r="23793" spans="27:27" x14ac:dyDescent="0.2">
      <c r="AA23793" s="16"/>
    </row>
    <row r="23794" spans="27:27" x14ac:dyDescent="0.2">
      <c r="AA23794" s="16"/>
    </row>
    <row r="23795" spans="27:27" x14ac:dyDescent="0.2">
      <c r="AA23795" s="16"/>
    </row>
    <row r="23796" spans="27:27" x14ac:dyDescent="0.2">
      <c r="AA23796" s="16"/>
    </row>
    <row r="23797" spans="27:27" x14ac:dyDescent="0.2">
      <c r="AA23797" s="16"/>
    </row>
    <row r="23798" spans="27:27" x14ac:dyDescent="0.2">
      <c r="AA23798" s="16"/>
    </row>
    <row r="23799" spans="27:27" x14ac:dyDescent="0.2">
      <c r="AA23799" s="16"/>
    </row>
    <row r="23800" spans="27:27" x14ac:dyDescent="0.2">
      <c r="AA23800" s="16"/>
    </row>
    <row r="23801" spans="27:27" x14ac:dyDescent="0.2">
      <c r="AA23801" s="16"/>
    </row>
    <row r="23802" spans="27:27" x14ac:dyDescent="0.2">
      <c r="AA23802" s="16"/>
    </row>
    <row r="23803" spans="27:27" x14ac:dyDescent="0.2">
      <c r="AA23803" s="16"/>
    </row>
    <row r="23804" spans="27:27" x14ac:dyDescent="0.2">
      <c r="AA23804" s="16"/>
    </row>
    <row r="23805" spans="27:27" x14ac:dyDescent="0.2">
      <c r="AA23805" s="16"/>
    </row>
    <row r="23806" spans="27:27" x14ac:dyDescent="0.2">
      <c r="AA23806" s="16"/>
    </row>
    <row r="23807" spans="27:27" x14ac:dyDescent="0.2">
      <c r="AA23807" s="16"/>
    </row>
    <row r="23808" spans="27:27" x14ac:dyDescent="0.2">
      <c r="AA23808" s="16"/>
    </row>
    <row r="23809" spans="27:27" x14ac:dyDescent="0.2">
      <c r="AA23809" s="16"/>
    </row>
    <row r="23810" spans="27:27" x14ac:dyDescent="0.2">
      <c r="AA23810" s="16"/>
    </row>
    <row r="23811" spans="27:27" x14ac:dyDescent="0.2">
      <c r="AA23811" s="16"/>
    </row>
    <row r="23812" spans="27:27" x14ac:dyDescent="0.2">
      <c r="AA23812" s="16"/>
    </row>
    <row r="23813" spans="27:27" x14ac:dyDescent="0.2">
      <c r="AA23813" s="16"/>
    </row>
    <row r="23814" spans="27:27" x14ac:dyDescent="0.2">
      <c r="AA23814" s="16"/>
    </row>
    <row r="23815" spans="27:27" x14ac:dyDescent="0.2">
      <c r="AA23815" s="16"/>
    </row>
    <row r="23816" spans="27:27" x14ac:dyDescent="0.2">
      <c r="AA23816" s="16"/>
    </row>
    <row r="23817" spans="27:27" x14ac:dyDescent="0.2">
      <c r="AA23817" s="16"/>
    </row>
    <row r="23818" spans="27:27" x14ac:dyDescent="0.2">
      <c r="AA23818" s="16"/>
    </row>
    <row r="23819" spans="27:27" x14ac:dyDescent="0.2">
      <c r="AA23819" s="16"/>
    </row>
    <row r="23820" spans="27:27" x14ac:dyDescent="0.2">
      <c r="AA23820" s="16"/>
    </row>
    <row r="23821" spans="27:27" x14ac:dyDescent="0.2">
      <c r="AA23821" s="16"/>
    </row>
    <row r="23822" spans="27:27" x14ac:dyDescent="0.2">
      <c r="AA23822" s="16"/>
    </row>
    <row r="23823" spans="27:27" x14ac:dyDescent="0.2">
      <c r="AA23823" s="16"/>
    </row>
    <row r="23824" spans="27:27" x14ac:dyDescent="0.2">
      <c r="AA23824" s="16"/>
    </row>
    <row r="23825" spans="27:27" x14ac:dyDescent="0.2">
      <c r="AA23825" s="16"/>
    </row>
    <row r="23826" spans="27:27" x14ac:dyDescent="0.2">
      <c r="AA23826" s="16"/>
    </row>
    <row r="23827" spans="27:27" x14ac:dyDescent="0.2">
      <c r="AA23827" s="16"/>
    </row>
    <row r="23828" spans="27:27" x14ac:dyDescent="0.2">
      <c r="AA23828" s="16"/>
    </row>
    <row r="23829" spans="27:27" x14ac:dyDescent="0.2">
      <c r="AA23829" s="16"/>
    </row>
    <row r="23830" spans="27:27" x14ac:dyDescent="0.2">
      <c r="AA23830" s="16"/>
    </row>
    <row r="23831" spans="27:27" x14ac:dyDescent="0.2">
      <c r="AA23831" s="16"/>
    </row>
    <row r="23832" spans="27:27" x14ac:dyDescent="0.2">
      <c r="AA23832" s="16"/>
    </row>
    <row r="23833" spans="27:27" x14ac:dyDescent="0.2">
      <c r="AA23833" s="16"/>
    </row>
    <row r="23834" spans="27:27" x14ac:dyDescent="0.2">
      <c r="AA23834" s="16"/>
    </row>
    <row r="23835" spans="27:27" x14ac:dyDescent="0.2">
      <c r="AA23835" s="16"/>
    </row>
    <row r="23836" spans="27:27" x14ac:dyDescent="0.2">
      <c r="AA23836" s="16"/>
    </row>
    <row r="23837" spans="27:27" x14ac:dyDescent="0.2">
      <c r="AA23837" s="16"/>
    </row>
    <row r="23838" spans="27:27" x14ac:dyDescent="0.2">
      <c r="AA23838" s="16"/>
    </row>
    <row r="23839" spans="27:27" x14ac:dyDescent="0.2">
      <c r="AA23839" s="16"/>
    </row>
    <row r="23840" spans="27:27" x14ac:dyDescent="0.2">
      <c r="AA23840" s="16"/>
    </row>
    <row r="23841" spans="27:27" x14ac:dyDescent="0.2">
      <c r="AA23841" s="16"/>
    </row>
    <row r="23842" spans="27:27" x14ac:dyDescent="0.2">
      <c r="AA23842" s="16"/>
    </row>
    <row r="23843" spans="27:27" x14ac:dyDescent="0.2">
      <c r="AA23843" s="16"/>
    </row>
    <row r="23844" spans="27:27" x14ac:dyDescent="0.2">
      <c r="AA23844" s="16"/>
    </row>
    <row r="23845" spans="27:27" x14ac:dyDescent="0.2">
      <c r="AA23845" s="16"/>
    </row>
    <row r="23846" spans="27:27" x14ac:dyDescent="0.2">
      <c r="AA23846" s="16"/>
    </row>
    <row r="23847" spans="27:27" x14ac:dyDescent="0.2">
      <c r="AA23847" s="16"/>
    </row>
    <row r="23848" spans="27:27" x14ac:dyDescent="0.2">
      <c r="AA23848" s="16"/>
    </row>
    <row r="23849" spans="27:27" x14ac:dyDescent="0.2">
      <c r="AA23849" s="16"/>
    </row>
    <row r="23850" spans="27:27" x14ac:dyDescent="0.2">
      <c r="AA23850" s="16"/>
    </row>
    <row r="23851" spans="27:27" x14ac:dyDescent="0.2">
      <c r="AA23851" s="16"/>
    </row>
    <row r="23852" spans="27:27" x14ac:dyDescent="0.2">
      <c r="AA23852" s="16"/>
    </row>
    <row r="23853" spans="27:27" x14ac:dyDescent="0.2">
      <c r="AA23853" s="16"/>
    </row>
    <row r="23854" spans="27:27" x14ac:dyDescent="0.2">
      <c r="AA23854" s="16"/>
    </row>
    <row r="23855" spans="27:27" x14ac:dyDescent="0.2">
      <c r="AA23855" s="16"/>
    </row>
    <row r="23856" spans="27:27" x14ac:dyDescent="0.2">
      <c r="AA23856" s="16"/>
    </row>
    <row r="23857" spans="27:27" x14ac:dyDescent="0.2">
      <c r="AA23857" s="16"/>
    </row>
    <row r="23858" spans="27:27" x14ac:dyDescent="0.2">
      <c r="AA23858" s="16"/>
    </row>
    <row r="23859" spans="27:27" x14ac:dyDescent="0.2">
      <c r="AA23859" s="16"/>
    </row>
    <row r="23860" spans="27:27" x14ac:dyDescent="0.2">
      <c r="AA23860" s="16"/>
    </row>
    <row r="23861" spans="27:27" x14ac:dyDescent="0.2">
      <c r="AA23861" s="16"/>
    </row>
    <row r="23862" spans="27:27" x14ac:dyDescent="0.2">
      <c r="AA23862" s="16"/>
    </row>
    <row r="23863" spans="27:27" x14ac:dyDescent="0.2">
      <c r="AA23863" s="16"/>
    </row>
    <row r="23864" spans="27:27" x14ac:dyDescent="0.2">
      <c r="AA23864" s="16"/>
    </row>
    <row r="23865" spans="27:27" x14ac:dyDescent="0.2">
      <c r="AA23865" s="16"/>
    </row>
    <row r="23866" spans="27:27" x14ac:dyDescent="0.2">
      <c r="AA23866" s="16"/>
    </row>
    <row r="23867" spans="27:27" x14ac:dyDescent="0.2">
      <c r="AA23867" s="16"/>
    </row>
    <row r="23868" spans="27:27" x14ac:dyDescent="0.2">
      <c r="AA23868" s="16"/>
    </row>
    <row r="23869" spans="27:27" x14ac:dyDescent="0.2">
      <c r="AA23869" s="16"/>
    </row>
    <row r="23870" spans="27:27" x14ac:dyDescent="0.2">
      <c r="AA23870" s="16"/>
    </row>
    <row r="23871" spans="27:27" x14ac:dyDescent="0.2">
      <c r="AA23871" s="16"/>
    </row>
    <row r="23872" spans="27:27" x14ac:dyDescent="0.2">
      <c r="AA23872" s="16"/>
    </row>
    <row r="23873" spans="27:27" x14ac:dyDescent="0.2">
      <c r="AA23873" s="16"/>
    </row>
    <row r="23874" spans="27:27" x14ac:dyDescent="0.2">
      <c r="AA23874" s="16"/>
    </row>
    <row r="23875" spans="27:27" x14ac:dyDescent="0.2">
      <c r="AA23875" s="16"/>
    </row>
    <row r="23876" spans="27:27" x14ac:dyDescent="0.2">
      <c r="AA23876" s="16"/>
    </row>
    <row r="23877" spans="27:27" x14ac:dyDescent="0.2">
      <c r="AA23877" s="16"/>
    </row>
    <row r="23878" spans="27:27" x14ac:dyDescent="0.2">
      <c r="AA23878" s="16"/>
    </row>
    <row r="23879" spans="27:27" x14ac:dyDescent="0.2">
      <c r="AA23879" s="16"/>
    </row>
    <row r="23880" spans="27:27" x14ac:dyDescent="0.2">
      <c r="AA23880" s="16"/>
    </row>
    <row r="23881" spans="27:27" x14ac:dyDescent="0.2">
      <c r="AA23881" s="16"/>
    </row>
    <row r="23882" spans="27:27" x14ac:dyDescent="0.2">
      <c r="AA23882" s="16"/>
    </row>
    <row r="23883" spans="27:27" x14ac:dyDescent="0.2">
      <c r="AA23883" s="16"/>
    </row>
    <row r="23884" spans="27:27" x14ac:dyDescent="0.2">
      <c r="AA23884" s="16"/>
    </row>
    <row r="23885" spans="27:27" x14ac:dyDescent="0.2">
      <c r="AA23885" s="16"/>
    </row>
    <row r="23886" spans="27:27" x14ac:dyDescent="0.2">
      <c r="AA23886" s="16"/>
    </row>
    <row r="23887" spans="27:27" x14ac:dyDescent="0.2">
      <c r="AA23887" s="16"/>
    </row>
    <row r="23888" spans="27:27" x14ac:dyDescent="0.2">
      <c r="AA23888" s="16"/>
    </row>
    <row r="23889" spans="27:27" x14ac:dyDescent="0.2">
      <c r="AA23889" s="16"/>
    </row>
    <row r="23890" spans="27:27" x14ac:dyDescent="0.2">
      <c r="AA23890" s="16"/>
    </row>
    <row r="23891" spans="27:27" x14ac:dyDescent="0.2">
      <c r="AA23891" s="16"/>
    </row>
    <row r="23892" spans="27:27" x14ac:dyDescent="0.2">
      <c r="AA23892" s="16"/>
    </row>
    <row r="23893" spans="27:27" x14ac:dyDescent="0.2">
      <c r="AA23893" s="16"/>
    </row>
    <row r="23894" spans="27:27" x14ac:dyDescent="0.2">
      <c r="AA23894" s="16"/>
    </row>
    <row r="23895" spans="27:27" x14ac:dyDescent="0.2">
      <c r="AA23895" s="16"/>
    </row>
    <row r="23896" spans="27:27" x14ac:dyDescent="0.2">
      <c r="AA23896" s="16"/>
    </row>
    <row r="23897" spans="27:27" x14ac:dyDescent="0.2">
      <c r="AA23897" s="16"/>
    </row>
    <row r="23898" spans="27:27" x14ac:dyDescent="0.2">
      <c r="AA23898" s="16"/>
    </row>
    <row r="23899" spans="27:27" x14ac:dyDescent="0.2">
      <c r="AA23899" s="16"/>
    </row>
    <row r="23900" spans="27:27" x14ac:dyDescent="0.2">
      <c r="AA23900" s="16"/>
    </row>
    <row r="23901" spans="27:27" x14ac:dyDescent="0.2">
      <c r="AA23901" s="16"/>
    </row>
    <row r="23902" spans="27:27" x14ac:dyDescent="0.2">
      <c r="AA23902" s="16"/>
    </row>
    <row r="23903" spans="27:27" x14ac:dyDescent="0.2">
      <c r="AA23903" s="16"/>
    </row>
    <row r="23904" spans="27:27" x14ac:dyDescent="0.2">
      <c r="AA23904" s="16"/>
    </row>
    <row r="23905" spans="27:27" x14ac:dyDescent="0.2">
      <c r="AA23905" s="16"/>
    </row>
    <row r="23906" spans="27:27" x14ac:dyDescent="0.2">
      <c r="AA23906" s="16"/>
    </row>
    <row r="23907" spans="27:27" x14ac:dyDescent="0.2">
      <c r="AA23907" s="16"/>
    </row>
    <row r="23908" spans="27:27" x14ac:dyDescent="0.2">
      <c r="AA23908" s="16"/>
    </row>
    <row r="23909" spans="27:27" x14ac:dyDescent="0.2">
      <c r="AA23909" s="16"/>
    </row>
    <row r="23910" spans="27:27" x14ac:dyDescent="0.2">
      <c r="AA23910" s="16"/>
    </row>
    <row r="23911" spans="27:27" x14ac:dyDescent="0.2">
      <c r="AA23911" s="16"/>
    </row>
    <row r="23912" spans="27:27" x14ac:dyDescent="0.2">
      <c r="AA23912" s="16"/>
    </row>
    <row r="23913" spans="27:27" x14ac:dyDescent="0.2">
      <c r="AA23913" s="16"/>
    </row>
    <row r="23914" spans="27:27" x14ac:dyDescent="0.2">
      <c r="AA23914" s="16"/>
    </row>
    <row r="23915" spans="27:27" x14ac:dyDescent="0.2">
      <c r="AA23915" s="16"/>
    </row>
    <row r="23916" spans="27:27" x14ac:dyDescent="0.2">
      <c r="AA23916" s="16"/>
    </row>
    <row r="23917" spans="27:27" x14ac:dyDescent="0.2">
      <c r="AA23917" s="16"/>
    </row>
    <row r="23918" spans="27:27" x14ac:dyDescent="0.2">
      <c r="AA23918" s="16"/>
    </row>
    <row r="23919" spans="27:27" x14ac:dyDescent="0.2">
      <c r="AA23919" s="16"/>
    </row>
    <row r="23920" spans="27:27" x14ac:dyDescent="0.2">
      <c r="AA23920" s="16"/>
    </row>
    <row r="23921" spans="27:27" x14ac:dyDescent="0.2">
      <c r="AA23921" s="16"/>
    </row>
    <row r="23922" spans="27:27" x14ac:dyDescent="0.2">
      <c r="AA23922" s="16"/>
    </row>
    <row r="23923" spans="27:27" x14ac:dyDescent="0.2">
      <c r="AA23923" s="16"/>
    </row>
    <row r="23924" spans="27:27" x14ac:dyDescent="0.2">
      <c r="AA23924" s="16"/>
    </row>
    <row r="23925" spans="27:27" x14ac:dyDescent="0.2">
      <c r="AA23925" s="16"/>
    </row>
    <row r="23926" spans="27:27" x14ac:dyDescent="0.2">
      <c r="AA23926" s="16"/>
    </row>
    <row r="23927" spans="27:27" x14ac:dyDescent="0.2">
      <c r="AA23927" s="16"/>
    </row>
    <row r="23928" spans="27:27" x14ac:dyDescent="0.2">
      <c r="AA23928" s="16"/>
    </row>
    <row r="23929" spans="27:27" x14ac:dyDescent="0.2">
      <c r="AA23929" s="16"/>
    </row>
    <row r="23930" spans="27:27" x14ac:dyDescent="0.2">
      <c r="AA23930" s="16"/>
    </row>
    <row r="23931" spans="27:27" x14ac:dyDescent="0.2">
      <c r="AA23931" s="16"/>
    </row>
    <row r="23932" spans="27:27" x14ac:dyDescent="0.2">
      <c r="AA23932" s="16"/>
    </row>
    <row r="23933" spans="27:27" x14ac:dyDescent="0.2">
      <c r="AA23933" s="16"/>
    </row>
    <row r="23934" spans="27:27" x14ac:dyDescent="0.2">
      <c r="AA23934" s="16"/>
    </row>
    <row r="23935" spans="27:27" x14ac:dyDescent="0.2">
      <c r="AA23935" s="16"/>
    </row>
    <row r="23936" spans="27:27" x14ac:dyDescent="0.2">
      <c r="AA23936" s="16"/>
    </row>
    <row r="23937" spans="27:27" x14ac:dyDescent="0.2">
      <c r="AA23937" s="16"/>
    </row>
    <row r="23938" spans="27:27" x14ac:dyDescent="0.2">
      <c r="AA23938" s="16"/>
    </row>
    <row r="23939" spans="27:27" x14ac:dyDescent="0.2">
      <c r="AA23939" s="16"/>
    </row>
    <row r="23940" spans="27:27" x14ac:dyDescent="0.2">
      <c r="AA23940" s="16"/>
    </row>
    <row r="23941" spans="27:27" x14ac:dyDescent="0.2">
      <c r="AA23941" s="16"/>
    </row>
    <row r="23942" spans="27:27" x14ac:dyDescent="0.2">
      <c r="AA23942" s="16"/>
    </row>
    <row r="23943" spans="27:27" x14ac:dyDescent="0.2">
      <c r="AA23943" s="16"/>
    </row>
    <row r="23944" spans="27:27" x14ac:dyDescent="0.2">
      <c r="AA23944" s="16"/>
    </row>
    <row r="23945" spans="27:27" x14ac:dyDescent="0.2">
      <c r="AA23945" s="16"/>
    </row>
    <row r="23946" spans="27:27" x14ac:dyDescent="0.2">
      <c r="AA23946" s="16"/>
    </row>
    <row r="23947" spans="27:27" x14ac:dyDescent="0.2">
      <c r="AA23947" s="16"/>
    </row>
    <row r="23948" spans="27:27" x14ac:dyDescent="0.2">
      <c r="AA23948" s="16"/>
    </row>
    <row r="23949" spans="27:27" x14ac:dyDescent="0.2">
      <c r="AA23949" s="16"/>
    </row>
    <row r="23950" spans="27:27" x14ac:dyDescent="0.2">
      <c r="AA23950" s="16"/>
    </row>
    <row r="23951" spans="27:27" x14ac:dyDescent="0.2">
      <c r="AA23951" s="16"/>
    </row>
    <row r="23952" spans="27:27" x14ac:dyDescent="0.2">
      <c r="AA23952" s="16"/>
    </row>
    <row r="23953" spans="27:27" x14ac:dyDescent="0.2">
      <c r="AA23953" s="16"/>
    </row>
    <row r="23954" spans="27:27" x14ac:dyDescent="0.2">
      <c r="AA23954" s="16"/>
    </row>
    <row r="23955" spans="27:27" x14ac:dyDescent="0.2">
      <c r="AA23955" s="16"/>
    </row>
    <row r="23956" spans="27:27" x14ac:dyDescent="0.2">
      <c r="AA23956" s="16"/>
    </row>
    <row r="23957" spans="27:27" x14ac:dyDescent="0.2">
      <c r="AA23957" s="16"/>
    </row>
    <row r="23958" spans="27:27" x14ac:dyDescent="0.2">
      <c r="AA23958" s="16"/>
    </row>
    <row r="23959" spans="27:27" x14ac:dyDescent="0.2">
      <c r="AA23959" s="16"/>
    </row>
    <row r="23960" spans="27:27" x14ac:dyDescent="0.2">
      <c r="AA23960" s="16"/>
    </row>
    <row r="23961" spans="27:27" x14ac:dyDescent="0.2">
      <c r="AA23961" s="16"/>
    </row>
    <row r="23962" spans="27:27" x14ac:dyDescent="0.2">
      <c r="AA23962" s="16"/>
    </row>
    <row r="23963" spans="27:27" x14ac:dyDescent="0.2">
      <c r="AA23963" s="16"/>
    </row>
    <row r="23964" spans="27:27" x14ac:dyDescent="0.2">
      <c r="AA23964" s="16"/>
    </row>
    <row r="23965" spans="27:27" x14ac:dyDescent="0.2">
      <c r="AA23965" s="16"/>
    </row>
    <row r="23966" spans="27:27" x14ac:dyDescent="0.2">
      <c r="AA23966" s="16"/>
    </row>
    <row r="23967" spans="27:27" x14ac:dyDescent="0.2">
      <c r="AA23967" s="16"/>
    </row>
    <row r="23968" spans="27:27" x14ac:dyDescent="0.2">
      <c r="AA23968" s="16"/>
    </row>
    <row r="23969" spans="27:27" x14ac:dyDescent="0.2">
      <c r="AA23969" s="16"/>
    </row>
    <row r="23970" spans="27:27" x14ac:dyDescent="0.2">
      <c r="AA23970" s="16"/>
    </row>
    <row r="23971" spans="27:27" x14ac:dyDescent="0.2">
      <c r="AA23971" s="16"/>
    </row>
    <row r="23972" spans="27:27" x14ac:dyDescent="0.2">
      <c r="AA23972" s="16"/>
    </row>
    <row r="23973" spans="27:27" x14ac:dyDescent="0.2">
      <c r="AA23973" s="16"/>
    </row>
    <row r="23974" spans="27:27" x14ac:dyDescent="0.2">
      <c r="AA23974" s="16"/>
    </row>
    <row r="23975" spans="27:27" x14ac:dyDescent="0.2">
      <c r="AA23975" s="16"/>
    </row>
    <row r="23976" spans="27:27" x14ac:dyDescent="0.2">
      <c r="AA23976" s="16"/>
    </row>
    <row r="23977" spans="27:27" x14ac:dyDescent="0.2">
      <c r="AA23977" s="16"/>
    </row>
    <row r="23978" spans="27:27" x14ac:dyDescent="0.2">
      <c r="AA23978" s="16"/>
    </row>
    <row r="23979" spans="27:27" x14ac:dyDescent="0.2">
      <c r="AA23979" s="16"/>
    </row>
    <row r="23980" spans="27:27" x14ac:dyDescent="0.2">
      <c r="AA23980" s="16"/>
    </row>
    <row r="23981" spans="27:27" x14ac:dyDescent="0.2">
      <c r="AA23981" s="16"/>
    </row>
    <row r="23982" spans="27:27" x14ac:dyDescent="0.2">
      <c r="AA23982" s="16"/>
    </row>
    <row r="23983" spans="27:27" x14ac:dyDescent="0.2">
      <c r="AA23983" s="16"/>
    </row>
    <row r="23984" spans="27:27" x14ac:dyDescent="0.2">
      <c r="AA23984" s="16"/>
    </row>
    <row r="23985" spans="27:27" x14ac:dyDescent="0.2">
      <c r="AA23985" s="16"/>
    </row>
    <row r="23986" spans="27:27" x14ac:dyDescent="0.2">
      <c r="AA23986" s="16"/>
    </row>
    <row r="23987" spans="27:27" x14ac:dyDescent="0.2">
      <c r="AA23987" s="16"/>
    </row>
    <row r="23988" spans="27:27" x14ac:dyDescent="0.2">
      <c r="AA23988" s="16"/>
    </row>
    <row r="23989" spans="27:27" x14ac:dyDescent="0.2">
      <c r="AA23989" s="16"/>
    </row>
    <row r="23990" spans="27:27" x14ac:dyDescent="0.2">
      <c r="AA23990" s="16"/>
    </row>
    <row r="23991" spans="27:27" x14ac:dyDescent="0.2">
      <c r="AA23991" s="16"/>
    </row>
    <row r="23992" spans="27:27" x14ac:dyDescent="0.2">
      <c r="AA23992" s="16"/>
    </row>
    <row r="23993" spans="27:27" x14ac:dyDescent="0.2">
      <c r="AA23993" s="16"/>
    </row>
    <row r="23994" spans="27:27" x14ac:dyDescent="0.2">
      <c r="AA23994" s="16"/>
    </row>
    <row r="23995" spans="27:27" x14ac:dyDescent="0.2">
      <c r="AA23995" s="16"/>
    </row>
    <row r="23996" spans="27:27" x14ac:dyDescent="0.2">
      <c r="AA23996" s="16"/>
    </row>
    <row r="23997" spans="27:27" x14ac:dyDescent="0.2">
      <c r="AA23997" s="16"/>
    </row>
    <row r="23998" spans="27:27" x14ac:dyDescent="0.2">
      <c r="AA23998" s="16"/>
    </row>
    <row r="23999" spans="27:27" x14ac:dyDescent="0.2">
      <c r="AA23999" s="16"/>
    </row>
    <row r="24000" spans="27:27" x14ac:dyDescent="0.2">
      <c r="AA24000" s="16"/>
    </row>
    <row r="24001" spans="27:27" x14ac:dyDescent="0.2">
      <c r="AA24001" s="16"/>
    </row>
    <row r="24002" spans="27:27" x14ac:dyDescent="0.2">
      <c r="AA24002" s="16"/>
    </row>
    <row r="24003" spans="27:27" x14ac:dyDescent="0.2">
      <c r="AA24003" s="16"/>
    </row>
    <row r="24004" spans="27:27" x14ac:dyDescent="0.2">
      <c r="AA24004" s="16"/>
    </row>
    <row r="24005" spans="27:27" x14ac:dyDescent="0.2">
      <c r="AA24005" s="16"/>
    </row>
    <row r="24006" spans="27:27" x14ac:dyDescent="0.2">
      <c r="AA24006" s="16"/>
    </row>
    <row r="24007" spans="27:27" x14ac:dyDescent="0.2">
      <c r="AA24007" s="16"/>
    </row>
    <row r="24008" spans="27:27" x14ac:dyDescent="0.2">
      <c r="AA24008" s="16"/>
    </row>
    <row r="24009" spans="27:27" x14ac:dyDescent="0.2">
      <c r="AA24009" s="16"/>
    </row>
    <row r="24010" spans="27:27" x14ac:dyDescent="0.2">
      <c r="AA24010" s="16"/>
    </row>
    <row r="24011" spans="27:27" x14ac:dyDescent="0.2">
      <c r="AA24011" s="16"/>
    </row>
    <row r="24012" spans="27:27" x14ac:dyDescent="0.2">
      <c r="AA24012" s="16"/>
    </row>
    <row r="24013" spans="27:27" x14ac:dyDescent="0.2">
      <c r="AA24013" s="16"/>
    </row>
    <row r="24014" spans="27:27" x14ac:dyDescent="0.2">
      <c r="AA24014" s="16"/>
    </row>
    <row r="24015" spans="27:27" x14ac:dyDescent="0.2">
      <c r="AA24015" s="16"/>
    </row>
    <row r="24016" spans="27:27" x14ac:dyDescent="0.2">
      <c r="AA24016" s="16"/>
    </row>
    <row r="24017" spans="27:27" x14ac:dyDescent="0.2">
      <c r="AA24017" s="16"/>
    </row>
    <row r="24018" spans="27:27" x14ac:dyDescent="0.2">
      <c r="AA24018" s="16"/>
    </row>
    <row r="24019" spans="27:27" x14ac:dyDescent="0.2">
      <c r="AA24019" s="16"/>
    </row>
    <row r="24020" spans="27:27" x14ac:dyDescent="0.2">
      <c r="AA24020" s="16"/>
    </row>
    <row r="24021" spans="27:27" x14ac:dyDescent="0.2">
      <c r="AA24021" s="16"/>
    </row>
    <row r="24022" spans="27:27" x14ac:dyDescent="0.2">
      <c r="AA24022" s="16"/>
    </row>
    <row r="24023" spans="27:27" x14ac:dyDescent="0.2">
      <c r="AA24023" s="16"/>
    </row>
    <row r="24024" spans="27:27" x14ac:dyDescent="0.2">
      <c r="AA24024" s="16"/>
    </row>
    <row r="24025" spans="27:27" x14ac:dyDescent="0.2">
      <c r="AA24025" s="16"/>
    </row>
    <row r="24026" spans="27:27" x14ac:dyDescent="0.2">
      <c r="AA24026" s="16"/>
    </row>
    <row r="24027" spans="27:27" x14ac:dyDescent="0.2">
      <c r="AA24027" s="16"/>
    </row>
    <row r="24028" spans="27:27" x14ac:dyDescent="0.2">
      <c r="AA24028" s="16"/>
    </row>
    <row r="24029" spans="27:27" x14ac:dyDescent="0.2">
      <c r="AA24029" s="16"/>
    </row>
    <row r="24030" spans="27:27" x14ac:dyDescent="0.2">
      <c r="AA24030" s="16"/>
    </row>
    <row r="24031" spans="27:27" x14ac:dyDescent="0.2">
      <c r="AA24031" s="16"/>
    </row>
    <row r="24032" spans="27:27" x14ac:dyDescent="0.2">
      <c r="AA24032" s="16"/>
    </row>
    <row r="24033" spans="27:27" x14ac:dyDescent="0.2">
      <c r="AA24033" s="16"/>
    </row>
    <row r="24034" spans="27:27" x14ac:dyDescent="0.2">
      <c r="AA24034" s="16"/>
    </row>
    <row r="24035" spans="27:27" x14ac:dyDescent="0.2">
      <c r="AA24035" s="16"/>
    </row>
    <row r="24036" spans="27:27" x14ac:dyDescent="0.2">
      <c r="AA24036" s="16"/>
    </row>
    <row r="24037" spans="27:27" x14ac:dyDescent="0.2">
      <c r="AA24037" s="16"/>
    </row>
    <row r="24038" spans="27:27" x14ac:dyDescent="0.2">
      <c r="AA24038" s="16"/>
    </row>
    <row r="24039" spans="27:27" x14ac:dyDescent="0.2">
      <c r="AA24039" s="16"/>
    </row>
    <row r="24040" spans="27:27" x14ac:dyDescent="0.2">
      <c r="AA24040" s="16"/>
    </row>
    <row r="24041" spans="27:27" x14ac:dyDescent="0.2">
      <c r="AA24041" s="16"/>
    </row>
    <row r="24042" spans="27:27" x14ac:dyDescent="0.2">
      <c r="AA24042" s="16"/>
    </row>
    <row r="24043" spans="27:27" x14ac:dyDescent="0.2">
      <c r="AA24043" s="16"/>
    </row>
    <row r="24044" spans="27:27" x14ac:dyDescent="0.2">
      <c r="AA24044" s="16"/>
    </row>
    <row r="24045" spans="27:27" x14ac:dyDescent="0.2">
      <c r="AA24045" s="16"/>
    </row>
    <row r="24046" spans="27:27" x14ac:dyDescent="0.2">
      <c r="AA24046" s="16"/>
    </row>
    <row r="24047" spans="27:27" x14ac:dyDescent="0.2">
      <c r="AA24047" s="16"/>
    </row>
    <row r="24048" spans="27:27" x14ac:dyDescent="0.2">
      <c r="AA24048" s="16"/>
    </row>
    <row r="24049" spans="27:27" x14ac:dyDescent="0.2">
      <c r="AA24049" s="16"/>
    </row>
    <row r="24050" spans="27:27" x14ac:dyDescent="0.2">
      <c r="AA24050" s="16"/>
    </row>
    <row r="24051" spans="27:27" x14ac:dyDescent="0.2">
      <c r="AA24051" s="16"/>
    </row>
    <row r="24052" spans="27:27" x14ac:dyDescent="0.2">
      <c r="AA24052" s="16"/>
    </row>
    <row r="24053" spans="27:27" x14ac:dyDescent="0.2">
      <c r="AA24053" s="16"/>
    </row>
    <row r="24054" spans="27:27" x14ac:dyDescent="0.2">
      <c r="AA24054" s="16"/>
    </row>
    <row r="24055" spans="27:27" x14ac:dyDescent="0.2">
      <c r="AA24055" s="16"/>
    </row>
    <row r="24056" spans="27:27" x14ac:dyDescent="0.2">
      <c r="AA24056" s="16"/>
    </row>
    <row r="24057" spans="27:27" x14ac:dyDescent="0.2">
      <c r="AA24057" s="16"/>
    </row>
    <row r="24058" spans="27:27" x14ac:dyDescent="0.2">
      <c r="AA24058" s="16"/>
    </row>
    <row r="24059" spans="27:27" x14ac:dyDescent="0.2">
      <c r="AA24059" s="16"/>
    </row>
    <row r="24060" spans="27:27" x14ac:dyDescent="0.2">
      <c r="AA24060" s="16"/>
    </row>
    <row r="24061" spans="27:27" x14ac:dyDescent="0.2">
      <c r="AA24061" s="16"/>
    </row>
    <row r="24062" spans="27:27" x14ac:dyDescent="0.2">
      <c r="AA24062" s="16"/>
    </row>
    <row r="24063" spans="27:27" x14ac:dyDescent="0.2">
      <c r="AA24063" s="16"/>
    </row>
    <row r="24064" spans="27:27" x14ac:dyDescent="0.2">
      <c r="AA24064" s="16"/>
    </row>
    <row r="24065" spans="27:27" x14ac:dyDescent="0.2">
      <c r="AA24065" s="16"/>
    </row>
    <row r="24066" spans="27:27" x14ac:dyDescent="0.2">
      <c r="AA24066" s="16"/>
    </row>
    <row r="24067" spans="27:27" x14ac:dyDescent="0.2">
      <c r="AA24067" s="16"/>
    </row>
    <row r="24068" spans="27:27" x14ac:dyDescent="0.2">
      <c r="AA24068" s="16"/>
    </row>
    <row r="24069" spans="27:27" x14ac:dyDescent="0.2">
      <c r="AA24069" s="16"/>
    </row>
    <row r="24070" spans="27:27" x14ac:dyDescent="0.2">
      <c r="AA24070" s="16"/>
    </row>
    <row r="24071" spans="27:27" x14ac:dyDescent="0.2">
      <c r="AA24071" s="16"/>
    </row>
    <row r="24072" spans="27:27" x14ac:dyDescent="0.2">
      <c r="AA24072" s="16"/>
    </row>
    <row r="24073" spans="27:27" x14ac:dyDescent="0.2">
      <c r="AA24073" s="16"/>
    </row>
    <row r="24074" spans="27:27" x14ac:dyDescent="0.2">
      <c r="AA24074" s="16"/>
    </row>
    <row r="24075" spans="27:27" x14ac:dyDescent="0.2">
      <c r="AA24075" s="16"/>
    </row>
    <row r="24076" spans="27:27" x14ac:dyDescent="0.2">
      <c r="AA24076" s="16"/>
    </row>
    <row r="24077" spans="27:27" x14ac:dyDescent="0.2">
      <c r="AA24077" s="16"/>
    </row>
    <row r="24078" spans="27:27" x14ac:dyDescent="0.2">
      <c r="AA24078" s="16"/>
    </row>
    <row r="24079" spans="27:27" x14ac:dyDescent="0.2">
      <c r="AA24079" s="16"/>
    </row>
    <row r="24080" spans="27:27" x14ac:dyDescent="0.2">
      <c r="AA24080" s="16"/>
    </row>
    <row r="24081" spans="27:27" x14ac:dyDescent="0.2">
      <c r="AA24081" s="16"/>
    </row>
    <row r="24082" spans="27:27" x14ac:dyDescent="0.2">
      <c r="AA24082" s="16"/>
    </row>
    <row r="24083" spans="27:27" x14ac:dyDescent="0.2">
      <c r="AA24083" s="16"/>
    </row>
    <row r="24084" spans="27:27" x14ac:dyDescent="0.2">
      <c r="AA24084" s="16"/>
    </row>
    <row r="24085" spans="27:27" x14ac:dyDescent="0.2">
      <c r="AA24085" s="16"/>
    </row>
    <row r="24086" spans="27:27" x14ac:dyDescent="0.2">
      <c r="AA24086" s="16"/>
    </row>
    <row r="24087" spans="27:27" x14ac:dyDescent="0.2">
      <c r="AA24087" s="16"/>
    </row>
    <row r="24088" spans="27:27" x14ac:dyDescent="0.2">
      <c r="AA24088" s="16"/>
    </row>
    <row r="24089" spans="27:27" x14ac:dyDescent="0.2">
      <c r="AA24089" s="16"/>
    </row>
    <row r="24090" spans="27:27" x14ac:dyDescent="0.2">
      <c r="AA24090" s="16"/>
    </row>
    <row r="24091" spans="27:27" x14ac:dyDescent="0.2">
      <c r="AA24091" s="16"/>
    </row>
    <row r="24092" spans="27:27" x14ac:dyDescent="0.2">
      <c r="AA24092" s="16"/>
    </row>
    <row r="24093" spans="27:27" x14ac:dyDescent="0.2">
      <c r="AA24093" s="16"/>
    </row>
    <row r="24094" spans="27:27" x14ac:dyDescent="0.2">
      <c r="AA24094" s="16"/>
    </row>
    <row r="24095" spans="27:27" x14ac:dyDescent="0.2">
      <c r="AA24095" s="16"/>
    </row>
    <row r="24096" spans="27:27" x14ac:dyDescent="0.2">
      <c r="AA24096" s="16"/>
    </row>
    <row r="24097" spans="27:27" x14ac:dyDescent="0.2">
      <c r="AA24097" s="16"/>
    </row>
    <row r="24098" spans="27:27" x14ac:dyDescent="0.2">
      <c r="AA24098" s="16"/>
    </row>
    <row r="24099" spans="27:27" x14ac:dyDescent="0.2">
      <c r="AA24099" s="16"/>
    </row>
    <row r="24100" spans="27:27" x14ac:dyDescent="0.2">
      <c r="AA24100" s="16"/>
    </row>
    <row r="24101" spans="27:27" x14ac:dyDescent="0.2">
      <c r="AA24101" s="16"/>
    </row>
    <row r="24102" spans="27:27" x14ac:dyDescent="0.2">
      <c r="AA24102" s="16"/>
    </row>
    <row r="24103" spans="27:27" x14ac:dyDescent="0.2">
      <c r="AA24103" s="16"/>
    </row>
    <row r="24104" spans="27:27" x14ac:dyDescent="0.2">
      <c r="AA24104" s="16"/>
    </row>
    <row r="24105" spans="27:27" x14ac:dyDescent="0.2">
      <c r="AA24105" s="16"/>
    </row>
    <row r="24106" spans="27:27" x14ac:dyDescent="0.2">
      <c r="AA24106" s="16"/>
    </row>
    <row r="24107" spans="27:27" x14ac:dyDescent="0.2">
      <c r="AA24107" s="16"/>
    </row>
    <row r="24108" spans="27:27" x14ac:dyDescent="0.2">
      <c r="AA24108" s="16"/>
    </row>
    <row r="24109" spans="27:27" x14ac:dyDescent="0.2">
      <c r="AA24109" s="16"/>
    </row>
    <row r="24110" spans="27:27" x14ac:dyDescent="0.2">
      <c r="AA24110" s="16"/>
    </row>
    <row r="24111" spans="27:27" x14ac:dyDescent="0.2">
      <c r="AA24111" s="16"/>
    </row>
    <row r="24112" spans="27:27" x14ac:dyDescent="0.2">
      <c r="AA24112" s="16"/>
    </row>
    <row r="24113" spans="27:27" x14ac:dyDescent="0.2">
      <c r="AA24113" s="16"/>
    </row>
    <row r="24114" spans="27:27" x14ac:dyDescent="0.2">
      <c r="AA24114" s="16"/>
    </row>
    <row r="24115" spans="27:27" x14ac:dyDescent="0.2">
      <c r="AA24115" s="16"/>
    </row>
    <row r="24116" spans="27:27" x14ac:dyDescent="0.2">
      <c r="AA24116" s="16"/>
    </row>
    <row r="24117" spans="27:27" x14ac:dyDescent="0.2">
      <c r="AA24117" s="16"/>
    </row>
    <row r="24118" spans="27:27" x14ac:dyDescent="0.2">
      <c r="AA24118" s="16"/>
    </row>
    <row r="24119" spans="27:27" x14ac:dyDescent="0.2">
      <c r="AA24119" s="16"/>
    </row>
    <row r="24120" spans="27:27" x14ac:dyDescent="0.2">
      <c r="AA24120" s="16"/>
    </row>
    <row r="24121" spans="27:27" x14ac:dyDescent="0.2">
      <c r="AA24121" s="16"/>
    </row>
    <row r="24122" spans="27:27" x14ac:dyDescent="0.2">
      <c r="AA24122" s="16"/>
    </row>
    <row r="24123" spans="27:27" x14ac:dyDescent="0.2">
      <c r="AA24123" s="16"/>
    </row>
    <row r="24124" spans="27:27" x14ac:dyDescent="0.2">
      <c r="AA24124" s="16"/>
    </row>
    <row r="24125" spans="27:27" x14ac:dyDescent="0.2">
      <c r="AA24125" s="16"/>
    </row>
    <row r="24126" spans="27:27" x14ac:dyDescent="0.2">
      <c r="AA24126" s="16"/>
    </row>
    <row r="24127" spans="27:27" x14ac:dyDescent="0.2">
      <c r="AA24127" s="16"/>
    </row>
    <row r="24128" spans="27:27" x14ac:dyDescent="0.2">
      <c r="AA24128" s="16"/>
    </row>
    <row r="24129" spans="27:27" x14ac:dyDescent="0.2">
      <c r="AA24129" s="16"/>
    </row>
    <row r="24130" spans="27:27" x14ac:dyDescent="0.2">
      <c r="AA24130" s="16"/>
    </row>
    <row r="24131" spans="27:27" x14ac:dyDescent="0.2">
      <c r="AA24131" s="16"/>
    </row>
    <row r="24132" spans="27:27" x14ac:dyDescent="0.2">
      <c r="AA24132" s="16"/>
    </row>
    <row r="24133" spans="27:27" x14ac:dyDescent="0.2">
      <c r="AA24133" s="16"/>
    </row>
    <row r="24134" spans="27:27" x14ac:dyDescent="0.2">
      <c r="AA24134" s="16"/>
    </row>
    <row r="24135" spans="27:27" x14ac:dyDescent="0.2">
      <c r="AA24135" s="16"/>
    </row>
    <row r="24136" spans="27:27" x14ac:dyDescent="0.2">
      <c r="AA24136" s="16"/>
    </row>
    <row r="24137" spans="27:27" x14ac:dyDescent="0.2">
      <c r="AA24137" s="16"/>
    </row>
    <row r="24138" spans="27:27" x14ac:dyDescent="0.2">
      <c r="AA24138" s="16"/>
    </row>
    <row r="24139" spans="27:27" x14ac:dyDescent="0.2">
      <c r="AA24139" s="16"/>
    </row>
    <row r="24140" spans="27:27" x14ac:dyDescent="0.2">
      <c r="AA24140" s="16"/>
    </row>
    <row r="24141" spans="27:27" x14ac:dyDescent="0.2">
      <c r="AA24141" s="16"/>
    </row>
    <row r="24142" spans="27:27" x14ac:dyDescent="0.2">
      <c r="AA24142" s="16"/>
    </row>
    <row r="24143" spans="27:27" x14ac:dyDescent="0.2">
      <c r="AA24143" s="16"/>
    </row>
    <row r="24144" spans="27:27" x14ac:dyDescent="0.2">
      <c r="AA24144" s="16"/>
    </row>
    <row r="24145" spans="27:27" x14ac:dyDescent="0.2">
      <c r="AA24145" s="16"/>
    </row>
    <row r="24146" spans="27:27" x14ac:dyDescent="0.2">
      <c r="AA24146" s="16"/>
    </row>
    <row r="24147" spans="27:27" x14ac:dyDescent="0.2">
      <c r="AA24147" s="16"/>
    </row>
    <row r="24148" spans="27:27" x14ac:dyDescent="0.2">
      <c r="AA24148" s="16"/>
    </row>
    <row r="24149" spans="27:27" x14ac:dyDescent="0.2">
      <c r="AA24149" s="16"/>
    </row>
    <row r="24150" spans="27:27" x14ac:dyDescent="0.2">
      <c r="AA24150" s="16"/>
    </row>
    <row r="24151" spans="27:27" x14ac:dyDescent="0.2">
      <c r="AA24151" s="16"/>
    </row>
    <row r="24152" spans="27:27" x14ac:dyDescent="0.2">
      <c r="AA24152" s="16"/>
    </row>
    <row r="24153" spans="27:27" x14ac:dyDescent="0.2">
      <c r="AA24153" s="16"/>
    </row>
    <row r="24154" spans="27:27" x14ac:dyDescent="0.2">
      <c r="AA24154" s="16"/>
    </row>
    <row r="24155" spans="27:27" x14ac:dyDescent="0.2">
      <c r="AA24155" s="16"/>
    </row>
    <row r="24156" spans="27:27" x14ac:dyDescent="0.2">
      <c r="AA24156" s="16"/>
    </row>
    <row r="24157" spans="27:27" x14ac:dyDescent="0.2">
      <c r="AA24157" s="16"/>
    </row>
    <row r="24158" spans="27:27" x14ac:dyDescent="0.2">
      <c r="AA24158" s="16"/>
    </row>
    <row r="24159" spans="27:27" x14ac:dyDescent="0.2">
      <c r="AA24159" s="16"/>
    </row>
    <row r="24160" spans="27:27" x14ac:dyDescent="0.2">
      <c r="AA24160" s="16"/>
    </row>
    <row r="24161" spans="27:27" x14ac:dyDescent="0.2">
      <c r="AA24161" s="16"/>
    </row>
    <row r="24162" spans="27:27" x14ac:dyDescent="0.2">
      <c r="AA24162" s="16"/>
    </row>
    <row r="24163" spans="27:27" x14ac:dyDescent="0.2">
      <c r="AA24163" s="16"/>
    </row>
    <row r="24164" spans="27:27" x14ac:dyDescent="0.2">
      <c r="AA24164" s="16"/>
    </row>
    <row r="24165" spans="27:27" x14ac:dyDescent="0.2">
      <c r="AA24165" s="16"/>
    </row>
    <row r="24166" spans="27:27" x14ac:dyDescent="0.2">
      <c r="AA24166" s="16"/>
    </row>
    <row r="24167" spans="27:27" x14ac:dyDescent="0.2">
      <c r="AA24167" s="16"/>
    </row>
    <row r="24168" spans="27:27" x14ac:dyDescent="0.2">
      <c r="AA24168" s="16"/>
    </row>
    <row r="24169" spans="27:27" x14ac:dyDescent="0.2">
      <c r="AA24169" s="16"/>
    </row>
    <row r="24170" spans="27:27" x14ac:dyDescent="0.2">
      <c r="AA24170" s="16"/>
    </row>
    <row r="24171" spans="27:27" x14ac:dyDescent="0.2">
      <c r="AA24171" s="16"/>
    </row>
    <row r="24172" spans="27:27" x14ac:dyDescent="0.2">
      <c r="AA24172" s="16"/>
    </row>
    <row r="24173" spans="27:27" x14ac:dyDescent="0.2">
      <c r="AA24173" s="16"/>
    </row>
    <row r="24174" spans="27:27" x14ac:dyDescent="0.2">
      <c r="AA24174" s="16"/>
    </row>
    <row r="24175" spans="27:27" x14ac:dyDescent="0.2">
      <c r="AA24175" s="16"/>
    </row>
    <row r="24176" spans="27:27" x14ac:dyDescent="0.2">
      <c r="AA24176" s="16"/>
    </row>
    <row r="24177" spans="27:27" x14ac:dyDescent="0.2">
      <c r="AA24177" s="16"/>
    </row>
    <row r="24178" spans="27:27" x14ac:dyDescent="0.2">
      <c r="AA24178" s="16"/>
    </row>
    <row r="24179" spans="27:27" x14ac:dyDescent="0.2">
      <c r="AA24179" s="16"/>
    </row>
    <row r="24180" spans="27:27" x14ac:dyDescent="0.2">
      <c r="AA24180" s="16"/>
    </row>
    <row r="24181" spans="27:27" x14ac:dyDescent="0.2">
      <c r="AA24181" s="16"/>
    </row>
    <row r="24182" spans="27:27" x14ac:dyDescent="0.2">
      <c r="AA24182" s="16"/>
    </row>
    <row r="24183" spans="27:27" x14ac:dyDescent="0.2">
      <c r="AA24183" s="16"/>
    </row>
    <row r="24184" spans="27:27" x14ac:dyDescent="0.2">
      <c r="AA24184" s="16"/>
    </row>
    <row r="24185" spans="27:27" x14ac:dyDescent="0.2">
      <c r="AA24185" s="16"/>
    </row>
    <row r="24186" spans="27:27" x14ac:dyDescent="0.2">
      <c r="AA24186" s="16"/>
    </row>
    <row r="24187" spans="27:27" x14ac:dyDescent="0.2">
      <c r="AA24187" s="16"/>
    </row>
    <row r="24188" spans="27:27" x14ac:dyDescent="0.2">
      <c r="AA24188" s="16"/>
    </row>
    <row r="24189" spans="27:27" x14ac:dyDescent="0.2">
      <c r="AA24189" s="16"/>
    </row>
    <row r="24190" spans="27:27" x14ac:dyDescent="0.2">
      <c r="AA24190" s="16"/>
    </row>
    <row r="24191" spans="27:27" x14ac:dyDescent="0.2">
      <c r="AA24191" s="16"/>
    </row>
    <row r="24192" spans="27:27" x14ac:dyDescent="0.2">
      <c r="AA24192" s="16"/>
    </row>
    <row r="24193" spans="27:27" x14ac:dyDescent="0.2">
      <c r="AA24193" s="16"/>
    </row>
    <row r="24194" spans="27:27" x14ac:dyDescent="0.2">
      <c r="AA24194" s="16"/>
    </row>
    <row r="24195" spans="27:27" x14ac:dyDescent="0.2">
      <c r="AA24195" s="16"/>
    </row>
    <row r="24196" spans="27:27" x14ac:dyDescent="0.2">
      <c r="AA24196" s="16"/>
    </row>
    <row r="24197" spans="27:27" x14ac:dyDescent="0.2">
      <c r="AA24197" s="16"/>
    </row>
    <row r="24198" spans="27:27" x14ac:dyDescent="0.2">
      <c r="AA24198" s="16"/>
    </row>
    <row r="24199" spans="27:27" x14ac:dyDescent="0.2">
      <c r="AA24199" s="16"/>
    </row>
    <row r="24200" spans="27:27" x14ac:dyDescent="0.2">
      <c r="AA24200" s="16"/>
    </row>
    <row r="24201" spans="27:27" x14ac:dyDescent="0.2">
      <c r="AA24201" s="16"/>
    </row>
    <row r="24202" spans="27:27" x14ac:dyDescent="0.2">
      <c r="AA24202" s="16"/>
    </row>
    <row r="24203" spans="27:27" x14ac:dyDescent="0.2">
      <c r="AA24203" s="16"/>
    </row>
    <row r="24204" spans="27:27" x14ac:dyDescent="0.2">
      <c r="AA24204" s="16"/>
    </row>
    <row r="24205" spans="27:27" x14ac:dyDescent="0.2">
      <c r="AA24205" s="16"/>
    </row>
    <row r="24206" spans="27:27" x14ac:dyDescent="0.2">
      <c r="AA24206" s="16"/>
    </row>
    <row r="24207" spans="27:27" x14ac:dyDescent="0.2">
      <c r="AA24207" s="16"/>
    </row>
    <row r="24208" spans="27:27" x14ac:dyDescent="0.2">
      <c r="AA24208" s="16"/>
    </row>
    <row r="24209" spans="27:27" x14ac:dyDescent="0.2">
      <c r="AA24209" s="16"/>
    </row>
    <row r="24210" spans="27:27" x14ac:dyDescent="0.2">
      <c r="AA24210" s="16"/>
    </row>
    <row r="24211" spans="27:27" x14ac:dyDescent="0.2">
      <c r="AA24211" s="16"/>
    </row>
    <row r="24212" spans="27:27" x14ac:dyDescent="0.2">
      <c r="AA24212" s="16"/>
    </row>
    <row r="24213" spans="27:27" x14ac:dyDescent="0.2">
      <c r="AA24213" s="16"/>
    </row>
    <row r="24214" spans="27:27" x14ac:dyDescent="0.2">
      <c r="AA24214" s="16"/>
    </row>
    <row r="24215" spans="27:27" x14ac:dyDescent="0.2">
      <c r="AA24215" s="16"/>
    </row>
    <row r="24216" spans="27:27" x14ac:dyDescent="0.2">
      <c r="AA24216" s="16"/>
    </row>
    <row r="24217" spans="27:27" x14ac:dyDescent="0.2">
      <c r="AA24217" s="16"/>
    </row>
    <row r="24218" spans="27:27" x14ac:dyDescent="0.2">
      <c r="AA24218" s="16"/>
    </row>
    <row r="24219" spans="27:27" x14ac:dyDescent="0.2">
      <c r="AA24219" s="16"/>
    </row>
    <row r="24220" spans="27:27" x14ac:dyDescent="0.2">
      <c r="AA24220" s="16"/>
    </row>
    <row r="24221" spans="27:27" x14ac:dyDescent="0.2">
      <c r="AA24221" s="16"/>
    </row>
    <row r="24222" spans="27:27" x14ac:dyDescent="0.2">
      <c r="AA24222" s="16"/>
    </row>
    <row r="24223" spans="27:27" x14ac:dyDescent="0.2">
      <c r="AA24223" s="16"/>
    </row>
    <row r="24224" spans="27:27" x14ac:dyDescent="0.2">
      <c r="AA24224" s="16"/>
    </row>
    <row r="24225" spans="27:27" x14ac:dyDescent="0.2">
      <c r="AA24225" s="16"/>
    </row>
    <row r="24226" spans="27:27" x14ac:dyDescent="0.2">
      <c r="AA24226" s="16"/>
    </row>
    <row r="24227" spans="27:27" x14ac:dyDescent="0.2">
      <c r="AA24227" s="16"/>
    </row>
    <row r="24228" spans="27:27" x14ac:dyDescent="0.2">
      <c r="AA24228" s="16"/>
    </row>
    <row r="24229" spans="27:27" x14ac:dyDescent="0.2">
      <c r="AA24229" s="16"/>
    </row>
    <row r="24230" spans="27:27" x14ac:dyDescent="0.2">
      <c r="AA24230" s="16"/>
    </row>
    <row r="24231" spans="27:27" x14ac:dyDescent="0.2">
      <c r="AA24231" s="16"/>
    </row>
    <row r="24232" spans="27:27" x14ac:dyDescent="0.2">
      <c r="AA24232" s="16"/>
    </row>
    <row r="24233" spans="27:27" x14ac:dyDescent="0.2">
      <c r="AA24233" s="16"/>
    </row>
    <row r="24234" spans="27:27" x14ac:dyDescent="0.2">
      <c r="AA24234" s="16"/>
    </row>
    <row r="24235" spans="27:27" x14ac:dyDescent="0.2">
      <c r="AA24235" s="16"/>
    </row>
    <row r="24236" spans="27:27" x14ac:dyDescent="0.2">
      <c r="AA24236" s="16"/>
    </row>
    <row r="24237" spans="27:27" x14ac:dyDescent="0.2">
      <c r="AA24237" s="16"/>
    </row>
    <row r="24238" spans="27:27" x14ac:dyDescent="0.2">
      <c r="AA24238" s="16"/>
    </row>
    <row r="24239" spans="27:27" x14ac:dyDescent="0.2">
      <c r="AA24239" s="16"/>
    </row>
    <row r="24240" spans="27:27" x14ac:dyDescent="0.2">
      <c r="AA24240" s="16"/>
    </row>
    <row r="24241" spans="27:27" x14ac:dyDescent="0.2">
      <c r="AA24241" s="16"/>
    </row>
    <row r="24242" spans="27:27" x14ac:dyDescent="0.2">
      <c r="AA24242" s="16"/>
    </row>
    <row r="24243" spans="27:27" x14ac:dyDescent="0.2">
      <c r="AA24243" s="16"/>
    </row>
    <row r="24244" spans="27:27" x14ac:dyDescent="0.2">
      <c r="AA24244" s="16"/>
    </row>
    <row r="24245" spans="27:27" x14ac:dyDescent="0.2">
      <c r="AA24245" s="16"/>
    </row>
    <row r="24246" spans="27:27" x14ac:dyDescent="0.2">
      <c r="AA24246" s="16"/>
    </row>
    <row r="24247" spans="27:27" x14ac:dyDescent="0.2">
      <c r="AA24247" s="16"/>
    </row>
    <row r="24248" spans="27:27" x14ac:dyDescent="0.2">
      <c r="AA24248" s="16"/>
    </row>
    <row r="24249" spans="27:27" x14ac:dyDescent="0.2">
      <c r="AA24249" s="16"/>
    </row>
    <row r="24250" spans="27:27" x14ac:dyDescent="0.2">
      <c r="AA24250" s="16"/>
    </row>
    <row r="24251" spans="27:27" x14ac:dyDescent="0.2">
      <c r="AA24251" s="16"/>
    </row>
    <row r="24252" spans="27:27" x14ac:dyDescent="0.2">
      <c r="AA24252" s="16"/>
    </row>
    <row r="24253" spans="27:27" x14ac:dyDescent="0.2">
      <c r="AA24253" s="16"/>
    </row>
    <row r="24254" spans="27:27" x14ac:dyDescent="0.2">
      <c r="AA24254" s="16"/>
    </row>
    <row r="24255" spans="27:27" x14ac:dyDescent="0.2">
      <c r="AA24255" s="16"/>
    </row>
    <row r="24256" spans="27:27" x14ac:dyDescent="0.2">
      <c r="AA24256" s="16"/>
    </row>
    <row r="24257" spans="27:27" x14ac:dyDescent="0.2">
      <c r="AA24257" s="16"/>
    </row>
    <row r="24258" spans="27:27" x14ac:dyDescent="0.2">
      <c r="AA24258" s="16"/>
    </row>
    <row r="24259" spans="27:27" x14ac:dyDescent="0.2">
      <c r="AA24259" s="16"/>
    </row>
    <row r="24260" spans="27:27" x14ac:dyDescent="0.2">
      <c r="AA24260" s="16"/>
    </row>
    <row r="24261" spans="27:27" x14ac:dyDescent="0.2">
      <c r="AA24261" s="16"/>
    </row>
    <row r="24262" spans="27:27" x14ac:dyDescent="0.2">
      <c r="AA24262" s="16"/>
    </row>
    <row r="24263" spans="27:27" x14ac:dyDescent="0.2">
      <c r="AA24263" s="16"/>
    </row>
    <row r="24264" spans="27:27" x14ac:dyDescent="0.2">
      <c r="AA24264" s="16"/>
    </row>
    <row r="24265" spans="27:27" x14ac:dyDescent="0.2">
      <c r="AA24265" s="16"/>
    </row>
    <row r="24266" spans="27:27" x14ac:dyDescent="0.2">
      <c r="AA24266" s="16"/>
    </row>
    <row r="24267" spans="27:27" x14ac:dyDescent="0.2">
      <c r="AA24267" s="16"/>
    </row>
    <row r="24268" spans="27:27" x14ac:dyDescent="0.2">
      <c r="AA24268" s="16"/>
    </row>
    <row r="24269" spans="27:27" x14ac:dyDescent="0.2">
      <c r="AA24269" s="16"/>
    </row>
    <row r="24270" spans="27:27" x14ac:dyDescent="0.2">
      <c r="AA24270" s="16"/>
    </row>
    <row r="24271" spans="27:27" x14ac:dyDescent="0.2">
      <c r="AA24271" s="16"/>
    </row>
    <row r="24272" spans="27:27" x14ac:dyDescent="0.2">
      <c r="AA24272" s="16"/>
    </row>
    <row r="24273" spans="27:27" x14ac:dyDescent="0.2">
      <c r="AA24273" s="16"/>
    </row>
    <row r="24274" spans="27:27" x14ac:dyDescent="0.2">
      <c r="AA24274" s="16"/>
    </row>
    <row r="24275" spans="27:27" x14ac:dyDescent="0.2">
      <c r="AA24275" s="16"/>
    </row>
    <row r="24276" spans="27:27" x14ac:dyDescent="0.2">
      <c r="AA24276" s="16"/>
    </row>
    <row r="24277" spans="27:27" x14ac:dyDescent="0.2">
      <c r="AA24277" s="16"/>
    </row>
    <row r="24278" spans="27:27" x14ac:dyDescent="0.2">
      <c r="AA24278" s="16"/>
    </row>
    <row r="24279" spans="27:27" x14ac:dyDescent="0.2">
      <c r="AA24279" s="16"/>
    </row>
    <row r="24280" spans="27:27" x14ac:dyDescent="0.2">
      <c r="AA24280" s="16"/>
    </row>
    <row r="24281" spans="27:27" x14ac:dyDescent="0.2">
      <c r="AA24281" s="16"/>
    </row>
    <row r="24282" spans="27:27" x14ac:dyDescent="0.2">
      <c r="AA24282" s="16"/>
    </row>
    <row r="24283" spans="27:27" x14ac:dyDescent="0.2">
      <c r="AA24283" s="16"/>
    </row>
    <row r="24284" spans="27:27" x14ac:dyDescent="0.2">
      <c r="AA24284" s="16"/>
    </row>
    <row r="24285" spans="27:27" x14ac:dyDescent="0.2">
      <c r="AA24285" s="16"/>
    </row>
    <row r="24286" spans="27:27" x14ac:dyDescent="0.2">
      <c r="AA24286" s="16"/>
    </row>
    <row r="24287" spans="27:27" x14ac:dyDescent="0.2">
      <c r="AA24287" s="16"/>
    </row>
    <row r="24288" spans="27:27" x14ac:dyDescent="0.2">
      <c r="AA24288" s="16"/>
    </row>
    <row r="24289" spans="27:27" x14ac:dyDescent="0.2">
      <c r="AA24289" s="16"/>
    </row>
    <row r="24290" spans="27:27" x14ac:dyDescent="0.2">
      <c r="AA24290" s="16"/>
    </row>
    <row r="24291" spans="27:27" x14ac:dyDescent="0.2">
      <c r="AA24291" s="16"/>
    </row>
    <row r="24292" spans="27:27" x14ac:dyDescent="0.2">
      <c r="AA24292" s="16"/>
    </row>
    <row r="24293" spans="27:27" x14ac:dyDescent="0.2">
      <c r="AA24293" s="16"/>
    </row>
    <row r="24294" spans="27:27" x14ac:dyDescent="0.2">
      <c r="AA24294" s="16"/>
    </row>
    <row r="24295" spans="27:27" x14ac:dyDescent="0.2">
      <c r="AA24295" s="16"/>
    </row>
    <row r="24296" spans="27:27" x14ac:dyDescent="0.2">
      <c r="AA24296" s="16"/>
    </row>
    <row r="24297" spans="27:27" x14ac:dyDescent="0.2">
      <c r="AA24297" s="16"/>
    </row>
    <row r="24298" spans="27:27" x14ac:dyDescent="0.2">
      <c r="AA24298" s="16"/>
    </row>
    <row r="24299" spans="27:27" x14ac:dyDescent="0.2">
      <c r="AA24299" s="16"/>
    </row>
    <row r="24300" spans="27:27" x14ac:dyDescent="0.2">
      <c r="AA24300" s="16"/>
    </row>
    <row r="24301" spans="27:27" x14ac:dyDescent="0.2">
      <c r="AA24301" s="16"/>
    </row>
    <row r="24302" spans="27:27" x14ac:dyDescent="0.2">
      <c r="AA24302" s="16"/>
    </row>
    <row r="24303" spans="27:27" x14ac:dyDescent="0.2">
      <c r="AA24303" s="16"/>
    </row>
    <row r="24304" spans="27:27" x14ac:dyDescent="0.2">
      <c r="AA24304" s="16"/>
    </row>
    <row r="24305" spans="27:27" x14ac:dyDescent="0.2">
      <c r="AA24305" s="16"/>
    </row>
    <row r="24306" spans="27:27" x14ac:dyDescent="0.2">
      <c r="AA24306" s="16"/>
    </row>
    <row r="24307" spans="27:27" x14ac:dyDescent="0.2">
      <c r="AA24307" s="16"/>
    </row>
    <row r="24308" spans="27:27" x14ac:dyDescent="0.2">
      <c r="AA24308" s="16"/>
    </row>
    <row r="24309" spans="27:27" x14ac:dyDescent="0.2">
      <c r="AA24309" s="16"/>
    </row>
    <row r="24310" spans="27:27" x14ac:dyDescent="0.2">
      <c r="AA24310" s="16"/>
    </row>
    <row r="24311" spans="27:27" x14ac:dyDescent="0.2">
      <c r="AA24311" s="16"/>
    </row>
    <row r="24312" spans="27:27" x14ac:dyDescent="0.2">
      <c r="AA24312" s="16"/>
    </row>
    <row r="24313" spans="27:27" x14ac:dyDescent="0.2">
      <c r="AA24313" s="16"/>
    </row>
    <row r="24314" spans="27:27" x14ac:dyDescent="0.2">
      <c r="AA24314" s="16"/>
    </row>
    <row r="24315" spans="27:27" x14ac:dyDescent="0.2">
      <c r="AA24315" s="16"/>
    </row>
    <row r="24316" spans="27:27" x14ac:dyDescent="0.2">
      <c r="AA24316" s="16"/>
    </row>
    <row r="24317" spans="27:27" x14ac:dyDescent="0.2">
      <c r="AA24317" s="16"/>
    </row>
    <row r="24318" spans="27:27" x14ac:dyDescent="0.2">
      <c r="AA24318" s="16"/>
    </row>
    <row r="24319" spans="27:27" x14ac:dyDescent="0.2">
      <c r="AA24319" s="16"/>
    </row>
    <row r="24320" spans="27:27" x14ac:dyDescent="0.2">
      <c r="AA24320" s="16"/>
    </row>
    <row r="24321" spans="27:27" x14ac:dyDescent="0.2">
      <c r="AA24321" s="16"/>
    </row>
    <row r="24322" spans="27:27" x14ac:dyDescent="0.2">
      <c r="AA24322" s="16"/>
    </row>
    <row r="24323" spans="27:27" x14ac:dyDescent="0.2">
      <c r="AA24323" s="16"/>
    </row>
    <row r="24324" spans="27:27" x14ac:dyDescent="0.2">
      <c r="AA24324" s="16"/>
    </row>
    <row r="24325" spans="27:27" x14ac:dyDescent="0.2">
      <c r="AA24325" s="16"/>
    </row>
    <row r="24326" spans="27:27" x14ac:dyDescent="0.2">
      <c r="AA24326" s="16"/>
    </row>
    <row r="24327" spans="27:27" x14ac:dyDescent="0.2">
      <c r="AA24327" s="16"/>
    </row>
    <row r="24328" spans="27:27" x14ac:dyDescent="0.2">
      <c r="AA24328" s="16"/>
    </row>
    <row r="24329" spans="27:27" x14ac:dyDescent="0.2">
      <c r="AA24329" s="16"/>
    </row>
    <row r="24330" spans="27:27" x14ac:dyDescent="0.2">
      <c r="AA24330" s="16"/>
    </row>
    <row r="24331" spans="27:27" x14ac:dyDescent="0.2">
      <c r="AA24331" s="16"/>
    </row>
    <row r="24332" spans="27:27" x14ac:dyDescent="0.2">
      <c r="AA24332" s="16"/>
    </row>
    <row r="24333" spans="27:27" x14ac:dyDescent="0.2">
      <c r="AA24333" s="16"/>
    </row>
    <row r="24334" spans="27:27" x14ac:dyDescent="0.2">
      <c r="AA24334" s="16"/>
    </row>
    <row r="24335" spans="27:27" x14ac:dyDescent="0.2">
      <c r="AA24335" s="16"/>
    </row>
    <row r="24336" spans="27:27" x14ac:dyDescent="0.2">
      <c r="AA24336" s="16"/>
    </row>
    <row r="24337" spans="27:27" x14ac:dyDescent="0.2">
      <c r="AA24337" s="16"/>
    </row>
    <row r="24338" spans="27:27" x14ac:dyDescent="0.2">
      <c r="AA24338" s="16"/>
    </row>
    <row r="24339" spans="27:27" x14ac:dyDescent="0.2">
      <c r="AA24339" s="16"/>
    </row>
    <row r="24340" spans="27:27" x14ac:dyDescent="0.2">
      <c r="AA24340" s="16"/>
    </row>
    <row r="24341" spans="27:27" x14ac:dyDescent="0.2">
      <c r="AA24341" s="16"/>
    </row>
    <row r="24342" spans="27:27" x14ac:dyDescent="0.2">
      <c r="AA24342" s="16"/>
    </row>
    <row r="24343" spans="27:27" x14ac:dyDescent="0.2">
      <c r="AA24343" s="16"/>
    </row>
    <row r="24344" spans="27:27" x14ac:dyDescent="0.2">
      <c r="AA24344" s="16"/>
    </row>
    <row r="24345" spans="27:27" x14ac:dyDescent="0.2">
      <c r="AA24345" s="16"/>
    </row>
    <row r="24346" spans="27:27" x14ac:dyDescent="0.2">
      <c r="AA24346" s="16"/>
    </row>
    <row r="24347" spans="27:27" x14ac:dyDescent="0.2">
      <c r="AA24347" s="16"/>
    </row>
    <row r="24348" spans="27:27" x14ac:dyDescent="0.2">
      <c r="AA24348" s="16"/>
    </row>
    <row r="24349" spans="27:27" x14ac:dyDescent="0.2">
      <c r="AA24349" s="16"/>
    </row>
    <row r="24350" spans="27:27" x14ac:dyDescent="0.2">
      <c r="AA24350" s="16"/>
    </row>
    <row r="24351" spans="27:27" x14ac:dyDescent="0.2">
      <c r="AA24351" s="16"/>
    </row>
    <row r="24352" spans="27:27" x14ac:dyDescent="0.2">
      <c r="AA24352" s="16"/>
    </row>
    <row r="24353" spans="27:27" x14ac:dyDescent="0.2">
      <c r="AA24353" s="16"/>
    </row>
    <row r="24354" spans="27:27" x14ac:dyDescent="0.2">
      <c r="AA24354" s="16"/>
    </row>
    <row r="24355" spans="27:27" x14ac:dyDescent="0.2">
      <c r="AA24355" s="16"/>
    </row>
    <row r="24356" spans="27:27" x14ac:dyDescent="0.2">
      <c r="AA24356" s="16"/>
    </row>
    <row r="24357" spans="27:27" x14ac:dyDescent="0.2">
      <c r="AA24357" s="16"/>
    </row>
    <row r="24358" spans="27:27" x14ac:dyDescent="0.2">
      <c r="AA24358" s="16"/>
    </row>
    <row r="24359" spans="27:27" x14ac:dyDescent="0.2">
      <c r="AA24359" s="16"/>
    </row>
    <row r="24360" spans="27:27" x14ac:dyDescent="0.2">
      <c r="AA24360" s="16"/>
    </row>
    <row r="24361" spans="27:27" x14ac:dyDescent="0.2">
      <c r="AA24361" s="16"/>
    </row>
    <row r="24362" spans="27:27" x14ac:dyDescent="0.2">
      <c r="AA24362" s="16"/>
    </row>
    <row r="24363" spans="27:27" x14ac:dyDescent="0.2">
      <c r="AA24363" s="16"/>
    </row>
    <row r="24364" spans="27:27" x14ac:dyDescent="0.2">
      <c r="AA24364" s="16"/>
    </row>
    <row r="24365" spans="27:27" x14ac:dyDescent="0.2">
      <c r="AA24365" s="16"/>
    </row>
    <row r="24366" spans="27:27" x14ac:dyDescent="0.2">
      <c r="AA24366" s="16"/>
    </row>
    <row r="24367" spans="27:27" x14ac:dyDescent="0.2">
      <c r="AA24367" s="16"/>
    </row>
    <row r="24368" spans="27:27" x14ac:dyDescent="0.2">
      <c r="AA24368" s="16"/>
    </row>
    <row r="24369" spans="27:27" x14ac:dyDescent="0.2">
      <c r="AA24369" s="16"/>
    </row>
    <row r="24370" spans="27:27" x14ac:dyDescent="0.2">
      <c r="AA24370" s="16"/>
    </row>
    <row r="24371" spans="27:27" x14ac:dyDescent="0.2">
      <c r="AA24371" s="16"/>
    </row>
    <row r="24372" spans="27:27" x14ac:dyDescent="0.2">
      <c r="AA24372" s="16"/>
    </row>
    <row r="24373" spans="27:27" x14ac:dyDescent="0.2">
      <c r="AA24373" s="16"/>
    </row>
    <row r="24374" spans="27:27" x14ac:dyDescent="0.2">
      <c r="AA24374" s="16"/>
    </row>
    <row r="24375" spans="27:27" x14ac:dyDescent="0.2">
      <c r="AA24375" s="16"/>
    </row>
    <row r="24376" spans="27:27" x14ac:dyDescent="0.2">
      <c r="AA24376" s="16"/>
    </row>
    <row r="24377" spans="27:27" x14ac:dyDescent="0.2">
      <c r="AA24377" s="16"/>
    </row>
    <row r="24378" spans="27:27" x14ac:dyDescent="0.2">
      <c r="AA24378" s="16"/>
    </row>
    <row r="24379" spans="27:27" x14ac:dyDescent="0.2">
      <c r="AA24379" s="16"/>
    </row>
    <row r="24380" spans="27:27" x14ac:dyDescent="0.2">
      <c r="AA24380" s="16"/>
    </row>
    <row r="24381" spans="27:27" x14ac:dyDescent="0.2">
      <c r="AA24381" s="16"/>
    </row>
    <row r="24382" spans="27:27" x14ac:dyDescent="0.2">
      <c r="AA24382" s="16"/>
    </row>
    <row r="24383" spans="27:27" x14ac:dyDescent="0.2">
      <c r="AA24383" s="16"/>
    </row>
    <row r="24384" spans="27:27" x14ac:dyDescent="0.2">
      <c r="AA24384" s="16"/>
    </row>
    <row r="24385" spans="27:27" x14ac:dyDescent="0.2">
      <c r="AA24385" s="16"/>
    </row>
    <row r="24386" spans="27:27" x14ac:dyDescent="0.2">
      <c r="AA24386" s="16"/>
    </row>
    <row r="24387" spans="27:27" x14ac:dyDescent="0.2">
      <c r="AA24387" s="16"/>
    </row>
    <row r="24388" spans="27:27" x14ac:dyDescent="0.2">
      <c r="AA24388" s="16"/>
    </row>
    <row r="24389" spans="27:27" x14ac:dyDescent="0.2">
      <c r="AA24389" s="16"/>
    </row>
    <row r="24390" spans="27:27" x14ac:dyDescent="0.2">
      <c r="AA24390" s="16"/>
    </row>
    <row r="24391" spans="27:27" x14ac:dyDescent="0.2">
      <c r="AA24391" s="16"/>
    </row>
    <row r="24392" spans="27:27" x14ac:dyDescent="0.2">
      <c r="AA24392" s="16"/>
    </row>
    <row r="24393" spans="27:27" x14ac:dyDescent="0.2">
      <c r="AA24393" s="16"/>
    </row>
    <row r="24394" spans="27:27" x14ac:dyDescent="0.2">
      <c r="AA24394" s="16"/>
    </row>
    <row r="24395" spans="27:27" x14ac:dyDescent="0.2">
      <c r="AA24395" s="16"/>
    </row>
    <row r="24396" spans="27:27" x14ac:dyDescent="0.2">
      <c r="AA24396" s="16"/>
    </row>
    <row r="24397" spans="27:27" x14ac:dyDescent="0.2">
      <c r="AA24397" s="16"/>
    </row>
    <row r="24398" spans="27:27" x14ac:dyDescent="0.2">
      <c r="AA24398" s="16"/>
    </row>
    <row r="24399" spans="27:27" x14ac:dyDescent="0.2">
      <c r="AA24399" s="16"/>
    </row>
    <row r="24400" spans="27:27" x14ac:dyDescent="0.2">
      <c r="AA24400" s="16"/>
    </row>
    <row r="24401" spans="27:27" x14ac:dyDescent="0.2">
      <c r="AA24401" s="16"/>
    </row>
    <row r="24402" spans="27:27" x14ac:dyDescent="0.2">
      <c r="AA24402" s="16"/>
    </row>
    <row r="24403" spans="27:27" x14ac:dyDescent="0.2">
      <c r="AA24403" s="16"/>
    </row>
    <row r="24404" spans="27:27" x14ac:dyDescent="0.2">
      <c r="AA24404" s="16"/>
    </row>
    <row r="24405" spans="27:27" x14ac:dyDescent="0.2">
      <c r="AA24405" s="16"/>
    </row>
    <row r="24406" spans="27:27" x14ac:dyDescent="0.2">
      <c r="AA24406" s="16"/>
    </row>
    <row r="24407" spans="27:27" x14ac:dyDescent="0.2">
      <c r="AA24407" s="16"/>
    </row>
    <row r="24408" spans="27:27" x14ac:dyDescent="0.2">
      <c r="AA24408" s="16"/>
    </row>
    <row r="24409" spans="27:27" x14ac:dyDescent="0.2">
      <c r="AA24409" s="16"/>
    </row>
    <row r="24410" spans="27:27" x14ac:dyDescent="0.2">
      <c r="AA24410" s="16"/>
    </row>
    <row r="24411" spans="27:27" x14ac:dyDescent="0.2">
      <c r="AA24411" s="16"/>
    </row>
    <row r="24412" spans="27:27" x14ac:dyDescent="0.2">
      <c r="AA24412" s="16"/>
    </row>
    <row r="24413" spans="27:27" x14ac:dyDescent="0.2">
      <c r="AA24413" s="16"/>
    </row>
    <row r="24414" spans="27:27" x14ac:dyDescent="0.2">
      <c r="AA24414" s="16"/>
    </row>
    <row r="24415" spans="27:27" x14ac:dyDescent="0.2">
      <c r="AA24415" s="16"/>
    </row>
    <row r="24416" spans="27:27" x14ac:dyDescent="0.2">
      <c r="AA24416" s="16"/>
    </row>
    <row r="24417" spans="27:27" x14ac:dyDescent="0.2">
      <c r="AA24417" s="16"/>
    </row>
    <row r="24418" spans="27:27" x14ac:dyDescent="0.2">
      <c r="AA24418" s="16"/>
    </row>
    <row r="24419" spans="27:27" x14ac:dyDescent="0.2">
      <c r="AA24419" s="16"/>
    </row>
    <row r="24420" spans="27:27" x14ac:dyDescent="0.2">
      <c r="AA24420" s="16"/>
    </row>
    <row r="24421" spans="27:27" x14ac:dyDescent="0.2">
      <c r="AA24421" s="16"/>
    </row>
    <row r="24422" spans="27:27" x14ac:dyDescent="0.2">
      <c r="AA24422" s="16"/>
    </row>
    <row r="24423" spans="27:27" x14ac:dyDescent="0.2">
      <c r="AA24423" s="16"/>
    </row>
    <row r="24424" spans="27:27" x14ac:dyDescent="0.2">
      <c r="AA24424" s="16"/>
    </row>
    <row r="24425" spans="27:27" x14ac:dyDescent="0.2">
      <c r="AA24425" s="16"/>
    </row>
    <row r="24426" spans="27:27" x14ac:dyDescent="0.2">
      <c r="AA24426" s="16"/>
    </row>
    <row r="24427" spans="27:27" x14ac:dyDescent="0.2">
      <c r="AA24427" s="16"/>
    </row>
    <row r="24428" spans="27:27" x14ac:dyDescent="0.2">
      <c r="AA24428" s="16"/>
    </row>
    <row r="24429" spans="27:27" x14ac:dyDescent="0.2">
      <c r="AA24429" s="16"/>
    </row>
    <row r="24430" spans="27:27" x14ac:dyDescent="0.2">
      <c r="AA24430" s="16"/>
    </row>
    <row r="24431" spans="27:27" x14ac:dyDescent="0.2">
      <c r="AA24431" s="16"/>
    </row>
    <row r="24432" spans="27:27" x14ac:dyDescent="0.2">
      <c r="AA24432" s="16"/>
    </row>
    <row r="24433" spans="27:27" x14ac:dyDescent="0.2">
      <c r="AA24433" s="16"/>
    </row>
    <row r="24434" spans="27:27" x14ac:dyDescent="0.2">
      <c r="AA24434" s="16"/>
    </row>
    <row r="24435" spans="27:27" x14ac:dyDescent="0.2">
      <c r="AA24435" s="16"/>
    </row>
    <row r="24436" spans="27:27" x14ac:dyDescent="0.2">
      <c r="AA24436" s="16"/>
    </row>
    <row r="24437" spans="27:27" x14ac:dyDescent="0.2">
      <c r="AA24437" s="16"/>
    </row>
    <row r="24438" spans="27:27" x14ac:dyDescent="0.2">
      <c r="AA24438" s="16"/>
    </row>
    <row r="24439" spans="27:27" x14ac:dyDescent="0.2">
      <c r="AA24439" s="16"/>
    </row>
    <row r="24440" spans="27:27" x14ac:dyDescent="0.2">
      <c r="AA24440" s="16"/>
    </row>
    <row r="24441" spans="27:27" x14ac:dyDescent="0.2">
      <c r="AA24441" s="16"/>
    </row>
    <row r="24442" spans="27:27" x14ac:dyDescent="0.2">
      <c r="AA24442" s="16"/>
    </row>
    <row r="24443" spans="27:27" x14ac:dyDescent="0.2">
      <c r="AA24443" s="16"/>
    </row>
    <row r="24444" spans="27:27" x14ac:dyDescent="0.2">
      <c r="AA24444" s="16"/>
    </row>
    <row r="24445" spans="27:27" x14ac:dyDescent="0.2">
      <c r="AA24445" s="16"/>
    </row>
    <row r="24446" spans="27:27" x14ac:dyDescent="0.2">
      <c r="AA24446" s="16"/>
    </row>
    <row r="24447" spans="27:27" x14ac:dyDescent="0.2">
      <c r="AA24447" s="16"/>
    </row>
    <row r="24448" spans="27:27" x14ac:dyDescent="0.2">
      <c r="AA24448" s="16"/>
    </row>
    <row r="24449" spans="27:27" x14ac:dyDescent="0.2">
      <c r="AA24449" s="16"/>
    </row>
    <row r="24450" spans="27:27" x14ac:dyDescent="0.2">
      <c r="AA24450" s="16"/>
    </row>
    <row r="24451" spans="27:27" x14ac:dyDescent="0.2">
      <c r="AA24451" s="16"/>
    </row>
    <row r="24452" spans="27:27" x14ac:dyDescent="0.2">
      <c r="AA24452" s="16"/>
    </row>
    <row r="24453" spans="27:27" x14ac:dyDescent="0.2">
      <c r="AA24453" s="16"/>
    </row>
    <row r="24454" spans="27:27" x14ac:dyDescent="0.2">
      <c r="AA24454" s="16"/>
    </row>
    <row r="24455" spans="27:27" x14ac:dyDescent="0.2">
      <c r="AA24455" s="16"/>
    </row>
    <row r="24456" spans="27:27" x14ac:dyDescent="0.2">
      <c r="AA24456" s="16"/>
    </row>
    <row r="24457" spans="27:27" x14ac:dyDescent="0.2">
      <c r="AA24457" s="16"/>
    </row>
    <row r="24458" spans="27:27" x14ac:dyDescent="0.2">
      <c r="AA24458" s="16"/>
    </row>
    <row r="24459" spans="27:27" x14ac:dyDescent="0.2">
      <c r="AA24459" s="16"/>
    </row>
    <row r="24460" spans="27:27" x14ac:dyDescent="0.2">
      <c r="AA24460" s="16"/>
    </row>
    <row r="24461" spans="27:27" x14ac:dyDescent="0.2">
      <c r="AA24461" s="16"/>
    </row>
    <row r="24462" spans="27:27" x14ac:dyDescent="0.2">
      <c r="AA24462" s="16"/>
    </row>
    <row r="24463" spans="27:27" x14ac:dyDescent="0.2">
      <c r="AA24463" s="16"/>
    </row>
    <row r="24464" spans="27:27" x14ac:dyDescent="0.2">
      <c r="AA24464" s="16"/>
    </row>
    <row r="24465" spans="27:27" x14ac:dyDescent="0.2">
      <c r="AA24465" s="16"/>
    </row>
    <row r="24466" spans="27:27" x14ac:dyDescent="0.2">
      <c r="AA24466" s="16"/>
    </row>
    <row r="24467" spans="27:27" x14ac:dyDescent="0.2">
      <c r="AA24467" s="16"/>
    </row>
    <row r="24468" spans="27:27" x14ac:dyDescent="0.2">
      <c r="AA24468" s="16"/>
    </row>
    <row r="24469" spans="27:27" x14ac:dyDescent="0.2">
      <c r="AA24469" s="16"/>
    </row>
    <row r="24470" spans="27:27" x14ac:dyDescent="0.2">
      <c r="AA24470" s="16"/>
    </row>
    <row r="24471" spans="27:27" x14ac:dyDescent="0.2">
      <c r="AA24471" s="16"/>
    </row>
    <row r="24472" spans="27:27" x14ac:dyDescent="0.2">
      <c r="AA24472" s="16"/>
    </row>
    <row r="24473" spans="27:27" x14ac:dyDescent="0.2">
      <c r="AA24473" s="16"/>
    </row>
    <row r="24474" spans="27:27" x14ac:dyDescent="0.2">
      <c r="AA24474" s="16"/>
    </row>
    <row r="24475" spans="27:27" x14ac:dyDescent="0.2">
      <c r="AA24475" s="16"/>
    </row>
    <row r="24476" spans="27:27" x14ac:dyDescent="0.2">
      <c r="AA24476" s="16"/>
    </row>
    <row r="24477" spans="27:27" x14ac:dyDescent="0.2">
      <c r="AA24477" s="16"/>
    </row>
    <row r="24478" spans="27:27" x14ac:dyDescent="0.2">
      <c r="AA24478" s="16"/>
    </row>
    <row r="24479" spans="27:27" x14ac:dyDescent="0.2">
      <c r="AA24479" s="16"/>
    </row>
    <row r="24480" spans="27:27" x14ac:dyDescent="0.2">
      <c r="AA24480" s="16"/>
    </row>
    <row r="24481" spans="27:27" x14ac:dyDescent="0.2">
      <c r="AA24481" s="16"/>
    </row>
    <row r="24482" spans="27:27" x14ac:dyDescent="0.2">
      <c r="AA24482" s="16"/>
    </row>
    <row r="24483" spans="27:27" x14ac:dyDescent="0.2">
      <c r="AA24483" s="16"/>
    </row>
    <row r="24484" spans="27:27" x14ac:dyDescent="0.2">
      <c r="AA24484" s="16"/>
    </row>
    <row r="24485" spans="27:27" x14ac:dyDescent="0.2">
      <c r="AA24485" s="16"/>
    </row>
    <row r="24486" spans="27:27" x14ac:dyDescent="0.2">
      <c r="AA24486" s="16"/>
    </row>
    <row r="24487" spans="27:27" x14ac:dyDescent="0.2">
      <c r="AA24487" s="16"/>
    </row>
    <row r="24488" spans="27:27" x14ac:dyDescent="0.2">
      <c r="AA24488" s="16"/>
    </row>
    <row r="24489" spans="27:27" x14ac:dyDescent="0.2">
      <c r="AA24489" s="16"/>
    </row>
    <row r="24490" spans="27:27" x14ac:dyDescent="0.2">
      <c r="AA24490" s="16"/>
    </row>
    <row r="24491" spans="27:27" x14ac:dyDescent="0.2">
      <c r="AA24491" s="16"/>
    </row>
    <row r="24492" spans="27:27" x14ac:dyDescent="0.2">
      <c r="AA24492" s="16"/>
    </row>
    <row r="24493" spans="27:27" x14ac:dyDescent="0.2">
      <c r="AA24493" s="16"/>
    </row>
    <row r="24494" spans="27:27" x14ac:dyDescent="0.2">
      <c r="AA24494" s="16"/>
    </row>
    <row r="24495" spans="27:27" x14ac:dyDescent="0.2">
      <c r="AA24495" s="16"/>
    </row>
    <row r="24496" spans="27:27" x14ac:dyDescent="0.2">
      <c r="AA24496" s="16"/>
    </row>
    <row r="24497" spans="27:27" x14ac:dyDescent="0.2">
      <c r="AA24497" s="16"/>
    </row>
    <row r="24498" spans="27:27" x14ac:dyDescent="0.2">
      <c r="AA24498" s="16"/>
    </row>
    <row r="24499" spans="27:27" x14ac:dyDescent="0.2">
      <c r="AA24499" s="16"/>
    </row>
    <row r="24500" spans="27:27" x14ac:dyDescent="0.2">
      <c r="AA24500" s="16"/>
    </row>
    <row r="24501" spans="27:27" x14ac:dyDescent="0.2">
      <c r="AA24501" s="16"/>
    </row>
    <row r="24502" spans="27:27" x14ac:dyDescent="0.2">
      <c r="AA24502" s="16"/>
    </row>
    <row r="24503" spans="27:27" x14ac:dyDescent="0.2">
      <c r="AA24503" s="16"/>
    </row>
    <row r="24504" spans="27:27" x14ac:dyDescent="0.2">
      <c r="AA24504" s="16"/>
    </row>
    <row r="24505" spans="27:27" x14ac:dyDescent="0.2">
      <c r="AA24505" s="16"/>
    </row>
    <row r="24506" spans="27:27" x14ac:dyDescent="0.2">
      <c r="AA24506" s="16"/>
    </row>
    <row r="24507" spans="27:27" x14ac:dyDescent="0.2">
      <c r="AA24507" s="16"/>
    </row>
    <row r="24508" spans="27:27" x14ac:dyDescent="0.2">
      <c r="AA24508" s="16"/>
    </row>
    <row r="24509" spans="27:27" x14ac:dyDescent="0.2">
      <c r="AA24509" s="16"/>
    </row>
    <row r="24510" spans="27:27" x14ac:dyDescent="0.2">
      <c r="AA24510" s="16"/>
    </row>
    <row r="24511" spans="27:27" x14ac:dyDescent="0.2">
      <c r="AA24511" s="16"/>
    </row>
    <row r="24512" spans="27:27" x14ac:dyDescent="0.2">
      <c r="AA24512" s="16"/>
    </row>
    <row r="24513" spans="27:27" x14ac:dyDescent="0.2">
      <c r="AA24513" s="16"/>
    </row>
    <row r="24514" spans="27:27" x14ac:dyDescent="0.2">
      <c r="AA24514" s="16"/>
    </row>
    <row r="24515" spans="27:27" x14ac:dyDescent="0.2">
      <c r="AA24515" s="16"/>
    </row>
    <row r="24516" spans="27:27" x14ac:dyDescent="0.2">
      <c r="AA24516" s="16"/>
    </row>
    <row r="24517" spans="27:27" x14ac:dyDescent="0.2">
      <c r="AA24517" s="16"/>
    </row>
    <row r="24518" spans="27:27" x14ac:dyDescent="0.2">
      <c r="AA24518" s="16"/>
    </row>
    <row r="24519" spans="27:27" x14ac:dyDescent="0.2">
      <c r="AA24519" s="16"/>
    </row>
    <row r="24520" spans="27:27" x14ac:dyDescent="0.2">
      <c r="AA24520" s="16"/>
    </row>
    <row r="24521" spans="27:27" x14ac:dyDescent="0.2">
      <c r="AA24521" s="16"/>
    </row>
    <row r="24522" spans="27:27" x14ac:dyDescent="0.2">
      <c r="AA24522" s="16"/>
    </row>
    <row r="24523" spans="27:27" x14ac:dyDescent="0.2">
      <c r="AA24523" s="16"/>
    </row>
    <row r="24524" spans="27:27" x14ac:dyDescent="0.2">
      <c r="AA24524" s="16"/>
    </row>
    <row r="24525" spans="27:27" x14ac:dyDescent="0.2">
      <c r="AA24525" s="16"/>
    </row>
    <row r="24526" spans="27:27" x14ac:dyDescent="0.2">
      <c r="AA24526" s="16"/>
    </row>
    <row r="24527" spans="27:27" x14ac:dyDescent="0.2">
      <c r="AA24527" s="16"/>
    </row>
    <row r="24528" spans="27:27" x14ac:dyDescent="0.2">
      <c r="AA24528" s="16"/>
    </row>
    <row r="24529" spans="27:27" x14ac:dyDescent="0.2">
      <c r="AA24529" s="16"/>
    </row>
    <row r="24530" spans="27:27" x14ac:dyDescent="0.2">
      <c r="AA24530" s="16"/>
    </row>
    <row r="24531" spans="27:27" x14ac:dyDescent="0.2">
      <c r="AA24531" s="16"/>
    </row>
    <row r="24532" spans="27:27" x14ac:dyDescent="0.2">
      <c r="AA24532" s="16"/>
    </row>
    <row r="24533" spans="27:27" x14ac:dyDescent="0.2">
      <c r="AA24533" s="16"/>
    </row>
    <row r="24534" spans="27:27" x14ac:dyDescent="0.2">
      <c r="AA24534" s="16"/>
    </row>
    <row r="24535" spans="27:27" x14ac:dyDescent="0.2">
      <c r="AA24535" s="16"/>
    </row>
    <row r="24536" spans="27:27" x14ac:dyDescent="0.2">
      <c r="AA24536" s="16"/>
    </row>
    <row r="24537" spans="27:27" x14ac:dyDescent="0.2">
      <c r="AA24537" s="16"/>
    </row>
    <row r="24538" spans="27:27" x14ac:dyDescent="0.2">
      <c r="AA24538" s="16"/>
    </row>
    <row r="24539" spans="27:27" x14ac:dyDescent="0.2">
      <c r="AA24539" s="16"/>
    </row>
    <row r="24540" spans="27:27" x14ac:dyDescent="0.2">
      <c r="AA24540" s="16"/>
    </row>
    <row r="24541" spans="27:27" x14ac:dyDescent="0.2">
      <c r="AA24541" s="16"/>
    </row>
    <row r="24542" spans="27:27" x14ac:dyDescent="0.2">
      <c r="AA24542" s="16"/>
    </row>
    <row r="24543" spans="27:27" x14ac:dyDescent="0.2">
      <c r="AA24543" s="16"/>
    </row>
    <row r="24544" spans="27:27" x14ac:dyDescent="0.2">
      <c r="AA24544" s="16"/>
    </row>
    <row r="24545" spans="27:27" x14ac:dyDescent="0.2">
      <c r="AA24545" s="16"/>
    </row>
    <row r="24546" spans="27:27" x14ac:dyDescent="0.2">
      <c r="AA24546" s="16"/>
    </row>
    <row r="24547" spans="27:27" x14ac:dyDescent="0.2">
      <c r="AA24547" s="16"/>
    </row>
    <row r="24548" spans="27:27" x14ac:dyDescent="0.2">
      <c r="AA24548" s="16"/>
    </row>
    <row r="24549" spans="27:27" x14ac:dyDescent="0.2">
      <c r="AA24549" s="16"/>
    </row>
    <row r="24550" spans="27:27" x14ac:dyDescent="0.2">
      <c r="AA24550" s="16"/>
    </row>
    <row r="24551" spans="27:27" x14ac:dyDescent="0.2">
      <c r="AA24551" s="16"/>
    </row>
    <row r="24552" spans="27:27" x14ac:dyDescent="0.2">
      <c r="AA24552" s="16"/>
    </row>
    <row r="24553" spans="27:27" x14ac:dyDescent="0.2">
      <c r="AA24553" s="16"/>
    </row>
    <row r="24554" spans="27:27" x14ac:dyDescent="0.2">
      <c r="AA24554" s="16"/>
    </row>
    <row r="24555" spans="27:27" x14ac:dyDescent="0.2">
      <c r="AA24555" s="16"/>
    </row>
    <row r="24556" spans="27:27" x14ac:dyDescent="0.2">
      <c r="AA24556" s="16"/>
    </row>
    <row r="24557" spans="27:27" x14ac:dyDescent="0.2">
      <c r="AA24557" s="16"/>
    </row>
    <row r="24558" spans="27:27" x14ac:dyDescent="0.2">
      <c r="AA24558" s="16"/>
    </row>
    <row r="24559" spans="27:27" x14ac:dyDescent="0.2">
      <c r="AA24559" s="16"/>
    </row>
    <row r="24560" spans="27:27" x14ac:dyDescent="0.2">
      <c r="AA24560" s="16"/>
    </row>
    <row r="24561" spans="27:27" x14ac:dyDescent="0.2">
      <c r="AA24561" s="16"/>
    </row>
    <row r="24562" spans="27:27" x14ac:dyDescent="0.2">
      <c r="AA24562" s="16"/>
    </row>
    <row r="24563" spans="27:27" x14ac:dyDescent="0.2">
      <c r="AA24563" s="16"/>
    </row>
    <row r="24564" spans="27:27" x14ac:dyDescent="0.2">
      <c r="AA24564" s="16"/>
    </row>
    <row r="24565" spans="27:27" x14ac:dyDescent="0.2">
      <c r="AA24565" s="16"/>
    </row>
    <row r="24566" spans="27:27" x14ac:dyDescent="0.2">
      <c r="AA24566" s="16"/>
    </row>
    <row r="24567" spans="27:27" x14ac:dyDescent="0.2">
      <c r="AA24567" s="16"/>
    </row>
    <row r="24568" spans="27:27" x14ac:dyDescent="0.2">
      <c r="AA24568" s="16"/>
    </row>
    <row r="24569" spans="27:27" x14ac:dyDescent="0.2">
      <c r="AA24569" s="16"/>
    </row>
    <row r="24570" spans="27:27" x14ac:dyDescent="0.2">
      <c r="AA24570" s="16"/>
    </row>
    <row r="24571" spans="27:27" x14ac:dyDescent="0.2">
      <c r="AA24571" s="16"/>
    </row>
    <row r="24572" spans="27:27" x14ac:dyDescent="0.2">
      <c r="AA24572" s="16"/>
    </row>
    <row r="24573" spans="27:27" x14ac:dyDescent="0.2">
      <c r="AA24573" s="16"/>
    </row>
    <row r="24574" spans="27:27" x14ac:dyDescent="0.2">
      <c r="AA24574" s="16"/>
    </row>
    <row r="24575" spans="27:27" x14ac:dyDescent="0.2">
      <c r="AA24575" s="16"/>
    </row>
    <row r="24576" spans="27:27" x14ac:dyDescent="0.2">
      <c r="AA24576" s="16"/>
    </row>
    <row r="24577" spans="27:27" x14ac:dyDescent="0.2">
      <c r="AA24577" s="16"/>
    </row>
    <row r="24578" spans="27:27" x14ac:dyDescent="0.2">
      <c r="AA24578" s="16"/>
    </row>
    <row r="24579" spans="27:27" x14ac:dyDescent="0.2">
      <c r="AA24579" s="16"/>
    </row>
    <row r="24580" spans="27:27" x14ac:dyDescent="0.2">
      <c r="AA24580" s="16"/>
    </row>
    <row r="24581" spans="27:27" x14ac:dyDescent="0.2">
      <c r="AA24581" s="16"/>
    </row>
    <row r="24582" spans="27:27" x14ac:dyDescent="0.2">
      <c r="AA24582" s="16"/>
    </row>
    <row r="24583" spans="27:27" x14ac:dyDescent="0.2">
      <c r="AA24583" s="16"/>
    </row>
    <row r="24584" spans="27:27" x14ac:dyDescent="0.2">
      <c r="AA24584" s="16"/>
    </row>
    <row r="24585" spans="27:27" x14ac:dyDescent="0.2">
      <c r="AA24585" s="16"/>
    </row>
    <row r="24586" spans="27:27" x14ac:dyDescent="0.2">
      <c r="AA24586" s="16"/>
    </row>
    <row r="24587" spans="27:27" x14ac:dyDescent="0.2">
      <c r="AA24587" s="16"/>
    </row>
    <row r="24588" spans="27:27" x14ac:dyDescent="0.2">
      <c r="AA24588" s="16"/>
    </row>
    <row r="24589" spans="27:27" x14ac:dyDescent="0.2">
      <c r="AA24589" s="16"/>
    </row>
    <row r="24590" spans="27:27" x14ac:dyDescent="0.2">
      <c r="AA24590" s="16"/>
    </row>
    <row r="24591" spans="27:27" x14ac:dyDescent="0.2">
      <c r="AA24591" s="16"/>
    </row>
    <row r="24592" spans="27:27" x14ac:dyDescent="0.2">
      <c r="AA24592" s="16"/>
    </row>
    <row r="24593" spans="27:27" x14ac:dyDescent="0.2">
      <c r="AA24593" s="16"/>
    </row>
    <row r="24594" spans="27:27" x14ac:dyDescent="0.2">
      <c r="AA24594" s="16"/>
    </row>
    <row r="24595" spans="27:27" x14ac:dyDescent="0.2">
      <c r="AA24595" s="16"/>
    </row>
    <row r="24596" spans="27:27" x14ac:dyDescent="0.2">
      <c r="AA24596" s="16"/>
    </row>
    <row r="24597" spans="27:27" x14ac:dyDescent="0.2">
      <c r="AA24597" s="16"/>
    </row>
    <row r="24598" spans="27:27" x14ac:dyDescent="0.2">
      <c r="AA24598" s="16"/>
    </row>
    <row r="24599" spans="27:27" x14ac:dyDescent="0.2">
      <c r="AA24599" s="16"/>
    </row>
    <row r="24600" spans="27:27" x14ac:dyDescent="0.2">
      <c r="AA24600" s="16"/>
    </row>
    <row r="24601" spans="27:27" x14ac:dyDescent="0.2">
      <c r="AA24601" s="16"/>
    </row>
    <row r="24602" spans="27:27" x14ac:dyDescent="0.2">
      <c r="AA24602" s="16"/>
    </row>
    <row r="24603" spans="27:27" x14ac:dyDescent="0.2">
      <c r="AA24603" s="16"/>
    </row>
    <row r="24604" spans="27:27" x14ac:dyDescent="0.2">
      <c r="AA24604" s="16"/>
    </row>
    <row r="24605" spans="27:27" x14ac:dyDescent="0.2">
      <c r="AA24605" s="16"/>
    </row>
    <row r="24606" spans="27:27" x14ac:dyDescent="0.2">
      <c r="AA24606" s="16"/>
    </row>
    <row r="24607" spans="27:27" x14ac:dyDescent="0.2">
      <c r="AA24607" s="16"/>
    </row>
    <row r="24608" spans="27:27" x14ac:dyDescent="0.2">
      <c r="AA24608" s="16"/>
    </row>
    <row r="24609" spans="27:27" x14ac:dyDescent="0.2">
      <c r="AA24609" s="16"/>
    </row>
    <row r="24610" spans="27:27" x14ac:dyDescent="0.2">
      <c r="AA24610" s="16"/>
    </row>
    <row r="24611" spans="27:27" x14ac:dyDescent="0.2">
      <c r="AA24611" s="16"/>
    </row>
    <row r="24612" spans="27:27" x14ac:dyDescent="0.2">
      <c r="AA24612" s="16"/>
    </row>
    <row r="24613" spans="27:27" x14ac:dyDescent="0.2">
      <c r="AA24613" s="16"/>
    </row>
    <row r="24614" spans="27:27" x14ac:dyDescent="0.2">
      <c r="AA24614" s="16"/>
    </row>
    <row r="24615" spans="27:27" x14ac:dyDescent="0.2">
      <c r="AA24615" s="16"/>
    </row>
    <row r="24616" spans="27:27" x14ac:dyDescent="0.2">
      <c r="AA24616" s="16"/>
    </row>
    <row r="24617" spans="27:27" x14ac:dyDescent="0.2">
      <c r="AA24617" s="16"/>
    </row>
    <row r="24618" spans="27:27" x14ac:dyDescent="0.2">
      <c r="AA24618" s="16"/>
    </row>
    <row r="24619" spans="27:27" x14ac:dyDescent="0.2">
      <c r="AA24619" s="16"/>
    </row>
    <row r="24620" spans="27:27" x14ac:dyDescent="0.2">
      <c r="AA24620" s="16"/>
    </row>
    <row r="24621" spans="27:27" x14ac:dyDescent="0.2">
      <c r="AA24621" s="16"/>
    </row>
    <row r="24622" spans="27:27" x14ac:dyDescent="0.2">
      <c r="AA24622" s="16"/>
    </row>
    <row r="24623" spans="27:27" x14ac:dyDescent="0.2">
      <c r="AA24623" s="16"/>
    </row>
    <row r="24624" spans="27:27" x14ac:dyDescent="0.2">
      <c r="AA24624" s="16"/>
    </row>
    <row r="24625" spans="27:27" x14ac:dyDescent="0.2">
      <c r="AA24625" s="16"/>
    </row>
    <row r="24626" spans="27:27" x14ac:dyDescent="0.2">
      <c r="AA24626" s="16"/>
    </row>
    <row r="24627" spans="27:27" x14ac:dyDescent="0.2">
      <c r="AA24627" s="16"/>
    </row>
    <row r="24628" spans="27:27" x14ac:dyDescent="0.2">
      <c r="AA24628" s="16"/>
    </row>
    <row r="24629" spans="27:27" x14ac:dyDescent="0.2">
      <c r="AA24629" s="16"/>
    </row>
    <row r="24630" spans="27:27" x14ac:dyDescent="0.2">
      <c r="AA24630" s="16"/>
    </row>
    <row r="24631" spans="27:27" x14ac:dyDescent="0.2">
      <c r="AA24631" s="16"/>
    </row>
    <row r="24632" spans="27:27" x14ac:dyDescent="0.2">
      <c r="AA24632" s="16"/>
    </row>
    <row r="24633" spans="27:27" x14ac:dyDescent="0.2">
      <c r="AA24633" s="16"/>
    </row>
    <row r="24634" spans="27:27" x14ac:dyDescent="0.2">
      <c r="AA24634" s="16"/>
    </row>
    <row r="24635" spans="27:27" x14ac:dyDescent="0.2">
      <c r="AA24635" s="16"/>
    </row>
    <row r="24636" spans="27:27" x14ac:dyDescent="0.2">
      <c r="AA24636" s="16"/>
    </row>
    <row r="24637" spans="27:27" x14ac:dyDescent="0.2">
      <c r="AA24637" s="16"/>
    </row>
    <row r="24638" spans="27:27" x14ac:dyDescent="0.2">
      <c r="AA24638" s="16"/>
    </row>
    <row r="24639" spans="27:27" x14ac:dyDescent="0.2">
      <c r="AA24639" s="16"/>
    </row>
    <row r="24640" spans="27:27" x14ac:dyDescent="0.2">
      <c r="AA24640" s="16"/>
    </row>
    <row r="24641" spans="27:27" x14ac:dyDescent="0.2">
      <c r="AA24641" s="16"/>
    </row>
    <row r="24642" spans="27:27" x14ac:dyDescent="0.2">
      <c r="AA24642" s="16"/>
    </row>
    <row r="24643" spans="27:27" x14ac:dyDescent="0.2">
      <c r="AA24643" s="16"/>
    </row>
    <row r="24644" spans="27:27" x14ac:dyDescent="0.2">
      <c r="AA24644" s="16"/>
    </row>
    <row r="24645" spans="27:27" x14ac:dyDescent="0.2">
      <c r="AA24645" s="16"/>
    </row>
    <row r="24646" spans="27:27" x14ac:dyDescent="0.2">
      <c r="AA24646" s="16"/>
    </row>
    <row r="24647" spans="27:27" x14ac:dyDescent="0.2">
      <c r="AA24647" s="16"/>
    </row>
    <row r="24648" spans="27:27" x14ac:dyDescent="0.2">
      <c r="AA24648" s="16"/>
    </row>
    <row r="24649" spans="27:27" x14ac:dyDescent="0.2">
      <c r="AA24649" s="16"/>
    </row>
    <row r="24650" spans="27:27" x14ac:dyDescent="0.2">
      <c r="AA24650" s="16"/>
    </row>
    <row r="24651" spans="27:27" x14ac:dyDescent="0.2">
      <c r="AA24651" s="16"/>
    </row>
    <row r="24652" spans="27:27" x14ac:dyDescent="0.2">
      <c r="AA24652" s="16"/>
    </row>
    <row r="24653" spans="27:27" x14ac:dyDescent="0.2">
      <c r="AA24653" s="16"/>
    </row>
    <row r="24654" spans="27:27" x14ac:dyDescent="0.2">
      <c r="AA24654" s="16"/>
    </row>
    <row r="24655" spans="27:27" x14ac:dyDescent="0.2">
      <c r="AA24655" s="16"/>
    </row>
    <row r="24656" spans="27:27" x14ac:dyDescent="0.2">
      <c r="AA24656" s="16"/>
    </row>
    <row r="24657" spans="27:27" x14ac:dyDescent="0.2">
      <c r="AA24657" s="16"/>
    </row>
    <row r="24658" spans="27:27" x14ac:dyDescent="0.2">
      <c r="AA24658" s="16"/>
    </row>
    <row r="24659" spans="27:27" x14ac:dyDescent="0.2">
      <c r="AA24659" s="16"/>
    </row>
    <row r="24660" spans="27:27" x14ac:dyDescent="0.2">
      <c r="AA24660" s="16"/>
    </row>
    <row r="24661" spans="27:27" x14ac:dyDescent="0.2">
      <c r="AA24661" s="16"/>
    </row>
    <row r="24662" spans="27:27" x14ac:dyDescent="0.2">
      <c r="AA24662" s="16"/>
    </row>
    <row r="24663" spans="27:27" x14ac:dyDescent="0.2">
      <c r="AA24663" s="16"/>
    </row>
    <row r="24664" spans="27:27" x14ac:dyDescent="0.2">
      <c r="AA24664" s="16"/>
    </row>
    <row r="24665" spans="27:27" x14ac:dyDescent="0.2">
      <c r="AA24665" s="16"/>
    </row>
    <row r="24666" spans="27:27" x14ac:dyDescent="0.2">
      <c r="AA24666" s="16"/>
    </row>
    <row r="24667" spans="27:27" x14ac:dyDescent="0.2">
      <c r="AA24667" s="16"/>
    </row>
    <row r="24668" spans="27:27" x14ac:dyDescent="0.2">
      <c r="AA24668" s="16"/>
    </row>
    <row r="24669" spans="27:27" x14ac:dyDescent="0.2">
      <c r="AA24669" s="16"/>
    </row>
    <row r="24670" spans="27:27" x14ac:dyDescent="0.2">
      <c r="AA24670" s="16"/>
    </row>
    <row r="24671" spans="27:27" x14ac:dyDescent="0.2">
      <c r="AA24671" s="16"/>
    </row>
    <row r="24672" spans="27:27" x14ac:dyDescent="0.2">
      <c r="AA24672" s="16"/>
    </row>
    <row r="24673" spans="27:27" x14ac:dyDescent="0.2">
      <c r="AA24673" s="16"/>
    </row>
    <row r="24674" spans="27:27" x14ac:dyDescent="0.2">
      <c r="AA24674" s="16"/>
    </row>
    <row r="24675" spans="27:27" x14ac:dyDescent="0.2">
      <c r="AA24675" s="16"/>
    </row>
    <row r="24676" spans="27:27" x14ac:dyDescent="0.2">
      <c r="AA24676" s="16"/>
    </row>
    <row r="24677" spans="27:27" x14ac:dyDescent="0.2">
      <c r="AA24677" s="16"/>
    </row>
    <row r="24678" spans="27:27" x14ac:dyDescent="0.2">
      <c r="AA24678" s="16"/>
    </row>
    <row r="24679" spans="27:27" x14ac:dyDescent="0.2">
      <c r="AA24679" s="16"/>
    </row>
    <row r="24680" spans="27:27" x14ac:dyDescent="0.2">
      <c r="AA24680" s="16"/>
    </row>
    <row r="24681" spans="27:27" x14ac:dyDescent="0.2">
      <c r="AA24681" s="16"/>
    </row>
    <row r="24682" spans="27:27" x14ac:dyDescent="0.2">
      <c r="AA24682" s="16"/>
    </row>
    <row r="24683" spans="27:27" x14ac:dyDescent="0.2">
      <c r="AA24683" s="16"/>
    </row>
    <row r="24684" spans="27:27" x14ac:dyDescent="0.2">
      <c r="AA24684" s="16"/>
    </row>
    <row r="24685" spans="27:27" x14ac:dyDescent="0.2">
      <c r="AA24685" s="16"/>
    </row>
    <row r="24686" spans="27:27" x14ac:dyDescent="0.2">
      <c r="AA24686" s="16"/>
    </row>
    <row r="24687" spans="27:27" x14ac:dyDescent="0.2">
      <c r="AA24687" s="16"/>
    </row>
    <row r="24688" spans="27:27" x14ac:dyDescent="0.2">
      <c r="AA24688" s="16"/>
    </row>
    <row r="24689" spans="27:27" x14ac:dyDescent="0.2">
      <c r="AA24689" s="16"/>
    </row>
    <row r="24690" spans="27:27" x14ac:dyDescent="0.2">
      <c r="AA24690" s="16"/>
    </row>
    <row r="24691" spans="27:27" x14ac:dyDescent="0.2">
      <c r="AA24691" s="16"/>
    </row>
    <row r="24692" spans="27:27" x14ac:dyDescent="0.2">
      <c r="AA24692" s="16"/>
    </row>
    <row r="24693" spans="27:27" x14ac:dyDescent="0.2">
      <c r="AA24693" s="16"/>
    </row>
    <row r="24694" spans="27:27" x14ac:dyDescent="0.2">
      <c r="AA24694" s="16"/>
    </row>
    <row r="24695" spans="27:27" x14ac:dyDescent="0.2">
      <c r="AA24695" s="16"/>
    </row>
    <row r="24696" spans="27:27" x14ac:dyDescent="0.2">
      <c r="AA24696" s="16"/>
    </row>
    <row r="24697" spans="27:27" x14ac:dyDescent="0.2">
      <c r="AA24697" s="16"/>
    </row>
    <row r="24698" spans="27:27" x14ac:dyDescent="0.2">
      <c r="AA24698" s="16"/>
    </row>
    <row r="24699" spans="27:27" x14ac:dyDescent="0.2">
      <c r="AA24699" s="16"/>
    </row>
    <row r="24700" spans="27:27" x14ac:dyDescent="0.2">
      <c r="AA24700" s="16"/>
    </row>
    <row r="24701" spans="27:27" x14ac:dyDescent="0.2">
      <c r="AA24701" s="16"/>
    </row>
    <row r="24702" spans="27:27" x14ac:dyDescent="0.2">
      <c r="AA24702" s="16"/>
    </row>
    <row r="24703" spans="27:27" x14ac:dyDescent="0.2">
      <c r="AA24703" s="16"/>
    </row>
    <row r="24704" spans="27:27" x14ac:dyDescent="0.2">
      <c r="AA24704" s="16"/>
    </row>
    <row r="24705" spans="27:27" x14ac:dyDescent="0.2">
      <c r="AA24705" s="16"/>
    </row>
    <row r="24706" spans="27:27" x14ac:dyDescent="0.2">
      <c r="AA24706" s="16"/>
    </row>
    <row r="24707" spans="27:27" x14ac:dyDescent="0.2">
      <c r="AA24707" s="16"/>
    </row>
    <row r="24708" spans="27:27" x14ac:dyDescent="0.2">
      <c r="AA24708" s="16"/>
    </row>
    <row r="24709" spans="27:27" x14ac:dyDescent="0.2">
      <c r="AA24709" s="16"/>
    </row>
    <row r="24710" spans="27:27" x14ac:dyDescent="0.2">
      <c r="AA24710" s="16"/>
    </row>
    <row r="24711" spans="27:27" x14ac:dyDescent="0.2">
      <c r="AA24711" s="16"/>
    </row>
    <row r="24712" spans="27:27" x14ac:dyDescent="0.2">
      <c r="AA24712" s="16"/>
    </row>
    <row r="24713" spans="27:27" x14ac:dyDescent="0.2">
      <c r="AA24713" s="16"/>
    </row>
    <row r="24714" spans="27:27" x14ac:dyDescent="0.2">
      <c r="AA24714" s="16"/>
    </row>
    <row r="24715" spans="27:27" x14ac:dyDescent="0.2">
      <c r="AA24715" s="16"/>
    </row>
    <row r="24716" spans="27:27" x14ac:dyDescent="0.2">
      <c r="AA24716" s="16"/>
    </row>
    <row r="24717" spans="27:27" x14ac:dyDescent="0.2">
      <c r="AA24717" s="16"/>
    </row>
    <row r="24718" spans="27:27" x14ac:dyDescent="0.2">
      <c r="AA24718" s="16"/>
    </row>
    <row r="24719" spans="27:27" x14ac:dyDescent="0.2">
      <c r="AA24719" s="16"/>
    </row>
    <row r="24720" spans="27:27" x14ac:dyDescent="0.2">
      <c r="AA24720" s="16"/>
    </row>
    <row r="24721" spans="27:27" x14ac:dyDescent="0.2">
      <c r="AA24721" s="16"/>
    </row>
    <row r="24722" spans="27:27" x14ac:dyDescent="0.2">
      <c r="AA24722" s="16"/>
    </row>
    <row r="24723" spans="27:27" x14ac:dyDescent="0.2">
      <c r="AA24723" s="16"/>
    </row>
    <row r="24724" spans="27:27" x14ac:dyDescent="0.2">
      <c r="AA24724" s="16"/>
    </row>
    <row r="24725" spans="27:27" x14ac:dyDescent="0.2">
      <c r="AA24725" s="16"/>
    </row>
    <row r="24726" spans="27:27" x14ac:dyDescent="0.2">
      <c r="AA24726" s="16"/>
    </row>
    <row r="24727" spans="27:27" x14ac:dyDescent="0.2">
      <c r="AA24727" s="16"/>
    </row>
    <row r="24728" spans="27:27" x14ac:dyDescent="0.2">
      <c r="AA24728" s="16"/>
    </row>
    <row r="24729" spans="27:27" x14ac:dyDescent="0.2">
      <c r="AA24729" s="16"/>
    </row>
    <row r="24730" spans="27:27" x14ac:dyDescent="0.2">
      <c r="AA24730" s="16"/>
    </row>
    <row r="24731" spans="27:27" x14ac:dyDescent="0.2">
      <c r="AA24731" s="16"/>
    </row>
    <row r="24732" spans="27:27" x14ac:dyDescent="0.2">
      <c r="AA24732" s="16"/>
    </row>
    <row r="24733" spans="27:27" x14ac:dyDescent="0.2">
      <c r="AA24733" s="16"/>
    </row>
    <row r="24734" spans="27:27" x14ac:dyDescent="0.2">
      <c r="AA24734" s="16"/>
    </row>
    <row r="24735" spans="27:27" x14ac:dyDescent="0.2">
      <c r="AA24735" s="16"/>
    </row>
    <row r="24736" spans="27:27" x14ac:dyDescent="0.2">
      <c r="AA24736" s="16"/>
    </row>
    <row r="24737" spans="27:27" x14ac:dyDescent="0.2">
      <c r="AA24737" s="16"/>
    </row>
    <row r="24738" spans="27:27" x14ac:dyDescent="0.2">
      <c r="AA24738" s="16"/>
    </row>
    <row r="24739" spans="27:27" x14ac:dyDescent="0.2">
      <c r="AA24739" s="16"/>
    </row>
    <row r="24740" spans="27:27" x14ac:dyDescent="0.2">
      <c r="AA24740" s="16"/>
    </row>
    <row r="24741" spans="27:27" x14ac:dyDescent="0.2">
      <c r="AA24741" s="16"/>
    </row>
    <row r="24742" spans="27:27" x14ac:dyDescent="0.2">
      <c r="AA24742" s="16"/>
    </row>
    <row r="24743" spans="27:27" x14ac:dyDescent="0.2">
      <c r="AA24743" s="16"/>
    </row>
    <row r="24744" spans="27:27" x14ac:dyDescent="0.2">
      <c r="AA24744" s="16"/>
    </row>
    <row r="24745" spans="27:27" x14ac:dyDescent="0.2">
      <c r="AA24745" s="16"/>
    </row>
    <row r="24746" spans="27:27" x14ac:dyDescent="0.2">
      <c r="AA24746" s="16"/>
    </row>
    <row r="24747" spans="27:27" x14ac:dyDescent="0.2">
      <c r="AA24747" s="16"/>
    </row>
    <row r="24748" spans="27:27" x14ac:dyDescent="0.2">
      <c r="AA24748" s="16"/>
    </row>
    <row r="24749" spans="27:27" x14ac:dyDescent="0.2">
      <c r="AA24749" s="16"/>
    </row>
    <row r="24750" spans="27:27" x14ac:dyDescent="0.2">
      <c r="AA24750" s="16"/>
    </row>
    <row r="24751" spans="27:27" x14ac:dyDescent="0.2">
      <c r="AA24751" s="16"/>
    </row>
    <row r="24752" spans="27:27" x14ac:dyDescent="0.2">
      <c r="AA24752" s="16"/>
    </row>
    <row r="24753" spans="27:27" x14ac:dyDescent="0.2">
      <c r="AA24753" s="16"/>
    </row>
    <row r="24754" spans="27:27" x14ac:dyDescent="0.2">
      <c r="AA24754" s="16"/>
    </row>
    <row r="24755" spans="27:27" x14ac:dyDescent="0.2">
      <c r="AA24755" s="16"/>
    </row>
    <row r="24756" spans="27:27" x14ac:dyDescent="0.2">
      <c r="AA24756" s="16"/>
    </row>
    <row r="24757" spans="27:27" x14ac:dyDescent="0.2">
      <c r="AA24757" s="16"/>
    </row>
    <row r="24758" spans="27:27" x14ac:dyDescent="0.2">
      <c r="AA24758" s="16"/>
    </row>
    <row r="24759" spans="27:27" x14ac:dyDescent="0.2">
      <c r="AA24759" s="16"/>
    </row>
    <row r="24760" spans="27:27" x14ac:dyDescent="0.2">
      <c r="AA24760" s="16"/>
    </row>
    <row r="24761" spans="27:27" x14ac:dyDescent="0.2">
      <c r="AA24761" s="16"/>
    </row>
    <row r="24762" spans="27:27" x14ac:dyDescent="0.2">
      <c r="AA24762" s="16"/>
    </row>
    <row r="24763" spans="27:27" x14ac:dyDescent="0.2">
      <c r="AA24763" s="16"/>
    </row>
    <row r="24764" spans="27:27" x14ac:dyDescent="0.2">
      <c r="AA24764" s="16"/>
    </row>
    <row r="24765" spans="27:27" x14ac:dyDescent="0.2">
      <c r="AA24765" s="16"/>
    </row>
    <row r="24766" spans="27:27" x14ac:dyDescent="0.2">
      <c r="AA24766" s="16"/>
    </row>
    <row r="24767" spans="27:27" x14ac:dyDescent="0.2">
      <c r="AA24767" s="16"/>
    </row>
    <row r="24768" spans="27:27" x14ac:dyDescent="0.2">
      <c r="AA24768" s="16"/>
    </row>
    <row r="24769" spans="27:27" x14ac:dyDescent="0.2">
      <c r="AA24769" s="16"/>
    </row>
    <row r="24770" spans="27:27" x14ac:dyDescent="0.2">
      <c r="AA24770" s="16"/>
    </row>
    <row r="24771" spans="27:27" x14ac:dyDescent="0.2">
      <c r="AA24771" s="16"/>
    </row>
    <row r="24772" spans="27:27" x14ac:dyDescent="0.2">
      <c r="AA24772" s="16"/>
    </row>
    <row r="24773" spans="27:27" x14ac:dyDescent="0.2">
      <c r="AA24773" s="16"/>
    </row>
    <row r="24774" spans="27:27" x14ac:dyDescent="0.2">
      <c r="AA24774" s="16"/>
    </row>
    <row r="24775" spans="27:27" x14ac:dyDescent="0.2">
      <c r="AA24775" s="16"/>
    </row>
    <row r="24776" spans="27:27" x14ac:dyDescent="0.2">
      <c r="AA24776" s="16"/>
    </row>
    <row r="24777" spans="27:27" x14ac:dyDescent="0.2">
      <c r="AA24777" s="16"/>
    </row>
    <row r="24778" spans="27:27" x14ac:dyDescent="0.2">
      <c r="AA24778" s="16"/>
    </row>
    <row r="24779" spans="27:27" x14ac:dyDescent="0.2">
      <c r="AA24779" s="16"/>
    </row>
    <row r="24780" spans="27:27" x14ac:dyDescent="0.2">
      <c r="AA24780" s="16"/>
    </row>
    <row r="24781" spans="27:27" x14ac:dyDescent="0.2">
      <c r="AA24781" s="16"/>
    </row>
    <row r="24782" spans="27:27" x14ac:dyDescent="0.2">
      <c r="AA24782" s="16"/>
    </row>
    <row r="24783" spans="27:27" x14ac:dyDescent="0.2">
      <c r="AA24783" s="16"/>
    </row>
    <row r="24784" spans="27:27" x14ac:dyDescent="0.2">
      <c r="AA24784" s="16"/>
    </row>
    <row r="24785" spans="27:27" x14ac:dyDescent="0.2">
      <c r="AA24785" s="16"/>
    </row>
    <row r="24786" spans="27:27" x14ac:dyDescent="0.2">
      <c r="AA24786" s="16"/>
    </row>
    <row r="24787" spans="27:27" x14ac:dyDescent="0.2">
      <c r="AA24787" s="16"/>
    </row>
    <row r="24788" spans="27:27" x14ac:dyDescent="0.2">
      <c r="AA24788" s="16"/>
    </row>
    <row r="24789" spans="27:27" x14ac:dyDescent="0.2">
      <c r="AA24789" s="16"/>
    </row>
    <row r="24790" spans="27:27" x14ac:dyDescent="0.2">
      <c r="AA24790" s="16"/>
    </row>
    <row r="24791" spans="27:27" x14ac:dyDescent="0.2">
      <c r="AA24791" s="16"/>
    </row>
    <row r="24792" spans="27:27" x14ac:dyDescent="0.2">
      <c r="AA24792" s="16"/>
    </row>
    <row r="24793" spans="27:27" x14ac:dyDescent="0.2">
      <c r="AA24793" s="16"/>
    </row>
    <row r="24794" spans="27:27" x14ac:dyDescent="0.2">
      <c r="AA24794" s="16"/>
    </row>
    <row r="24795" spans="27:27" x14ac:dyDescent="0.2">
      <c r="AA24795" s="16"/>
    </row>
    <row r="24796" spans="27:27" x14ac:dyDescent="0.2">
      <c r="AA24796" s="16"/>
    </row>
    <row r="24797" spans="27:27" x14ac:dyDescent="0.2">
      <c r="AA24797" s="16"/>
    </row>
    <row r="24798" spans="27:27" x14ac:dyDescent="0.2">
      <c r="AA24798" s="16"/>
    </row>
    <row r="24799" spans="27:27" x14ac:dyDescent="0.2">
      <c r="AA24799" s="16"/>
    </row>
    <row r="24800" spans="27:27" x14ac:dyDescent="0.2">
      <c r="AA24800" s="16"/>
    </row>
    <row r="24801" spans="27:27" x14ac:dyDescent="0.2">
      <c r="AA24801" s="16"/>
    </row>
    <row r="24802" spans="27:27" x14ac:dyDescent="0.2">
      <c r="AA24802" s="16"/>
    </row>
    <row r="24803" spans="27:27" x14ac:dyDescent="0.2">
      <c r="AA24803" s="16"/>
    </row>
    <row r="24804" spans="27:27" x14ac:dyDescent="0.2">
      <c r="AA24804" s="16"/>
    </row>
    <row r="24805" spans="27:27" x14ac:dyDescent="0.2">
      <c r="AA24805" s="16"/>
    </row>
    <row r="24806" spans="27:27" x14ac:dyDescent="0.2">
      <c r="AA24806" s="16"/>
    </row>
    <row r="24807" spans="27:27" x14ac:dyDescent="0.2">
      <c r="AA24807" s="16"/>
    </row>
    <row r="24808" spans="27:27" x14ac:dyDescent="0.2">
      <c r="AA24808" s="16"/>
    </row>
    <row r="24809" spans="27:27" x14ac:dyDescent="0.2">
      <c r="AA24809" s="16"/>
    </row>
    <row r="24810" spans="27:27" x14ac:dyDescent="0.2">
      <c r="AA24810" s="16"/>
    </row>
    <row r="24811" spans="27:27" x14ac:dyDescent="0.2">
      <c r="AA24811" s="16"/>
    </row>
    <row r="24812" spans="27:27" x14ac:dyDescent="0.2">
      <c r="AA24812" s="16"/>
    </row>
    <row r="24813" spans="27:27" x14ac:dyDescent="0.2">
      <c r="AA24813" s="16"/>
    </row>
    <row r="24814" spans="27:27" x14ac:dyDescent="0.2">
      <c r="AA24814" s="16"/>
    </row>
    <row r="24815" spans="27:27" x14ac:dyDescent="0.2">
      <c r="AA24815" s="16"/>
    </row>
    <row r="24816" spans="27:27" x14ac:dyDescent="0.2">
      <c r="AA24816" s="16"/>
    </row>
    <row r="24817" spans="27:27" x14ac:dyDescent="0.2">
      <c r="AA24817" s="16"/>
    </row>
    <row r="24818" spans="27:27" x14ac:dyDescent="0.2">
      <c r="AA24818" s="16"/>
    </row>
    <row r="24819" spans="27:27" x14ac:dyDescent="0.2">
      <c r="AA24819" s="16"/>
    </row>
    <row r="24820" spans="27:27" x14ac:dyDescent="0.2">
      <c r="AA24820" s="16"/>
    </row>
    <row r="24821" spans="27:27" x14ac:dyDescent="0.2">
      <c r="AA24821" s="16"/>
    </row>
    <row r="24822" spans="27:27" x14ac:dyDescent="0.2">
      <c r="AA24822" s="16"/>
    </row>
    <row r="24823" spans="27:27" x14ac:dyDescent="0.2">
      <c r="AA24823" s="16"/>
    </row>
    <row r="24824" spans="27:27" x14ac:dyDescent="0.2">
      <c r="AA24824" s="16"/>
    </row>
    <row r="24825" spans="27:27" x14ac:dyDescent="0.2">
      <c r="AA24825" s="16"/>
    </row>
    <row r="24826" spans="27:27" x14ac:dyDescent="0.2">
      <c r="AA24826" s="16"/>
    </row>
    <row r="24827" spans="27:27" x14ac:dyDescent="0.2">
      <c r="AA24827" s="16"/>
    </row>
    <row r="24828" spans="27:27" x14ac:dyDescent="0.2">
      <c r="AA24828" s="16"/>
    </row>
    <row r="24829" spans="27:27" x14ac:dyDescent="0.2">
      <c r="AA24829" s="16"/>
    </row>
    <row r="24830" spans="27:27" x14ac:dyDescent="0.2">
      <c r="AA24830" s="16"/>
    </row>
    <row r="24831" spans="27:27" x14ac:dyDescent="0.2">
      <c r="AA24831" s="16"/>
    </row>
    <row r="24832" spans="27:27" x14ac:dyDescent="0.2">
      <c r="AA24832" s="16"/>
    </row>
    <row r="24833" spans="27:27" x14ac:dyDescent="0.2">
      <c r="AA24833" s="16"/>
    </row>
    <row r="24834" spans="27:27" x14ac:dyDescent="0.2">
      <c r="AA24834" s="16"/>
    </row>
    <row r="24835" spans="27:27" x14ac:dyDescent="0.2">
      <c r="AA24835" s="16"/>
    </row>
    <row r="24836" spans="27:27" x14ac:dyDescent="0.2">
      <c r="AA24836" s="16"/>
    </row>
    <row r="24837" spans="27:27" x14ac:dyDescent="0.2">
      <c r="AA24837" s="16"/>
    </row>
    <row r="24838" spans="27:27" x14ac:dyDescent="0.2">
      <c r="AA24838" s="16"/>
    </row>
    <row r="24839" spans="27:27" x14ac:dyDescent="0.2">
      <c r="AA24839" s="16"/>
    </row>
    <row r="24840" spans="27:27" x14ac:dyDescent="0.2">
      <c r="AA24840" s="16"/>
    </row>
    <row r="24841" spans="27:27" x14ac:dyDescent="0.2">
      <c r="AA24841" s="16"/>
    </row>
    <row r="24842" spans="27:27" x14ac:dyDescent="0.2">
      <c r="AA24842" s="16"/>
    </row>
    <row r="24843" spans="27:27" x14ac:dyDescent="0.2">
      <c r="AA24843" s="16"/>
    </row>
    <row r="24844" spans="27:27" x14ac:dyDescent="0.2">
      <c r="AA24844" s="16"/>
    </row>
    <row r="24845" spans="27:27" x14ac:dyDescent="0.2">
      <c r="AA24845" s="16"/>
    </row>
    <row r="24846" spans="27:27" x14ac:dyDescent="0.2">
      <c r="AA24846" s="16"/>
    </row>
    <row r="24847" spans="27:27" x14ac:dyDescent="0.2">
      <c r="AA24847" s="16"/>
    </row>
    <row r="24848" spans="27:27" x14ac:dyDescent="0.2">
      <c r="AA24848" s="16"/>
    </row>
    <row r="24849" spans="27:27" x14ac:dyDescent="0.2">
      <c r="AA24849" s="16"/>
    </row>
    <row r="24850" spans="27:27" x14ac:dyDescent="0.2">
      <c r="AA24850" s="16"/>
    </row>
    <row r="24851" spans="27:27" x14ac:dyDescent="0.2">
      <c r="AA24851" s="16"/>
    </row>
    <row r="24852" spans="27:27" x14ac:dyDescent="0.2">
      <c r="AA24852" s="16"/>
    </row>
    <row r="24853" spans="27:27" x14ac:dyDescent="0.2">
      <c r="AA24853" s="16"/>
    </row>
    <row r="24854" spans="27:27" x14ac:dyDescent="0.2">
      <c r="AA24854" s="16"/>
    </row>
    <row r="24855" spans="27:27" x14ac:dyDescent="0.2">
      <c r="AA24855" s="16"/>
    </row>
    <row r="24856" spans="27:27" x14ac:dyDescent="0.2">
      <c r="AA24856" s="16"/>
    </row>
    <row r="24857" spans="27:27" x14ac:dyDescent="0.2">
      <c r="AA24857" s="16"/>
    </row>
    <row r="24858" spans="27:27" x14ac:dyDescent="0.2">
      <c r="AA24858" s="16"/>
    </row>
    <row r="24859" spans="27:27" x14ac:dyDescent="0.2">
      <c r="AA24859" s="16"/>
    </row>
    <row r="24860" spans="27:27" x14ac:dyDescent="0.2">
      <c r="AA24860" s="16"/>
    </row>
    <row r="24861" spans="27:27" x14ac:dyDescent="0.2">
      <c r="AA24861" s="16"/>
    </row>
    <row r="24862" spans="27:27" x14ac:dyDescent="0.2">
      <c r="AA24862" s="16"/>
    </row>
    <row r="24863" spans="27:27" x14ac:dyDescent="0.2">
      <c r="AA24863" s="16"/>
    </row>
    <row r="24864" spans="27:27" x14ac:dyDescent="0.2">
      <c r="AA24864" s="16"/>
    </row>
    <row r="24865" spans="27:27" x14ac:dyDescent="0.2">
      <c r="AA24865" s="16"/>
    </row>
    <row r="24866" spans="27:27" x14ac:dyDescent="0.2">
      <c r="AA24866" s="16"/>
    </row>
    <row r="24867" spans="27:27" x14ac:dyDescent="0.2">
      <c r="AA24867" s="16"/>
    </row>
    <row r="24868" spans="27:27" x14ac:dyDescent="0.2">
      <c r="AA24868" s="16"/>
    </row>
    <row r="24869" spans="27:27" x14ac:dyDescent="0.2">
      <c r="AA24869" s="16"/>
    </row>
    <row r="24870" spans="27:27" x14ac:dyDescent="0.2">
      <c r="AA24870" s="16"/>
    </row>
    <row r="24871" spans="27:27" x14ac:dyDescent="0.2">
      <c r="AA24871" s="16"/>
    </row>
    <row r="24872" spans="27:27" x14ac:dyDescent="0.2">
      <c r="AA24872" s="16"/>
    </row>
    <row r="24873" spans="27:27" x14ac:dyDescent="0.2">
      <c r="AA24873" s="16"/>
    </row>
    <row r="24874" spans="27:27" x14ac:dyDescent="0.2">
      <c r="AA24874" s="16"/>
    </row>
    <row r="24875" spans="27:27" x14ac:dyDescent="0.2">
      <c r="AA24875" s="16"/>
    </row>
    <row r="24876" spans="27:27" x14ac:dyDescent="0.2">
      <c r="AA24876" s="16"/>
    </row>
    <row r="24877" spans="27:27" x14ac:dyDescent="0.2">
      <c r="AA24877" s="16"/>
    </row>
    <row r="24878" spans="27:27" x14ac:dyDescent="0.2">
      <c r="AA24878" s="16"/>
    </row>
    <row r="24879" spans="27:27" x14ac:dyDescent="0.2">
      <c r="AA24879" s="16"/>
    </row>
    <row r="24880" spans="27:27" x14ac:dyDescent="0.2">
      <c r="AA24880" s="16"/>
    </row>
    <row r="24881" spans="27:27" x14ac:dyDescent="0.2">
      <c r="AA24881" s="16"/>
    </row>
    <row r="24882" spans="27:27" x14ac:dyDescent="0.2">
      <c r="AA24882" s="16"/>
    </row>
    <row r="24883" spans="27:27" x14ac:dyDescent="0.2">
      <c r="AA24883" s="16"/>
    </row>
    <row r="24884" spans="27:27" x14ac:dyDescent="0.2">
      <c r="AA24884" s="16"/>
    </row>
    <row r="24885" spans="27:27" x14ac:dyDescent="0.2">
      <c r="AA24885" s="16"/>
    </row>
    <row r="24886" spans="27:27" x14ac:dyDescent="0.2">
      <c r="AA24886" s="16"/>
    </row>
    <row r="24887" spans="27:27" x14ac:dyDescent="0.2">
      <c r="AA24887" s="16"/>
    </row>
    <row r="24888" spans="27:27" x14ac:dyDescent="0.2">
      <c r="AA24888" s="16"/>
    </row>
    <row r="24889" spans="27:27" x14ac:dyDescent="0.2">
      <c r="AA24889" s="16"/>
    </row>
    <row r="24890" spans="27:27" x14ac:dyDescent="0.2">
      <c r="AA24890" s="16"/>
    </row>
    <row r="24891" spans="27:27" x14ac:dyDescent="0.2">
      <c r="AA24891" s="16"/>
    </row>
    <row r="24892" spans="27:27" x14ac:dyDescent="0.2">
      <c r="AA24892" s="16"/>
    </row>
    <row r="24893" spans="27:27" x14ac:dyDescent="0.2">
      <c r="AA24893" s="16"/>
    </row>
    <row r="24894" spans="27:27" x14ac:dyDescent="0.2">
      <c r="AA24894" s="16"/>
    </row>
    <row r="24895" spans="27:27" x14ac:dyDescent="0.2">
      <c r="AA24895" s="16"/>
    </row>
    <row r="24896" spans="27:27" x14ac:dyDescent="0.2">
      <c r="AA24896" s="16"/>
    </row>
    <row r="24897" spans="27:27" x14ac:dyDescent="0.2">
      <c r="AA24897" s="16"/>
    </row>
    <row r="24898" spans="27:27" x14ac:dyDescent="0.2">
      <c r="AA24898" s="16"/>
    </row>
    <row r="24899" spans="27:27" x14ac:dyDescent="0.2">
      <c r="AA24899" s="16"/>
    </row>
    <row r="24900" spans="27:27" x14ac:dyDescent="0.2">
      <c r="AA24900" s="16"/>
    </row>
    <row r="24901" spans="27:27" x14ac:dyDescent="0.2">
      <c r="AA24901" s="16"/>
    </row>
    <row r="24902" spans="27:27" x14ac:dyDescent="0.2">
      <c r="AA24902" s="16"/>
    </row>
    <row r="24903" spans="27:27" x14ac:dyDescent="0.2">
      <c r="AA24903" s="16"/>
    </row>
    <row r="24904" spans="27:27" x14ac:dyDescent="0.2">
      <c r="AA24904" s="16"/>
    </row>
    <row r="24905" spans="27:27" x14ac:dyDescent="0.2">
      <c r="AA24905" s="16"/>
    </row>
    <row r="24906" spans="27:27" x14ac:dyDescent="0.2">
      <c r="AA24906" s="16"/>
    </row>
    <row r="24907" spans="27:27" x14ac:dyDescent="0.2">
      <c r="AA24907" s="16"/>
    </row>
    <row r="24908" spans="27:27" x14ac:dyDescent="0.2">
      <c r="AA24908" s="16"/>
    </row>
    <row r="24909" spans="27:27" x14ac:dyDescent="0.2">
      <c r="AA24909" s="16"/>
    </row>
    <row r="24910" spans="27:27" x14ac:dyDescent="0.2">
      <c r="AA24910" s="16"/>
    </row>
    <row r="24911" spans="27:27" x14ac:dyDescent="0.2">
      <c r="AA24911" s="16"/>
    </row>
    <row r="24912" spans="27:27" x14ac:dyDescent="0.2">
      <c r="AA24912" s="16"/>
    </row>
    <row r="24913" spans="27:27" x14ac:dyDescent="0.2">
      <c r="AA24913" s="16"/>
    </row>
    <row r="24914" spans="27:27" x14ac:dyDescent="0.2">
      <c r="AA24914" s="16"/>
    </row>
    <row r="24915" spans="27:27" x14ac:dyDescent="0.2">
      <c r="AA24915" s="16"/>
    </row>
    <row r="24916" spans="27:27" x14ac:dyDescent="0.2">
      <c r="AA24916" s="16"/>
    </row>
    <row r="24917" spans="27:27" x14ac:dyDescent="0.2">
      <c r="AA24917" s="16"/>
    </row>
    <row r="24918" spans="27:27" x14ac:dyDescent="0.2">
      <c r="AA24918" s="16"/>
    </row>
    <row r="24919" spans="27:27" x14ac:dyDescent="0.2">
      <c r="AA24919" s="16"/>
    </row>
    <row r="24920" spans="27:27" x14ac:dyDescent="0.2">
      <c r="AA24920" s="16"/>
    </row>
    <row r="24921" spans="27:27" x14ac:dyDescent="0.2">
      <c r="AA24921" s="16"/>
    </row>
    <row r="24922" spans="27:27" x14ac:dyDescent="0.2">
      <c r="AA24922" s="16"/>
    </row>
    <row r="24923" spans="27:27" x14ac:dyDescent="0.2">
      <c r="AA24923" s="16"/>
    </row>
    <row r="24924" spans="27:27" x14ac:dyDescent="0.2">
      <c r="AA24924" s="16"/>
    </row>
    <row r="24925" spans="27:27" x14ac:dyDescent="0.2">
      <c r="AA24925" s="16"/>
    </row>
    <row r="24926" spans="27:27" x14ac:dyDescent="0.2">
      <c r="AA24926" s="16"/>
    </row>
    <row r="24927" spans="27:27" x14ac:dyDescent="0.2">
      <c r="AA24927" s="16"/>
    </row>
    <row r="24928" spans="27:27" x14ac:dyDescent="0.2">
      <c r="AA24928" s="16"/>
    </row>
    <row r="24929" spans="27:27" x14ac:dyDescent="0.2">
      <c r="AA24929" s="16"/>
    </row>
    <row r="24930" spans="27:27" x14ac:dyDescent="0.2">
      <c r="AA24930" s="16"/>
    </row>
    <row r="24931" spans="27:27" x14ac:dyDescent="0.2">
      <c r="AA24931" s="16"/>
    </row>
    <row r="24932" spans="27:27" x14ac:dyDescent="0.2">
      <c r="AA24932" s="16"/>
    </row>
    <row r="24933" spans="27:27" x14ac:dyDescent="0.2">
      <c r="AA24933" s="16"/>
    </row>
    <row r="24934" spans="27:27" x14ac:dyDescent="0.2">
      <c r="AA24934" s="16"/>
    </row>
    <row r="24935" spans="27:27" x14ac:dyDescent="0.2">
      <c r="AA24935" s="16"/>
    </row>
    <row r="24936" spans="27:27" x14ac:dyDescent="0.2">
      <c r="AA24936" s="16"/>
    </row>
    <row r="24937" spans="27:27" x14ac:dyDescent="0.2">
      <c r="AA24937" s="16"/>
    </row>
    <row r="24938" spans="27:27" x14ac:dyDescent="0.2">
      <c r="AA24938" s="16"/>
    </row>
    <row r="24939" spans="27:27" x14ac:dyDescent="0.2">
      <c r="AA24939" s="16"/>
    </row>
    <row r="24940" spans="27:27" x14ac:dyDescent="0.2">
      <c r="AA24940" s="16"/>
    </row>
    <row r="24941" spans="27:27" x14ac:dyDescent="0.2">
      <c r="AA24941" s="16"/>
    </row>
    <row r="24942" spans="27:27" x14ac:dyDescent="0.2">
      <c r="AA24942" s="16"/>
    </row>
    <row r="24943" spans="27:27" x14ac:dyDescent="0.2">
      <c r="AA24943" s="16"/>
    </row>
    <row r="24944" spans="27:27" x14ac:dyDescent="0.2">
      <c r="AA24944" s="16"/>
    </row>
    <row r="24945" spans="27:27" x14ac:dyDescent="0.2">
      <c r="AA24945" s="16"/>
    </row>
    <row r="24946" spans="27:27" x14ac:dyDescent="0.2">
      <c r="AA24946" s="16"/>
    </row>
    <row r="24947" spans="27:27" x14ac:dyDescent="0.2">
      <c r="AA24947" s="16"/>
    </row>
    <row r="24948" spans="27:27" x14ac:dyDescent="0.2">
      <c r="AA24948" s="16"/>
    </row>
    <row r="24949" spans="27:27" x14ac:dyDescent="0.2">
      <c r="AA24949" s="16"/>
    </row>
    <row r="24950" spans="27:27" x14ac:dyDescent="0.2">
      <c r="AA24950" s="16"/>
    </row>
    <row r="24951" spans="27:27" x14ac:dyDescent="0.2">
      <c r="AA24951" s="16"/>
    </row>
    <row r="24952" spans="27:27" x14ac:dyDescent="0.2">
      <c r="AA24952" s="16"/>
    </row>
    <row r="24953" spans="27:27" x14ac:dyDescent="0.2">
      <c r="AA24953" s="16"/>
    </row>
    <row r="24954" spans="27:27" x14ac:dyDescent="0.2">
      <c r="AA24954" s="16"/>
    </row>
    <row r="24955" spans="27:27" x14ac:dyDescent="0.2">
      <c r="AA24955" s="16"/>
    </row>
    <row r="24956" spans="27:27" x14ac:dyDescent="0.2">
      <c r="AA24956" s="16"/>
    </row>
    <row r="24957" spans="27:27" x14ac:dyDescent="0.2">
      <c r="AA24957" s="16"/>
    </row>
    <row r="24958" spans="27:27" x14ac:dyDescent="0.2">
      <c r="AA24958" s="16"/>
    </row>
    <row r="24959" spans="27:27" x14ac:dyDescent="0.2">
      <c r="AA24959" s="16"/>
    </row>
    <row r="24960" spans="27:27" x14ac:dyDescent="0.2">
      <c r="AA24960" s="16"/>
    </row>
    <row r="24961" spans="27:27" x14ac:dyDescent="0.2">
      <c r="AA24961" s="16"/>
    </row>
    <row r="24962" spans="27:27" x14ac:dyDescent="0.2">
      <c r="AA24962" s="16"/>
    </row>
    <row r="24963" spans="27:27" x14ac:dyDescent="0.2">
      <c r="AA24963" s="16"/>
    </row>
    <row r="24964" spans="27:27" x14ac:dyDescent="0.2">
      <c r="AA24964" s="16"/>
    </row>
    <row r="24965" spans="27:27" x14ac:dyDescent="0.2">
      <c r="AA24965" s="16"/>
    </row>
    <row r="24966" spans="27:27" x14ac:dyDescent="0.2">
      <c r="AA24966" s="16"/>
    </row>
    <row r="24967" spans="27:27" x14ac:dyDescent="0.2">
      <c r="AA24967" s="16"/>
    </row>
    <row r="24968" spans="27:27" x14ac:dyDescent="0.2">
      <c r="AA24968" s="16"/>
    </row>
    <row r="24969" spans="27:27" x14ac:dyDescent="0.2">
      <c r="AA24969" s="16"/>
    </row>
    <row r="24970" spans="27:27" x14ac:dyDescent="0.2">
      <c r="AA24970" s="16"/>
    </row>
    <row r="24971" spans="27:27" x14ac:dyDescent="0.2">
      <c r="AA24971" s="16"/>
    </row>
    <row r="24972" spans="27:27" x14ac:dyDescent="0.2">
      <c r="AA24972" s="16"/>
    </row>
    <row r="24973" spans="27:27" x14ac:dyDescent="0.2">
      <c r="AA24973" s="16"/>
    </row>
    <row r="24974" spans="27:27" x14ac:dyDescent="0.2">
      <c r="AA24974" s="16"/>
    </row>
    <row r="24975" spans="27:27" x14ac:dyDescent="0.2">
      <c r="AA24975" s="16"/>
    </row>
    <row r="24976" spans="27:27" x14ac:dyDescent="0.2">
      <c r="AA24976" s="16"/>
    </row>
    <row r="24977" spans="27:27" x14ac:dyDescent="0.2">
      <c r="AA24977" s="16"/>
    </row>
    <row r="24978" spans="27:27" x14ac:dyDescent="0.2">
      <c r="AA24978" s="16"/>
    </row>
    <row r="24979" spans="27:27" x14ac:dyDescent="0.2">
      <c r="AA24979" s="16"/>
    </row>
    <row r="24980" spans="27:27" x14ac:dyDescent="0.2">
      <c r="AA24980" s="16"/>
    </row>
    <row r="24981" spans="27:27" x14ac:dyDescent="0.2">
      <c r="AA24981" s="16"/>
    </row>
    <row r="24982" spans="27:27" x14ac:dyDescent="0.2">
      <c r="AA24982" s="16"/>
    </row>
    <row r="24983" spans="27:27" x14ac:dyDescent="0.2">
      <c r="AA24983" s="16"/>
    </row>
    <row r="24984" spans="27:27" x14ac:dyDescent="0.2">
      <c r="AA24984" s="16"/>
    </row>
    <row r="24985" spans="27:27" x14ac:dyDescent="0.2">
      <c r="AA24985" s="16"/>
    </row>
    <row r="24986" spans="27:27" x14ac:dyDescent="0.2">
      <c r="AA24986" s="16"/>
    </row>
    <row r="24987" spans="27:27" x14ac:dyDescent="0.2">
      <c r="AA24987" s="16"/>
    </row>
    <row r="24988" spans="27:27" x14ac:dyDescent="0.2">
      <c r="AA24988" s="16"/>
    </row>
    <row r="24989" spans="27:27" x14ac:dyDescent="0.2">
      <c r="AA24989" s="16"/>
    </row>
    <row r="24990" spans="27:27" x14ac:dyDescent="0.2">
      <c r="AA24990" s="16"/>
    </row>
    <row r="24991" spans="27:27" x14ac:dyDescent="0.2">
      <c r="AA24991" s="16"/>
    </row>
    <row r="24992" spans="27:27" x14ac:dyDescent="0.2">
      <c r="AA24992" s="16"/>
    </row>
    <row r="24993" spans="27:27" x14ac:dyDescent="0.2">
      <c r="AA24993" s="16"/>
    </row>
    <row r="24994" spans="27:27" x14ac:dyDescent="0.2">
      <c r="AA24994" s="16"/>
    </row>
    <row r="24995" spans="27:27" x14ac:dyDescent="0.2">
      <c r="AA24995" s="16"/>
    </row>
    <row r="24996" spans="27:27" x14ac:dyDescent="0.2">
      <c r="AA24996" s="16"/>
    </row>
    <row r="24997" spans="27:27" x14ac:dyDescent="0.2">
      <c r="AA24997" s="16"/>
    </row>
    <row r="24998" spans="27:27" x14ac:dyDescent="0.2">
      <c r="AA24998" s="16"/>
    </row>
    <row r="24999" spans="27:27" x14ac:dyDescent="0.2">
      <c r="AA24999" s="16"/>
    </row>
    <row r="25000" spans="27:27" x14ac:dyDescent="0.2">
      <c r="AA25000" s="16"/>
    </row>
    <row r="25001" spans="27:27" x14ac:dyDescent="0.2">
      <c r="AA25001" s="16"/>
    </row>
    <row r="25002" spans="27:27" x14ac:dyDescent="0.2">
      <c r="AA25002" s="16"/>
    </row>
    <row r="25003" spans="27:27" x14ac:dyDescent="0.2">
      <c r="AA25003" s="16"/>
    </row>
    <row r="25004" spans="27:27" x14ac:dyDescent="0.2">
      <c r="AA25004" s="16"/>
    </row>
    <row r="25005" spans="27:27" x14ac:dyDescent="0.2">
      <c r="AA25005" s="16"/>
    </row>
    <row r="25006" spans="27:27" x14ac:dyDescent="0.2">
      <c r="AA25006" s="16"/>
    </row>
    <row r="25007" spans="27:27" x14ac:dyDescent="0.2">
      <c r="AA25007" s="16"/>
    </row>
    <row r="25008" spans="27:27" x14ac:dyDescent="0.2">
      <c r="AA25008" s="16"/>
    </row>
    <row r="25009" spans="27:27" x14ac:dyDescent="0.2">
      <c r="AA25009" s="16"/>
    </row>
    <row r="25010" spans="27:27" x14ac:dyDescent="0.2">
      <c r="AA25010" s="16"/>
    </row>
    <row r="25011" spans="27:27" x14ac:dyDescent="0.2">
      <c r="AA25011" s="16"/>
    </row>
    <row r="25012" spans="27:27" x14ac:dyDescent="0.2">
      <c r="AA25012" s="16"/>
    </row>
    <row r="25013" spans="27:27" x14ac:dyDescent="0.2">
      <c r="AA25013" s="16"/>
    </row>
    <row r="25014" spans="27:27" x14ac:dyDescent="0.2">
      <c r="AA25014" s="16"/>
    </row>
    <row r="25015" spans="27:27" x14ac:dyDescent="0.2">
      <c r="AA25015" s="16"/>
    </row>
    <row r="25016" spans="27:27" x14ac:dyDescent="0.2">
      <c r="AA25016" s="16"/>
    </row>
    <row r="25017" spans="27:27" x14ac:dyDescent="0.2">
      <c r="AA25017" s="16"/>
    </row>
    <row r="25018" spans="27:27" x14ac:dyDescent="0.2">
      <c r="AA25018" s="16"/>
    </row>
    <row r="25019" spans="27:27" x14ac:dyDescent="0.2">
      <c r="AA25019" s="16"/>
    </row>
    <row r="25020" spans="27:27" x14ac:dyDescent="0.2">
      <c r="AA25020" s="16"/>
    </row>
    <row r="25021" spans="27:27" x14ac:dyDescent="0.2">
      <c r="AA25021" s="16"/>
    </row>
    <row r="25022" spans="27:27" x14ac:dyDescent="0.2">
      <c r="AA25022" s="16"/>
    </row>
    <row r="25023" spans="27:27" x14ac:dyDescent="0.2">
      <c r="AA25023" s="16"/>
    </row>
    <row r="25024" spans="27:27" x14ac:dyDescent="0.2">
      <c r="AA25024" s="16"/>
    </row>
    <row r="25025" spans="27:27" x14ac:dyDescent="0.2">
      <c r="AA25025" s="16"/>
    </row>
    <row r="25026" spans="27:27" x14ac:dyDescent="0.2">
      <c r="AA25026" s="16"/>
    </row>
    <row r="25027" spans="27:27" x14ac:dyDescent="0.2">
      <c r="AA25027" s="16"/>
    </row>
    <row r="25028" spans="27:27" x14ac:dyDescent="0.2">
      <c r="AA25028" s="16"/>
    </row>
    <row r="25029" spans="27:27" x14ac:dyDescent="0.2">
      <c r="AA25029" s="16"/>
    </row>
    <row r="25030" spans="27:27" x14ac:dyDescent="0.2">
      <c r="AA25030" s="16"/>
    </row>
    <row r="25031" spans="27:27" x14ac:dyDescent="0.2">
      <c r="AA25031" s="16"/>
    </row>
    <row r="25032" spans="27:27" x14ac:dyDescent="0.2">
      <c r="AA25032" s="16"/>
    </row>
    <row r="25033" spans="27:27" x14ac:dyDescent="0.2">
      <c r="AA25033" s="16"/>
    </row>
    <row r="25034" spans="27:27" x14ac:dyDescent="0.2">
      <c r="AA25034" s="16"/>
    </row>
    <row r="25035" spans="27:27" x14ac:dyDescent="0.2">
      <c r="AA25035" s="16"/>
    </row>
    <row r="25036" spans="27:27" x14ac:dyDescent="0.2">
      <c r="AA25036" s="16"/>
    </row>
    <row r="25037" spans="27:27" x14ac:dyDescent="0.2">
      <c r="AA25037" s="16"/>
    </row>
    <row r="25038" spans="27:27" x14ac:dyDescent="0.2">
      <c r="AA25038" s="16"/>
    </row>
    <row r="25039" spans="27:27" x14ac:dyDescent="0.2">
      <c r="AA25039" s="16"/>
    </row>
    <row r="25040" spans="27:27" x14ac:dyDescent="0.2">
      <c r="AA25040" s="16"/>
    </row>
    <row r="25041" spans="27:27" x14ac:dyDescent="0.2">
      <c r="AA25041" s="16"/>
    </row>
    <row r="25042" spans="27:27" x14ac:dyDescent="0.2">
      <c r="AA25042" s="16"/>
    </row>
    <row r="25043" spans="27:27" x14ac:dyDescent="0.2">
      <c r="AA25043" s="16"/>
    </row>
    <row r="25044" spans="27:27" x14ac:dyDescent="0.2">
      <c r="AA25044" s="16"/>
    </row>
    <row r="25045" spans="27:27" x14ac:dyDescent="0.2">
      <c r="AA25045" s="16"/>
    </row>
    <row r="25046" spans="27:27" x14ac:dyDescent="0.2">
      <c r="AA25046" s="16"/>
    </row>
    <row r="25047" spans="27:27" x14ac:dyDescent="0.2">
      <c r="AA25047" s="16"/>
    </row>
    <row r="25048" spans="27:27" x14ac:dyDescent="0.2">
      <c r="AA25048" s="16"/>
    </row>
    <row r="25049" spans="27:27" x14ac:dyDescent="0.2">
      <c r="AA25049" s="16"/>
    </row>
    <row r="25050" spans="27:27" x14ac:dyDescent="0.2">
      <c r="AA25050" s="16"/>
    </row>
    <row r="25051" spans="27:27" x14ac:dyDescent="0.2">
      <c r="AA25051" s="16"/>
    </row>
    <row r="25052" spans="27:27" x14ac:dyDescent="0.2">
      <c r="AA25052" s="16"/>
    </row>
    <row r="25053" spans="27:27" x14ac:dyDescent="0.2">
      <c r="AA25053" s="16"/>
    </row>
    <row r="25054" spans="27:27" x14ac:dyDescent="0.2">
      <c r="AA25054" s="16"/>
    </row>
    <row r="25055" spans="27:27" x14ac:dyDescent="0.2">
      <c r="AA25055" s="16"/>
    </row>
    <row r="25056" spans="27:27" x14ac:dyDescent="0.2">
      <c r="AA25056" s="16"/>
    </row>
    <row r="25057" spans="27:27" x14ac:dyDescent="0.2">
      <c r="AA25057" s="16"/>
    </row>
    <row r="25058" spans="27:27" x14ac:dyDescent="0.2">
      <c r="AA25058" s="16"/>
    </row>
    <row r="25059" spans="27:27" x14ac:dyDescent="0.2">
      <c r="AA25059" s="16"/>
    </row>
    <row r="25060" spans="27:27" x14ac:dyDescent="0.2">
      <c r="AA25060" s="16"/>
    </row>
    <row r="25061" spans="27:27" x14ac:dyDescent="0.2">
      <c r="AA25061" s="16"/>
    </row>
    <row r="25062" spans="27:27" x14ac:dyDescent="0.2">
      <c r="AA25062" s="16"/>
    </row>
    <row r="25063" spans="27:27" x14ac:dyDescent="0.2">
      <c r="AA25063" s="16"/>
    </row>
    <row r="25064" spans="27:27" x14ac:dyDescent="0.2">
      <c r="AA25064" s="16"/>
    </row>
    <row r="25065" spans="27:27" x14ac:dyDescent="0.2">
      <c r="AA25065" s="16"/>
    </row>
    <row r="25066" spans="27:27" x14ac:dyDescent="0.2">
      <c r="AA25066" s="16"/>
    </row>
    <row r="25067" spans="27:27" x14ac:dyDescent="0.2">
      <c r="AA25067" s="16"/>
    </row>
    <row r="25068" spans="27:27" x14ac:dyDescent="0.2">
      <c r="AA25068" s="16"/>
    </row>
    <row r="25069" spans="27:27" x14ac:dyDescent="0.2">
      <c r="AA25069" s="16"/>
    </row>
    <row r="25070" spans="27:27" x14ac:dyDescent="0.2">
      <c r="AA25070" s="16"/>
    </row>
    <row r="25071" spans="27:27" x14ac:dyDescent="0.2">
      <c r="AA25071" s="16"/>
    </row>
    <row r="25072" spans="27:27" x14ac:dyDescent="0.2">
      <c r="AA25072" s="16"/>
    </row>
    <row r="25073" spans="27:27" x14ac:dyDescent="0.2">
      <c r="AA25073" s="16"/>
    </row>
    <row r="25074" spans="27:27" x14ac:dyDescent="0.2">
      <c r="AA25074" s="16"/>
    </row>
    <row r="25075" spans="27:27" x14ac:dyDescent="0.2">
      <c r="AA25075" s="16"/>
    </row>
    <row r="25076" spans="27:27" x14ac:dyDescent="0.2">
      <c r="AA25076" s="16"/>
    </row>
    <row r="25077" spans="27:27" x14ac:dyDescent="0.2">
      <c r="AA25077" s="16"/>
    </row>
    <row r="25078" spans="27:27" x14ac:dyDescent="0.2">
      <c r="AA25078" s="16"/>
    </row>
    <row r="25079" spans="27:27" x14ac:dyDescent="0.2">
      <c r="AA25079" s="16"/>
    </row>
    <row r="25080" spans="27:27" x14ac:dyDescent="0.2">
      <c r="AA25080" s="16"/>
    </row>
    <row r="25081" spans="27:27" x14ac:dyDescent="0.2">
      <c r="AA25081" s="16"/>
    </row>
    <row r="25082" spans="27:27" x14ac:dyDescent="0.2">
      <c r="AA25082" s="16"/>
    </row>
    <row r="25083" spans="27:27" x14ac:dyDescent="0.2">
      <c r="AA25083" s="16"/>
    </row>
    <row r="25084" spans="27:27" x14ac:dyDescent="0.2">
      <c r="AA25084" s="16"/>
    </row>
    <row r="25085" spans="27:27" x14ac:dyDescent="0.2">
      <c r="AA25085" s="16"/>
    </row>
    <row r="25086" spans="27:27" x14ac:dyDescent="0.2">
      <c r="AA25086" s="16"/>
    </row>
    <row r="25087" spans="27:27" x14ac:dyDescent="0.2">
      <c r="AA25087" s="16"/>
    </row>
    <row r="25088" spans="27:27" x14ac:dyDescent="0.2">
      <c r="AA25088" s="16"/>
    </row>
    <row r="25089" spans="27:27" x14ac:dyDescent="0.2">
      <c r="AA25089" s="16"/>
    </row>
    <row r="25090" spans="27:27" x14ac:dyDescent="0.2">
      <c r="AA25090" s="16"/>
    </row>
    <row r="25091" spans="27:27" x14ac:dyDescent="0.2">
      <c r="AA25091" s="16"/>
    </row>
    <row r="25092" spans="27:27" x14ac:dyDescent="0.2">
      <c r="AA25092" s="16"/>
    </row>
    <row r="25093" spans="27:27" x14ac:dyDescent="0.2">
      <c r="AA25093" s="16"/>
    </row>
    <row r="25094" spans="27:27" x14ac:dyDescent="0.2">
      <c r="AA25094" s="16"/>
    </row>
    <row r="25095" spans="27:27" x14ac:dyDescent="0.2">
      <c r="AA25095" s="16"/>
    </row>
    <row r="25096" spans="27:27" x14ac:dyDescent="0.2">
      <c r="AA25096" s="16"/>
    </row>
    <row r="25097" spans="27:27" x14ac:dyDescent="0.2">
      <c r="AA25097" s="16"/>
    </row>
    <row r="25098" spans="27:27" x14ac:dyDescent="0.2">
      <c r="AA25098" s="16"/>
    </row>
    <row r="25099" spans="27:27" x14ac:dyDescent="0.2">
      <c r="AA25099" s="16"/>
    </row>
    <row r="25100" spans="27:27" x14ac:dyDescent="0.2">
      <c r="AA25100" s="16"/>
    </row>
    <row r="25101" spans="27:27" x14ac:dyDescent="0.2">
      <c r="AA25101" s="16"/>
    </row>
    <row r="25102" spans="27:27" x14ac:dyDescent="0.2">
      <c r="AA25102" s="16"/>
    </row>
    <row r="25103" spans="27:27" x14ac:dyDescent="0.2">
      <c r="AA25103" s="16"/>
    </row>
    <row r="25104" spans="27:27" x14ac:dyDescent="0.2">
      <c r="AA25104" s="16"/>
    </row>
    <row r="25105" spans="27:27" x14ac:dyDescent="0.2">
      <c r="AA25105" s="16"/>
    </row>
    <row r="25106" spans="27:27" x14ac:dyDescent="0.2">
      <c r="AA25106" s="16"/>
    </row>
    <row r="25107" spans="27:27" x14ac:dyDescent="0.2">
      <c r="AA25107" s="16"/>
    </row>
    <row r="25108" spans="27:27" x14ac:dyDescent="0.2">
      <c r="AA25108" s="16"/>
    </row>
    <row r="25109" spans="27:27" x14ac:dyDescent="0.2">
      <c r="AA25109" s="16"/>
    </row>
    <row r="25110" spans="27:27" x14ac:dyDescent="0.2">
      <c r="AA25110" s="16"/>
    </row>
    <row r="25111" spans="27:27" x14ac:dyDescent="0.2">
      <c r="AA25111" s="16"/>
    </row>
    <row r="25112" spans="27:27" x14ac:dyDescent="0.2">
      <c r="AA25112" s="16"/>
    </row>
    <row r="25113" spans="27:27" x14ac:dyDescent="0.2">
      <c r="AA25113" s="16"/>
    </row>
    <row r="25114" spans="27:27" x14ac:dyDescent="0.2">
      <c r="AA25114" s="16"/>
    </row>
    <row r="25115" spans="27:27" x14ac:dyDescent="0.2">
      <c r="AA25115" s="16"/>
    </row>
    <row r="25116" spans="27:27" x14ac:dyDescent="0.2">
      <c r="AA25116" s="16"/>
    </row>
    <row r="25117" spans="27:27" x14ac:dyDescent="0.2">
      <c r="AA25117" s="16"/>
    </row>
    <row r="25118" spans="27:27" x14ac:dyDescent="0.2">
      <c r="AA25118" s="16"/>
    </row>
    <row r="25119" spans="27:27" x14ac:dyDescent="0.2">
      <c r="AA25119" s="16"/>
    </row>
    <row r="25120" spans="27:27" x14ac:dyDescent="0.2">
      <c r="AA25120" s="16"/>
    </row>
    <row r="25121" spans="27:27" x14ac:dyDescent="0.2">
      <c r="AA25121" s="16"/>
    </row>
    <row r="25122" spans="27:27" x14ac:dyDescent="0.2">
      <c r="AA25122" s="16"/>
    </row>
    <row r="25123" spans="27:27" x14ac:dyDescent="0.2">
      <c r="AA25123" s="16"/>
    </row>
    <row r="25124" spans="27:27" x14ac:dyDescent="0.2">
      <c r="AA25124" s="16"/>
    </row>
    <row r="25125" spans="27:27" x14ac:dyDescent="0.2">
      <c r="AA25125" s="16"/>
    </row>
    <row r="25126" spans="27:27" x14ac:dyDescent="0.2">
      <c r="AA25126" s="16"/>
    </row>
    <row r="25127" spans="27:27" x14ac:dyDescent="0.2">
      <c r="AA25127" s="16"/>
    </row>
    <row r="25128" spans="27:27" x14ac:dyDescent="0.2">
      <c r="AA25128" s="16"/>
    </row>
    <row r="25129" spans="27:27" x14ac:dyDescent="0.2">
      <c r="AA25129" s="16"/>
    </row>
    <row r="25130" spans="27:27" x14ac:dyDescent="0.2">
      <c r="AA25130" s="16"/>
    </row>
    <row r="25131" spans="27:27" x14ac:dyDescent="0.2">
      <c r="AA25131" s="16"/>
    </row>
    <row r="25132" spans="27:27" x14ac:dyDescent="0.2">
      <c r="AA25132" s="16"/>
    </row>
    <row r="25133" spans="27:27" x14ac:dyDescent="0.2">
      <c r="AA25133" s="16"/>
    </row>
    <row r="25134" spans="27:27" x14ac:dyDescent="0.2">
      <c r="AA25134" s="16"/>
    </row>
    <row r="25135" spans="27:27" x14ac:dyDescent="0.2">
      <c r="AA25135" s="16"/>
    </row>
    <row r="25136" spans="27:27" x14ac:dyDescent="0.2">
      <c r="AA25136" s="16"/>
    </row>
    <row r="25137" spans="27:27" x14ac:dyDescent="0.2">
      <c r="AA25137" s="16"/>
    </row>
    <row r="25138" spans="27:27" x14ac:dyDescent="0.2">
      <c r="AA25138" s="16"/>
    </row>
    <row r="25139" spans="27:27" x14ac:dyDescent="0.2">
      <c r="AA25139" s="16"/>
    </row>
    <row r="25140" spans="27:27" x14ac:dyDescent="0.2">
      <c r="AA25140" s="16"/>
    </row>
    <row r="25141" spans="27:27" x14ac:dyDescent="0.2">
      <c r="AA25141" s="16"/>
    </row>
    <row r="25142" spans="27:27" x14ac:dyDescent="0.2">
      <c r="AA25142" s="16"/>
    </row>
    <row r="25143" spans="27:27" x14ac:dyDescent="0.2">
      <c r="AA25143" s="16"/>
    </row>
    <row r="25144" spans="27:27" x14ac:dyDescent="0.2">
      <c r="AA25144" s="16"/>
    </row>
    <row r="25145" spans="27:27" x14ac:dyDescent="0.2">
      <c r="AA25145" s="16"/>
    </row>
    <row r="25146" spans="27:27" x14ac:dyDescent="0.2">
      <c r="AA25146" s="16"/>
    </row>
    <row r="25147" spans="27:27" x14ac:dyDescent="0.2">
      <c r="AA25147" s="16"/>
    </row>
    <row r="25148" spans="27:27" x14ac:dyDescent="0.2">
      <c r="AA25148" s="16"/>
    </row>
    <row r="25149" spans="27:27" x14ac:dyDescent="0.2">
      <c r="AA25149" s="16"/>
    </row>
    <row r="25150" spans="27:27" x14ac:dyDescent="0.2">
      <c r="AA25150" s="16"/>
    </row>
    <row r="25151" spans="27:27" x14ac:dyDescent="0.2">
      <c r="AA25151" s="16"/>
    </row>
    <row r="25152" spans="27:27" x14ac:dyDescent="0.2">
      <c r="AA25152" s="16"/>
    </row>
    <row r="25153" spans="27:27" x14ac:dyDescent="0.2">
      <c r="AA25153" s="16"/>
    </row>
    <row r="25154" spans="27:27" x14ac:dyDescent="0.2">
      <c r="AA25154" s="16"/>
    </row>
    <row r="25155" spans="27:27" x14ac:dyDescent="0.2">
      <c r="AA25155" s="16"/>
    </row>
    <row r="25156" spans="27:27" x14ac:dyDescent="0.2">
      <c r="AA25156" s="16"/>
    </row>
    <row r="25157" spans="27:27" x14ac:dyDescent="0.2">
      <c r="AA25157" s="16"/>
    </row>
    <row r="25158" spans="27:27" x14ac:dyDescent="0.2">
      <c r="AA25158" s="16"/>
    </row>
    <row r="25159" spans="27:27" x14ac:dyDescent="0.2">
      <c r="AA25159" s="16"/>
    </row>
    <row r="25160" spans="27:27" x14ac:dyDescent="0.2">
      <c r="AA25160" s="16"/>
    </row>
    <row r="25161" spans="27:27" x14ac:dyDescent="0.2">
      <c r="AA25161" s="16"/>
    </row>
    <row r="25162" spans="27:27" x14ac:dyDescent="0.2">
      <c r="AA25162" s="16"/>
    </row>
    <row r="25163" spans="27:27" x14ac:dyDescent="0.2">
      <c r="AA25163" s="16"/>
    </row>
    <row r="25164" spans="27:27" x14ac:dyDescent="0.2">
      <c r="AA25164" s="16"/>
    </row>
    <row r="25165" spans="27:27" x14ac:dyDescent="0.2">
      <c r="AA25165" s="16"/>
    </row>
    <row r="25166" spans="27:27" x14ac:dyDescent="0.2">
      <c r="AA25166" s="16"/>
    </row>
    <row r="25167" spans="27:27" x14ac:dyDescent="0.2">
      <c r="AA25167" s="16"/>
    </row>
    <row r="25168" spans="27:27" x14ac:dyDescent="0.2">
      <c r="AA25168" s="16"/>
    </row>
    <row r="25169" spans="27:27" x14ac:dyDescent="0.2">
      <c r="AA25169" s="16"/>
    </row>
    <row r="25170" spans="27:27" x14ac:dyDescent="0.2">
      <c r="AA25170" s="16"/>
    </row>
    <row r="25171" spans="27:27" x14ac:dyDescent="0.2">
      <c r="AA25171" s="16"/>
    </row>
    <row r="25172" spans="27:27" x14ac:dyDescent="0.2">
      <c r="AA25172" s="16"/>
    </row>
    <row r="25173" spans="27:27" x14ac:dyDescent="0.2">
      <c r="AA25173" s="16"/>
    </row>
    <row r="25174" spans="27:27" x14ac:dyDescent="0.2">
      <c r="AA25174" s="16"/>
    </row>
    <row r="25175" spans="27:27" x14ac:dyDescent="0.2">
      <c r="AA25175" s="16"/>
    </row>
    <row r="25176" spans="27:27" x14ac:dyDescent="0.2">
      <c r="AA25176" s="16"/>
    </row>
    <row r="25177" spans="27:27" x14ac:dyDescent="0.2">
      <c r="AA25177" s="16"/>
    </row>
    <row r="25178" spans="27:27" x14ac:dyDescent="0.2">
      <c r="AA25178" s="16"/>
    </row>
    <row r="25179" spans="27:27" x14ac:dyDescent="0.2">
      <c r="AA25179" s="16"/>
    </row>
    <row r="25180" spans="27:27" x14ac:dyDescent="0.2">
      <c r="AA25180" s="16"/>
    </row>
    <row r="25181" spans="27:27" x14ac:dyDescent="0.2">
      <c r="AA25181" s="16"/>
    </row>
    <row r="25182" spans="27:27" x14ac:dyDescent="0.2">
      <c r="AA25182" s="16"/>
    </row>
    <row r="25183" spans="27:27" x14ac:dyDescent="0.2">
      <c r="AA25183" s="16"/>
    </row>
    <row r="25184" spans="27:27" x14ac:dyDescent="0.2">
      <c r="AA25184" s="16"/>
    </row>
    <row r="25185" spans="27:27" x14ac:dyDescent="0.2">
      <c r="AA25185" s="16"/>
    </row>
    <row r="25186" spans="27:27" x14ac:dyDescent="0.2">
      <c r="AA25186" s="16"/>
    </row>
    <row r="25187" spans="27:27" x14ac:dyDescent="0.2">
      <c r="AA25187" s="16"/>
    </row>
    <row r="25188" spans="27:27" x14ac:dyDescent="0.2">
      <c r="AA25188" s="16"/>
    </row>
    <row r="25189" spans="27:27" x14ac:dyDescent="0.2">
      <c r="AA25189" s="16"/>
    </row>
    <row r="25190" spans="27:27" x14ac:dyDescent="0.2">
      <c r="AA25190" s="16"/>
    </row>
    <row r="25191" spans="27:27" x14ac:dyDescent="0.2">
      <c r="AA25191" s="16"/>
    </row>
    <row r="25192" spans="27:27" x14ac:dyDescent="0.2">
      <c r="AA25192" s="16"/>
    </row>
    <row r="25193" spans="27:27" x14ac:dyDescent="0.2">
      <c r="AA25193" s="16"/>
    </row>
    <row r="25194" spans="27:27" x14ac:dyDescent="0.2">
      <c r="AA25194" s="16"/>
    </row>
    <row r="25195" spans="27:27" x14ac:dyDescent="0.2">
      <c r="AA25195" s="16"/>
    </row>
    <row r="25196" spans="27:27" x14ac:dyDescent="0.2">
      <c r="AA25196" s="16"/>
    </row>
    <row r="25197" spans="27:27" x14ac:dyDescent="0.2">
      <c r="AA25197" s="16"/>
    </row>
    <row r="25198" spans="27:27" x14ac:dyDescent="0.2">
      <c r="AA25198" s="16"/>
    </row>
    <row r="25199" spans="27:27" x14ac:dyDescent="0.2">
      <c r="AA25199" s="16"/>
    </row>
    <row r="25200" spans="27:27" x14ac:dyDescent="0.2">
      <c r="AA25200" s="16"/>
    </row>
    <row r="25201" spans="27:27" x14ac:dyDescent="0.2">
      <c r="AA25201" s="16"/>
    </row>
    <row r="25202" spans="27:27" x14ac:dyDescent="0.2">
      <c r="AA25202" s="16"/>
    </row>
    <row r="25203" spans="27:27" x14ac:dyDescent="0.2">
      <c r="AA25203" s="16"/>
    </row>
    <row r="25204" spans="27:27" x14ac:dyDescent="0.2">
      <c r="AA25204" s="16"/>
    </row>
    <row r="25205" spans="27:27" x14ac:dyDescent="0.2">
      <c r="AA25205" s="16"/>
    </row>
    <row r="25206" spans="27:27" x14ac:dyDescent="0.2">
      <c r="AA25206" s="16"/>
    </row>
    <row r="25207" spans="27:27" x14ac:dyDescent="0.2">
      <c r="AA25207" s="16"/>
    </row>
    <row r="25208" spans="27:27" x14ac:dyDescent="0.2">
      <c r="AA25208" s="16"/>
    </row>
    <row r="25209" spans="27:27" x14ac:dyDescent="0.2">
      <c r="AA25209" s="16"/>
    </row>
    <row r="25210" spans="27:27" x14ac:dyDescent="0.2">
      <c r="AA25210" s="16"/>
    </row>
    <row r="25211" spans="27:27" x14ac:dyDescent="0.2">
      <c r="AA25211" s="16"/>
    </row>
    <row r="25212" spans="27:27" x14ac:dyDescent="0.2">
      <c r="AA25212" s="16"/>
    </row>
    <row r="25213" spans="27:27" x14ac:dyDescent="0.2">
      <c r="AA25213" s="16"/>
    </row>
    <row r="25214" spans="27:27" x14ac:dyDescent="0.2">
      <c r="AA25214" s="16"/>
    </row>
    <row r="25215" spans="27:27" x14ac:dyDescent="0.2">
      <c r="AA25215" s="16"/>
    </row>
    <row r="25216" spans="27:27" x14ac:dyDescent="0.2">
      <c r="AA25216" s="16"/>
    </row>
    <row r="25217" spans="27:27" x14ac:dyDescent="0.2">
      <c r="AA25217" s="16"/>
    </row>
    <row r="25218" spans="27:27" x14ac:dyDescent="0.2">
      <c r="AA25218" s="16"/>
    </row>
    <row r="25219" spans="27:27" x14ac:dyDescent="0.2">
      <c r="AA25219" s="16"/>
    </row>
    <row r="25220" spans="27:27" x14ac:dyDescent="0.2">
      <c r="AA25220" s="16"/>
    </row>
    <row r="25221" spans="27:27" x14ac:dyDescent="0.2">
      <c r="AA25221" s="16"/>
    </row>
    <row r="25222" spans="27:27" x14ac:dyDescent="0.2">
      <c r="AA25222" s="16"/>
    </row>
    <row r="25223" spans="27:27" x14ac:dyDescent="0.2">
      <c r="AA25223" s="16"/>
    </row>
    <row r="25224" spans="27:27" x14ac:dyDescent="0.2">
      <c r="AA25224" s="16"/>
    </row>
    <row r="25225" spans="27:27" x14ac:dyDescent="0.2">
      <c r="AA25225" s="16"/>
    </row>
    <row r="25226" spans="27:27" x14ac:dyDescent="0.2">
      <c r="AA25226" s="16"/>
    </row>
    <row r="25227" spans="27:27" x14ac:dyDescent="0.2">
      <c r="AA25227" s="16"/>
    </row>
    <row r="25228" spans="27:27" x14ac:dyDescent="0.2">
      <c r="AA25228" s="16"/>
    </row>
    <row r="25229" spans="27:27" x14ac:dyDescent="0.2">
      <c r="AA25229" s="16"/>
    </row>
    <row r="25230" spans="27:27" x14ac:dyDescent="0.2">
      <c r="AA25230" s="16"/>
    </row>
    <row r="25231" spans="27:27" x14ac:dyDescent="0.2">
      <c r="AA25231" s="16"/>
    </row>
    <row r="25232" spans="27:27" x14ac:dyDescent="0.2">
      <c r="AA25232" s="16"/>
    </row>
    <row r="25233" spans="27:27" x14ac:dyDescent="0.2">
      <c r="AA25233" s="16"/>
    </row>
    <row r="25234" spans="27:27" x14ac:dyDescent="0.2">
      <c r="AA25234" s="16"/>
    </row>
    <row r="25235" spans="27:27" x14ac:dyDescent="0.2">
      <c r="AA25235" s="16"/>
    </row>
    <row r="25236" spans="27:27" x14ac:dyDescent="0.2">
      <c r="AA25236" s="16"/>
    </row>
    <row r="25237" spans="27:27" x14ac:dyDescent="0.2">
      <c r="AA25237" s="16"/>
    </row>
    <row r="25238" spans="27:27" x14ac:dyDescent="0.2">
      <c r="AA25238" s="16"/>
    </row>
    <row r="25239" spans="27:27" x14ac:dyDescent="0.2">
      <c r="AA25239" s="16"/>
    </row>
    <row r="25240" spans="27:27" x14ac:dyDescent="0.2">
      <c r="AA25240" s="16"/>
    </row>
    <row r="25241" spans="27:27" x14ac:dyDescent="0.2">
      <c r="AA25241" s="16"/>
    </row>
    <row r="25242" spans="27:27" x14ac:dyDescent="0.2">
      <c r="AA25242" s="16"/>
    </row>
    <row r="25243" spans="27:27" x14ac:dyDescent="0.2">
      <c r="AA25243" s="16"/>
    </row>
    <row r="25244" spans="27:27" x14ac:dyDescent="0.2">
      <c r="AA25244" s="16"/>
    </row>
    <row r="25245" spans="27:27" x14ac:dyDescent="0.2">
      <c r="AA25245" s="16"/>
    </row>
    <row r="25246" spans="27:27" x14ac:dyDescent="0.2">
      <c r="AA25246" s="16"/>
    </row>
    <row r="25247" spans="27:27" x14ac:dyDescent="0.2">
      <c r="AA25247" s="16"/>
    </row>
    <row r="25248" spans="27:27" x14ac:dyDescent="0.2">
      <c r="AA25248" s="16"/>
    </row>
    <row r="25249" spans="27:27" x14ac:dyDescent="0.2">
      <c r="AA25249" s="16"/>
    </row>
    <row r="25250" spans="27:27" x14ac:dyDescent="0.2">
      <c r="AA25250" s="16"/>
    </row>
    <row r="25251" spans="27:27" x14ac:dyDescent="0.2">
      <c r="AA25251" s="16"/>
    </row>
    <row r="25252" spans="27:27" x14ac:dyDescent="0.2">
      <c r="AA25252" s="16"/>
    </row>
    <row r="25253" spans="27:27" x14ac:dyDescent="0.2">
      <c r="AA25253" s="16"/>
    </row>
    <row r="25254" spans="27:27" x14ac:dyDescent="0.2">
      <c r="AA25254" s="16"/>
    </row>
    <row r="25255" spans="27:27" x14ac:dyDescent="0.2">
      <c r="AA25255" s="16"/>
    </row>
    <row r="25256" spans="27:27" x14ac:dyDescent="0.2">
      <c r="AA25256" s="16"/>
    </row>
    <row r="25257" spans="27:27" x14ac:dyDescent="0.2">
      <c r="AA25257" s="16"/>
    </row>
    <row r="25258" spans="27:27" x14ac:dyDescent="0.2">
      <c r="AA25258" s="16"/>
    </row>
    <row r="25259" spans="27:27" x14ac:dyDescent="0.2">
      <c r="AA25259" s="16"/>
    </row>
    <row r="25260" spans="27:27" x14ac:dyDescent="0.2">
      <c r="AA25260" s="16"/>
    </row>
    <row r="25261" spans="27:27" x14ac:dyDescent="0.2">
      <c r="AA25261" s="16"/>
    </row>
    <row r="25262" spans="27:27" x14ac:dyDescent="0.2">
      <c r="AA25262" s="16"/>
    </row>
    <row r="25263" spans="27:27" x14ac:dyDescent="0.2">
      <c r="AA25263" s="16"/>
    </row>
    <row r="25264" spans="27:27" x14ac:dyDescent="0.2">
      <c r="AA25264" s="16"/>
    </row>
    <row r="25265" spans="27:27" x14ac:dyDescent="0.2">
      <c r="AA25265" s="16"/>
    </row>
    <row r="25266" spans="27:27" x14ac:dyDescent="0.2">
      <c r="AA25266" s="16"/>
    </row>
    <row r="25267" spans="27:27" x14ac:dyDescent="0.2">
      <c r="AA25267" s="16"/>
    </row>
    <row r="25268" spans="27:27" x14ac:dyDescent="0.2">
      <c r="AA25268" s="16"/>
    </row>
    <row r="25269" spans="27:27" x14ac:dyDescent="0.2">
      <c r="AA25269" s="16"/>
    </row>
    <row r="25270" spans="27:27" x14ac:dyDescent="0.2">
      <c r="AA25270" s="16"/>
    </row>
    <row r="25271" spans="27:27" x14ac:dyDescent="0.2">
      <c r="AA25271" s="16"/>
    </row>
    <row r="25272" spans="27:27" x14ac:dyDescent="0.2">
      <c r="AA25272" s="16"/>
    </row>
    <row r="25273" spans="27:27" x14ac:dyDescent="0.2">
      <c r="AA25273" s="16"/>
    </row>
    <row r="25274" spans="27:27" x14ac:dyDescent="0.2">
      <c r="AA25274" s="16"/>
    </row>
    <row r="25275" spans="27:27" x14ac:dyDescent="0.2">
      <c r="AA25275" s="16"/>
    </row>
    <row r="25276" spans="27:27" x14ac:dyDescent="0.2">
      <c r="AA25276" s="16"/>
    </row>
    <row r="25277" spans="27:27" x14ac:dyDescent="0.2">
      <c r="AA25277" s="16"/>
    </row>
    <row r="25278" spans="27:27" x14ac:dyDescent="0.2">
      <c r="AA25278" s="16"/>
    </row>
    <row r="25279" spans="27:27" x14ac:dyDescent="0.2">
      <c r="AA25279" s="16"/>
    </row>
    <row r="25280" spans="27:27" x14ac:dyDescent="0.2">
      <c r="AA25280" s="16"/>
    </row>
    <row r="25281" spans="27:27" x14ac:dyDescent="0.2">
      <c r="AA25281" s="16"/>
    </row>
    <row r="25282" spans="27:27" x14ac:dyDescent="0.2">
      <c r="AA25282" s="16"/>
    </row>
    <row r="25283" spans="27:27" x14ac:dyDescent="0.2">
      <c r="AA25283" s="16"/>
    </row>
    <row r="25284" spans="27:27" x14ac:dyDescent="0.2">
      <c r="AA25284" s="16"/>
    </row>
    <row r="25285" spans="27:27" x14ac:dyDescent="0.2">
      <c r="AA25285" s="16"/>
    </row>
    <row r="25286" spans="27:27" x14ac:dyDescent="0.2">
      <c r="AA25286" s="16"/>
    </row>
    <row r="25287" spans="27:27" x14ac:dyDescent="0.2">
      <c r="AA25287" s="16"/>
    </row>
    <row r="25288" spans="27:27" x14ac:dyDescent="0.2">
      <c r="AA25288" s="16"/>
    </row>
    <row r="25289" spans="27:27" x14ac:dyDescent="0.2">
      <c r="AA25289" s="16"/>
    </row>
    <row r="25290" spans="27:27" x14ac:dyDescent="0.2">
      <c r="AA25290" s="16"/>
    </row>
    <row r="25291" spans="27:27" x14ac:dyDescent="0.2">
      <c r="AA25291" s="16"/>
    </row>
    <row r="25292" spans="27:27" x14ac:dyDescent="0.2">
      <c r="AA25292" s="16"/>
    </row>
    <row r="25293" spans="27:27" x14ac:dyDescent="0.2">
      <c r="AA25293" s="16"/>
    </row>
    <row r="25294" spans="27:27" x14ac:dyDescent="0.2">
      <c r="AA25294" s="16"/>
    </row>
    <row r="25295" spans="27:27" x14ac:dyDescent="0.2">
      <c r="AA25295" s="16"/>
    </row>
    <row r="25296" spans="27:27" x14ac:dyDescent="0.2">
      <c r="AA25296" s="16"/>
    </row>
    <row r="25297" spans="27:27" x14ac:dyDescent="0.2">
      <c r="AA25297" s="16"/>
    </row>
    <row r="25298" spans="27:27" x14ac:dyDescent="0.2">
      <c r="AA25298" s="16"/>
    </row>
    <row r="25299" spans="27:27" x14ac:dyDescent="0.2">
      <c r="AA25299" s="16"/>
    </row>
    <row r="25300" spans="27:27" x14ac:dyDescent="0.2">
      <c r="AA25300" s="16"/>
    </row>
    <row r="25301" spans="27:27" x14ac:dyDescent="0.2">
      <c r="AA25301" s="16"/>
    </row>
    <row r="25302" spans="27:27" x14ac:dyDescent="0.2">
      <c r="AA25302" s="16"/>
    </row>
    <row r="25303" spans="27:27" x14ac:dyDescent="0.2">
      <c r="AA25303" s="16"/>
    </row>
    <row r="25304" spans="27:27" x14ac:dyDescent="0.2">
      <c r="AA25304" s="16"/>
    </row>
    <row r="25305" spans="27:27" x14ac:dyDescent="0.2">
      <c r="AA25305" s="16"/>
    </row>
    <row r="25306" spans="27:27" x14ac:dyDescent="0.2">
      <c r="AA25306" s="16"/>
    </row>
    <row r="25307" spans="27:27" x14ac:dyDescent="0.2">
      <c r="AA25307" s="16"/>
    </row>
    <row r="25308" spans="27:27" x14ac:dyDescent="0.2">
      <c r="AA25308" s="16"/>
    </row>
    <row r="25309" spans="27:27" x14ac:dyDescent="0.2">
      <c r="AA25309" s="16"/>
    </row>
    <row r="25310" spans="27:27" x14ac:dyDescent="0.2">
      <c r="AA25310" s="16"/>
    </row>
    <row r="25311" spans="27:27" x14ac:dyDescent="0.2">
      <c r="AA25311" s="16"/>
    </row>
    <row r="25312" spans="27:27" x14ac:dyDescent="0.2">
      <c r="AA25312" s="16"/>
    </row>
    <row r="25313" spans="27:27" x14ac:dyDescent="0.2">
      <c r="AA25313" s="16"/>
    </row>
    <row r="25314" spans="27:27" x14ac:dyDescent="0.2">
      <c r="AA25314" s="16"/>
    </row>
    <row r="25315" spans="27:27" x14ac:dyDescent="0.2">
      <c r="AA25315" s="16"/>
    </row>
    <row r="25316" spans="27:27" x14ac:dyDescent="0.2">
      <c r="AA25316" s="16"/>
    </row>
    <row r="25317" spans="27:27" x14ac:dyDescent="0.2">
      <c r="AA25317" s="16"/>
    </row>
    <row r="25318" spans="27:27" x14ac:dyDescent="0.2">
      <c r="AA25318" s="16"/>
    </row>
    <row r="25319" spans="27:27" x14ac:dyDescent="0.2">
      <c r="AA25319" s="16"/>
    </row>
    <row r="25320" spans="27:27" x14ac:dyDescent="0.2">
      <c r="AA25320" s="16"/>
    </row>
    <row r="25321" spans="27:27" x14ac:dyDescent="0.2">
      <c r="AA25321" s="16"/>
    </row>
    <row r="25322" spans="27:27" x14ac:dyDescent="0.2">
      <c r="AA25322" s="16"/>
    </row>
    <row r="25323" spans="27:27" x14ac:dyDescent="0.2">
      <c r="AA25323" s="16"/>
    </row>
    <row r="25324" spans="27:27" x14ac:dyDescent="0.2">
      <c r="AA25324" s="16"/>
    </row>
    <row r="25325" spans="27:27" x14ac:dyDescent="0.2">
      <c r="AA25325" s="16"/>
    </row>
    <row r="25326" spans="27:27" x14ac:dyDescent="0.2">
      <c r="AA25326" s="16"/>
    </row>
    <row r="25327" spans="27:27" x14ac:dyDescent="0.2">
      <c r="AA25327" s="16"/>
    </row>
    <row r="25328" spans="27:27" x14ac:dyDescent="0.2">
      <c r="AA25328" s="16"/>
    </row>
    <row r="25329" spans="27:27" x14ac:dyDescent="0.2">
      <c r="AA25329" s="16"/>
    </row>
    <row r="25330" spans="27:27" x14ac:dyDescent="0.2">
      <c r="AA25330" s="16"/>
    </row>
    <row r="25331" spans="27:27" x14ac:dyDescent="0.2">
      <c r="AA25331" s="16"/>
    </row>
    <row r="25332" spans="27:27" x14ac:dyDescent="0.2">
      <c r="AA25332" s="16"/>
    </row>
    <row r="25333" spans="27:27" x14ac:dyDescent="0.2">
      <c r="AA25333" s="16"/>
    </row>
    <row r="25334" spans="27:27" x14ac:dyDescent="0.2">
      <c r="AA25334" s="16"/>
    </row>
    <row r="25335" spans="27:27" x14ac:dyDescent="0.2">
      <c r="AA25335" s="16"/>
    </row>
    <row r="25336" spans="27:27" x14ac:dyDescent="0.2">
      <c r="AA25336" s="16"/>
    </row>
    <row r="25337" spans="27:27" x14ac:dyDescent="0.2">
      <c r="AA25337" s="16"/>
    </row>
    <row r="25338" spans="27:27" x14ac:dyDescent="0.2">
      <c r="AA25338" s="16"/>
    </row>
    <row r="25339" spans="27:27" x14ac:dyDescent="0.2">
      <c r="AA25339" s="16"/>
    </row>
    <row r="25340" spans="27:27" x14ac:dyDescent="0.2">
      <c r="AA25340" s="16"/>
    </row>
    <row r="25341" spans="27:27" x14ac:dyDescent="0.2">
      <c r="AA25341" s="16"/>
    </row>
    <row r="25342" spans="27:27" x14ac:dyDescent="0.2">
      <c r="AA25342" s="16"/>
    </row>
    <row r="25343" spans="27:27" x14ac:dyDescent="0.2">
      <c r="AA25343" s="16"/>
    </row>
    <row r="25344" spans="27:27" x14ac:dyDescent="0.2">
      <c r="AA25344" s="16"/>
    </row>
    <row r="25345" spans="27:27" x14ac:dyDescent="0.2">
      <c r="AA25345" s="16"/>
    </row>
    <row r="25346" spans="27:27" x14ac:dyDescent="0.2">
      <c r="AA25346" s="16"/>
    </row>
    <row r="25347" spans="27:27" x14ac:dyDescent="0.2">
      <c r="AA25347" s="16"/>
    </row>
    <row r="25348" spans="27:27" x14ac:dyDescent="0.2">
      <c r="AA25348" s="16"/>
    </row>
    <row r="25349" spans="27:27" x14ac:dyDescent="0.2">
      <c r="AA25349" s="16"/>
    </row>
    <row r="25350" spans="27:27" x14ac:dyDescent="0.2">
      <c r="AA25350" s="16"/>
    </row>
    <row r="25351" spans="27:27" x14ac:dyDescent="0.2">
      <c r="AA25351" s="16"/>
    </row>
    <row r="25352" spans="27:27" x14ac:dyDescent="0.2">
      <c r="AA25352" s="16"/>
    </row>
    <row r="25353" spans="27:27" x14ac:dyDescent="0.2">
      <c r="AA25353" s="16"/>
    </row>
    <row r="25354" spans="27:27" x14ac:dyDescent="0.2">
      <c r="AA25354" s="16"/>
    </row>
    <row r="25355" spans="27:27" x14ac:dyDescent="0.2">
      <c r="AA25355" s="16"/>
    </row>
    <row r="25356" spans="27:27" x14ac:dyDescent="0.2">
      <c r="AA25356" s="16"/>
    </row>
    <row r="25357" spans="27:27" x14ac:dyDescent="0.2">
      <c r="AA25357" s="16"/>
    </row>
    <row r="25358" spans="27:27" x14ac:dyDescent="0.2">
      <c r="AA25358" s="16"/>
    </row>
    <row r="25359" spans="27:27" x14ac:dyDescent="0.2">
      <c r="AA25359" s="16"/>
    </row>
    <row r="25360" spans="27:27" x14ac:dyDescent="0.2">
      <c r="AA25360" s="16"/>
    </row>
    <row r="25361" spans="27:27" x14ac:dyDescent="0.2">
      <c r="AA25361" s="16"/>
    </row>
    <row r="25362" spans="27:27" x14ac:dyDescent="0.2">
      <c r="AA25362" s="16"/>
    </row>
    <row r="25363" spans="27:27" x14ac:dyDescent="0.2">
      <c r="AA25363" s="16"/>
    </row>
    <row r="25364" spans="27:27" x14ac:dyDescent="0.2">
      <c r="AA25364" s="16"/>
    </row>
    <row r="25365" spans="27:27" x14ac:dyDescent="0.2">
      <c r="AA25365" s="16"/>
    </row>
    <row r="25366" spans="27:27" x14ac:dyDescent="0.2">
      <c r="AA25366" s="16"/>
    </row>
    <row r="25367" spans="27:27" x14ac:dyDescent="0.2">
      <c r="AA25367" s="16"/>
    </row>
    <row r="25368" spans="27:27" x14ac:dyDescent="0.2">
      <c r="AA25368" s="16"/>
    </row>
    <row r="25369" spans="27:27" x14ac:dyDescent="0.2">
      <c r="AA25369" s="16"/>
    </row>
    <row r="25370" spans="27:27" x14ac:dyDescent="0.2">
      <c r="AA25370" s="16"/>
    </row>
    <row r="25371" spans="27:27" x14ac:dyDescent="0.2">
      <c r="AA25371" s="16"/>
    </row>
    <row r="25372" spans="27:27" x14ac:dyDescent="0.2">
      <c r="AA25372" s="16"/>
    </row>
    <row r="25373" spans="27:27" x14ac:dyDescent="0.2">
      <c r="AA25373" s="16"/>
    </row>
    <row r="25374" spans="27:27" x14ac:dyDescent="0.2">
      <c r="AA25374" s="16"/>
    </row>
    <row r="25375" spans="27:27" x14ac:dyDescent="0.2">
      <c r="AA25375" s="16"/>
    </row>
    <row r="25376" spans="27:27" x14ac:dyDescent="0.2">
      <c r="AA25376" s="16"/>
    </row>
    <row r="25377" spans="27:27" x14ac:dyDescent="0.2">
      <c r="AA25377" s="16"/>
    </row>
    <row r="25378" spans="27:27" x14ac:dyDescent="0.2">
      <c r="AA25378" s="16"/>
    </row>
    <row r="25379" spans="27:27" x14ac:dyDescent="0.2">
      <c r="AA25379" s="16"/>
    </row>
    <row r="25380" spans="27:27" x14ac:dyDescent="0.2">
      <c r="AA25380" s="16"/>
    </row>
    <row r="25381" spans="27:27" x14ac:dyDescent="0.2">
      <c r="AA25381" s="16"/>
    </row>
    <row r="25382" spans="27:27" x14ac:dyDescent="0.2">
      <c r="AA25382" s="16"/>
    </row>
    <row r="25383" spans="27:27" x14ac:dyDescent="0.2">
      <c r="AA25383" s="16"/>
    </row>
    <row r="25384" spans="27:27" x14ac:dyDescent="0.2">
      <c r="AA25384" s="16"/>
    </row>
    <row r="25385" spans="27:27" x14ac:dyDescent="0.2">
      <c r="AA25385" s="16"/>
    </row>
    <row r="25386" spans="27:27" x14ac:dyDescent="0.2">
      <c r="AA25386" s="16"/>
    </row>
    <row r="25387" spans="27:27" x14ac:dyDescent="0.2">
      <c r="AA25387" s="16"/>
    </row>
    <row r="25388" spans="27:27" x14ac:dyDescent="0.2">
      <c r="AA25388" s="16"/>
    </row>
    <row r="25389" spans="27:27" x14ac:dyDescent="0.2">
      <c r="AA25389" s="16"/>
    </row>
    <row r="25390" spans="27:27" x14ac:dyDescent="0.2">
      <c r="AA25390" s="16"/>
    </row>
    <row r="25391" spans="27:27" x14ac:dyDescent="0.2">
      <c r="AA25391" s="16"/>
    </row>
    <row r="25392" spans="27:27" x14ac:dyDescent="0.2">
      <c r="AA25392" s="16"/>
    </row>
    <row r="25393" spans="27:27" x14ac:dyDescent="0.2">
      <c r="AA25393" s="16"/>
    </row>
    <row r="25394" spans="27:27" x14ac:dyDescent="0.2">
      <c r="AA25394" s="16"/>
    </row>
    <row r="25395" spans="27:27" x14ac:dyDescent="0.2">
      <c r="AA25395" s="16"/>
    </row>
    <row r="25396" spans="27:27" x14ac:dyDescent="0.2">
      <c r="AA25396" s="16"/>
    </row>
    <row r="25397" spans="27:27" x14ac:dyDescent="0.2">
      <c r="AA25397" s="16"/>
    </row>
    <row r="25398" spans="27:27" x14ac:dyDescent="0.2">
      <c r="AA25398" s="16"/>
    </row>
    <row r="25399" spans="27:27" x14ac:dyDescent="0.2">
      <c r="AA25399" s="16"/>
    </row>
    <row r="25400" spans="27:27" x14ac:dyDescent="0.2">
      <c r="AA25400" s="16"/>
    </row>
    <row r="25401" spans="27:27" x14ac:dyDescent="0.2">
      <c r="AA25401" s="16"/>
    </row>
    <row r="25402" spans="27:27" x14ac:dyDescent="0.2">
      <c r="AA25402" s="16"/>
    </row>
    <row r="25403" spans="27:27" x14ac:dyDescent="0.2">
      <c r="AA25403" s="16"/>
    </row>
    <row r="25404" spans="27:27" x14ac:dyDescent="0.2">
      <c r="AA25404" s="16"/>
    </row>
    <row r="25405" spans="27:27" x14ac:dyDescent="0.2">
      <c r="AA25405" s="16"/>
    </row>
    <row r="25406" spans="27:27" x14ac:dyDescent="0.2">
      <c r="AA25406" s="16"/>
    </row>
    <row r="25407" spans="27:27" x14ac:dyDescent="0.2">
      <c r="AA25407" s="16"/>
    </row>
    <row r="25408" spans="27:27" x14ac:dyDescent="0.2">
      <c r="AA25408" s="16"/>
    </row>
    <row r="25409" spans="27:27" x14ac:dyDescent="0.2">
      <c r="AA25409" s="16"/>
    </row>
    <row r="25410" spans="27:27" x14ac:dyDescent="0.2">
      <c r="AA25410" s="16"/>
    </row>
    <row r="25411" spans="27:27" x14ac:dyDescent="0.2">
      <c r="AA25411" s="16"/>
    </row>
    <row r="25412" spans="27:27" x14ac:dyDescent="0.2">
      <c r="AA25412" s="16"/>
    </row>
    <row r="25413" spans="27:27" x14ac:dyDescent="0.2">
      <c r="AA25413" s="16"/>
    </row>
    <row r="25414" spans="27:27" x14ac:dyDescent="0.2">
      <c r="AA25414" s="16"/>
    </row>
    <row r="25415" spans="27:27" x14ac:dyDescent="0.2">
      <c r="AA25415" s="16"/>
    </row>
    <row r="25416" spans="27:27" x14ac:dyDescent="0.2">
      <c r="AA25416" s="16"/>
    </row>
    <row r="25417" spans="27:27" x14ac:dyDescent="0.2">
      <c r="AA25417" s="16"/>
    </row>
    <row r="25418" spans="27:27" x14ac:dyDescent="0.2">
      <c r="AA25418" s="16"/>
    </row>
    <row r="25419" spans="27:27" x14ac:dyDescent="0.2">
      <c r="AA25419" s="16"/>
    </row>
    <row r="25420" spans="27:27" x14ac:dyDescent="0.2">
      <c r="AA25420" s="16"/>
    </row>
    <row r="25421" spans="27:27" x14ac:dyDescent="0.2">
      <c r="AA25421" s="16"/>
    </row>
    <row r="25422" spans="27:27" x14ac:dyDescent="0.2">
      <c r="AA25422" s="16"/>
    </row>
    <row r="25423" spans="27:27" x14ac:dyDescent="0.2">
      <c r="AA25423" s="16"/>
    </row>
    <row r="25424" spans="27:27" x14ac:dyDescent="0.2">
      <c r="AA25424" s="16"/>
    </row>
    <row r="25425" spans="27:27" x14ac:dyDescent="0.2">
      <c r="AA25425" s="16"/>
    </row>
    <row r="25426" spans="27:27" x14ac:dyDescent="0.2">
      <c r="AA25426" s="16"/>
    </row>
    <row r="25427" spans="27:27" x14ac:dyDescent="0.2">
      <c r="AA25427" s="16"/>
    </row>
    <row r="25428" spans="27:27" x14ac:dyDescent="0.2">
      <c r="AA25428" s="16"/>
    </row>
    <row r="25429" spans="27:27" x14ac:dyDescent="0.2">
      <c r="AA25429" s="16"/>
    </row>
    <row r="25430" spans="27:27" x14ac:dyDescent="0.2">
      <c r="AA25430" s="16"/>
    </row>
    <row r="25431" spans="27:27" x14ac:dyDescent="0.2">
      <c r="AA25431" s="16"/>
    </row>
    <row r="25432" spans="27:27" x14ac:dyDescent="0.2">
      <c r="AA25432" s="16"/>
    </row>
    <row r="25433" spans="27:27" x14ac:dyDescent="0.2">
      <c r="AA25433" s="16"/>
    </row>
    <row r="25434" spans="27:27" x14ac:dyDescent="0.2">
      <c r="AA25434" s="16"/>
    </row>
    <row r="25435" spans="27:27" x14ac:dyDescent="0.2">
      <c r="AA25435" s="16"/>
    </row>
    <row r="25436" spans="27:27" x14ac:dyDescent="0.2">
      <c r="AA25436" s="16"/>
    </row>
    <row r="25437" spans="27:27" x14ac:dyDescent="0.2">
      <c r="AA25437" s="16"/>
    </row>
    <row r="25438" spans="27:27" x14ac:dyDescent="0.2">
      <c r="AA25438" s="16"/>
    </row>
    <row r="25439" spans="27:27" x14ac:dyDescent="0.2">
      <c r="AA25439" s="16"/>
    </row>
    <row r="25440" spans="27:27" x14ac:dyDescent="0.2">
      <c r="AA25440" s="16"/>
    </row>
    <row r="25441" spans="27:27" x14ac:dyDescent="0.2">
      <c r="AA25441" s="16"/>
    </row>
    <row r="25442" spans="27:27" x14ac:dyDescent="0.2">
      <c r="AA25442" s="16"/>
    </row>
    <row r="25443" spans="27:27" x14ac:dyDescent="0.2">
      <c r="AA25443" s="16"/>
    </row>
    <row r="25444" spans="27:27" x14ac:dyDescent="0.2">
      <c r="AA25444" s="16"/>
    </row>
    <row r="25445" spans="27:27" x14ac:dyDescent="0.2">
      <c r="AA25445" s="16"/>
    </row>
    <row r="25446" spans="27:27" x14ac:dyDescent="0.2">
      <c r="AA25446" s="16"/>
    </row>
    <row r="25447" spans="27:27" x14ac:dyDescent="0.2">
      <c r="AA25447" s="16"/>
    </row>
    <row r="25448" spans="27:27" x14ac:dyDescent="0.2">
      <c r="AA25448" s="16"/>
    </row>
    <row r="25449" spans="27:27" x14ac:dyDescent="0.2">
      <c r="AA25449" s="16"/>
    </row>
    <row r="25450" spans="27:27" x14ac:dyDescent="0.2">
      <c r="AA25450" s="16"/>
    </row>
    <row r="25451" spans="27:27" x14ac:dyDescent="0.2">
      <c r="AA25451" s="16"/>
    </row>
    <row r="25452" spans="27:27" x14ac:dyDescent="0.2">
      <c r="AA25452" s="16"/>
    </row>
    <row r="25453" spans="27:27" x14ac:dyDescent="0.2">
      <c r="AA25453" s="16"/>
    </row>
    <row r="25454" spans="27:27" x14ac:dyDescent="0.2">
      <c r="AA25454" s="16"/>
    </row>
    <row r="25455" spans="27:27" x14ac:dyDescent="0.2">
      <c r="AA25455" s="16"/>
    </row>
    <row r="25456" spans="27:27" x14ac:dyDescent="0.2">
      <c r="AA25456" s="16"/>
    </row>
    <row r="25457" spans="27:27" x14ac:dyDescent="0.2">
      <c r="AA25457" s="16"/>
    </row>
    <row r="25458" spans="27:27" x14ac:dyDescent="0.2">
      <c r="AA25458" s="16"/>
    </row>
    <row r="25459" spans="27:27" x14ac:dyDescent="0.2">
      <c r="AA25459" s="16"/>
    </row>
    <row r="25460" spans="27:27" x14ac:dyDescent="0.2">
      <c r="AA25460" s="16"/>
    </row>
    <row r="25461" spans="27:27" x14ac:dyDescent="0.2">
      <c r="AA25461" s="16"/>
    </row>
    <row r="25462" spans="27:27" x14ac:dyDescent="0.2">
      <c r="AA25462" s="16"/>
    </row>
    <row r="25463" spans="27:27" x14ac:dyDescent="0.2">
      <c r="AA25463" s="16"/>
    </row>
    <row r="25464" spans="27:27" x14ac:dyDescent="0.2">
      <c r="AA25464" s="16"/>
    </row>
    <row r="25465" spans="27:27" x14ac:dyDescent="0.2">
      <c r="AA25465" s="16"/>
    </row>
    <row r="25466" spans="27:27" x14ac:dyDescent="0.2">
      <c r="AA25466" s="16"/>
    </row>
    <row r="25467" spans="27:27" x14ac:dyDescent="0.2">
      <c r="AA25467" s="16"/>
    </row>
    <row r="25468" spans="27:27" x14ac:dyDescent="0.2">
      <c r="AA25468" s="16"/>
    </row>
    <row r="25469" spans="27:27" x14ac:dyDescent="0.2">
      <c r="AA25469" s="16"/>
    </row>
    <row r="25470" spans="27:27" x14ac:dyDescent="0.2">
      <c r="AA25470" s="16"/>
    </row>
    <row r="25471" spans="27:27" x14ac:dyDescent="0.2">
      <c r="AA25471" s="16"/>
    </row>
    <row r="25472" spans="27:27" x14ac:dyDescent="0.2">
      <c r="AA25472" s="16"/>
    </row>
    <row r="25473" spans="27:27" x14ac:dyDescent="0.2">
      <c r="AA25473" s="16"/>
    </row>
    <row r="25474" spans="27:27" x14ac:dyDescent="0.2">
      <c r="AA25474" s="16"/>
    </row>
    <row r="25475" spans="27:27" x14ac:dyDescent="0.2">
      <c r="AA25475" s="16"/>
    </row>
    <row r="25476" spans="27:27" x14ac:dyDescent="0.2">
      <c r="AA25476" s="16"/>
    </row>
    <row r="25477" spans="27:27" x14ac:dyDescent="0.2">
      <c r="AA25477" s="16"/>
    </row>
    <row r="25478" spans="27:27" x14ac:dyDescent="0.2">
      <c r="AA25478" s="16"/>
    </row>
    <row r="25479" spans="27:27" x14ac:dyDescent="0.2">
      <c r="AA25479" s="16"/>
    </row>
    <row r="25480" spans="27:27" x14ac:dyDescent="0.2">
      <c r="AA25480" s="16"/>
    </row>
    <row r="25481" spans="27:27" x14ac:dyDescent="0.2">
      <c r="AA25481" s="16"/>
    </row>
    <row r="25482" spans="27:27" x14ac:dyDescent="0.2">
      <c r="AA25482" s="16"/>
    </row>
    <row r="25483" spans="27:27" x14ac:dyDescent="0.2">
      <c r="AA25483" s="16"/>
    </row>
    <row r="25484" spans="27:27" x14ac:dyDescent="0.2">
      <c r="AA25484" s="16"/>
    </row>
    <row r="25485" spans="27:27" x14ac:dyDescent="0.2">
      <c r="AA25485" s="16"/>
    </row>
    <row r="25486" spans="27:27" x14ac:dyDescent="0.2">
      <c r="AA25486" s="16"/>
    </row>
    <row r="25487" spans="27:27" x14ac:dyDescent="0.2">
      <c r="AA25487" s="16"/>
    </row>
    <row r="25488" spans="27:27" x14ac:dyDescent="0.2">
      <c r="AA25488" s="16"/>
    </row>
    <row r="25489" spans="27:27" x14ac:dyDescent="0.2">
      <c r="AA25489" s="16"/>
    </row>
    <row r="25490" spans="27:27" x14ac:dyDescent="0.2">
      <c r="AA25490" s="16"/>
    </row>
    <row r="25491" spans="27:27" x14ac:dyDescent="0.2">
      <c r="AA25491" s="16"/>
    </row>
    <row r="25492" spans="27:27" x14ac:dyDescent="0.2">
      <c r="AA25492" s="16"/>
    </row>
    <row r="25493" spans="27:27" x14ac:dyDescent="0.2">
      <c r="AA25493" s="16"/>
    </row>
    <row r="25494" spans="27:27" x14ac:dyDescent="0.2">
      <c r="AA25494" s="16"/>
    </row>
    <row r="25495" spans="27:27" x14ac:dyDescent="0.2">
      <c r="AA25495" s="16"/>
    </row>
    <row r="25496" spans="27:27" x14ac:dyDescent="0.2">
      <c r="AA25496" s="16"/>
    </row>
    <row r="25497" spans="27:27" x14ac:dyDescent="0.2">
      <c r="AA25497" s="16"/>
    </row>
    <row r="25498" spans="27:27" x14ac:dyDescent="0.2">
      <c r="AA25498" s="16"/>
    </row>
    <row r="25499" spans="27:27" x14ac:dyDescent="0.2">
      <c r="AA25499" s="16"/>
    </row>
    <row r="25500" spans="27:27" x14ac:dyDescent="0.2">
      <c r="AA25500" s="16"/>
    </row>
    <row r="25501" spans="27:27" x14ac:dyDescent="0.2">
      <c r="AA25501" s="16"/>
    </row>
    <row r="25502" spans="27:27" x14ac:dyDescent="0.2">
      <c r="AA25502" s="16"/>
    </row>
    <row r="25503" spans="27:27" x14ac:dyDescent="0.2">
      <c r="AA25503" s="16"/>
    </row>
    <row r="25504" spans="27:27" x14ac:dyDescent="0.2">
      <c r="AA25504" s="16"/>
    </row>
    <row r="25505" spans="27:27" x14ac:dyDescent="0.2">
      <c r="AA25505" s="16"/>
    </row>
    <row r="25506" spans="27:27" x14ac:dyDescent="0.2">
      <c r="AA25506" s="16"/>
    </row>
    <row r="25507" spans="27:27" x14ac:dyDescent="0.2">
      <c r="AA25507" s="16"/>
    </row>
    <row r="25508" spans="27:27" x14ac:dyDescent="0.2">
      <c r="AA25508" s="16"/>
    </row>
    <row r="25509" spans="27:27" x14ac:dyDescent="0.2">
      <c r="AA25509" s="16"/>
    </row>
    <row r="25510" spans="27:27" x14ac:dyDescent="0.2">
      <c r="AA25510" s="16"/>
    </row>
    <row r="25511" spans="27:27" x14ac:dyDescent="0.2">
      <c r="AA25511" s="16"/>
    </row>
    <row r="25512" spans="27:27" x14ac:dyDescent="0.2">
      <c r="AA25512" s="16"/>
    </row>
    <row r="25513" spans="27:27" x14ac:dyDescent="0.2">
      <c r="AA25513" s="16"/>
    </row>
    <row r="25514" spans="27:27" x14ac:dyDescent="0.2">
      <c r="AA25514" s="16"/>
    </row>
    <row r="25515" spans="27:27" x14ac:dyDescent="0.2">
      <c r="AA25515" s="16"/>
    </row>
    <row r="25516" spans="27:27" x14ac:dyDescent="0.2">
      <c r="AA25516" s="16"/>
    </row>
    <row r="25517" spans="27:27" x14ac:dyDescent="0.2">
      <c r="AA25517" s="16"/>
    </row>
    <row r="25518" spans="27:27" x14ac:dyDescent="0.2">
      <c r="AA25518" s="16"/>
    </row>
    <row r="25519" spans="27:27" x14ac:dyDescent="0.2">
      <c r="AA25519" s="16"/>
    </row>
    <row r="25520" spans="27:27" x14ac:dyDescent="0.2">
      <c r="AA25520" s="16"/>
    </row>
    <row r="25521" spans="27:27" x14ac:dyDescent="0.2">
      <c r="AA25521" s="16"/>
    </row>
    <row r="25522" spans="27:27" x14ac:dyDescent="0.2">
      <c r="AA25522" s="16"/>
    </row>
    <row r="25523" spans="27:27" x14ac:dyDescent="0.2">
      <c r="AA25523" s="16"/>
    </row>
    <row r="25524" spans="27:27" x14ac:dyDescent="0.2">
      <c r="AA25524" s="16"/>
    </row>
    <row r="25525" spans="27:27" x14ac:dyDescent="0.2">
      <c r="AA25525" s="16"/>
    </row>
    <row r="25526" spans="27:27" x14ac:dyDescent="0.2">
      <c r="AA25526" s="16"/>
    </row>
    <row r="25527" spans="27:27" x14ac:dyDescent="0.2">
      <c r="AA25527" s="16"/>
    </row>
    <row r="25528" spans="27:27" x14ac:dyDescent="0.2">
      <c r="AA25528" s="16"/>
    </row>
    <row r="25529" spans="27:27" x14ac:dyDescent="0.2">
      <c r="AA25529" s="16"/>
    </row>
    <row r="25530" spans="27:27" x14ac:dyDescent="0.2">
      <c r="AA25530" s="16"/>
    </row>
    <row r="25531" spans="27:27" x14ac:dyDescent="0.2">
      <c r="AA25531" s="16"/>
    </row>
    <row r="25532" spans="27:27" x14ac:dyDescent="0.2">
      <c r="AA25532" s="16"/>
    </row>
    <row r="25533" spans="27:27" x14ac:dyDescent="0.2">
      <c r="AA25533" s="16"/>
    </row>
    <row r="25534" spans="27:27" x14ac:dyDescent="0.2">
      <c r="AA25534" s="16"/>
    </row>
    <row r="25535" spans="27:27" x14ac:dyDescent="0.2">
      <c r="AA25535" s="16"/>
    </row>
    <row r="25536" spans="27:27" x14ac:dyDescent="0.2">
      <c r="AA25536" s="16"/>
    </row>
    <row r="25537" spans="27:27" x14ac:dyDescent="0.2">
      <c r="AA25537" s="16"/>
    </row>
    <row r="25538" spans="27:27" x14ac:dyDescent="0.2">
      <c r="AA25538" s="16"/>
    </row>
    <row r="25539" spans="27:27" x14ac:dyDescent="0.2">
      <c r="AA25539" s="16"/>
    </row>
    <row r="25540" spans="27:27" x14ac:dyDescent="0.2">
      <c r="AA25540" s="16"/>
    </row>
    <row r="25541" spans="27:27" x14ac:dyDescent="0.2">
      <c r="AA25541" s="16"/>
    </row>
    <row r="25542" spans="27:27" x14ac:dyDescent="0.2">
      <c r="AA25542" s="16"/>
    </row>
    <row r="25543" spans="27:27" x14ac:dyDescent="0.2">
      <c r="AA25543" s="16"/>
    </row>
    <row r="25544" spans="27:27" x14ac:dyDescent="0.2">
      <c r="AA25544" s="16"/>
    </row>
    <row r="25545" spans="27:27" x14ac:dyDescent="0.2">
      <c r="AA25545" s="16"/>
    </row>
    <row r="25546" spans="27:27" x14ac:dyDescent="0.2">
      <c r="AA25546" s="16"/>
    </row>
    <row r="25547" spans="27:27" x14ac:dyDescent="0.2">
      <c r="AA25547" s="16"/>
    </row>
    <row r="25548" spans="27:27" x14ac:dyDescent="0.2">
      <c r="AA25548" s="16"/>
    </row>
    <row r="25549" spans="27:27" x14ac:dyDescent="0.2">
      <c r="AA25549" s="16"/>
    </row>
    <row r="25550" spans="27:27" x14ac:dyDescent="0.2">
      <c r="AA25550" s="16"/>
    </row>
    <row r="25551" spans="27:27" x14ac:dyDescent="0.2">
      <c r="AA25551" s="16"/>
    </row>
    <row r="25552" spans="27:27" x14ac:dyDescent="0.2">
      <c r="AA25552" s="16"/>
    </row>
    <row r="25553" spans="27:27" x14ac:dyDescent="0.2">
      <c r="AA25553" s="16"/>
    </row>
    <row r="25554" spans="27:27" x14ac:dyDescent="0.2">
      <c r="AA25554" s="16"/>
    </row>
    <row r="25555" spans="27:27" x14ac:dyDescent="0.2">
      <c r="AA25555" s="16"/>
    </row>
    <row r="25556" spans="27:27" x14ac:dyDescent="0.2">
      <c r="AA25556" s="16"/>
    </row>
    <row r="25557" spans="27:27" x14ac:dyDescent="0.2">
      <c r="AA25557" s="16"/>
    </row>
    <row r="25558" spans="27:27" x14ac:dyDescent="0.2">
      <c r="AA25558" s="16"/>
    </row>
    <row r="25559" spans="27:27" x14ac:dyDescent="0.2">
      <c r="AA25559" s="16"/>
    </row>
    <row r="25560" spans="27:27" x14ac:dyDescent="0.2">
      <c r="AA25560" s="16"/>
    </row>
    <row r="25561" spans="27:27" x14ac:dyDescent="0.2">
      <c r="AA25561" s="16"/>
    </row>
    <row r="25562" spans="27:27" x14ac:dyDescent="0.2">
      <c r="AA25562" s="16"/>
    </row>
    <row r="25563" spans="27:27" x14ac:dyDescent="0.2">
      <c r="AA25563" s="16"/>
    </row>
    <row r="25564" spans="27:27" x14ac:dyDescent="0.2">
      <c r="AA25564" s="16"/>
    </row>
    <row r="25565" spans="27:27" x14ac:dyDescent="0.2">
      <c r="AA25565" s="16"/>
    </row>
    <row r="25566" spans="27:27" x14ac:dyDescent="0.2">
      <c r="AA25566" s="16"/>
    </row>
    <row r="25567" spans="27:27" x14ac:dyDescent="0.2">
      <c r="AA25567" s="16"/>
    </row>
    <row r="25568" spans="27:27" x14ac:dyDescent="0.2">
      <c r="AA25568" s="16"/>
    </row>
    <row r="25569" spans="27:27" x14ac:dyDescent="0.2">
      <c r="AA25569" s="16"/>
    </row>
    <row r="25570" spans="27:27" x14ac:dyDescent="0.2">
      <c r="AA25570" s="16"/>
    </row>
    <row r="25571" spans="27:27" x14ac:dyDescent="0.2">
      <c r="AA25571" s="16"/>
    </row>
    <row r="25572" spans="27:27" x14ac:dyDescent="0.2">
      <c r="AA25572" s="16"/>
    </row>
    <row r="25573" spans="27:27" x14ac:dyDescent="0.2">
      <c r="AA25573" s="16"/>
    </row>
    <row r="25574" spans="27:27" x14ac:dyDescent="0.2">
      <c r="AA25574" s="16"/>
    </row>
    <row r="25575" spans="27:27" x14ac:dyDescent="0.2">
      <c r="AA25575" s="16"/>
    </row>
    <row r="25576" spans="27:27" x14ac:dyDescent="0.2">
      <c r="AA25576" s="16"/>
    </row>
    <row r="25577" spans="27:27" x14ac:dyDescent="0.2">
      <c r="AA25577" s="16"/>
    </row>
    <row r="25578" spans="27:27" x14ac:dyDescent="0.2">
      <c r="AA25578" s="16"/>
    </row>
    <row r="25579" spans="27:27" x14ac:dyDescent="0.2">
      <c r="AA25579" s="16"/>
    </row>
    <row r="25580" spans="27:27" x14ac:dyDescent="0.2">
      <c r="AA25580" s="16"/>
    </row>
    <row r="25581" spans="27:27" x14ac:dyDescent="0.2">
      <c r="AA25581" s="16"/>
    </row>
    <row r="25582" spans="27:27" x14ac:dyDescent="0.2">
      <c r="AA25582" s="16"/>
    </row>
    <row r="25583" spans="27:27" x14ac:dyDescent="0.2">
      <c r="AA25583" s="16"/>
    </row>
    <row r="25584" spans="27:27" x14ac:dyDescent="0.2">
      <c r="AA25584" s="16"/>
    </row>
    <row r="25585" spans="27:27" x14ac:dyDescent="0.2">
      <c r="AA25585" s="16"/>
    </row>
    <row r="25586" spans="27:27" x14ac:dyDescent="0.2">
      <c r="AA25586" s="16"/>
    </row>
    <row r="25587" spans="27:27" x14ac:dyDescent="0.2">
      <c r="AA25587" s="16"/>
    </row>
    <row r="25588" spans="27:27" x14ac:dyDescent="0.2">
      <c r="AA25588" s="16"/>
    </row>
    <row r="25589" spans="27:27" x14ac:dyDescent="0.2">
      <c r="AA25589" s="16"/>
    </row>
    <row r="25590" spans="27:27" x14ac:dyDescent="0.2">
      <c r="AA25590" s="16"/>
    </row>
    <row r="25591" spans="27:27" x14ac:dyDescent="0.2">
      <c r="AA25591" s="16"/>
    </row>
    <row r="25592" spans="27:27" x14ac:dyDescent="0.2">
      <c r="AA25592" s="16"/>
    </row>
    <row r="25593" spans="27:27" x14ac:dyDescent="0.2">
      <c r="AA25593" s="16"/>
    </row>
    <row r="25594" spans="27:27" x14ac:dyDescent="0.2">
      <c r="AA25594" s="16"/>
    </row>
    <row r="25595" spans="27:27" x14ac:dyDescent="0.2">
      <c r="AA25595" s="16"/>
    </row>
    <row r="25596" spans="27:27" x14ac:dyDescent="0.2">
      <c r="AA25596" s="16"/>
    </row>
    <row r="25597" spans="27:27" x14ac:dyDescent="0.2">
      <c r="AA25597" s="16"/>
    </row>
    <row r="25598" spans="27:27" x14ac:dyDescent="0.2">
      <c r="AA25598" s="16"/>
    </row>
    <row r="25599" spans="27:27" x14ac:dyDescent="0.2">
      <c r="AA25599" s="16"/>
    </row>
    <row r="25600" spans="27:27" x14ac:dyDescent="0.2">
      <c r="AA25600" s="16"/>
    </row>
    <row r="25601" spans="27:27" x14ac:dyDescent="0.2">
      <c r="AA25601" s="16"/>
    </row>
    <row r="25602" spans="27:27" x14ac:dyDescent="0.2">
      <c r="AA25602" s="16"/>
    </row>
    <row r="25603" spans="27:27" x14ac:dyDescent="0.2">
      <c r="AA25603" s="16"/>
    </row>
    <row r="25604" spans="27:27" x14ac:dyDescent="0.2">
      <c r="AA25604" s="16"/>
    </row>
    <row r="25605" spans="27:27" x14ac:dyDescent="0.2">
      <c r="AA25605" s="16"/>
    </row>
    <row r="25606" spans="27:27" x14ac:dyDescent="0.2">
      <c r="AA25606" s="16"/>
    </row>
    <row r="25607" spans="27:27" x14ac:dyDescent="0.2">
      <c r="AA25607" s="16"/>
    </row>
    <row r="25608" spans="27:27" x14ac:dyDescent="0.2">
      <c r="AA25608" s="16"/>
    </row>
    <row r="25609" spans="27:27" x14ac:dyDescent="0.2">
      <c r="AA25609" s="16"/>
    </row>
    <row r="25610" spans="27:27" x14ac:dyDescent="0.2">
      <c r="AA25610" s="16"/>
    </row>
    <row r="25611" spans="27:27" x14ac:dyDescent="0.2">
      <c r="AA25611" s="16"/>
    </row>
    <row r="25612" spans="27:27" x14ac:dyDescent="0.2">
      <c r="AA25612" s="16"/>
    </row>
    <row r="25613" spans="27:27" x14ac:dyDescent="0.2">
      <c r="AA25613" s="16"/>
    </row>
    <row r="25614" spans="27:27" x14ac:dyDescent="0.2">
      <c r="AA25614" s="16"/>
    </row>
    <row r="25615" spans="27:27" x14ac:dyDescent="0.2">
      <c r="AA25615" s="16"/>
    </row>
    <row r="25616" spans="27:27" x14ac:dyDescent="0.2">
      <c r="AA25616" s="16"/>
    </row>
    <row r="25617" spans="27:27" x14ac:dyDescent="0.2">
      <c r="AA25617" s="16"/>
    </row>
    <row r="25618" spans="27:27" x14ac:dyDescent="0.2">
      <c r="AA25618" s="16"/>
    </row>
    <row r="25619" spans="27:27" x14ac:dyDescent="0.2">
      <c r="AA25619" s="16"/>
    </row>
    <row r="25620" spans="27:27" x14ac:dyDescent="0.2">
      <c r="AA25620" s="16"/>
    </row>
    <row r="25621" spans="27:27" x14ac:dyDescent="0.2">
      <c r="AA25621" s="16"/>
    </row>
    <row r="25622" spans="27:27" x14ac:dyDescent="0.2">
      <c r="AA25622" s="16"/>
    </row>
    <row r="25623" spans="27:27" x14ac:dyDescent="0.2">
      <c r="AA25623" s="16"/>
    </row>
    <row r="25624" spans="27:27" x14ac:dyDescent="0.2">
      <c r="AA25624" s="16"/>
    </row>
    <row r="25625" spans="27:27" x14ac:dyDescent="0.2">
      <c r="AA25625" s="16"/>
    </row>
    <row r="25626" spans="27:27" x14ac:dyDescent="0.2">
      <c r="AA25626" s="16"/>
    </row>
    <row r="25627" spans="27:27" x14ac:dyDescent="0.2">
      <c r="AA25627" s="16"/>
    </row>
    <row r="25628" spans="27:27" x14ac:dyDescent="0.2">
      <c r="AA25628" s="16"/>
    </row>
    <row r="25629" spans="27:27" x14ac:dyDescent="0.2">
      <c r="AA25629" s="16"/>
    </row>
    <row r="25630" spans="27:27" x14ac:dyDescent="0.2">
      <c r="AA25630" s="16"/>
    </row>
    <row r="25631" spans="27:27" x14ac:dyDescent="0.2">
      <c r="AA25631" s="16"/>
    </row>
    <row r="25632" spans="27:27" x14ac:dyDescent="0.2">
      <c r="AA25632" s="16"/>
    </row>
    <row r="25633" spans="27:27" x14ac:dyDescent="0.2">
      <c r="AA25633" s="16"/>
    </row>
    <row r="25634" spans="27:27" x14ac:dyDescent="0.2">
      <c r="AA25634" s="16"/>
    </row>
    <row r="25635" spans="27:27" x14ac:dyDescent="0.2">
      <c r="AA25635" s="16"/>
    </row>
    <row r="25636" spans="27:27" x14ac:dyDescent="0.2">
      <c r="AA25636" s="16"/>
    </row>
    <row r="25637" spans="27:27" x14ac:dyDescent="0.2">
      <c r="AA25637" s="16"/>
    </row>
    <row r="25638" spans="27:27" x14ac:dyDescent="0.2">
      <c r="AA25638" s="16"/>
    </row>
    <row r="25639" spans="27:27" x14ac:dyDescent="0.2">
      <c r="AA25639" s="16"/>
    </row>
    <row r="25640" spans="27:27" x14ac:dyDescent="0.2">
      <c r="AA25640" s="16"/>
    </row>
    <row r="25641" spans="27:27" x14ac:dyDescent="0.2">
      <c r="AA25641" s="16"/>
    </row>
    <row r="25642" spans="27:27" x14ac:dyDescent="0.2">
      <c r="AA25642" s="16"/>
    </row>
    <row r="25643" spans="27:27" x14ac:dyDescent="0.2">
      <c r="AA25643" s="16"/>
    </row>
    <row r="25644" spans="27:27" x14ac:dyDescent="0.2">
      <c r="AA25644" s="16"/>
    </row>
    <row r="25645" spans="27:27" x14ac:dyDescent="0.2">
      <c r="AA25645" s="16"/>
    </row>
    <row r="25646" spans="27:27" x14ac:dyDescent="0.2">
      <c r="AA25646" s="16"/>
    </row>
    <row r="25647" spans="27:27" x14ac:dyDescent="0.2">
      <c r="AA25647" s="16"/>
    </row>
    <row r="25648" spans="27:27" x14ac:dyDescent="0.2">
      <c r="AA25648" s="16"/>
    </row>
    <row r="25649" spans="27:27" x14ac:dyDescent="0.2">
      <c r="AA25649" s="16"/>
    </row>
    <row r="25650" spans="27:27" x14ac:dyDescent="0.2">
      <c r="AA25650" s="16"/>
    </row>
    <row r="25651" spans="27:27" x14ac:dyDescent="0.2">
      <c r="AA25651" s="16"/>
    </row>
    <row r="25652" spans="27:27" x14ac:dyDescent="0.2">
      <c r="AA25652" s="16"/>
    </row>
    <row r="25653" spans="27:27" x14ac:dyDescent="0.2">
      <c r="AA25653" s="16"/>
    </row>
    <row r="25654" spans="27:27" x14ac:dyDescent="0.2">
      <c r="AA25654" s="16"/>
    </row>
    <row r="25655" spans="27:27" x14ac:dyDescent="0.2">
      <c r="AA25655" s="16"/>
    </row>
    <row r="25656" spans="27:27" x14ac:dyDescent="0.2">
      <c r="AA25656" s="16"/>
    </row>
    <row r="25657" spans="27:27" x14ac:dyDescent="0.2">
      <c r="AA25657" s="16"/>
    </row>
    <row r="25658" spans="27:27" x14ac:dyDescent="0.2">
      <c r="AA25658" s="16"/>
    </row>
    <row r="25659" spans="27:27" x14ac:dyDescent="0.2">
      <c r="AA25659" s="16"/>
    </row>
    <row r="25660" spans="27:27" x14ac:dyDescent="0.2">
      <c r="AA25660" s="16"/>
    </row>
    <row r="25661" spans="27:27" x14ac:dyDescent="0.2">
      <c r="AA25661" s="16"/>
    </row>
    <row r="25662" spans="27:27" x14ac:dyDescent="0.2">
      <c r="AA25662" s="16"/>
    </row>
    <row r="25663" spans="27:27" x14ac:dyDescent="0.2">
      <c r="AA25663" s="16"/>
    </row>
    <row r="25664" spans="27:27" x14ac:dyDescent="0.2">
      <c r="AA25664" s="16"/>
    </row>
    <row r="25665" spans="27:27" x14ac:dyDescent="0.2">
      <c r="AA25665" s="16"/>
    </row>
    <row r="25666" spans="27:27" x14ac:dyDescent="0.2">
      <c r="AA25666" s="16"/>
    </row>
    <row r="25667" spans="27:27" x14ac:dyDescent="0.2">
      <c r="AA25667" s="16"/>
    </row>
    <row r="25668" spans="27:27" x14ac:dyDescent="0.2">
      <c r="AA25668" s="16"/>
    </row>
    <row r="25669" spans="27:27" x14ac:dyDescent="0.2">
      <c r="AA25669" s="16"/>
    </row>
    <row r="25670" spans="27:27" x14ac:dyDescent="0.2">
      <c r="AA25670" s="16"/>
    </row>
    <row r="25671" spans="27:27" x14ac:dyDescent="0.2">
      <c r="AA25671" s="16"/>
    </row>
    <row r="25672" spans="27:27" x14ac:dyDescent="0.2">
      <c r="AA25672" s="16"/>
    </row>
    <row r="25673" spans="27:27" x14ac:dyDescent="0.2">
      <c r="AA25673" s="16"/>
    </row>
    <row r="25674" spans="27:27" x14ac:dyDescent="0.2">
      <c r="AA25674" s="16"/>
    </row>
    <row r="25675" spans="27:27" x14ac:dyDescent="0.2">
      <c r="AA25675" s="16"/>
    </row>
    <row r="25676" spans="27:27" x14ac:dyDescent="0.2">
      <c r="AA25676" s="16"/>
    </row>
    <row r="25677" spans="27:27" x14ac:dyDescent="0.2">
      <c r="AA25677" s="16"/>
    </row>
    <row r="25678" spans="27:27" x14ac:dyDescent="0.2">
      <c r="AA25678" s="16"/>
    </row>
    <row r="25679" spans="27:27" x14ac:dyDescent="0.2">
      <c r="AA25679" s="16"/>
    </row>
    <row r="25680" spans="27:27" x14ac:dyDescent="0.2">
      <c r="AA25680" s="16"/>
    </row>
    <row r="25681" spans="27:27" x14ac:dyDescent="0.2">
      <c r="AA25681" s="16"/>
    </row>
    <row r="25682" spans="27:27" x14ac:dyDescent="0.2">
      <c r="AA25682" s="16"/>
    </row>
    <row r="25683" spans="27:27" x14ac:dyDescent="0.2">
      <c r="AA25683" s="16"/>
    </row>
    <row r="25684" spans="27:27" x14ac:dyDescent="0.2">
      <c r="AA25684" s="16"/>
    </row>
    <row r="25685" spans="27:27" x14ac:dyDescent="0.2">
      <c r="AA25685" s="16"/>
    </row>
    <row r="25686" spans="27:27" x14ac:dyDescent="0.2">
      <c r="AA25686" s="16"/>
    </row>
    <row r="25687" spans="27:27" x14ac:dyDescent="0.2">
      <c r="AA25687" s="16"/>
    </row>
    <row r="25688" spans="27:27" x14ac:dyDescent="0.2">
      <c r="AA25688" s="16"/>
    </row>
    <row r="25689" spans="27:27" x14ac:dyDescent="0.2">
      <c r="AA25689" s="16"/>
    </row>
    <row r="25690" spans="27:27" x14ac:dyDescent="0.2">
      <c r="AA25690" s="16"/>
    </row>
    <row r="25691" spans="27:27" x14ac:dyDescent="0.2">
      <c r="AA25691" s="16"/>
    </row>
    <row r="25692" spans="27:27" x14ac:dyDescent="0.2">
      <c r="AA25692" s="16"/>
    </row>
    <row r="25693" spans="27:27" x14ac:dyDescent="0.2">
      <c r="AA25693" s="16"/>
    </row>
    <row r="25694" spans="27:27" x14ac:dyDescent="0.2">
      <c r="AA25694" s="16"/>
    </row>
    <row r="25695" spans="27:27" x14ac:dyDescent="0.2">
      <c r="AA25695" s="16"/>
    </row>
    <row r="25696" spans="27:27" x14ac:dyDescent="0.2">
      <c r="AA25696" s="16"/>
    </row>
    <row r="25697" spans="27:27" x14ac:dyDescent="0.2">
      <c r="AA25697" s="16"/>
    </row>
    <row r="25698" spans="27:27" x14ac:dyDescent="0.2">
      <c r="AA25698" s="16"/>
    </row>
    <row r="25699" spans="27:27" x14ac:dyDescent="0.2">
      <c r="AA25699" s="16"/>
    </row>
    <row r="25700" spans="27:27" x14ac:dyDescent="0.2">
      <c r="AA25700" s="16"/>
    </row>
    <row r="25701" spans="27:27" x14ac:dyDescent="0.2">
      <c r="AA25701" s="16"/>
    </row>
    <row r="25702" spans="27:27" x14ac:dyDescent="0.2">
      <c r="AA25702" s="16"/>
    </row>
    <row r="25703" spans="27:27" x14ac:dyDescent="0.2">
      <c r="AA25703" s="16"/>
    </row>
    <row r="25704" spans="27:27" x14ac:dyDescent="0.2">
      <c r="AA25704" s="16"/>
    </row>
    <row r="25705" spans="27:27" x14ac:dyDescent="0.2">
      <c r="AA25705" s="16"/>
    </row>
    <row r="25706" spans="27:27" x14ac:dyDescent="0.2">
      <c r="AA25706" s="16"/>
    </row>
    <row r="25707" spans="27:27" x14ac:dyDescent="0.2">
      <c r="AA25707" s="16"/>
    </row>
    <row r="25708" spans="27:27" x14ac:dyDescent="0.2">
      <c r="AA25708" s="16"/>
    </row>
    <row r="25709" spans="27:27" x14ac:dyDescent="0.2">
      <c r="AA25709" s="16"/>
    </row>
    <row r="25710" spans="27:27" x14ac:dyDescent="0.2">
      <c r="AA25710" s="16"/>
    </row>
    <row r="25711" spans="27:27" x14ac:dyDescent="0.2">
      <c r="AA25711" s="16"/>
    </row>
    <row r="25712" spans="27:27" x14ac:dyDescent="0.2">
      <c r="AA25712" s="16"/>
    </row>
    <row r="25713" spans="27:27" x14ac:dyDescent="0.2">
      <c r="AA25713" s="16"/>
    </row>
    <row r="25714" spans="27:27" x14ac:dyDescent="0.2">
      <c r="AA25714" s="16"/>
    </row>
    <row r="25715" spans="27:27" x14ac:dyDescent="0.2">
      <c r="AA25715" s="16"/>
    </row>
    <row r="25716" spans="27:27" x14ac:dyDescent="0.2">
      <c r="AA25716" s="16"/>
    </row>
    <row r="25717" spans="27:27" x14ac:dyDescent="0.2">
      <c r="AA25717" s="16"/>
    </row>
    <row r="25718" spans="27:27" x14ac:dyDescent="0.2">
      <c r="AA25718" s="16"/>
    </row>
    <row r="25719" spans="27:27" x14ac:dyDescent="0.2">
      <c r="AA25719" s="16"/>
    </row>
    <row r="25720" spans="27:27" x14ac:dyDescent="0.2">
      <c r="AA25720" s="16"/>
    </row>
    <row r="25721" spans="27:27" x14ac:dyDescent="0.2">
      <c r="AA25721" s="16"/>
    </row>
    <row r="25722" spans="27:27" x14ac:dyDescent="0.2">
      <c r="AA25722" s="16"/>
    </row>
    <row r="25723" spans="27:27" x14ac:dyDescent="0.2">
      <c r="AA25723" s="16"/>
    </row>
    <row r="25724" spans="27:27" x14ac:dyDescent="0.2">
      <c r="AA25724" s="16"/>
    </row>
    <row r="25725" spans="27:27" x14ac:dyDescent="0.2">
      <c r="AA25725" s="16"/>
    </row>
    <row r="25726" spans="27:27" x14ac:dyDescent="0.2">
      <c r="AA25726" s="16"/>
    </row>
    <row r="25727" spans="27:27" x14ac:dyDescent="0.2">
      <c r="AA25727" s="16"/>
    </row>
    <row r="25728" spans="27:27" x14ac:dyDescent="0.2">
      <c r="AA25728" s="16"/>
    </row>
    <row r="25729" spans="27:27" x14ac:dyDescent="0.2">
      <c r="AA25729" s="16"/>
    </row>
    <row r="25730" spans="27:27" x14ac:dyDescent="0.2">
      <c r="AA25730" s="16"/>
    </row>
    <row r="25731" spans="27:27" x14ac:dyDescent="0.2">
      <c r="AA25731" s="16"/>
    </row>
    <row r="25732" spans="27:27" x14ac:dyDescent="0.2">
      <c r="AA25732" s="16"/>
    </row>
    <row r="25733" spans="27:27" x14ac:dyDescent="0.2">
      <c r="AA25733" s="16"/>
    </row>
    <row r="25734" spans="27:27" x14ac:dyDescent="0.2">
      <c r="AA25734" s="16"/>
    </row>
    <row r="25735" spans="27:27" x14ac:dyDescent="0.2">
      <c r="AA25735" s="16"/>
    </row>
    <row r="25736" spans="27:27" x14ac:dyDescent="0.2">
      <c r="AA25736" s="16"/>
    </row>
    <row r="25737" spans="27:27" x14ac:dyDescent="0.2">
      <c r="AA25737" s="16"/>
    </row>
    <row r="25738" spans="27:27" x14ac:dyDescent="0.2">
      <c r="AA25738" s="16"/>
    </row>
    <row r="25739" spans="27:27" x14ac:dyDescent="0.2">
      <c r="AA25739" s="16"/>
    </row>
    <row r="25740" spans="27:27" x14ac:dyDescent="0.2">
      <c r="AA25740" s="16"/>
    </row>
    <row r="25741" spans="27:27" x14ac:dyDescent="0.2">
      <c r="AA25741" s="16"/>
    </row>
    <row r="25742" spans="27:27" x14ac:dyDescent="0.2">
      <c r="AA25742" s="16"/>
    </row>
    <row r="25743" spans="27:27" x14ac:dyDescent="0.2">
      <c r="AA25743" s="16"/>
    </row>
    <row r="25744" spans="27:27" x14ac:dyDescent="0.2">
      <c r="AA25744" s="16"/>
    </row>
    <row r="25745" spans="27:27" x14ac:dyDescent="0.2">
      <c r="AA25745" s="16"/>
    </row>
    <row r="25746" spans="27:27" x14ac:dyDescent="0.2">
      <c r="AA25746" s="16"/>
    </row>
    <row r="25747" spans="27:27" x14ac:dyDescent="0.2">
      <c r="AA25747" s="16"/>
    </row>
    <row r="25748" spans="27:27" x14ac:dyDescent="0.2">
      <c r="AA25748" s="16"/>
    </row>
    <row r="25749" spans="27:27" x14ac:dyDescent="0.2">
      <c r="AA25749" s="16"/>
    </row>
    <row r="25750" spans="27:27" x14ac:dyDescent="0.2">
      <c r="AA25750" s="16"/>
    </row>
    <row r="25751" spans="27:27" x14ac:dyDescent="0.2">
      <c r="AA25751" s="16"/>
    </row>
    <row r="25752" spans="27:27" x14ac:dyDescent="0.2">
      <c r="AA25752" s="16"/>
    </row>
    <row r="25753" spans="27:27" x14ac:dyDescent="0.2">
      <c r="AA25753" s="16"/>
    </row>
    <row r="25754" spans="27:27" x14ac:dyDescent="0.2">
      <c r="AA25754" s="16"/>
    </row>
    <row r="25755" spans="27:27" x14ac:dyDescent="0.2">
      <c r="AA25755" s="16"/>
    </row>
    <row r="25756" spans="27:27" x14ac:dyDescent="0.2">
      <c r="AA25756" s="16"/>
    </row>
    <row r="25757" spans="27:27" x14ac:dyDescent="0.2">
      <c r="AA25757" s="16"/>
    </row>
    <row r="25758" spans="27:27" x14ac:dyDescent="0.2">
      <c r="AA25758" s="16"/>
    </row>
    <row r="25759" spans="27:27" x14ac:dyDescent="0.2">
      <c r="AA25759" s="16"/>
    </row>
    <row r="25760" spans="27:27" x14ac:dyDescent="0.2">
      <c r="AA25760" s="16"/>
    </row>
    <row r="25761" spans="27:27" x14ac:dyDescent="0.2">
      <c r="AA25761" s="16"/>
    </row>
    <row r="25762" spans="27:27" x14ac:dyDescent="0.2">
      <c r="AA25762" s="16"/>
    </row>
    <row r="25763" spans="27:27" x14ac:dyDescent="0.2">
      <c r="AA25763" s="16"/>
    </row>
    <row r="25764" spans="27:27" x14ac:dyDescent="0.2">
      <c r="AA25764" s="16"/>
    </row>
    <row r="25765" spans="27:27" x14ac:dyDescent="0.2">
      <c r="AA25765" s="16"/>
    </row>
    <row r="25766" spans="27:27" x14ac:dyDescent="0.2">
      <c r="AA25766" s="16"/>
    </row>
    <row r="25767" spans="27:27" x14ac:dyDescent="0.2">
      <c r="AA25767" s="16"/>
    </row>
    <row r="25768" spans="27:27" x14ac:dyDescent="0.2">
      <c r="AA25768" s="16"/>
    </row>
    <row r="25769" spans="27:27" x14ac:dyDescent="0.2">
      <c r="AA25769" s="16"/>
    </row>
    <row r="25770" spans="27:27" x14ac:dyDescent="0.2">
      <c r="AA25770" s="16"/>
    </row>
    <row r="25771" spans="27:27" x14ac:dyDescent="0.2">
      <c r="AA25771" s="16"/>
    </row>
    <row r="25772" spans="27:27" x14ac:dyDescent="0.2">
      <c r="AA25772" s="16"/>
    </row>
    <row r="25773" spans="27:27" x14ac:dyDescent="0.2">
      <c r="AA25773" s="16"/>
    </row>
    <row r="25774" spans="27:27" x14ac:dyDescent="0.2">
      <c r="AA25774" s="16"/>
    </row>
    <row r="25775" spans="27:27" x14ac:dyDescent="0.2">
      <c r="AA25775" s="16"/>
    </row>
    <row r="25776" spans="27:27" x14ac:dyDescent="0.2">
      <c r="AA25776" s="16"/>
    </row>
    <row r="25777" spans="27:27" x14ac:dyDescent="0.2">
      <c r="AA25777" s="16"/>
    </row>
    <row r="25778" spans="27:27" x14ac:dyDescent="0.2">
      <c r="AA25778" s="16"/>
    </row>
    <row r="25779" spans="27:27" x14ac:dyDescent="0.2">
      <c r="AA25779" s="16"/>
    </row>
    <row r="25780" spans="27:27" x14ac:dyDescent="0.2">
      <c r="AA25780" s="16"/>
    </row>
    <row r="25781" spans="27:27" x14ac:dyDescent="0.2">
      <c r="AA25781" s="16"/>
    </row>
    <row r="25782" spans="27:27" x14ac:dyDescent="0.2">
      <c r="AA25782" s="16"/>
    </row>
    <row r="25783" spans="27:27" x14ac:dyDescent="0.2">
      <c r="AA25783" s="16"/>
    </row>
    <row r="25784" spans="27:27" x14ac:dyDescent="0.2">
      <c r="AA25784" s="16"/>
    </row>
    <row r="25785" spans="27:27" x14ac:dyDescent="0.2">
      <c r="AA25785" s="16"/>
    </row>
    <row r="25786" spans="27:27" x14ac:dyDescent="0.2">
      <c r="AA25786" s="16"/>
    </row>
    <row r="25787" spans="27:27" x14ac:dyDescent="0.2">
      <c r="AA25787" s="16"/>
    </row>
    <row r="25788" spans="27:27" x14ac:dyDescent="0.2">
      <c r="AA25788" s="16"/>
    </row>
    <row r="25789" spans="27:27" x14ac:dyDescent="0.2">
      <c r="AA25789" s="16"/>
    </row>
    <row r="25790" spans="27:27" x14ac:dyDescent="0.2">
      <c r="AA25790" s="16"/>
    </row>
    <row r="25791" spans="27:27" x14ac:dyDescent="0.2">
      <c r="AA25791" s="16"/>
    </row>
    <row r="25792" spans="27:27" x14ac:dyDescent="0.2">
      <c r="AA25792" s="16"/>
    </row>
    <row r="25793" spans="27:27" x14ac:dyDescent="0.2">
      <c r="AA25793" s="16"/>
    </row>
    <row r="25794" spans="27:27" x14ac:dyDescent="0.2">
      <c r="AA25794" s="16"/>
    </row>
    <row r="25795" spans="27:27" x14ac:dyDescent="0.2">
      <c r="AA25795" s="16"/>
    </row>
    <row r="25796" spans="27:27" x14ac:dyDescent="0.2">
      <c r="AA25796" s="16"/>
    </row>
    <row r="25797" spans="27:27" x14ac:dyDescent="0.2">
      <c r="AA25797" s="16"/>
    </row>
    <row r="25798" spans="27:27" x14ac:dyDescent="0.2">
      <c r="AA25798" s="16"/>
    </row>
    <row r="25799" spans="27:27" x14ac:dyDescent="0.2">
      <c r="AA25799" s="16"/>
    </row>
    <row r="25800" spans="27:27" x14ac:dyDescent="0.2">
      <c r="AA25800" s="16"/>
    </row>
    <row r="25801" spans="27:27" x14ac:dyDescent="0.2">
      <c r="AA25801" s="16"/>
    </row>
    <row r="25802" spans="27:27" x14ac:dyDescent="0.2">
      <c r="AA25802" s="16"/>
    </row>
    <row r="25803" spans="27:27" x14ac:dyDescent="0.2">
      <c r="AA25803" s="16"/>
    </row>
    <row r="25804" spans="27:27" x14ac:dyDescent="0.2">
      <c r="AA25804" s="16"/>
    </row>
    <row r="25805" spans="27:27" x14ac:dyDescent="0.2">
      <c r="AA25805" s="16"/>
    </row>
    <row r="25806" spans="27:27" x14ac:dyDescent="0.2">
      <c r="AA25806" s="16"/>
    </row>
    <row r="25807" spans="27:27" x14ac:dyDescent="0.2">
      <c r="AA25807" s="16"/>
    </row>
    <row r="25808" spans="27:27" x14ac:dyDescent="0.2">
      <c r="AA25808" s="16"/>
    </row>
    <row r="25809" spans="27:27" x14ac:dyDescent="0.2">
      <c r="AA25809" s="16"/>
    </row>
    <row r="25810" spans="27:27" x14ac:dyDescent="0.2">
      <c r="AA25810" s="16"/>
    </row>
    <row r="25811" spans="27:27" x14ac:dyDescent="0.2">
      <c r="AA25811" s="16"/>
    </row>
    <row r="25812" spans="27:27" x14ac:dyDescent="0.2">
      <c r="AA25812" s="16"/>
    </row>
    <row r="25813" spans="27:27" x14ac:dyDescent="0.2">
      <c r="AA25813" s="16"/>
    </row>
    <row r="25814" spans="27:27" x14ac:dyDescent="0.2">
      <c r="AA25814" s="16"/>
    </row>
    <row r="25815" spans="27:27" x14ac:dyDescent="0.2">
      <c r="AA25815" s="16"/>
    </row>
    <row r="25816" spans="27:27" x14ac:dyDescent="0.2">
      <c r="AA25816" s="16"/>
    </row>
    <row r="25817" spans="27:27" x14ac:dyDescent="0.2">
      <c r="AA25817" s="16"/>
    </row>
    <row r="25818" spans="27:27" x14ac:dyDescent="0.2">
      <c r="AA25818" s="16"/>
    </row>
    <row r="25819" spans="27:27" x14ac:dyDescent="0.2">
      <c r="AA25819" s="16"/>
    </row>
    <row r="25820" spans="27:27" x14ac:dyDescent="0.2">
      <c r="AA25820" s="16"/>
    </row>
    <row r="25821" spans="27:27" x14ac:dyDescent="0.2">
      <c r="AA25821" s="16"/>
    </row>
    <row r="25822" spans="27:27" x14ac:dyDescent="0.2">
      <c r="AA25822" s="16"/>
    </row>
    <row r="25823" spans="27:27" x14ac:dyDescent="0.2">
      <c r="AA25823" s="16"/>
    </row>
    <row r="25824" spans="27:27" x14ac:dyDescent="0.2">
      <c r="AA25824" s="16"/>
    </row>
    <row r="25825" spans="27:27" x14ac:dyDescent="0.2">
      <c r="AA25825" s="16"/>
    </row>
    <row r="25826" spans="27:27" x14ac:dyDescent="0.2">
      <c r="AA25826" s="16"/>
    </row>
    <row r="25827" spans="27:27" x14ac:dyDescent="0.2">
      <c r="AA25827" s="16"/>
    </row>
    <row r="25828" spans="27:27" x14ac:dyDescent="0.2">
      <c r="AA25828" s="16"/>
    </row>
    <row r="25829" spans="27:27" x14ac:dyDescent="0.2">
      <c r="AA25829" s="16"/>
    </row>
    <row r="25830" spans="27:27" x14ac:dyDescent="0.2">
      <c r="AA25830" s="16"/>
    </row>
    <row r="25831" spans="27:27" x14ac:dyDescent="0.2">
      <c r="AA25831" s="16"/>
    </row>
    <row r="25832" spans="27:27" x14ac:dyDescent="0.2">
      <c r="AA25832" s="16"/>
    </row>
    <row r="25833" spans="27:27" x14ac:dyDescent="0.2">
      <c r="AA25833" s="16"/>
    </row>
    <row r="25834" spans="27:27" x14ac:dyDescent="0.2">
      <c r="AA25834" s="16"/>
    </row>
    <row r="25835" spans="27:27" x14ac:dyDescent="0.2">
      <c r="AA25835" s="16"/>
    </row>
    <row r="25836" spans="27:27" x14ac:dyDescent="0.2">
      <c r="AA25836" s="16"/>
    </row>
    <row r="25837" spans="27:27" x14ac:dyDescent="0.2">
      <c r="AA25837" s="16"/>
    </row>
    <row r="25838" spans="27:27" x14ac:dyDescent="0.2">
      <c r="AA25838" s="16"/>
    </row>
    <row r="25839" spans="27:27" x14ac:dyDescent="0.2">
      <c r="AA25839" s="16"/>
    </row>
    <row r="25840" spans="27:27" x14ac:dyDescent="0.2">
      <c r="AA25840" s="16"/>
    </row>
    <row r="25841" spans="27:27" x14ac:dyDescent="0.2">
      <c r="AA25841" s="16"/>
    </row>
    <row r="25842" spans="27:27" x14ac:dyDescent="0.2">
      <c r="AA25842" s="16"/>
    </row>
    <row r="25843" spans="27:27" x14ac:dyDescent="0.2">
      <c r="AA25843" s="16"/>
    </row>
    <row r="25844" spans="27:27" x14ac:dyDescent="0.2">
      <c r="AA25844" s="16"/>
    </row>
    <row r="25845" spans="27:27" x14ac:dyDescent="0.2">
      <c r="AA25845" s="16"/>
    </row>
    <row r="25846" spans="27:27" x14ac:dyDescent="0.2">
      <c r="AA25846" s="16"/>
    </row>
    <row r="25847" spans="27:27" x14ac:dyDescent="0.2">
      <c r="AA25847" s="16"/>
    </row>
    <row r="25848" spans="27:27" x14ac:dyDescent="0.2">
      <c r="AA25848" s="16"/>
    </row>
    <row r="25849" spans="27:27" x14ac:dyDescent="0.2">
      <c r="AA25849" s="16"/>
    </row>
    <row r="25850" spans="27:27" x14ac:dyDescent="0.2">
      <c r="AA25850" s="16"/>
    </row>
    <row r="25851" spans="27:27" x14ac:dyDescent="0.2">
      <c r="AA25851" s="16"/>
    </row>
    <row r="25852" spans="27:27" x14ac:dyDescent="0.2">
      <c r="AA25852" s="16"/>
    </row>
    <row r="25853" spans="27:27" x14ac:dyDescent="0.2">
      <c r="AA25853" s="16"/>
    </row>
    <row r="25854" spans="27:27" x14ac:dyDescent="0.2">
      <c r="AA25854" s="16"/>
    </row>
    <row r="25855" spans="27:27" x14ac:dyDescent="0.2">
      <c r="AA25855" s="16"/>
    </row>
    <row r="25856" spans="27:27" x14ac:dyDescent="0.2">
      <c r="AA25856" s="16"/>
    </row>
    <row r="25857" spans="27:27" x14ac:dyDescent="0.2">
      <c r="AA25857" s="16"/>
    </row>
    <row r="25858" spans="27:27" x14ac:dyDescent="0.2">
      <c r="AA25858" s="16"/>
    </row>
    <row r="25859" spans="27:27" x14ac:dyDescent="0.2">
      <c r="AA25859" s="16"/>
    </row>
    <row r="25860" spans="27:27" x14ac:dyDescent="0.2">
      <c r="AA25860" s="16"/>
    </row>
    <row r="25861" spans="27:27" x14ac:dyDescent="0.2">
      <c r="AA25861" s="16"/>
    </row>
    <row r="25862" spans="27:27" x14ac:dyDescent="0.2">
      <c r="AA25862" s="16"/>
    </row>
    <row r="25863" spans="27:27" x14ac:dyDescent="0.2">
      <c r="AA25863" s="16"/>
    </row>
    <row r="25864" spans="27:27" x14ac:dyDescent="0.2">
      <c r="AA25864" s="16"/>
    </row>
    <row r="25865" spans="27:27" x14ac:dyDescent="0.2">
      <c r="AA25865" s="16"/>
    </row>
    <row r="25866" spans="27:27" x14ac:dyDescent="0.2">
      <c r="AA25866" s="16"/>
    </row>
    <row r="25867" spans="27:27" x14ac:dyDescent="0.2">
      <c r="AA25867" s="16"/>
    </row>
    <row r="25868" spans="27:27" x14ac:dyDescent="0.2">
      <c r="AA25868" s="16"/>
    </row>
    <row r="25869" spans="27:27" x14ac:dyDescent="0.2">
      <c r="AA25869" s="16"/>
    </row>
    <row r="25870" spans="27:27" x14ac:dyDescent="0.2">
      <c r="AA25870" s="16"/>
    </row>
    <row r="25871" spans="27:27" x14ac:dyDescent="0.2">
      <c r="AA25871" s="16"/>
    </row>
    <row r="25872" spans="27:27" x14ac:dyDescent="0.2">
      <c r="AA25872" s="16"/>
    </row>
    <row r="25873" spans="27:27" x14ac:dyDescent="0.2">
      <c r="AA25873" s="16"/>
    </row>
    <row r="25874" spans="27:27" x14ac:dyDescent="0.2">
      <c r="AA25874" s="16"/>
    </row>
    <row r="25875" spans="27:27" x14ac:dyDescent="0.2">
      <c r="AA25875" s="16"/>
    </row>
    <row r="25876" spans="27:27" x14ac:dyDescent="0.2">
      <c r="AA25876" s="16"/>
    </row>
    <row r="25877" spans="27:27" x14ac:dyDescent="0.2">
      <c r="AA25877" s="16"/>
    </row>
    <row r="25878" spans="27:27" x14ac:dyDescent="0.2">
      <c r="AA25878" s="16"/>
    </row>
    <row r="25879" spans="27:27" x14ac:dyDescent="0.2">
      <c r="AA25879" s="16"/>
    </row>
    <row r="25880" spans="27:27" x14ac:dyDescent="0.2">
      <c r="AA25880" s="16"/>
    </row>
    <row r="25881" spans="27:27" x14ac:dyDescent="0.2">
      <c r="AA25881" s="16"/>
    </row>
    <row r="25882" spans="27:27" x14ac:dyDescent="0.2">
      <c r="AA25882" s="16"/>
    </row>
    <row r="25883" spans="27:27" x14ac:dyDescent="0.2">
      <c r="AA25883" s="16"/>
    </row>
    <row r="25884" spans="27:27" x14ac:dyDescent="0.2">
      <c r="AA25884" s="16"/>
    </row>
    <row r="25885" spans="27:27" x14ac:dyDescent="0.2">
      <c r="AA25885" s="16"/>
    </row>
    <row r="25886" spans="27:27" x14ac:dyDescent="0.2">
      <c r="AA25886" s="16"/>
    </row>
    <row r="25887" spans="27:27" x14ac:dyDescent="0.2">
      <c r="AA25887" s="16"/>
    </row>
    <row r="25888" spans="27:27" x14ac:dyDescent="0.2">
      <c r="AA25888" s="16"/>
    </row>
    <row r="25889" spans="27:27" x14ac:dyDescent="0.2">
      <c r="AA25889" s="16"/>
    </row>
    <row r="25890" spans="27:27" x14ac:dyDescent="0.2">
      <c r="AA25890" s="16"/>
    </row>
    <row r="25891" spans="27:27" x14ac:dyDescent="0.2">
      <c r="AA25891" s="16"/>
    </row>
    <row r="25892" spans="27:27" x14ac:dyDescent="0.2">
      <c r="AA25892" s="16"/>
    </row>
    <row r="25893" spans="27:27" x14ac:dyDescent="0.2">
      <c r="AA25893" s="16"/>
    </row>
    <row r="25894" spans="27:27" x14ac:dyDescent="0.2">
      <c r="AA25894" s="16"/>
    </row>
    <row r="25895" spans="27:27" x14ac:dyDescent="0.2">
      <c r="AA25895" s="16"/>
    </row>
    <row r="25896" spans="27:27" x14ac:dyDescent="0.2">
      <c r="AA25896" s="16"/>
    </row>
    <row r="25897" spans="27:27" x14ac:dyDescent="0.2">
      <c r="AA25897" s="16"/>
    </row>
    <row r="25898" spans="27:27" x14ac:dyDescent="0.2">
      <c r="AA25898" s="16"/>
    </row>
    <row r="25899" spans="27:27" x14ac:dyDescent="0.2">
      <c r="AA25899" s="16"/>
    </row>
    <row r="25900" spans="27:27" x14ac:dyDescent="0.2">
      <c r="AA25900" s="16"/>
    </row>
    <row r="25901" spans="27:27" x14ac:dyDescent="0.2">
      <c r="AA25901" s="16"/>
    </row>
    <row r="25902" spans="27:27" x14ac:dyDescent="0.2">
      <c r="AA25902" s="16"/>
    </row>
    <row r="25903" spans="27:27" x14ac:dyDescent="0.2">
      <c r="AA25903" s="16"/>
    </row>
    <row r="25904" spans="27:27" x14ac:dyDescent="0.2">
      <c r="AA25904" s="16"/>
    </row>
    <row r="25905" spans="27:27" x14ac:dyDescent="0.2">
      <c r="AA25905" s="16"/>
    </row>
    <row r="25906" spans="27:27" x14ac:dyDescent="0.2">
      <c r="AA25906" s="16"/>
    </row>
    <row r="25907" spans="27:27" x14ac:dyDescent="0.2">
      <c r="AA25907" s="16"/>
    </row>
    <row r="25908" spans="27:27" x14ac:dyDescent="0.2">
      <c r="AA25908" s="16"/>
    </row>
    <row r="25909" spans="27:27" x14ac:dyDescent="0.2">
      <c r="AA25909" s="16"/>
    </row>
    <row r="25910" spans="27:27" x14ac:dyDescent="0.2">
      <c r="AA25910" s="16"/>
    </row>
    <row r="25911" spans="27:27" x14ac:dyDescent="0.2">
      <c r="AA25911" s="16"/>
    </row>
    <row r="25912" spans="27:27" x14ac:dyDescent="0.2">
      <c r="AA25912" s="16"/>
    </row>
    <row r="25913" spans="27:27" x14ac:dyDescent="0.2">
      <c r="AA25913" s="16"/>
    </row>
    <row r="25914" spans="27:27" x14ac:dyDescent="0.2">
      <c r="AA25914" s="16"/>
    </row>
    <row r="25915" spans="27:27" x14ac:dyDescent="0.2">
      <c r="AA25915" s="16"/>
    </row>
    <row r="25916" spans="27:27" x14ac:dyDescent="0.2">
      <c r="AA25916" s="16"/>
    </row>
    <row r="25917" spans="27:27" x14ac:dyDescent="0.2">
      <c r="AA25917" s="16"/>
    </row>
    <row r="25918" spans="27:27" x14ac:dyDescent="0.2">
      <c r="AA25918" s="16"/>
    </row>
    <row r="25919" spans="27:27" x14ac:dyDescent="0.2">
      <c r="AA25919" s="16"/>
    </row>
    <row r="25920" spans="27:27" x14ac:dyDescent="0.2">
      <c r="AA25920" s="16"/>
    </row>
    <row r="25921" spans="27:27" x14ac:dyDescent="0.2">
      <c r="AA25921" s="16"/>
    </row>
    <row r="25922" spans="27:27" x14ac:dyDescent="0.2">
      <c r="AA25922" s="16"/>
    </row>
    <row r="25923" spans="27:27" x14ac:dyDescent="0.2">
      <c r="AA25923" s="16"/>
    </row>
    <row r="25924" spans="27:27" x14ac:dyDescent="0.2">
      <c r="AA25924" s="16"/>
    </row>
    <row r="25925" spans="27:27" x14ac:dyDescent="0.2">
      <c r="AA25925" s="16"/>
    </row>
    <row r="25926" spans="27:27" x14ac:dyDescent="0.2">
      <c r="AA25926" s="16"/>
    </row>
    <row r="25927" spans="27:27" x14ac:dyDescent="0.2">
      <c r="AA25927" s="16"/>
    </row>
    <row r="25928" spans="27:27" x14ac:dyDescent="0.2">
      <c r="AA25928" s="16"/>
    </row>
    <row r="25929" spans="27:27" x14ac:dyDescent="0.2">
      <c r="AA25929" s="16"/>
    </row>
    <row r="25930" spans="27:27" x14ac:dyDescent="0.2">
      <c r="AA25930" s="16"/>
    </row>
    <row r="25931" spans="27:27" x14ac:dyDescent="0.2">
      <c r="AA25931" s="16"/>
    </row>
    <row r="25932" spans="27:27" x14ac:dyDescent="0.2">
      <c r="AA25932" s="16"/>
    </row>
    <row r="25933" spans="27:27" x14ac:dyDescent="0.2">
      <c r="AA25933" s="16"/>
    </row>
    <row r="25934" spans="27:27" x14ac:dyDescent="0.2">
      <c r="AA25934" s="16"/>
    </row>
    <row r="25935" spans="27:27" x14ac:dyDescent="0.2">
      <c r="AA25935" s="16"/>
    </row>
    <row r="25936" spans="27:27" x14ac:dyDescent="0.2">
      <c r="AA25936" s="16"/>
    </row>
    <row r="25937" spans="27:27" x14ac:dyDescent="0.2">
      <c r="AA25937" s="16"/>
    </row>
    <row r="25938" spans="27:27" x14ac:dyDescent="0.2">
      <c r="AA25938" s="16"/>
    </row>
    <row r="25939" spans="27:27" x14ac:dyDescent="0.2">
      <c r="AA25939" s="16"/>
    </row>
    <row r="25940" spans="27:27" x14ac:dyDescent="0.2">
      <c r="AA25940" s="16"/>
    </row>
    <row r="25941" spans="27:27" x14ac:dyDescent="0.2">
      <c r="AA25941" s="16"/>
    </row>
    <row r="25942" spans="27:27" x14ac:dyDescent="0.2">
      <c r="AA25942" s="16"/>
    </row>
    <row r="25943" spans="27:27" x14ac:dyDescent="0.2">
      <c r="AA25943" s="16"/>
    </row>
    <row r="25944" spans="27:27" x14ac:dyDescent="0.2">
      <c r="AA25944" s="16"/>
    </row>
    <row r="25945" spans="27:27" x14ac:dyDescent="0.2">
      <c r="AA25945" s="16"/>
    </row>
    <row r="25946" spans="27:27" x14ac:dyDescent="0.2">
      <c r="AA25946" s="16"/>
    </row>
    <row r="25947" spans="27:27" x14ac:dyDescent="0.2">
      <c r="AA25947" s="16"/>
    </row>
    <row r="25948" spans="27:27" x14ac:dyDescent="0.2">
      <c r="AA25948" s="16"/>
    </row>
    <row r="25949" spans="27:27" x14ac:dyDescent="0.2">
      <c r="AA25949" s="16"/>
    </row>
    <row r="25950" spans="27:27" x14ac:dyDescent="0.2">
      <c r="AA25950" s="16"/>
    </row>
    <row r="25951" spans="27:27" x14ac:dyDescent="0.2">
      <c r="AA25951" s="16"/>
    </row>
    <row r="25952" spans="27:27" x14ac:dyDescent="0.2">
      <c r="AA25952" s="16"/>
    </row>
    <row r="25953" spans="27:27" x14ac:dyDescent="0.2">
      <c r="AA25953" s="16"/>
    </row>
    <row r="25954" spans="27:27" x14ac:dyDescent="0.2">
      <c r="AA25954" s="16"/>
    </row>
    <row r="25955" spans="27:27" x14ac:dyDescent="0.2">
      <c r="AA25955" s="16"/>
    </row>
    <row r="25956" spans="27:27" x14ac:dyDescent="0.2">
      <c r="AA25956" s="16"/>
    </row>
    <row r="25957" spans="27:27" x14ac:dyDescent="0.2">
      <c r="AA25957" s="16"/>
    </row>
    <row r="25958" spans="27:27" x14ac:dyDescent="0.2">
      <c r="AA25958" s="16"/>
    </row>
    <row r="25959" spans="27:27" x14ac:dyDescent="0.2">
      <c r="AA25959" s="16"/>
    </row>
    <row r="25960" spans="27:27" x14ac:dyDescent="0.2">
      <c r="AA25960" s="16"/>
    </row>
    <row r="25961" spans="27:27" x14ac:dyDescent="0.2">
      <c r="AA25961" s="16"/>
    </row>
    <row r="25962" spans="27:27" x14ac:dyDescent="0.2">
      <c r="AA25962" s="16"/>
    </row>
    <row r="25963" spans="27:27" x14ac:dyDescent="0.2">
      <c r="AA25963" s="16"/>
    </row>
    <row r="25964" spans="27:27" x14ac:dyDescent="0.2">
      <c r="AA25964" s="16"/>
    </row>
    <row r="25965" spans="27:27" x14ac:dyDescent="0.2">
      <c r="AA25965" s="16"/>
    </row>
    <row r="25966" spans="27:27" x14ac:dyDescent="0.2">
      <c r="AA25966" s="16"/>
    </row>
    <row r="25967" spans="27:27" x14ac:dyDescent="0.2">
      <c r="AA25967" s="16"/>
    </row>
    <row r="25968" spans="27:27" x14ac:dyDescent="0.2">
      <c r="AA25968" s="16"/>
    </row>
    <row r="25969" spans="27:27" x14ac:dyDescent="0.2">
      <c r="AA25969" s="16"/>
    </row>
    <row r="25970" spans="27:27" x14ac:dyDescent="0.2">
      <c r="AA25970" s="16"/>
    </row>
    <row r="25971" spans="27:27" x14ac:dyDescent="0.2">
      <c r="AA25971" s="16"/>
    </row>
    <row r="25972" spans="27:27" x14ac:dyDescent="0.2">
      <c r="AA25972" s="16"/>
    </row>
    <row r="25973" spans="27:27" x14ac:dyDescent="0.2">
      <c r="AA25973" s="16"/>
    </row>
    <row r="25974" spans="27:27" x14ac:dyDescent="0.2">
      <c r="AA25974" s="16"/>
    </row>
    <row r="25975" spans="27:27" x14ac:dyDescent="0.2">
      <c r="AA25975" s="16"/>
    </row>
    <row r="25976" spans="27:27" x14ac:dyDescent="0.2">
      <c r="AA25976" s="16"/>
    </row>
    <row r="25977" spans="27:27" x14ac:dyDescent="0.2">
      <c r="AA25977" s="16"/>
    </row>
    <row r="25978" spans="27:27" x14ac:dyDescent="0.2">
      <c r="AA25978" s="16"/>
    </row>
    <row r="25979" spans="27:27" x14ac:dyDescent="0.2">
      <c r="AA25979" s="16"/>
    </row>
    <row r="25980" spans="27:27" x14ac:dyDescent="0.2">
      <c r="AA25980" s="16"/>
    </row>
    <row r="25981" spans="27:27" x14ac:dyDescent="0.2">
      <c r="AA25981" s="16"/>
    </row>
    <row r="25982" spans="27:27" x14ac:dyDescent="0.2">
      <c r="AA25982" s="16"/>
    </row>
    <row r="25983" spans="27:27" x14ac:dyDescent="0.2">
      <c r="AA25983" s="16"/>
    </row>
    <row r="25984" spans="27:27" x14ac:dyDescent="0.2">
      <c r="AA25984" s="16"/>
    </row>
    <row r="25985" spans="27:27" x14ac:dyDescent="0.2">
      <c r="AA25985" s="16"/>
    </row>
    <row r="25986" spans="27:27" x14ac:dyDescent="0.2">
      <c r="AA25986" s="16"/>
    </row>
    <row r="25987" spans="27:27" x14ac:dyDescent="0.2">
      <c r="AA25987" s="16"/>
    </row>
    <row r="25988" spans="27:27" x14ac:dyDescent="0.2">
      <c r="AA25988" s="16"/>
    </row>
    <row r="25989" spans="27:27" x14ac:dyDescent="0.2">
      <c r="AA25989" s="16"/>
    </row>
    <row r="25990" spans="27:27" x14ac:dyDescent="0.2">
      <c r="AA25990" s="16"/>
    </row>
    <row r="25991" spans="27:27" x14ac:dyDescent="0.2">
      <c r="AA25991" s="16"/>
    </row>
    <row r="25992" spans="27:27" x14ac:dyDescent="0.2">
      <c r="AA25992" s="16"/>
    </row>
    <row r="25993" spans="27:27" x14ac:dyDescent="0.2">
      <c r="AA25993" s="16"/>
    </row>
    <row r="25994" spans="27:27" x14ac:dyDescent="0.2">
      <c r="AA25994" s="16"/>
    </row>
    <row r="25995" spans="27:27" x14ac:dyDescent="0.2">
      <c r="AA25995" s="16"/>
    </row>
    <row r="25996" spans="27:27" x14ac:dyDescent="0.2">
      <c r="AA25996" s="16"/>
    </row>
    <row r="25997" spans="27:27" x14ac:dyDescent="0.2">
      <c r="AA25997" s="16"/>
    </row>
    <row r="25998" spans="27:27" x14ac:dyDescent="0.2">
      <c r="AA25998" s="16"/>
    </row>
    <row r="25999" spans="27:27" x14ac:dyDescent="0.2">
      <c r="AA25999" s="16"/>
    </row>
    <row r="26000" spans="27:27" x14ac:dyDescent="0.2">
      <c r="AA26000" s="16"/>
    </row>
    <row r="26001" spans="27:27" x14ac:dyDescent="0.2">
      <c r="AA26001" s="16"/>
    </row>
    <row r="26002" spans="27:27" x14ac:dyDescent="0.2">
      <c r="AA26002" s="16"/>
    </row>
    <row r="26003" spans="27:27" x14ac:dyDescent="0.2">
      <c r="AA26003" s="16"/>
    </row>
    <row r="26004" spans="27:27" x14ac:dyDescent="0.2">
      <c r="AA26004" s="16"/>
    </row>
    <row r="26005" spans="27:27" x14ac:dyDescent="0.2">
      <c r="AA26005" s="16"/>
    </row>
    <row r="26006" spans="27:27" x14ac:dyDescent="0.2">
      <c r="AA26006" s="16"/>
    </row>
    <row r="26007" spans="27:27" x14ac:dyDescent="0.2">
      <c r="AA26007" s="16"/>
    </row>
    <row r="26008" spans="27:27" x14ac:dyDescent="0.2">
      <c r="AA26008" s="16"/>
    </row>
    <row r="26009" spans="27:27" x14ac:dyDescent="0.2">
      <c r="AA26009" s="16"/>
    </row>
    <row r="26010" spans="27:27" x14ac:dyDescent="0.2">
      <c r="AA26010" s="16"/>
    </row>
    <row r="26011" spans="27:27" x14ac:dyDescent="0.2">
      <c r="AA26011" s="16"/>
    </row>
    <row r="26012" spans="27:27" x14ac:dyDescent="0.2">
      <c r="AA26012" s="16"/>
    </row>
    <row r="26013" spans="27:27" x14ac:dyDescent="0.2">
      <c r="AA26013" s="16"/>
    </row>
    <row r="26014" spans="27:27" x14ac:dyDescent="0.2">
      <c r="AA26014" s="16"/>
    </row>
    <row r="26015" spans="27:27" x14ac:dyDescent="0.2">
      <c r="AA26015" s="16"/>
    </row>
    <row r="26016" spans="27:27" x14ac:dyDescent="0.2">
      <c r="AA26016" s="16"/>
    </row>
    <row r="26017" spans="27:27" x14ac:dyDescent="0.2">
      <c r="AA26017" s="16"/>
    </row>
    <row r="26018" spans="27:27" x14ac:dyDescent="0.2">
      <c r="AA26018" s="16"/>
    </row>
    <row r="26019" spans="27:27" x14ac:dyDescent="0.2">
      <c r="AA26019" s="16"/>
    </row>
    <row r="26020" spans="27:27" x14ac:dyDescent="0.2">
      <c r="AA26020" s="16"/>
    </row>
    <row r="26021" spans="27:27" x14ac:dyDescent="0.2">
      <c r="AA26021" s="16"/>
    </row>
    <row r="26022" spans="27:27" x14ac:dyDescent="0.2">
      <c r="AA26022" s="16"/>
    </row>
    <row r="26023" spans="27:27" x14ac:dyDescent="0.2">
      <c r="AA26023" s="16"/>
    </row>
    <row r="26024" spans="27:27" x14ac:dyDescent="0.2">
      <c r="AA26024" s="16"/>
    </row>
    <row r="26025" spans="27:27" x14ac:dyDescent="0.2">
      <c r="AA26025" s="16"/>
    </row>
    <row r="26026" spans="27:27" x14ac:dyDescent="0.2">
      <c r="AA26026" s="16"/>
    </row>
    <row r="26027" spans="27:27" x14ac:dyDescent="0.2">
      <c r="AA26027" s="16"/>
    </row>
    <row r="26028" spans="27:27" x14ac:dyDescent="0.2">
      <c r="AA26028" s="16"/>
    </row>
    <row r="26029" spans="27:27" x14ac:dyDescent="0.2">
      <c r="AA26029" s="16"/>
    </row>
    <row r="26030" spans="27:27" x14ac:dyDescent="0.2">
      <c r="AA26030" s="16"/>
    </row>
    <row r="26031" spans="27:27" x14ac:dyDescent="0.2">
      <c r="AA26031" s="16"/>
    </row>
    <row r="26032" spans="27:27" x14ac:dyDescent="0.2">
      <c r="AA26032" s="16"/>
    </row>
    <row r="26033" spans="27:27" x14ac:dyDescent="0.2">
      <c r="AA26033" s="16"/>
    </row>
    <row r="26034" spans="27:27" x14ac:dyDescent="0.2">
      <c r="AA26034" s="16"/>
    </row>
    <row r="26035" spans="27:27" x14ac:dyDescent="0.2">
      <c r="AA26035" s="16"/>
    </row>
    <row r="26036" spans="27:27" x14ac:dyDescent="0.2">
      <c r="AA26036" s="16"/>
    </row>
    <row r="26037" spans="27:27" x14ac:dyDescent="0.2">
      <c r="AA26037" s="16"/>
    </row>
    <row r="26038" spans="27:27" x14ac:dyDescent="0.2">
      <c r="AA26038" s="16"/>
    </row>
    <row r="26039" spans="27:27" x14ac:dyDescent="0.2">
      <c r="AA26039" s="16"/>
    </row>
    <row r="26040" spans="27:27" x14ac:dyDescent="0.2">
      <c r="AA26040" s="16"/>
    </row>
    <row r="26041" spans="27:27" x14ac:dyDescent="0.2">
      <c r="AA26041" s="16"/>
    </row>
    <row r="26042" spans="27:27" x14ac:dyDescent="0.2">
      <c r="AA26042" s="16"/>
    </row>
    <row r="26043" spans="27:27" x14ac:dyDescent="0.2">
      <c r="AA26043" s="16"/>
    </row>
    <row r="26044" spans="27:27" x14ac:dyDescent="0.2">
      <c r="AA26044" s="16"/>
    </row>
    <row r="26045" spans="27:27" x14ac:dyDescent="0.2">
      <c r="AA26045" s="16"/>
    </row>
    <row r="26046" spans="27:27" x14ac:dyDescent="0.2">
      <c r="AA26046" s="16"/>
    </row>
    <row r="26047" spans="27:27" x14ac:dyDescent="0.2">
      <c r="AA26047" s="16"/>
    </row>
    <row r="26048" spans="27:27" x14ac:dyDescent="0.2">
      <c r="AA26048" s="16"/>
    </row>
    <row r="26049" spans="27:27" x14ac:dyDescent="0.2">
      <c r="AA26049" s="16"/>
    </row>
    <row r="26050" spans="27:27" x14ac:dyDescent="0.2">
      <c r="AA26050" s="16"/>
    </row>
    <row r="26051" spans="27:27" x14ac:dyDescent="0.2">
      <c r="AA26051" s="16"/>
    </row>
    <row r="26052" spans="27:27" x14ac:dyDescent="0.2">
      <c r="AA26052" s="16"/>
    </row>
    <row r="26053" spans="27:27" x14ac:dyDescent="0.2">
      <c r="AA26053" s="16"/>
    </row>
    <row r="26054" spans="27:27" x14ac:dyDescent="0.2">
      <c r="AA26054" s="16"/>
    </row>
    <row r="26055" spans="27:27" x14ac:dyDescent="0.2">
      <c r="AA26055" s="16"/>
    </row>
    <row r="26056" spans="27:27" x14ac:dyDescent="0.2">
      <c r="AA26056" s="16"/>
    </row>
    <row r="26057" spans="27:27" x14ac:dyDescent="0.2">
      <c r="AA26057" s="16"/>
    </row>
    <row r="26058" spans="27:27" x14ac:dyDescent="0.2">
      <c r="AA26058" s="16"/>
    </row>
    <row r="26059" spans="27:27" x14ac:dyDescent="0.2">
      <c r="AA26059" s="16"/>
    </row>
    <row r="26060" spans="27:27" x14ac:dyDescent="0.2">
      <c r="AA26060" s="16"/>
    </row>
    <row r="26061" spans="27:27" x14ac:dyDescent="0.2">
      <c r="AA26061" s="16"/>
    </row>
    <row r="26062" spans="27:27" x14ac:dyDescent="0.2">
      <c r="AA26062" s="16"/>
    </row>
    <row r="26063" spans="27:27" x14ac:dyDescent="0.2">
      <c r="AA26063" s="16"/>
    </row>
    <row r="26064" spans="27:27" x14ac:dyDescent="0.2">
      <c r="AA26064" s="16"/>
    </row>
    <row r="26065" spans="27:27" x14ac:dyDescent="0.2">
      <c r="AA26065" s="16"/>
    </row>
    <row r="26066" spans="27:27" x14ac:dyDescent="0.2">
      <c r="AA26066" s="16"/>
    </row>
    <row r="26067" spans="27:27" x14ac:dyDescent="0.2">
      <c r="AA26067" s="16"/>
    </row>
    <row r="26068" spans="27:27" x14ac:dyDescent="0.2">
      <c r="AA26068" s="16"/>
    </row>
    <row r="26069" spans="27:27" x14ac:dyDescent="0.2">
      <c r="AA26069" s="16"/>
    </row>
    <row r="26070" spans="27:27" x14ac:dyDescent="0.2">
      <c r="AA26070" s="16"/>
    </row>
    <row r="26071" spans="27:27" x14ac:dyDescent="0.2">
      <c r="AA26071" s="16"/>
    </row>
    <row r="26072" spans="27:27" x14ac:dyDescent="0.2">
      <c r="AA26072" s="16"/>
    </row>
    <row r="26073" spans="27:27" x14ac:dyDescent="0.2">
      <c r="AA26073" s="16"/>
    </row>
    <row r="26074" spans="27:27" x14ac:dyDescent="0.2">
      <c r="AA26074" s="16"/>
    </row>
    <row r="26075" spans="27:27" x14ac:dyDescent="0.2">
      <c r="AA26075" s="16"/>
    </row>
    <row r="26076" spans="27:27" x14ac:dyDescent="0.2">
      <c r="AA26076" s="16"/>
    </row>
    <row r="26077" spans="27:27" x14ac:dyDescent="0.2">
      <c r="AA26077" s="16"/>
    </row>
    <row r="26078" spans="27:27" x14ac:dyDescent="0.2">
      <c r="AA26078" s="16"/>
    </row>
    <row r="26079" spans="27:27" x14ac:dyDescent="0.2">
      <c r="AA26079" s="16"/>
    </row>
    <row r="26080" spans="27:27" x14ac:dyDescent="0.2">
      <c r="AA26080" s="16"/>
    </row>
    <row r="26081" spans="27:27" x14ac:dyDescent="0.2">
      <c r="AA26081" s="16"/>
    </row>
    <row r="26082" spans="27:27" x14ac:dyDescent="0.2">
      <c r="AA26082" s="16"/>
    </row>
    <row r="26083" spans="27:27" x14ac:dyDescent="0.2">
      <c r="AA26083" s="16"/>
    </row>
    <row r="26084" spans="27:27" x14ac:dyDescent="0.2">
      <c r="AA26084" s="16"/>
    </row>
    <row r="26085" spans="27:27" x14ac:dyDescent="0.2">
      <c r="AA26085" s="16"/>
    </row>
    <row r="26086" spans="27:27" x14ac:dyDescent="0.2">
      <c r="AA26086" s="16"/>
    </row>
    <row r="26087" spans="27:27" x14ac:dyDescent="0.2">
      <c r="AA26087" s="16"/>
    </row>
    <row r="26088" spans="27:27" x14ac:dyDescent="0.2">
      <c r="AA26088" s="16"/>
    </row>
    <row r="26089" spans="27:27" x14ac:dyDescent="0.2">
      <c r="AA26089" s="16"/>
    </row>
    <row r="26090" spans="27:27" x14ac:dyDescent="0.2">
      <c r="AA26090" s="16"/>
    </row>
    <row r="26091" spans="27:27" x14ac:dyDescent="0.2">
      <c r="AA26091" s="16"/>
    </row>
    <row r="26092" spans="27:27" x14ac:dyDescent="0.2">
      <c r="AA26092" s="16"/>
    </row>
    <row r="26093" spans="27:27" x14ac:dyDescent="0.2">
      <c r="AA26093" s="16"/>
    </row>
    <row r="26094" spans="27:27" x14ac:dyDescent="0.2">
      <c r="AA26094" s="16"/>
    </row>
    <row r="26095" spans="27:27" x14ac:dyDescent="0.2">
      <c r="AA26095" s="16"/>
    </row>
    <row r="26096" spans="27:27" x14ac:dyDescent="0.2">
      <c r="AA26096" s="16"/>
    </row>
    <row r="26097" spans="27:27" x14ac:dyDescent="0.2">
      <c r="AA26097" s="16"/>
    </row>
    <row r="26098" spans="27:27" x14ac:dyDescent="0.2">
      <c r="AA26098" s="16"/>
    </row>
    <row r="26099" spans="27:27" x14ac:dyDescent="0.2">
      <c r="AA26099" s="16"/>
    </row>
    <row r="26100" spans="27:27" x14ac:dyDescent="0.2">
      <c r="AA26100" s="16"/>
    </row>
    <row r="26101" spans="27:27" x14ac:dyDescent="0.2">
      <c r="AA26101" s="16"/>
    </row>
    <row r="26102" spans="27:27" x14ac:dyDescent="0.2">
      <c r="AA26102" s="16"/>
    </row>
    <row r="26103" spans="27:27" x14ac:dyDescent="0.2">
      <c r="AA26103" s="16"/>
    </row>
    <row r="26104" spans="27:27" x14ac:dyDescent="0.2">
      <c r="AA26104" s="16"/>
    </row>
    <row r="26105" spans="27:27" x14ac:dyDescent="0.2">
      <c r="AA26105" s="16"/>
    </row>
    <row r="26106" spans="27:27" x14ac:dyDescent="0.2">
      <c r="AA26106" s="16"/>
    </row>
    <row r="26107" spans="27:27" x14ac:dyDescent="0.2">
      <c r="AA26107" s="16"/>
    </row>
    <row r="26108" spans="27:27" x14ac:dyDescent="0.2">
      <c r="AA26108" s="16"/>
    </row>
    <row r="26109" spans="27:27" x14ac:dyDescent="0.2">
      <c r="AA26109" s="16"/>
    </row>
    <row r="26110" spans="27:27" x14ac:dyDescent="0.2">
      <c r="AA26110" s="16"/>
    </row>
    <row r="26111" spans="27:27" x14ac:dyDescent="0.2">
      <c r="AA26111" s="16"/>
    </row>
    <row r="26112" spans="27:27" x14ac:dyDescent="0.2">
      <c r="AA26112" s="16"/>
    </row>
    <row r="26113" spans="27:27" x14ac:dyDescent="0.2">
      <c r="AA26113" s="16"/>
    </row>
    <row r="26114" spans="27:27" x14ac:dyDescent="0.2">
      <c r="AA26114" s="16"/>
    </row>
    <row r="26115" spans="27:27" x14ac:dyDescent="0.2">
      <c r="AA26115" s="16"/>
    </row>
    <row r="26116" spans="27:27" x14ac:dyDescent="0.2">
      <c r="AA26116" s="16"/>
    </row>
    <row r="26117" spans="27:27" x14ac:dyDescent="0.2">
      <c r="AA26117" s="16"/>
    </row>
    <row r="26118" spans="27:27" x14ac:dyDescent="0.2">
      <c r="AA26118" s="16"/>
    </row>
    <row r="26119" spans="27:27" x14ac:dyDescent="0.2">
      <c r="AA26119" s="16"/>
    </row>
    <row r="26120" spans="27:27" x14ac:dyDescent="0.2">
      <c r="AA26120" s="16"/>
    </row>
    <row r="26121" spans="27:27" x14ac:dyDescent="0.2">
      <c r="AA26121" s="16"/>
    </row>
    <row r="26122" spans="27:27" x14ac:dyDescent="0.2">
      <c r="AA26122" s="16"/>
    </row>
    <row r="26123" spans="27:27" x14ac:dyDescent="0.2">
      <c r="AA26123" s="16"/>
    </row>
    <row r="26124" spans="27:27" x14ac:dyDescent="0.2">
      <c r="AA26124" s="16"/>
    </row>
    <row r="26125" spans="27:27" x14ac:dyDescent="0.2">
      <c r="AA26125" s="16"/>
    </row>
    <row r="26126" spans="27:27" x14ac:dyDescent="0.2">
      <c r="AA26126" s="16"/>
    </row>
    <row r="26127" spans="27:27" x14ac:dyDescent="0.2">
      <c r="AA26127" s="16"/>
    </row>
    <row r="26128" spans="27:27" x14ac:dyDescent="0.2">
      <c r="AA26128" s="16"/>
    </row>
    <row r="26129" spans="27:27" x14ac:dyDescent="0.2">
      <c r="AA26129" s="16"/>
    </row>
    <row r="26130" spans="27:27" x14ac:dyDescent="0.2">
      <c r="AA26130" s="16"/>
    </row>
    <row r="26131" spans="27:27" x14ac:dyDescent="0.2">
      <c r="AA26131" s="16"/>
    </row>
    <row r="26132" spans="27:27" x14ac:dyDescent="0.2">
      <c r="AA26132" s="16"/>
    </row>
    <row r="26133" spans="27:27" x14ac:dyDescent="0.2">
      <c r="AA26133" s="16"/>
    </row>
    <row r="26134" spans="27:27" x14ac:dyDescent="0.2">
      <c r="AA26134" s="16"/>
    </row>
    <row r="26135" spans="27:27" x14ac:dyDescent="0.2">
      <c r="AA26135" s="16"/>
    </row>
    <row r="26136" spans="27:27" x14ac:dyDescent="0.2">
      <c r="AA26136" s="16"/>
    </row>
    <row r="26137" spans="27:27" x14ac:dyDescent="0.2">
      <c r="AA26137" s="16"/>
    </row>
    <row r="26138" spans="27:27" x14ac:dyDescent="0.2">
      <c r="AA26138" s="16"/>
    </row>
    <row r="26139" spans="27:27" x14ac:dyDescent="0.2">
      <c r="AA26139" s="16"/>
    </row>
    <row r="26140" spans="27:27" x14ac:dyDescent="0.2">
      <c r="AA26140" s="16"/>
    </row>
    <row r="26141" spans="27:27" x14ac:dyDescent="0.2">
      <c r="AA26141" s="16"/>
    </row>
    <row r="26142" spans="27:27" x14ac:dyDescent="0.2">
      <c r="AA26142" s="16"/>
    </row>
    <row r="26143" spans="27:27" x14ac:dyDescent="0.2">
      <c r="AA26143" s="16"/>
    </row>
    <row r="26144" spans="27:27" x14ac:dyDescent="0.2">
      <c r="AA26144" s="16"/>
    </row>
    <row r="26145" spans="27:27" x14ac:dyDescent="0.2">
      <c r="AA26145" s="16"/>
    </row>
    <row r="26146" spans="27:27" x14ac:dyDescent="0.2">
      <c r="AA26146" s="16"/>
    </row>
    <row r="26147" spans="27:27" x14ac:dyDescent="0.2">
      <c r="AA26147" s="16"/>
    </row>
    <row r="26148" spans="27:27" x14ac:dyDescent="0.2">
      <c r="AA26148" s="16"/>
    </row>
    <row r="26149" spans="27:27" x14ac:dyDescent="0.2">
      <c r="AA26149" s="16"/>
    </row>
    <row r="26150" spans="27:27" x14ac:dyDescent="0.2">
      <c r="AA26150" s="16"/>
    </row>
    <row r="26151" spans="27:27" x14ac:dyDescent="0.2">
      <c r="AA26151" s="16"/>
    </row>
    <row r="26152" spans="27:27" x14ac:dyDescent="0.2">
      <c r="AA26152" s="16"/>
    </row>
    <row r="26153" spans="27:27" x14ac:dyDescent="0.2">
      <c r="AA26153" s="16"/>
    </row>
    <row r="26154" spans="27:27" x14ac:dyDescent="0.2">
      <c r="AA26154" s="16"/>
    </row>
    <row r="26155" spans="27:27" x14ac:dyDescent="0.2">
      <c r="AA26155" s="16"/>
    </row>
    <row r="26156" spans="27:27" x14ac:dyDescent="0.2">
      <c r="AA26156" s="16"/>
    </row>
    <row r="26157" spans="27:27" x14ac:dyDescent="0.2">
      <c r="AA26157" s="16"/>
    </row>
    <row r="26158" spans="27:27" x14ac:dyDescent="0.2">
      <c r="AA26158" s="16"/>
    </row>
    <row r="26159" spans="27:27" x14ac:dyDescent="0.2">
      <c r="AA26159" s="16"/>
    </row>
    <row r="26160" spans="27:27" x14ac:dyDescent="0.2">
      <c r="AA26160" s="16"/>
    </row>
    <row r="26161" spans="27:27" x14ac:dyDescent="0.2">
      <c r="AA26161" s="16"/>
    </row>
    <row r="26162" spans="27:27" x14ac:dyDescent="0.2">
      <c r="AA26162" s="16"/>
    </row>
    <row r="26163" spans="27:27" x14ac:dyDescent="0.2">
      <c r="AA26163" s="16"/>
    </row>
    <row r="26164" spans="27:27" x14ac:dyDescent="0.2">
      <c r="AA26164" s="16"/>
    </row>
    <row r="26165" spans="27:27" x14ac:dyDescent="0.2">
      <c r="AA26165" s="16"/>
    </row>
    <row r="26166" spans="27:27" x14ac:dyDescent="0.2">
      <c r="AA26166" s="16"/>
    </row>
    <row r="26167" spans="27:27" x14ac:dyDescent="0.2">
      <c r="AA26167" s="16"/>
    </row>
    <row r="26168" spans="27:27" x14ac:dyDescent="0.2">
      <c r="AA26168" s="16"/>
    </row>
    <row r="26169" spans="27:27" x14ac:dyDescent="0.2">
      <c r="AA26169" s="16"/>
    </row>
    <row r="26170" spans="27:27" x14ac:dyDescent="0.2">
      <c r="AA26170" s="16"/>
    </row>
    <row r="26171" spans="27:27" x14ac:dyDescent="0.2">
      <c r="AA26171" s="16"/>
    </row>
    <row r="26172" spans="27:27" x14ac:dyDescent="0.2">
      <c r="AA26172" s="16"/>
    </row>
    <row r="26173" spans="27:27" x14ac:dyDescent="0.2">
      <c r="AA26173" s="16"/>
    </row>
    <row r="26174" spans="27:27" x14ac:dyDescent="0.2">
      <c r="AA26174" s="16"/>
    </row>
    <row r="26175" spans="27:27" x14ac:dyDescent="0.2">
      <c r="AA26175" s="16"/>
    </row>
    <row r="26176" spans="27:27" x14ac:dyDescent="0.2">
      <c r="AA26176" s="16"/>
    </row>
    <row r="26177" spans="27:27" x14ac:dyDescent="0.2">
      <c r="AA26177" s="16"/>
    </row>
    <row r="26178" spans="27:27" x14ac:dyDescent="0.2">
      <c r="AA26178" s="16"/>
    </row>
    <row r="26179" spans="27:27" x14ac:dyDescent="0.2">
      <c r="AA26179" s="16"/>
    </row>
    <row r="26180" spans="27:27" x14ac:dyDescent="0.2">
      <c r="AA26180" s="16"/>
    </row>
    <row r="26181" spans="27:27" x14ac:dyDescent="0.2">
      <c r="AA26181" s="16"/>
    </row>
    <row r="26182" spans="27:27" x14ac:dyDescent="0.2">
      <c r="AA26182" s="16"/>
    </row>
    <row r="26183" spans="27:27" x14ac:dyDescent="0.2">
      <c r="AA26183" s="16"/>
    </row>
    <row r="26184" spans="27:27" x14ac:dyDescent="0.2">
      <c r="AA26184" s="16"/>
    </row>
    <row r="26185" spans="27:27" x14ac:dyDescent="0.2">
      <c r="AA26185" s="16"/>
    </row>
    <row r="26186" spans="27:27" x14ac:dyDescent="0.2">
      <c r="AA26186" s="16"/>
    </row>
    <row r="26187" spans="27:27" x14ac:dyDescent="0.2">
      <c r="AA26187" s="16"/>
    </row>
    <row r="26188" spans="27:27" x14ac:dyDescent="0.2">
      <c r="AA26188" s="16"/>
    </row>
    <row r="26189" spans="27:27" x14ac:dyDescent="0.2">
      <c r="AA26189" s="16"/>
    </row>
    <row r="26190" spans="27:27" x14ac:dyDescent="0.2">
      <c r="AA26190" s="16"/>
    </row>
    <row r="26191" spans="27:27" x14ac:dyDescent="0.2">
      <c r="AA26191" s="16"/>
    </row>
    <row r="26192" spans="27:27" x14ac:dyDescent="0.2">
      <c r="AA26192" s="16"/>
    </row>
    <row r="26193" spans="27:27" x14ac:dyDescent="0.2">
      <c r="AA26193" s="16"/>
    </row>
    <row r="26194" spans="27:27" x14ac:dyDescent="0.2">
      <c r="AA26194" s="16"/>
    </row>
    <row r="26195" spans="27:27" x14ac:dyDescent="0.2">
      <c r="AA26195" s="16"/>
    </row>
    <row r="26196" spans="27:27" x14ac:dyDescent="0.2">
      <c r="AA26196" s="16"/>
    </row>
    <row r="26197" spans="27:27" x14ac:dyDescent="0.2">
      <c r="AA26197" s="16"/>
    </row>
    <row r="26198" spans="27:27" x14ac:dyDescent="0.2">
      <c r="AA26198" s="16"/>
    </row>
    <row r="26199" spans="27:27" x14ac:dyDescent="0.2">
      <c r="AA26199" s="16"/>
    </row>
    <row r="26200" spans="27:27" x14ac:dyDescent="0.2">
      <c r="AA26200" s="16"/>
    </row>
    <row r="26201" spans="27:27" x14ac:dyDescent="0.2">
      <c r="AA26201" s="16"/>
    </row>
    <row r="26202" spans="27:27" x14ac:dyDescent="0.2">
      <c r="AA26202" s="16"/>
    </row>
    <row r="26203" spans="27:27" x14ac:dyDescent="0.2">
      <c r="AA26203" s="16"/>
    </row>
    <row r="26204" spans="27:27" x14ac:dyDescent="0.2">
      <c r="AA26204" s="16"/>
    </row>
    <row r="26205" spans="27:27" x14ac:dyDescent="0.2">
      <c r="AA26205" s="16"/>
    </row>
    <row r="26206" spans="27:27" x14ac:dyDescent="0.2">
      <c r="AA26206" s="16"/>
    </row>
    <row r="26207" spans="27:27" x14ac:dyDescent="0.2">
      <c r="AA26207" s="16"/>
    </row>
    <row r="26208" spans="27:27" x14ac:dyDescent="0.2">
      <c r="AA26208" s="16"/>
    </row>
    <row r="26209" spans="27:27" x14ac:dyDescent="0.2">
      <c r="AA26209" s="16"/>
    </row>
    <row r="26210" spans="27:27" x14ac:dyDescent="0.2">
      <c r="AA26210" s="16"/>
    </row>
    <row r="26211" spans="27:27" x14ac:dyDescent="0.2">
      <c r="AA26211" s="16"/>
    </row>
    <row r="26212" spans="27:27" x14ac:dyDescent="0.2">
      <c r="AA26212" s="16"/>
    </row>
    <row r="26213" spans="27:27" x14ac:dyDescent="0.2">
      <c r="AA26213" s="16"/>
    </row>
    <row r="26214" spans="27:27" x14ac:dyDescent="0.2">
      <c r="AA26214" s="16"/>
    </row>
    <row r="26215" spans="27:27" x14ac:dyDescent="0.2">
      <c r="AA26215" s="16"/>
    </row>
    <row r="26216" spans="27:27" x14ac:dyDescent="0.2">
      <c r="AA26216" s="16"/>
    </row>
    <row r="26217" spans="27:27" x14ac:dyDescent="0.2">
      <c r="AA26217" s="16"/>
    </row>
    <row r="26218" spans="27:27" x14ac:dyDescent="0.2">
      <c r="AA26218" s="16"/>
    </row>
    <row r="26219" spans="27:27" x14ac:dyDescent="0.2">
      <c r="AA26219" s="16"/>
    </row>
    <row r="26220" spans="27:27" x14ac:dyDescent="0.2">
      <c r="AA26220" s="16"/>
    </row>
    <row r="26221" spans="27:27" x14ac:dyDescent="0.2">
      <c r="AA26221" s="16"/>
    </row>
    <row r="26222" spans="27:27" x14ac:dyDescent="0.2">
      <c r="AA26222" s="16"/>
    </row>
    <row r="26223" spans="27:27" x14ac:dyDescent="0.2">
      <c r="AA26223" s="16"/>
    </row>
    <row r="26224" spans="27:27" x14ac:dyDescent="0.2">
      <c r="AA26224" s="16"/>
    </row>
    <row r="26225" spans="27:27" x14ac:dyDescent="0.2">
      <c r="AA26225" s="16"/>
    </row>
    <row r="26226" spans="27:27" x14ac:dyDescent="0.2">
      <c r="AA26226" s="16"/>
    </row>
    <row r="26227" spans="27:27" x14ac:dyDescent="0.2">
      <c r="AA26227" s="16"/>
    </row>
    <row r="26228" spans="27:27" x14ac:dyDescent="0.2">
      <c r="AA26228" s="16"/>
    </row>
    <row r="26229" spans="27:27" x14ac:dyDescent="0.2">
      <c r="AA26229" s="16"/>
    </row>
    <row r="26230" spans="27:27" x14ac:dyDescent="0.2">
      <c r="AA26230" s="16"/>
    </row>
    <row r="26231" spans="27:27" x14ac:dyDescent="0.2">
      <c r="AA26231" s="16"/>
    </row>
    <row r="26232" spans="27:27" x14ac:dyDescent="0.2">
      <c r="AA26232" s="16"/>
    </row>
    <row r="26233" spans="27:27" x14ac:dyDescent="0.2">
      <c r="AA26233" s="16"/>
    </row>
    <row r="26234" spans="27:27" x14ac:dyDescent="0.2">
      <c r="AA26234" s="16"/>
    </row>
    <row r="26235" spans="27:27" x14ac:dyDescent="0.2">
      <c r="AA26235" s="16"/>
    </row>
    <row r="26236" spans="27:27" x14ac:dyDescent="0.2">
      <c r="AA26236" s="16"/>
    </row>
    <row r="26237" spans="27:27" x14ac:dyDescent="0.2">
      <c r="AA26237" s="16"/>
    </row>
    <row r="26238" spans="27:27" x14ac:dyDescent="0.2">
      <c r="AA26238" s="16"/>
    </row>
    <row r="26239" spans="27:27" x14ac:dyDescent="0.2">
      <c r="AA26239" s="16"/>
    </row>
    <row r="26240" spans="27:27" x14ac:dyDescent="0.2">
      <c r="AA26240" s="16"/>
    </row>
    <row r="26241" spans="27:27" x14ac:dyDescent="0.2">
      <c r="AA26241" s="16"/>
    </row>
    <row r="26242" spans="27:27" x14ac:dyDescent="0.2">
      <c r="AA26242" s="16"/>
    </row>
    <row r="26243" spans="27:27" x14ac:dyDescent="0.2">
      <c r="AA26243" s="16"/>
    </row>
    <row r="26244" spans="27:27" x14ac:dyDescent="0.2">
      <c r="AA26244" s="16"/>
    </row>
    <row r="26245" spans="27:27" x14ac:dyDescent="0.2">
      <c r="AA26245" s="16"/>
    </row>
    <row r="26246" spans="27:27" x14ac:dyDescent="0.2">
      <c r="AA26246" s="16"/>
    </row>
    <row r="26247" spans="27:27" x14ac:dyDescent="0.2">
      <c r="AA26247" s="16"/>
    </row>
    <row r="26248" spans="27:27" x14ac:dyDescent="0.2">
      <c r="AA26248" s="16"/>
    </row>
    <row r="26249" spans="27:27" x14ac:dyDescent="0.2">
      <c r="AA26249" s="16"/>
    </row>
    <row r="26250" spans="27:27" x14ac:dyDescent="0.2">
      <c r="AA26250" s="16"/>
    </row>
    <row r="26251" spans="27:27" x14ac:dyDescent="0.2">
      <c r="AA26251" s="16"/>
    </row>
    <row r="26252" spans="27:27" x14ac:dyDescent="0.2">
      <c r="AA26252" s="16"/>
    </row>
    <row r="26253" spans="27:27" x14ac:dyDescent="0.2">
      <c r="AA26253" s="16"/>
    </row>
    <row r="26254" spans="27:27" x14ac:dyDescent="0.2">
      <c r="AA26254" s="16"/>
    </row>
    <row r="26255" spans="27:27" x14ac:dyDescent="0.2">
      <c r="AA26255" s="16"/>
    </row>
    <row r="26256" spans="27:27" x14ac:dyDescent="0.2">
      <c r="AA26256" s="16"/>
    </row>
    <row r="26257" spans="27:27" x14ac:dyDescent="0.2">
      <c r="AA26257" s="16"/>
    </row>
    <row r="26258" spans="27:27" x14ac:dyDescent="0.2">
      <c r="AA26258" s="16"/>
    </row>
    <row r="26259" spans="27:27" x14ac:dyDescent="0.2">
      <c r="AA26259" s="16"/>
    </row>
    <row r="26260" spans="27:27" x14ac:dyDescent="0.2">
      <c r="AA26260" s="16"/>
    </row>
    <row r="26261" spans="27:27" x14ac:dyDescent="0.2">
      <c r="AA26261" s="16"/>
    </row>
    <row r="26262" spans="27:27" x14ac:dyDescent="0.2">
      <c r="AA26262" s="16"/>
    </row>
    <row r="26263" spans="27:27" x14ac:dyDescent="0.2">
      <c r="AA26263" s="16"/>
    </row>
    <row r="26264" spans="27:27" x14ac:dyDescent="0.2">
      <c r="AA26264" s="16"/>
    </row>
    <row r="26265" spans="27:27" x14ac:dyDescent="0.2">
      <c r="AA26265" s="16"/>
    </row>
    <row r="26266" spans="27:27" x14ac:dyDescent="0.2">
      <c r="AA26266" s="16"/>
    </row>
    <row r="26267" spans="27:27" x14ac:dyDescent="0.2">
      <c r="AA26267" s="16"/>
    </row>
    <row r="26268" spans="27:27" x14ac:dyDescent="0.2">
      <c r="AA26268" s="16"/>
    </row>
    <row r="26269" spans="27:27" x14ac:dyDescent="0.2">
      <c r="AA26269" s="16"/>
    </row>
    <row r="26270" spans="27:27" x14ac:dyDescent="0.2">
      <c r="AA26270" s="16"/>
    </row>
    <row r="26271" spans="27:27" x14ac:dyDescent="0.2">
      <c r="AA26271" s="16"/>
    </row>
    <row r="26272" spans="27:27" x14ac:dyDescent="0.2">
      <c r="AA26272" s="16"/>
    </row>
    <row r="26273" spans="27:27" x14ac:dyDescent="0.2">
      <c r="AA26273" s="16"/>
    </row>
    <row r="26274" spans="27:27" x14ac:dyDescent="0.2">
      <c r="AA26274" s="16"/>
    </row>
    <row r="26275" spans="27:27" x14ac:dyDescent="0.2">
      <c r="AA26275" s="16"/>
    </row>
    <row r="26276" spans="27:27" x14ac:dyDescent="0.2">
      <c r="AA26276" s="16"/>
    </row>
    <row r="26277" spans="27:27" x14ac:dyDescent="0.2">
      <c r="AA26277" s="16"/>
    </row>
    <row r="26278" spans="27:27" x14ac:dyDescent="0.2">
      <c r="AA26278" s="16"/>
    </row>
    <row r="26279" spans="27:27" x14ac:dyDescent="0.2">
      <c r="AA26279" s="16"/>
    </row>
    <row r="26280" spans="27:27" x14ac:dyDescent="0.2">
      <c r="AA26280" s="16"/>
    </row>
    <row r="26281" spans="27:27" x14ac:dyDescent="0.2">
      <c r="AA26281" s="16"/>
    </row>
    <row r="26282" spans="27:27" x14ac:dyDescent="0.2">
      <c r="AA26282" s="16"/>
    </row>
    <row r="26283" spans="27:27" x14ac:dyDescent="0.2">
      <c r="AA26283" s="16"/>
    </row>
    <row r="26284" spans="27:27" x14ac:dyDescent="0.2">
      <c r="AA26284" s="16"/>
    </row>
    <row r="26285" spans="27:27" x14ac:dyDescent="0.2">
      <c r="AA26285" s="16"/>
    </row>
    <row r="26286" spans="27:27" x14ac:dyDescent="0.2">
      <c r="AA26286" s="16"/>
    </row>
    <row r="26287" spans="27:27" x14ac:dyDescent="0.2">
      <c r="AA26287" s="16"/>
    </row>
    <row r="26288" spans="27:27" x14ac:dyDescent="0.2">
      <c r="AA26288" s="16"/>
    </row>
    <row r="26289" spans="27:27" x14ac:dyDescent="0.2">
      <c r="AA26289" s="16"/>
    </row>
    <row r="26290" spans="27:27" x14ac:dyDescent="0.2">
      <c r="AA26290" s="16"/>
    </row>
    <row r="26291" spans="27:27" x14ac:dyDescent="0.2">
      <c r="AA26291" s="16"/>
    </row>
    <row r="26292" spans="27:27" x14ac:dyDescent="0.2">
      <c r="AA26292" s="16"/>
    </row>
    <row r="26293" spans="27:27" x14ac:dyDescent="0.2">
      <c r="AA26293" s="16"/>
    </row>
    <row r="26294" spans="27:27" x14ac:dyDescent="0.2">
      <c r="AA26294" s="16"/>
    </row>
    <row r="26295" spans="27:27" x14ac:dyDescent="0.2">
      <c r="AA26295" s="16"/>
    </row>
    <row r="26296" spans="27:27" x14ac:dyDescent="0.2">
      <c r="AA26296" s="16"/>
    </row>
    <row r="26297" spans="27:27" x14ac:dyDescent="0.2">
      <c r="AA26297" s="16"/>
    </row>
    <row r="26298" spans="27:27" x14ac:dyDescent="0.2">
      <c r="AA26298" s="16"/>
    </row>
    <row r="26299" spans="27:27" x14ac:dyDescent="0.2">
      <c r="AA26299" s="16"/>
    </row>
    <row r="26300" spans="27:27" x14ac:dyDescent="0.2">
      <c r="AA26300" s="16"/>
    </row>
    <row r="26301" spans="27:27" x14ac:dyDescent="0.2">
      <c r="AA26301" s="16"/>
    </row>
    <row r="26302" spans="27:27" x14ac:dyDescent="0.2">
      <c r="AA26302" s="16"/>
    </row>
    <row r="26303" spans="27:27" x14ac:dyDescent="0.2">
      <c r="AA26303" s="16"/>
    </row>
    <row r="26304" spans="27:27" x14ac:dyDescent="0.2">
      <c r="AA26304" s="16"/>
    </row>
    <row r="26305" spans="27:27" x14ac:dyDescent="0.2">
      <c r="AA26305" s="16"/>
    </row>
    <row r="26306" spans="27:27" x14ac:dyDescent="0.2">
      <c r="AA26306" s="16"/>
    </row>
    <row r="26307" spans="27:27" x14ac:dyDescent="0.2">
      <c r="AA26307" s="16"/>
    </row>
    <row r="26308" spans="27:27" x14ac:dyDescent="0.2">
      <c r="AA26308" s="16"/>
    </row>
    <row r="26309" spans="27:27" x14ac:dyDescent="0.2">
      <c r="AA26309" s="16"/>
    </row>
    <row r="26310" spans="27:27" x14ac:dyDescent="0.2">
      <c r="AA26310" s="16"/>
    </row>
    <row r="26311" spans="27:27" x14ac:dyDescent="0.2">
      <c r="AA26311" s="16"/>
    </row>
    <row r="26312" spans="27:27" x14ac:dyDescent="0.2">
      <c r="AA26312" s="16"/>
    </row>
    <row r="26313" spans="27:27" x14ac:dyDescent="0.2">
      <c r="AA26313" s="16"/>
    </row>
    <row r="26314" spans="27:27" x14ac:dyDescent="0.2">
      <c r="AA26314" s="16"/>
    </row>
    <row r="26315" spans="27:27" x14ac:dyDescent="0.2">
      <c r="AA26315" s="16"/>
    </row>
    <row r="26316" spans="27:27" x14ac:dyDescent="0.2">
      <c r="AA26316" s="16"/>
    </row>
    <row r="26317" spans="27:27" x14ac:dyDescent="0.2">
      <c r="AA26317" s="16"/>
    </row>
    <row r="26318" spans="27:27" x14ac:dyDescent="0.2">
      <c r="AA26318" s="16"/>
    </row>
    <row r="26319" spans="27:27" x14ac:dyDescent="0.2">
      <c r="AA26319" s="16"/>
    </row>
    <row r="26320" spans="27:27" x14ac:dyDescent="0.2">
      <c r="AA26320" s="16"/>
    </row>
    <row r="26321" spans="27:27" x14ac:dyDescent="0.2">
      <c r="AA26321" s="16"/>
    </row>
    <row r="26322" spans="27:27" x14ac:dyDescent="0.2">
      <c r="AA26322" s="16"/>
    </row>
    <row r="26323" spans="27:27" x14ac:dyDescent="0.2">
      <c r="AA26323" s="16"/>
    </row>
    <row r="26324" spans="27:27" x14ac:dyDescent="0.2">
      <c r="AA26324" s="16"/>
    </row>
    <row r="26325" spans="27:27" x14ac:dyDescent="0.2">
      <c r="AA26325" s="16"/>
    </row>
    <row r="26326" spans="27:27" x14ac:dyDescent="0.2">
      <c r="AA26326" s="16"/>
    </row>
    <row r="26327" spans="27:27" x14ac:dyDescent="0.2">
      <c r="AA26327" s="16"/>
    </row>
    <row r="26328" spans="27:27" x14ac:dyDescent="0.2">
      <c r="AA26328" s="16"/>
    </row>
    <row r="26329" spans="27:27" x14ac:dyDescent="0.2">
      <c r="AA26329" s="16"/>
    </row>
    <row r="26330" spans="27:27" x14ac:dyDescent="0.2">
      <c r="AA26330" s="16"/>
    </row>
    <row r="26331" spans="27:27" x14ac:dyDescent="0.2">
      <c r="AA26331" s="16"/>
    </row>
    <row r="26332" spans="27:27" x14ac:dyDescent="0.2">
      <c r="AA26332" s="16"/>
    </row>
    <row r="26333" spans="27:27" x14ac:dyDescent="0.2">
      <c r="AA26333" s="16"/>
    </row>
    <row r="26334" spans="27:27" x14ac:dyDescent="0.2">
      <c r="AA26334" s="16"/>
    </row>
    <row r="26335" spans="27:27" x14ac:dyDescent="0.2">
      <c r="AA26335" s="16"/>
    </row>
    <row r="26336" spans="27:27" x14ac:dyDescent="0.2">
      <c r="AA26336" s="16"/>
    </row>
    <row r="26337" spans="27:27" x14ac:dyDescent="0.2">
      <c r="AA26337" s="16"/>
    </row>
    <row r="26338" spans="27:27" x14ac:dyDescent="0.2">
      <c r="AA26338" s="16"/>
    </row>
    <row r="26339" spans="27:27" x14ac:dyDescent="0.2">
      <c r="AA26339" s="16"/>
    </row>
    <row r="26340" spans="27:27" x14ac:dyDescent="0.2">
      <c r="AA26340" s="16"/>
    </row>
    <row r="26341" spans="27:27" x14ac:dyDescent="0.2">
      <c r="AA26341" s="16"/>
    </row>
    <row r="26342" spans="27:27" x14ac:dyDescent="0.2">
      <c r="AA26342" s="16"/>
    </row>
    <row r="26343" spans="27:27" x14ac:dyDescent="0.2">
      <c r="AA26343" s="16"/>
    </row>
    <row r="26344" spans="27:27" x14ac:dyDescent="0.2">
      <c r="AA26344" s="16"/>
    </row>
    <row r="26345" spans="27:27" x14ac:dyDescent="0.2">
      <c r="AA26345" s="16"/>
    </row>
    <row r="26346" spans="27:27" x14ac:dyDescent="0.2">
      <c r="AA26346" s="16"/>
    </row>
    <row r="26347" spans="27:27" x14ac:dyDescent="0.2">
      <c r="AA26347" s="16"/>
    </row>
    <row r="26348" spans="27:27" x14ac:dyDescent="0.2">
      <c r="AA26348" s="16"/>
    </row>
    <row r="26349" spans="27:27" x14ac:dyDescent="0.2">
      <c r="AA26349" s="16"/>
    </row>
    <row r="26350" spans="27:27" x14ac:dyDescent="0.2">
      <c r="AA26350" s="16"/>
    </row>
    <row r="26351" spans="27:27" x14ac:dyDescent="0.2">
      <c r="AA26351" s="16"/>
    </row>
    <row r="26352" spans="27:27" x14ac:dyDescent="0.2">
      <c r="AA26352" s="16"/>
    </row>
    <row r="26353" spans="27:27" x14ac:dyDescent="0.2">
      <c r="AA26353" s="16"/>
    </row>
    <row r="26354" spans="27:27" x14ac:dyDescent="0.2">
      <c r="AA26354" s="16"/>
    </row>
    <row r="26355" spans="27:27" x14ac:dyDescent="0.2">
      <c r="AA26355" s="16"/>
    </row>
    <row r="26356" spans="27:27" x14ac:dyDescent="0.2">
      <c r="AA26356" s="16"/>
    </row>
    <row r="26357" spans="27:27" x14ac:dyDescent="0.2">
      <c r="AA26357" s="16"/>
    </row>
    <row r="26358" spans="27:27" x14ac:dyDescent="0.2">
      <c r="AA26358" s="16"/>
    </row>
    <row r="26359" spans="27:27" x14ac:dyDescent="0.2">
      <c r="AA26359" s="16"/>
    </row>
    <row r="26360" spans="27:27" x14ac:dyDescent="0.2">
      <c r="AA26360" s="16"/>
    </row>
    <row r="26361" spans="27:27" x14ac:dyDescent="0.2">
      <c r="AA26361" s="16"/>
    </row>
    <row r="26362" spans="27:27" x14ac:dyDescent="0.2">
      <c r="AA26362" s="16"/>
    </row>
    <row r="26363" spans="27:27" x14ac:dyDescent="0.2">
      <c r="AA26363" s="16"/>
    </row>
    <row r="26364" spans="27:27" x14ac:dyDescent="0.2">
      <c r="AA26364" s="16"/>
    </row>
    <row r="26365" spans="27:27" x14ac:dyDescent="0.2">
      <c r="AA26365" s="16"/>
    </row>
    <row r="26366" spans="27:27" x14ac:dyDescent="0.2">
      <c r="AA26366" s="16"/>
    </row>
    <row r="26367" spans="27:27" x14ac:dyDescent="0.2">
      <c r="AA26367" s="16"/>
    </row>
    <row r="26368" spans="27:27" x14ac:dyDescent="0.2">
      <c r="AA26368" s="16"/>
    </row>
    <row r="26369" spans="27:27" x14ac:dyDescent="0.2">
      <c r="AA26369" s="16"/>
    </row>
    <row r="26370" spans="27:27" x14ac:dyDescent="0.2">
      <c r="AA26370" s="16"/>
    </row>
    <row r="26371" spans="27:27" x14ac:dyDescent="0.2">
      <c r="AA26371" s="16"/>
    </row>
    <row r="26372" spans="27:27" x14ac:dyDescent="0.2">
      <c r="AA26372" s="16"/>
    </row>
    <row r="26373" spans="27:27" x14ac:dyDescent="0.2">
      <c r="AA26373" s="16"/>
    </row>
    <row r="26374" spans="27:27" x14ac:dyDescent="0.2">
      <c r="AA26374" s="16"/>
    </row>
    <row r="26375" spans="27:27" x14ac:dyDescent="0.2">
      <c r="AA26375" s="16"/>
    </row>
    <row r="26376" spans="27:27" x14ac:dyDescent="0.2">
      <c r="AA26376" s="16"/>
    </row>
    <row r="26377" spans="27:27" x14ac:dyDescent="0.2">
      <c r="AA26377" s="16"/>
    </row>
    <row r="26378" spans="27:27" x14ac:dyDescent="0.2">
      <c r="AA26378" s="16"/>
    </row>
    <row r="26379" spans="27:27" x14ac:dyDescent="0.2">
      <c r="AA26379" s="16"/>
    </row>
    <row r="26380" spans="27:27" x14ac:dyDescent="0.2">
      <c r="AA26380" s="16"/>
    </row>
    <row r="26381" spans="27:27" x14ac:dyDescent="0.2">
      <c r="AA26381" s="16"/>
    </row>
    <row r="26382" spans="27:27" x14ac:dyDescent="0.2">
      <c r="AA26382" s="16"/>
    </row>
    <row r="26383" spans="27:27" x14ac:dyDescent="0.2">
      <c r="AA26383" s="16"/>
    </row>
    <row r="26384" spans="27:27" x14ac:dyDescent="0.2">
      <c r="AA26384" s="16"/>
    </row>
    <row r="26385" spans="27:27" x14ac:dyDescent="0.2">
      <c r="AA26385" s="16"/>
    </row>
    <row r="26386" spans="27:27" x14ac:dyDescent="0.2">
      <c r="AA26386" s="16"/>
    </row>
    <row r="26387" spans="27:27" x14ac:dyDescent="0.2">
      <c r="AA26387" s="16"/>
    </row>
    <row r="26388" spans="27:27" x14ac:dyDescent="0.2">
      <c r="AA26388" s="16"/>
    </row>
    <row r="26389" spans="27:27" x14ac:dyDescent="0.2">
      <c r="AA26389" s="16"/>
    </row>
    <row r="26390" spans="27:27" x14ac:dyDescent="0.2">
      <c r="AA26390" s="16"/>
    </row>
    <row r="26391" spans="27:27" x14ac:dyDescent="0.2">
      <c r="AA26391" s="16"/>
    </row>
    <row r="26392" spans="27:27" x14ac:dyDescent="0.2">
      <c r="AA26392" s="16"/>
    </row>
    <row r="26393" spans="27:27" x14ac:dyDescent="0.2">
      <c r="AA26393" s="16"/>
    </row>
    <row r="26394" spans="27:27" x14ac:dyDescent="0.2">
      <c r="AA26394" s="16"/>
    </row>
    <row r="26395" spans="27:27" x14ac:dyDescent="0.2">
      <c r="AA26395" s="16"/>
    </row>
    <row r="26396" spans="27:27" x14ac:dyDescent="0.2">
      <c r="AA26396" s="16"/>
    </row>
    <row r="26397" spans="27:27" x14ac:dyDescent="0.2">
      <c r="AA26397" s="16"/>
    </row>
    <row r="26398" spans="27:27" x14ac:dyDescent="0.2">
      <c r="AA26398" s="16"/>
    </row>
    <row r="26399" spans="27:27" x14ac:dyDescent="0.2">
      <c r="AA26399" s="16"/>
    </row>
    <row r="26400" spans="27:27" x14ac:dyDescent="0.2">
      <c r="AA26400" s="16"/>
    </row>
    <row r="26401" spans="27:27" x14ac:dyDescent="0.2">
      <c r="AA26401" s="16"/>
    </row>
    <row r="26402" spans="27:27" x14ac:dyDescent="0.2">
      <c r="AA26402" s="16"/>
    </row>
    <row r="26403" spans="27:27" x14ac:dyDescent="0.2">
      <c r="AA26403" s="16"/>
    </row>
    <row r="26404" spans="27:27" x14ac:dyDescent="0.2">
      <c r="AA26404" s="16"/>
    </row>
    <row r="26405" spans="27:27" x14ac:dyDescent="0.2">
      <c r="AA26405" s="16"/>
    </row>
    <row r="26406" spans="27:27" x14ac:dyDescent="0.2">
      <c r="AA26406" s="16"/>
    </row>
    <row r="26407" spans="27:27" x14ac:dyDescent="0.2">
      <c r="AA26407" s="16"/>
    </row>
    <row r="26408" spans="27:27" x14ac:dyDescent="0.2">
      <c r="AA26408" s="16"/>
    </row>
    <row r="26409" spans="27:27" x14ac:dyDescent="0.2">
      <c r="AA26409" s="16"/>
    </row>
    <row r="26410" spans="27:27" x14ac:dyDescent="0.2">
      <c r="AA26410" s="16"/>
    </row>
    <row r="26411" spans="27:27" x14ac:dyDescent="0.2">
      <c r="AA26411" s="16"/>
    </row>
    <row r="26412" spans="27:27" x14ac:dyDescent="0.2">
      <c r="AA26412" s="16"/>
    </row>
    <row r="26413" spans="27:27" x14ac:dyDescent="0.2">
      <c r="AA26413" s="16"/>
    </row>
    <row r="26414" spans="27:27" x14ac:dyDescent="0.2">
      <c r="AA26414" s="16"/>
    </row>
    <row r="26415" spans="27:27" x14ac:dyDescent="0.2">
      <c r="AA26415" s="16"/>
    </row>
    <row r="26416" spans="27:27" x14ac:dyDescent="0.2">
      <c r="AA26416" s="16"/>
    </row>
    <row r="26417" spans="27:27" x14ac:dyDescent="0.2">
      <c r="AA26417" s="16"/>
    </row>
    <row r="26418" spans="27:27" x14ac:dyDescent="0.2">
      <c r="AA26418" s="16"/>
    </row>
    <row r="26419" spans="27:27" x14ac:dyDescent="0.2">
      <c r="AA26419" s="16"/>
    </row>
    <row r="26420" spans="27:27" x14ac:dyDescent="0.2">
      <c r="AA26420" s="16"/>
    </row>
    <row r="26421" spans="27:27" x14ac:dyDescent="0.2">
      <c r="AA26421" s="16"/>
    </row>
    <row r="26422" spans="27:27" x14ac:dyDescent="0.2">
      <c r="AA26422" s="16"/>
    </row>
    <row r="26423" spans="27:27" x14ac:dyDescent="0.2">
      <c r="AA26423" s="16"/>
    </row>
    <row r="26424" spans="27:27" x14ac:dyDescent="0.2">
      <c r="AA26424" s="16"/>
    </row>
    <row r="26425" spans="27:27" x14ac:dyDescent="0.2">
      <c r="AA26425" s="16"/>
    </row>
    <row r="26426" spans="27:27" x14ac:dyDescent="0.2">
      <c r="AA26426" s="16"/>
    </row>
    <row r="26427" spans="27:27" x14ac:dyDescent="0.2">
      <c r="AA26427" s="16"/>
    </row>
    <row r="26428" spans="27:27" x14ac:dyDescent="0.2">
      <c r="AA26428" s="16"/>
    </row>
    <row r="26429" spans="27:27" x14ac:dyDescent="0.2">
      <c r="AA26429" s="16"/>
    </row>
    <row r="26430" spans="27:27" x14ac:dyDescent="0.2">
      <c r="AA26430" s="16"/>
    </row>
    <row r="26431" spans="27:27" x14ac:dyDescent="0.2">
      <c r="AA26431" s="16"/>
    </row>
    <row r="26432" spans="27:27" x14ac:dyDescent="0.2">
      <c r="AA26432" s="16"/>
    </row>
    <row r="26433" spans="27:27" x14ac:dyDescent="0.2">
      <c r="AA26433" s="16"/>
    </row>
    <row r="26434" spans="27:27" x14ac:dyDescent="0.2">
      <c r="AA26434" s="16"/>
    </row>
    <row r="26435" spans="27:27" x14ac:dyDescent="0.2">
      <c r="AA26435" s="16"/>
    </row>
    <row r="26436" spans="27:27" x14ac:dyDescent="0.2">
      <c r="AA26436" s="16"/>
    </row>
    <row r="26437" spans="27:27" x14ac:dyDescent="0.2">
      <c r="AA26437" s="16"/>
    </row>
    <row r="26438" spans="27:27" x14ac:dyDescent="0.2">
      <c r="AA26438" s="16"/>
    </row>
    <row r="26439" spans="27:27" x14ac:dyDescent="0.2">
      <c r="AA26439" s="16"/>
    </row>
    <row r="26440" spans="27:27" x14ac:dyDescent="0.2">
      <c r="AA26440" s="16"/>
    </row>
    <row r="26441" spans="27:27" x14ac:dyDescent="0.2">
      <c r="AA26441" s="16"/>
    </row>
    <row r="26442" spans="27:27" x14ac:dyDescent="0.2">
      <c r="AA26442" s="16"/>
    </row>
    <row r="26443" spans="27:27" x14ac:dyDescent="0.2">
      <c r="AA26443" s="16"/>
    </row>
    <row r="26444" spans="27:27" x14ac:dyDescent="0.2">
      <c r="AA26444" s="16"/>
    </row>
    <row r="26445" spans="27:27" x14ac:dyDescent="0.2">
      <c r="AA26445" s="16"/>
    </row>
    <row r="26446" spans="27:27" x14ac:dyDescent="0.2">
      <c r="AA26446" s="16"/>
    </row>
    <row r="26447" spans="27:27" x14ac:dyDescent="0.2">
      <c r="AA26447" s="16"/>
    </row>
    <row r="26448" spans="27:27" x14ac:dyDescent="0.2">
      <c r="AA26448" s="16"/>
    </row>
    <row r="26449" spans="27:27" x14ac:dyDescent="0.2">
      <c r="AA26449" s="16"/>
    </row>
    <row r="26450" spans="27:27" x14ac:dyDescent="0.2">
      <c r="AA26450" s="16"/>
    </row>
    <row r="26451" spans="27:27" x14ac:dyDescent="0.2">
      <c r="AA26451" s="16"/>
    </row>
    <row r="26452" spans="27:27" x14ac:dyDescent="0.2">
      <c r="AA26452" s="16"/>
    </row>
    <row r="26453" spans="27:27" x14ac:dyDescent="0.2">
      <c r="AA26453" s="16"/>
    </row>
    <row r="26454" spans="27:27" x14ac:dyDescent="0.2">
      <c r="AA26454" s="16"/>
    </row>
    <row r="26455" spans="27:27" x14ac:dyDescent="0.2">
      <c r="AA26455" s="16"/>
    </row>
    <row r="26456" spans="27:27" x14ac:dyDescent="0.2">
      <c r="AA26456" s="16"/>
    </row>
    <row r="26457" spans="27:27" x14ac:dyDescent="0.2">
      <c r="AA26457" s="16"/>
    </row>
    <row r="26458" spans="27:27" x14ac:dyDescent="0.2">
      <c r="AA26458" s="16"/>
    </row>
    <row r="26459" spans="27:27" x14ac:dyDescent="0.2">
      <c r="AA26459" s="16"/>
    </row>
    <row r="26460" spans="27:27" x14ac:dyDescent="0.2">
      <c r="AA26460" s="16"/>
    </row>
    <row r="26461" spans="27:27" x14ac:dyDescent="0.2">
      <c r="AA26461" s="16"/>
    </row>
    <row r="26462" spans="27:27" x14ac:dyDescent="0.2">
      <c r="AA26462" s="16"/>
    </row>
    <row r="26463" spans="27:27" x14ac:dyDescent="0.2">
      <c r="AA26463" s="16"/>
    </row>
    <row r="26464" spans="27:27" x14ac:dyDescent="0.2">
      <c r="AA26464" s="16"/>
    </row>
    <row r="26465" spans="27:27" x14ac:dyDescent="0.2">
      <c r="AA26465" s="16"/>
    </row>
    <row r="26466" spans="27:27" x14ac:dyDescent="0.2">
      <c r="AA26466" s="16"/>
    </row>
    <row r="26467" spans="27:27" x14ac:dyDescent="0.2">
      <c r="AA26467" s="16"/>
    </row>
    <row r="26468" spans="27:27" x14ac:dyDescent="0.2">
      <c r="AA26468" s="16"/>
    </row>
    <row r="26469" spans="27:27" x14ac:dyDescent="0.2">
      <c r="AA26469" s="16"/>
    </row>
    <row r="26470" spans="27:27" x14ac:dyDescent="0.2">
      <c r="AA26470" s="16"/>
    </row>
    <row r="26471" spans="27:27" x14ac:dyDescent="0.2">
      <c r="AA26471" s="16"/>
    </row>
    <row r="26472" spans="27:27" x14ac:dyDescent="0.2">
      <c r="AA26472" s="16"/>
    </row>
    <row r="26473" spans="27:27" x14ac:dyDescent="0.2">
      <c r="AA26473" s="16"/>
    </row>
    <row r="26474" spans="27:27" x14ac:dyDescent="0.2">
      <c r="AA26474" s="16"/>
    </row>
    <row r="26475" spans="27:27" x14ac:dyDescent="0.2">
      <c r="AA26475" s="16"/>
    </row>
    <row r="26476" spans="27:27" x14ac:dyDescent="0.2">
      <c r="AA26476" s="16"/>
    </row>
    <row r="26477" spans="27:27" x14ac:dyDescent="0.2">
      <c r="AA26477" s="16"/>
    </row>
    <row r="26478" spans="27:27" x14ac:dyDescent="0.2">
      <c r="AA26478" s="16"/>
    </row>
    <row r="26479" spans="27:27" x14ac:dyDescent="0.2">
      <c r="AA26479" s="16"/>
    </row>
    <row r="26480" spans="27:27" x14ac:dyDescent="0.2">
      <c r="AA26480" s="16"/>
    </row>
    <row r="26481" spans="27:27" x14ac:dyDescent="0.2">
      <c r="AA26481" s="16"/>
    </row>
    <row r="26482" spans="27:27" x14ac:dyDescent="0.2">
      <c r="AA26482" s="16"/>
    </row>
    <row r="26483" spans="27:27" x14ac:dyDescent="0.2">
      <c r="AA26483" s="16"/>
    </row>
    <row r="26484" spans="27:27" x14ac:dyDescent="0.2">
      <c r="AA26484" s="16"/>
    </row>
    <row r="26485" spans="27:27" x14ac:dyDescent="0.2">
      <c r="AA26485" s="16"/>
    </row>
    <row r="26486" spans="27:27" x14ac:dyDescent="0.2">
      <c r="AA26486" s="16"/>
    </row>
    <row r="26487" spans="27:27" x14ac:dyDescent="0.2">
      <c r="AA26487" s="16"/>
    </row>
    <row r="26488" spans="27:27" x14ac:dyDescent="0.2">
      <c r="AA26488" s="16"/>
    </row>
    <row r="26489" spans="27:27" x14ac:dyDescent="0.2">
      <c r="AA26489" s="16"/>
    </row>
    <row r="26490" spans="27:27" x14ac:dyDescent="0.2">
      <c r="AA26490" s="16"/>
    </row>
    <row r="26491" spans="27:27" x14ac:dyDescent="0.2">
      <c r="AA26491" s="16"/>
    </row>
    <row r="26492" spans="27:27" x14ac:dyDescent="0.2">
      <c r="AA26492" s="16"/>
    </row>
    <row r="26493" spans="27:27" x14ac:dyDescent="0.2">
      <c r="AA26493" s="16"/>
    </row>
    <row r="26494" spans="27:27" x14ac:dyDescent="0.2">
      <c r="AA26494" s="16"/>
    </row>
    <row r="26495" spans="27:27" x14ac:dyDescent="0.2">
      <c r="AA26495" s="16"/>
    </row>
    <row r="26496" spans="27:27" x14ac:dyDescent="0.2">
      <c r="AA26496" s="16"/>
    </row>
    <row r="26497" spans="27:27" x14ac:dyDescent="0.2">
      <c r="AA26497" s="16"/>
    </row>
    <row r="26498" spans="27:27" x14ac:dyDescent="0.2">
      <c r="AA26498" s="16"/>
    </row>
    <row r="26499" spans="27:27" x14ac:dyDescent="0.2">
      <c r="AA26499" s="16"/>
    </row>
    <row r="26500" spans="27:27" x14ac:dyDescent="0.2">
      <c r="AA26500" s="16"/>
    </row>
    <row r="26501" spans="27:27" x14ac:dyDescent="0.2">
      <c r="AA26501" s="16"/>
    </row>
    <row r="26502" spans="27:27" x14ac:dyDescent="0.2">
      <c r="AA26502" s="16"/>
    </row>
    <row r="26503" spans="27:27" x14ac:dyDescent="0.2">
      <c r="AA26503" s="16"/>
    </row>
    <row r="26504" spans="27:27" x14ac:dyDescent="0.2">
      <c r="AA26504" s="16"/>
    </row>
    <row r="26505" spans="27:27" x14ac:dyDescent="0.2">
      <c r="AA26505" s="16"/>
    </row>
    <row r="26506" spans="27:27" x14ac:dyDescent="0.2">
      <c r="AA26506" s="16"/>
    </row>
    <row r="26507" spans="27:27" x14ac:dyDescent="0.2">
      <c r="AA26507" s="16"/>
    </row>
    <row r="26508" spans="27:27" x14ac:dyDescent="0.2">
      <c r="AA26508" s="16"/>
    </row>
    <row r="26509" spans="27:27" x14ac:dyDescent="0.2">
      <c r="AA26509" s="16"/>
    </row>
    <row r="26510" spans="27:27" x14ac:dyDescent="0.2">
      <c r="AA26510" s="16"/>
    </row>
    <row r="26511" spans="27:27" x14ac:dyDescent="0.2">
      <c r="AA26511" s="16"/>
    </row>
    <row r="26512" spans="27:27" x14ac:dyDescent="0.2">
      <c r="AA26512" s="16"/>
    </row>
    <row r="26513" spans="27:27" x14ac:dyDescent="0.2">
      <c r="AA26513" s="16"/>
    </row>
    <row r="26514" spans="27:27" x14ac:dyDescent="0.2">
      <c r="AA26514" s="16"/>
    </row>
    <row r="26515" spans="27:27" x14ac:dyDescent="0.2">
      <c r="AA26515" s="16"/>
    </row>
    <row r="26516" spans="27:27" x14ac:dyDescent="0.2">
      <c r="AA26516" s="16"/>
    </row>
    <row r="26517" spans="27:27" x14ac:dyDescent="0.2">
      <c r="AA26517" s="16"/>
    </row>
    <row r="26518" spans="27:27" x14ac:dyDescent="0.2">
      <c r="AA26518" s="16"/>
    </row>
    <row r="26519" spans="27:27" x14ac:dyDescent="0.2">
      <c r="AA26519" s="16"/>
    </row>
    <row r="26520" spans="27:27" x14ac:dyDescent="0.2">
      <c r="AA26520" s="16"/>
    </row>
    <row r="26521" spans="27:27" x14ac:dyDescent="0.2">
      <c r="AA26521" s="16"/>
    </row>
    <row r="26522" spans="27:27" x14ac:dyDescent="0.2">
      <c r="AA26522" s="16"/>
    </row>
    <row r="26523" spans="27:27" x14ac:dyDescent="0.2">
      <c r="AA26523" s="16"/>
    </row>
    <row r="26524" spans="27:27" x14ac:dyDescent="0.2">
      <c r="AA26524" s="16"/>
    </row>
    <row r="26525" spans="27:27" x14ac:dyDescent="0.2">
      <c r="AA26525" s="16"/>
    </row>
    <row r="26526" spans="27:27" x14ac:dyDescent="0.2">
      <c r="AA26526" s="16"/>
    </row>
    <row r="26527" spans="27:27" x14ac:dyDescent="0.2">
      <c r="AA26527" s="16"/>
    </row>
    <row r="26528" spans="27:27" x14ac:dyDescent="0.2">
      <c r="AA26528" s="16"/>
    </row>
    <row r="26529" spans="27:27" x14ac:dyDescent="0.2">
      <c r="AA26529" s="16"/>
    </row>
    <row r="26530" spans="27:27" x14ac:dyDescent="0.2">
      <c r="AA26530" s="16"/>
    </row>
    <row r="26531" spans="27:27" x14ac:dyDescent="0.2">
      <c r="AA26531" s="16"/>
    </row>
    <row r="26532" spans="27:27" x14ac:dyDescent="0.2">
      <c r="AA26532" s="16"/>
    </row>
    <row r="26533" spans="27:27" x14ac:dyDescent="0.2">
      <c r="AA26533" s="16"/>
    </row>
    <row r="26534" spans="27:27" x14ac:dyDescent="0.2">
      <c r="AA26534" s="16"/>
    </row>
    <row r="26535" spans="27:27" x14ac:dyDescent="0.2">
      <c r="AA26535" s="16"/>
    </row>
    <row r="26536" spans="27:27" x14ac:dyDescent="0.2">
      <c r="AA26536" s="16"/>
    </row>
    <row r="26537" spans="27:27" x14ac:dyDescent="0.2">
      <c r="AA26537" s="16"/>
    </row>
    <row r="26538" spans="27:27" x14ac:dyDescent="0.2">
      <c r="AA26538" s="16"/>
    </row>
    <row r="26539" spans="27:27" x14ac:dyDescent="0.2">
      <c r="AA26539" s="16"/>
    </row>
    <row r="26540" spans="27:27" x14ac:dyDescent="0.2">
      <c r="AA26540" s="16"/>
    </row>
    <row r="26541" spans="27:27" x14ac:dyDescent="0.2">
      <c r="AA26541" s="16"/>
    </row>
    <row r="26542" spans="27:27" x14ac:dyDescent="0.2">
      <c r="AA26542" s="16"/>
    </row>
    <row r="26543" spans="27:27" x14ac:dyDescent="0.2">
      <c r="AA26543" s="16"/>
    </row>
    <row r="26544" spans="27:27" x14ac:dyDescent="0.2">
      <c r="AA26544" s="16"/>
    </row>
    <row r="26545" spans="27:27" x14ac:dyDescent="0.2">
      <c r="AA26545" s="16"/>
    </row>
    <row r="26546" spans="27:27" x14ac:dyDescent="0.2">
      <c r="AA26546" s="16"/>
    </row>
    <row r="26547" spans="27:27" x14ac:dyDescent="0.2">
      <c r="AA26547" s="16"/>
    </row>
    <row r="26548" spans="27:27" x14ac:dyDescent="0.2">
      <c r="AA26548" s="16"/>
    </row>
    <row r="26549" spans="27:27" x14ac:dyDescent="0.2">
      <c r="AA26549" s="16"/>
    </row>
    <row r="26550" spans="27:27" x14ac:dyDescent="0.2">
      <c r="AA26550" s="16"/>
    </row>
    <row r="26551" spans="27:27" x14ac:dyDescent="0.2">
      <c r="AA26551" s="16"/>
    </row>
    <row r="26552" spans="27:27" x14ac:dyDescent="0.2">
      <c r="AA26552" s="16"/>
    </row>
    <row r="26553" spans="27:27" x14ac:dyDescent="0.2">
      <c r="AA26553" s="16"/>
    </row>
    <row r="26554" spans="27:27" x14ac:dyDescent="0.2">
      <c r="AA26554" s="16"/>
    </row>
    <row r="26555" spans="27:27" x14ac:dyDescent="0.2">
      <c r="AA26555" s="16"/>
    </row>
    <row r="26556" spans="27:27" x14ac:dyDescent="0.2">
      <c r="AA26556" s="16"/>
    </row>
    <row r="26557" spans="27:27" x14ac:dyDescent="0.2">
      <c r="AA26557" s="16"/>
    </row>
    <row r="26558" spans="27:27" x14ac:dyDescent="0.2">
      <c r="AA26558" s="16"/>
    </row>
    <row r="26559" spans="27:27" x14ac:dyDescent="0.2">
      <c r="AA26559" s="16"/>
    </row>
    <row r="26560" spans="27:27" x14ac:dyDescent="0.2">
      <c r="AA26560" s="16"/>
    </row>
    <row r="26561" spans="27:27" x14ac:dyDescent="0.2">
      <c r="AA26561" s="16"/>
    </row>
    <row r="26562" spans="27:27" x14ac:dyDescent="0.2">
      <c r="AA26562" s="16"/>
    </row>
    <row r="26563" spans="27:27" x14ac:dyDescent="0.2">
      <c r="AA26563" s="16"/>
    </row>
    <row r="26564" spans="27:27" x14ac:dyDescent="0.2">
      <c r="AA26564" s="16"/>
    </row>
    <row r="26565" spans="27:27" x14ac:dyDescent="0.2">
      <c r="AA26565" s="16"/>
    </row>
    <row r="26566" spans="27:27" x14ac:dyDescent="0.2">
      <c r="AA26566" s="16"/>
    </row>
    <row r="26567" spans="27:27" x14ac:dyDescent="0.2">
      <c r="AA26567" s="16"/>
    </row>
    <row r="26568" spans="27:27" x14ac:dyDescent="0.2">
      <c r="AA26568" s="16"/>
    </row>
    <row r="26569" spans="27:27" x14ac:dyDescent="0.2">
      <c r="AA26569" s="16"/>
    </row>
    <row r="26570" spans="27:27" x14ac:dyDescent="0.2">
      <c r="AA26570" s="16"/>
    </row>
    <row r="26571" spans="27:27" x14ac:dyDescent="0.2">
      <c r="AA26571" s="16"/>
    </row>
    <row r="26572" spans="27:27" x14ac:dyDescent="0.2">
      <c r="AA26572" s="16"/>
    </row>
    <row r="26573" spans="27:27" x14ac:dyDescent="0.2">
      <c r="AA26573" s="16"/>
    </row>
    <row r="26574" spans="27:27" x14ac:dyDescent="0.2">
      <c r="AA26574" s="16"/>
    </row>
    <row r="26575" spans="27:27" x14ac:dyDescent="0.2">
      <c r="AA26575" s="16"/>
    </row>
    <row r="26576" spans="27:27" x14ac:dyDescent="0.2">
      <c r="AA26576" s="16"/>
    </row>
    <row r="26577" spans="27:27" x14ac:dyDescent="0.2">
      <c r="AA26577" s="16"/>
    </row>
    <row r="26578" spans="27:27" x14ac:dyDescent="0.2">
      <c r="AA26578" s="16"/>
    </row>
    <row r="26579" spans="27:27" x14ac:dyDescent="0.2">
      <c r="AA26579" s="16"/>
    </row>
    <row r="26580" spans="27:27" x14ac:dyDescent="0.2">
      <c r="AA26580" s="16"/>
    </row>
    <row r="26581" spans="27:27" x14ac:dyDescent="0.2">
      <c r="AA26581" s="16"/>
    </row>
    <row r="26582" spans="27:27" x14ac:dyDescent="0.2">
      <c r="AA26582" s="16"/>
    </row>
    <row r="26583" spans="27:27" x14ac:dyDescent="0.2">
      <c r="AA26583" s="16"/>
    </row>
    <row r="26584" spans="27:27" x14ac:dyDescent="0.2">
      <c r="AA26584" s="16"/>
    </row>
    <row r="26585" spans="27:27" x14ac:dyDescent="0.2">
      <c r="AA26585" s="16"/>
    </row>
    <row r="26586" spans="27:27" x14ac:dyDescent="0.2">
      <c r="AA26586" s="16"/>
    </row>
    <row r="26587" spans="27:27" x14ac:dyDescent="0.2">
      <c r="AA26587" s="16"/>
    </row>
    <row r="26588" spans="27:27" x14ac:dyDescent="0.2">
      <c r="AA26588" s="16"/>
    </row>
    <row r="26589" spans="27:27" x14ac:dyDescent="0.2">
      <c r="AA26589" s="16"/>
    </row>
    <row r="26590" spans="27:27" x14ac:dyDescent="0.2">
      <c r="AA26590" s="16"/>
    </row>
    <row r="26591" spans="27:27" x14ac:dyDescent="0.2">
      <c r="AA26591" s="16"/>
    </row>
    <row r="26592" spans="27:27" x14ac:dyDescent="0.2">
      <c r="AA26592" s="16"/>
    </row>
    <row r="26593" spans="27:27" x14ac:dyDescent="0.2">
      <c r="AA26593" s="16"/>
    </row>
    <row r="26594" spans="27:27" x14ac:dyDescent="0.2">
      <c r="AA26594" s="16"/>
    </row>
    <row r="26595" spans="27:27" x14ac:dyDescent="0.2">
      <c r="AA26595" s="16"/>
    </row>
    <row r="26596" spans="27:27" x14ac:dyDescent="0.2">
      <c r="AA26596" s="16"/>
    </row>
    <row r="26597" spans="27:27" x14ac:dyDescent="0.2">
      <c r="AA26597" s="16"/>
    </row>
    <row r="26598" spans="27:27" x14ac:dyDescent="0.2">
      <c r="AA26598" s="16"/>
    </row>
    <row r="26599" spans="27:27" x14ac:dyDescent="0.2">
      <c r="AA26599" s="16"/>
    </row>
    <row r="26600" spans="27:27" x14ac:dyDescent="0.2">
      <c r="AA26600" s="16"/>
    </row>
    <row r="26601" spans="27:27" x14ac:dyDescent="0.2">
      <c r="AA26601" s="16"/>
    </row>
    <row r="26602" spans="27:27" x14ac:dyDescent="0.2">
      <c r="AA26602" s="16"/>
    </row>
    <row r="26603" spans="27:27" x14ac:dyDescent="0.2">
      <c r="AA26603" s="16"/>
    </row>
    <row r="26604" spans="27:27" x14ac:dyDescent="0.2">
      <c r="AA26604" s="16"/>
    </row>
    <row r="26605" spans="27:27" x14ac:dyDescent="0.2">
      <c r="AA26605" s="16"/>
    </row>
    <row r="26606" spans="27:27" x14ac:dyDescent="0.2">
      <c r="AA26606" s="16"/>
    </row>
    <row r="26607" spans="27:27" x14ac:dyDescent="0.2">
      <c r="AA26607" s="16"/>
    </row>
    <row r="26608" spans="27:27" x14ac:dyDescent="0.2">
      <c r="AA26608" s="16"/>
    </row>
    <row r="26609" spans="27:27" x14ac:dyDescent="0.2">
      <c r="AA26609" s="16"/>
    </row>
    <row r="26610" spans="27:27" x14ac:dyDescent="0.2">
      <c r="AA26610" s="16"/>
    </row>
    <row r="26611" spans="27:27" x14ac:dyDescent="0.2">
      <c r="AA26611" s="16"/>
    </row>
    <row r="26612" spans="27:27" x14ac:dyDescent="0.2">
      <c r="AA26612" s="16"/>
    </row>
    <row r="26613" spans="27:27" x14ac:dyDescent="0.2">
      <c r="AA26613" s="16"/>
    </row>
    <row r="26614" spans="27:27" x14ac:dyDescent="0.2">
      <c r="AA26614" s="16"/>
    </row>
    <row r="26615" spans="27:27" x14ac:dyDescent="0.2">
      <c r="AA26615" s="16"/>
    </row>
    <row r="26616" spans="27:27" x14ac:dyDescent="0.2">
      <c r="AA26616" s="16"/>
    </row>
    <row r="26617" spans="27:27" x14ac:dyDescent="0.2">
      <c r="AA26617" s="16"/>
    </row>
    <row r="26618" spans="27:27" x14ac:dyDescent="0.2">
      <c r="AA26618" s="16"/>
    </row>
    <row r="26619" spans="27:27" x14ac:dyDescent="0.2">
      <c r="AA26619" s="16"/>
    </row>
    <row r="26620" spans="27:27" x14ac:dyDescent="0.2">
      <c r="AA26620" s="16"/>
    </row>
    <row r="26621" spans="27:27" x14ac:dyDescent="0.2">
      <c r="AA26621" s="16"/>
    </row>
    <row r="26622" spans="27:27" x14ac:dyDescent="0.2">
      <c r="AA26622" s="16"/>
    </row>
    <row r="26623" spans="27:27" x14ac:dyDescent="0.2">
      <c r="AA26623" s="16"/>
    </row>
    <row r="26624" spans="27:27" x14ac:dyDescent="0.2">
      <c r="AA26624" s="16"/>
    </row>
    <row r="26625" spans="27:27" x14ac:dyDescent="0.2">
      <c r="AA26625" s="16"/>
    </row>
    <row r="26626" spans="27:27" x14ac:dyDescent="0.2">
      <c r="AA26626" s="16"/>
    </row>
    <row r="26627" spans="27:27" x14ac:dyDescent="0.2">
      <c r="AA26627" s="16"/>
    </row>
    <row r="26628" spans="27:27" x14ac:dyDescent="0.2">
      <c r="AA26628" s="16"/>
    </row>
    <row r="26629" spans="27:27" x14ac:dyDescent="0.2">
      <c r="AA26629" s="16"/>
    </row>
    <row r="26630" spans="27:27" x14ac:dyDescent="0.2">
      <c r="AA26630" s="16"/>
    </row>
    <row r="26631" spans="27:27" x14ac:dyDescent="0.2">
      <c r="AA26631" s="16"/>
    </row>
    <row r="26632" spans="27:27" x14ac:dyDescent="0.2">
      <c r="AA26632" s="16"/>
    </row>
    <row r="26633" spans="27:27" x14ac:dyDescent="0.2">
      <c r="AA26633" s="16"/>
    </row>
    <row r="26634" spans="27:27" x14ac:dyDescent="0.2">
      <c r="AA26634" s="16"/>
    </row>
    <row r="26635" spans="27:27" x14ac:dyDescent="0.2">
      <c r="AA26635" s="16"/>
    </row>
    <row r="26636" spans="27:27" x14ac:dyDescent="0.2">
      <c r="AA26636" s="16"/>
    </row>
    <row r="26637" spans="27:27" x14ac:dyDescent="0.2">
      <c r="AA26637" s="16"/>
    </row>
    <row r="26638" spans="27:27" x14ac:dyDescent="0.2">
      <c r="AA26638" s="16"/>
    </row>
    <row r="26639" spans="27:27" x14ac:dyDescent="0.2">
      <c r="AA26639" s="16"/>
    </row>
    <row r="26640" spans="27:27" x14ac:dyDescent="0.2">
      <c r="AA26640" s="16"/>
    </row>
    <row r="26641" spans="27:27" x14ac:dyDescent="0.2">
      <c r="AA26641" s="16"/>
    </row>
    <row r="26642" spans="27:27" x14ac:dyDescent="0.2">
      <c r="AA26642" s="16"/>
    </row>
    <row r="26643" spans="27:27" x14ac:dyDescent="0.2">
      <c r="AA26643" s="16"/>
    </row>
    <row r="26644" spans="27:27" x14ac:dyDescent="0.2">
      <c r="AA26644" s="16"/>
    </row>
    <row r="26645" spans="27:27" x14ac:dyDescent="0.2">
      <c r="AA26645" s="16"/>
    </row>
    <row r="26646" spans="27:27" x14ac:dyDescent="0.2">
      <c r="AA26646" s="16"/>
    </row>
    <row r="26647" spans="27:27" x14ac:dyDescent="0.2">
      <c r="AA26647" s="16"/>
    </row>
    <row r="26648" spans="27:27" x14ac:dyDescent="0.2">
      <c r="AA26648" s="16"/>
    </row>
    <row r="26649" spans="27:27" x14ac:dyDescent="0.2">
      <c r="AA26649" s="16"/>
    </row>
    <row r="26650" spans="27:27" x14ac:dyDescent="0.2">
      <c r="AA26650" s="16"/>
    </row>
    <row r="26651" spans="27:27" x14ac:dyDescent="0.2">
      <c r="AA26651" s="16"/>
    </row>
    <row r="26652" spans="27:27" x14ac:dyDescent="0.2">
      <c r="AA26652" s="16"/>
    </row>
    <row r="26653" spans="27:27" x14ac:dyDescent="0.2">
      <c r="AA26653" s="16"/>
    </row>
    <row r="26654" spans="27:27" x14ac:dyDescent="0.2">
      <c r="AA26654" s="16"/>
    </row>
    <row r="26655" spans="27:27" x14ac:dyDescent="0.2">
      <c r="AA26655" s="16"/>
    </row>
    <row r="26656" spans="27:27" x14ac:dyDescent="0.2">
      <c r="AA26656" s="16"/>
    </row>
    <row r="26657" spans="27:27" x14ac:dyDescent="0.2">
      <c r="AA26657" s="16"/>
    </row>
    <row r="26658" spans="27:27" x14ac:dyDescent="0.2">
      <c r="AA26658" s="16"/>
    </row>
    <row r="26659" spans="27:27" x14ac:dyDescent="0.2">
      <c r="AA26659" s="16"/>
    </row>
    <row r="26660" spans="27:27" x14ac:dyDescent="0.2">
      <c r="AA26660" s="16"/>
    </row>
    <row r="26661" spans="27:27" x14ac:dyDescent="0.2">
      <c r="AA26661" s="16"/>
    </row>
    <row r="26662" spans="27:27" x14ac:dyDescent="0.2">
      <c r="AA26662" s="16"/>
    </row>
    <row r="26663" spans="27:27" x14ac:dyDescent="0.2">
      <c r="AA26663" s="16"/>
    </row>
    <row r="26664" spans="27:27" x14ac:dyDescent="0.2">
      <c r="AA26664" s="16"/>
    </row>
    <row r="26665" spans="27:27" x14ac:dyDescent="0.2">
      <c r="AA26665" s="16"/>
    </row>
    <row r="26666" spans="27:27" x14ac:dyDescent="0.2">
      <c r="AA26666" s="16"/>
    </row>
    <row r="26667" spans="27:27" x14ac:dyDescent="0.2">
      <c r="AA26667" s="16"/>
    </row>
    <row r="26668" spans="27:27" x14ac:dyDescent="0.2">
      <c r="AA26668" s="16"/>
    </row>
    <row r="26669" spans="27:27" x14ac:dyDescent="0.2">
      <c r="AA26669" s="16"/>
    </row>
    <row r="26670" spans="27:27" x14ac:dyDescent="0.2">
      <c r="AA26670" s="16"/>
    </row>
    <row r="26671" spans="27:27" x14ac:dyDescent="0.2">
      <c r="AA26671" s="16"/>
    </row>
    <row r="26672" spans="27:27" x14ac:dyDescent="0.2">
      <c r="AA26672" s="16"/>
    </row>
    <row r="26673" spans="27:27" x14ac:dyDescent="0.2">
      <c r="AA26673" s="16"/>
    </row>
    <row r="26674" spans="27:27" x14ac:dyDescent="0.2">
      <c r="AA26674" s="16"/>
    </row>
    <row r="26675" spans="27:27" x14ac:dyDescent="0.2">
      <c r="AA26675" s="16"/>
    </row>
    <row r="26676" spans="27:27" x14ac:dyDescent="0.2">
      <c r="AA26676" s="16"/>
    </row>
    <row r="26677" spans="27:27" x14ac:dyDescent="0.2">
      <c r="AA26677" s="16"/>
    </row>
    <row r="26678" spans="27:27" x14ac:dyDescent="0.2">
      <c r="AA26678" s="16"/>
    </row>
    <row r="26679" spans="27:27" x14ac:dyDescent="0.2">
      <c r="AA26679" s="16"/>
    </row>
    <row r="26680" spans="27:27" x14ac:dyDescent="0.2">
      <c r="AA26680" s="16"/>
    </row>
    <row r="26681" spans="27:27" x14ac:dyDescent="0.2">
      <c r="AA26681" s="16"/>
    </row>
    <row r="26682" spans="27:27" x14ac:dyDescent="0.2">
      <c r="AA26682" s="16"/>
    </row>
    <row r="26683" spans="27:27" x14ac:dyDescent="0.2">
      <c r="AA26683" s="16"/>
    </row>
    <row r="26684" spans="27:27" x14ac:dyDescent="0.2">
      <c r="AA26684" s="16"/>
    </row>
    <row r="26685" spans="27:27" x14ac:dyDescent="0.2">
      <c r="AA26685" s="16"/>
    </row>
    <row r="26686" spans="27:27" x14ac:dyDescent="0.2">
      <c r="AA26686" s="16"/>
    </row>
    <row r="26687" spans="27:27" x14ac:dyDescent="0.2">
      <c r="AA26687" s="16"/>
    </row>
    <row r="26688" spans="27:27" x14ac:dyDescent="0.2">
      <c r="AA26688" s="16"/>
    </row>
    <row r="26689" spans="27:27" x14ac:dyDescent="0.2">
      <c r="AA26689" s="16"/>
    </row>
    <row r="26690" spans="27:27" x14ac:dyDescent="0.2">
      <c r="AA26690" s="16"/>
    </row>
    <row r="26691" spans="27:27" x14ac:dyDescent="0.2">
      <c r="AA26691" s="16"/>
    </row>
    <row r="26692" spans="27:27" x14ac:dyDescent="0.2">
      <c r="AA26692" s="16"/>
    </row>
    <row r="26693" spans="27:27" x14ac:dyDescent="0.2">
      <c r="AA26693" s="16"/>
    </row>
    <row r="26694" spans="27:27" x14ac:dyDescent="0.2">
      <c r="AA26694" s="16"/>
    </row>
    <row r="26695" spans="27:27" x14ac:dyDescent="0.2">
      <c r="AA26695" s="16"/>
    </row>
    <row r="26696" spans="27:27" x14ac:dyDescent="0.2">
      <c r="AA26696" s="16"/>
    </row>
    <row r="26697" spans="27:27" x14ac:dyDescent="0.2">
      <c r="AA26697" s="16"/>
    </row>
    <row r="26698" spans="27:27" x14ac:dyDescent="0.2">
      <c r="AA26698" s="16"/>
    </row>
    <row r="26699" spans="27:27" x14ac:dyDescent="0.2">
      <c r="AA26699" s="16"/>
    </row>
    <row r="26700" spans="27:27" x14ac:dyDescent="0.2">
      <c r="AA26700" s="16"/>
    </row>
    <row r="26701" spans="27:27" x14ac:dyDescent="0.2">
      <c r="AA26701" s="16"/>
    </row>
    <row r="26702" spans="27:27" x14ac:dyDescent="0.2">
      <c r="AA26702" s="16"/>
    </row>
    <row r="26703" spans="27:27" x14ac:dyDescent="0.2">
      <c r="AA26703" s="16"/>
    </row>
    <row r="26704" spans="27:27" x14ac:dyDescent="0.2">
      <c r="AA26704" s="16"/>
    </row>
    <row r="26705" spans="27:27" x14ac:dyDescent="0.2">
      <c r="AA26705" s="16"/>
    </row>
    <row r="26706" spans="27:27" x14ac:dyDescent="0.2">
      <c r="AA26706" s="16"/>
    </row>
    <row r="26707" spans="27:27" x14ac:dyDescent="0.2">
      <c r="AA26707" s="16"/>
    </row>
    <row r="26708" spans="27:27" x14ac:dyDescent="0.2">
      <c r="AA26708" s="16"/>
    </row>
    <row r="26709" spans="27:27" x14ac:dyDescent="0.2">
      <c r="AA26709" s="16"/>
    </row>
    <row r="26710" spans="27:27" x14ac:dyDescent="0.2">
      <c r="AA26710" s="16"/>
    </row>
    <row r="26711" spans="27:27" x14ac:dyDescent="0.2">
      <c r="AA26711" s="16"/>
    </row>
    <row r="26712" spans="27:27" x14ac:dyDescent="0.2">
      <c r="AA26712" s="16"/>
    </row>
    <row r="26713" spans="27:27" x14ac:dyDescent="0.2">
      <c r="AA26713" s="16"/>
    </row>
    <row r="26714" spans="27:27" x14ac:dyDescent="0.2">
      <c r="AA26714" s="16"/>
    </row>
    <row r="26715" spans="27:27" x14ac:dyDescent="0.2">
      <c r="AA26715" s="16"/>
    </row>
    <row r="26716" spans="27:27" x14ac:dyDescent="0.2">
      <c r="AA26716" s="16"/>
    </row>
    <row r="26717" spans="27:27" x14ac:dyDescent="0.2">
      <c r="AA26717" s="16"/>
    </row>
    <row r="26718" spans="27:27" x14ac:dyDescent="0.2">
      <c r="AA26718" s="16"/>
    </row>
    <row r="26719" spans="27:27" x14ac:dyDescent="0.2">
      <c r="AA26719" s="16"/>
    </row>
    <row r="26720" spans="27:27" x14ac:dyDescent="0.2">
      <c r="AA26720" s="16"/>
    </row>
    <row r="26721" spans="27:27" x14ac:dyDescent="0.2">
      <c r="AA26721" s="16"/>
    </row>
    <row r="26722" spans="27:27" x14ac:dyDescent="0.2">
      <c r="AA26722" s="16"/>
    </row>
    <row r="26723" spans="27:27" x14ac:dyDescent="0.2">
      <c r="AA26723" s="16"/>
    </row>
    <row r="26724" spans="27:27" x14ac:dyDescent="0.2">
      <c r="AA26724" s="16"/>
    </row>
    <row r="26725" spans="27:27" x14ac:dyDescent="0.2">
      <c r="AA26725" s="16"/>
    </row>
    <row r="26726" spans="27:27" x14ac:dyDescent="0.2">
      <c r="AA26726" s="16"/>
    </row>
    <row r="26727" spans="27:27" x14ac:dyDescent="0.2">
      <c r="AA26727" s="16"/>
    </row>
    <row r="26728" spans="27:27" x14ac:dyDescent="0.2">
      <c r="AA26728" s="16"/>
    </row>
    <row r="26729" spans="27:27" x14ac:dyDescent="0.2">
      <c r="AA26729" s="16"/>
    </row>
    <row r="26730" spans="27:27" x14ac:dyDescent="0.2">
      <c r="AA26730" s="16"/>
    </row>
    <row r="26731" spans="27:27" x14ac:dyDescent="0.2">
      <c r="AA26731" s="16"/>
    </row>
    <row r="26732" spans="27:27" x14ac:dyDescent="0.2">
      <c r="AA26732" s="16"/>
    </row>
    <row r="26733" spans="27:27" x14ac:dyDescent="0.2">
      <c r="AA26733" s="16"/>
    </row>
    <row r="26734" spans="27:27" x14ac:dyDescent="0.2">
      <c r="AA26734" s="16"/>
    </row>
    <row r="26735" spans="27:27" x14ac:dyDescent="0.2">
      <c r="AA26735" s="16"/>
    </row>
    <row r="26736" spans="27:27" x14ac:dyDescent="0.2">
      <c r="AA26736" s="16"/>
    </row>
    <row r="26737" spans="27:27" x14ac:dyDescent="0.2">
      <c r="AA26737" s="16"/>
    </row>
    <row r="26738" spans="27:27" x14ac:dyDescent="0.2">
      <c r="AA26738" s="16"/>
    </row>
    <row r="26739" spans="27:27" x14ac:dyDescent="0.2">
      <c r="AA26739" s="16"/>
    </row>
    <row r="26740" spans="27:27" x14ac:dyDescent="0.2">
      <c r="AA26740" s="16"/>
    </row>
    <row r="26741" spans="27:27" x14ac:dyDescent="0.2">
      <c r="AA26741" s="16"/>
    </row>
    <row r="26742" spans="27:27" x14ac:dyDescent="0.2">
      <c r="AA26742" s="16"/>
    </row>
    <row r="26743" spans="27:27" x14ac:dyDescent="0.2">
      <c r="AA26743" s="16"/>
    </row>
    <row r="26744" spans="27:27" x14ac:dyDescent="0.2">
      <c r="AA26744" s="16"/>
    </row>
    <row r="26745" spans="27:27" x14ac:dyDescent="0.2">
      <c r="AA26745" s="16"/>
    </row>
    <row r="26746" spans="27:27" x14ac:dyDescent="0.2">
      <c r="AA26746" s="16"/>
    </row>
    <row r="26747" spans="27:27" x14ac:dyDescent="0.2">
      <c r="AA26747" s="16"/>
    </row>
    <row r="26748" spans="27:27" x14ac:dyDescent="0.2">
      <c r="AA26748" s="16"/>
    </row>
    <row r="26749" spans="27:27" x14ac:dyDescent="0.2">
      <c r="AA26749" s="16"/>
    </row>
    <row r="26750" spans="27:27" x14ac:dyDescent="0.2">
      <c r="AA26750" s="16"/>
    </row>
    <row r="26751" spans="27:27" x14ac:dyDescent="0.2">
      <c r="AA26751" s="16"/>
    </row>
    <row r="26752" spans="27:27" x14ac:dyDescent="0.2">
      <c r="AA26752" s="16"/>
    </row>
    <row r="26753" spans="27:27" x14ac:dyDescent="0.2">
      <c r="AA26753" s="16"/>
    </row>
    <row r="26754" spans="27:27" x14ac:dyDescent="0.2">
      <c r="AA26754" s="16"/>
    </row>
    <row r="26755" spans="27:27" x14ac:dyDescent="0.2">
      <c r="AA26755" s="16"/>
    </row>
    <row r="26756" spans="27:27" x14ac:dyDescent="0.2">
      <c r="AA26756" s="16"/>
    </row>
    <row r="26757" spans="27:27" x14ac:dyDescent="0.2">
      <c r="AA26757" s="16"/>
    </row>
    <row r="26758" spans="27:27" x14ac:dyDescent="0.2">
      <c r="AA26758" s="16"/>
    </row>
    <row r="26759" spans="27:27" x14ac:dyDescent="0.2">
      <c r="AA26759" s="16"/>
    </row>
    <row r="26760" spans="27:27" x14ac:dyDescent="0.2">
      <c r="AA26760" s="16"/>
    </row>
    <row r="26761" spans="27:27" x14ac:dyDescent="0.2">
      <c r="AA26761" s="16"/>
    </row>
    <row r="26762" spans="27:27" x14ac:dyDescent="0.2">
      <c r="AA26762" s="16"/>
    </row>
    <row r="26763" spans="27:27" x14ac:dyDescent="0.2">
      <c r="AA26763" s="16"/>
    </row>
    <row r="26764" spans="27:27" x14ac:dyDescent="0.2">
      <c r="AA26764" s="16"/>
    </row>
    <row r="26765" spans="27:27" x14ac:dyDescent="0.2">
      <c r="AA26765" s="16"/>
    </row>
    <row r="26766" spans="27:27" x14ac:dyDescent="0.2">
      <c r="AA26766" s="16"/>
    </row>
    <row r="26767" spans="27:27" x14ac:dyDescent="0.2">
      <c r="AA26767" s="16"/>
    </row>
    <row r="26768" spans="27:27" x14ac:dyDescent="0.2">
      <c r="AA26768" s="16"/>
    </row>
    <row r="26769" spans="27:27" x14ac:dyDescent="0.2">
      <c r="AA26769" s="16"/>
    </row>
    <row r="26770" spans="27:27" x14ac:dyDescent="0.2">
      <c r="AA26770" s="16"/>
    </row>
    <row r="26771" spans="27:27" x14ac:dyDescent="0.2">
      <c r="AA26771" s="16"/>
    </row>
    <row r="26772" spans="27:27" x14ac:dyDescent="0.2">
      <c r="AA26772" s="16"/>
    </row>
    <row r="26773" spans="27:27" x14ac:dyDescent="0.2">
      <c r="AA26773" s="16"/>
    </row>
    <row r="26774" spans="27:27" x14ac:dyDescent="0.2">
      <c r="AA26774" s="16"/>
    </row>
    <row r="26775" spans="27:27" x14ac:dyDescent="0.2">
      <c r="AA26775" s="16"/>
    </row>
    <row r="26776" spans="27:27" x14ac:dyDescent="0.2">
      <c r="AA26776" s="16"/>
    </row>
    <row r="26777" spans="27:27" x14ac:dyDescent="0.2">
      <c r="AA26777" s="16"/>
    </row>
    <row r="26778" spans="27:27" x14ac:dyDescent="0.2">
      <c r="AA26778" s="16"/>
    </row>
    <row r="26779" spans="27:27" x14ac:dyDescent="0.2">
      <c r="AA26779" s="16"/>
    </row>
    <row r="26780" spans="27:27" x14ac:dyDescent="0.2">
      <c r="AA26780" s="16"/>
    </row>
    <row r="26781" spans="27:27" x14ac:dyDescent="0.2">
      <c r="AA26781" s="16"/>
    </row>
    <row r="26782" spans="27:27" x14ac:dyDescent="0.2">
      <c r="AA26782" s="16"/>
    </row>
    <row r="26783" spans="27:27" x14ac:dyDescent="0.2">
      <c r="AA26783" s="16"/>
    </row>
    <row r="26784" spans="27:27" x14ac:dyDescent="0.2">
      <c r="AA26784" s="16"/>
    </row>
    <row r="26785" spans="27:27" x14ac:dyDescent="0.2">
      <c r="AA26785" s="16"/>
    </row>
    <row r="26786" spans="27:27" x14ac:dyDescent="0.2">
      <c r="AA26786" s="16"/>
    </row>
    <row r="26787" spans="27:27" x14ac:dyDescent="0.2">
      <c r="AA26787" s="16"/>
    </row>
    <row r="26788" spans="27:27" x14ac:dyDescent="0.2">
      <c r="AA26788" s="16"/>
    </row>
    <row r="26789" spans="27:27" x14ac:dyDescent="0.2">
      <c r="AA26789" s="16"/>
    </row>
    <row r="26790" spans="27:27" x14ac:dyDescent="0.2">
      <c r="AA26790" s="16"/>
    </row>
    <row r="26791" spans="27:27" x14ac:dyDescent="0.2">
      <c r="AA26791" s="16"/>
    </row>
    <row r="26792" spans="27:27" x14ac:dyDescent="0.2">
      <c r="AA26792" s="16"/>
    </row>
    <row r="26793" spans="27:27" x14ac:dyDescent="0.2">
      <c r="AA26793" s="16"/>
    </row>
    <row r="26794" spans="27:27" x14ac:dyDescent="0.2">
      <c r="AA26794" s="16"/>
    </row>
    <row r="26795" spans="27:27" x14ac:dyDescent="0.2">
      <c r="AA26795" s="16"/>
    </row>
    <row r="26796" spans="27:27" x14ac:dyDescent="0.2">
      <c r="AA26796" s="16"/>
    </row>
    <row r="26797" spans="27:27" x14ac:dyDescent="0.2">
      <c r="AA26797" s="16"/>
    </row>
    <row r="26798" spans="27:27" x14ac:dyDescent="0.2">
      <c r="AA26798" s="16"/>
    </row>
    <row r="26799" spans="27:27" x14ac:dyDescent="0.2">
      <c r="AA26799" s="16"/>
    </row>
    <row r="26800" spans="27:27" x14ac:dyDescent="0.2">
      <c r="AA26800" s="16"/>
    </row>
    <row r="26801" spans="27:27" x14ac:dyDescent="0.2">
      <c r="AA26801" s="16"/>
    </row>
    <row r="26802" spans="27:27" x14ac:dyDescent="0.2">
      <c r="AA26802" s="16"/>
    </row>
    <row r="26803" spans="27:27" x14ac:dyDescent="0.2">
      <c r="AA26803" s="16"/>
    </row>
    <row r="26804" spans="27:27" x14ac:dyDescent="0.2">
      <c r="AA26804" s="16"/>
    </row>
    <row r="26805" spans="27:27" x14ac:dyDescent="0.2">
      <c r="AA26805" s="16"/>
    </row>
    <row r="26806" spans="27:27" x14ac:dyDescent="0.2">
      <c r="AA26806" s="16"/>
    </row>
    <row r="26807" spans="27:27" x14ac:dyDescent="0.2">
      <c r="AA26807" s="16"/>
    </row>
    <row r="26808" spans="27:27" x14ac:dyDescent="0.2">
      <c r="AA26808" s="16"/>
    </row>
    <row r="26809" spans="27:27" x14ac:dyDescent="0.2">
      <c r="AA26809" s="16"/>
    </row>
    <row r="26810" spans="27:27" x14ac:dyDescent="0.2">
      <c r="AA26810" s="16"/>
    </row>
    <row r="26811" spans="27:27" x14ac:dyDescent="0.2">
      <c r="AA26811" s="16"/>
    </row>
    <row r="26812" spans="27:27" x14ac:dyDescent="0.2">
      <c r="AA26812" s="16"/>
    </row>
    <row r="26813" spans="27:27" x14ac:dyDescent="0.2">
      <c r="AA26813" s="16"/>
    </row>
    <row r="26814" spans="27:27" x14ac:dyDescent="0.2">
      <c r="AA26814" s="16"/>
    </row>
    <row r="26815" spans="27:27" x14ac:dyDescent="0.2">
      <c r="AA26815" s="16"/>
    </row>
    <row r="26816" spans="27:27" x14ac:dyDescent="0.2">
      <c r="AA26816" s="16"/>
    </row>
    <row r="26817" spans="27:27" x14ac:dyDescent="0.2">
      <c r="AA26817" s="16"/>
    </row>
    <row r="26818" spans="27:27" x14ac:dyDescent="0.2">
      <c r="AA26818" s="16"/>
    </row>
    <row r="26819" spans="27:27" x14ac:dyDescent="0.2">
      <c r="AA26819" s="16"/>
    </row>
    <row r="26820" spans="27:27" x14ac:dyDescent="0.2">
      <c r="AA26820" s="16"/>
    </row>
    <row r="26821" spans="27:27" x14ac:dyDescent="0.2">
      <c r="AA26821" s="16"/>
    </row>
    <row r="26822" spans="27:27" x14ac:dyDescent="0.2">
      <c r="AA26822" s="16"/>
    </row>
    <row r="26823" spans="27:27" x14ac:dyDescent="0.2">
      <c r="AA26823" s="16"/>
    </row>
    <row r="26824" spans="27:27" x14ac:dyDescent="0.2">
      <c r="AA26824" s="16"/>
    </row>
    <row r="26825" spans="27:27" x14ac:dyDescent="0.2">
      <c r="AA26825" s="16"/>
    </row>
    <row r="26826" spans="27:27" x14ac:dyDescent="0.2">
      <c r="AA26826" s="16"/>
    </row>
    <row r="26827" spans="27:27" x14ac:dyDescent="0.2">
      <c r="AA26827" s="16"/>
    </row>
    <row r="26828" spans="27:27" x14ac:dyDescent="0.2">
      <c r="AA26828" s="16"/>
    </row>
    <row r="26829" spans="27:27" x14ac:dyDescent="0.2">
      <c r="AA26829" s="16"/>
    </row>
    <row r="26830" spans="27:27" x14ac:dyDescent="0.2">
      <c r="AA26830" s="16"/>
    </row>
    <row r="26831" spans="27:27" x14ac:dyDescent="0.2">
      <c r="AA26831" s="16"/>
    </row>
    <row r="26832" spans="27:27" x14ac:dyDescent="0.2">
      <c r="AA26832" s="16"/>
    </row>
    <row r="26833" spans="27:27" x14ac:dyDescent="0.2">
      <c r="AA26833" s="16"/>
    </row>
    <row r="26834" spans="27:27" x14ac:dyDescent="0.2">
      <c r="AA26834" s="16"/>
    </row>
    <row r="26835" spans="27:27" x14ac:dyDescent="0.2">
      <c r="AA26835" s="16"/>
    </row>
    <row r="26836" spans="27:27" x14ac:dyDescent="0.2">
      <c r="AA26836" s="16"/>
    </row>
    <row r="26837" spans="27:27" x14ac:dyDescent="0.2">
      <c r="AA26837" s="16"/>
    </row>
    <row r="26838" spans="27:27" x14ac:dyDescent="0.2">
      <c r="AA26838" s="16"/>
    </row>
    <row r="26839" spans="27:27" x14ac:dyDescent="0.2">
      <c r="AA26839" s="16"/>
    </row>
    <row r="26840" spans="27:27" x14ac:dyDescent="0.2">
      <c r="AA26840" s="16"/>
    </row>
    <row r="26841" spans="27:27" x14ac:dyDescent="0.2">
      <c r="AA26841" s="16"/>
    </row>
    <row r="26842" spans="27:27" x14ac:dyDescent="0.2">
      <c r="AA26842" s="16"/>
    </row>
    <row r="26843" spans="27:27" x14ac:dyDescent="0.2">
      <c r="AA26843" s="16"/>
    </row>
    <row r="26844" spans="27:27" x14ac:dyDescent="0.2">
      <c r="AA26844" s="16"/>
    </row>
    <row r="26845" spans="27:27" x14ac:dyDescent="0.2">
      <c r="AA26845" s="16"/>
    </row>
    <row r="26846" spans="27:27" x14ac:dyDescent="0.2">
      <c r="AA26846" s="16"/>
    </row>
    <row r="26847" spans="27:27" x14ac:dyDescent="0.2">
      <c r="AA26847" s="16"/>
    </row>
    <row r="26848" spans="27:27" x14ac:dyDescent="0.2">
      <c r="AA26848" s="16"/>
    </row>
    <row r="26849" spans="27:27" x14ac:dyDescent="0.2">
      <c r="AA26849" s="16"/>
    </row>
    <row r="26850" spans="27:27" x14ac:dyDescent="0.2">
      <c r="AA26850" s="16"/>
    </row>
    <row r="26851" spans="27:27" x14ac:dyDescent="0.2">
      <c r="AA26851" s="16"/>
    </row>
    <row r="26852" spans="27:27" x14ac:dyDescent="0.2">
      <c r="AA26852" s="16"/>
    </row>
    <row r="26853" spans="27:27" x14ac:dyDescent="0.2">
      <c r="AA26853" s="16"/>
    </row>
    <row r="26854" spans="27:27" x14ac:dyDescent="0.2">
      <c r="AA26854" s="16"/>
    </row>
    <row r="26855" spans="27:27" x14ac:dyDescent="0.2">
      <c r="AA26855" s="16"/>
    </row>
    <row r="26856" spans="27:27" x14ac:dyDescent="0.2">
      <c r="AA26856" s="16"/>
    </row>
    <row r="26857" spans="27:27" x14ac:dyDescent="0.2">
      <c r="AA26857" s="16"/>
    </row>
    <row r="26858" spans="27:27" x14ac:dyDescent="0.2">
      <c r="AA26858" s="16"/>
    </row>
    <row r="26859" spans="27:27" x14ac:dyDescent="0.2">
      <c r="AA26859" s="16"/>
    </row>
    <row r="26860" spans="27:27" x14ac:dyDescent="0.2">
      <c r="AA26860" s="16"/>
    </row>
    <row r="26861" spans="27:27" x14ac:dyDescent="0.2">
      <c r="AA26861" s="16"/>
    </row>
    <row r="26862" spans="27:27" x14ac:dyDescent="0.2">
      <c r="AA26862" s="16"/>
    </row>
    <row r="26863" spans="27:27" x14ac:dyDescent="0.2">
      <c r="AA26863" s="16"/>
    </row>
    <row r="26864" spans="27:27" x14ac:dyDescent="0.2">
      <c r="AA26864" s="16"/>
    </row>
    <row r="26865" spans="27:27" x14ac:dyDescent="0.2">
      <c r="AA26865" s="16"/>
    </row>
    <row r="26866" spans="27:27" x14ac:dyDescent="0.2">
      <c r="AA26866" s="16"/>
    </row>
    <row r="26867" spans="27:27" x14ac:dyDescent="0.2">
      <c r="AA26867" s="16"/>
    </row>
    <row r="26868" spans="27:27" x14ac:dyDescent="0.2">
      <c r="AA26868" s="16"/>
    </row>
    <row r="26869" spans="27:27" x14ac:dyDescent="0.2">
      <c r="AA26869" s="16"/>
    </row>
    <row r="26870" spans="27:27" x14ac:dyDescent="0.2">
      <c r="AA26870" s="16"/>
    </row>
    <row r="26871" spans="27:27" x14ac:dyDescent="0.2">
      <c r="AA26871" s="16"/>
    </row>
    <row r="26872" spans="27:27" x14ac:dyDescent="0.2">
      <c r="AA26872" s="16"/>
    </row>
    <row r="26873" spans="27:27" x14ac:dyDescent="0.2">
      <c r="AA26873" s="16"/>
    </row>
    <row r="26874" spans="27:27" x14ac:dyDescent="0.2">
      <c r="AA26874" s="16"/>
    </row>
    <row r="26875" spans="27:27" x14ac:dyDescent="0.2">
      <c r="AA26875" s="16"/>
    </row>
    <row r="26876" spans="27:27" x14ac:dyDescent="0.2">
      <c r="AA26876" s="16"/>
    </row>
    <row r="26877" spans="27:27" x14ac:dyDescent="0.2">
      <c r="AA26877" s="16"/>
    </row>
    <row r="26878" spans="27:27" x14ac:dyDescent="0.2">
      <c r="AA26878" s="16"/>
    </row>
    <row r="26879" spans="27:27" x14ac:dyDescent="0.2">
      <c r="AA26879" s="16"/>
    </row>
    <row r="26880" spans="27:27" x14ac:dyDescent="0.2">
      <c r="AA26880" s="16"/>
    </row>
    <row r="26881" spans="27:27" x14ac:dyDescent="0.2">
      <c r="AA26881" s="16"/>
    </row>
    <row r="26882" spans="27:27" x14ac:dyDescent="0.2">
      <c r="AA26882" s="16"/>
    </row>
    <row r="26883" spans="27:27" x14ac:dyDescent="0.2">
      <c r="AA26883" s="16"/>
    </row>
    <row r="26884" spans="27:27" x14ac:dyDescent="0.2">
      <c r="AA26884" s="16"/>
    </row>
    <row r="26885" spans="27:27" x14ac:dyDescent="0.2">
      <c r="AA26885" s="16"/>
    </row>
    <row r="26886" spans="27:27" x14ac:dyDescent="0.2">
      <c r="AA26886" s="16"/>
    </row>
    <row r="26887" spans="27:27" x14ac:dyDescent="0.2">
      <c r="AA26887" s="16"/>
    </row>
    <row r="26888" spans="27:27" x14ac:dyDescent="0.2">
      <c r="AA26888" s="16"/>
    </row>
    <row r="26889" spans="27:27" x14ac:dyDescent="0.2">
      <c r="AA26889" s="16"/>
    </row>
    <row r="26890" spans="27:27" x14ac:dyDescent="0.2">
      <c r="AA26890" s="16"/>
    </row>
    <row r="26891" spans="27:27" x14ac:dyDescent="0.2">
      <c r="AA26891" s="16"/>
    </row>
    <row r="26892" spans="27:27" x14ac:dyDescent="0.2">
      <c r="AA26892" s="16"/>
    </row>
    <row r="26893" spans="27:27" x14ac:dyDescent="0.2">
      <c r="AA26893" s="16"/>
    </row>
    <row r="26894" spans="27:27" x14ac:dyDescent="0.2">
      <c r="AA26894" s="16"/>
    </row>
    <row r="26895" spans="27:27" x14ac:dyDescent="0.2">
      <c r="AA26895" s="16"/>
    </row>
    <row r="26896" spans="27:27" x14ac:dyDescent="0.2">
      <c r="AA26896" s="16"/>
    </row>
    <row r="26897" spans="27:27" x14ac:dyDescent="0.2">
      <c r="AA26897" s="16"/>
    </row>
    <row r="26898" spans="27:27" x14ac:dyDescent="0.2">
      <c r="AA26898" s="16"/>
    </row>
    <row r="26899" spans="27:27" x14ac:dyDescent="0.2">
      <c r="AA26899" s="16"/>
    </row>
    <row r="26900" spans="27:27" x14ac:dyDescent="0.2">
      <c r="AA26900" s="16"/>
    </row>
    <row r="26901" spans="27:27" x14ac:dyDescent="0.2">
      <c r="AA26901" s="16"/>
    </row>
    <row r="26902" spans="27:27" x14ac:dyDescent="0.2">
      <c r="AA26902" s="16"/>
    </row>
    <row r="26903" spans="27:27" x14ac:dyDescent="0.2">
      <c r="AA26903" s="16"/>
    </row>
    <row r="26904" spans="27:27" x14ac:dyDescent="0.2">
      <c r="AA26904" s="16"/>
    </row>
    <row r="26905" spans="27:27" x14ac:dyDescent="0.2">
      <c r="AA26905" s="16"/>
    </row>
    <row r="26906" spans="27:27" x14ac:dyDescent="0.2">
      <c r="AA26906" s="16"/>
    </row>
    <row r="26907" spans="27:27" x14ac:dyDescent="0.2">
      <c r="AA26907" s="16"/>
    </row>
    <row r="26908" spans="27:27" x14ac:dyDescent="0.2">
      <c r="AA26908" s="16"/>
    </row>
    <row r="26909" spans="27:27" x14ac:dyDescent="0.2">
      <c r="AA26909" s="16"/>
    </row>
    <row r="26910" spans="27:27" x14ac:dyDescent="0.2">
      <c r="AA26910" s="16"/>
    </row>
    <row r="26911" spans="27:27" x14ac:dyDescent="0.2">
      <c r="AA26911" s="16"/>
    </row>
    <row r="26912" spans="27:27" x14ac:dyDescent="0.2">
      <c r="AA26912" s="16"/>
    </row>
    <row r="26913" spans="27:27" x14ac:dyDescent="0.2">
      <c r="AA26913" s="16"/>
    </row>
    <row r="26914" spans="27:27" x14ac:dyDescent="0.2">
      <c r="AA26914" s="16"/>
    </row>
    <row r="26915" spans="27:27" x14ac:dyDescent="0.2">
      <c r="AA26915" s="16"/>
    </row>
    <row r="26916" spans="27:27" x14ac:dyDescent="0.2">
      <c r="AA26916" s="16"/>
    </row>
    <row r="26917" spans="27:27" x14ac:dyDescent="0.2">
      <c r="AA26917" s="16"/>
    </row>
    <row r="26918" spans="27:27" x14ac:dyDescent="0.2">
      <c r="AA26918" s="16"/>
    </row>
    <row r="26919" spans="27:27" x14ac:dyDescent="0.2">
      <c r="AA26919" s="16"/>
    </row>
    <row r="26920" spans="27:27" x14ac:dyDescent="0.2">
      <c r="AA26920" s="16"/>
    </row>
    <row r="26921" spans="27:27" x14ac:dyDescent="0.2">
      <c r="AA26921" s="16"/>
    </row>
    <row r="26922" spans="27:27" x14ac:dyDescent="0.2">
      <c r="AA26922" s="16"/>
    </row>
    <row r="26923" spans="27:27" x14ac:dyDescent="0.2">
      <c r="AA26923" s="16"/>
    </row>
    <row r="26924" spans="27:27" x14ac:dyDescent="0.2">
      <c r="AA26924" s="16"/>
    </row>
    <row r="26925" spans="27:27" x14ac:dyDescent="0.2">
      <c r="AA26925" s="16"/>
    </row>
    <row r="26926" spans="27:27" x14ac:dyDescent="0.2">
      <c r="AA26926" s="16"/>
    </row>
    <row r="26927" spans="27:27" x14ac:dyDescent="0.2">
      <c r="AA26927" s="16"/>
    </row>
    <row r="26928" spans="27:27" x14ac:dyDescent="0.2">
      <c r="AA26928" s="16"/>
    </row>
    <row r="26929" spans="27:27" x14ac:dyDescent="0.2">
      <c r="AA26929" s="16"/>
    </row>
    <row r="26930" spans="27:27" x14ac:dyDescent="0.2">
      <c r="AA26930" s="16"/>
    </row>
    <row r="26931" spans="27:27" x14ac:dyDescent="0.2">
      <c r="AA26931" s="16"/>
    </row>
    <row r="26932" spans="27:27" x14ac:dyDescent="0.2">
      <c r="AA26932" s="16"/>
    </row>
    <row r="26933" spans="27:27" x14ac:dyDescent="0.2">
      <c r="AA26933" s="16"/>
    </row>
    <row r="26934" spans="27:27" x14ac:dyDescent="0.2">
      <c r="AA26934" s="16"/>
    </row>
    <row r="26935" spans="27:27" x14ac:dyDescent="0.2">
      <c r="AA26935" s="16"/>
    </row>
    <row r="26936" spans="27:27" x14ac:dyDescent="0.2">
      <c r="AA26936" s="16"/>
    </row>
    <row r="26937" spans="27:27" x14ac:dyDescent="0.2">
      <c r="AA26937" s="16"/>
    </row>
    <row r="26938" spans="27:27" x14ac:dyDescent="0.2">
      <c r="AA26938" s="16"/>
    </row>
    <row r="26939" spans="27:27" x14ac:dyDescent="0.2">
      <c r="AA26939" s="16"/>
    </row>
    <row r="26940" spans="27:27" x14ac:dyDescent="0.2">
      <c r="AA26940" s="16"/>
    </row>
    <row r="26941" spans="27:27" x14ac:dyDescent="0.2">
      <c r="AA26941" s="16"/>
    </row>
    <row r="26942" spans="27:27" x14ac:dyDescent="0.2">
      <c r="AA26942" s="16"/>
    </row>
    <row r="26943" spans="27:27" x14ac:dyDescent="0.2">
      <c r="AA26943" s="16"/>
    </row>
    <row r="26944" spans="27:27" x14ac:dyDescent="0.2">
      <c r="AA26944" s="16"/>
    </row>
    <row r="26945" spans="27:27" x14ac:dyDescent="0.2">
      <c r="AA26945" s="16"/>
    </row>
    <row r="26946" spans="27:27" x14ac:dyDescent="0.2">
      <c r="AA26946" s="16"/>
    </row>
    <row r="26947" spans="27:27" x14ac:dyDescent="0.2">
      <c r="AA26947" s="16"/>
    </row>
    <row r="26948" spans="27:27" x14ac:dyDescent="0.2">
      <c r="AA26948" s="16"/>
    </row>
    <row r="26949" spans="27:27" x14ac:dyDescent="0.2">
      <c r="AA26949" s="16"/>
    </row>
    <row r="26950" spans="27:27" x14ac:dyDescent="0.2">
      <c r="AA26950" s="16"/>
    </row>
    <row r="26951" spans="27:27" x14ac:dyDescent="0.2">
      <c r="AA26951" s="16"/>
    </row>
    <row r="26952" spans="27:27" x14ac:dyDescent="0.2">
      <c r="AA26952" s="16"/>
    </row>
    <row r="26953" spans="27:27" x14ac:dyDescent="0.2">
      <c r="AA26953" s="16"/>
    </row>
    <row r="26954" spans="27:27" x14ac:dyDescent="0.2">
      <c r="AA26954" s="16"/>
    </row>
    <row r="26955" spans="27:27" x14ac:dyDescent="0.2">
      <c r="AA26955" s="16"/>
    </row>
    <row r="26956" spans="27:27" x14ac:dyDescent="0.2">
      <c r="AA26956" s="16"/>
    </row>
    <row r="26957" spans="27:27" x14ac:dyDescent="0.2">
      <c r="AA26957" s="16"/>
    </row>
    <row r="26958" spans="27:27" x14ac:dyDescent="0.2">
      <c r="AA26958" s="16"/>
    </row>
    <row r="26959" spans="27:27" x14ac:dyDescent="0.2">
      <c r="AA26959" s="16"/>
    </row>
    <row r="26960" spans="27:27" x14ac:dyDescent="0.2">
      <c r="AA26960" s="16"/>
    </row>
    <row r="26961" spans="27:27" x14ac:dyDescent="0.2">
      <c r="AA26961" s="16"/>
    </row>
    <row r="26962" spans="27:27" x14ac:dyDescent="0.2">
      <c r="AA26962" s="16"/>
    </row>
    <row r="26963" spans="27:27" x14ac:dyDescent="0.2">
      <c r="AA26963" s="16"/>
    </row>
    <row r="26964" spans="27:27" x14ac:dyDescent="0.2">
      <c r="AA26964" s="16"/>
    </row>
    <row r="26965" spans="27:27" x14ac:dyDescent="0.2">
      <c r="AA26965" s="16"/>
    </row>
    <row r="26966" spans="27:27" x14ac:dyDescent="0.2">
      <c r="AA26966" s="16"/>
    </row>
    <row r="26967" spans="27:27" x14ac:dyDescent="0.2">
      <c r="AA26967" s="16"/>
    </row>
    <row r="26968" spans="27:27" x14ac:dyDescent="0.2">
      <c r="AA26968" s="16"/>
    </row>
    <row r="26969" spans="27:27" x14ac:dyDescent="0.2">
      <c r="AA26969" s="16"/>
    </row>
    <row r="26970" spans="27:27" x14ac:dyDescent="0.2">
      <c r="AA26970" s="16"/>
    </row>
    <row r="26971" spans="27:27" x14ac:dyDescent="0.2">
      <c r="AA26971" s="16"/>
    </row>
    <row r="26972" spans="27:27" x14ac:dyDescent="0.2">
      <c r="AA26972" s="16"/>
    </row>
    <row r="26973" spans="27:27" x14ac:dyDescent="0.2">
      <c r="AA26973" s="16"/>
    </row>
    <row r="26974" spans="27:27" x14ac:dyDescent="0.2">
      <c r="AA26974" s="16"/>
    </row>
    <row r="26975" spans="27:27" x14ac:dyDescent="0.2">
      <c r="AA26975" s="16"/>
    </row>
    <row r="26976" spans="27:27" x14ac:dyDescent="0.2">
      <c r="AA26976" s="16"/>
    </row>
    <row r="26977" spans="27:27" x14ac:dyDescent="0.2">
      <c r="AA26977" s="16"/>
    </row>
    <row r="26978" spans="27:27" x14ac:dyDescent="0.2">
      <c r="AA26978" s="16"/>
    </row>
    <row r="26979" spans="27:27" x14ac:dyDescent="0.2">
      <c r="AA26979" s="16"/>
    </row>
    <row r="26980" spans="27:27" x14ac:dyDescent="0.2">
      <c r="AA26980" s="16"/>
    </row>
    <row r="26981" spans="27:27" x14ac:dyDescent="0.2">
      <c r="AA26981" s="16"/>
    </row>
    <row r="26982" spans="27:27" x14ac:dyDescent="0.2">
      <c r="AA26982" s="16"/>
    </row>
    <row r="26983" spans="27:27" x14ac:dyDescent="0.2">
      <c r="AA26983" s="16"/>
    </row>
    <row r="26984" spans="27:27" x14ac:dyDescent="0.2">
      <c r="AA26984" s="16"/>
    </row>
    <row r="26985" spans="27:27" x14ac:dyDescent="0.2">
      <c r="AA26985" s="16"/>
    </row>
    <row r="26986" spans="27:27" x14ac:dyDescent="0.2">
      <c r="AA26986" s="16"/>
    </row>
    <row r="26987" spans="27:27" x14ac:dyDescent="0.2">
      <c r="AA26987" s="16"/>
    </row>
    <row r="26988" spans="27:27" x14ac:dyDescent="0.2">
      <c r="AA26988" s="16"/>
    </row>
    <row r="26989" spans="27:27" x14ac:dyDescent="0.2">
      <c r="AA26989" s="16"/>
    </row>
    <row r="26990" spans="27:27" x14ac:dyDescent="0.2">
      <c r="AA26990" s="16"/>
    </row>
    <row r="26991" spans="27:27" x14ac:dyDescent="0.2">
      <c r="AA26991" s="16"/>
    </row>
    <row r="26992" spans="27:27" x14ac:dyDescent="0.2">
      <c r="AA26992" s="16"/>
    </row>
    <row r="26993" spans="27:27" x14ac:dyDescent="0.2">
      <c r="AA26993" s="16"/>
    </row>
    <row r="26994" spans="27:27" x14ac:dyDescent="0.2">
      <c r="AA26994" s="16"/>
    </row>
    <row r="26995" spans="27:27" x14ac:dyDescent="0.2">
      <c r="AA26995" s="16"/>
    </row>
    <row r="26996" spans="27:27" x14ac:dyDescent="0.2">
      <c r="AA26996" s="16"/>
    </row>
    <row r="26997" spans="27:27" x14ac:dyDescent="0.2">
      <c r="AA26997" s="16"/>
    </row>
    <row r="26998" spans="27:27" x14ac:dyDescent="0.2">
      <c r="AA26998" s="16"/>
    </row>
    <row r="26999" spans="27:27" x14ac:dyDescent="0.2">
      <c r="AA26999" s="16"/>
    </row>
    <row r="27000" spans="27:27" x14ac:dyDescent="0.2">
      <c r="AA27000" s="16"/>
    </row>
    <row r="27001" spans="27:27" x14ac:dyDescent="0.2">
      <c r="AA27001" s="16"/>
    </row>
    <row r="27002" spans="27:27" x14ac:dyDescent="0.2">
      <c r="AA27002" s="16"/>
    </row>
    <row r="27003" spans="27:27" x14ac:dyDescent="0.2">
      <c r="AA27003" s="16"/>
    </row>
    <row r="27004" spans="27:27" x14ac:dyDescent="0.2">
      <c r="AA27004" s="16"/>
    </row>
    <row r="27005" spans="27:27" x14ac:dyDescent="0.2">
      <c r="AA27005" s="16"/>
    </row>
    <row r="27006" spans="27:27" x14ac:dyDescent="0.2">
      <c r="AA27006" s="16"/>
    </row>
    <row r="27007" spans="27:27" x14ac:dyDescent="0.2">
      <c r="AA27007" s="16"/>
    </row>
    <row r="27008" spans="27:27" x14ac:dyDescent="0.2">
      <c r="AA27008" s="16"/>
    </row>
    <row r="27009" spans="27:27" x14ac:dyDescent="0.2">
      <c r="AA27009" s="16"/>
    </row>
    <row r="27010" spans="27:27" x14ac:dyDescent="0.2">
      <c r="AA27010" s="16"/>
    </row>
    <row r="27011" spans="27:27" x14ac:dyDescent="0.2">
      <c r="AA27011" s="16"/>
    </row>
    <row r="27012" spans="27:27" x14ac:dyDescent="0.2">
      <c r="AA27012" s="16"/>
    </row>
    <row r="27013" spans="27:27" x14ac:dyDescent="0.2">
      <c r="AA27013" s="16"/>
    </row>
    <row r="27014" spans="27:27" x14ac:dyDescent="0.2">
      <c r="AA27014" s="16"/>
    </row>
    <row r="27015" spans="27:27" x14ac:dyDescent="0.2">
      <c r="AA27015" s="16"/>
    </row>
    <row r="27016" spans="27:27" x14ac:dyDescent="0.2">
      <c r="AA27016" s="16"/>
    </row>
    <row r="27017" spans="27:27" x14ac:dyDescent="0.2">
      <c r="AA27017" s="16"/>
    </row>
    <row r="27018" spans="27:27" x14ac:dyDescent="0.2">
      <c r="AA27018" s="16"/>
    </row>
    <row r="27019" spans="27:27" x14ac:dyDescent="0.2">
      <c r="AA27019" s="16"/>
    </row>
    <row r="27020" spans="27:27" x14ac:dyDescent="0.2">
      <c r="AA27020" s="16"/>
    </row>
    <row r="27021" spans="27:27" x14ac:dyDescent="0.2">
      <c r="AA27021" s="16"/>
    </row>
    <row r="27022" spans="27:27" x14ac:dyDescent="0.2">
      <c r="AA27022" s="16"/>
    </row>
    <row r="27023" spans="27:27" x14ac:dyDescent="0.2">
      <c r="AA27023" s="16"/>
    </row>
    <row r="27024" spans="27:27" x14ac:dyDescent="0.2">
      <c r="AA27024" s="16"/>
    </row>
    <row r="27025" spans="27:27" x14ac:dyDescent="0.2">
      <c r="AA27025" s="16"/>
    </row>
    <row r="27026" spans="27:27" x14ac:dyDescent="0.2">
      <c r="AA27026" s="16"/>
    </row>
    <row r="27027" spans="27:27" x14ac:dyDescent="0.2">
      <c r="AA27027" s="16"/>
    </row>
    <row r="27028" spans="27:27" x14ac:dyDescent="0.2">
      <c r="AA27028" s="16"/>
    </row>
    <row r="27029" spans="27:27" x14ac:dyDescent="0.2">
      <c r="AA27029" s="16"/>
    </row>
    <row r="27030" spans="27:27" x14ac:dyDescent="0.2">
      <c r="AA27030" s="16"/>
    </row>
    <row r="27031" spans="27:27" x14ac:dyDescent="0.2">
      <c r="AA27031" s="16"/>
    </row>
    <row r="27032" spans="27:27" x14ac:dyDescent="0.2">
      <c r="AA27032" s="16"/>
    </row>
    <row r="27033" spans="27:27" x14ac:dyDescent="0.2">
      <c r="AA27033" s="16"/>
    </row>
    <row r="27034" spans="27:27" x14ac:dyDescent="0.2">
      <c r="AA27034" s="16"/>
    </row>
    <row r="27035" spans="27:27" x14ac:dyDescent="0.2">
      <c r="AA27035" s="16"/>
    </row>
    <row r="27036" spans="27:27" x14ac:dyDescent="0.2">
      <c r="AA27036" s="16"/>
    </row>
    <row r="27037" spans="27:27" x14ac:dyDescent="0.2">
      <c r="AA27037" s="16"/>
    </row>
    <row r="27038" spans="27:27" x14ac:dyDescent="0.2">
      <c r="AA27038" s="16"/>
    </row>
    <row r="27039" spans="27:27" x14ac:dyDescent="0.2">
      <c r="AA27039" s="16"/>
    </row>
    <row r="27040" spans="27:27" x14ac:dyDescent="0.2">
      <c r="AA27040" s="16"/>
    </row>
    <row r="27041" spans="27:27" x14ac:dyDescent="0.2">
      <c r="AA27041" s="16"/>
    </row>
    <row r="27042" spans="27:27" x14ac:dyDescent="0.2">
      <c r="AA27042" s="16"/>
    </row>
    <row r="27043" spans="27:27" x14ac:dyDescent="0.2">
      <c r="AA27043" s="16"/>
    </row>
    <row r="27044" spans="27:27" x14ac:dyDescent="0.2">
      <c r="AA27044" s="16"/>
    </row>
    <row r="27045" spans="27:27" x14ac:dyDescent="0.2">
      <c r="AA27045" s="16"/>
    </row>
    <row r="27046" spans="27:27" x14ac:dyDescent="0.2">
      <c r="AA27046" s="16"/>
    </row>
    <row r="27047" spans="27:27" x14ac:dyDescent="0.2">
      <c r="AA27047" s="16"/>
    </row>
    <row r="27048" spans="27:27" x14ac:dyDescent="0.2">
      <c r="AA27048" s="16"/>
    </row>
    <row r="27049" spans="27:27" x14ac:dyDescent="0.2">
      <c r="AA27049" s="16"/>
    </row>
    <row r="27050" spans="27:27" x14ac:dyDescent="0.2">
      <c r="AA27050" s="16"/>
    </row>
    <row r="27051" spans="27:27" x14ac:dyDescent="0.2">
      <c r="AA27051" s="16"/>
    </row>
    <row r="27052" spans="27:27" x14ac:dyDescent="0.2">
      <c r="AA27052" s="16"/>
    </row>
    <row r="27053" spans="27:27" x14ac:dyDescent="0.2">
      <c r="AA27053" s="16"/>
    </row>
    <row r="27054" spans="27:27" x14ac:dyDescent="0.2">
      <c r="AA27054" s="16"/>
    </row>
    <row r="27055" spans="27:27" x14ac:dyDescent="0.2">
      <c r="AA27055" s="16"/>
    </row>
    <row r="27056" spans="27:27" x14ac:dyDescent="0.2">
      <c r="AA27056" s="16"/>
    </row>
    <row r="27057" spans="27:27" x14ac:dyDescent="0.2">
      <c r="AA27057" s="16"/>
    </row>
    <row r="27058" spans="27:27" x14ac:dyDescent="0.2">
      <c r="AA27058" s="16"/>
    </row>
    <row r="27059" spans="27:27" x14ac:dyDescent="0.2">
      <c r="AA27059" s="16"/>
    </row>
    <row r="27060" spans="27:27" x14ac:dyDescent="0.2">
      <c r="AA27060" s="16"/>
    </row>
    <row r="27061" spans="27:27" x14ac:dyDescent="0.2">
      <c r="AA27061" s="16"/>
    </row>
    <row r="27062" spans="27:27" x14ac:dyDescent="0.2">
      <c r="AA27062" s="16"/>
    </row>
    <row r="27063" spans="27:27" x14ac:dyDescent="0.2">
      <c r="AA27063" s="16"/>
    </row>
    <row r="27064" spans="27:27" x14ac:dyDescent="0.2">
      <c r="AA27064" s="16"/>
    </row>
    <row r="27065" spans="27:27" x14ac:dyDescent="0.2">
      <c r="AA27065" s="16"/>
    </row>
    <row r="27066" spans="27:27" x14ac:dyDescent="0.2">
      <c r="AA27066" s="16"/>
    </row>
    <row r="27067" spans="27:27" x14ac:dyDescent="0.2">
      <c r="AA27067" s="16"/>
    </row>
    <row r="27068" spans="27:27" x14ac:dyDescent="0.2">
      <c r="AA27068" s="16"/>
    </row>
    <row r="27069" spans="27:27" x14ac:dyDescent="0.2">
      <c r="AA27069" s="16"/>
    </row>
    <row r="27070" spans="27:27" x14ac:dyDescent="0.2">
      <c r="AA27070" s="16"/>
    </row>
    <row r="27071" spans="27:27" x14ac:dyDescent="0.2">
      <c r="AA27071" s="16"/>
    </row>
    <row r="27072" spans="27:27" x14ac:dyDescent="0.2">
      <c r="AA27072" s="16"/>
    </row>
    <row r="27073" spans="27:27" x14ac:dyDescent="0.2">
      <c r="AA27073" s="16"/>
    </row>
    <row r="27074" spans="27:27" x14ac:dyDescent="0.2">
      <c r="AA27074" s="16"/>
    </row>
    <row r="27075" spans="27:27" x14ac:dyDescent="0.2">
      <c r="AA27075" s="16"/>
    </row>
    <row r="27076" spans="27:27" x14ac:dyDescent="0.2">
      <c r="AA27076" s="16"/>
    </row>
    <row r="27077" spans="27:27" x14ac:dyDescent="0.2">
      <c r="AA27077" s="16"/>
    </row>
    <row r="27078" spans="27:27" x14ac:dyDescent="0.2">
      <c r="AA27078" s="16"/>
    </row>
    <row r="27079" spans="27:27" x14ac:dyDescent="0.2">
      <c r="AA27079" s="16"/>
    </row>
    <row r="27080" spans="27:27" x14ac:dyDescent="0.2">
      <c r="AA27080" s="16"/>
    </row>
    <row r="27081" spans="27:27" x14ac:dyDescent="0.2">
      <c r="AA27081" s="16"/>
    </row>
    <row r="27082" spans="27:27" x14ac:dyDescent="0.2">
      <c r="AA27082" s="16"/>
    </row>
    <row r="27083" spans="27:27" x14ac:dyDescent="0.2">
      <c r="AA27083" s="16"/>
    </row>
    <row r="27084" spans="27:27" x14ac:dyDescent="0.2">
      <c r="AA27084" s="16"/>
    </row>
    <row r="27085" spans="27:27" x14ac:dyDescent="0.2">
      <c r="AA27085" s="16"/>
    </row>
    <row r="27086" spans="27:27" x14ac:dyDescent="0.2">
      <c r="AA27086" s="16"/>
    </row>
    <row r="27087" spans="27:27" x14ac:dyDescent="0.2">
      <c r="AA27087" s="16"/>
    </row>
    <row r="27088" spans="27:27" x14ac:dyDescent="0.2">
      <c r="AA27088" s="16"/>
    </row>
    <row r="27089" spans="27:27" x14ac:dyDescent="0.2">
      <c r="AA27089" s="16"/>
    </row>
    <row r="27090" spans="27:27" x14ac:dyDescent="0.2">
      <c r="AA27090" s="16"/>
    </row>
    <row r="27091" spans="27:27" x14ac:dyDescent="0.2">
      <c r="AA27091" s="16"/>
    </row>
    <row r="27092" spans="27:27" x14ac:dyDescent="0.2">
      <c r="AA27092" s="16"/>
    </row>
    <row r="27093" spans="27:27" x14ac:dyDescent="0.2">
      <c r="AA27093" s="16"/>
    </row>
    <row r="27094" spans="27:27" x14ac:dyDescent="0.2">
      <c r="AA27094" s="16"/>
    </row>
    <row r="27095" spans="27:27" x14ac:dyDescent="0.2">
      <c r="AA27095" s="16"/>
    </row>
    <row r="27096" spans="27:27" x14ac:dyDescent="0.2">
      <c r="AA27096" s="16"/>
    </row>
    <row r="27097" spans="27:27" x14ac:dyDescent="0.2">
      <c r="AA27097" s="16"/>
    </row>
    <row r="27098" spans="27:27" x14ac:dyDescent="0.2">
      <c r="AA27098" s="16"/>
    </row>
    <row r="27099" spans="27:27" x14ac:dyDescent="0.2">
      <c r="AA27099" s="16"/>
    </row>
    <row r="27100" spans="27:27" x14ac:dyDescent="0.2">
      <c r="AA27100" s="16"/>
    </row>
    <row r="27101" spans="27:27" x14ac:dyDescent="0.2">
      <c r="AA27101" s="16"/>
    </row>
    <row r="27102" spans="27:27" x14ac:dyDescent="0.2">
      <c r="AA27102" s="16"/>
    </row>
    <row r="27103" spans="27:27" x14ac:dyDescent="0.2">
      <c r="AA27103" s="16"/>
    </row>
    <row r="27104" spans="27:27" x14ac:dyDescent="0.2">
      <c r="AA27104" s="16"/>
    </row>
    <row r="27105" spans="27:27" x14ac:dyDescent="0.2">
      <c r="AA27105" s="16"/>
    </row>
    <row r="27106" spans="27:27" x14ac:dyDescent="0.2">
      <c r="AA27106" s="16"/>
    </row>
    <row r="27107" spans="27:27" x14ac:dyDescent="0.2">
      <c r="AA27107" s="16"/>
    </row>
    <row r="27108" spans="27:27" x14ac:dyDescent="0.2">
      <c r="AA27108" s="16"/>
    </row>
    <row r="27109" spans="27:27" x14ac:dyDescent="0.2">
      <c r="AA27109" s="16"/>
    </row>
    <row r="27110" spans="27:27" x14ac:dyDescent="0.2">
      <c r="AA27110" s="16"/>
    </row>
    <row r="27111" spans="27:27" x14ac:dyDescent="0.2">
      <c r="AA27111" s="16"/>
    </row>
    <row r="27112" spans="27:27" x14ac:dyDescent="0.2">
      <c r="AA27112" s="16"/>
    </row>
    <row r="27113" spans="27:27" x14ac:dyDescent="0.2">
      <c r="AA27113" s="16"/>
    </row>
    <row r="27114" spans="27:27" x14ac:dyDescent="0.2">
      <c r="AA27114" s="16"/>
    </row>
    <row r="27115" spans="27:27" x14ac:dyDescent="0.2">
      <c r="AA27115" s="16"/>
    </row>
    <row r="27116" spans="27:27" x14ac:dyDescent="0.2">
      <c r="AA27116" s="16"/>
    </row>
    <row r="27117" spans="27:27" x14ac:dyDescent="0.2">
      <c r="AA27117" s="16"/>
    </row>
    <row r="27118" spans="27:27" x14ac:dyDescent="0.2">
      <c r="AA27118" s="16"/>
    </row>
    <row r="27119" spans="27:27" x14ac:dyDescent="0.2">
      <c r="AA27119" s="16"/>
    </row>
    <row r="27120" spans="27:27" x14ac:dyDescent="0.2">
      <c r="AA27120" s="16"/>
    </row>
    <row r="27121" spans="27:27" x14ac:dyDescent="0.2">
      <c r="AA27121" s="16"/>
    </row>
    <row r="27122" spans="27:27" x14ac:dyDescent="0.2">
      <c r="AA27122" s="16"/>
    </row>
    <row r="27123" spans="27:27" x14ac:dyDescent="0.2">
      <c r="AA27123" s="16"/>
    </row>
    <row r="27124" spans="27:27" x14ac:dyDescent="0.2">
      <c r="AA27124" s="16"/>
    </row>
    <row r="27125" spans="27:27" x14ac:dyDescent="0.2">
      <c r="AA27125" s="16"/>
    </row>
    <row r="27126" spans="27:27" x14ac:dyDescent="0.2">
      <c r="AA27126" s="16"/>
    </row>
    <row r="27127" spans="27:27" x14ac:dyDescent="0.2">
      <c r="AA27127" s="16"/>
    </row>
    <row r="27128" spans="27:27" x14ac:dyDescent="0.2">
      <c r="AA27128" s="16"/>
    </row>
    <row r="27129" spans="27:27" x14ac:dyDescent="0.2">
      <c r="AA27129" s="16"/>
    </row>
    <row r="27130" spans="27:27" x14ac:dyDescent="0.2">
      <c r="AA27130" s="16"/>
    </row>
    <row r="27131" spans="27:27" x14ac:dyDescent="0.2">
      <c r="AA27131" s="16"/>
    </row>
    <row r="27132" spans="27:27" x14ac:dyDescent="0.2">
      <c r="AA27132" s="16"/>
    </row>
    <row r="27133" spans="27:27" x14ac:dyDescent="0.2">
      <c r="AA27133" s="16"/>
    </row>
    <row r="27134" spans="27:27" x14ac:dyDescent="0.2">
      <c r="AA27134" s="16"/>
    </row>
    <row r="27135" spans="27:27" x14ac:dyDescent="0.2">
      <c r="AA27135" s="16"/>
    </row>
    <row r="27136" spans="27:27" x14ac:dyDescent="0.2">
      <c r="AA27136" s="16"/>
    </row>
    <row r="27137" spans="27:27" x14ac:dyDescent="0.2">
      <c r="AA27137" s="16"/>
    </row>
    <row r="27138" spans="27:27" x14ac:dyDescent="0.2">
      <c r="AA27138" s="16"/>
    </row>
    <row r="27139" spans="27:27" x14ac:dyDescent="0.2">
      <c r="AA27139" s="16"/>
    </row>
    <row r="27140" spans="27:27" x14ac:dyDescent="0.2">
      <c r="AA27140" s="16"/>
    </row>
    <row r="27141" spans="27:27" x14ac:dyDescent="0.2">
      <c r="AA27141" s="16"/>
    </row>
    <row r="27142" spans="27:27" x14ac:dyDescent="0.2">
      <c r="AA27142" s="16"/>
    </row>
    <row r="27143" spans="27:27" x14ac:dyDescent="0.2">
      <c r="AA27143" s="16"/>
    </row>
    <row r="27144" spans="27:27" x14ac:dyDescent="0.2">
      <c r="AA27144" s="16"/>
    </row>
    <row r="27145" spans="27:27" x14ac:dyDescent="0.2">
      <c r="AA27145" s="16"/>
    </row>
    <row r="27146" spans="27:27" x14ac:dyDescent="0.2">
      <c r="AA27146" s="16"/>
    </row>
    <row r="27147" spans="27:27" x14ac:dyDescent="0.2">
      <c r="AA27147" s="16"/>
    </row>
    <row r="27148" spans="27:27" x14ac:dyDescent="0.2">
      <c r="AA27148" s="16"/>
    </row>
    <row r="27149" spans="27:27" x14ac:dyDescent="0.2">
      <c r="AA27149" s="16"/>
    </row>
    <row r="27150" spans="27:27" x14ac:dyDescent="0.2">
      <c r="AA27150" s="16"/>
    </row>
    <row r="27151" spans="27:27" x14ac:dyDescent="0.2">
      <c r="AA27151" s="16"/>
    </row>
    <row r="27152" spans="27:27" x14ac:dyDescent="0.2">
      <c r="AA27152" s="16"/>
    </row>
    <row r="27153" spans="27:27" x14ac:dyDescent="0.2">
      <c r="AA27153" s="16"/>
    </row>
    <row r="27154" spans="27:27" x14ac:dyDescent="0.2">
      <c r="AA27154" s="16"/>
    </row>
    <row r="27155" spans="27:27" x14ac:dyDescent="0.2">
      <c r="AA27155" s="16"/>
    </row>
    <row r="27156" spans="27:27" x14ac:dyDescent="0.2">
      <c r="AA27156" s="16"/>
    </row>
    <row r="27157" spans="27:27" x14ac:dyDescent="0.2">
      <c r="AA27157" s="16"/>
    </row>
    <row r="27158" spans="27:27" x14ac:dyDescent="0.2">
      <c r="AA27158" s="16"/>
    </row>
    <row r="27159" spans="27:27" x14ac:dyDescent="0.2">
      <c r="AA27159" s="16"/>
    </row>
    <row r="27160" spans="27:27" x14ac:dyDescent="0.2">
      <c r="AA27160" s="16"/>
    </row>
    <row r="27161" spans="27:27" x14ac:dyDescent="0.2">
      <c r="AA27161" s="16"/>
    </row>
    <row r="27162" spans="27:27" x14ac:dyDescent="0.2">
      <c r="AA27162" s="16"/>
    </row>
    <row r="27163" spans="27:27" x14ac:dyDescent="0.2">
      <c r="AA27163" s="16"/>
    </row>
    <row r="27164" spans="27:27" x14ac:dyDescent="0.2">
      <c r="AA27164" s="16"/>
    </row>
    <row r="27165" spans="27:27" x14ac:dyDescent="0.2">
      <c r="AA27165" s="16"/>
    </row>
    <row r="27166" spans="27:27" x14ac:dyDescent="0.2">
      <c r="AA27166" s="16"/>
    </row>
    <row r="27167" spans="27:27" x14ac:dyDescent="0.2">
      <c r="AA27167" s="16"/>
    </row>
    <row r="27168" spans="27:27" x14ac:dyDescent="0.2">
      <c r="AA27168" s="16"/>
    </row>
    <row r="27169" spans="27:27" x14ac:dyDescent="0.2">
      <c r="AA27169" s="16"/>
    </row>
    <row r="27170" spans="27:27" x14ac:dyDescent="0.2">
      <c r="AA27170" s="16"/>
    </row>
    <row r="27171" spans="27:27" x14ac:dyDescent="0.2">
      <c r="AA27171" s="16"/>
    </row>
    <row r="27172" spans="27:27" x14ac:dyDescent="0.2">
      <c r="AA27172" s="16"/>
    </row>
    <row r="27173" spans="27:27" x14ac:dyDescent="0.2">
      <c r="AA27173" s="16"/>
    </row>
    <row r="27174" spans="27:27" x14ac:dyDescent="0.2">
      <c r="AA27174" s="16"/>
    </row>
    <row r="27175" spans="27:27" x14ac:dyDescent="0.2">
      <c r="AA27175" s="16"/>
    </row>
    <row r="27176" spans="27:27" x14ac:dyDescent="0.2">
      <c r="AA27176" s="16"/>
    </row>
    <row r="27177" spans="27:27" x14ac:dyDescent="0.2">
      <c r="AA27177" s="16"/>
    </row>
    <row r="27178" spans="27:27" x14ac:dyDescent="0.2">
      <c r="AA27178" s="16"/>
    </row>
    <row r="27179" spans="27:27" x14ac:dyDescent="0.2">
      <c r="AA27179" s="16"/>
    </row>
    <row r="27180" spans="27:27" x14ac:dyDescent="0.2">
      <c r="AA27180" s="16"/>
    </row>
    <row r="27181" spans="27:27" x14ac:dyDescent="0.2">
      <c r="AA27181" s="16"/>
    </row>
    <row r="27182" spans="27:27" x14ac:dyDescent="0.2">
      <c r="AA27182" s="16"/>
    </row>
    <row r="27183" spans="27:27" x14ac:dyDescent="0.2">
      <c r="AA27183" s="16"/>
    </row>
    <row r="27184" spans="27:27" x14ac:dyDescent="0.2">
      <c r="AA27184" s="16"/>
    </row>
    <row r="27185" spans="27:27" x14ac:dyDescent="0.2">
      <c r="AA27185" s="16"/>
    </row>
    <row r="27186" spans="27:27" x14ac:dyDescent="0.2">
      <c r="AA27186" s="16"/>
    </row>
    <row r="27187" spans="27:27" x14ac:dyDescent="0.2">
      <c r="AA27187" s="16"/>
    </row>
    <row r="27188" spans="27:27" x14ac:dyDescent="0.2">
      <c r="AA27188" s="16"/>
    </row>
    <row r="27189" spans="27:27" x14ac:dyDescent="0.2">
      <c r="AA27189" s="16"/>
    </row>
    <row r="27190" spans="27:27" x14ac:dyDescent="0.2">
      <c r="AA27190" s="16"/>
    </row>
    <row r="27191" spans="27:27" x14ac:dyDescent="0.2">
      <c r="AA27191" s="16"/>
    </row>
    <row r="27192" spans="27:27" x14ac:dyDescent="0.2">
      <c r="AA27192" s="16"/>
    </row>
    <row r="27193" spans="27:27" x14ac:dyDescent="0.2">
      <c r="AA27193" s="16"/>
    </row>
    <row r="27194" spans="27:27" x14ac:dyDescent="0.2">
      <c r="AA27194" s="16"/>
    </row>
    <row r="27195" spans="27:27" x14ac:dyDescent="0.2">
      <c r="AA27195" s="16"/>
    </row>
    <row r="27196" spans="27:27" x14ac:dyDescent="0.2">
      <c r="AA27196" s="16"/>
    </row>
    <row r="27197" spans="27:27" x14ac:dyDescent="0.2">
      <c r="AA27197" s="16"/>
    </row>
    <row r="27198" spans="27:27" x14ac:dyDescent="0.2">
      <c r="AA27198" s="16"/>
    </row>
    <row r="27199" spans="27:27" x14ac:dyDescent="0.2">
      <c r="AA27199" s="16"/>
    </row>
    <row r="27200" spans="27:27" x14ac:dyDescent="0.2">
      <c r="AA27200" s="16"/>
    </row>
    <row r="27201" spans="27:27" x14ac:dyDescent="0.2">
      <c r="AA27201" s="16"/>
    </row>
    <row r="27202" spans="27:27" x14ac:dyDescent="0.2">
      <c r="AA27202" s="16"/>
    </row>
    <row r="27203" spans="27:27" x14ac:dyDescent="0.2">
      <c r="AA27203" s="16"/>
    </row>
    <row r="27204" spans="27:27" x14ac:dyDescent="0.2">
      <c r="AA27204" s="16"/>
    </row>
    <row r="27205" spans="27:27" x14ac:dyDescent="0.2">
      <c r="AA27205" s="16"/>
    </row>
    <row r="27206" spans="27:27" x14ac:dyDescent="0.2">
      <c r="AA27206" s="16"/>
    </row>
    <row r="27207" spans="27:27" x14ac:dyDescent="0.2">
      <c r="AA27207" s="16"/>
    </row>
    <row r="27208" spans="27:27" x14ac:dyDescent="0.2">
      <c r="AA27208" s="16"/>
    </row>
    <row r="27209" spans="27:27" x14ac:dyDescent="0.2">
      <c r="AA27209" s="16"/>
    </row>
    <row r="27210" spans="27:27" x14ac:dyDescent="0.2">
      <c r="AA27210" s="16"/>
    </row>
    <row r="27211" spans="27:27" x14ac:dyDescent="0.2">
      <c r="AA27211" s="16"/>
    </row>
    <row r="27212" spans="27:27" x14ac:dyDescent="0.2">
      <c r="AA27212" s="16"/>
    </row>
    <row r="27213" spans="27:27" x14ac:dyDescent="0.2">
      <c r="AA27213" s="16"/>
    </row>
    <row r="27214" spans="27:27" x14ac:dyDescent="0.2">
      <c r="AA27214" s="16"/>
    </row>
    <row r="27215" spans="27:27" x14ac:dyDescent="0.2">
      <c r="AA27215" s="16"/>
    </row>
    <row r="27216" spans="27:27" x14ac:dyDescent="0.2">
      <c r="AA27216" s="16"/>
    </row>
    <row r="27217" spans="27:27" x14ac:dyDescent="0.2">
      <c r="AA27217" s="16"/>
    </row>
    <row r="27218" spans="27:27" x14ac:dyDescent="0.2">
      <c r="AA27218" s="16"/>
    </row>
    <row r="27219" spans="27:27" x14ac:dyDescent="0.2">
      <c r="AA27219" s="16"/>
    </row>
    <row r="27220" spans="27:27" x14ac:dyDescent="0.2">
      <c r="AA27220" s="16"/>
    </row>
    <row r="27221" spans="27:27" x14ac:dyDescent="0.2">
      <c r="AA27221" s="16"/>
    </row>
    <row r="27222" spans="27:27" x14ac:dyDescent="0.2">
      <c r="AA27222" s="16"/>
    </row>
    <row r="27223" spans="27:27" x14ac:dyDescent="0.2">
      <c r="AA27223" s="16"/>
    </row>
    <row r="27224" spans="27:27" x14ac:dyDescent="0.2">
      <c r="AA27224" s="16"/>
    </row>
    <row r="27225" spans="27:27" x14ac:dyDescent="0.2">
      <c r="AA27225" s="16"/>
    </row>
    <row r="27226" spans="27:27" x14ac:dyDescent="0.2">
      <c r="AA27226" s="16"/>
    </row>
    <row r="27227" spans="27:27" x14ac:dyDescent="0.2">
      <c r="AA27227" s="16"/>
    </row>
    <row r="27228" spans="27:27" x14ac:dyDescent="0.2">
      <c r="AA27228" s="16"/>
    </row>
    <row r="27229" spans="27:27" x14ac:dyDescent="0.2">
      <c r="AA27229" s="16"/>
    </row>
    <row r="27230" spans="27:27" x14ac:dyDescent="0.2">
      <c r="AA27230" s="16"/>
    </row>
    <row r="27231" spans="27:27" x14ac:dyDescent="0.2">
      <c r="AA27231" s="16"/>
    </row>
    <row r="27232" spans="27:27" x14ac:dyDescent="0.2">
      <c r="AA27232" s="16"/>
    </row>
    <row r="27233" spans="27:27" x14ac:dyDescent="0.2">
      <c r="AA27233" s="16"/>
    </row>
    <row r="27234" spans="27:27" x14ac:dyDescent="0.2">
      <c r="AA27234" s="16"/>
    </row>
    <row r="27235" spans="27:27" x14ac:dyDescent="0.2">
      <c r="AA27235" s="16"/>
    </row>
    <row r="27236" spans="27:27" x14ac:dyDescent="0.2">
      <c r="AA27236" s="16"/>
    </row>
    <row r="27237" spans="27:27" x14ac:dyDescent="0.2">
      <c r="AA27237" s="16"/>
    </row>
    <row r="27238" spans="27:27" x14ac:dyDescent="0.2">
      <c r="AA27238" s="16"/>
    </row>
    <row r="27239" spans="27:27" x14ac:dyDescent="0.2">
      <c r="AA27239" s="16"/>
    </row>
    <row r="27240" spans="27:27" x14ac:dyDescent="0.2">
      <c r="AA27240" s="16"/>
    </row>
    <row r="27241" spans="27:27" x14ac:dyDescent="0.2">
      <c r="AA27241" s="16"/>
    </row>
    <row r="27242" spans="27:27" x14ac:dyDescent="0.2">
      <c r="AA27242" s="16"/>
    </row>
    <row r="27243" spans="27:27" x14ac:dyDescent="0.2">
      <c r="AA27243" s="16"/>
    </row>
    <row r="27244" spans="27:27" x14ac:dyDescent="0.2">
      <c r="AA27244" s="16"/>
    </row>
    <row r="27245" spans="27:27" x14ac:dyDescent="0.2">
      <c r="AA27245" s="16"/>
    </row>
    <row r="27246" spans="27:27" x14ac:dyDescent="0.2">
      <c r="AA27246" s="16"/>
    </row>
    <row r="27247" spans="27:27" x14ac:dyDescent="0.2">
      <c r="AA27247" s="16"/>
    </row>
    <row r="27248" spans="27:27" x14ac:dyDescent="0.2">
      <c r="AA27248" s="16"/>
    </row>
    <row r="27249" spans="27:27" x14ac:dyDescent="0.2">
      <c r="AA27249" s="16"/>
    </row>
    <row r="27250" spans="27:27" x14ac:dyDescent="0.2">
      <c r="AA27250" s="16"/>
    </row>
    <row r="27251" spans="27:27" x14ac:dyDescent="0.2">
      <c r="AA27251" s="16"/>
    </row>
    <row r="27252" spans="27:27" x14ac:dyDescent="0.2">
      <c r="AA27252" s="16"/>
    </row>
    <row r="27253" spans="27:27" x14ac:dyDescent="0.2">
      <c r="AA27253" s="16"/>
    </row>
    <row r="27254" spans="27:27" x14ac:dyDescent="0.2">
      <c r="AA27254" s="16"/>
    </row>
    <row r="27255" spans="27:27" x14ac:dyDescent="0.2">
      <c r="AA27255" s="16"/>
    </row>
    <row r="27256" spans="27:27" x14ac:dyDescent="0.2">
      <c r="AA27256" s="16"/>
    </row>
    <row r="27257" spans="27:27" x14ac:dyDescent="0.2">
      <c r="AA27257" s="16"/>
    </row>
    <row r="27258" spans="27:27" x14ac:dyDescent="0.2">
      <c r="AA27258" s="16"/>
    </row>
    <row r="27259" spans="27:27" x14ac:dyDescent="0.2">
      <c r="AA27259" s="16"/>
    </row>
    <row r="27260" spans="27:27" x14ac:dyDescent="0.2">
      <c r="AA27260" s="16"/>
    </row>
    <row r="27261" spans="27:27" x14ac:dyDescent="0.2">
      <c r="AA27261" s="16"/>
    </row>
    <row r="27262" spans="27:27" x14ac:dyDescent="0.2">
      <c r="AA27262" s="16"/>
    </row>
    <row r="27263" spans="27:27" x14ac:dyDescent="0.2">
      <c r="AA27263" s="16"/>
    </row>
    <row r="27264" spans="27:27" x14ac:dyDescent="0.2">
      <c r="AA27264" s="16"/>
    </row>
    <row r="27265" spans="27:27" x14ac:dyDescent="0.2">
      <c r="AA27265" s="16"/>
    </row>
    <row r="27266" spans="27:27" x14ac:dyDescent="0.2">
      <c r="AA27266" s="16"/>
    </row>
    <row r="27267" spans="27:27" x14ac:dyDescent="0.2">
      <c r="AA27267" s="16"/>
    </row>
    <row r="27268" spans="27:27" x14ac:dyDescent="0.2">
      <c r="AA27268" s="16"/>
    </row>
    <row r="27269" spans="27:27" x14ac:dyDescent="0.2">
      <c r="AA27269" s="16"/>
    </row>
    <row r="27270" spans="27:27" x14ac:dyDescent="0.2">
      <c r="AA27270" s="16"/>
    </row>
    <row r="27271" spans="27:27" x14ac:dyDescent="0.2">
      <c r="AA27271" s="16"/>
    </row>
    <row r="27272" spans="27:27" x14ac:dyDescent="0.2">
      <c r="AA27272" s="16"/>
    </row>
    <row r="27273" spans="27:27" x14ac:dyDescent="0.2">
      <c r="AA27273" s="16"/>
    </row>
    <row r="27274" spans="27:27" x14ac:dyDescent="0.2">
      <c r="AA27274" s="16"/>
    </row>
    <row r="27275" spans="27:27" x14ac:dyDescent="0.2">
      <c r="AA27275" s="16"/>
    </row>
    <row r="27276" spans="27:27" x14ac:dyDescent="0.2">
      <c r="AA27276" s="16"/>
    </row>
    <row r="27277" spans="27:27" x14ac:dyDescent="0.2">
      <c r="AA27277" s="16"/>
    </row>
    <row r="27278" spans="27:27" x14ac:dyDescent="0.2">
      <c r="AA27278" s="16"/>
    </row>
    <row r="27279" spans="27:27" x14ac:dyDescent="0.2">
      <c r="AA27279" s="16"/>
    </row>
    <row r="27280" spans="27:27" x14ac:dyDescent="0.2">
      <c r="AA27280" s="16"/>
    </row>
    <row r="27281" spans="27:27" x14ac:dyDescent="0.2">
      <c r="AA27281" s="16"/>
    </row>
    <row r="27282" spans="27:27" x14ac:dyDescent="0.2">
      <c r="AA27282" s="16"/>
    </row>
    <row r="27283" spans="27:27" x14ac:dyDescent="0.2">
      <c r="AA27283" s="16"/>
    </row>
    <row r="27284" spans="27:27" x14ac:dyDescent="0.2">
      <c r="AA27284" s="16"/>
    </row>
    <row r="27285" spans="27:27" x14ac:dyDescent="0.2">
      <c r="AA27285" s="16"/>
    </row>
    <row r="27286" spans="27:27" x14ac:dyDescent="0.2">
      <c r="AA27286" s="16"/>
    </row>
    <row r="27287" spans="27:27" x14ac:dyDescent="0.2">
      <c r="AA27287" s="16"/>
    </row>
    <row r="27288" spans="27:27" x14ac:dyDescent="0.2">
      <c r="AA27288" s="16"/>
    </row>
    <row r="27289" spans="27:27" x14ac:dyDescent="0.2">
      <c r="AA27289" s="16"/>
    </row>
    <row r="27290" spans="27:27" x14ac:dyDescent="0.2">
      <c r="AA27290" s="16"/>
    </row>
    <row r="27291" spans="27:27" x14ac:dyDescent="0.2">
      <c r="AA27291" s="16"/>
    </row>
    <row r="27292" spans="27:27" x14ac:dyDescent="0.2">
      <c r="AA27292" s="16"/>
    </row>
    <row r="27293" spans="27:27" x14ac:dyDescent="0.2">
      <c r="AA27293" s="16"/>
    </row>
    <row r="27294" spans="27:27" x14ac:dyDescent="0.2">
      <c r="AA27294" s="16"/>
    </row>
    <row r="27295" spans="27:27" x14ac:dyDescent="0.2">
      <c r="AA27295" s="16"/>
    </row>
    <row r="27296" spans="27:27" x14ac:dyDescent="0.2">
      <c r="AA27296" s="16"/>
    </row>
    <row r="27297" spans="27:27" x14ac:dyDescent="0.2">
      <c r="AA27297" s="16"/>
    </row>
    <row r="27298" spans="27:27" x14ac:dyDescent="0.2">
      <c r="AA27298" s="16"/>
    </row>
    <row r="27299" spans="27:27" x14ac:dyDescent="0.2">
      <c r="AA27299" s="16"/>
    </row>
    <row r="27300" spans="27:27" x14ac:dyDescent="0.2">
      <c r="AA27300" s="16"/>
    </row>
    <row r="27301" spans="27:27" x14ac:dyDescent="0.2">
      <c r="AA27301" s="16"/>
    </row>
    <row r="27302" spans="27:27" x14ac:dyDescent="0.2">
      <c r="AA27302" s="16"/>
    </row>
    <row r="27303" spans="27:27" x14ac:dyDescent="0.2">
      <c r="AA27303" s="16"/>
    </row>
    <row r="27304" spans="27:27" x14ac:dyDescent="0.2">
      <c r="AA27304" s="16"/>
    </row>
    <row r="27305" spans="27:27" x14ac:dyDescent="0.2">
      <c r="AA27305" s="16"/>
    </row>
    <row r="27306" spans="27:27" x14ac:dyDescent="0.2">
      <c r="AA27306" s="16"/>
    </row>
    <row r="27307" spans="27:27" x14ac:dyDescent="0.2">
      <c r="AA27307" s="16"/>
    </row>
    <row r="27308" spans="27:27" x14ac:dyDescent="0.2">
      <c r="AA27308" s="16"/>
    </row>
    <row r="27309" spans="27:27" x14ac:dyDescent="0.2">
      <c r="AA27309" s="16"/>
    </row>
    <row r="27310" spans="27:27" x14ac:dyDescent="0.2">
      <c r="AA27310" s="16"/>
    </row>
    <row r="27311" spans="27:27" x14ac:dyDescent="0.2">
      <c r="AA27311" s="16"/>
    </row>
    <row r="27312" spans="27:27" x14ac:dyDescent="0.2">
      <c r="AA27312" s="16"/>
    </row>
    <row r="27313" spans="27:27" x14ac:dyDescent="0.2">
      <c r="AA27313" s="16"/>
    </row>
    <row r="27314" spans="27:27" x14ac:dyDescent="0.2">
      <c r="AA27314" s="16"/>
    </row>
    <row r="27315" spans="27:27" x14ac:dyDescent="0.2">
      <c r="AA27315" s="16"/>
    </row>
    <row r="27316" spans="27:27" x14ac:dyDescent="0.2">
      <c r="AA27316" s="16"/>
    </row>
    <row r="27317" spans="27:27" x14ac:dyDescent="0.2">
      <c r="AA27317" s="16"/>
    </row>
    <row r="27318" spans="27:27" x14ac:dyDescent="0.2">
      <c r="AA27318" s="16"/>
    </row>
    <row r="27319" spans="27:27" x14ac:dyDescent="0.2">
      <c r="AA27319" s="16"/>
    </row>
    <row r="27320" spans="27:27" x14ac:dyDescent="0.2">
      <c r="AA27320" s="16"/>
    </row>
    <row r="27321" spans="27:27" x14ac:dyDescent="0.2">
      <c r="AA27321" s="16"/>
    </row>
    <row r="27322" spans="27:27" x14ac:dyDescent="0.2">
      <c r="AA27322" s="16"/>
    </row>
    <row r="27323" spans="27:27" x14ac:dyDescent="0.2">
      <c r="AA27323" s="16"/>
    </row>
    <row r="27324" spans="27:27" x14ac:dyDescent="0.2">
      <c r="AA27324" s="16"/>
    </row>
    <row r="27325" spans="27:27" x14ac:dyDescent="0.2">
      <c r="AA27325" s="16"/>
    </row>
    <row r="27326" spans="27:27" x14ac:dyDescent="0.2">
      <c r="AA27326" s="16"/>
    </row>
    <row r="27327" spans="27:27" x14ac:dyDescent="0.2">
      <c r="AA27327" s="16"/>
    </row>
    <row r="27328" spans="27:27" x14ac:dyDescent="0.2">
      <c r="AA27328" s="16"/>
    </row>
    <row r="27329" spans="27:27" x14ac:dyDescent="0.2">
      <c r="AA27329" s="16"/>
    </row>
    <row r="27330" spans="27:27" x14ac:dyDescent="0.2">
      <c r="AA27330" s="16"/>
    </row>
    <row r="27331" spans="27:27" x14ac:dyDescent="0.2">
      <c r="AA27331" s="16"/>
    </row>
    <row r="27332" spans="27:27" x14ac:dyDescent="0.2">
      <c r="AA27332" s="16"/>
    </row>
    <row r="27333" spans="27:27" x14ac:dyDescent="0.2">
      <c r="AA27333" s="16"/>
    </row>
    <row r="27334" spans="27:27" x14ac:dyDescent="0.2">
      <c r="AA27334" s="16"/>
    </row>
    <row r="27335" spans="27:27" x14ac:dyDescent="0.2">
      <c r="AA27335" s="16"/>
    </row>
    <row r="27336" spans="27:27" x14ac:dyDescent="0.2">
      <c r="AA27336" s="16"/>
    </row>
    <row r="27337" spans="27:27" x14ac:dyDescent="0.2">
      <c r="AA27337" s="16"/>
    </row>
    <row r="27338" spans="27:27" x14ac:dyDescent="0.2">
      <c r="AA27338" s="16"/>
    </row>
    <row r="27339" spans="27:27" x14ac:dyDescent="0.2">
      <c r="AA27339" s="16"/>
    </row>
    <row r="27340" spans="27:27" x14ac:dyDescent="0.2">
      <c r="AA27340" s="16"/>
    </row>
    <row r="27341" spans="27:27" x14ac:dyDescent="0.2">
      <c r="AA27341" s="16"/>
    </row>
    <row r="27342" spans="27:27" x14ac:dyDescent="0.2">
      <c r="AA27342" s="16"/>
    </row>
    <row r="27343" spans="27:27" x14ac:dyDescent="0.2">
      <c r="AA27343" s="16"/>
    </row>
    <row r="27344" spans="27:27" x14ac:dyDescent="0.2">
      <c r="AA27344" s="16"/>
    </row>
    <row r="27345" spans="27:27" x14ac:dyDescent="0.2">
      <c r="AA27345" s="16"/>
    </row>
    <row r="27346" spans="27:27" x14ac:dyDescent="0.2">
      <c r="AA27346" s="16"/>
    </row>
    <row r="27347" spans="27:27" x14ac:dyDescent="0.2">
      <c r="AA27347" s="16"/>
    </row>
    <row r="27348" spans="27:27" x14ac:dyDescent="0.2">
      <c r="AA27348" s="16"/>
    </row>
    <row r="27349" spans="27:27" x14ac:dyDescent="0.2">
      <c r="AA27349" s="16"/>
    </row>
    <row r="27350" spans="27:27" x14ac:dyDescent="0.2">
      <c r="AA27350" s="16"/>
    </row>
    <row r="27351" spans="27:27" x14ac:dyDescent="0.2">
      <c r="AA27351" s="16"/>
    </row>
    <row r="27352" spans="27:27" x14ac:dyDescent="0.2">
      <c r="AA27352" s="16"/>
    </row>
    <row r="27353" spans="27:27" x14ac:dyDescent="0.2">
      <c r="AA27353" s="16"/>
    </row>
    <row r="27354" spans="27:27" x14ac:dyDescent="0.2">
      <c r="AA27354" s="16"/>
    </row>
    <row r="27355" spans="27:27" x14ac:dyDescent="0.2">
      <c r="AA27355" s="16"/>
    </row>
    <row r="27356" spans="27:27" x14ac:dyDescent="0.2">
      <c r="AA27356" s="16"/>
    </row>
    <row r="27357" spans="27:27" x14ac:dyDescent="0.2">
      <c r="AA27357" s="16"/>
    </row>
    <row r="27358" spans="27:27" x14ac:dyDescent="0.2">
      <c r="AA27358" s="16"/>
    </row>
    <row r="27359" spans="27:27" x14ac:dyDescent="0.2">
      <c r="AA27359" s="16"/>
    </row>
    <row r="27360" spans="27:27" x14ac:dyDescent="0.2">
      <c r="AA27360" s="16"/>
    </row>
    <row r="27361" spans="27:27" x14ac:dyDescent="0.2">
      <c r="AA27361" s="16"/>
    </row>
    <row r="27362" spans="27:27" x14ac:dyDescent="0.2">
      <c r="AA27362" s="16"/>
    </row>
    <row r="27363" spans="27:27" x14ac:dyDescent="0.2">
      <c r="AA27363" s="16"/>
    </row>
    <row r="27364" spans="27:27" x14ac:dyDescent="0.2">
      <c r="AA27364" s="16"/>
    </row>
    <row r="27365" spans="27:27" x14ac:dyDescent="0.2">
      <c r="AA27365" s="16"/>
    </row>
    <row r="27366" spans="27:27" x14ac:dyDescent="0.2">
      <c r="AA27366" s="16"/>
    </row>
    <row r="27367" spans="27:27" x14ac:dyDescent="0.2">
      <c r="AA27367" s="16"/>
    </row>
    <row r="27368" spans="27:27" x14ac:dyDescent="0.2">
      <c r="AA27368" s="16"/>
    </row>
    <row r="27369" spans="27:27" x14ac:dyDescent="0.2">
      <c r="AA27369" s="16"/>
    </row>
    <row r="27370" spans="27:27" x14ac:dyDescent="0.2">
      <c r="AA27370" s="16"/>
    </row>
    <row r="27371" spans="27:27" x14ac:dyDescent="0.2">
      <c r="AA27371" s="16"/>
    </row>
    <row r="27372" spans="27:27" x14ac:dyDescent="0.2">
      <c r="AA27372" s="16"/>
    </row>
    <row r="27373" spans="27:27" x14ac:dyDescent="0.2">
      <c r="AA27373" s="16"/>
    </row>
    <row r="27374" spans="27:27" x14ac:dyDescent="0.2">
      <c r="AA27374" s="16"/>
    </row>
    <row r="27375" spans="27:27" x14ac:dyDescent="0.2">
      <c r="AA27375" s="16"/>
    </row>
    <row r="27376" spans="27:27" x14ac:dyDescent="0.2">
      <c r="AA27376" s="16"/>
    </row>
    <row r="27377" spans="27:27" x14ac:dyDescent="0.2">
      <c r="AA27377" s="16"/>
    </row>
    <row r="27378" spans="27:27" x14ac:dyDescent="0.2">
      <c r="AA27378" s="16"/>
    </row>
    <row r="27379" spans="27:27" x14ac:dyDescent="0.2">
      <c r="AA27379" s="16"/>
    </row>
    <row r="27380" spans="27:27" x14ac:dyDescent="0.2">
      <c r="AA27380" s="16"/>
    </row>
    <row r="27381" spans="27:27" x14ac:dyDescent="0.2">
      <c r="AA27381" s="16"/>
    </row>
    <row r="27382" spans="27:27" x14ac:dyDescent="0.2">
      <c r="AA27382" s="16"/>
    </row>
    <row r="27383" spans="27:27" x14ac:dyDescent="0.2">
      <c r="AA27383" s="16"/>
    </row>
    <row r="27384" spans="27:27" x14ac:dyDescent="0.2">
      <c r="AA27384" s="16"/>
    </row>
    <row r="27385" spans="27:27" x14ac:dyDescent="0.2">
      <c r="AA27385" s="16"/>
    </row>
    <row r="27386" spans="27:27" x14ac:dyDescent="0.2">
      <c r="AA27386" s="16"/>
    </row>
    <row r="27387" spans="27:27" x14ac:dyDescent="0.2">
      <c r="AA27387" s="16"/>
    </row>
    <row r="27388" spans="27:27" x14ac:dyDescent="0.2">
      <c r="AA27388" s="16"/>
    </row>
    <row r="27389" spans="27:27" x14ac:dyDescent="0.2">
      <c r="AA27389" s="16"/>
    </row>
    <row r="27390" spans="27:27" x14ac:dyDescent="0.2">
      <c r="AA27390" s="16"/>
    </row>
    <row r="27391" spans="27:27" x14ac:dyDescent="0.2">
      <c r="AA27391" s="16"/>
    </row>
    <row r="27392" spans="27:27" x14ac:dyDescent="0.2">
      <c r="AA27392" s="16"/>
    </row>
    <row r="27393" spans="27:27" x14ac:dyDescent="0.2">
      <c r="AA27393" s="16"/>
    </row>
    <row r="27394" spans="27:27" x14ac:dyDescent="0.2">
      <c r="AA27394" s="16"/>
    </row>
    <row r="27395" spans="27:27" x14ac:dyDescent="0.2">
      <c r="AA27395" s="16"/>
    </row>
    <row r="27396" spans="27:27" x14ac:dyDescent="0.2">
      <c r="AA27396" s="16"/>
    </row>
    <row r="27397" spans="27:27" x14ac:dyDescent="0.2">
      <c r="AA27397" s="16"/>
    </row>
    <row r="27398" spans="27:27" x14ac:dyDescent="0.2">
      <c r="AA27398" s="16"/>
    </row>
    <row r="27399" spans="27:27" x14ac:dyDescent="0.2">
      <c r="AA27399" s="16"/>
    </row>
    <row r="27400" spans="27:27" x14ac:dyDescent="0.2">
      <c r="AA27400" s="16"/>
    </row>
    <row r="27401" spans="27:27" x14ac:dyDescent="0.2">
      <c r="AA27401" s="16"/>
    </row>
    <row r="27402" spans="27:27" x14ac:dyDescent="0.2">
      <c r="AA27402" s="16"/>
    </row>
    <row r="27403" spans="27:27" x14ac:dyDescent="0.2">
      <c r="AA27403" s="16"/>
    </row>
    <row r="27404" spans="27:27" x14ac:dyDescent="0.2">
      <c r="AA27404" s="16"/>
    </row>
    <row r="27405" spans="27:27" x14ac:dyDescent="0.2">
      <c r="AA27405" s="16"/>
    </row>
    <row r="27406" spans="27:27" x14ac:dyDescent="0.2">
      <c r="AA27406" s="16"/>
    </row>
    <row r="27407" spans="27:27" x14ac:dyDescent="0.2">
      <c r="AA27407" s="16"/>
    </row>
    <row r="27408" spans="27:27" x14ac:dyDescent="0.2">
      <c r="AA27408" s="16"/>
    </row>
    <row r="27409" spans="27:27" x14ac:dyDescent="0.2">
      <c r="AA27409" s="16"/>
    </row>
    <row r="27410" spans="27:27" x14ac:dyDescent="0.2">
      <c r="AA27410" s="16"/>
    </row>
    <row r="27411" spans="27:27" x14ac:dyDescent="0.2">
      <c r="AA27411" s="16"/>
    </row>
    <row r="27412" spans="27:27" x14ac:dyDescent="0.2">
      <c r="AA27412" s="16"/>
    </row>
    <row r="27413" spans="27:27" x14ac:dyDescent="0.2">
      <c r="AA27413" s="16"/>
    </row>
    <row r="27414" spans="27:27" x14ac:dyDescent="0.2">
      <c r="AA27414" s="16"/>
    </row>
    <row r="27415" spans="27:27" x14ac:dyDescent="0.2">
      <c r="AA27415" s="16"/>
    </row>
    <row r="27416" spans="27:27" x14ac:dyDescent="0.2">
      <c r="AA27416" s="16"/>
    </row>
    <row r="27417" spans="27:27" x14ac:dyDescent="0.2">
      <c r="AA27417" s="16"/>
    </row>
    <row r="27418" spans="27:27" x14ac:dyDescent="0.2">
      <c r="AA27418" s="16"/>
    </row>
    <row r="27419" spans="27:27" x14ac:dyDescent="0.2">
      <c r="AA27419" s="16"/>
    </row>
    <row r="27420" spans="27:27" x14ac:dyDescent="0.2">
      <c r="AA27420" s="16"/>
    </row>
    <row r="27421" spans="27:27" x14ac:dyDescent="0.2">
      <c r="AA27421" s="16"/>
    </row>
    <row r="27422" spans="27:27" x14ac:dyDescent="0.2">
      <c r="AA27422" s="16"/>
    </row>
    <row r="27423" spans="27:27" x14ac:dyDescent="0.2">
      <c r="AA27423" s="16"/>
    </row>
    <row r="27424" spans="27:27" x14ac:dyDescent="0.2">
      <c r="AA27424" s="16"/>
    </row>
    <row r="27425" spans="27:27" x14ac:dyDescent="0.2">
      <c r="AA27425" s="16"/>
    </row>
    <row r="27426" spans="27:27" x14ac:dyDescent="0.2">
      <c r="AA27426" s="16"/>
    </row>
    <row r="27427" spans="27:27" x14ac:dyDescent="0.2">
      <c r="AA27427" s="16"/>
    </row>
    <row r="27428" spans="27:27" x14ac:dyDescent="0.2">
      <c r="AA27428" s="16"/>
    </row>
    <row r="27429" spans="27:27" x14ac:dyDescent="0.2">
      <c r="AA27429" s="16"/>
    </row>
    <row r="27430" spans="27:27" x14ac:dyDescent="0.2">
      <c r="AA27430" s="16"/>
    </row>
    <row r="27431" spans="27:27" x14ac:dyDescent="0.2">
      <c r="AA27431" s="16"/>
    </row>
    <row r="27432" spans="27:27" x14ac:dyDescent="0.2">
      <c r="AA27432" s="16"/>
    </row>
    <row r="27433" spans="27:27" x14ac:dyDescent="0.2">
      <c r="AA27433" s="16"/>
    </row>
    <row r="27434" spans="27:27" x14ac:dyDescent="0.2">
      <c r="AA27434" s="16"/>
    </row>
    <row r="27435" spans="27:27" x14ac:dyDescent="0.2">
      <c r="AA27435" s="16"/>
    </row>
    <row r="27436" spans="27:27" x14ac:dyDescent="0.2">
      <c r="AA27436" s="16"/>
    </row>
    <row r="27437" spans="27:27" x14ac:dyDescent="0.2">
      <c r="AA27437" s="16"/>
    </row>
    <row r="27438" spans="27:27" x14ac:dyDescent="0.2">
      <c r="AA27438" s="16"/>
    </row>
    <row r="27439" spans="27:27" x14ac:dyDescent="0.2">
      <c r="AA27439" s="16"/>
    </row>
    <row r="27440" spans="27:27" x14ac:dyDescent="0.2">
      <c r="AA27440" s="16"/>
    </row>
    <row r="27441" spans="27:27" x14ac:dyDescent="0.2">
      <c r="AA27441" s="16"/>
    </row>
    <row r="27442" spans="27:27" x14ac:dyDescent="0.2">
      <c r="AA27442" s="16"/>
    </row>
    <row r="27443" spans="27:27" x14ac:dyDescent="0.2">
      <c r="AA27443" s="16"/>
    </row>
    <row r="27444" spans="27:27" x14ac:dyDescent="0.2">
      <c r="AA27444" s="16"/>
    </row>
    <row r="27445" spans="27:27" x14ac:dyDescent="0.2">
      <c r="AA27445" s="16"/>
    </row>
    <row r="27446" spans="27:27" x14ac:dyDescent="0.2">
      <c r="AA27446" s="16"/>
    </row>
    <row r="27447" spans="27:27" x14ac:dyDescent="0.2">
      <c r="AA27447" s="16"/>
    </row>
    <row r="27448" spans="27:27" x14ac:dyDescent="0.2">
      <c r="AA27448" s="16"/>
    </row>
    <row r="27449" spans="27:27" x14ac:dyDescent="0.2">
      <c r="AA27449" s="16"/>
    </row>
    <row r="27450" spans="27:27" x14ac:dyDescent="0.2">
      <c r="AA27450" s="16"/>
    </row>
    <row r="27451" spans="27:27" x14ac:dyDescent="0.2">
      <c r="AA27451" s="16"/>
    </row>
    <row r="27452" spans="27:27" x14ac:dyDescent="0.2">
      <c r="AA27452" s="16"/>
    </row>
    <row r="27453" spans="27:27" x14ac:dyDescent="0.2">
      <c r="AA27453" s="16"/>
    </row>
    <row r="27454" spans="27:27" x14ac:dyDescent="0.2">
      <c r="AA27454" s="16"/>
    </row>
    <row r="27455" spans="27:27" x14ac:dyDescent="0.2">
      <c r="AA27455" s="16"/>
    </row>
    <row r="27456" spans="27:27" x14ac:dyDescent="0.2">
      <c r="AA27456" s="16"/>
    </row>
    <row r="27457" spans="27:27" x14ac:dyDescent="0.2">
      <c r="AA27457" s="16"/>
    </row>
    <row r="27458" spans="27:27" x14ac:dyDescent="0.2">
      <c r="AA27458" s="16"/>
    </row>
    <row r="27459" spans="27:27" x14ac:dyDescent="0.2">
      <c r="AA27459" s="16"/>
    </row>
    <row r="27460" spans="27:27" x14ac:dyDescent="0.2">
      <c r="AA27460" s="16"/>
    </row>
    <row r="27461" spans="27:27" x14ac:dyDescent="0.2">
      <c r="AA27461" s="16"/>
    </row>
    <row r="27462" spans="27:27" x14ac:dyDescent="0.2">
      <c r="AA27462" s="16"/>
    </row>
    <row r="27463" spans="27:27" x14ac:dyDescent="0.2">
      <c r="AA27463" s="16"/>
    </row>
    <row r="27464" spans="27:27" x14ac:dyDescent="0.2">
      <c r="AA27464" s="16"/>
    </row>
    <row r="27465" spans="27:27" x14ac:dyDescent="0.2">
      <c r="AA27465" s="16"/>
    </row>
    <row r="27466" spans="27:27" x14ac:dyDescent="0.2">
      <c r="AA27466" s="16"/>
    </row>
    <row r="27467" spans="27:27" x14ac:dyDescent="0.2">
      <c r="AA27467" s="16"/>
    </row>
    <row r="27468" spans="27:27" x14ac:dyDescent="0.2">
      <c r="AA27468" s="16"/>
    </row>
    <row r="27469" spans="27:27" x14ac:dyDescent="0.2">
      <c r="AA27469" s="16"/>
    </row>
    <row r="27470" spans="27:27" x14ac:dyDescent="0.2">
      <c r="AA27470" s="16"/>
    </row>
    <row r="27471" spans="27:27" x14ac:dyDescent="0.2">
      <c r="AA27471" s="16"/>
    </row>
    <row r="27472" spans="27:27" x14ac:dyDescent="0.2">
      <c r="AA27472" s="16"/>
    </row>
    <row r="27473" spans="27:27" x14ac:dyDescent="0.2">
      <c r="AA27473" s="16"/>
    </row>
    <row r="27474" spans="27:27" x14ac:dyDescent="0.2">
      <c r="AA27474" s="16"/>
    </row>
    <row r="27475" spans="27:27" x14ac:dyDescent="0.2">
      <c r="AA27475" s="16"/>
    </row>
    <row r="27476" spans="27:27" x14ac:dyDescent="0.2">
      <c r="AA27476" s="16"/>
    </row>
    <row r="27477" spans="27:27" x14ac:dyDescent="0.2">
      <c r="AA27477" s="16"/>
    </row>
    <row r="27478" spans="27:27" x14ac:dyDescent="0.2">
      <c r="AA27478" s="16"/>
    </row>
    <row r="27479" spans="27:27" x14ac:dyDescent="0.2">
      <c r="AA27479" s="16"/>
    </row>
    <row r="27480" spans="27:27" x14ac:dyDescent="0.2">
      <c r="AA27480" s="16"/>
    </row>
    <row r="27481" spans="27:27" x14ac:dyDescent="0.2">
      <c r="AA27481" s="16"/>
    </row>
    <row r="27482" spans="27:27" x14ac:dyDescent="0.2">
      <c r="AA27482" s="16"/>
    </row>
    <row r="27483" spans="27:27" x14ac:dyDescent="0.2">
      <c r="AA27483" s="16"/>
    </row>
    <row r="27484" spans="27:27" x14ac:dyDescent="0.2">
      <c r="AA27484" s="16"/>
    </row>
    <row r="27485" spans="27:27" x14ac:dyDescent="0.2">
      <c r="AA27485" s="16"/>
    </row>
    <row r="27486" spans="27:27" x14ac:dyDescent="0.2">
      <c r="AA27486" s="16"/>
    </row>
    <row r="27487" spans="27:27" x14ac:dyDescent="0.2">
      <c r="AA27487" s="16"/>
    </row>
    <row r="27488" spans="27:27" x14ac:dyDescent="0.2">
      <c r="AA27488" s="16"/>
    </row>
    <row r="27489" spans="27:27" x14ac:dyDescent="0.2">
      <c r="AA27489" s="16"/>
    </row>
    <row r="27490" spans="27:27" x14ac:dyDescent="0.2">
      <c r="AA27490" s="16"/>
    </row>
    <row r="27491" spans="27:27" x14ac:dyDescent="0.2">
      <c r="AA27491" s="16"/>
    </row>
    <row r="27492" spans="27:27" x14ac:dyDescent="0.2">
      <c r="AA27492" s="16"/>
    </row>
    <row r="27493" spans="27:27" x14ac:dyDescent="0.2">
      <c r="AA27493" s="16"/>
    </row>
    <row r="27494" spans="27:27" x14ac:dyDescent="0.2">
      <c r="AA27494" s="16"/>
    </row>
    <row r="27495" spans="27:27" x14ac:dyDescent="0.2">
      <c r="AA27495" s="16"/>
    </row>
    <row r="27496" spans="27:27" x14ac:dyDescent="0.2">
      <c r="AA27496" s="16"/>
    </row>
    <row r="27497" spans="27:27" x14ac:dyDescent="0.2">
      <c r="AA27497" s="16"/>
    </row>
    <row r="27498" spans="27:27" x14ac:dyDescent="0.2">
      <c r="AA27498" s="16"/>
    </row>
    <row r="27499" spans="27:27" x14ac:dyDescent="0.2">
      <c r="AA27499" s="16"/>
    </row>
    <row r="27500" spans="27:27" x14ac:dyDescent="0.2">
      <c r="AA27500" s="16"/>
    </row>
    <row r="27501" spans="27:27" x14ac:dyDescent="0.2">
      <c r="AA27501" s="16"/>
    </row>
    <row r="27502" spans="27:27" x14ac:dyDescent="0.2">
      <c r="AA27502" s="16"/>
    </row>
    <row r="27503" spans="27:27" x14ac:dyDescent="0.2">
      <c r="AA27503" s="16"/>
    </row>
    <row r="27504" spans="27:27" x14ac:dyDescent="0.2">
      <c r="AA27504" s="16"/>
    </row>
    <row r="27505" spans="27:27" x14ac:dyDescent="0.2">
      <c r="AA27505" s="16"/>
    </row>
    <row r="27506" spans="27:27" x14ac:dyDescent="0.2">
      <c r="AA27506" s="16"/>
    </row>
    <row r="27507" spans="27:27" x14ac:dyDescent="0.2">
      <c r="AA27507" s="16"/>
    </row>
    <row r="27508" spans="27:27" x14ac:dyDescent="0.2">
      <c r="AA27508" s="16"/>
    </row>
    <row r="27509" spans="27:27" x14ac:dyDescent="0.2">
      <c r="AA27509" s="16"/>
    </row>
    <row r="27510" spans="27:27" x14ac:dyDescent="0.2">
      <c r="AA27510" s="16"/>
    </row>
    <row r="27511" spans="27:27" x14ac:dyDescent="0.2">
      <c r="AA27511" s="16"/>
    </row>
    <row r="27512" spans="27:27" x14ac:dyDescent="0.2">
      <c r="AA27512" s="16"/>
    </row>
    <row r="27513" spans="27:27" x14ac:dyDescent="0.2">
      <c r="AA27513" s="16"/>
    </row>
    <row r="27514" spans="27:27" x14ac:dyDescent="0.2">
      <c r="AA27514" s="16"/>
    </row>
    <row r="27515" spans="27:27" x14ac:dyDescent="0.2">
      <c r="AA27515" s="16"/>
    </row>
    <row r="27516" spans="27:27" x14ac:dyDescent="0.2">
      <c r="AA27516" s="16"/>
    </row>
    <row r="27517" spans="27:27" x14ac:dyDescent="0.2">
      <c r="AA27517" s="16"/>
    </row>
    <row r="27518" spans="27:27" x14ac:dyDescent="0.2">
      <c r="AA27518" s="16"/>
    </row>
    <row r="27519" spans="27:27" x14ac:dyDescent="0.2">
      <c r="AA27519" s="16"/>
    </row>
    <row r="27520" spans="27:27" x14ac:dyDescent="0.2">
      <c r="AA27520" s="16"/>
    </row>
    <row r="27521" spans="27:27" x14ac:dyDescent="0.2">
      <c r="AA27521" s="16"/>
    </row>
    <row r="27522" spans="27:27" x14ac:dyDescent="0.2">
      <c r="AA27522" s="16"/>
    </row>
    <row r="27523" spans="27:27" x14ac:dyDescent="0.2">
      <c r="AA27523" s="16"/>
    </row>
    <row r="27524" spans="27:27" x14ac:dyDescent="0.2">
      <c r="AA27524" s="16"/>
    </row>
    <row r="27525" spans="27:27" x14ac:dyDescent="0.2">
      <c r="AA27525" s="16"/>
    </row>
    <row r="27526" spans="27:27" x14ac:dyDescent="0.2">
      <c r="AA27526" s="16"/>
    </row>
    <row r="27527" spans="27:27" x14ac:dyDescent="0.2">
      <c r="AA27527" s="16"/>
    </row>
    <row r="27528" spans="27:27" x14ac:dyDescent="0.2">
      <c r="AA27528" s="16"/>
    </row>
    <row r="27529" spans="27:27" x14ac:dyDescent="0.2">
      <c r="AA27529" s="16"/>
    </row>
    <row r="27530" spans="27:27" x14ac:dyDescent="0.2">
      <c r="AA27530" s="16"/>
    </row>
    <row r="27531" spans="27:27" x14ac:dyDescent="0.2">
      <c r="AA27531" s="16"/>
    </row>
    <row r="27532" spans="27:27" x14ac:dyDescent="0.2">
      <c r="AA27532" s="16"/>
    </row>
    <row r="27533" spans="27:27" x14ac:dyDescent="0.2">
      <c r="AA27533" s="16"/>
    </row>
    <row r="27534" spans="27:27" x14ac:dyDescent="0.2">
      <c r="AA27534" s="16"/>
    </row>
    <row r="27535" spans="27:27" x14ac:dyDescent="0.2">
      <c r="AA27535" s="16"/>
    </row>
    <row r="27536" spans="27:27" x14ac:dyDescent="0.2">
      <c r="AA27536" s="16"/>
    </row>
    <row r="27537" spans="27:27" x14ac:dyDescent="0.2">
      <c r="AA27537" s="16"/>
    </row>
    <row r="27538" spans="27:27" x14ac:dyDescent="0.2">
      <c r="AA27538" s="16"/>
    </row>
    <row r="27539" spans="27:27" x14ac:dyDescent="0.2">
      <c r="AA27539" s="16"/>
    </row>
    <row r="27540" spans="27:27" x14ac:dyDescent="0.2">
      <c r="AA27540" s="16"/>
    </row>
    <row r="27541" spans="27:27" x14ac:dyDescent="0.2">
      <c r="AA27541" s="16"/>
    </row>
    <row r="27542" spans="27:27" x14ac:dyDescent="0.2">
      <c r="AA27542" s="16"/>
    </row>
    <row r="27543" spans="27:27" x14ac:dyDescent="0.2">
      <c r="AA27543" s="16"/>
    </row>
    <row r="27544" spans="27:27" x14ac:dyDescent="0.2">
      <c r="AA27544" s="16"/>
    </row>
    <row r="27545" spans="27:27" x14ac:dyDescent="0.2">
      <c r="AA27545" s="16"/>
    </row>
    <row r="27546" spans="27:27" x14ac:dyDescent="0.2">
      <c r="AA27546" s="16"/>
    </row>
    <row r="27547" spans="27:27" x14ac:dyDescent="0.2">
      <c r="AA27547" s="16"/>
    </row>
    <row r="27548" spans="27:27" x14ac:dyDescent="0.2">
      <c r="AA27548" s="16"/>
    </row>
    <row r="27549" spans="27:27" x14ac:dyDescent="0.2">
      <c r="AA27549" s="16"/>
    </row>
    <row r="27550" spans="27:27" x14ac:dyDescent="0.2">
      <c r="AA27550" s="16"/>
    </row>
    <row r="27551" spans="27:27" x14ac:dyDescent="0.2">
      <c r="AA27551" s="16"/>
    </row>
    <row r="27552" spans="27:27" x14ac:dyDescent="0.2">
      <c r="AA27552" s="16"/>
    </row>
    <row r="27553" spans="27:27" x14ac:dyDescent="0.2">
      <c r="AA27553" s="16"/>
    </row>
    <row r="27554" spans="27:27" x14ac:dyDescent="0.2">
      <c r="AA27554" s="16"/>
    </row>
    <row r="27555" spans="27:27" x14ac:dyDescent="0.2">
      <c r="AA27555" s="16"/>
    </row>
    <row r="27556" spans="27:27" x14ac:dyDescent="0.2">
      <c r="AA27556" s="16"/>
    </row>
    <row r="27557" spans="27:27" x14ac:dyDescent="0.2">
      <c r="AA27557" s="16"/>
    </row>
    <row r="27558" spans="27:27" x14ac:dyDescent="0.2">
      <c r="AA27558" s="16"/>
    </row>
    <row r="27559" spans="27:27" x14ac:dyDescent="0.2">
      <c r="AA27559" s="16"/>
    </row>
    <row r="27560" spans="27:27" x14ac:dyDescent="0.2">
      <c r="AA27560" s="16"/>
    </row>
    <row r="27561" spans="27:27" x14ac:dyDescent="0.2">
      <c r="AA27561" s="16"/>
    </row>
    <row r="27562" spans="27:27" x14ac:dyDescent="0.2">
      <c r="AA27562" s="16"/>
    </row>
    <row r="27563" spans="27:27" x14ac:dyDescent="0.2">
      <c r="AA27563" s="16"/>
    </row>
    <row r="27564" spans="27:27" x14ac:dyDescent="0.2">
      <c r="AA27564" s="16"/>
    </row>
    <row r="27565" spans="27:27" x14ac:dyDescent="0.2">
      <c r="AA27565" s="16"/>
    </row>
    <row r="27566" spans="27:27" x14ac:dyDescent="0.2">
      <c r="AA27566" s="16"/>
    </row>
    <row r="27567" spans="27:27" x14ac:dyDescent="0.2">
      <c r="AA27567" s="16"/>
    </row>
    <row r="27568" spans="27:27" x14ac:dyDescent="0.2">
      <c r="AA27568" s="16"/>
    </row>
    <row r="27569" spans="27:27" x14ac:dyDescent="0.2">
      <c r="AA27569" s="16"/>
    </row>
    <row r="27570" spans="27:27" x14ac:dyDescent="0.2">
      <c r="AA27570" s="16"/>
    </row>
    <row r="27571" spans="27:27" x14ac:dyDescent="0.2">
      <c r="AA27571" s="16"/>
    </row>
    <row r="27572" spans="27:27" x14ac:dyDescent="0.2">
      <c r="AA27572" s="16"/>
    </row>
    <row r="27573" spans="27:27" x14ac:dyDescent="0.2">
      <c r="AA27573" s="16"/>
    </row>
    <row r="27574" spans="27:27" x14ac:dyDescent="0.2">
      <c r="AA27574" s="16"/>
    </row>
    <row r="27575" spans="27:27" x14ac:dyDescent="0.2">
      <c r="AA27575" s="16"/>
    </row>
    <row r="27576" spans="27:27" x14ac:dyDescent="0.2">
      <c r="AA27576" s="16"/>
    </row>
    <row r="27577" spans="27:27" x14ac:dyDescent="0.2">
      <c r="AA27577" s="16"/>
    </row>
    <row r="27578" spans="27:27" x14ac:dyDescent="0.2">
      <c r="AA27578" s="16"/>
    </row>
    <row r="27579" spans="27:27" x14ac:dyDescent="0.2">
      <c r="AA27579" s="16"/>
    </row>
    <row r="27580" spans="27:27" x14ac:dyDescent="0.2">
      <c r="AA27580" s="16"/>
    </row>
    <row r="27581" spans="27:27" x14ac:dyDescent="0.2">
      <c r="AA27581" s="16"/>
    </row>
    <row r="27582" spans="27:27" x14ac:dyDescent="0.2">
      <c r="AA27582" s="16"/>
    </row>
    <row r="27583" spans="27:27" x14ac:dyDescent="0.2">
      <c r="AA27583" s="16"/>
    </row>
    <row r="27584" spans="27:27" x14ac:dyDescent="0.2">
      <c r="AA27584" s="16"/>
    </row>
    <row r="27585" spans="27:27" x14ac:dyDescent="0.2">
      <c r="AA27585" s="16"/>
    </row>
    <row r="27586" spans="27:27" x14ac:dyDescent="0.2">
      <c r="AA27586" s="16"/>
    </row>
    <row r="27587" spans="27:27" x14ac:dyDescent="0.2">
      <c r="AA27587" s="16"/>
    </row>
    <row r="27588" spans="27:27" x14ac:dyDescent="0.2">
      <c r="AA27588" s="16"/>
    </row>
    <row r="27589" spans="27:27" x14ac:dyDescent="0.2">
      <c r="AA27589" s="16"/>
    </row>
    <row r="27590" spans="27:27" x14ac:dyDescent="0.2">
      <c r="AA27590" s="16"/>
    </row>
    <row r="27591" spans="27:27" x14ac:dyDescent="0.2">
      <c r="AA27591" s="16"/>
    </row>
    <row r="27592" spans="27:27" x14ac:dyDescent="0.2">
      <c r="AA27592" s="16"/>
    </row>
    <row r="27593" spans="27:27" x14ac:dyDescent="0.2">
      <c r="AA27593" s="16"/>
    </row>
    <row r="27594" spans="27:27" x14ac:dyDescent="0.2">
      <c r="AA27594" s="16"/>
    </row>
    <row r="27595" spans="27:27" x14ac:dyDescent="0.2">
      <c r="AA27595" s="16"/>
    </row>
    <row r="27596" spans="27:27" x14ac:dyDescent="0.2">
      <c r="AA27596" s="16"/>
    </row>
    <row r="27597" spans="27:27" x14ac:dyDescent="0.2">
      <c r="AA27597" s="16"/>
    </row>
    <row r="27598" spans="27:27" x14ac:dyDescent="0.2">
      <c r="AA27598" s="16"/>
    </row>
    <row r="27599" spans="27:27" x14ac:dyDescent="0.2">
      <c r="AA27599" s="16"/>
    </row>
    <row r="27600" spans="27:27" x14ac:dyDescent="0.2">
      <c r="AA27600" s="16"/>
    </row>
    <row r="27601" spans="27:27" x14ac:dyDescent="0.2">
      <c r="AA27601" s="16"/>
    </row>
    <row r="27602" spans="27:27" x14ac:dyDescent="0.2">
      <c r="AA27602" s="16"/>
    </row>
    <row r="27603" spans="27:27" x14ac:dyDescent="0.2">
      <c r="AA27603" s="16"/>
    </row>
    <row r="27604" spans="27:27" x14ac:dyDescent="0.2">
      <c r="AA27604" s="16"/>
    </row>
    <row r="27605" spans="27:27" x14ac:dyDescent="0.2">
      <c r="AA27605" s="16"/>
    </row>
    <row r="27606" spans="27:27" x14ac:dyDescent="0.2">
      <c r="AA27606" s="16"/>
    </row>
    <row r="27607" spans="27:27" x14ac:dyDescent="0.2">
      <c r="AA27607" s="16"/>
    </row>
    <row r="27608" spans="27:27" x14ac:dyDescent="0.2">
      <c r="AA27608" s="16"/>
    </row>
    <row r="27609" spans="27:27" x14ac:dyDescent="0.2">
      <c r="AA27609" s="16"/>
    </row>
    <row r="27610" spans="27:27" x14ac:dyDescent="0.2">
      <c r="AA27610" s="16"/>
    </row>
    <row r="27611" spans="27:27" x14ac:dyDescent="0.2">
      <c r="AA27611" s="16"/>
    </row>
    <row r="27612" spans="27:27" x14ac:dyDescent="0.2">
      <c r="AA27612" s="16"/>
    </row>
    <row r="27613" spans="27:27" x14ac:dyDescent="0.2">
      <c r="AA27613" s="16"/>
    </row>
    <row r="27614" spans="27:27" x14ac:dyDescent="0.2">
      <c r="AA27614" s="16"/>
    </row>
    <row r="27615" spans="27:27" x14ac:dyDescent="0.2">
      <c r="AA27615" s="16"/>
    </row>
    <row r="27616" spans="27:27" x14ac:dyDescent="0.2">
      <c r="AA27616" s="16"/>
    </row>
    <row r="27617" spans="27:27" x14ac:dyDescent="0.2">
      <c r="AA27617" s="16"/>
    </row>
    <row r="27618" spans="27:27" x14ac:dyDescent="0.2">
      <c r="AA27618" s="16"/>
    </row>
    <row r="27619" spans="27:27" x14ac:dyDescent="0.2">
      <c r="AA27619" s="16"/>
    </row>
    <row r="27620" spans="27:27" x14ac:dyDescent="0.2">
      <c r="AA27620" s="16"/>
    </row>
    <row r="27621" spans="27:27" x14ac:dyDescent="0.2">
      <c r="AA27621" s="16"/>
    </row>
    <row r="27622" spans="27:27" x14ac:dyDescent="0.2">
      <c r="AA27622" s="16"/>
    </row>
    <row r="27623" spans="27:27" x14ac:dyDescent="0.2">
      <c r="AA27623" s="16"/>
    </row>
    <row r="27624" spans="27:27" x14ac:dyDescent="0.2">
      <c r="AA27624" s="16"/>
    </row>
    <row r="27625" spans="27:27" x14ac:dyDescent="0.2">
      <c r="AA27625" s="16"/>
    </row>
    <row r="27626" spans="27:27" x14ac:dyDescent="0.2">
      <c r="AA27626" s="16"/>
    </row>
    <row r="27627" spans="27:27" x14ac:dyDescent="0.2">
      <c r="AA27627" s="16"/>
    </row>
    <row r="27628" spans="27:27" x14ac:dyDescent="0.2">
      <c r="AA27628" s="16"/>
    </row>
    <row r="27629" spans="27:27" x14ac:dyDescent="0.2">
      <c r="AA27629" s="16"/>
    </row>
    <row r="27630" spans="27:27" x14ac:dyDescent="0.2">
      <c r="AA27630" s="16"/>
    </row>
    <row r="27631" spans="27:27" x14ac:dyDescent="0.2">
      <c r="AA27631" s="16"/>
    </row>
    <row r="27632" spans="27:27" x14ac:dyDescent="0.2">
      <c r="AA27632" s="16"/>
    </row>
    <row r="27633" spans="27:27" x14ac:dyDescent="0.2">
      <c r="AA27633" s="16"/>
    </row>
    <row r="27634" spans="27:27" x14ac:dyDescent="0.2">
      <c r="AA27634" s="16"/>
    </row>
    <row r="27635" spans="27:27" x14ac:dyDescent="0.2">
      <c r="AA27635" s="16"/>
    </row>
    <row r="27636" spans="27:27" x14ac:dyDescent="0.2">
      <c r="AA27636" s="16"/>
    </row>
    <row r="27637" spans="27:27" x14ac:dyDescent="0.2">
      <c r="AA27637" s="16"/>
    </row>
    <row r="27638" spans="27:27" x14ac:dyDescent="0.2">
      <c r="AA27638" s="16"/>
    </row>
    <row r="27639" spans="27:27" x14ac:dyDescent="0.2">
      <c r="AA27639" s="16"/>
    </row>
    <row r="27640" spans="27:27" x14ac:dyDescent="0.2">
      <c r="AA27640" s="16"/>
    </row>
    <row r="27641" spans="27:27" x14ac:dyDescent="0.2">
      <c r="AA27641" s="16"/>
    </row>
    <row r="27642" spans="27:27" x14ac:dyDescent="0.2">
      <c r="AA27642" s="16"/>
    </row>
    <row r="27643" spans="27:27" x14ac:dyDescent="0.2">
      <c r="AA27643" s="16"/>
    </row>
    <row r="27644" spans="27:27" x14ac:dyDescent="0.2">
      <c r="AA27644" s="16"/>
    </row>
    <row r="27645" spans="27:27" x14ac:dyDescent="0.2">
      <c r="AA27645" s="16"/>
    </row>
    <row r="27646" spans="27:27" x14ac:dyDescent="0.2">
      <c r="AA27646" s="16"/>
    </row>
    <row r="27647" spans="27:27" x14ac:dyDescent="0.2">
      <c r="AA27647" s="16"/>
    </row>
    <row r="27648" spans="27:27" x14ac:dyDescent="0.2">
      <c r="AA27648" s="16"/>
    </row>
    <row r="27649" spans="27:27" x14ac:dyDescent="0.2">
      <c r="AA27649" s="16"/>
    </row>
    <row r="27650" spans="27:27" x14ac:dyDescent="0.2">
      <c r="AA27650" s="16"/>
    </row>
    <row r="27651" spans="27:27" x14ac:dyDescent="0.2">
      <c r="AA27651" s="16"/>
    </row>
    <row r="27652" spans="27:27" x14ac:dyDescent="0.2">
      <c r="AA27652" s="16"/>
    </row>
    <row r="27653" spans="27:27" x14ac:dyDescent="0.2">
      <c r="AA27653" s="16"/>
    </row>
    <row r="27654" spans="27:27" x14ac:dyDescent="0.2">
      <c r="AA27654" s="16"/>
    </row>
    <row r="27655" spans="27:27" x14ac:dyDescent="0.2">
      <c r="AA27655" s="16"/>
    </row>
    <row r="27656" spans="27:27" x14ac:dyDescent="0.2">
      <c r="AA27656" s="16"/>
    </row>
    <row r="27657" spans="27:27" x14ac:dyDescent="0.2">
      <c r="AA27657" s="16"/>
    </row>
    <row r="27658" spans="27:27" x14ac:dyDescent="0.2">
      <c r="AA27658" s="16"/>
    </row>
    <row r="27659" spans="27:27" x14ac:dyDescent="0.2">
      <c r="AA27659" s="16"/>
    </row>
    <row r="27660" spans="27:27" x14ac:dyDescent="0.2">
      <c r="AA27660" s="16"/>
    </row>
    <row r="27661" spans="27:27" x14ac:dyDescent="0.2">
      <c r="AA27661" s="16"/>
    </row>
    <row r="27662" spans="27:27" x14ac:dyDescent="0.2">
      <c r="AA27662" s="16"/>
    </row>
    <row r="27663" spans="27:27" x14ac:dyDescent="0.2">
      <c r="AA27663" s="16"/>
    </row>
    <row r="27664" spans="27:27" x14ac:dyDescent="0.2">
      <c r="AA27664" s="16"/>
    </row>
    <row r="27665" spans="27:27" x14ac:dyDescent="0.2">
      <c r="AA27665" s="16"/>
    </row>
    <row r="27666" spans="27:27" x14ac:dyDescent="0.2">
      <c r="AA27666" s="16"/>
    </row>
    <row r="27667" spans="27:27" x14ac:dyDescent="0.2">
      <c r="AA27667" s="16"/>
    </row>
    <row r="27668" spans="27:27" x14ac:dyDescent="0.2">
      <c r="AA27668" s="16"/>
    </row>
    <row r="27669" spans="27:27" x14ac:dyDescent="0.2">
      <c r="AA27669" s="16"/>
    </row>
    <row r="27670" spans="27:27" x14ac:dyDescent="0.2">
      <c r="AA27670" s="16"/>
    </row>
    <row r="27671" spans="27:27" x14ac:dyDescent="0.2">
      <c r="AA27671" s="16"/>
    </row>
    <row r="27672" spans="27:27" x14ac:dyDescent="0.2">
      <c r="AA27672" s="16"/>
    </row>
    <row r="27673" spans="27:27" x14ac:dyDescent="0.2">
      <c r="AA27673" s="16"/>
    </row>
    <row r="27674" spans="27:27" x14ac:dyDescent="0.2">
      <c r="AA27674" s="16"/>
    </row>
    <row r="27675" spans="27:27" x14ac:dyDescent="0.2">
      <c r="AA27675" s="16"/>
    </row>
    <row r="27676" spans="27:27" x14ac:dyDescent="0.2">
      <c r="AA27676" s="16"/>
    </row>
    <row r="27677" spans="27:27" x14ac:dyDescent="0.2">
      <c r="AA27677" s="16"/>
    </row>
    <row r="27678" spans="27:27" x14ac:dyDescent="0.2">
      <c r="AA27678" s="16"/>
    </row>
    <row r="27679" spans="27:27" x14ac:dyDescent="0.2">
      <c r="AA27679" s="16"/>
    </row>
    <row r="27680" spans="27:27" x14ac:dyDescent="0.2">
      <c r="AA27680" s="16"/>
    </row>
    <row r="27681" spans="27:27" x14ac:dyDescent="0.2">
      <c r="AA27681" s="16"/>
    </row>
    <row r="27682" spans="27:27" x14ac:dyDescent="0.2">
      <c r="AA27682" s="16"/>
    </row>
    <row r="27683" spans="27:27" x14ac:dyDescent="0.2">
      <c r="AA27683" s="16"/>
    </row>
    <row r="27684" spans="27:27" x14ac:dyDescent="0.2">
      <c r="AA27684" s="16"/>
    </row>
    <row r="27685" spans="27:27" x14ac:dyDescent="0.2">
      <c r="AA27685" s="16"/>
    </row>
    <row r="27686" spans="27:27" x14ac:dyDescent="0.2">
      <c r="AA27686" s="16"/>
    </row>
    <row r="27687" spans="27:27" x14ac:dyDescent="0.2">
      <c r="AA27687" s="16"/>
    </row>
    <row r="27688" spans="27:27" x14ac:dyDescent="0.2">
      <c r="AA27688" s="16"/>
    </row>
    <row r="27689" spans="27:27" x14ac:dyDescent="0.2">
      <c r="AA27689" s="16"/>
    </row>
    <row r="27690" spans="27:27" x14ac:dyDescent="0.2">
      <c r="AA27690" s="16"/>
    </row>
    <row r="27691" spans="27:27" x14ac:dyDescent="0.2">
      <c r="AA27691" s="16"/>
    </row>
    <row r="27692" spans="27:27" x14ac:dyDescent="0.2">
      <c r="AA27692" s="16"/>
    </row>
    <row r="27693" spans="27:27" x14ac:dyDescent="0.2">
      <c r="AA27693" s="16"/>
    </row>
    <row r="27694" spans="27:27" x14ac:dyDescent="0.2">
      <c r="AA27694" s="16"/>
    </row>
    <row r="27695" spans="27:27" x14ac:dyDescent="0.2">
      <c r="AA27695" s="16"/>
    </row>
    <row r="27696" spans="27:27" x14ac:dyDescent="0.2">
      <c r="AA27696" s="16"/>
    </row>
    <row r="27697" spans="27:27" x14ac:dyDescent="0.2">
      <c r="AA27697" s="16"/>
    </row>
    <row r="27698" spans="27:27" x14ac:dyDescent="0.2">
      <c r="AA27698" s="16"/>
    </row>
    <row r="27699" spans="27:27" x14ac:dyDescent="0.2">
      <c r="AA27699" s="16"/>
    </row>
    <row r="27700" spans="27:27" x14ac:dyDescent="0.2">
      <c r="AA27700" s="16"/>
    </row>
    <row r="27701" spans="27:27" x14ac:dyDescent="0.2">
      <c r="AA27701" s="16"/>
    </row>
    <row r="27702" spans="27:27" x14ac:dyDescent="0.2">
      <c r="AA27702" s="16"/>
    </row>
    <row r="27703" spans="27:27" x14ac:dyDescent="0.2">
      <c r="AA27703" s="16"/>
    </row>
    <row r="27704" spans="27:27" x14ac:dyDescent="0.2">
      <c r="AA27704" s="16"/>
    </row>
    <row r="27705" spans="27:27" x14ac:dyDescent="0.2">
      <c r="AA27705" s="16"/>
    </row>
    <row r="27706" spans="27:27" x14ac:dyDescent="0.2">
      <c r="AA27706" s="16"/>
    </row>
    <row r="27707" spans="27:27" x14ac:dyDescent="0.2">
      <c r="AA27707" s="16"/>
    </row>
    <row r="27708" spans="27:27" x14ac:dyDescent="0.2">
      <c r="AA27708" s="16"/>
    </row>
    <row r="27709" spans="27:27" x14ac:dyDescent="0.2">
      <c r="AA27709" s="16"/>
    </row>
    <row r="27710" spans="27:27" x14ac:dyDescent="0.2">
      <c r="AA27710" s="16"/>
    </row>
    <row r="27711" spans="27:27" x14ac:dyDescent="0.2">
      <c r="AA27711" s="16"/>
    </row>
    <row r="27712" spans="27:27" x14ac:dyDescent="0.2">
      <c r="AA27712" s="16"/>
    </row>
    <row r="27713" spans="27:27" x14ac:dyDescent="0.2">
      <c r="AA27713" s="16"/>
    </row>
    <row r="27714" spans="27:27" x14ac:dyDescent="0.2">
      <c r="AA27714" s="16"/>
    </row>
    <row r="27715" spans="27:27" x14ac:dyDescent="0.2">
      <c r="AA27715" s="16"/>
    </row>
    <row r="27716" spans="27:27" x14ac:dyDescent="0.2">
      <c r="AA27716" s="16"/>
    </row>
    <row r="27717" spans="27:27" x14ac:dyDescent="0.2">
      <c r="AA27717" s="16"/>
    </row>
    <row r="27718" spans="27:27" x14ac:dyDescent="0.2">
      <c r="AA27718" s="16"/>
    </row>
    <row r="27719" spans="27:27" x14ac:dyDescent="0.2">
      <c r="AA27719" s="16"/>
    </row>
    <row r="27720" spans="27:27" x14ac:dyDescent="0.2">
      <c r="AA27720" s="16"/>
    </row>
    <row r="27721" spans="27:27" x14ac:dyDescent="0.2">
      <c r="AA27721" s="16"/>
    </row>
    <row r="27722" spans="27:27" x14ac:dyDescent="0.2">
      <c r="AA27722" s="16"/>
    </row>
    <row r="27723" spans="27:27" x14ac:dyDescent="0.2">
      <c r="AA27723" s="16"/>
    </row>
    <row r="27724" spans="27:27" x14ac:dyDescent="0.2">
      <c r="AA27724" s="16"/>
    </row>
    <row r="27725" spans="27:27" x14ac:dyDescent="0.2">
      <c r="AA27725" s="16"/>
    </row>
    <row r="27726" spans="27:27" x14ac:dyDescent="0.2">
      <c r="AA27726" s="16"/>
    </row>
    <row r="27727" spans="27:27" x14ac:dyDescent="0.2">
      <c r="AA27727" s="16"/>
    </row>
    <row r="27728" spans="27:27" x14ac:dyDescent="0.2">
      <c r="AA27728" s="16"/>
    </row>
    <row r="27729" spans="27:27" x14ac:dyDescent="0.2">
      <c r="AA27729" s="16"/>
    </row>
    <row r="27730" spans="27:27" x14ac:dyDescent="0.2">
      <c r="AA27730" s="16"/>
    </row>
    <row r="27731" spans="27:27" x14ac:dyDescent="0.2">
      <c r="AA27731" s="16"/>
    </row>
    <row r="27732" spans="27:27" x14ac:dyDescent="0.2">
      <c r="AA27732" s="16"/>
    </row>
    <row r="27733" spans="27:27" x14ac:dyDescent="0.2">
      <c r="AA27733" s="16"/>
    </row>
    <row r="27734" spans="27:27" x14ac:dyDescent="0.2">
      <c r="AA27734" s="16"/>
    </row>
    <row r="27735" spans="27:27" x14ac:dyDescent="0.2">
      <c r="AA27735" s="16"/>
    </row>
    <row r="27736" spans="27:27" x14ac:dyDescent="0.2">
      <c r="AA27736" s="16"/>
    </row>
    <row r="27737" spans="27:27" x14ac:dyDescent="0.2">
      <c r="AA27737" s="16"/>
    </row>
    <row r="27738" spans="27:27" x14ac:dyDescent="0.2">
      <c r="AA27738" s="16"/>
    </row>
    <row r="27739" spans="27:27" x14ac:dyDescent="0.2">
      <c r="AA27739" s="16"/>
    </row>
    <row r="27740" spans="27:27" x14ac:dyDescent="0.2">
      <c r="AA27740" s="16"/>
    </row>
    <row r="27741" spans="27:27" x14ac:dyDescent="0.2">
      <c r="AA27741" s="16"/>
    </row>
    <row r="27742" spans="27:27" x14ac:dyDescent="0.2">
      <c r="AA27742" s="16"/>
    </row>
    <row r="27743" spans="27:27" x14ac:dyDescent="0.2">
      <c r="AA27743" s="16"/>
    </row>
    <row r="27744" spans="27:27" x14ac:dyDescent="0.2">
      <c r="AA27744" s="16"/>
    </row>
    <row r="27745" spans="27:27" x14ac:dyDescent="0.2">
      <c r="AA27745" s="16"/>
    </row>
    <row r="27746" spans="27:27" x14ac:dyDescent="0.2">
      <c r="AA27746" s="16"/>
    </row>
    <row r="27747" spans="27:27" x14ac:dyDescent="0.2">
      <c r="AA27747" s="16"/>
    </row>
    <row r="27748" spans="27:27" x14ac:dyDescent="0.2">
      <c r="AA27748" s="16"/>
    </row>
    <row r="27749" spans="27:27" x14ac:dyDescent="0.2">
      <c r="AA27749" s="16"/>
    </row>
    <row r="27750" spans="27:27" x14ac:dyDescent="0.2">
      <c r="AA27750" s="16"/>
    </row>
    <row r="27751" spans="27:27" x14ac:dyDescent="0.2">
      <c r="AA27751" s="16"/>
    </row>
    <row r="27752" spans="27:27" x14ac:dyDescent="0.2">
      <c r="AA27752" s="16"/>
    </row>
    <row r="27753" spans="27:27" x14ac:dyDescent="0.2">
      <c r="AA27753" s="16"/>
    </row>
    <row r="27754" spans="27:27" x14ac:dyDescent="0.2">
      <c r="AA27754" s="16"/>
    </row>
    <row r="27755" spans="27:27" x14ac:dyDescent="0.2">
      <c r="AA27755" s="16"/>
    </row>
    <row r="27756" spans="27:27" x14ac:dyDescent="0.2">
      <c r="AA27756" s="16"/>
    </row>
    <row r="27757" spans="27:27" x14ac:dyDescent="0.2">
      <c r="AA27757" s="16"/>
    </row>
    <row r="27758" spans="27:27" x14ac:dyDescent="0.2">
      <c r="AA27758" s="16"/>
    </row>
    <row r="27759" spans="27:27" x14ac:dyDescent="0.2">
      <c r="AA27759" s="16"/>
    </row>
    <row r="27760" spans="27:27" x14ac:dyDescent="0.2">
      <c r="AA27760" s="16"/>
    </row>
    <row r="27761" spans="27:27" x14ac:dyDescent="0.2">
      <c r="AA27761" s="16"/>
    </row>
    <row r="27762" spans="27:27" x14ac:dyDescent="0.2">
      <c r="AA27762" s="16"/>
    </row>
    <row r="27763" spans="27:27" x14ac:dyDescent="0.2">
      <c r="AA27763" s="16"/>
    </row>
    <row r="27764" spans="27:27" x14ac:dyDescent="0.2">
      <c r="AA27764" s="16"/>
    </row>
    <row r="27765" spans="27:27" x14ac:dyDescent="0.2">
      <c r="AA27765" s="16"/>
    </row>
    <row r="27766" spans="27:27" x14ac:dyDescent="0.2">
      <c r="AA27766" s="16"/>
    </row>
    <row r="27767" spans="27:27" x14ac:dyDescent="0.2">
      <c r="AA27767" s="16"/>
    </row>
    <row r="27768" spans="27:27" x14ac:dyDescent="0.2">
      <c r="AA27768" s="16"/>
    </row>
    <row r="27769" spans="27:27" x14ac:dyDescent="0.2">
      <c r="AA27769" s="16"/>
    </row>
    <row r="27770" spans="27:27" x14ac:dyDescent="0.2">
      <c r="AA27770" s="16"/>
    </row>
    <row r="27771" spans="27:27" x14ac:dyDescent="0.2">
      <c r="AA27771" s="16"/>
    </row>
    <row r="27772" spans="27:27" x14ac:dyDescent="0.2">
      <c r="AA27772" s="16"/>
    </row>
    <row r="27773" spans="27:27" x14ac:dyDescent="0.2">
      <c r="AA27773" s="16"/>
    </row>
    <row r="27774" spans="27:27" x14ac:dyDescent="0.2">
      <c r="AA27774" s="16"/>
    </row>
    <row r="27775" spans="27:27" x14ac:dyDescent="0.2">
      <c r="AA27775" s="16"/>
    </row>
    <row r="27776" spans="27:27" x14ac:dyDescent="0.2">
      <c r="AA27776" s="16"/>
    </row>
    <row r="27777" spans="27:27" x14ac:dyDescent="0.2">
      <c r="AA27777" s="16"/>
    </row>
    <row r="27778" spans="27:27" x14ac:dyDescent="0.2">
      <c r="AA27778" s="16"/>
    </row>
    <row r="27779" spans="27:27" x14ac:dyDescent="0.2">
      <c r="AA27779" s="16"/>
    </row>
    <row r="27780" spans="27:27" x14ac:dyDescent="0.2">
      <c r="AA27780" s="16"/>
    </row>
    <row r="27781" spans="27:27" x14ac:dyDescent="0.2">
      <c r="AA27781" s="16"/>
    </row>
    <row r="27782" spans="27:27" x14ac:dyDescent="0.2">
      <c r="AA27782" s="16"/>
    </row>
    <row r="27783" spans="27:27" x14ac:dyDescent="0.2">
      <c r="AA27783" s="16"/>
    </row>
    <row r="27784" spans="27:27" x14ac:dyDescent="0.2">
      <c r="AA27784" s="16"/>
    </row>
    <row r="27785" spans="27:27" x14ac:dyDescent="0.2">
      <c r="AA27785" s="16"/>
    </row>
    <row r="27786" spans="27:27" x14ac:dyDescent="0.2">
      <c r="AA27786" s="16"/>
    </row>
    <row r="27787" spans="27:27" x14ac:dyDescent="0.2">
      <c r="AA27787" s="16"/>
    </row>
    <row r="27788" spans="27:27" x14ac:dyDescent="0.2">
      <c r="AA27788" s="16"/>
    </row>
    <row r="27789" spans="27:27" x14ac:dyDescent="0.2">
      <c r="AA27789" s="16"/>
    </row>
    <row r="27790" spans="27:27" x14ac:dyDescent="0.2">
      <c r="AA27790" s="16"/>
    </row>
    <row r="27791" spans="27:27" x14ac:dyDescent="0.2">
      <c r="AA27791" s="16"/>
    </row>
    <row r="27792" spans="27:27" x14ac:dyDescent="0.2">
      <c r="AA27792" s="16"/>
    </row>
    <row r="27793" spans="27:27" x14ac:dyDescent="0.2">
      <c r="AA27793" s="16"/>
    </row>
    <row r="27794" spans="27:27" x14ac:dyDescent="0.2">
      <c r="AA27794" s="16"/>
    </row>
    <row r="27795" spans="27:27" x14ac:dyDescent="0.2">
      <c r="AA27795" s="16"/>
    </row>
    <row r="27796" spans="27:27" x14ac:dyDescent="0.2">
      <c r="AA27796" s="16"/>
    </row>
    <row r="27797" spans="27:27" x14ac:dyDescent="0.2">
      <c r="AA27797" s="16"/>
    </row>
    <row r="27798" spans="27:27" x14ac:dyDescent="0.2">
      <c r="AA27798" s="16"/>
    </row>
    <row r="27799" spans="27:27" x14ac:dyDescent="0.2">
      <c r="AA27799" s="16"/>
    </row>
    <row r="27800" spans="27:27" x14ac:dyDescent="0.2">
      <c r="AA27800" s="16"/>
    </row>
    <row r="27801" spans="27:27" x14ac:dyDescent="0.2">
      <c r="AA27801" s="16"/>
    </row>
    <row r="27802" spans="27:27" x14ac:dyDescent="0.2">
      <c r="AA27802" s="16"/>
    </row>
    <row r="27803" spans="27:27" x14ac:dyDescent="0.2">
      <c r="AA27803" s="16"/>
    </row>
    <row r="27804" spans="27:27" x14ac:dyDescent="0.2">
      <c r="AA27804" s="16"/>
    </row>
    <row r="27805" spans="27:27" x14ac:dyDescent="0.2">
      <c r="AA27805" s="16"/>
    </row>
    <row r="27806" spans="27:27" x14ac:dyDescent="0.2">
      <c r="AA27806" s="16"/>
    </row>
    <row r="27807" spans="27:27" x14ac:dyDescent="0.2">
      <c r="AA27807" s="16"/>
    </row>
    <row r="27808" spans="27:27" x14ac:dyDescent="0.2">
      <c r="AA27808" s="16"/>
    </row>
    <row r="27809" spans="27:27" x14ac:dyDescent="0.2">
      <c r="AA27809" s="16"/>
    </row>
    <row r="27810" spans="27:27" x14ac:dyDescent="0.2">
      <c r="AA27810" s="16"/>
    </row>
    <row r="27811" spans="27:27" x14ac:dyDescent="0.2">
      <c r="AA27811" s="16"/>
    </row>
    <row r="27812" spans="27:27" x14ac:dyDescent="0.2">
      <c r="AA27812" s="16"/>
    </row>
    <row r="27813" spans="27:27" x14ac:dyDescent="0.2">
      <c r="AA27813" s="16"/>
    </row>
    <row r="27814" spans="27:27" x14ac:dyDescent="0.2">
      <c r="AA27814" s="16"/>
    </row>
    <row r="27815" spans="27:27" x14ac:dyDescent="0.2">
      <c r="AA27815" s="16"/>
    </row>
    <row r="27816" spans="27:27" x14ac:dyDescent="0.2">
      <c r="AA27816" s="16"/>
    </row>
    <row r="27817" spans="27:27" x14ac:dyDescent="0.2">
      <c r="AA27817" s="16"/>
    </row>
    <row r="27818" spans="27:27" x14ac:dyDescent="0.2">
      <c r="AA27818" s="16"/>
    </row>
    <row r="27819" spans="27:27" x14ac:dyDescent="0.2">
      <c r="AA27819" s="16"/>
    </row>
    <row r="27820" spans="27:27" x14ac:dyDescent="0.2">
      <c r="AA27820" s="16"/>
    </row>
    <row r="27821" spans="27:27" x14ac:dyDescent="0.2">
      <c r="AA27821" s="16"/>
    </row>
    <row r="27822" spans="27:27" x14ac:dyDescent="0.2">
      <c r="AA27822" s="16"/>
    </row>
    <row r="27823" spans="27:27" x14ac:dyDescent="0.2">
      <c r="AA27823" s="16"/>
    </row>
    <row r="27824" spans="27:27" x14ac:dyDescent="0.2">
      <c r="AA27824" s="16"/>
    </row>
    <row r="27825" spans="27:27" x14ac:dyDescent="0.2">
      <c r="AA27825" s="16"/>
    </row>
    <row r="27826" spans="27:27" x14ac:dyDescent="0.2">
      <c r="AA27826" s="16"/>
    </row>
    <row r="27827" spans="27:27" x14ac:dyDescent="0.2">
      <c r="AA27827" s="16"/>
    </row>
    <row r="27828" spans="27:27" x14ac:dyDescent="0.2">
      <c r="AA27828" s="16"/>
    </row>
    <row r="27829" spans="27:27" x14ac:dyDescent="0.2">
      <c r="AA27829" s="16"/>
    </row>
    <row r="27830" spans="27:27" x14ac:dyDescent="0.2">
      <c r="AA27830" s="16"/>
    </row>
    <row r="27831" spans="27:27" x14ac:dyDescent="0.2">
      <c r="AA27831" s="16"/>
    </row>
    <row r="27832" spans="27:27" x14ac:dyDescent="0.2">
      <c r="AA27832" s="16"/>
    </row>
    <row r="27833" spans="27:27" x14ac:dyDescent="0.2">
      <c r="AA27833" s="16"/>
    </row>
    <row r="27834" spans="27:27" x14ac:dyDescent="0.2">
      <c r="AA27834" s="16"/>
    </row>
    <row r="27835" spans="27:27" x14ac:dyDescent="0.2">
      <c r="AA27835" s="16"/>
    </row>
    <row r="27836" spans="27:27" x14ac:dyDescent="0.2">
      <c r="AA27836" s="16"/>
    </row>
    <row r="27837" spans="27:27" x14ac:dyDescent="0.2">
      <c r="AA27837" s="16"/>
    </row>
    <row r="27838" spans="27:27" x14ac:dyDescent="0.2">
      <c r="AA27838" s="16"/>
    </row>
    <row r="27839" spans="27:27" x14ac:dyDescent="0.2">
      <c r="AA27839" s="16"/>
    </row>
    <row r="27840" spans="27:27" x14ac:dyDescent="0.2">
      <c r="AA27840" s="16"/>
    </row>
    <row r="27841" spans="27:27" x14ac:dyDescent="0.2">
      <c r="AA27841" s="16"/>
    </row>
    <row r="27842" spans="27:27" x14ac:dyDescent="0.2">
      <c r="AA27842" s="16"/>
    </row>
    <row r="27843" spans="27:27" x14ac:dyDescent="0.2">
      <c r="AA27843" s="16"/>
    </row>
    <row r="27844" spans="27:27" x14ac:dyDescent="0.2">
      <c r="AA27844" s="16"/>
    </row>
    <row r="27845" spans="27:27" x14ac:dyDescent="0.2">
      <c r="AA27845" s="16"/>
    </row>
    <row r="27846" spans="27:27" x14ac:dyDescent="0.2">
      <c r="AA27846" s="16"/>
    </row>
    <row r="27847" spans="27:27" x14ac:dyDescent="0.2">
      <c r="AA27847" s="16"/>
    </row>
    <row r="27848" spans="27:27" x14ac:dyDescent="0.2">
      <c r="AA27848" s="16"/>
    </row>
    <row r="27849" spans="27:27" x14ac:dyDescent="0.2">
      <c r="AA27849" s="16"/>
    </row>
    <row r="27850" spans="27:27" x14ac:dyDescent="0.2">
      <c r="AA27850" s="16"/>
    </row>
    <row r="27851" spans="27:27" x14ac:dyDescent="0.2">
      <c r="AA27851" s="16"/>
    </row>
    <row r="27852" spans="27:27" x14ac:dyDescent="0.2">
      <c r="AA27852" s="16"/>
    </row>
    <row r="27853" spans="27:27" x14ac:dyDescent="0.2">
      <c r="AA27853" s="16"/>
    </row>
    <row r="27854" spans="27:27" x14ac:dyDescent="0.2">
      <c r="AA27854" s="16"/>
    </row>
    <row r="27855" spans="27:27" x14ac:dyDescent="0.2">
      <c r="AA27855" s="16"/>
    </row>
    <row r="27856" spans="27:27" x14ac:dyDescent="0.2">
      <c r="AA27856" s="16"/>
    </row>
    <row r="27857" spans="27:27" x14ac:dyDescent="0.2">
      <c r="AA27857" s="16"/>
    </row>
    <row r="27858" spans="27:27" x14ac:dyDescent="0.2">
      <c r="AA27858" s="16"/>
    </row>
    <row r="27859" spans="27:27" x14ac:dyDescent="0.2">
      <c r="AA27859" s="16"/>
    </row>
    <row r="27860" spans="27:27" x14ac:dyDescent="0.2">
      <c r="AA27860" s="16"/>
    </row>
    <row r="27861" spans="27:27" x14ac:dyDescent="0.2">
      <c r="AA27861" s="16"/>
    </row>
    <row r="27862" spans="27:27" x14ac:dyDescent="0.2">
      <c r="AA27862" s="16"/>
    </row>
    <row r="27863" spans="27:27" x14ac:dyDescent="0.2">
      <c r="AA27863" s="16"/>
    </row>
    <row r="27864" spans="27:27" x14ac:dyDescent="0.2">
      <c r="AA27864" s="16"/>
    </row>
    <row r="27865" spans="27:27" x14ac:dyDescent="0.2">
      <c r="AA27865" s="16"/>
    </row>
    <row r="27866" spans="27:27" x14ac:dyDescent="0.2">
      <c r="AA27866" s="16"/>
    </row>
    <row r="27867" spans="27:27" x14ac:dyDescent="0.2">
      <c r="AA27867" s="16"/>
    </row>
    <row r="27868" spans="27:27" x14ac:dyDescent="0.2">
      <c r="AA27868" s="16"/>
    </row>
    <row r="27869" spans="27:27" x14ac:dyDescent="0.2">
      <c r="AA27869" s="16"/>
    </row>
    <row r="27870" spans="27:27" x14ac:dyDescent="0.2">
      <c r="AA27870" s="16"/>
    </row>
    <row r="27871" spans="27:27" x14ac:dyDescent="0.2">
      <c r="AA27871" s="16"/>
    </row>
    <row r="27872" spans="27:27" x14ac:dyDescent="0.2">
      <c r="AA27872" s="16"/>
    </row>
    <row r="27873" spans="27:27" x14ac:dyDescent="0.2">
      <c r="AA27873" s="16"/>
    </row>
    <row r="27874" spans="27:27" x14ac:dyDescent="0.2">
      <c r="AA27874" s="16"/>
    </row>
    <row r="27875" spans="27:27" x14ac:dyDescent="0.2">
      <c r="AA27875" s="16"/>
    </row>
    <row r="27876" spans="27:27" x14ac:dyDescent="0.2">
      <c r="AA27876" s="16"/>
    </row>
    <row r="27877" spans="27:27" x14ac:dyDescent="0.2">
      <c r="AA27877" s="16"/>
    </row>
    <row r="27878" spans="27:27" x14ac:dyDescent="0.2">
      <c r="AA27878" s="16"/>
    </row>
    <row r="27879" spans="27:27" x14ac:dyDescent="0.2">
      <c r="AA27879" s="16"/>
    </row>
    <row r="27880" spans="27:27" x14ac:dyDescent="0.2">
      <c r="AA27880" s="16"/>
    </row>
    <row r="27881" spans="27:27" x14ac:dyDescent="0.2">
      <c r="AA27881" s="16"/>
    </row>
    <row r="27882" spans="27:27" x14ac:dyDescent="0.2">
      <c r="AA27882" s="16"/>
    </row>
    <row r="27883" spans="27:27" x14ac:dyDescent="0.2">
      <c r="AA27883" s="16"/>
    </row>
    <row r="27884" spans="27:27" x14ac:dyDescent="0.2">
      <c r="AA27884" s="16"/>
    </row>
    <row r="27885" spans="27:27" x14ac:dyDescent="0.2">
      <c r="AA27885" s="16"/>
    </row>
    <row r="27886" spans="27:27" x14ac:dyDescent="0.2">
      <c r="AA27886" s="16"/>
    </row>
    <row r="27887" spans="27:27" x14ac:dyDescent="0.2">
      <c r="AA27887" s="16"/>
    </row>
    <row r="27888" spans="27:27" x14ac:dyDescent="0.2">
      <c r="AA27888" s="16"/>
    </row>
    <row r="27889" spans="27:27" x14ac:dyDescent="0.2">
      <c r="AA27889" s="16"/>
    </row>
    <row r="27890" spans="27:27" x14ac:dyDescent="0.2">
      <c r="AA27890" s="16"/>
    </row>
    <row r="27891" spans="27:27" x14ac:dyDescent="0.2">
      <c r="AA27891" s="16"/>
    </row>
    <row r="27892" spans="27:27" x14ac:dyDescent="0.2">
      <c r="AA27892" s="16"/>
    </row>
    <row r="27893" spans="27:27" x14ac:dyDescent="0.2">
      <c r="AA27893" s="16"/>
    </row>
    <row r="27894" spans="27:27" x14ac:dyDescent="0.2">
      <c r="AA27894" s="16"/>
    </row>
    <row r="27895" spans="27:27" x14ac:dyDescent="0.2">
      <c r="AA27895" s="16"/>
    </row>
    <row r="27896" spans="27:27" x14ac:dyDescent="0.2">
      <c r="AA27896" s="16"/>
    </row>
    <row r="27897" spans="27:27" x14ac:dyDescent="0.2">
      <c r="AA27897" s="16"/>
    </row>
    <row r="27898" spans="27:27" x14ac:dyDescent="0.2">
      <c r="AA27898" s="16"/>
    </row>
    <row r="27899" spans="27:27" x14ac:dyDescent="0.2">
      <c r="AA27899" s="16"/>
    </row>
    <row r="27900" spans="27:27" x14ac:dyDescent="0.2">
      <c r="AA27900" s="16"/>
    </row>
    <row r="27901" spans="27:27" x14ac:dyDescent="0.2">
      <c r="AA27901" s="16"/>
    </row>
    <row r="27902" spans="27:27" x14ac:dyDescent="0.2">
      <c r="AA27902" s="16"/>
    </row>
    <row r="27903" spans="27:27" x14ac:dyDescent="0.2">
      <c r="AA27903" s="16"/>
    </row>
    <row r="27904" spans="27:27" x14ac:dyDescent="0.2">
      <c r="AA27904" s="16"/>
    </row>
    <row r="27905" spans="27:27" x14ac:dyDescent="0.2">
      <c r="AA27905" s="16"/>
    </row>
    <row r="27906" spans="27:27" x14ac:dyDescent="0.2">
      <c r="AA27906" s="16"/>
    </row>
    <row r="27907" spans="27:27" x14ac:dyDescent="0.2">
      <c r="AA27907" s="16"/>
    </row>
    <row r="27908" spans="27:27" x14ac:dyDescent="0.2">
      <c r="AA27908" s="16"/>
    </row>
    <row r="27909" spans="27:27" x14ac:dyDescent="0.2">
      <c r="AA27909" s="16"/>
    </row>
    <row r="27910" spans="27:27" x14ac:dyDescent="0.2">
      <c r="AA27910" s="16"/>
    </row>
    <row r="27911" spans="27:27" x14ac:dyDescent="0.2">
      <c r="AA27911" s="16"/>
    </row>
    <row r="27912" spans="27:27" x14ac:dyDescent="0.2">
      <c r="AA27912" s="16"/>
    </row>
    <row r="27913" spans="27:27" x14ac:dyDescent="0.2">
      <c r="AA27913" s="16"/>
    </row>
    <row r="27914" spans="27:27" x14ac:dyDescent="0.2">
      <c r="AA27914" s="16"/>
    </row>
    <row r="27915" spans="27:27" x14ac:dyDescent="0.2">
      <c r="AA27915" s="16"/>
    </row>
    <row r="27916" spans="27:27" x14ac:dyDescent="0.2">
      <c r="AA27916" s="16"/>
    </row>
    <row r="27917" spans="27:27" x14ac:dyDescent="0.2">
      <c r="AA27917" s="16"/>
    </row>
    <row r="27918" spans="27:27" x14ac:dyDescent="0.2">
      <c r="AA27918" s="16"/>
    </row>
    <row r="27919" spans="27:27" x14ac:dyDescent="0.2">
      <c r="AA27919" s="16"/>
    </row>
    <row r="27920" spans="27:27" x14ac:dyDescent="0.2">
      <c r="AA27920" s="16"/>
    </row>
    <row r="27921" spans="27:27" x14ac:dyDescent="0.2">
      <c r="AA27921" s="16"/>
    </row>
    <row r="27922" spans="27:27" x14ac:dyDescent="0.2">
      <c r="AA27922" s="16"/>
    </row>
    <row r="27923" spans="27:27" x14ac:dyDescent="0.2">
      <c r="AA27923" s="16"/>
    </row>
    <row r="27924" spans="27:27" x14ac:dyDescent="0.2">
      <c r="AA27924" s="16"/>
    </row>
    <row r="27925" spans="27:27" x14ac:dyDescent="0.2">
      <c r="AA27925" s="16"/>
    </row>
    <row r="27926" spans="27:27" x14ac:dyDescent="0.2">
      <c r="AA27926" s="16"/>
    </row>
    <row r="27927" spans="27:27" x14ac:dyDescent="0.2">
      <c r="AA27927" s="16"/>
    </row>
    <row r="27928" spans="27:27" x14ac:dyDescent="0.2">
      <c r="AA27928" s="16"/>
    </row>
    <row r="27929" spans="27:27" x14ac:dyDescent="0.2">
      <c r="AA27929" s="16"/>
    </row>
    <row r="27930" spans="27:27" x14ac:dyDescent="0.2">
      <c r="AA27930" s="16"/>
    </row>
    <row r="27931" spans="27:27" x14ac:dyDescent="0.2">
      <c r="AA27931" s="16"/>
    </row>
    <row r="27932" spans="27:27" x14ac:dyDescent="0.2">
      <c r="AA27932" s="16"/>
    </row>
    <row r="27933" spans="27:27" x14ac:dyDescent="0.2">
      <c r="AA27933" s="16"/>
    </row>
    <row r="27934" spans="27:27" x14ac:dyDescent="0.2">
      <c r="AA27934" s="16"/>
    </row>
    <row r="27935" spans="27:27" x14ac:dyDescent="0.2">
      <c r="AA27935" s="16"/>
    </row>
    <row r="27936" spans="27:27" x14ac:dyDescent="0.2">
      <c r="AA27936" s="16"/>
    </row>
    <row r="27937" spans="27:27" x14ac:dyDescent="0.2">
      <c r="AA27937" s="16"/>
    </row>
    <row r="27938" spans="27:27" x14ac:dyDescent="0.2">
      <c r="AA27938" s="16"/>
    </row>
    <row r="27939" spans="27:27" x14ac:dyDescent="0.2">
      <c r="AA27939" s="16"/>
    </row>
    <row r="27940" spans="27:27" x14ac:dyDescent="0.2">
      <c r="AA27940" s="16"/>
    </row>
    <row r="27941" spans="27:27" x14ac:dyDescent="0.2">
      <c r="AA27941" s="16"/>
    </row>
    <row r="27942" spans="27:27" x14ac:dyDescent="0.2">
      <c r="AA27942" s="16"/>
    </row>
    <row r="27943" spans="27:27" x14ac:dyDescent="0.2">
      <c r="AA27943" s="16"/>
    </row>
    <row r="27944" spans="27:27" x14ac:dyDescent="0.2">
      <c r="AA27944" s="16"/>
    </row>
    <row r="27945" spans="27:27" x14ac:dyDescent="0.2">
      <c r="AA27945" s="16"/>
    </row>
    <row r="27946" spans="27:27" x14ac:dyDescent="0.2">
      <c r="AA27946" s="16"/>
    </row>
    <row r="27947" spans="27:27" x14ac:dyDescent="0.2">
      <c r="AA27947" s="16"/>
    </row>
    <row r="27948" spans="27:27" x14ac:dyDescent="0.2">
      <c r="AA27948" s="16"/>
    </row>
    <row r="27949" spans="27:27" x14ac:dyDescent="0.2">
      <c r="AA27949" s="16"/>
    </row>
    <row r="27950" spans="27:27" x14ac:dyDescent="0.2">
      <c r="AA27950" s="16"/>
    </row>
    <row r="27951" spans="27:27" x14ac:dyDescent="0.2">
      <c r="AA27951" s="16"/>
    </row>
    <row r="27952" spans="27:27" x14ac:dyDescent="0.2">
      <c r="AA27952" s="16"/>
    </row>
    <row r="27953" spans="27:27" x14ac:dyDescent="0.2">
      <c r="AA27953" s="16"/>
    </row>
    <row r="27954" spans="27:27" x14ac:dyDescent="0.2">
      <c r="AA27954" s="16"/>
    </row>
    <row r="27955" spans="27:27" x14ac:dyDescent="0.2">
      <c r="AA27955" s="16"/>
    </row>
    <row r="27956" spans="27:27" x14ac:dyDescent="0.2">
      <c r="AA27956" s="16"/>
    </row>
    <row r="27957" spans="27:27" x14ac:dyDescent="0.2">
      <c r="AA27957" s="16"/>
    </row>
    <row r="27958" spans="27:27" x14ac:dyDescent="0.2">
      <c r="AA27958" s="16"/>
    </row>
    <row r="27959" spans="27:27" x14ac:dyDescent="0.2">
      <c r="AA27959" s="16"/>
    </row>
    <row r="27960" spans="27:27" x14ac:dyDescent="0.2">
      <c r="AA27960" s="16"/>
    </row>
    <row r="27961" spans="27:27" x14ac:dyDescent="0.2">
      <c r="AA27961" s="16"/>
    </row>
    <row r="27962" spans="27:27" x14ac:dyDescent="0.2">
      <c r="AA27962" s="16"/>
    </row>
    <row r="27963" spans="27:27" x14ac:dyDescent="0.2">
      <c r="AA27963" s="16"/>
    </row>
    <row r="27964" spans="27:27" x14ac:dyDescent="0.2">
      <c r="AA27964" s="16"/>
    </row>
    <row r="27965" spans="27:27" x14ac:dyDescent="0.2">
      <c r="AA27965" s="16"/>
    </row>
    <row r="27966" spans="27:27" x14ac:dyDescent="0.2">
      <c r="AA27966" s="16"/>
    </row>
    <row r="27967" spans="27:27" x14ac:dyDescent="0.2">
      <c r="AA27967" s="16"/>
    </row>
    <row r="27968" spans="27:27" x14ac:dyDescent="0.2">
      <c r="AA27968" s="16"/>
    </row>
    <row r="27969" spans="27:27" x14ac:dyDescent="0.2">
      <c r="AA27969" s="16"/>
    </row>
    <row r="27970" spans="27:27" x14ac:dyDescent="0.2">
      <c r="AA27970" s="16"/>
    </row>
    <row r="27971" spans="27:27" x14ac:dyDescent="0.2">
      <c r="AA27971" s="16"/>
    </row>
    <row r="27972" spans="27:27" x14ac:dyDescent="0.2">
      <c r="AA27972" s="16"/>
    </row>
    <row r="27973" spans="27:27" x14ac:dyDescent="0.2">
      <c r="AA27973" s="16"/>
    </row>
    <row r="27974" spans="27:27" x14ac:dyDescent="0.2">
      <c r="AA27974" s="16"/>
    </row>
    <row r="27975" spans="27:27" x14ac:dyDescent="0.2">
      <c r="AA27975" s="16"/>
    </row>
    <row r="27976" spans="27:27" x14ac:dyDescent="0.2">
      <c r="AA27976" s="16"/>
    </row>
    <row r="27977" spans="27:27" x14ac:dyDescent="0.2">
      <c r="AA27977" s="16"/>
    </row>
    <row r="27978" spans="27:27" x14ac:dyDescent="0.2">
      <c r="AA27978" s="16"/>
    </row>
    <row r="27979" spans="27:27" x14ac:dyDescent="0.2">
      <c r="AA27979" s="16"/>
    </row>
    <row r="27980" spans="27:27" x14ac:dyDescent="0.2">
      <c r="AA27980" s="16"/>
    </row>
    <row r="27981" spans="27:27" x14ac:dyDescent="0.2">
      <c r="AA27981" s="16"/>
    </row>
    <row r="27982" spans="27:27" x14ac:dyDescent="0.2">
      <c r="AA27982" s="16"/>
    </row>
    <row r="27983" spans="27:27" x14ac:dyDescent="0.2">
      <c r="AA27983" s="16"/>
    </row>
    <row r="27984" spans="27:27" x14ac:dyDescent="0.2">
      <c r="AA27984" s="16"/>
    </row>
    <row r="27985" spans="27:27" x14ac:dyDescent="0.2">
      <c r="AA27985" s="16"/>
    </row>
    <row r="27986" spans="27:27" x14ac:dyDescent="0.2">
      <c r="AA27986" s="16"/>
    </row>
    <row r="27987" spans="27:27" x14ac:dyDescent="0.2">
      <c r="AA27987" s="16"/>
    </row>
    <row r="27988" spans="27:27" x14ac:dyDescent="0.2">
      <c r="AA27988" s="16"/>
    </row>
    <row r="27989" spans="27:27" x14ac:dyDescent="0.2">
      <c r="AA27989" s="16"/>
    </row>
    <row r="27990" spans="27:27" x14ac:dyDescent="0.2">
      <c r="AA27990" s="16"/>
    </row>
    <row r="27991" spans="27:27" x14ac:dyDescent="0.2">
      <c r="AA27991" s="16"/>
    </row>
    <row r="27992" spans="27:27" x14ac:dyDescent="0.2">
      <c r="AA27992" s="16"/>
    </row>
    <row r="27993" spans="27:27" x14ac:dyDescent="0.2">
      <c r="AA27993" s="16"/>
    </row>
    <row r="27994" spans="27:27" x14ac:dyDescent="0.2">
      <c r="AA27994" s="16"/>
    </row>
    <row r="27995" spans="27:27" x14ac:dyDescent="0.2">
      <c r="AA27995" s="16"/>
    </row>
    <row r="27996" spans="27:27" x14ac:dyDescent="0.2">
      <c r="AA27996" s="16"/>
    </row>
    <row r="27997" spans="27:27" x14ac:dyDescent="0.2">
      <c r="AA27997" s="16"/>
    </row>
    <row r="27998" spans="27:27" x14ac:dyDescent="0.2">
      <c r="AA27998" s="16"/>
    </row>
    <row r="27999" spans="27:27" x14ac:dyDescent="0.2">
      <c r="AA27999" s="16"/>
    </row>
    <row r="28000" spans="27:27" x14ac:dyDescent="0.2">
      <c r="AA28000" s="16"/>
    </row>
    <row r="28001" spans="27:27" x14ac:dyDescent="0.2">
      <c r="AA28001" s="16"/>
    </row>
    <row r="28002" spans="27:27" x14ac:dyDescent="0.2">
      <c r="AA28002" s="16"/>
    </row>
    <row r="28003" spans="27:27" x14ac:dyDescent="0.2">
      <c r="AA28003" s="16"/>
    </row>
    <row r="28004" spans="27:27" x14ac:dyDescent="0.2">
      <c r="AA28004" s="16"/>
    </row>
    <row r="28005" spans="27:27" x14ac:dyDescent="0.2">
      <c r="AA28005" s="16"/>
    </row>
    <row r="28006" spans="27:27" x14ac:dyDescent="0.2">
      <c r="AA28006" s="16"/>
    </row>
    <row r="28007" spans="27:27" x14ac:dyDescent="0.2">
      <c r="AA28007" s="16"/>
    </row>
    <row r="28008" spans="27:27" x14ac:dyDescent="0.2">
      <c r="AA28008" s="16"/>
    </row>
    <row r="28009" spans="27:27" x14ac:dyDescent="0.2">
      <c r="AA28009" s="16"/>
    </row>
    <row r="28010" spans="27:27" x14ac:dyDescent="0.2">
      <c r="AA28010" s="16"/>
    </row>
    <row r="28011" spans="27:27" x14ac:dyDescent="0.2">
      <c r="AA28011" s="16"/>
    </row>
    <row r="28012" spans="27:27" x14ac:dyDescent="0.2">
      <c r="AA28012" s="16"/>
    </row>
    <row r="28013" spans="27:27" x14ac:dyDescent="0.2">
      <c r="AA28013" s="16"/>
    </row>
    <row r="28014" spans="27:27" x14ac:dyDescent="0.2">
      <c r="AA28014" s="16"/>
    </row>
    <row r="28015" spans="27:27" x14ac:dyDescent="0.2">
      <c r="AA28015" s="16"/>
    </row>
    <row r="28016" spans="27:27" x14ac:dyDescent="0.2">
      <c r="AA28016" s="16"/>
    </row>
    <row r="28017" spans="27:27" x14ac:dyDescent="0.2">
      <c r="AA28017" s="16"/>
    </row>
    <row r="28018" spans="27:27" x14ac:dyDescent="0.2">
      <c r="AA28018" s="16"/>
    </row>
    <row r="28019" spans="27:27" x14ac:dyDescent="0.2">
      <c r="AA28019" s="16"/>
    </row>
    <row r="28020" spans="27:27" x14ac:dyDescent="0.2">
      <c r="AA28020" s="16"/>
    </row>
    <row r="28021" spans="27:27" x14ac:dyDescent="0.2">
      <c r="AA28021" s="16"/>
    </row>
    <row r="28022" spans="27:27" x14ac:dyDescent="0.2">
      <c r="AA28022" s="16"/>
    </row>
    <row r="28023" spans="27:27" x14ac:dyDescent="0.2">
      <c r="AA28023" s="16"/>
    </row>
    <row r="28024" spans="27:27" x14ac:dyDescent="0.2">
      <c r="AA28024" s="16"/>
    </row>
    <row r="28025" spans="27:27" x14ac:dyDescent="0.2">
      <c r="AA28025" s="16"/>
    </row>
    <row r="28026" spans="27:27" x14ac:dyDescent="0.2">
      <c r="AA28026" s="16"/>
    </row>
    <row r="28027" spans="27:27" x14ac:dyDescent="0.2">
      <c r="AA28027" s="16"/>
    </row>
    <row r="28028" spans="27:27" x14ac:dyDescent="0.2">
      <c r="AA28028" s="16"/>
    </row>
    <row r="28029" spans="27:27" x14ac:dyDescent="0.2">
      <c r="AA28029" s="16"/>
    </row>
    <row r="28030" spans="27:27" x14ac:dyDescent="0.2">
      <c r="AA28030" s="16"/>
    </row>
    <row r="28031" spans="27:27" x14ac:dyDescent="0.2">
      <c r="AA28031" s="16"/>
    </row>
    <row r="28032" spans="27:27" x14ac:dyDescent="0.2">
      <c r="AA28032" s="16"/>
    </row>
    <row r="28033" spans="27:27" x14ac:dyDescent="0.2">
      <c r="AA28033" s="16"/>
    </row>
    <row r="28034" spans="27:27" x14ac:dyDescent="0.2">
      <c r="AA28034" s="16"/>
    </row>
    <row r="28035" spans="27:27" x14ac:dyDescent="0.2">
      <c r="AA28035" s="16"/>
    </row>
    <row r="28036" spans="27:27" x14ac:dyDescent="0.2">
      <c r="AA28036" s="16"/>
    </row>
    <row r="28037" spans="27:27" x14ac:dyDescent="0.2">
      <c r="AA28037" s="16"/>
    </row>
    <row r="28038" spans="27:27" x14ac:dyDescent="0.2">
      <c r="AA28038" s="16"/>
    </row>
    <row r="28039" spans="27:27" x14ac:dyDescent="0.2">
      <c r="AA28039" s="16"/>
    </row>
    <row r="28040" spans="27:27" x14ac:dyDescent="0.2">
      <c r="AA28040" s="16"/>
    </row>
    <row r="28041" spans="27:27" x14ac:dyDescent="0.2">
      <c r="AA28041" s="16"/>
    </row>
    <row r="28042" spans="27:27" x14ac:dyDescent="0.2">
      <c r="AA28042" s="16"/>
    </row>
    <row r="28043" spans="27:27" x14ac:dyDescent="0.2">
      <c r="AA28043" s="16"/>
    </row>
    <row r="28044" spans="27:27" x14ac:dyDescent="0.2">
      <c r="AA28044" s="16"/>
    </row>
    <row r="28045" spans="27:27" x14ac:dyDescent="0.2">
      <c r="AA28045" s="16"/>
    </row>
    <row r="28046" spans="27:27" x14ac:dyDescent="0.2">
      <c r="AA28046" s="16"/>
    </row>
    <row r="28047" spans="27:27" x14ac:dyDescent="0.2">
      <c r="AA28047" s="16"/>
    </row>
    <row r="28048" spans="27:27" x14ac:dyDescent="0.2">
      <c r="AA28048" s="16"/>
    </row>
    <row r="28049" spans="27:27" x14ac:dyDescent="0.2">
      <c r="AA28049" s="16"/>
    </row>
    <row r="28050" spans="27:27" x14ac:dyDescent="0.2">
      <c r="AA28050" s="16"/>
    </row>
    <row r="28051" spans="27:27" x14ac:dyDescent="0.2">
      <c r="AA28051" s="16"/>
    </row>
    <row r="28052" spans="27:27" x14ac:dyDescent="0.2">
      <c r="AA28052" s="16"/>
    </row>
    <row r="28053" spans="27:27" x14ac:dyDescent="0.2">
      <c r="AA28053" s="16"/>
    </row>
    <row r="28054" spans="27:27" x14ac:dyDescent="0.2">
      <c r="AA28054" s="16"/>
    </row>
    <row r="28055" spans="27:27" x14ac:dyDescent="0.2">
      <c r="AA28055" s="16"/>
    </row>
    <row r="28056" spans="27:27" x14ac:dyDescent="0.2">
      <c r="AA28056" s="16"/>
    </row>
    <row r="28057" spans="27:27" x14ac:dyDescent="0.2">
      <c r="AA28057" s="16"/>
    </row>
    <row r="28058" spans="27:27" x14ac:dyDescent="0.2">
      <c r="AA28058" s="16"/>
    </row>
    <row r="28059" spans="27:27" x14ac:dyDescent="0.2">
      <c r="AA28059" s="16"/>
    </row>
    <row r="28060" spans="27:27" x14ac:dyDescent="0.2">
      <c r="AA28060" s="16"/>
    </row>
    <row r="28061" spans="27:27" x14ac:dyDescent="0.2">
      <c r="AA28061" s="16"/>
    </row>
    <row r="28062" spans="27:27" x14ac:dyDescent="0.2">
      <c r="AA28062" s="16"/>
    </row>
    <row r="28063" spans="27:27" x14ac:dyDescent="0.2">
      <c r="AA28063" s="16"/>
    </row>
    <row r="28064" spans="27:27" x14ac:dyDescent="0.2">
      <c r="AA28064" s="16"/>
    </row>
    <row r="28065" spans="27:27" x14ac:dyDescent="0.2">
      <c r="AA28065" s="16"/>
    </row>
    <row r="28066" spans="27:27" x14ac:dyDescent="0.2">
      <c r="AA28066" s="16"/>
    </row>
    <row r="28067" spans="27:27" x14ac:dyDescent="0.2">
      <c r="AA28067" s="16"/>
    </row>
    <row r="28068" spans="27:27" x14ac:dyDescent="0.2">
      <c r="AA28068" s="16"/>
    </row>
    <row r="28069" spans="27:27" x14ac:dyDescent="0.2">
      <c r="AA28069" s="16"/>
    </row>
    <row r="28070" spans="27:27" x14ac:dyDescent="0.2">
      <c r="AA28070" s="16"/>
    </row>
    <row r="28071" spans="27:27" x14ac:dyDescent="0.2">
      <c r="AA28071" s="16"/>
    </row>
    <row r="28072" spans="27:27" x14ac:dyDescent="0.2">
      <c r="AA28072" s="16"/>
    </row>
    <row r="28073" spans="27:27" x14ac:dyDescent="0.2">
      <c r="AA28073" s="16"/>
    </row>
    <row r="28074" spans="27:27" x14ac:dyDescent="0.2">
      <c r="AA28074" s="16"/>
    </row>
    <row r="28075" spans="27:27" x14ac:dyDescent="0.2">
      <c r="AA28075" s="16"/>
    </row>
    <row r="28076" spans="27:27" x14ac:dyDescent="0.2">
      <c r="AA28076" s="16"/>
    </row>
    <row r="28077" spans="27:27" x14ac:dyDescent="0.2">
      <c r="AA28077" s="16"/>
    </row>
    <row r="28078" spans="27:27" x14ac:dyDescent="0.2">
      <c r="AA28078" s="16"/>
    </row>
    <row r="28079" spans="27:27" x14ac:dyDescent="0.2">
      <c r="AA28079" s="16"/>
    </row>
    <row r="28080" spans="27:27" x14ac:dyDescent="0.2">
      <c r="AA28080" s="16"/>
    </row>
    <row r="28081" spans="27:27" x14ac:dyDescent="0.2">
      <c r="AA28081" s="16"/>
    </row>
    <row r="28082" spans="27:27" x14ac:dyDescent="0.2">
      <c r="AA28082" s="16"/>
    </row>
    <row r="28083" spans="27:27" x14ac:dyDescent="0.2">
      <c r="AA28083" s="16"/>
    </row>
    <row r="28084" spans="27:27" x14ac:dyDescent="0.2">
      <c r="AA28084" s="16"/>
    </row>
    <row r="28085" spans="27:27" x14ac:dyDescent="0.2">
      <c r="AA28085" s="16"/>
    </row>
    <row r="28086" spans="27:27" x14ac:dyDescent="0.2">
      <c r="AA28086" s="16"/>
    </row>
    <row r="28087" spans="27:27" x14ac:dyDescent="0.2">
      <c r="AA28087" s="16"/>
    </row>
    <row r="28088" spans="27:27" x14ac:dyDescent="0.2">
      <c r="AA28088" s="16"/>
    </row>
    <row r="28089" spans="27:27" x14ac:dyDescent="0.2">
      <c r="AA28089" s="16"/>
    </row>
    <row r="28090" spans="27:27" x14ac:dyDescent="0.2">
      <c r="AA28090" s="16"/>
    </row>
    <row r="28091" spans="27:27" x14ac:dyDescent="0.2">
      <c r="AA28091" s="16"/>
    </row>
    <row r="28092" spans="27:27" x14ac:dyDescent="0.2">
      <c r="AA28092" s="16"/>
    </row>
    <row r="28093" spans="27:27" x14ac:dyDescent="0.2">
      <c r="AA28093" s="16"/>
    </row>
    <row r="28094" spans="27:27" x14ac:dyDescent="0.2">
      <c r="AA28094" s="16"/>
    </row>
    <row r="28095" spans="27:27" x14ac:dyDescent="0.2">
      <c r="AA28095" s="16"/>
    </row>
    <row r="28096" spans="27:27" x14ac:dyDescent="0.2">
      <c r="AA28096" s="16"/>
    </row>
    <row r="28097" spans="27:27" x14ac:dyDescent="0.2">
      <c r="AA28097" s="16"/>
    </row>
    <row r="28098" spans="27:27" x14ac:dyDescent="0.2">
      <c r="AA28098" s="16"/>
    </row>
    <row r="28099" spans="27:27" x14ac:dyDescent="0.2">
      <c r="AA28099" s="16"/>
    </row>
    <row r="28100" spans="27:27" x14ac:dyDescent="0.2">
      <c r="AA28100" s="16"/>
    </row>
    <row r="28101" spans="27:27" x14ac:dyDescent="0.2">
      <c r="AA28101" s="16"/>
    </row>
    <row r="28102" spans="27:27" x14ac:dyDescent="0.2">
      <c r="AA28102" s="16"/>
    </row>
    <row r="28103" spans="27:27" x14ac:dyDescent="0.2">
      <c r="AA28103" s="16"/>
    </row>
    <row r="28104" spans="27:27" x14ac:dyDescent="0.2">
      <c r="AA28104" s="16"/>
    </row>
    <row r="28105" spans="27:27" x14ac:dyDescent="0.2">
      <c r="AA28105" s="16"/>
    </row>
    <row r="28106" spans="27:27" x14ac:dyDescent="0.2">
      <c r="AA28106" s="16"/>
    </row>
    <row r="28107" spans="27:27" x14ac:dyDescent="0.2">
      <c r="AA28107" s="16"/>
    </row>
    <row r="28108" spans="27:27" x14ac:dyDescent="0.2">
      <c r="AA28108" s="16"/>
    </row>
    <row r="28109" spans="27:27" x14ac:dyDescent="0.2">
      <c r="AA28109" s="16"/>
    </row>
    <row r="28110" spans="27:27" x14ac:dyDescent="0.2">
      <c r="AA28110" s="16"/>
    </row>
    <row r="28111" spans="27:27" x14ac:dyDescent="0.2">
      <c r="AA28111" s="16"/>
    </row>
    <row r="28112" spans="27:27" x14ac:dyDescent="0.2">
      <c r="AA28112" s="16"/>
    </row>
    <row r="28113" spans="27:27" x14ac:dyDescent="0.2">
      <c r="AA28113" s="16"/>
    </row>
    <row r="28114" spans="27:27" x14ac:dyDescent="0.2">
      <c r="AA28114" s="16"/>
    </row>
    <row r="28115" spans="27:27" x14ac:dyDescent="0.2">
      <c r="AA28115" s="16"/>
    </row>
    <row r="28116" spans="27:27" x14ac:dyDescent="0.2">
      <c r="AA28116" s="16"/>
    </row>
    <row r="28117" spans="27:27" x14ac:dyDescent="0.2">
      <c r="AA28117" s="16"/>
    </row>
    <row r="28118" spans="27:27" x14ac:dyDescent="0.2">
      <c r="AA28118" s="16"/>
    </row>
    <row r="28119" spans="27:27" x14ac:dyDescent="0.2">
      <c r="AA28119" s="16"/>
    </row>
    <row r="28120" spans="27:27" x14ac:dyDescent="0.2">
      <c r="AA28120" s="16"/>
    </row>
    <row r="28121" spans="27:27" x14ac:dyDescent="0.2">
      <c r="AA28121" s="16"/>
    </row>
    <row r="28122" spans="27:27" x14ac:dyDescent="0.2">
      <c r="AA28122" s="16"/>
    </row>
    <row r="28123" spans="27:27" x14ac:dyDescent="0.2">
      <c r="AA28123" s="16"/>
    </row>
    <row r="28124" spans="27:27" x14ac:dyDescent="0.2">
      <c r="AA28124" s="16"/>
    </row>
    <row r="28125" spans="27:27" x14ac:dyDescent="0.2">
      <c r="AA28125" s="16"/>
    </row>
    <row r="28126" spans="27:27" x14ac:dyDescent="0.2">
      <c r="AA28126" s="16"/>
    </row>
    <row r="28127" spans="27:27" x14ac:dyDescent="0.2">
      <c r="AA28127" s="16"/>
    </row>
    <row r="28128" spans="27:27" x14ac:dyDescent="0.2">
      <c r="AA28128" s="16"/>
    </row>
    <row r="28129" spans="27:27" x14ac:dyDescent="0.2">
      <c r="AA28129" s="16"/>
    </row>
    <row r="28130" spans="27:27" x14ac:dyDescent="0.2">
      <c r="AA28130" s="16"/>
    </row>
    <row r="28131" spans="27:27" x14ac:dyDescent="0.2">
      <c r="AA28131" s="16"/>
    </row>
    <row r="28132" spans="27:27" x14ac:dyDescent="0.2">
      <c r="AA28132" s="16"/>
    </row>
    <row r="28133" spans="27:27" x14ac:dyDescent="0.2">
      <c r="AA28133" s="16"/>
    </row>
    <row r="28134" spans="27:27" x14ac:dyDescent="0.2">
      <c r="AA28134" s="16"/>
    </row>
    <row r="28135" spans="27:27" x14ac:dyDescent="0.2">
      <c r="AA28135" s="16"/>
    </row>
    <row r="28136" spans="27:27" x14ac:dyDescent="0.2">
      <c r="AA28136" s="16"/>
    </row>
    <row r="28137" spans="27:27" x14ac:dyDescent="0.2">
      <c r="AA28137" s="16"/>
    </row>
    <row r="28138" spans="27:27" x14ac:dyDescent="0.2">
      <c r="AA28138" s="16"/>
    </row>
    <row r="28139" spans="27:27" x14ac:dyDescent="0.2">
      <c r="AA28139" s="16"/>
    </row>
    <row r="28140" spans="27:27" x14ac:dyDescent="0.2">
      <c r="AA28140" s="16"/>
    </row>
    <row r="28141" spans="27:27" x14ac:dyDescent="0.2">
      <c r="AA28141" s="16"/>
    </row>
    <row r="28142" spans="27:27" x14ac:dyDescent="0.2">
      <c r="AA28142" s="16"/>
    </row>
    <row r="28143" spans="27:27" x14ac:dyDescent="0.2">
      <c r="AA28143" s="16"/>
    </row>
    <row r="28144" spans="27:27" x14ac:dyDescent="0.2">
      <c r="AA28144" s="16"/>
    </row>
    <row r="28145" spans="27:27" x14ac:dyDescent="0.2">
      <c r="AA28145" s="16"/>
    </row>
    <row r="28146" spans="27:27" x14ac:dyDescent="0.2">
      <c r="AA28146" s="16"/>
    </row>
    <row r="28147" spans="27:27" x14ac:dyDescent="0.2">
      <c r="AA28147" s="16"/>
    </row>
    <row r="28148" spans="27:27" x14ac:dyDescent="0.2">
      <c r="AA28148" s="16"/>
    </row>
    <row r="28149" spans="27:27" x14ac:dyDescent="0.2">
      <c r="AA28149" s="16"/>
    </row>
    <row r="28150" spans="27:27" x14ac:dyDescent="0.2">
      <c r="AA28150" s="16"/>
    </row>
    <row r="28151" spans="27:27" x14ac:dyDescent="0.2">
      <c r="AA28151" s="16"/>
    </row>
    <row r="28152" spans="27:27" x14ac:dyDescent="0.2">
      <c r="AA28152" s="16"/>
    </row>
    <row r="28153" spans="27:27" x14ac:dyDescent="0.2">
      <c r="AA28153" s="16"/>
    </row>
    <row r="28154" spans="27:27" x14ac:dyDescent="0.2">
      <c r="AA28154" s="16"/>
    </row>
    <row r="28155" spans="27:27" x14ac:dyDescent="0.2">
      <c r="AA28155" s="16"/>
    </row>
    <row r="28156" spans="27:27" x14ac:dyDescent="0.2">
      <c r="AA28156" s="16"/>
    </row>
    <row r="28157" spans="27:27" x14ac:dyDescent="0.2">
      <c r="AA28157" s="16"/>
    </row>
    <row r="28158" spans="27:27" x14ac:dyDescent="0.2">
      <c r="AA28158" s="16"/>
    </row>
    <row r="28159" spans="27:27" x14ac:dyDescent="0.2">
      <c r="AA28159" s="16"/>
    </row>
    <row r="28160" spans="27:27" x14ac:dyDescent="0.2">
      <c r="AA28160" s="16"/>
    </row>
    <row r="28161" spans="27:27" x14ac:dyDescent="0.2">
      <c r="AA28161" s="16"/>
    </row>
    <row r="28162" spans="27:27" x14ac:dyDescent="0.2">
      <c r="AA28162" s="16"/>
    </row>
    <row r="28163" spans="27:27" x14ac:dyDescent="0.2">
      <c r="AA28163" s="16"/>
    </row>
    <row r="28164" spans="27:27" x14ac:dyDescent="0.2">
      <c r="AA28164" s="16"/>
    </row>
    <row r="28165" spans="27:27" x14ac:dyDescent="0.2">
      <c r="AA28165" s="16"/>
    </row>
    <row r="28166" spans="27:27" x14ac:dyDescent="0.2">
      <c r="AA28166" s="16"/>
    </row>
    <row r="28167" spans="27:27" x14ac:dyDescent="0.2">
      <c r="AA28167" s="16"/>
    </row>
    <row r="28168" spans="27:27" x14ac:dyDescent="0.2">
      <c r="AA28168" s="16"/>
    </row>
    <row r="28169" spans="27:27" x14ac:dyDescent="0.2">
      <c r="AA28169" s="16"/>
    </row>
    <row r="28170" spans="27:27" x14ac:dyDescent="0.2">
      <c r="AA28170" s="16"/>
    </row>
    <row r="28171" spans="27:27" x14ac:dyDescent="0.2">
      <c r="AA28171" s="16"/>
    </row>
    <row r="28172" spans="27:27" x14ac:dyDescent="0.2">
      <c r="AA28172" s="16"/>
    </row>
    <row r="28173" spans="27:27" x14ac:dyDescent="0.2">
      <c r="AA28173" s="16"/>
    </row>
    <row r="28174" spans="27:27" x14ac:dyDescent="0.2">
      <c r="AA28174" s="16"/>
    </row>
    <row r="28175" spans="27:27" x14ac:dyDescent="0.2">
      <c r="AA28175" s="16"/>
    </row>
    <row r="28176" spans="27:27" x14ac:dyDescent="0.2">
      <c r="AA28176" s="16"/>
    </row>
    <row r="28177" spans="27:27" x14ac:dyDescent="0.2">
      <c r="AA28177" s="16"/>
    </row>
    <row r="28178" spans="27:27" x14ac:dyDescent="0.2">
      <c r="AA28178" s="16"/>
    </row>
    <row r="28179" spans="27:27" x14ac:dyDescent="0.2">
      <c r="AA28179" s="16"/>
    </row>
    <row r="28180" spans="27:27" x14ac:dyDescent="0.2">
      <c r="AA28180" s="16"/>
    </row>
    <row r="28181" spans="27:27" x14ac:dyDescent="0.2">
      <c r="AA28181" s="16"/>
    </row>
    <row r="28182" spans="27:27" x14ac:dyDescent="0.2">
      <c r="AA28182" s="16"/>
    </row>
    <row r="28183" spans="27:27" x14ac:dyDescent="0.2">
      <c r="AA28183" s="16"/>
    </row>
    <row r="28184" spans="27:27" x14ac:dyDescent="0.2">
      <c r="AA28184" s="16"/>
    </row>
    <row r="28185" spans="27:27" x14ac:dyDescent="0.2">
      <c r="AA28185" s="16"/>
    </row>
    <row r="28186" spans="27:27" x14ac:dyDescent="0.2">
      <c r="AA28186" s="16"/>
    </row>
    <row r="28187" spans="27:27" x14ac:dyDescent="0.2">
      <c r="AA28187" s="16"/>
    </row>
    <row r="28188" spans="27:27" x14ac:dyDescent="0.2">
      <c r="AA28188" s="16"/>
    </row>
    <row r="28189" spans="27:27" x14ac:dyDescent="0.2">
      <c r="AA28189" s="16"/>
    </row>
    <row r="28190" spans="27:27" x14ac:dyDescent="0.2">
      <c r="AA28190" s="16"/>
    </row>
    <row r="28191" spans="27:27" x14ac:dyDescent="0.2">
      <c r="AA28191" s="16"/>
    </row>
    <row r="28192" spans="27:27" x14ac:dyDescent="0.2">
      <c r="AA28192" s="16"/>
    </row>
    <row r="28193" spans="27:27" x14ac:dyDescent="0.2">
      <c r="AA28193" s="16"/>
    </row>
    <row r="28194" spans="27:27" x14ac:dyDescent="0.2">
      <c r="AA28194" s="16"/>
    </row>
    <row r="28195" spans="27:27" x14ac:dyDescent="0.2">
      <c r="AA28195" s="16"/>
    </row>
    <row r="28196" spans="27:27" x14ac:dyDescent="0.2">
      <c r="AA28196" s="16"/>
    </row>
    <row r="28197" spans="27:27" x14ac:dyDescent="0.2">
      <c r="AA28197" s="16"/>
    </row>
    <row r="28198" spans="27:27" x14ac:dyDescent="0.2">
      <c r="AA28198" s="16"/>
    </row>
    <row r="28199" spans="27:27" x14ac:dyDescent="0.2">
      <c r="AA28199" s="16"/>
    </row>
    <row r="28200" spans="27:27" x14ac:dyDescent="0.2">
      <c r="AA28200" s="16"/>
    </row>
    <row r="28201" spans="27:27" x14ac:dyDescent="0.2">
      <c r="AA28201" s="16"/>
    </row>
    <row r="28202" spans="27:27" x14ac:dyDescent="0.2">
      <c r="AA28202" s="16"/>
    </row>
    <row r="28203" spans="27:27" x14ac:dyDescent="0.2">
      <c r="AA28203" s="16"/>
    </row>
    <row r="28204" spans="27:27" x14ac:dyDescent="0.2">
      <c r="AA28204" s="16"/>
    </row>
    <row r="28205" spans="27:27" x14ac:dyDescent="0.2">
      <c r="AA28205" s="16"/>
    </row>
    <row r="28206" spans="27:27" x14ac:dyDescent="0.2">
      <c r="AA28206" s="16"/>
    </row>
    <row r="28207" spans="27:27" x14ac:dyDescent="0.2">
      <c r="AA28207" s="16"/>
    </row>
    <row r="28208" spans="27:27" x14ac:dyDescent="0.2">
      <c r="AA28208" s="16"/>
    </row>
    <row r="28209" spans="27:27" x14ac:dyDescent="0.2">
      <c r="AA28209" s="16"/>
    </row>
    <row r="28210" spans="27:27" x14ac:dyDescent="0.2">
      <c r="AA28210" s="16"/>
    </row>
    <row r="28211" spans="27:27" x14ac:dyDescent="0.2">
      <c r="AA28211" s="16"/>
    </row>
    <row r="28212" spans="27:27" x14ac:dyDescent="0.2">
      <c r="AA28212" s="16"/>
    </row>
    <row r="28213" spans="27:27" x14ac:dyDescent="0.2">
      <c r="AA28213" s="16"/>
    </row>
    <row r="28214" spans="27:27" x14ac:dyDescent="0.2">
      <c r="AA28214" s="16"/>
    </row>
    <row r="28215" spans="27:27" x14ac:dyDescent="0.2">
      <c r="AA28215" s="16"/>
    </row>
    <row r="28216" spans="27:27" x14ac:dyDescent="0.2">
      <c r="AA28216" s="16"/>
    </row>
    <row r="28217" spans="27:27" x14ac:dyDescent="0.2">
      <c r="AA28217" s="16"/>
    </row>
    <row r="28218" spans="27:27" x14ac:dyDescent="0.2">
      <c r="AA28218" s="16"/>
    </row>
    <row r="28219" spans="27:27" x14ac:dyDescent="0.2">
      <c r="AA28219" s="16"/>
    </row>
    <row r="28220" spans="27:27" x14ac:dyDescent="0.2">
      <c r="AA28220" s="16"/>
    </row>
    <row r="28221" spans="27:27" x14ac:dyDescent="0.2">
      <c r="AA28221" s="16"/>
    </row>
    <row r="28222" spans="27:27" x14ac:dyDescent="0.2">
      <c r="AA28222" s="16"/>
    </row>
    <row r="28223" spans="27:27" x14ac:dyDescent="0.2">
      <c r="AA28223" s="16"/>
    </row>
    <row r="28224" spans="27:27" x14ac:dyDescent="0.2">
      <c r="AA28224" s="16"/>
    </row>
    <row r="28225" spans="27:27" x14ac:dyDescent="0.2">
      <c r="AA28225" s="16"/>
    </row>
    <row r="28226" spans="27:27" x14ac:dyDescent="0.2">
      <c r="AA28226" s="16"/>
    </row>
    <row r="28227" spans="27:27" x14ac:dyDescent="0.2">
      <c r="AA28227" s="16"/>
    </row>
    <row r="28228" spans="27:27" x14ac:dyDescent="0.2">
      <c r="AA28228" s="16"/>
    </row>
    <row r="28229" spans="27:27" x14ac:dyDescent="0.2">
      <c r="AA28229" s="16"/>
    </row>
    <row r="28230" spans="27:27" x14ac:dyDescent="0.2">
      <c r="AA28230" s="16"/>
    </row>
    <row r="28231" spans="27:27" x14ac:dyDescent="0.2">
      <c r="AA28231" s="16"/>
    </row>
    <row r="28232" spans="27:27" x14ac:dyDescent="0.2">
      <c r="AA28232" s="16"/>
    </row>
    <row r="28233" spans="27:27" x14ac:dyDescent="0.2">
      <c r="AA28233" s="16"/>
    </row>
    <row r="28234" spans="27:27" x14ac:dyDescent="0.2">
      <c r="AA28234" s="16"/>
    </row>
    <row r="28235" spans="27:27" x14ac:dyDescent="0.2">
      <c r="AA28235" s="16"/>
    </row>
    <row r="28236" spans="27:27" x14ac:dyDescent="0.2">
      <c r="AA28236" s="16"/>
    </row>
    <row r="28237" spans="27:27" x14ac:dyDescent="0.2">
      <c r="AA28237" s="16"/>
    </row>
    <row r="28238" spans="27:27" x14ac:dyDescent="0.2">
      <c r="AA28238" s="16"/>
    </row>
    <row r="28239" spans="27:27" x14ac:dyDescent="0.2">
      <c r="AA28239" s="16"/>
    </row>
    <row r="28240" spans="27:27" x14ac:dyDescent="0.2">
      <c r="AA28240" s="16"/>
    </row>
    <row r="28241" spans="27:27" x14ac:dyDescent="0.2">
      <c r="AA28241" s="16"/>
    </row>
    <row r="28242" spans="27:27" x14ac:dyDescent="0.2">
      <c r="AA28242" s="16"/>
    </row>
    <row r="28243" spans="27:27" x14ac:dyDescent="0.2">
      <c r="AA28243" s="16"/>
    </row>
    <row r="28244" spans="27:27" x14ac:dyDescent="0.2">
      <c r="AA28244" s="16"/>
    </row>
    <row r="28245" spans="27:27" x14ac:dyDescent="0.2">
      <c r="AA28245" s="16"/>
    </row>
    <row r="28246" spans="27:27" x14ac:dyDescent="0.2">
      <c r="AA28246" s="16"/>
    </row>
    <row r="28247" spans="27:27" x14ac:dyDescent="0.2">
      <c r="AA28247" s="16"/>
    </row>
    <row r="28248" spans="27:27" x14ac:dyDescent="0.2">
      <c r="AA28248" s="16"/>
    </row>
    <row r="28249" spans="27:27" x14ac:dyDescent="0.2">
      <c r="AA28249" s="16"/>
    </row>
    <row r="28250" spans="27:27" x14ac:dyDescent="0.2">
      <c r="AA28250" s="16"/>
    </row>
    <row r="28251" spans="27:27" x14ac:dyDescent="0.2">
      <c r="AA28251" s="16"/>
    </row>
    <row r="28252" spans="27:27" x14ac:dyDescent="0.2">
      <c r="AA28252" s="16"/>
    </row>
    <row r="28253" spans="27:27" x14ac:dyDescent="0.2">
      <c r="AA28253" s="16"/>
    </row>
    <row r="28254" spans="27:27" x14ac:dyDescent="0.2">
      <c r="AA28254" s="16"/>
    </row>
    <row r="28255" spans="27:27" x14ac:dyDescent="0.2">
      <c r="AA28255" s="16"/>
    </row>
    <row r="28256" spans="27:27" x14ac:dyDescent="0.2">
      <c r="AA28256" s="16"/>
    </row>
    <row r="28257" spans="27:27" x14ac:dyDescent="0.2">
      <c r="AA28257" s="16"/>
    </row>
    <row r="28258" spans="27:27" x14ac:dyDescent="0.2">
      <c r="AA28258" s="16"/>
    </row>
    <row r="28259" spans="27:27" x14ac:dyDescent="0.2">
      <c r="AA28259" s="16"/>
    </row>
    <row r="28260" spans="27:27" x14ac:dyDescent="0.2">
      <c r="AA28260" s="16"/>
    </row>
    <row r="28261" spans="27:27" x14ac:dyDescent="0.2">
      <c r="AA28261" s="16"/>
    </row>
    <row r="28262" spans="27:27" x14ac:dyDescent="0.2">
      <c r="AA28262" s="16"/>
    </row>
    <row r="28263" spans="27:27" x14ac:dyDescent="0.2">
      <c r="AA28263" s="16"/>
    </row>
    <row r="28264" spans="27:27" x14ac:dyDescent="0.2">
      <c r="AA28264" s="16"/>
    </row>
    <row r="28265" spans="27:27" x14ac:dyDescent="0.2">
      <c r="AA28265" s="16"/>
    </row>
    <row r="28266" spans="27:27" x14ac:dyDescent="0.2">
      <c r="AA28266" s="16"/>
    </row>
    <row r="28267" spans="27:27" x14ac:dyDescent="0.2">
      <c r="AA28267" s="16"/>
    </row>
    <row r="28268" spans="27:27" x14ac:dyDescent="0.2">
      <c r="AA28268" s="16"/>
    </row>
    <row r="28269" spans="27:27" x14ac:dyDescent="0.2">
      <c r="AA28269" s="16"/>
    </row>
    <row r="28270" spans="27:27" x14ac:dyDescent="0.2">
      <c r="AA28270" s="16"/>
    </row>
    <row r="28271" spans="27:27" x14ac:dyDescent="0.2">
      <c r="AA28271" s="16"/>
    </row>
    <row r="28272" spans="27:27" x14ac:dyDescent="0.2">
      <c r="AA28272" s="16"/>
    </row>
    <row r="28273" spans="27:27" x14ac:dyDescent="0.2">
      <c r="AA28273" s="16"/>
    </row>
    <row r="28274" spans="27:27" x14ac:dyDescent="0.2">
      <c r="AA28274" s="16"/>
    </row>
    <row r="28275" spans="27:27" x14ac:dyDescent="0.2">
      <c r="AA28275" s="16"/>
    </row>
    <row r="28276" spans="27:27" x14ac:dyDescent="0.2">
      <c r="AA28276" s="16"/>
    </row>
    <row r="28277" spans="27:27" x14ac:dyDescent="0.2">
      <c r="AA28277" s="16"/>
    </row>
    <row r="28278" spans="27:27" x14ac:dyDescent="0.2">
      <c r="AA28278" s="16"/>
    </row>
    <row r="28279" spans="27:27" x14ac:dyDescent="0.2">
      <c r="AA28279" s="16"/>
    </row>
    <row r="28280" spans="27:27" x14ac:dyDescent="0.2">
      <c r="AA28280" s="16"/>
    </row>
    <row r="28281" spans="27:27" x14ac:dyDescent="0.2">
      <c r="AA28281" s="16"/>
    </row>
    <row r="28282" spans="27:27" x14ac:dyDescent="0.2">
      <c r="AA28282" s="16"/>
    </row>
    <row r="28283" spans="27:27" x14ac:dyDescent="0.2">
      <c r="AA28283" s="16"/>
    </row>
    <row r="28284" spans="27:27" x14ac:dyDescent="0.2">
      <c r="AA28284" s="16"/>
    </row>
    <row r="28285" spans="27:27" x14ac:dyDescent="0.2">
      <c r="AA28285" s="16"/>
    </row>
    <row r="28286" spans="27:27" x14ac:dyDescent="0.2">
      <c r="AA28286" s="16"/>
    </row>
    <row r="28287" spans="27:27" x14ac:dyDescent="0.2">
      <c r="AA28287" s="16"/>
    </row>
    <row r="28288" spans="27:27" x14ac:dyDescent="0.2">
      <c r="AA28288" s="16"/>
    </row>
    <row r="28289" spans="27:27" x14ac:dyDescent="0.2">
      <c r="AA28289" s="16"/>
    </row>
    <row r="28290" spans="27:27" x14ac:dyDescent="0.2">
      <c r="AA28290" s="16"/>
    </row>
    <row r="28291" spans="27:27" x14ac:dyDescent="0.2">
      <c r="AA28291" s="16"/>
    </row>
    <row r="28292" spans="27:27" x14ac:dyDescent="0.2">
      <c r="AA28292" s="16"/>
    </row>
    <row r="28293" spans="27:27" x14ac:dyDescent="0.2">
      <c r="AA28293" s="16"/>
    </row>
    <row r="28294" spans="27:27" x14ac:dyDescent="0.2">
      <c r="AA28294" s="16"/>
    </row>
    <row r="28295" spans="27:27" x14ac:dyDescent="0.2">
      <c r="AA28295" s="16"/>
    </row>
    <row r="28296" spans="27:27" x14ac:dyDescent="0.2">
      <c r="AA28296" s="16"/>
    </row>
    <row r="28297" spans="27:27" x14ac:dyDescent="0.2">
      <c r="AA28297" s="16"/>
    </row>
    <row r="28298" spans="27:27" x14ac:dyDescent="0.2">
      <c r="AA28298" s="16"/>
    </row>
    <row r="28299" spans="27:27" x14ac:dyDescent="0.2">
      <c r="AA28299" s="16"/>
    </row>
    <row r="28300" spans="27:27" x14ac:dyDescent="0.2">
      <c r="AA28300" s="16"/>
    </row>
    <row r="28301" spans="27:27" x14ac:dyDescent="0.2">
      <c r="AA28301" s="16"/>
    </row>
    <row r="28302" spans="27:27" x14ac:dyDescent="0.2">
      <c r="AA28302" s="16"/>
    </row>
    <row r="28303" spans="27:27" x14ac:dyDescent="0.2">
      <c r="AA28303" s="16"/>
    </row>
    <row r="28304" spans="27:27" x14ac:dyDescent="0.2">
      <c r="AA28304" s="16"/>
    </row>
    <row r="28305" spans="27:27" x14ac:dyDescent="0.2">
      <c r="AA28305" s="16"/>
    </row>
    <row r="28306" spans="27:27" x14ac:dyDescent="0.2">
      <c r="AA28306" s="16"/>
    </row>
    <row r="28307" spans="27:27" x14ac:dyDescent="0.2">
      <c r="AA28307" s="16"/>
    </row>
    <row r="28308" spans="27:27" x14ac:dyDescent="0.2">
      <c r="AA28308" s="16"/>
    </row>
    <row r="28309" spans="27:27" x14ac:dyDescent="0.2">
      <c r="AA28309" s="16"/>
    </row>
    <row r="28310" spans="27:27" x14ac:dyDescent="0.2">
      <c r="AA28310" s="16"/>
    </row>
    <row r="28311" spans="27:27" x14ac:dyDescent="0.2">
      <c r="AA28311" s="16"/>
    </row>
    <row r="28312" spans="27:27" x14ac:dyDescent="0.2">
      <c r="AA28312" s="16"/>
    </row>
    <row r="28313" spans="27:27" x14ac:dyDescent="0.2">
      <c r="AA28313" s="16"/>
    </row>
    <row r="28314" spans="27:27" x14ac:dyDescent="0.2">
      <c r="AA28314" s="16"/>
    </row>
    <row r="28315" spans="27:27" x14ac:dyDescent="0.2">
      <c r="AA28315" s="16"/>
    </row>
    <row r="28316" spans="27:27" x14ac:dyDescent="0.2">
      <c r="AA28316" s="16"/>
    </row>
    <row r="28317" spans="27:27" x14ac:dyDescent="0.2">
      <c r="AA28317" s="16"/>
    </row>
    <row r="28318" spans="27:27" x14ac:dyDescent="0.2">
      <c r="AA28318" s="16"/>
    </row>
    <row r="28319" spans="27:27" x14ac:dyDescent="0.2">
      <c r="AA28319" s="16"/>
    </row>
    <row r="28320" spans="27:27" x14ac:dyDescent="0.2">
      <c r="AA28320" s="16"/>
    </row>
    <row r="28321" spans="27:27" x14ac:dyDescent="0.2">
      <c r="AA28321" s="16"/>
    </row>
    <row r="28322" spans="27:27" x14ac:dyDescent="0.2">
      <c r="AA28322" s="16"/>
    </row>
    <row r="28323" spans="27:27" x14ac:dyDescent="0.2">
      <c r="AA28323" s="16"/>
    </row>
    <row r="28324" spans="27:27" x14ac:dyDescent="0.2">
      <c r="AA28324" s="16"/>
    </row>
    <row r="28325" spans="27:27" x14ac:dyDescent="0.2">
      <c r="AA28325" s="16"/>
    </row>
    <row r="28326" spans="27:27" x14ac:dyDescent="0.2">
      <c r="AA28326" s="16"/>
    </row>
    <row r="28327" spans="27:27" x14ac:dyDescent="0.2">
      <c r="AA28327" s="16"/>
    </row>
    <row r="28328" spans="27:27" x14ac:dyDescent="0.2">
      <c r="AA28328" s="16"/>
    </row>
    <row r="28329" spans="27:27" x14ac:dyDescent="0.2">
      <c r="AA28329" s="16"/>
    </row>
    <row r="28330" spans="27:27" x14ac:dyDescent="0.2">
      <c r="AA28330" s="16"/>
    </row>
    <row r="28331" spans="27:27" x14ac:dyDescent="0.2">
      <c r="AA28331" s="16"/>
    </row>
    <row r="28332" spans="27:27" x14ac:dyDescent="0.2">
      <c r="AA28332" s="16"/>
    </row>
    <row r="28333" spans="27:27" x14ac:dyDescent="0.2">
      <c r="AA28333" s="16"/>
    </row>
    <row r="28334" spans="27:27" x14ac:dyDescent="0.2">
      <c r="AA28334" s="16"/>
    </row>
    <row r="28335" spans="27:27" x14ac:dyDescent="0.2">
      <c r="AA28335" s="16"/>
    </row>
    <row r="28336" spans="27:27" x14ac:dyDescent="0.2">
      <c r="AA28336" s="16"/>
    </row>
    <row r="28337" spans="27:27" x14ac:dyDescent="0.2">
      <c r="AA28337" s="16"/>
    </row>
    <row r="28338" spans="27:27" x14ac:dyDescent="0.2">
      <c r="AA28338" s="16"/>
    </row>
    <row r="28339" spans="27:27" x14ac:dyDescent="0.2">
      <c r="AA28339" s="16"/>
    </row>
    <row r="28340" spans="27:27" x14ac:dyDescent="0.2">
      <c r="AA28340" s="16"/>
    </row>
    <row r="28341" spans="27:27" x14ac:dyDescent="0.2">
      <c r="AA28341" s="16"/>
    </row>
    <row r="28342" spans="27:27" x14ac:dyDescent="0.2">
      <c r="AA28342" s="16"/>
    </row>
    <row r="28343" spans="27:27" x14ac:dyDescent="0.2">
      <c r="AA28343" s="16"/>
    </row>
    <row r="28344" spans="27:27" x14ac:dyDescent="0.2">
      <c r="AA28344" s="16"/>
    </row>
    <row r="28345" spans="27:27" x14ac:dyDescent="0.2">
      <c r="AA28345" s="16"/>
    </row>
    <row r="28346" spans="27:27" x14ac:dyDescent="0.2">
      <c r="AA28346" s="16"/>
    </row>
    <row r="28347" spans="27:27" x14ac:dyDescent="0.2">
      <c r="AA28347" s="16"/>
    </row>
    <row r="28348" spans="27:27" x14ac:dyDescent="0.2">
      <c r="AA28348" s="16"/>
    </row>
    <row r="28349" spans="27:27" x14ac:dyDescent="0.2">
      <c r="AA28349" s="16"/>
    </row>
    <row r="28350" spans="27:27" x14ac:dyDescent="0.2">
      <c r="AA28350" s="16"/>
    </row>
    <row r="28351" spans="27:27" x14ac:dyDescent="0.2">
      <c r="AA28351" s="16"/>
    </row>
    <row r="28352" spans="27:27" x14ac:dyDescent="0.2">
      <c r="AA28352" s="16"/>
    </row>
    <row r="28353" spans="27:27" x14ac:dyDescent="0.2">
      <c r="AA28353" s="16"/>
    </row>
    <row r="28354" spans="27:27" x14ac:dyDescent="0.2">
      <c r="AA28354" s="16"/>
    </row>
    <row r="28355" spans="27:27" x14ac:dyDescent="0.2">
      <c r="AA28355" s="16"/>
    </row>
    <row r="28356" spans="27:27" x14ac:dyDescent="0.2">
      <c r="AA28356" s="16"/>
    </row>
    <row r="28357" spans="27:27" x14ac:dyDescent="0.2">
      <c r="AA28357" s="16"/>
    </row>
    <row r="28358" spans="27:27" x14ac:dyDescent="0.2">
      <c r="AA28358" s="16"/>
    </row>
    <row r="28359" spans="27:27" x14ac:dyDescent="0.2">
      <c r="AA28359" s="16"/>
    </row>
    <row r="28360" spans="27:27" x14ac:dyDescent="0.2">
      <c r="AA28360" s="16"/>
    </row>
    <row r="28361" spans="27:27" x14ac:dyDescent="0.2">
      <c r="AA28361" s="16"/>
    </row>
    <row r="28362" spans="27:27" x14ac:dyDescent="0.2">
      <c r="AA28362" s="16"/>
    </row>
    <row r="28363" spans="27:27" x14ac:dyDescent="0.2">
      <c r="AA28363" s="16"/>
    </row>
    <row r="28364" spans="27:27" x14ac:dyDescent="0.2">
      <c r="AA28364" s="16"/>
    </row>
    <row r="28365" spans="27:27" x14ac:dyDescent="0.2">
      <c r="AA28365" s="16"/>
    </row>
    <row r="28366" spans="27:27" x14ac:dyDescent="0.2">
      <c r="AA28366" s="16"/>
    </row>
    <row r="28367" spans="27:27" x14ac:dyDescent="0.2">
      <c r="AA28367" s="16"/>
    </row>
    <row r="28368" spans="27:27" x14ac:dyDescent="0.2">
      <c r="AA28368" s="16"/>
    </row>
    <row r="28369" spans="27:27" x14ac:dyDescent="0.2">
      <c r="AA28369" s="16"/>
    </row>
    <row r="28370" spans="27:27" x14ac:dyDescent="0.2">
      <c r="AA28370" s="16"/>
    </row>
    <row r="28371" spans="27:27" x14ac:dyDescent="0.2">
      <c r="AA28371" s="16"/>
    </row>
    <row r="28372" spans="27:27" x14ac:dyDescent="0.2">
      <c r="AA28372" s="16"/>
    </row>
    <row r="28373" spans="27:27" x14ac:dyDescent="0.2">
      <c r="AA28373" s="16"/>
    </row>
    <row r="28374" spans="27:27" x14ac:dyDescent="0.2">
      <c r="AA28374" s="16"/>
    </row>
    <row r="28375" spans="27:27" x14ac:dyDescent="0.2">
      <c r="AA28375" s="16"/>
    </row>
    <row r="28376" spans="27:27" x14ac:dyDescent="0.2">
      <c r="AA28376" s="16"/>
    </row>
    <row r="28377" spans="27:27" x14ac:dyDescent="0.2">
      <c r="AA28377" s="16"/>
    </row>
    <row r="28378" spans="27:27" x14ac:dyDescent="0.2">
      <c r="AA28378" s="16"/>
    </row>
    <row r="28379" spans="27:27" x14ac:dyDescent="0.2">
      <c r="AA28379" s="16"/>
    </row>
    <row r="28380" spans="27:27" x14ac:dyDescent="0.2">
      <c r="AA28380" s="16"/>
    </row>
    <row r="28381" spans="27:27" x14ac:dyDescent="0.2">
      <c r="AA28381" s="16"/>
    </row>
    <row r="28382" spans="27:27" x14ac:dyDescent="0.2">
      <c r="AA28382" s="16"/>
    </row>
    <row r="28383" spans="27:27" x14ac:dyDescent="0.2">
      <c r="AA28383" s="16"/>
    </row>
    <row r="28384" spans="27:27" x14ac:dyDescent="0.2">
      <c r="AA28384" s="16"/>
    </row>
    <row r="28385" spans="27:27" x14ac:dyDescent="0.2">
      <c r="AA28385" s="16"/>
    </row>
    <row r="28386" spans="27:27" x14ac:dyDescent="0.2">
      <c r="AA28386" s="16"/>
    </row>
    <row r="28387" spans="27:27" x14ac:dyDescent="0.2">
      <c r="AA28387" s="16"/>
    </row>
    <row r="28388" spans="27:27" x14ac:dyDescent="0.2">
      <c r="AA28388" s="16"/>
    </row>
    <row r="28389" spans="27:27" x14ac:dyDescent="0.2">
      <c r="AA28389" s="16"/>
    </row>
    <row r="28390" spans="27:27" x14ac:dyDescent="0.2">
      <c r="AA28390" s="16"/>
    </row>
    <row r="28391" spans="27:27" x14ac:dyDescent="0.2">
      <c r="AA28391" s="16"/>
    </row>
    <row r="28392" spans="27:27" x14ac:dyDescent="0.2">
      <c r="AA28392" s="16"/>
    </row>
    <row r="28393" spans="27:27" x14ac:dyDescent="0.2">
      <c r="AA28393" s="16"/>
    </row>
    <row r="28394" spans="27:27" x14ac:dyDescent="0.2">
      <c r="AA28394" s="16"/>
    </row>
    <row r="28395" spans="27:27" x14ac:dyDescent="0.2">
      <c r="AA28395" s="16"/>
    </row>
    <row r="28396" spans="27:27" x14ac:dyDescent="0.2">
      <c r="AA28396" s="16"/>
    </row>
    <row r="28397" spans="27:27" x14ac:dyDescent="0.2">
      <c r="AA28397" s="16"/>
    </row>
    <row r="28398" spans="27:27" x14ac:dyDescent="0.2">
      <c r="AA28398" s="16"/>
    </row>
    <row r="28399" spans="27:27" x14ac:dyDescent="0.2">
      <c r="AA28399" s="16"/>
    </row>
    <row r="28400" spans="27:27" x14ac:dyDescent="0.2">
      <c r="AA28400" s="16"/>
    </row>
    <row r="28401" spans="27:27" x14ac:dyDescent="0.2">
      <c r="AA28401" s="16"/>
    </row>
    <row r="28402" spans="27:27" x14ac:dyDescent="0.2">
      <c r="AA28402" s="16"/>
    </row>
    <row r="28403" spans="27:27" x14ac:dyDescent="0.2">
      <c r="AA28403" s="16"/>
    </row>
    <row r="28404" spans="27:27" x14ac:dyDescent="0.2">
      <c r="AA28404" s="16"/>
    </row>
    <row r="28405" spans="27:27" x14ac:dyDescent="0.2">
      <c r="AA28405" s="16"/>
    </row>
    <row r="28406" spans="27:27" x14ac:dyDescent="0.2">
      <c r="AA28406" s="16"/>
    </row>
    <row r="28407" spans="27:27" x14ac:dyDescent="0.2">
      <c r="AA28407" s="16"/>
    </row>
    <row r="28408" spans="27:27" x14ac:dyDescent="0.2">
      <c r="AA28408" s="16"/>
    </row>
    <row r="28409" spans="27:27" x14ac:dyDescent="0.2">
      <c r="AA28409" s="16"/>
    </row>
    <row r="28410" spans="27:27" x14ac:dyDescent="0.2">
      <c r="AA28410" s="16"/>
    </row>
    <row r="28411" spans="27:27" x14ac:dyDescent="0.2">
      <c r="AA28411" s="16"/>
    </row>
    <row r="28412" spans="27:27" x14ac:dyDescent="0.2">
      <c r="AA28412" s="16"/>
    </row>
    <row r="28413" spans="27:27" x14ac:dyDescent="0.2">
      <c r="AA28413" s="16"/>
    </row>
    <row r="28414" spans="27:27" x14ac:dyDescent="0.2">
      <c r="AA28414" s="16"/>
    </row>
    <row r="28415" spans="27:27" x14ac:dyDescent="0.2">
      <c r="AA28415" s="16"/>
    </row>
    <row r="28416" spans="27:27" x14ac:dyDescent="0.2">
      <c r="AA28416" s="16"/>
    </row>
    <row r="28417" spans="27:27" x14ac:dyDescent="0.2">
      <c r="AA28417" s="16"/>
    </row>
    <row r="28418" spans="27:27" x14ac:dyDescent="0.2">
      <c r="AA28418" s="16"/>
    </row>
    <row r="28419" spans="27:27" x14ac:dyDescent="0.2">
      <c r="AA28419" s="16"/>
    </row>
    <row r="28420" spans="27:27" x14ac:dyDescent="0.2">
      <c r="AA28420" s="16"/>
    </row>
    <row r="28421" spans="27:27" x14ac:dyDescent="0.2">
      <c r="AA28421" s="16"/>
    </row>
    <row r="28422" spans="27:27" x14ac:dyDescent="0.2">
      <c r="AA28422" s="16"/>
    </row>
    <row r="28423" spans="27:27" x14ac:dyDescent="0.2">
      <c r="AA28423" s="16"/>
    </row>
    <row r="28424" spans="27:27" x14ac:dyDescent="0.2">
      <c r="AA28424" s="16"/>
    </row>
    <row r="28425" spans="27:27" x14ac:dyDescent="0.2">
      <c r="AA28425" s="16"/>
    </row>
    <row r="28426" spans="27:27" x14ac:dyDescent="0.2">
      <c r="AA28426" s="16"/>
    </row>
    <row r="28427" spans="27:27" x14ac:dyDescent="0.2">
      <c r="AA28427" s="16"/>
    </row>
    <row r="28428" spans="27:27" x14ac:dyDescent="0.2">
      <c r="AA28428" s="16"/>
    </row>
    <row r="28429" spans="27:27" x14ac:dyDescent="0.2">
      <c r="AA28429" s="16"/>
    </row>
    <row r="28430" spans="27:27" x14ac:dyDescent="0.2">
      <c r="AA28430" s="16"/>
    </row>
    <row r="28431" spans="27:27" x14ac:dyDescent="0.2">
      <c r="AA28431" s="16"/>
    </row>
    <row r="28432" spans="27:27" x14ac:dyDescent="0.2">
      <c r="AA28432" s="16"/>
    </row>
    <row r="28433" spans="27:27" x14ac:dyDescent="0.2">
      <c r="AA28433" s="16"/>
    </row>
    <row r="28434" spans="27:27" x14ac:dyDescent="0.2">
      <c r="AA28434" s="16"/>
    </row>
    <row r="28435" spans="27:27" x14ac:dyDescent="0.2">
      <c r="AA28435" s="16"/>
    </row>
    <row r="28436" spans="27:27" x14ac:dyDescent="0.2">
      <c r="AA28436" s="16"/>
    </row>
    <row r="28437" spans="27:27" x14ac:dyDescent="0.2">
      <c r="AA28437" s="16"/>
    </row>
    <row r="28438" spans="27:27" x14ac:dyDescent="0.2">
      <c r="AA28438" s="16"/>
    </row>
    <row r="28439" spans="27:27" x14ac:dyDescent="0.2">
      <c r="AA28439" s="16"/>
    </row>
    <row r="28440" spans="27:27" x14ac:dyDescent="0.2">
      <c r="AA28440" s="16"/>
    </row>
    <row r="28441" spans="27:27" x14ac:dyDescent="0.2">
      <c r="AA28441" s="16"/>
    </row>
    <row r="28442" spans="27:27" x14ac:dyDescent="0.2">
      <c r="AA28442" s="16"/>
    </row>
    <row r="28443" spans="27:27" x14ac:dyDescent="0.2">
      <c r="AA28443" s="16"/>
    </row>
    <row r="28444" spans="27:27" x14ac:dyDescent="0.2">
      <c r="AA28444" s="16"/>
    </row>
    <row r="28445" spans="27:27" x14ac:dyDescent="0.2">
      <c r="AA28445" s="16"/>
    </row>
    <row r="28446" spans="27:27" x14ac:dyDescent="0.2">
      <c r="AA28446" s="16"/>
    </row>
    <row r="28447" spans="27:27" x14ac:dyDescent="0.2">
      <c r="AA28447" s="16"/>
    </row>
    <row r="28448" spans="27:27" x14ac:dyDescent="0.2">
      <c r="AA28448" s="16"/>
    </row>
    <row r="28449" spans="27:27" x14ac:dyDescent="0.2">
      <c r="AA28449" s="16"/>
    </row>
    <row r="28450" spans="27:27" x14ac:dyDescent="0.2">
      <c r="AA28450" s="16"/>
    </row>
    <row r="28451" spans="27:27" x14ac:dyDescent="0.2">
      <c r="AA28451" s="16"/>
    </row>
    <row r="28452" spans="27:27" x14ac:dyDescent="0.2">
      <c r="AA28452" s="16"/>
    </row>
    <row r="28453" spans="27:27" x14ac:dyDescent="0.2">
      <c r="AA28453" s="16"/>
    </row>
    <row r="28454" spans="27:27" x14ac:dyDescent="0.2">
      <c r="AA28454" s="16"/>
    </row>
    <row r="28455" spans="27:27" x14ac:dyDescent="0.2">
      <c r="AA28455" s="16"/>
    </row>
    <row r="28456" spans="27:27" x14ac:dyDescent="0.2">
      <c r="AA28456" s="16"/>
    </row>
    <row r="28457" spans="27:27" x14ac:dyDescent="0.2">
      <c r="AA28457" s="16"/>
    </row>
    <row r="28458" spans="27:27" x14ac:dyDescent="0.2">
      <c r="AA28458" s="16"/>
    </row>
    <row r="28459" spans="27:27" x14ac:dyDescent="0.2">
      <c r="AA28459" s="16"/>
    </row>
    <row r="28460" spans="27:27" x14ac:dyDescent="0.2">
      <c r="AA28460" s="16"/>
    </row>
    <row r="28461" spans="27:27" x14ac:dyDescent="0.2">
      <c r="AA28461" s="16"/>
    </row>
    <row r="28462" spans="27:27" x14ac:dyDescent="0.2">
      <c r="AA28462" s="16"/>
    </row>
    <row r="28463" spans="27:27" x14ac:dyDescent="0.2">
      <c r="AA28463" s="16"/>
    </row>
    <row r="28464" spans="27:27" x14ac:dyDescent="0.2">
      <c r="AA28464" s="16"/>
    </row>
    <row r="28465" spans="27:27" x14ac:dyDescent="0.2">
      <c r="AA28465" s="16"/>
    </row>
    <row r="28466" spans="27:27" x14ac:dyDescent="0.2">
      <c r="AA28466" s="16"/>
    </row>
    <row r="28467" spans="27:27" x14ac:dyDescent="0.2">
      <c r="AA28467" s="16"/>
    </row>
    <row r="28468" spans="27:27" x14ac:dyDescent="0.2">
      <c r="AA28468" s="16"/>
    </row>
    <row r="28469" spans="27:27" x14ac:dyDescent="0.2">
      <c r="AA28469" s="16"/>
    </row>
    <row r="28470" spans="27:27" x14ac:dyDescent="0.2">
      <c r="AA28470" s="16"/>
    </row>
    <row r="28471" spans="27:27" x14ac:dyDescent="0.2">
      <c r="AA28471" s="16"/>
    </row>
    <row r="28472" spans="27:27" x14ac:dyDescent="0.2">
      <c r="AA28472" s="16"/>
    </row>
    <row r="28473" spans="27:27" x14ac:dyDescent="0.2">
      <c r="AA28473" s="16"/>
    </row>
    <row r="28474" spans="27:27" x14ac:dyDescent="0.2">
      <c r="AA28474" s="16"/>
    </row>
    <row r="28475" spans="27:27" x14ac:dyDescent="0.2">
      <c r="AA28475" s="16"/>
    </row>
    <row r="28476" spans="27:27" x14ac:dyDescent="0.2">
      <c r="AA28476" s="16"/>
    </row>
    <row r="28477" spans="27:27" x14ac:dyDescent="0.2">
      <c r="AA28477" s="16"/>
    </row>
    <row r="28478" spans="27:27" x14ac:dyDescent="0.2">
      <c r="AA28478" s="16"/>
    </row>
    <row r="28479" spans="27:27" x14ac:dyDescent="0.2">
      <c r="AA28479" s="16"/>
    </row>
    <row r="28480" spans="27:27" x14ac:dyDescent="0.2">
      <c r="AA28480" s="16"/>
    </row>
    <row r="28481" spans="27:27" x14ac:dyDescent="0.2">
      <c r="AA28481" s="16"/>
    </row>
    <row r="28482" spans="27:27" x14ac:dyDescent="0.2">
      <c r="AA28482" s="16"/>
    </row>
    <row r="28483" spans="27:27" x14ac:dyDescent="0.2">
      <c r="AA28483" s="16"/>
    </row>
    <row r="28484" spans="27:27" x14ac:dyDescent="0.2">
      <c r="AA28484" s="16"/>
    </row>
    <row r="28485" spans="27:27" x14ac:dyDescent="0.2">
      <c r="AA28485" s="16"/>
    </row>
    <row r="28486" spans="27:27" x14ac:dyDescent="0.2">
      <c r="AA28486" s="16"/>
    </row>
    <row r="28487" spans="27:27" x14ac:dyDescent="0.2">
      <c r="AA28487" s="16"/>
    </row>
    <row r="28488" spans="27:27" x14ac:dyDescent="0.2">
      <c r="AA28488" s="16"/>
    </row>
    <row r="28489" spans="27:27" x14ac:dyDescent="0.2">
      <c r="AA28489" s="16"/>
    </row>
    <row r="28490" spans="27:27" x14ac:dyDescent="0.2">
      <c r="AA28490" s="16"/>
    </row>
    <row r="28491" spans="27:27" x14ac:dyDescent="0.2">
      <c r="AA28491" s="16"/>
    </row>
    <row r="28492" spans="27:27" x14ac:dyDescent="0.2">
      <c r="AA28492" s="16"/>
    </row>
    <row r="28493" spans="27:27" x14ac:dyDescent="0.2">
      <c r="AA28493" s="16"/>
    </row>
    <row r="28494" spans="27:27" x14ac:dyDescent="0.2">
      <c r="AA28494" s="16"/>
    </row>
    <row r="28495" spans="27:27" x14ac:dyDescent="0.2">
      <c r="AA28495" s="16"/>
    </row>
    <row r="28496" spans="27:27" x14ac:dyDescent="0.2">
      <c r="AA28496" s="16"/>
    </row>
    <row r="28497" spans="27:27" x14ac:dyDescent="0.2">
      <c r="AA28497" s="16"/>
    </row>
    <row r="28498" spans="27:27" x14ac:dyDescent="0.2">
      <c r="AA28498" s="16"/>
    </row>
    <row r="28499" spans="27:27" x14ac:dyDescent="0.2">
      <c r="AA28499" s="16"/>
    </row>
    <row r="28500" spans="27:27" x14ac:dyDescent="0.2">
      <c r="AA28500" s="16"/>
    </row>
    <row r="28501" spans="27:27" x14ac:dyDescent="0.2">
      <c r="AA28501" s="16"/>
    </row>
    <row r="28502" spans="27:27" x14ac:dyDescent="0.2">
      <c r="AA28502" s="16"/>
    </row>
    <row r="28503" spans="27:27" x14ac:dyDescent="0.2">
      <c r="AA28503" s="16"/>
    </row>
    <row r="28504" spans="27:27" x14ac:dyDescent="0.2">
      <c r="AA28504" s="16"/>
    </row>
    <row r="28505" spans="27:27" x14ac:dyDescent="0.2">
      <c r="AA28505" s="16"/>
    </row>
    <row r="28506" spans="27:27" x14ac:dyDescent="0.2">
      <c r="AA28506" s="16"/>
    </row>
    <row r="28507" spans="27:27" x14ac:dyDescent="0.2">
      <c r="AA28507" s="16"/>
    </row>
    <row r="28508" spans="27:27" x14ac:dyDescent="0.2">
      <c r="AA28508" s="16"/>
    </row>
    <row r="28509" spans="27:27" x14ac:dyDescent="0.2">
      <c r="AA28509" s="16"/>
    </row>
    <row r="28510" spans="27:27" x14ac:dyDescent="0.2">
      <c r="AA28510" s="16"/>
    </row>
    <row r="28511" spans="27:27" x14ac:dyDescent="0.2">
      <c r="AA28511" s="16"/>
    </row>
    <row r="28512" spans="27:27" x14ac:dyDescent="0.2">
      <c r="AA28512" s="16"/>
    </row>
    <row r="28513" spans="27:27" x14ac:dyDescent="0.2">
      <c r="AA28513" s="16"/>
    </row>
    <row r="28514" spans="27:27" x14ac:dyDescent="0.2">
      <c r="AA28514" s="16"/>
    </row>
    <row r="28515" spans="27:27" x14ac:dyDescent="0.2">
      <c r="AA28515" s="16"/>
    </row>
    <row r="28516" spans="27:27" x14ac:dyDescent="0.2">
      <c r="AA28516" s="16"/>
    </row>
    <row r="28517" spans="27:27" x14ac:dyDescent="0.2">
      <c r="AA28517" s="16"/>
    </row>
    <row r="28518" spans="27:27" x14ac:dyDescent="0.2">
      <c r="AA28518" s="16"/>
    </row>
    <row r="28519" spans="27:27" x14ac:dyDescent="0.2">
      <c r="AA28519" s="16"/>
    </row>
    <row r="28520" spans="27:27" x14ac:dyDescent="0.2">
      <c r="AA28520" s="16"/>
    </row>
    <row r="28521" spans="27:27" x14ac:dyDescent="0.2">
      <c r="AA28521" s="16"/>
    </row>
    <row r="28522" spans="27:27" x14ac:dyDescent="0.2">
      <c r="AA28522" s="16"/>
    </row>
    <row r="28523" spans="27:27" x14ac:dyDescent="0.2">
      <c r="AA28523" s="16"/>
    </row>
    <row r="28524" spans="27:27" x14ac:dyDescent="0.2">
      <c r="AA28524" s="16"/>
    </row>
    <row r="28525" spans="27:27" x14ac:dyDescent="0.2">
      <c r="AA28525" s="16"/>
    </row>
    <row r="28526" spans="27:27" x14ac:dyDescent="0.2">
      <c r="AA28526" s="16"/>
    </row>
    <row r="28527" spans="27:27" x14ac:dyDescent="0.2">
      <c r="AA28527" s="16"/>
    </row>
    <row r="28528" spans="27:27" x14ac:dyDescent="0.2">
      <c r="AA28528" s="16"/>
    </row>
    <row r="28529" spans="27:27" x14ac:dyDescent="0.2">
      <c r="AA28529" s="16"/>
    </row>
    <row r="28530" spans="27:27" x14ac:dyDescent="0.2">
      <c r="AA28530" s="16"/>
    </row>
    <row r="28531" spans="27:27" x14ac:dyDescent="0.2">
      <c r="AA28531" s="16"/>
    </row>
    <row r="28532" spans="27:27" x14ac:dyDescent="0.2">
      <c r="AA28532" s="16"/>
    </row>
    <row r="28533" spans="27:27" x14ac:dyDescent="0.2">
      <c r="AA28533" s="16"/>
    </row>
    <row r="28534" spans="27:27" x14ac:dyDescent="0.2">
      <c r="AA28534" s="16"/>
    </row>
    <row r="28535" spans="27:27" x14ac:dyDescent="0.2">
      <c r="AA28535" s="16"/>
    </row>
    <row r="28536" spans="27:27" x14ac:dyDescent="0.2">
      <c r="AA28536" s="16"/>
    </row>
    <row r="28537" spans="27:27" x14ac:dyDescent="0.2">
      <c r="AA28537" s="16"/>
    </row>
    <row r="28538" spans="27:27" x14ac:dyDescent="0.2">
      <c r="AA28538" s="16"/>
    </row>
    <row r="28539" spans="27:27" x14ac:dyDescent="0.2">
      <c r="AA28539" s="16"/>
    </row>
    <row r="28540" spans="27:27" x14ac:dyDescent="0.2">
      <c r="AA28540" s="16"/>
    </row>
    <row r="28541" spans="27:27" x14ac:dyDescent="0.2">
      <c r="AA28541" s="16"/>
    </row>
    <row r="28542" spans="27:27" x14ac:dyDescent="0.2">
      <c r="AA28542" s="16"/>
    </row>
    <row r="28543" spans="27:27" x14ac:dyDescent="0.2">
      <c r="AA28543" s="16"/>
    </row>
    <row r="28544" spans="27:27" x14ac:dyDescent="0.2">
      <c r="AA28544" s="16"/>
    </row>
    <row r="28545" spans="27:27" x14ac:dyDescent="0.2">
      <c r="AA28545" s="16"/>
    </row>
    <row r="28546" spans="27:27" x14ac:dyDescent="0.2">
      <c r="AA28546" s="16"/>
    </row>
    <row r="28547" spans="27:27" x14ac:dyDescent="0.2">
      <c r="AA28547" s="16"/>
    </row>
    <row r="28548" spans="27:27" x14ac:dyDescent="0.2">
      <c r="AA28548" s="16"/>
    </row>
    <row r="28549" spans="27:27" x14ac:dyDescent="0.2">
      <c r="AA28549" s="16"/>
    </row>
    <row r="28550" spans="27:27" x14ac:dyDescent="0.2">
      <c r="AA28550" s="16"/>
    </row>
    <row r="28551" spans="27:27" x14ac:dyDescent="0.2">
      <c r="AA28551" s="16"/>
    </row>
    <row r="28552" spans="27:27" x14ac:dyDescent="0.2">
      <c r="AA28552" s="16"/>
    </row>
    <row r="28553" spans="27:27" x14ac:dyDescent="0.2">
      <c r="AA28553" s="16"/>
    </row>
    <row r="28554" spans="27:27" x14ac:dyDescent="0.2">
      <c r="AA28554" s="16"/>
    </row>
    <row r="28555" spans="27:27" x14ac:dyDescent="0.2">
      <c r="AA28555" s="16"/>
    </row>
    <row r="28556" spans="27:27" x14ac:dyDescent="0.2">
      <c r="AA28556" s="16"/>
    </row>
    <row r="28557" spans="27:27" x14ac:dyDescent="0.2">
      <c r="AA28557" s="16"/>
    </row>
    <row r="28558" spans="27:27" x14ac:dyDescent="0.2">
      <c r="AA28558" s="16"/>
    </row>
    <row r="28559" spans="27:27" x14ac:dyDescent="0.2">
      <c r="AA28559" s="16"/>
    </row>
    <row r="28560" spans="27:27" x14ac:dyDescent="0.2">
      <c r="AA28560" s="16"/>
    </row>
    <row r="28561" spans="27:27" x14ac:dyDescent="0.2">
      <c r="AA28561" s="16"/>
    </row>
    <row r="28562" spans="27:27" x14ac:dyDescent="0.2">
      <c r="AA28562" s="16"/>
    </row>
    <row r="28563" spans="27:27" x14ac:dyDescent="0.2">
      <c r="AA28563" s="16"/>
    </row>
    <row r="28564" spans="27:27" x14ac:dyDescent="0.2">
      <c r="AA28564" s="16"/>
    </row>
    <row r="28565" spans="27:27" x14ac:dyDescent="0.2">
      <c r="AA28565" s="16"/>
    </row>
    <row r="28566" spans="27:27" x14ac:dyDescent="0.2">
      <c r="AA28566" s="16"/>
    </row>
    <row r="28567" spans="27:27" x14ac:dyDescent="0.2">
      <c r="AA28567" s="16"/>
    </row>
    <row r="28568" spans="27:27" x14ac:dyDescent="0.2">
      <c r="AA28568" s="16"/>
    </row>
    <row r="28569" spans="27:27" x14ac:dyDescent="0.2">
      <c r="AA28569" s="16"/>
    </row>
    <row r="28570" spans="27:27" x14ac:dyDescent="0.2">
      <c r="AA28570" s="16"/>
    </row>
    <row r="28571" spans="27:27" x14ac:dyDescent="0.2">
      <c r="AA28571" s="16"/>
    </row>
    <row r="28572" spans="27:27" x14ac:dyDescent="0.2">
      <c r="AA28572" s="16"/>
    </row>
    <row r="28573" spans="27:27" x14ac:dyDescent="0.2">
      <c r="AA28573" s="16"/>
    </row>
    <row r="28574" spans="27:27" x14ac:dyDescent="0.2">
      <c r="AA28574" s="16"/>
    </row>
    <row r="28575" spans="27:27" x14ac:dyDescent="0.2">
      <c r="AA28575" s="16"/>
    </row>
    <row r="28576" spans="27:27" x14ac:dyDescent="0.2">
      <c r="AA28576" s="16"/>
    </row>
    <row r="28577" spans="27:27" x14ac:dyDescent="0.2">
      <c r="AA28577" s="16"/>
    </row>
    <row r="28578" spans="27:27" x14ac:dyDescent="0.2">
      <c r="AA28578" s="16"/>
    </row>
    <row r="28579" spans="27:27" x14ac:dyDescent="0.2">
      <c r="AA28579" s="16"/>
    </row>
    <row r="28580" spans="27:27" x14ac:dyDescent="0.2">
      <c r="AA28580" s="16"/>
    </row>
    <row r="28581" spans="27:27" x14ac:dyDescent="0.2">
      <c r="AA28581" s="16"/>
    </row>
    <row r="28582" spans="27:27" x14ac:dyDescent="0.2">
      <c r="AA28582" s="16"/>
    </row>
    <row r="28583" spans="27:27" x14ac:dyDescent="0.2">
      <c r="AA28583" s="16"/>
    </row>
    <row r="28584" spans="27:27" x14ac:dyDescent="0.2">
      <c r="AA28584" s="16"/>
    </row>
    <row r="28585" spans="27:27" x14ac:dyDescent="0.2">
      <c r="AA28585" s="16"/>
    </row>
    <row r="28586" spans="27:27" x14ac:dyDescent="0.2">
      <c r="AA28586" s="16"/>
    </row>
    <row r="28587" spans="27:27" x14ac:dyDescent="0.2">
      <c r="AA28587" s="16"/>
    </row>
    <row r="28588" spans="27:27" x14ac:dyDescent="0.2">
      <c r="AA28588" s="16"/>
    </row>
    <row r="28589" spans="27:27" x14ac:dyDescent="0.2">
      <c r="AA28589" s="16"/>
    </row>
    <row r="28590" spans="27:27" x14ac:dyDescent="0.2">
      <c r="AA28590" s="16"/>
    </row>
    <row r="28591" spans="27:27" x14ac:dyDescent="0.2">
      <c r="AA28591" s="16"/>
    </row>
    <row r="28592" spans="27:27" x14ac:dyDescent="0.2">
      <c r="AA28592" s="16"/>
    </row>
    <row r="28593" spans="27:27" x14ac:dyDescent="0.2">
      <c r="AA28593" s="16"/>
    </row>
    <row r="28594" spans="27:27" x14ac:dyDescent="0.2">
      <c r="AA28594" s="16"/>
    </row>
    <row r="28595" spans="27:27" x14ac:dyDescent="0.2">
      <c r="AA28595" s="16"/>
    </row>
    <row r="28596" spans="27:27" x14ac:dyDescent="0.2">
      <c r="AA28596" s="16"/>
    </row>
    <row r="28597" spans="27:27" x14ac:dyDescent="0.2">
      <c r="AA28597" s="16"/>
    </row>
    <row r="28598" spans="27:27" x14ac:dyDescent="0.2">
      <c r="AA28598" s="16"/>
    </row>
    <row r="28599" spans="27:27" x14ac:dyDescent="0.2">
      <c r="AA28599" s="16"/>
    </row>
    <row r="28600" spans="27:27" x14ac:dyDescent="0.2">
      <c r="AA28600" s="16"/>
    </row>
    <row r="28601" spans="27:27" x14ac:dyDescent="0.2">
      <c r="AA28601" s="16"/>
    </row>
    <row r="28602" spans="27:27" x14ac:dyDescent="0.2">
      <c r="AA28602" s="16"/>
    </row>
    <row r="28603" spans="27:27" x14ac:dyDescent="0.2">
      <c r="AA28603" s="16"/>
    </row>
    <row r="28604" spans="27:27" x14ac:dyDescent="0.2">
      <c r="AA28604" s="16"/>
    </row>
    <row r="28605" spans="27:27" x14ac:dyDescent="0.2">
      <c r="AA28605" s="16"/>
    </row>
    <row r="28606" spans="27:27" x14ac:dyDescent="0.2">
      <c r="AA28606" s="16"/>
    </row>
    <row r="28607" spans="27:27" x14ac:dyDescent="0.2">
      <c r="AA28607" s="16"/>
    </row>
    <row r="28608" spans="27:27" x14ac:dyDescent="0.2">
      <c r="AA28608" s="16"/>
    </row>
    <row r="28609" spans="27:27" x14ac:dyDescent="0.2">
      <c r="AA28609" s="16"/>
    </row>
    <row r="28610" spans="27:27" x14ac:dyDescent="0.2">
      <c r="AA28610" s="16"/>
    </row>
    <row r="28611" spans="27:27" x14ac:dyDescent="0.2">
      <c r="AA28611" s="16"/>
    </row>
    <row r="28612" spans="27:27" x14ac:dyDescent="0.2">
      <c r="AA28612" s="16"/>
    </row>
    <row r="28613" spans="27:27" x14ac:dyDescent="0.2">
      <c r="AA28613" s="16"/>
    </row>
    <row r="28614" spans="27:27" x14ac:dyDescent="0.2">
      <c r="AA28614" s="16"/>
    </row>
    <row r="28615" spans="27:27" x14ac:dyDescent="0.2">
      <c r="AA28615" s="16"/>
    </row>
    <row r="28616" spans="27:27" x14ac:dyDescent="0.2">
      <c r="AA28616" s="16"/>
    </row>
    <row r="28617" spans="27:27" x14ac:dyDescent="0.2">
      <c r="AA28617" s="16"/>
    </row>
    <row r="28618" spans="27:27" x14ac:dyDescent="0.2">
      <c r="AA28618" s="16"/>
    </row>
    <row r="28619" spans="27:27" x14ac:dyDescent="0.2">
      <c r="AA28619" s="16"/>
    </row>
    <row r="28620" spans="27:27" x14ac:dyDescent="0.2">
      <c r="AA28620" s="16"/>
    </row>
    <row r="28621" spans="27:27" x14ac:dyDescent="0.2">
      <c r="AA28621" s="16"/>
    </row>
    <row r="28622" spans="27:27" x14ac:dyDescent="0.2">
      <c r="AA28622" s="16"/>
    </row>
    <row r="28623" spans="27:27" x14ac:dyDescent="0.2">
      <c r="AA28623" s="16"/>
    </row>
    <row r="28624" spans="27:27" x14ac:dyDescent="0.2">
      <c r="AA28624" s="16"/>
    </row>
    <row r="28625" spans="27:27" x14ac:dyDescent="0.2">
      <c r="AA28625" s="16"/>
    </row>
    <row r="28626" spans="27:27" x14ac:dyDescent="0.2">
      <c r="AA28626" s="16"/>
    </row>
    <row r="28627" spans="27:27" x14ac:dyDescent="0.2">
      <c r="AA28627" s="16"/>
    </row>
    <row r="28628" spans="27:27" x14ac:dyDescent="0.2">
      <c r="AA28628" s="16"/>
    </row>
    <row r="28629" spans="27:27" x14ac:dyDescent="0.2">
      <c r="AA28629" s="16"/>
    </row>
    <row r="28630" spans="27:27" x14ac:dyDescent="0.2">
      <c r="AA28630" s="16"/>
    </row>
    <row r="28631" spans="27:27" x14ac:dyDescent="0.2">
      <c r="AA28631" s="16"/>
    </row>
    <row r="28632" spans="27:27" x14ac:dyDescent="0.2">
      <c r="AA28632" s="16"/>
    </row>
    <row r="28633" spans="27:27" x14ac:dyDescent="0.2">
      <c r="AA28633" s="16"/>
    </row>
    <row r="28634" spans="27:27" x14ac:dyDescent="0.2">
      <c r="AA28634" s="16"/>
    </row>
    <row r="28635" spans="27:27" x14ac:dyDescent="0.2">
      <c r="AA28635" s="16"/>
    </row>
    <row r="28636" spans="27:27" x14ac:dyDescent="0.2">
      <c r="AA28636" s="16"/>
    </row>
    <row r="28637" spans="27:27" x14ac:dyDescent="0.2">
      <c r="AA28637" s="16"/>
    </row>
    <row r="28638" spans="27:27" x14ac:dyDescent="0.2">
      <c r="AA28638" s="16"/>
    </row>
    <row r="28639" spans="27:27" x14ac:dyDescent="0.2">
      <c r="AA28639" s="16"/>
    </row>
    <row r="28640" spans="27:27" x14ac:dyDescent="0.2">
      <c r="AA28640" s="16"/>
    </row>
    <row r="28641" spans="27:27" x14ac:dyDescent="0.2">
      <c r="AA28641" s="16"/>
    </row>
    <row r="28642" spans="27:27" x14ac:dyDescent="0.2">
      <c r="AA28642" s="16"/>
    </row>
    <row r="28643" spans="27:27" x14ac:dyDescent="0.2">
      <c r="AA28643" s="16"/>
    </row>
    <row r="28644" spans="27:27" x14ac:dyDescent="0.2">
      <c r="AA28644" s="16"/>
    </row>
    <row r="28645" spans="27:27" x14ac:dyDescent="0.2">
      <c r="AA28645" s="16"/>
    </row>
    <row r="28646" spans="27:27" x14ac:dyDescent="0.2">
      <c r="AA28646" s="16"/>
    </row>
    <row r="28647" spans="27:27" x14ac:dyDescent="0.2">
      <c r="AA28647" s="16"/>
    </row>
    <row r="28648" spans="27:27" x14ac:dyDescent="0.2">
      <c r="AA28648" s="16"/>
    </row>
    <row r="28649" spans="27:27" x14ac:dyDescent="0.2">
      <c r="AA28649" s="16"/>
    </row>
    <row r="28650" spans="27:27" x14ac:dyDescent="0.2">
      <c r="AA28650" s="16"/>
    </row>
    <row r="28651" spans="27:27" x14ac:dyDescent="0.2">
      <c r="AA28651" s="16"/>
    </row>
    <row r="28652" spans="27:27" x14ac:dyDescent="0.2">
      <c r="AA28652" s="16"/>
    </row>
    <row r="28653" spans="27:27" x14ac:dyDescent="0.2">
      <c r="AA28653" s="16"/>
    </row>
    <row r="28654" spans="27:27" x14ac:dyDescent="0.2">
      <c r="AA28654" s="16"/>
    </row>
    <row r="28655" spans="27:27" x14ac:dyDescent="0.2">
      <c r="AA28655" s="16"/>
    </row>
    <row r="28656" spans="27:27" x14ac:dyDescent="0.2">
      <c r="AA28656" s="16"/>
    </row>
    <row r="28657" spans="27:27" x14ac:dyDescent="0.2">
      <c r="AA28657" s="16"/>
    </row>
    <row r="28658" spans="27:27" x14ac:dyDescent="0.2">
      <c r="AA28658" s="16"/>
    </row>
    <row r="28659" spans="27:27" x14ac:dyDescent="0.2">
      <c r="AA28659" s="16"/>
    </row>
    <row r="28660" spans="27:27" x14ac:dyDescent="0.2">
      <c r="AA28660" s="16"/>
    </row>
    <row r="28661" spans="27:27" x14ac:dyDescent="0.2">
      <c r="AA28661" s="16"/>
    </row>
    <row r="28662" spans="27:27" x14ac:dyDescent="0.2">
      <c r="AA28662" s="16"/>
    </row>
    <row r="28663" spans="27:27" x14ac:dyDescent="0.2">
      <c r="AA28663" s="16"/>
    </row>
    <row r="28664" spans="27:27" x14ac:dyDescent="0.2">
      <c r="AA28664" s="16"/>
    </row>
    <row r="28665" spans="27:27" x14ac:dyDescent="0.2">
      <c r="AA28665" s="16"/>
    </row>
    <row r="28666" spans="27:27" x14ac:dyDescent="0.2">
      <c r="AA28666" s="16"/>
    </row>
    <row r="28667" spans="27:27" x14ac:dyDescent="0.2">
      <c r="AA28667" s="16"/>
    </row>
    <row r="28668" spans="27:27" x14ac:dyDescent="0.2">
      <c r="AA28668" s="16"/>
    </row>
    <row r="28669" spans="27:27" x14ac:dyDescent="0.2">
      <c r="AA28669" s="16"/>
    </row>
    <row r="28670" spans="27:27" x14ac:dyDescent="0.2">
      <c r="AA28670" s="16"/>
    </row>
    <row r="28671" spans="27:27" x14ac:dyDescent="0.2">
      <c r="AA28671" s="16"/>
    </row>
    <row r="28672" spans="27:27" x14ac:dyDescent="0.2">
      <c r="AA28672" s="16"/>
    </row>
    <row r="28673" spans="27:27" x14ac:dyDescent="0.2">
      <c r="AA28673" s="16"/>
    </row>
    <row r="28674" spans="27:27" x14ac:dyDescent="0.2">
      <c r="AA28674" s="16"/>
    </row>
    <row r="28675" spans="27:27" x14ac:dyDescent="0.2">
      <c r="AA28675" s="16"/>
    </row>
    <row r="28676" spans="27:27" x14ac:dyDescent="0.2">
      <c r="AA28676" s="16"/>
    </row>
    <row r="28677" spans="27:27" x14ac:dyDescent="0.2">
      <c r="AA28677" s="16"/>
    </row>
    <row r="28678" spans="27:27" x14ac:dyDescent="0.2">
      <c r="AA28678" s="16"/>
    </row>
    <row r="28679" spans="27:27" x14ac:dyDescent="0.2">
      <c r="AA28679" s="16"/>
    </row>
    <row r="28680" spans="27:27" x14ac:dyDescent="0.2">
      <c r="AA28680" s="16"/>
    </row>
    <row r="28681" spans="27:27" x14ac:dyDescent="0.2">
      <c r="AA28681" s="16"/>
    </row>
    <row r="28682" spans="27:27" x14ac:dyDescent="0.2">
      <c r="AA28682" s="16"/>
    </row>
    <row r="28683" spans="27:27" x14ac:dyDescent="0.2">
      <c r="AA28683" s="16"/>
    </row>
    <row r="28684" spans="27:27" x14ac:dyDescent="0.2">
      <c r="AA28684" s="16"/>
    </row>
    <row r="28685" spans="27:27" x14ac:dyDescent="0.2">
      <c r="AA28685" s="16"/>
    </row>
    <row r="28686" spans="27:27" x14ac:dyDescent="0.2">
      <c r="AA28686" s="16"/>
    </row>
    <row r="28687" spans="27:27" x14ac:dyDescent="0.2">
      <c r="AA28687" s="16"/>
    </row>
    <row r="28688" spans="27:27" x14ac:dyDescent="0.2">
      <c r="AA28688" s="16"/>
    </row>
    <row r="28689" spans="27:27" x14ac:dyDescent="0.2">
      <c r="AA28689" s="16"/>
    </row>
    <row r="28690" spans="27:27" x14ac:dyDescent="0.2">
      <c r="AA28690" s="16"/>
    </row>
    <row r="28691" spans="27:27" x14ac:dyDescent="0.2">
      <c r="AA28691" s="16"/>
    </row>
    <row r="28692" spans="27:27" x14ac:dyDescent="0.2">
      <c r="AA28692" s="16"/>
    </row>
    <row r="28693" spans="27:27" x14ac:dyDescent="0.2">
      <c r="AA28693" s="16"/>
    </row>
    <row r="28694" spans="27:27" x14ac:dyDescent="0.2">
      <c r="AA28694" s="16"/>
    </row>
    <row r="28695" spans="27:27" x14ac:dyDescent="0.2">
      <c r="AA28695" s="16"/>
    </row>
    <row r="28696" spans="27:27" x14ac:dyDescent="0.2">
      <c r="AA28696" s="16"/>
    </row>
    <row r="28697" spans="27:27" x14ac:dyDescent="0.2">
      <c r="AA28697" s="16"/>
    </row>
    <row r="28698" spans="27:27" x14ac:dyDescent="0.2">
      <c r="AA28698" s="16"/>
    </row>
    <row r="28699" spans="27:27" x14ac:dyDescent="0.2">
      <c r="AA28699" s="16"/>
    </row>
    <row r="28700" spans="27:27" x14ac:dyDescent="0.2">
      <c r="AA28700" s="16"/>
    </row>
    <row r="28701" spans="27:27" x14ac:dyDescent="0.2">
      <c r="AA28701" s="16"/>
    </row>
    <row r="28702" spans="27:27" x14ac:dyDescent="0.2">
      <c r="AA28702" s="16"/>
    </row>
    <row r="28703" spans="27:27" x14ac:dyDescent="0.2">
      <c r="AA28703" s="16"/>
    </row>
    <row r="28704" spans="27:27" x14ac:dyDescent="0.2">
      <c r="AA28704" s="16"/>
    </row>
    <row r="28705" spans="27:27" x14ac:dyDescent="0.2">
      <c r="AA28705" s="16"/>
    </row>
    <row r="28706" spans="27:27" x14ac:dyDescent="0.2">
      <c r="AA28706" s="16"/>
    </row>
    <row r="28707" spans="27:27" x14ac:dyDescent="0.2">
      <c r="AA28707" s="16"/>
    </row>
    <row r="28708" spans="27:27" x14ac:dyDescent="0.2">
      <c r="AA28708" s="16"/>
    </row>
    <row r="28709" spans="27:27" x14ac:dyDescent="0.2">
      <c r="AA28709" s="16"/>
    </row>
    <row r="28710" spans="27:27" x14ac:dyDescent="0.2">
      <c r="AA28710" s="16"/>
    </row>
    <row r="28711" spans="27:27" x14ac:dyDescent="0.2">
      <c r="AA28711" s="16"/>
    </row>
    <row r="28712" spans="27:27" x14ac:dyDescent="0.2">
      <c r="AA28712" s="16"/>
    </row>
    <row r="28713" spans="27:27" x14ac:dyDescent="0.2">
      <c r="AA28713" s="16"/>
    </row>
    <row r="28714" spans="27:27" x14ac:dyDescent="0.2">
      <c r="AA28714" s="16"/>
    </row>
    <row r="28715" spans="27:27" x14ac:dyDescent="0.2">
      <c r="AA28715" s="16"/>
    </row>
    <row r="28716" spans="27:27" x14ac:dyDescent="0.2">
      <c r="AA28716" s="16"/>
    </row>
    <row r="28717" spans="27:27" x14ac:dyDescent="0.2">
      <c r="AA28717" s="16"/>
    </row>
    <row r="28718" spans="27:27" x14ac:dyDescent="0.2">
      <c r="AA28718" s="16"/>
    </row>
    <row r="28719" spans="27:27" x14ac:dyDescent="0.2">
      <c r="AA28719" s="16"/>
    </row>
    <row r="28720" spans="27:27" x14ac:dyDescent="0.2">
      <c r="AA28720" s="16"/>
    </row>
    <row r="28721" spans="27:27" x14ac:dyDescent="0.2">
      <c r="AA28721" s="16"/>
    </row>
    <row r="28722" spans="27:27" x14ac:dyDescent="0.2">
      <c r="AA28722" s="16"/>
    </row>
    <row r="28723" spans="27:27" x14ac:dyDescent="0.2">
      <c r="AA28723" s="16"/>
    </row>
    <row r="28724" spans="27:27" x14ac:dyDescent="0.2">
      <c r="AA28724" s="16"/>
    </row>
    <row r="28725" spans="27:27" x14ac:dyDescent="0.2">
      <c r="AA28725" s="16"/>
    </row>
    <row r="28726" spans="27:27" x14ac:dyDescent="0.2">
      <c r="AA28726" s="16"/>
    </row>
    <row r="28727" spans="27:27" x14ac:dyDescent="0.2">
      <c r="AA28727" s="16"/>
    </row>
    <row r="28728" spans="27:27" x14ac:dyDescent="0.2">
      <c r="AA28728" s="16"/>
    </row>
    <row r="28729" spans="27:27" x14ac:dyDescent="0.2">
      <c r="AA28729" s="16"/>
    </row>
    <row r="28730" spans="27:27" x14ac:dyDescent="0.2">
      <c r="AA28730" s="16"/>
    </row>
    <row r="28731" spans="27:27" x14ac:dyDescent="0.2">
      <c r="AA28731" s="16"/>
    </row>
    <row r="28732" spans="27:27" x14ac:dyDescent="0.2">
      <c r="AA28732" s="16"/>
    </row>
    <row r="28733" spans="27:27" x14ac:dyDescent="0.2">
      <c r="AA28733" s="16"/>
    </row>
    <row r="28734" spans="27:27" x14ac:dyDescent="0.2">
      <c r="AA28734" s="16"/>
    </row>
    <row r="28735" spans="27:27" x14ac:dyDescent="0.2">
      <c r="AA28735" s="16"/>
    </row>
    <row r="28736" spans="27:27" x14ac:dyDescent="0.2">
      <c r="AA28736" s="16"/>
    </row>
    <row r="28737" spans="27:27" x14ac:dyDescent="0.2">
      <c r="AA28737" s="16"/>
    </row>
    <row r="28738" spans="27:27" x14ac:dyDescent="0.2">
      <c r="AA28738" s="16"/>
    </row>
    <row r="28739" spans="27:27" x14ac:dyDescent="0.2">
      <c r="AA28739" s="16"/>
    </row>
    <row r="28740" spans="27:27" x14ac:dyDescent="0.2">
      <c r="AA28740" s="16"/>
    </row>
    <row r="28741" spans="27:27" x14ac:dyDescent="0.2">
      <c r="AA28741" s="16"/>
    </row>
    <row r="28742" spans="27:27" x14ac:dyDescent="0.2">
      <c r="AA28742" s="16"/>
    </row>
    <row r="28743" spans="27:27" x14ac:dyDescent="0.2">
      <c r="AA28743" s="16"/>
    </row>
    <row r="28744" spans="27:27" x14ac:dyDescent="0.2">
      <c r="AA28744" s="16"/>
    </row>
    <row r="28745" spans="27:27" x14ac:dyDescent="0.2">
      <c r="AA28745" s="16"/>
    </row>
    <row r="28746" spans="27:27" x14ac:dyDescent="0.2">
      <c r="AA28746" s="16"/>
    </row>
    <row r="28747" spans="27:27" x14ac:dyDescent="0.2">
      <c r="AA28747" s="16"/>
    </row>
    <row r="28748" spans="27:27" x14ac:dyDescent="0.2">
      <c r="AA28748" s="16"/>
    </row>
    <row r="28749" spans="27:27" x14ac:dyDescent="0.2">
      <c r="AA28749" s="16"/>
    </row>
    <row r="28750" spans="27:27" x14ac:dyDescent="0.2">
      <c r="AA28750" s="16"/>
    </row>
    <row r="28751" spans="27:27" x14ac:dyDescent="0.2">
      <c r="AA28751" s="16"/>
    </row>
    <row r="28752" spans="27:27" x14ac:dyDescent="0.2">
      <c r="AA28752" s="16"/>
    </row>
    <row r="28753" spans="27:27" x14ac:dyDescent="0.2">
      <c r="AA28753" s="16"/>
    </row>
    <row r="28754" spans="27:27" x14ac:dyDescent="0.2">
      <c r="AA28754" s="16"/>
    </row>
    <row r="28755" spans="27:27" x14ac:dyDescent="0.2">
      <c r="AA28755" s="16"/>
    </row>
    <row r="28756" spans="27:27" x14ac:dyDescent="0.2">
      <c r="AA28756" s="16"/>
    </row>
    <row r="28757" spans="27:27" x14ac:dyDescent="0.2">
      <c r="AA28757" s="16"/>
    </row>
    <row r="28758" spans="27:27" x14ac:dyDescent="0.2">
      <c r="AA28758" s="16"/>
    </row>
    <row r="28759" spans="27:27" x14ac:dyDescent="0.2">
      <c r="AA28759" s="16"/>
    </row>
    <row r="28760" spans="27:27" x14ac:dyDescent="0.2">
      <c r="AA28760" s="16"/>
    </row>
    <row r="28761" spans="27:27" x14ac:dyDescent="0.2">
      <c r="AA28761" s="16"/>
    </row>
    <row r="28762" spans="27:27" x14ac:dyDescent="0.2">
      <c r="AA28762" s="16"/>
    </row>
    <row r="28763" spans="27:27" x14ac:dyDescent="0.2">
      <c r="AA28763" s="16"/>
    </row>
    <row r="28764" spans="27:27" x14ac:dyDescent="0.2">
      <c r="AA28764" s="16"/>
    </row>
    <row r="28765" spans="27:27" x14ac:dyDescent="0.2">
      <c r="AA28765" s="16"/>
    </row>
    <row r="28766" spans="27:27" x14ac:dyDescent="0.2">
      <c r="AA28766" s="16"/>
    </row>
    <row r="28767" spans="27:27" x14ac:dyDescent="0.2">
      <c r="AA28767" s="16"/>
    </row>
    <row r="28768" spans="27:27" x14ac:dyDescent="0.2">
      <c r="AA28768" s="16"/>
    </row>
    <row r="28769" spans="27:27" x14ac:dyDescent="0.2">
      <c r="AA28769" s="16"/>
    </row>
    <row r="28770" spans="27:27" x14ac:dyDescent="0.2">
      <c r="AA28770" s="16"/>
    </row>
    <row r="28771" spans="27:27" x14ac:dyDescent="0.2">
      <c r="AA28771" s="16"/>
    </row>
    <row r="28772" spans="27:27" x14ac:dyDescent="0.2">
      <c r="AA28772" s="16"/>
    </row>
    <row r="28773" spans="27:27" x14ac:dyDescent="0.2">
      <c r="AA28773" s="16"/>
    </row>
    <row r="28774" spans="27:27" x14ac:dyDescent="0.2">
      <c r="AA28774" s="16"/>
    </row>
    <row r="28775" spans="27:27" x14ac:dyDescent="0.2">
      <c r="AA28775" s="16"/>
    </row>
    <row r="28776" spans="27:27" x14ac:dyDescent="0.2">
      <c r="AA28776" s="16"/>
    </row>
    <row r="28777" spans="27:27" x14ac:dyDescent="0.2">
      <c r="AA28777" s="16"/>
    </row>
    <row r="28778" spans="27:27" x14ac:dyDescent="0.2">
      <c r="AA28778" s="16"/>
    </row>
    <row r="28779" spans="27:27" x14ac:dyDescent="0.2">
      <c r="AA28779" s="16"/>
    </row>
    <row r="28780" spans="27:27" x14ac:dyDescent="0.2">
      <c r="AA28780" s="16"/>
    </row>
    <row r="28781" spans="27:27" x14ac:dyDescent="0.2">
      <c r="AA28781" s="16"/>
    </row>
    <row r="28782" spans="27:27" x14ac:dyDescent="0.2">
      <c r="AA28782" s="16"/>
    </row>
    <row r="28783" spans="27:27" x14ac:dyDescent="0.2">
      <c r="AA28783" s="16"/>
    </row>
    <row r="28784" spans="27:27" x14ac:dyDescent="0.2">
      <c r="AA28784" s="16"/>
    </row>
    <row r="28785" spans="27:27" x14ac:dyDescent="0.2">
      <c r="AA28785" s="16"/>
    </row>
    <row r="28786" spans="27:27" x14ac:dyDescent="0.2">
      <c r="AA28786" s="16"/>
    </row>
    <row r="28787" spans="27:27" x14ac:dyDescent="0.2">
      <c r="AA28787" s="16"/>
    </row>
    <row r="28788" spans="27:27" x14ac:dyDescent="0.2">
      <c r="AA28788" s="16"/>
    </row>
    <row r="28789" spans="27:27" x14ac:dyDescent="0.2">
      <c r="AA28789" s="16"/>
    </row>
    <row r="28790" spans="27:27" x14ac:dyDescent="0.2">
      <c r="AA28790" s="16"/>
    </row>
    <row r="28791" spans="27:27" x14ac:dyDescent="0.2">
      <c r="AA28791" s="16"/>
    </row>
    <row r="28792" spans="27:27" x14ac:dyDescent="0.2">
      <c r="AA28792" s="16"/>
    </row>
    <row r="28793" spans="27:27" x14ac:dyDescent="0.2">
      <c r="AA28793" s="16"/>
    </row>
    <row r="28794" spans="27:27" x14ac:dyDescent="0.2">
      <c r="AA28794" s="16"/>
    </row>
    <row r="28795" spans="27:27" x14ac:dyDescent="0.2">
      <c r="AA28795" s="16"/>
    </row>
    <row r="28796" spans="27:27" x14ac:dyDescent="0.2">
      <c r="AA28796" s="16"/>
    </row>
    <row r="28797" spans="27:27" x14ac:dyDescent="0.2">
      <c r="AA28797" s="16"/>
    </row>
    <row r="28798" spans="27:27" x14ac:dyDescent="0.2">
      <c r="AA28798" s="16"/>
    </row>
    <row r="28799" spans="27:27" x14ac:dyDescent="0.2">
      <c r="AA28799" s="16"/>
    </row>
    <row r="28800" spans="27:27" x14ac:dyDescent="0.2">
      <c r="AA28800" s="16"/>
    </row>
    <row r="28801" spans="27:27" x14ac:dyDescent="0.2">
      <c r="AA28801" s="16"/>
    </row>
    <row r="28802" spans="27:27" x14ac:dyDescent="0.2">
      <c r="AA28802" s="16"/>
    </row>
    <row r="28803" spans="27:27" x14ac:dyDescent="0.2">
      <c r="AA28803" s="16"/>
    </row>
    <row r="28804" spans="27:27" x14ac:dyDescent="0.2">
      <c r="AA28804" s="16"/>
    </row>
    <row r="28805" spans="27:27" x14ac:dyDescent="0.2">
      <c r="AA28805" s="16"/>
    </row>
    <row r="28806" spans="27:27" x14ac:dyDescent="0.2">
      <c r="AA28806" s="16"/>
    </row>
    <row r="28807" spans="27:27" x14ac:dyDescent="0.2">
      <c r="AA28807" s="16"/>
    </row>
    <row r="28808" spans="27:27" x14ac:dyDescent="0.2">
      <c r="AA28808" s="16"/>
    </row>
    <row r="28809" spans="27:27" x14ac:dyDescent="0.2">
      <c r="AA28809" s="16"/>
    </row>
    <row r="28810" spans="27:27" x14ac:dyDescent="0.2">
      <c r="AA28810" s="16"/>
    </row>
    <row r="28811" spans="27:27" x14ac:dyDescent="0.2">
      <c r="AA28811" s="16"/>
    </row>
    <row r="28812" spans="27:27" x14ac:dyDescent="0.2">
      <c r="AA28812" s="16"/>
    </row>
    <row r="28813" spans="27:27" x14ac:dyDescent="0.2">
      <c r="AA28813" s="16"/>
    </row>
    <row r="28814" spans="27:27" x14ac:dyDescent="0.2">
      <c r="AA28814" s="16"/>
    </row>
    <row r="28815" spans="27:27" x14ac:dyDescent="0.2">
      <c r="AA28815" s="16"/>
    </row>
    <row r="28816" spans="27:27" x14ac:dyDescent="0.2">
      <c r="AA28816" s="16"/>
    </row>
    <row r="28817" spans="27:27" x14ac:dyDescent="0.2">
      <c r="AA28817" s="16"/>
    </row>
    <row r="28818" spans="27:27" x14ac:dyDescent="0.2">
      <c r="AA28818" s="16"/>
    </row>
    <row r="28819" spans="27:27" x14ac:dyDescent="0.2">
      <c r="AA28819" s="16"/>
    </row>
    <row r="28820" spans="27:27" x14ac:dyDescent="0.2">
      <c r="AA28820" s="16"/>
    </row>
    <row r="28821" spans="27:27" x14ac:dyDescent="0.2">
      <c r="AA28821" s="16"/>
    </row>
    <row r="28822" spans="27:27" x14ac:dyDescent="0.2">
      <c r="AA28822" s="16"/>
    </row>
    <row r="28823" spans="27:27" x14ac:dyDescent="0.2">
      <c r="AA28823" s="16"/>
    </row>
    <row r="28824" spans="27:27" x14ac:dyDescent="0.2">
      <c r="AA28824" s="16"/>
    </row>
    <row r="28825" spans="27:27" x14ac:dyDescent="0.2">
      <c r="AA28825" s="16"/>
    </row>
    <row r="28826" spans="27:27" x14ac:dyDescent="0.2">
      <c r="AA28826" s="16"/>
    </row>
    <row r="28827" spans="27:27" x14ac:dyDescent="0.2">
      <c r="AA28827" s="16"/>
    </row>
    <row r="28828" spans="27:27" x14ac:dyDescent="0.2">
      <c r="AA28828" s="16"/>
    </row>
    <row r="28829" spans="27:27" x14ac:dyDescent="0.2">
      <c r="AA28829" s="16"/>
    </row>
    <row r="28830" spans="27:27" x14ac:dyDescent="0.2">
      <c r="AA28830" s="16"/>
    </row>
    <row r="28831" spans="27:27" x14ac:dyDescent="0.2">
      <c r="AA28831" s="16"/>
    </row>
    <row r="28832" spans="27:27" x14ac:dyDescent="0.2">
      <c r="AA28832" s="16"/>
    </row>
    <row r="28833" spans="27:27" x14ac:dyDescent="0.2">
      <c r="AA28833" s="16"/>
    </row>
    <row r="28834" spans="27:27" x14ac:dyDescent="0.2">
      <c r="AA28834" s="16"/>
    </row>
    <row r="28835" spans="27:27" x14ac:dyDescent="0.2">
      <c r="AA28835" s="16"/>
    </row>
    <row r="28836" spans="27:27" x14ac:dyDescent="0.2">
      <c r="AA28836" s="16"/>
    </row>
    <row r="28837" spans="27:27" x14ac:dyDescent="0.2">
      <c r="AA28837" s="16"/>
    </row>
    <row r="28838" spans="27:27" x14ac:dyDescent="0.2">
      <c r="AA28838" s="16"/>
    </row>
    <row r="28839" spans="27:27" x14ac:dyDescent="0.2">
      <c r="AA28839" s="16"/>
    </row>
    <row r="28840" spans="27:27" x14ac:dyDescent="0.2">
      <c r="AA28840" s="16"/>
    </row>
    <row r="28841" spans="27:27" x14ac:dyDescent="0.2">
      <c r="AA28841" s="16"/>
    </row>
    <row r="28842" spans="27:27" x14ac:dyDescent="0.2">
      <c r="AA28842" s="16"/>
    </row>
    <row r="28843" spans="27:27" x14ac:dyDescent="0.2">
      <c r="AA28843" s="16"/>
    </row>
    <row r="28844" spans="27:27" x14ac:dyDescent="0.2">
      <c r="AA28844" s="16"/>
    </row>
    <row r="28845" spans="27:27" x14ac:dyDescent="0.2">
      <c r="AA28845" s="16"/>
    </row>
    <row r="28846" spans="27:27" x14ac:dyDescent="0.2">
      <c r="AA28846" s="16"/>
    </row>
    <row r="28847" spans="27:27" x14ac:dyDescent="0.2">
      <c r="AA28847" s="16"/>
    </row>
    <row r="28848" spans="27:27" x14ac:dyDescent="0.2">
      <c r="AA28848" s="16"/>
    </row>
    <row r="28849" spans="27:27" x14ac:dyDescent="0.2">
      <c r="AA28849" s="16"/>
    </row>
    <row r="28850" spans="27:27" x14ac:dyDescent="0.2">
      <c r="AA28850" s="16"/>
    </row>
    <row r="28851" spans="27:27" x14ac:dyDescent="0.2">
      <c r="AA28851" s="16"/>
    </row>
    <row r="28852" spans="27:27" x14ac:dyDescent="0.2">
      <c r="AA28852" s="16"/>
    </row>
    <row r="28853" spans="27:27" x14ac:dyDescent="0.2">
      <c r="AA28853" s="16"/>
    </row>
    <row r="28854" spans="27:27" x14ac:dyDescent="0.2">
      <c r="AA28854" s="16"/>
    </row>
    <row r="28855" spans="27:27" x14ac:dyDescent="0.2">
      <c r="AA28855" s="16"/>
    </row>
    <row r="28856" spans="27:27" x14ac:dyDescent="0.2">
      <c r="AA28856" s="16"/>
    </row>
    <row r="28857" spans="27:27" x14ac:dyDescent="0.2">
      <c r="AA28857" s="16"/>
    </row>
    <row r="28858" spans="27:27" x14ac:dyDescent="0.2">
      <c r="AA28858" s="16"/>
    </row>
    <row r="28859" spans="27:27" x14ac:dyDescent="0.2">
      <c r="AA28859" s="16"/>
    </row>
    <row r="28860" spans="27:27" x14ac:dyDescent="0.2">
      <c r="AA28860" s="16"/>
    </row>
    <row r="28861" spans="27:27" x14ac:dyDescent="0.2">
      <c r="AA28861" s="16"/>
    </row>
    <row r="28862" spans="27:27" x14ac:dyDescent="0.2">
      <c r="AA28862" s="16"/>
    </row>
    <row r="28863" spans="27:27" x14ac:dyDescent="0.2">
      <c r="AA28863" s="16"/>
    </row>
    <row r="28864" spans="27:27" x14ac:dyDescent="0.2">
      <c r="AA28864" s="16"/>
    </row>
    <row r="28865" spans="27:27" x14ac:dyDescent="0.2">
      <c r="AA28865" s="16"/>
    </row>
    <row r="28866" spans="27:27" x14ac:dyDescent="0.2">
      <c r="AA28866" s="16"/>
    </row>
    <row r="28867" spans="27:27" x14ac:dyDescent="0.2">
      <c r="AA28867" s="16"/>
    </row>
    <row r="28868" spans="27:27" x14ac:dyDescent="0.2">
      <c r="AA28868" s="16"/>
    </row>
    <row r="28869" spans="27:27" x14ac:dyDescent="0.2">
      <c r="AA28869" s="16"/>
    </row>
    <row r="28870" spans="27:27" x14ac:dyDescent="0.2">
      <c r="AA28870" s="16"/>
    </row>
    <row r="28871" spans="27:27" x14ac:dyDescent="0.2">
      <c r="AA28871" s="16"/>
    </row>
    <row r="28872" spans="27:27" x14ac:dyDescent="0.2">
      <c r="AA28872" s="16"/>
    </row>
    <row r="28873" spans="27:27" x14ac:dyDescent="0.2">
      <c r="AA28873" s="16"/>
    </row>
    <row r="28874" spans="27:27" x14ac:dyDescent="0.2">
      <c r="AA28874" s="16"/>
    </row>
    <row r="28875" spans="27:27" x14ac:dyDescent="0.2">
      <c r="AA28875" s="16"/>
    </row>
    <row r="28876" spans="27:27" x14ac:dyDescent="0.2">
      <c r="AA28876" s="16"/>
    </row>
    <row r="28877" spans="27:27" x14ac:dyDescent="0.2">
      <c r="AA28877" s="16"/>
    </row>
    <row r="28878" spans="27:27" x14ac:dyDescent="0.2">
      <c r="AA28878" s="16"/>
    </row>
    <row r="28879" spans="27:27" x14ac:dyDescent="0.2">
      <c r="AA28879" s="16"/>
    </row>
    <row r="28880" spans="27:27" x14ac:dyDescent="0.2">
      <c r="AA28880" s="16"/>
    </row>
    <row r="28881" spans="27:27" x14ac:dyDescent="0.2">
      <c r="AA28881" s="16"/>
    </row>
    <row r="28882" spans="27:27" x14ac:dyDescent="0.2">
      <c r="AA28882" s="16"/>
    </row>
    <row r="28883" spans="27:27" x14ac:dyDescent="0.2">
      <c r="AA28883" s="16"/>
    </row>
    <row r="28884" spans="27:27" x14ac:dyDescent="0.2">
      <c r="AA28884" s="16"/>
    </row>
    <row r="28885" spans="27:27" x14ac:dyDescent="0.2">
      <c r="AA28885" s="16"/>
    </row>
    <row r="28886" spans="27:27" x14ac:dyDescent="0.2">
      <c r="AA28886" s="16"/>
    </row>
    <row r="28887" spans="27:27" x14ac:dyDescent="0.2">
      <c r="AA28887" s="16"/>
    </row>
    <row r="28888" spans="27:27" x14ac:dyDescent="0.2">
      <c r="AA28888" s="16"/>
    </row>
    <row r="28889" spans="27:27" x14ac:dyDescent="0.2">
      <c r="AA28889" s="16"/>
    </row>
    <row r="28890" spans="27:27" x14ac:dyDescent="0.2">
      <c r="AA28890" s="16"/>
    </row>
    <row r="28891" spans="27:27" x14ac:dyDescent="0.2">
      <c r="AA28891" s="16"/>
    </row>
    <row r="28892" spans="27:27" x14ac:dyDescent="0.2">
      <c r="AA28892" s="16"/>
    </row>
    <row r="28893" spans="27:27" x14ac:dyDescent="0.2">
      <c r="AA28893" s="16"/>
    </row>
    <row r="28894" spans="27:27" x14ac:dyDescent="0.2">
      <c r="AA28894" s="16"/>
    </row>
    <row r="28895" spans="27:27" x14ac:dyDescent="0.2">
      <c r="AA28895" s="16"/>
    </row>
    <row r="28896" spans="27:27" x14ac:dyDescent="0.2">
      <c r="AA28896" s="16"/>
    </row>
    <row r="28897" spans="27:27" x14ac:dyDescent="0.2">
      <c r="AA28897" s="16"/>
    </row>
    <row r="28898" spans="27:27" x14ac:dyDescent="0.2">
      <c r="AA28898" s="16"/>
    </row>
    <row r="28899" spans="27:27" x14ac:dyDescent="0.2">
      <c r="AA28899" s="16"/>
    </row>
    <row r="28900" spans="27:27" x14ac:dyDescent="0.2">
      <c r="AA28900" s="16"/>
    </row>
    <row r="28901" spans="27:27" x14ac:dyDescent="0.2">
      <c r="AA28901" s="16"/>
    </row>
    <row r="28902" spans="27:27" x14ac:dyDescent="0.2">
      <c r="AA28902" s="16"/>
    </row>
    <row r="28903" spans="27:27" x14ac:dyDescent="0.2">
      <c r="AA28903" s="16"/>
    </row>
    <row r="28904" spans="27:27" x14ac:dyDescent="0.2">
      <c r="AA28904" s="16"/>
    </row>
    <row r="28905" spans="27:27" x14ac:dyDescent="0.2">
      <c r="AA28905" s="16"/>
    </row>
    <row r="28906" spans="27:27" x14ac:dyDescent="0.2">
      <c r="AA28906" s="16"/>
    </row>
    <row r="28907" spans="27:27" x14ac:dyDescent="0.2">
      <c r="AA28907" s="16"/>
    </row>
    <row r="28908" spans="27:27" x14ac:dyDescent="0.2">
      <c r="AA28908" s="16"/>
    </row>
    <row r="28909" spans="27:27" x14ac:dyDescent="0.2">
      <c r="AA28909" s="16"/>
    </row>
    <row r="28910" spans="27:27" x14ac:dyDescent="0.2">
      <c r="AA28910" s="16"/>
    </row>
    <row r="28911" spans="27:27" x14ac:dyDescent="0.2">
      <c r="AA28911" s="16"/>
    </row>
    <row r="28912" spans="27:27" x14ac:dyDescent="0.2">
      <c r="AA28912" s="16"/>
    </row>
    <row r="28913" spans="27:27" x14ac:dyDescent="0.2">
      <c r="AA28913" s="16"/>
    </row>
    <row r="28914" spans="27:27" x14ac:dyDescent="0.2">
      <c r="AA28914" s="16"/>
    </row>
    <row r="28915" spans="27:27" x14ac:dyDescent="0.2">
      <c r="AA28915" s="16"/>
    </row>
    <row r="28916" spans="27:27" x14ac:dyDescent="0.2">
      <c r="AA28916" s="16"/>
    </row>
    <row r="28917" spans="27:27" x14ac:dyDescent="0.2">
      <c r="AA28917" s="16"/>
    </row>
    <row r="28918" spans="27:27" x14ac:dyDescent="0.2">
      <c r="AA28918" s="16"/>
    </row>
    <row r="28919" spans="27:27" x14ac:dyDescent="0.2">
      <c r="AA28919" s="16"/>
    </row>
    <row r="28920" spans="27:27" x14ac:dyDescent="0.2">
      <c r="AA28920" s="16"/>
    </row>
    <row r="28921" spans="27:27" x14ac:dyDescent="0.2">
      <c r="AA28921" s="16"/>
    </row>
    <row r="28922" spans="27:27" x14ac:dyDescent="0.2">
      <c r="AA28922" s="16"/>
    </row>
    <row r="28923" spans="27:27" x14ac:dyDescent="0.2">
      <c r="AA28923" s="16"/>
    </row>
    <row r="28924" spans="27:27" x14ac:dyDescent="0.2">
      <c r="AA28924" s="16"/>
    </row>
    <row r="28925" spans="27:27" x14ac:dyDescent="0.2">
      <c r="AA28925" s="16"/>
    </row>
    <row r="28926" spans="27:27" x14ac:dyDescent="0.2">
      <c r="AA28926" s="16"/>
    </row>
    <row r="28927" spans="27:27" x14ac:dyDescent="0.2">
      <c r="AA28927" s="16"/>
    </row>
    <row r="28928" spans="27:27" x14ac:dyDescent="0.2">
      <c r="AA28928" s="16"/>
    </row>
    <row r="28929" spans="27:27" x14ac:dyDescent="0.2">
      <c r="AA28929" s="16"/>
    </row>
    <row r="28930" spans="27:27" x14ac:dyDescent="0.2">
      <c r="AA28930" s="16"/>
    </row>
    <row r="28931" spans="27:27" x14ac:dyDescent="0.2">
      <c r="AA28931" s="16"/>
    </row>
    <row r="28932" spans="27:27" x14ac:dyDescent="0.2">
      <c r="AA28932" s="16"/>
    </row>
    <row r="28933" spans="27:27" x14ac:dyDescent="0.2">
      <c r="AA28933" s="16"/>
    </row>
    <row r="28934" spans="27:27" x14ac:dyDescent="0.2">
      <c r="AA28934" s="16"/>
    </row>
    <row r="28935" spans="27:27" x14ac:dyDescent="0.2">
      <c r="AA28935" s="16"/>
    </row>
    <row r="28936" spans="27:27" x14ac:dyDescent="0.2">
      <c r="AA28936" s="16"/>
    </row>
    <row r="28937" spans="27:27" x14ac:dyDescent="0.2">
      <c r="AA28937" s="16"/>
    </row>
    <row r="28938" spans="27:27" x14ac:dyDescent="0.2">
      <c r="AA28938" s="16"/>
    </row>
    <row r="28939" spans="27:27" x14ac:dyDescent="0.2">
      <c r="AA28939" s="16"/>
    </row>
    <row r="28940" spans="27:27" x14ac:dyDescent="0.2">
      <c r="AA28940" s="16"/>
    </row>
    <row r="28941" spans="27:27" x14ac:dyDescent="0.2">
      <c r="AA28941" s="16"/>
    </row>
    <row r="28942" spans="27:27" x14ac:dyDescent="0.2">
      <c r="AA28942" s="16"/>
    </row>
    <row r="28943" spans="27:27" x14ac:dyDescent="0.2">
      <c r="AA28943" s="16"/>
    </row>
    <row r="28944" spans="27:27" x14ac:dyDescent="0.2">
      <c r="AA28944" s="16"/>
    </row>
    <row r="28945" spans="27:27" x14ac:dyDescent="0.2">
      <c r="AA28945" s="16"/>
    </row>
    <row r="28946" spans="27:27" x14ac:dyDescent="0.2">
      <c r="AA28946" s="16"/>
    </row>
    <row r="28947" spans="27:27" x14ac:dyDescent="0.2">
      <c r="AA28947" s="16"/>
    </row>
    <row r="28948" spans="27:27" x14ac:dyDescent="0.2">
      <c r="AA28948" s="16"/>
    </row>
    <row r="28949" spans="27:27" x14ac:dyDescent="0.2">
      <c r="AA28949" s="16"/>
    </row>
    <row r="28950" spans="27:27" x14ac:dyDescent="0.2">
      <c r="AA28950" s="16"/>
    </row>
    <row r="28951" spans="27:27" x14ac:dyDescent="0.2">
      <c r="AA28951" s="16"/>
    </row>
    <row r="28952" spans="27:27" x14ac:dyDescent="0.2">
      <c r="AA28952" s="16"/>
    </row>
    <row r="28953" spans="27:27" x14ac:dyDescent="0.2">
      <c r="AA28953" s="16"/>
    </row>
    <row r="28954" spans="27:27" x14ac:dyDescent="0.2">
      <c r="AA28954" s="16"/>
    </row>
    <row r="28955" spans="27:27" x14ac:dyDescent="0.2">
      <c r="AA28955" s="16"/>
    </row>
    <row r="28956" spans="27:27" x14ac:dyDescent="0.2">
      <c r="AA28956" s="16"/>
    </row>
    <row r="28957" spans="27:27" x14ac:dyDescent="0.2">
      <c r="AA28957" s="16"/>
    </row>
    <row r="28958" spans="27:27" x14ac:dyDescent="0.2">
      <c r="AA28958" s="16"/>
    </row>
    <row r="28959" spans="27:27" x14ac:dyDescent="0.2">
      <c r="AA28959" s="16"/>
    </row>
    <row r="28960" spans="27:27" x14ac:dyDescent="0.2">
      <c r="AA28960" s="16"/>
    </row>
    <row r="28961" spans="27:27" x14ac:dyDescent="0.2">
      <c r="AA28961" s="16"/>
    </row>
    <row r="28962" spans="27:27" x14ac:dyDescent="0.2">
      <c r="AA28962" s="16"/>
    </row>
    <row r="28963" spans="27:27" x14ac:dyDescent="0.2">
      <c r="AA28963" s="16"/>
    </row>
    <row r="28964" spans="27:27" x14ac:dyDescent="0.2">
      <c r="AA28964" s="16"/>
    </row>
    <row r="28965" spans="27:27" x14ac:dyDescent="0.2">
      <c r="AA28965" s="16"/>
    </row>
    <row r="28966" spans="27:27" x14ac:dyDescent="0.2">
      <c r="AA28966" s="16"/>
    </row>
    <row r="28967" spans="27:27" x14ac:dyDescent="0.2">
      <c r="AA28967" s="16"/>
    </row>
    <row r="28968" spans="27:27" x14ac:dyDescent="0.2">
      <c r="AA28968" s="16"/>
    </row>
    <row r="28969" spans="27:27" x14ac:dyDescent="0.2">
      <c r="AA28969" s="16"/>
    </row>
    <row r="28970" spans="27:27" x14ac:dyDescent="0.2">
      <c r="AA28970" s="16"/>
    </row>
    <row r="28971" spans="27:27" x14ac:dyDescent="0.2">
      <c r="AA28971" s="16"/>
    </row>
    <row r="28972" spans="27:27" x14ac:dyDescent="0.2">
      <c r="AA28972" s="16"/>
    </row>
    <row r="28973" spans="27:27" x14ac:dyDescent="0.2">
      <c r="AA28973" s="16"/>
    </row>
    <row r="28974" spans="27:27" x14ac:dyDescent="0.2">
      <c r="AA28974" s="16"/>
    </row>
    <row r="28975" spans="27:27" x14ac:dyDescent="0.2">
      <c r="AA28975" s="16"/>
    </row>
    <row r="28976" spans="27:27" x14ac:dyDescent="0.2">
      <c r="AA28976" s="16"/>
    </row>
    <row r="28977" spans="27:27" x14ac:dyDescent="0.2">
      <c r="AA28977" s="16"/>
    </row>
    <row r="28978" spans="27:27" x14ac:dyDescent="0.2">
      <c r="AA28978" s="16"/>
    </row>
    <row r="28979" spans="27:27" x14ac:dyDescent="0.2">
      <c r="AA28979" s="16"/>
    </row>
    <row r="28980" spans="27:27" x14ac:dyDescent="0.2">
      <c r="AA28980" s="16"/>
    </row>
    <row r="28981" spans="27:27" x14ac:dyDescent="0.2">
      <c r="AA28981" s="16"/>
    </row>
    <row r="28982" spans="27:27" x14ac:dyDescent="0.2">
      <c r="AA28982" s="16"/>
    </row>
    <row r="28983" spans="27:27" x14ac:dyDescent="0.2">
      <c r="AA28983" s="16"/>
    </row>
    <row r="28984" spans="27:27" x14ac:dyDescent="0.2">
      <c r="AA28984" s="16"/>
    </row>
    <row r="28985" spans="27:27" x14ac:dyDescent="0.2">
      <c r="AA28985" s="16"/>
    </row>
    <row r="28986" spans="27:27" x14ac:dyDescent="0.2">
      <c r="AA28986" s="16"/>
    </row>
    <row r="28987" spans="27:27" x14ac:dyDescent="0.2">
      <c r="AA28987" s="16"/>
    </row>
    <row r="28988" spans="27:27" x14ac:dyDescent="0.2">
      <c r="AA28988" s="16"/>
    </row>
    <row r="28989" spans="27:27" x14ac:dyDescent="0.2">
      <c r="AA28989" s="16"/>
    </row>
    <row r="28990" spans="27:27" x14ac:dyDescent="0.2">
      <c r="AA28990" s="16"/>
    </row>
    <row r="28991" spans="27:27" x14ac:dyDescent="0.2">
      <c r="AA28991" s="16"/>
    </row>
    <row r="28992" spans="27:27" x14ac:dyDescent="0.2">
      <c r="AA28992" s="16"/>
    </row>
    <row r="28993" spans="27:27" x14ac:dyDescent="0.2">
      <c r="AA28993" s="16"/>
    </row>
    <row r="28994" spans="27:27" x14ac:dyDescent="0.2">
      <c r="AA28994" s="16"/>
    </row>
    <row r="28995" spans="27:27" x14ac:dyDescent="0.2">
      <c r="AA28995" s="16"/>
    </row>
    <row r="28996" spans="27:27" x14ac:dyDescent="0.2">
      <c r="AA28996" s="16"/>
    </row>
    <row r="28997" spans="27:27" x14ac:dyDescent="0.2">
      <c r="AA28997" s="16"/>
    </row>
    <row r="28998" spans="27:27" x14ac:dyDescent="0.2">
      <c r="AA28998" s="16"/>
    </row>
    <row r="28999" spans="27:27" x14ac:dyDescent="0.2">
      <c r="AA28999" s="16"/>
    </row>
    <row r="29000" spans="27:27" x14ac:dyDescent="0.2">
      <c r="AA29000" s="16"/>
    </row>
    <row r="29001" spans="27:27" x14ac:dyDescent="0.2">
      <c r="AA29001" s="16"/>
    </row>
    <row r="29002" spans="27:27" x14ac:dyDescent="0.2">
      <c r="AA29002" s="16"/>
    </row>
    <row r="29003" spans="27:27" x14ac:dyDescent="0.2">
      <c r="AA29003" s="16"/>
    </row>
    <row r="29004" spans="27:27" x14ac:dyDescent="0.2">
      <c r="AA29004" s="16"/>
    </row>
    <row r="29005" spans="27:27" x14ac:dyDescent="0.2">
      <c r="AA29005" s="16"/>
    </row>
    <row r="29006" spans="27:27" x14ac:dyDescent="0.2">
      <c r="AA29006" s="16"/>
    </row>
    <row r="29007" spans="27:27" x14ac:dyDescent="0.2">
      <c r="AA29007" s="16"/>
    </row>
    <row r="29008" spans="27:27" x14ac:dyDescent="0.2">
      <c r="AA29008" s="16"/>
    </row>
    <row r="29009" spans="27:27" x14ac:dyDescent="0.2">
      <c r="AA29009" s="16"/>
    </row>
    <row r="29010" spans="27:27" x14ac:dyDescent="0.2">
      <c r="AA29010" s="16"/>
    </row>
    <row r="29011" spans="27:27" x14ac:dyDescent="0.2">
      <c r="AA29011" s="16"/>
    </row>
    <row r="29012" spans="27:27" x14ac:dyDescent="0.2">
      <c r="AA29012" s="16"/>
    </row>
    <row r="29013" spans="27:27" x14ac:dyDescent="0.2">
      <c r="AA29013" s="16"/>
    </row>
    <row r="29014" spans="27:27" x14ac:dyDescent="0.2">
      <c r="AA29014" s="16"/>
    </row>
    <row r="29015" spans="27:27" x14ac:dyDescent="0.2">
      <c r="AA29015" s="16"/>
    </row>
    <row r="29016" spans="27:27" x14ac:dyDescent="0.2">
      <c r="AA29016" s="16"/>
    </row>
    <row r="29017" spans="27:27" x14ac:dyDescent="0.2">
      <c r="AA29017" s="16"/>
    </row>
    <row r="29018" spans="27:27" x14ac:dyDescent="0.2">
      <c r="AA29018" s="16"/>
    </row>
    <row r="29019" spans="27:27" x14ac:dyDescent="0.2">
      <c r="AA29019" s="16"/>
    </row>
    <row r="29020" spans="27:27" x14ac:dyDescent="0.2">
      <c r="AA29020" s="16"/>
    </row>
    <row r="29021" spans="27:27" x14ac:dyDescent="0.2">
      <c r="AA29021" s="16"/>
    </row>
    <row r="29022" spans="27:27" x14ac:dyDescent="0.2">
      <c r="AA29022" s="16"/>
    </row>
    <row r="29023" spans="27:27" x14ac:dyDescent="0.2">
      <c r="AA29023" s="16"/>
    </row>
    <row r="29024" spans="27:27" x14ac:dyDescent="0.2">
      <c r="AA29024" s="16"/>
    </row>
    <row r="29025" spans="27:27" x14ac:dyDescent="0.2">
      <c r="AA29025" s="16"/>
    </row>
    <row r="29026" spans="27:27" x14ac:dyDescent="0.2">
      <c r="AA29026" s="16"/>
    </row>
    <row r="29027" spans="27:27" x14ac:dyDescent="0.2">
      <c r="AA29027" s="16"/>
    </row>
    <row r="29028" spans="27:27" x14ac:dyDescent="0.2">
      <c r="AA29028" s="16"/>
    </row>
    <row r="29029" spans="27:27" x14ac:dyDescent="0.2">
      <c r="AA29029" s="16"/>
    </row>
    <row r="29030" spans="27:27" x14ac:dyDescent="0.2">
      <c r="AA29030" s="16"/>
    </row>
    <row r="29031" spans="27:27" x14ac:dyDescent="0.2">
      <c r="AA29031" s="16"/>
    </row>
    <row r="29032" spans="27:27" x14ac:dyDescent="0.2">
      <c r="AA29032" s="16"/>
    </row>
    <row r="29033" spans="27:27" x14ac:dyDescent="0.2">
      <c r="AA29033" s="16"/>
    </row>
    <row r="29034" spans="27:27" x14ac:dyDescent="0.2">
      <c r="AA29034" s="16"/>
    </row>
    <row r="29035" spans="27:27" x14ac:dyDescent="0.2">
      <c r="AA29035" s="16"/>
    </row>
    <row r="29036" spans="27:27" x14ac:dyDescent="0.2">
      <c r="AA29036" s="16"/>
    </row>
    <row r="29037" spans="27:27" x14ac:dyDescent="0.2">
      <c r="AA29037" s="16"/>
    </row>
    <row r="29038" spans="27:27" x14ac:dyDescent="0.2">
      <c r="AA29038" s="16"/>
    </row>
    <row r="29039" spans="27:27" x14ac:dyDescent="0.2">
      <c r="AA29039" s="16"/>
    </row>
    <row r="29040" spans="27:27" x14ac:dyDescent="0.2">
      <c r="AA29040" s="16"/>
    </row>
    <row r="29041" spans="27:27" x14ac:dyDescent="0.2">
      <c r="AA29041" s="16"/>
    </row>
    <row r="29042" spans="27:27" x14ac:dyDescent="0.2">
      <c r="AA29042" s="16"/>
    </row>
    <row r="29043" spans="27:27" x14ac:dyDescent="0.2">
      <c r="AA29043" s="16"/>
    </row>
    <row r="29044" spans="27:27" x14ac:dyDescent="0.2">
      <c r="AA29044" s="16"/>
    </row>
    <row r="29045" spans="27:27" x14ac:dyDescent="0.2">
      <c r="AA29045" s="16"/>
    </row>
    <row r="29046" spans="27:27" x14ac:dyDescent="0.2">
      <c r="AA29046" s="16"/>
    </row>
    <row r="29047" spans="27:27" x14ac:dyDescent="0.2">
      <c r="AA29047" s="16"/>
    </row>
    <row r="29048" spans="27:27" x14ac:dyDescent="0.2">
      <c r="AA29048" s="16"/>
    </row>
    <row r="29049" spans="27:27" x14ac:dyDescent="0.2">
      <c r="AA29049" s="16"/>
    </row>
    <row r="29050" spans="27:27" x14ac:dyDescent="0.2">
      <c r="AA29050" s="16"/>
    </row>
    <row r="29051" spans="27:27" x14ac:dyDescent="0.2">
      <c r="AA29051" s="16"/>
    </row>
    <row r="29052" spans="27:27" x14ac:dyDescent="0.2">
      <c r="AA29052" s="16"/>
    </row>
    <row r="29053" spans="27:27" x14ac:dyDescent="0.2">
      <c r="AA29053" s="16"/>
    </row>
    <row r="29054" spans="27:27" x14ac:dyDescent="0.2">
      <c r="AA29054" s="16"/>
    </row>
    <row r="29055" spans="27:27" x14ac:dyDescent="0.2">
      <c r="AA29055" s="16"/>
    </row>
    <row r="29056" spans="27:27" x14ac:dyDescent="0.2">
      <c r="AA29056" s="16"/>
    </row>
    <row r="29057" spans="27:27" x14ac:dyDescent="0.2">
      <c r="AA29057" s="16"/>
    </row>
    <row r="29058" spans="27:27" x14ac:dyDescent="0.2">
      <c r="AA29058" s="16"/>
    </row>
    <row r="29059" spans="27:27" x14ac:dyDescent="0.2">
      <c r="AA29059" s="16"/>
    </row>
    <row r="29060" spans="27:27" x14ac:dyDescent="0.2">
      <c r="AA29060" s="16"/>
    </row>
    <row r="29061" spans="27:27" x14ac:dyDescent="0.2">
      <c r="AA29061" s="16"/>
    </row>
    <row r="29062" spans="27:27" x14ac:dyDescent="0.2">
      <c r="AA29062" s="16"/>
    </row>
    <row r="29063" spans="27:27" x14ac:dyDescent="0.2">
      <c r="AA29063" s="16"/>
    </row>
    <row r="29064" spans="27:27" x14ac:dyDescent="0.2">
      <c r="AA29064" s="16"/>
    </row>
    <row r="29065" spans="27:27" x14ac:dyDescent="0.2">
      <c r="AA29065" s="16"/>
    </row>
    <row r="29066" spans="27:27" x14ac:dyDescent="0.2">
      <c r="AA29066" s="16"/>
    </row>
    <row r="29067" spans="27:27" x14ac:dyDescent="0.2">
      <c r="AA29067" s="16"/>
    </row>
    <row r="29068" spans="27:27" x14ac:dyDescent="0.2">
      <c r="AA29068" s="16"/>
    </row>
    <row r="29069" spans="27:27" x14ac:dyDescent="0.2">
      <c r="AA29069" s="16"/>
    </row>
    <row r="29070" spans="27:27" x14ac:dyDescent="0.2">
      <c r="AA29070" s="16"/>
    </row>
    <row r="29071" spans="27:27" x14ac:dyDescent="0.2">
      <c r="AA29071" s="16"/>
    </row>
    <row r="29072" spans="27:27" x14ac:dyDescent="0.2">
      <c r="AA29072" s="16"/>
    </row>
    <row r="29073" spans="27:27" x14ac:dyDescent="0.2">
      <c r="AA29073" s="16"/>
    </row>
    <row r="29074" spans="27:27" x14ac:dyDescent="0.2">
      <c r="AA29074" s="16"/>
    </row>
    <row r="29075" spans="27:27" x14ac:dyDescent="0.2">
      <c r="AA29075" s="16"/>
    </row>
    <row r="29076" spans="27:27" x14ac:dyDescent="0.2">
      <c r="AA29076" s="16"/>
    </row>
    <row r="29077" spans="27:27" x14ac:dyDescent="0.2">
      <c r="AA29077" s="16"/>
    </row>
    <row r="29078" spans="27:27" x14ac:dyDescent="0.2">
      <c r="AA29078" s="16"/>
    </row>
    <row r="29079" spans="27:27" x14ac:dyDescent="0.2">
      <c r="AA29079" s="16"/>
    </row>
    <row r="29080" spans="27:27" x14ac:dyDescent="0.2">
      <c r="AA29080" s="16"/>
    </row>
    <row r="29081" spans="27:27" x14ac:dyDescent="0.2">
      <c r="AA29081" s="16"/>
    </row>
    <row r="29082" spans="27:27" x14ac:dyDescent="0.2">
      <c r="AA29082" s="16"/>
    </row>
    <row r="29083" spans="27:27" x14ac:dyDescent="0.2">
      <c r="AA29083" s="16"/>
    </row>
    <row r="29084" spans="27:27" x14ac:dyDescent="0.2">
      <c r="AA29084" s="16"/>
    </row>
    <row r="29085" spans="27:27" x14ac:dyDescent="0.2">
      <c r="AA29085" s="16"/>
    </row>
    <row r="29086" spans="27:27" x14ac:dyDescent="0.2">
      <c r="AA29086" s="16"/>
    </row>
    <row r="29087" spans="27:27" x14ac:dyDescent="0.2">
      <c r="AA29087" s="16"/>
    </row>
    <row r="29088" spans="27:27" x14ac:dyDescent="0.2">
      <c r="AA29088" s="16"/>
    </row>
    <row r="29089" spans="27:27" x14ac:dyDescent="0.2">
      <c r="AA29089" s="16"/>
    </row>
    <row r="29090" spans="27:27" x14ac:dyDescent="0.2">
      <c r="AA29090" s="16"/>
    </row>
    <row r="29091" spans="27:27" x14ac:dyDescent="0.2">
      <c r="AA29091" s="16"/>
    </row>
    <row r="29092" spans="27:27" x14ac:dyDescent="0.2">
      <c r="AA29092" s="16"/>
    </row>
    <row r="29093" spans="27:27" x14ac:dyDescent="0.2">
      <c r="AA29093" s="16"/>
    </row>
    <row r="29094" spans="27:27" x14ac:dyDescent="0.2">
      <c r="AA29094" s="16"/>
    </row>
    <row r="29095" spans="27:27" x14ac:dyDescent="0.2">
      <c r="AA29095" s="16"/>
    </row>
    <row r="29096" spans="27:27" x14ac:dyDescent="0.2">
      <c r="AA29096" s="16"/>
    </row>
    <row r="29097" spans="27:27" x14ac:dyDescent="0.2">
      <c r="AA29097" s="16"/>
    </row>
    <row r="29098" spans="27:27" x14ac:dyDescent="0.2">
      <c r="AA29098" s="16"/>
    </row>
    <row r="29099" spans="27:27" x14ac:dyDescent="0.2">
      <c r="AA29099" s="16"/>
    </row>
    <row r="29100" spans="27:27" x14ac:dyDescent="0.2">
      <c r="AA29100" s="16"/>
    </row>
    <row r="29101" spans="27:27" x14ac:dyDescent="0.2">
      <c r="AA29101" s="16"/>
    </row>
    <row r="29102" spans="27:27" x14ac:dyDescent="0.2">
      <c r="AA29102" s="16"/>
    </row>
    <row r="29103" spans="27:27" x14ac:dyDescent="0.2">
      <c r="AA29103" s="16"/>
    </row>
    <row r="29104" spans="27:27" x14ac:dyDescent="0.2">
      <c r="AA29104" s="16"/>
    </row>
    <row r="29105" spans="27:27" x14ac:dyDescent="0.2">
      <c r="AA29105" s="16"/>
    </row>
    <row r="29106" spans="27:27" x14ac:dyDescent="0.2">
      <c r="AA29106" s="16"/>
    </row>
    <row r="29107" spans="27:27" x14ac:dyDescent="0.2">
      <c r="AA29107" s="16"/>
    </row>
    <row r="29108" spans="27:27" x14ac:dyDescent="0.2">
      <c r="AA29108" s="16"/>
    </row>
    <row r="29109" spans="27:27" x14ac:dyDescent="0.2">
      <c r="AA29109" s="16"/>
    </row>
    <row r="29110" spans="27:27" x14ac:dyDescent="0.2">
      <c r="AA29110" s="16"/>
    </row>
    <row r="29111" spans="27:27" x14ac:dyDescent="0.2">
      <c r="AA29111" s="16"/>
    </row>
    <row r="29112" spans="27:27" x14ac:dyDescent="0.2">
      <c r="AA29112" s="16"/>
    </row>
    <row r="29113" spans="27:27" x14ac:dyDescent="0.2">
      <c r="AA29113" s="16"/>
    </row>
    <row r="29114" spans="27:27" x14ac:dyDescent="0.2">
      <c r="AA29114" s="16"/>
    </row>
    <row r="29115" spans="27:27" x14ac:dyDescent="0.2">
      <c r="AA29115" s="16"/>
    </row>
    <row r="29116" spans="27:27" x14ac:dyDescent="0.2">
      <c r="AA29116" s="16"/>
    </row>
    <row r="29117" spans="27:27" x14ac:dyDescent="0.2">
      <c r="AA29117" s="16"/>
    </row>
    <row r="29118" spans="27:27" x14ac:dyDescent="0.2">
      <c r="AA29118" s="16"/>
    </row>
    <row r="29119" spans="27:27" x14ac:dyDescent="0.2">
      <c r="AA29119" s="16"/>
    </row>
    <row r="29120" spans="27:27" x14ac:dyDescent="0.2">
      <c r="AA29120" s="16"/>
    </row>
    <row r="29121" spans="27:27" x14ac:dyDescent="0.2">
      <c r="AA29121" s="16"/>
    </row>
    <row r="29122" spans="27:27" x14ac:dyDescent="0.2">
      <c r="AA29122" s="16"/>
    </row>
    <row r="29123" spans="27:27" x14ac:dyDescent="0.2">
      <c r="AA29123" s="16"/>
    </row>
    <row r="29124" spans="27:27" x14ac:dyDescent="0.2">
      <c r="AA29124" s="16"/>
    </row>
    <row r="29125" spans="27:27" x14ac:dyDescent="0.2">
      <c r="AA29125" s="16"/>
    </row>
    <row r="29126" spans="27:27" x14ac:dyDescent="0.2">
      <c r="AA29126" s="16"/>
    </row>
    <row r="29127" spans="27:27" x14ac:dyDescent="0.2">
      <c r="AA29127" s="16"/>
    </row>
    <row r="29128" spans="27:27" x14ac:dyDescent="0.2">
      <c r="AA29128" s="16"/>
    </row>
    <row r="29129" spans="27:27" x14ac:dyDescent="0.2">
      <c r="AA29129" s="16"/>
    </row>
    <row r="29130" spans="27:27" x14ac:dyDescent="0.2">
      <c r="AA29130" s="16"/>
    </row>
    <row r="29131" spans="27:27" x14ac:dyDescent="0.2">
      <c r="AA29131" s="16"/>
    </row>
    <row r="29132" spans="27:27" x14ac:dyDescent="0.2">
      <c r="AA29132" s="16"/>
    </row>
    <row r="29133" spans="27:27" x14ac:dyDescent="0.2">
      <c r="AA29133" s="16"/>
    </row>
    <row r="29134" spans="27:27" x14ac:dyDescent="0.2">
      <c r="AA29134" s="16"/>
    </row>
    <row r="29135" spans="27:27" x14ac:dyDescent="0.2">
      <c r="AA29135" s="16"/>
    </row>
    <row r="29136" spans="27:27" x14ac:dyDescent="0.2">
      <c r="AA29136" s="16"/>
    </row>
    <row r="29137" spans="27:27" x14ac:dyDescent="0.2">
      <c r="AA29137" s="16"/>
    </row>
    <row r="29138" spans="27:27" x14ac:dyDescent="0.2">
      <c r="AA29138" s="16"/>
    </row>
    <row r="29139" spans="27:27" x14ac:dyDescent="0.2">
      <c r="AA29139" s="16"/>
    </row>
    <row r="29140" spans="27:27" x14ac:dyDescent="0.2">
      <c r="AA29140" s="16"/>
    </row>
    <row r="29141" spans="27:27" x14ac:dyDescent="0.2">
      <c r="AA29141" s="16"/>
    </row>
    <row r="29142" spans="27:27" x14ac:dyDescent="0.2">
      <c r="AA29142" s="16"/>
    </row>
    <row r="29143" spans="27:27" x14ac:dyDescent="0.2">
      <c r="AA29143" s="16"/>
    </row>
    <row r="29144" spans="27:27" x14ac:dyDescent="0.2">
      <c r="AA29144" s="16"/>
    </row>
    <row r="29145" spans="27:27" x14ac:dyDescent="0.2">
      <c r="AA29145" s="16"/>
    </row>
    <row r="29146" spans="27:27" x14ac:dyDescent="0.2">
      <c r="AA29146" s="16"/>
    </row>
    <row r="29147" spans="27:27" x14ac:dyDescent="0.2">
      <c r="AA29147" s="16"/>
    </row>
    <row r="29148" spans="27:27" x14ac:dyDescent="0.2">
      <c r="AA29148" s="16"/>
    </row>
    <row r="29149" spans="27:27" x14ac:dyDescent="0.2">
      <c r="AA29149" s="16"/>
    </row>
    <row r="29150" spans="27:27" x14ac:dyDescent="0.2">
      <c r="AA29150" s="16"/>
    </row>
    <row r="29151" spans="27:27" x14ac:dyDescent="0.2">
      <c r="AA29151" s="16"/>
    </row>
    <row r="29152" spans="27:27" x14ac:dyDescent="0.2">
      <c r="AA29152" s="16"/>
    </row>
    <row r="29153" spans="27:27" x14ac:dyDescent="0.2">
      <c r="AA29153" s="16"/>
    </row>
    <row r="29154" spans="27:27" x14ac:dyDescent="0.2">
      <c r="AA29154" s="16"/>
    </row>
    <row r="29155" spans="27:27" x14ac:dyDescent="0.2">
      <c r="AA29155" s="16"/>
    </row>
    <row r="29156" spans="27:27" x14ac:dyDescent="0.2">
      <c r="AA29156" s="16"/>
    </row>
    <row r="29157" spans="27:27" x14ac:dyDescent="0.2">
      <c r="AA29157" s="16"/>
    </row>
    <row r="29158" spans="27:27" x14ac:dyDescent="0.2">
      <c r="AA29158" s="16"/>
    </row>
    <row r="29159" spans="27:27" x14ac:dyDescent="0.2">
      <c r="AA29159" s="16"/>
    </row>
    <row r="29160" spans="27:27" x14ac:dyDescent="0.2">
      <c r="AA29160" s="16"/>
    </row>
    <row r="29161" spans="27:27" x14ac:dyDescent="0.2">
      <c r="AA29161" s="16"/>
    </row>
    <row r="29162" spans="27:27" x14ac:dyDescent="0.2">
      <c r="AA29162" s="16"/>
    </row>
    <row r="29163" spans="27:27" x14ac:dyDescent="0.2">
      <c r="AA29163" s="16"/>
    </row>
    <row r="29164" spans="27:27" x14ac:dyDescent="0.2">
      <c r="AA29164" s="16"/>
    </row>
    <row r="29165" spans="27:27" x14ac:dyDescent="0.2">
      <c r="AA29165" s="16"/>
    </row>
    <row r="29166" spans="27:27" x14ac:dyDescent="0.2">
      <c r="AA29166" s="16"/>
    </row>
    <row r="29167" spans="27:27" x14ac:dyDescent="0.2">
      <c r="AA29167" s="16"/>
    </row>
    <row r="29168" spans="27:27" x14ac:dyDescent="0.2">
      <c r="AA29168" s="16"/>
    </row>
    <row r="29169" spans="27:27" x14ac:dyDescent="0.2">
      <c r="AA29169" s="16"/>
    </row>
    <row r="29170" spans="27:27" x14ac:dyDescent="0.2">
      <c r="AA29170" s="16"/>
    </row>
    <row r="29171" spans="27:27" x14ac:dyDescent="0.2">
      <c r="AA29171" s="16"/>
    </row>
    <row r="29172" spans="27:27" x14ac:dyDescent="0.2">
      <c r="AA29172" s="16"/>
    </row>
    <row r="29173" spans="27:27" x14ac:dyDescent="0.2">
      <c r="AA29173" s="16"/>
    </row>
    <row r="29174" spans="27:27" x14ac:dyDescent="0.2">
      <c r="AA29174" s="16"/>
    </row>
    <row r="29175" spans="27:27" x14ac:dyDescent="0.2">
      <c r="AA29175" s="16"/>
    </row>
    <row r="29176" spans="27:27" x14ac:dyDescent="0.2">
      <c r="AA29176" s="16"/>
    </row>
    <row r="29177" spans="27:27" x14ac:dyDescent="0.2">
      <c r="AA29177" s="16"/>
    </row>
    <row r="29178" spans="27:27" x14ac:dyDescent="0.2">
      <c r="AA29178" s="16"/>
    </row>
    <row r="29179" spans="27:27" x14ac:dyDescent="0.2">
      <c r="AA29179" s="16"/>
    </row>
    <row r="29180" spans="27:27" x14ac:dyDescent="0.2">
      <c r="AA29180" s="16"/>
    </row>
    <row r="29181" spans="27:27" x14ac:dyDescent="0.2">
      <c r="AA29181" s="16"/>
    </row>
    <row r="29182" spans="27:27" x14ac:dyDescent="0.2">
      <c r="AA29182" s="16"/>
    </row>
    <row r="29183" spans="27:27" x14ac:dyDescent="0.2">
      <c r="AA29183" s="16"/>
    </row>
    <row r="29184" spans="27:27" x14ac:dyDescent="0.2">
      <c r="AA29184" s="16"/>
    </row>
    <row r="29185" spans="27:27" x14ac:dyDescent="0.2">
      <c r="AA29185" s="16"/>
    </row>
    <row r="29186" spans="27:27" x14ac:dyDescent="0.2">
      <c r="AA29186" s="16"/>
    </row>
    <row r="29187" spans="27:27" x14ac:dyDescent="0.2">
      <c r="AA29187" s="16"/>
    </row>
    <row r="29188" spans="27:27" x14ac:dyDescent="0.2">
      <c r="AA29188" s="16"/>
    </row>
    <row r="29189" spans="27:27" x14ac:dyDescent="0.2">
      <c r="AA29189" s="16"/>
    </row>
    <row r="29190" spans="27:27" x14ac:dyDescent="0.2">
      <c r="AA29190" s="16"/>
    </row>
    <row r="29191" spans="27:27" x14ac:dyDescent="0.2">
      <c r="AA29191" s="16"/>
    </row>
    <row r="29192" spans="27:27" x14ac:dyDescent="0.2">
      <c r="AA29192" s="16"/>
    </row>
    <row r="29193" spans="27:27" x14ac:dyDescent="0.2">
      <c r="AA29193" s="16"/>
    </row>
    <row r="29194" spans="27:27" x14ac:dyDescent="0.2">
      <c r="AA29194" s="16"/>
    </row>
    <row r="29195" spans="27:27" x14ac:dyDescent="0.2">
      <c r="AA29195" s="16"/>
    </row>
    <row r="29196" spans="27:27" x14ac:dyDescent="0.2">
      <c r="AA29196" s="16"/>
    </row>
    <row r="29197" spans="27:27" x14ac:dyDescent="0.2">
      <c r="AA29197" s="16"/>
    </row>
    <row r="29198" spans="27:27" x14ac:dyDescent="0.2">
      <c r="AA29198" s="16"/>
    </row>
    <row r="29199" spans="27:27" x14ac:dyDescent="0.2">
      <c r="AA29199" s="16"/>
    </row>
    <row r="29200" spans="27:27" x14ac:dyDescent="0.2">
      <c r="AA29200" s="16"/>
    </row>
    <row r="29201" spans="27:27" x14ac:dyDescent="0.2">
      <c r="AA29201" s="16"/>
    </row>
    <row r="29202" spans="27:27" x14ac:dyDescent="0.2">
      <c r="AA29202" s="16"/>
    </row>
    <row r="29203" spans="27:27" x14ac:dyDescent="0.2">
      <c r="AA29203" s="16"/>
    </row>
    <row r="29204" spans="27:27" x14ac:dyDescent="0.2">
      <c r="AA29204" s="16"/>
    </row>
    <row r="29205" spans="27:27" x14ac:dyDescent="0.2">
      <c r="AA29205" s="16"/>
    </row>
    <row r="29206" spans="27:27" x14ac:dyDescent="0.2">
      <c r="AA29206" s="16"/>
    </row>
    <row r="29207" spans="27:27" x14ac:dyDescent="0.2">
      <c r="AA29207" s="16"/>
    </row>
    <row r="29208" spans="27:27" x14ac:dyDescent="0.2">
      <c r="AA29208" s="16"/>
    </row>
    <row r="29209" spans="27:27" x14ac:dyDescent="0.2">
      <c r="AA29209" s="16"/>
    </row>
    <row r="29210" spans="27:27" x14ac:dyDescent="0.2">
      <c r="AA29210" s="16"/>
    </row>
    <row r="29211" spans="27:27" x14ac:dyDescent="0.2">
      <c r="AA29211" s="16"/>
    </row>
    <row r="29212" spans="27:27" x14ac:dyDescent="0.2">
      <c r="AA29212" s="16"/>
    </row>
    <row r="29213" spans="27:27" x14ac:dyDescent="0.2">
      <c r="AA29213" s="16"/>
    </row>
    <row r="29214" spans="27:27" x14ac:dyDescent="0.2">
      <c r="AA29214" s="16"/>
    </row>
    <row r="29215" spans="27:27" x14ac:dyDescent="0.2">
      <c r="AA29215" s="16"/>
    </row>
    <row r="29216" spans="27:27" x14ac:dyDescent="0.2">
      <c r="AA29216" s="16"/>
    </row>
    <row r="29217" spans="27:27" x14ac:dyDescent="0.2">
      <c r="AA29217" s="16"/>
    </row>
    <row r="29218" spans="27:27" x14ac:dyDescent="0.2">
      <c r="AA29218" s="16"/>
    </row>
    <row r="29219" spans="27:27" x14ac:dyDescent="0.2">
      <c r="AA29219" s="16"/>
    </row>
    <row r="29220" spans="27:27" x14ac:dyDescent="0.2">
      <c r="AA29220" s="16"/>
    </row>
    <row r="29221" spans="27:27" x14ac:dyDescent="0.2">
      <c r="AA29221" s="16"/>
    </row>
    <row r="29222" spans="27:27" x14ac:dyDescent="0.2">
      <c r="AA29222" s="16"/>
    </row>
    <row r="29223" spans="27:27" x14ac:dyDescent="0.2">
      <c r="AA29223" s="16"/>
    </row>
    <row r="29224" spans="27:27" x14ac:dyDescent="0.2">
      <c r="AA29224" s="16"/>
    </row>
    <row r="29225" spans="27:27" x14ac:dyDescent="0.2">
      <c r="AA29225" s="16"/>
    </row>
    <row r="29226" spans="27:27" x14ac:dyDescent="0.2">
      <c r="AA29226" s="16"/>
    </row>
    <row r="29227" spans="27:27" x14ac:dyDescent="0.2">
      <c r="AA29227" s="16"/>
    </row>
    <row r="29228" spans="27:27" x14ac:dyDescent="0.2">
      <c r="AA29228" s="16"/>
    </row>
    <row r="29229" spans="27:27" x14ac:dyDescent="0.2">
      <c r="AA29229" s="16"/>
    </row>
    <row r="29230" spans="27:27" x14ac:dyDescent="0.2">
      <c r="AA29230" s="16"/>
    </row>
    <row r="29231" spans="27:27" x14ac:dyDescent="0.2">
      <c r="AA29231" s="16"/>
    </row>
    <row r="29232" spans="27:27" x14ac:dyDescent="0.2">
      <c r="AA29232" s="16"/>
    </row>
    <row r="29233" spans="27:27" x14ac:dyDescent="0.2">
      <c r="AA29233" s="16"/>
    </row>
    <row r="29234" spans="27:27" x14ac:dyDescent="0.2">
      <c r="AA29234" s="16"/>
    </row>
    <row r="29235" spans="27:27" x14ac:dyDescent="0.2">
      <c r="AA29235" s="16"/>
    </row>
    <row r="29236" spans="27:27" x14ac:dyDescent="0.2">
      <c r="AA29236" s="16"/>
    </row>
    <row r="29237" spans="27:27" x14ac:dyDescent="0.2">
      <c r="AA29237" s="16"/>
    </row>
    <row r="29238" spans="27:27" x14ac:dyDescent="0.2">
      <c r="AA29238" s="16"/>
    </row>
    <row r="29239" spans="27:27" x14ac:dyDescent="0.2">
      <c r="AA29239" s="16"/>
    </row>
    <row r="29240" spans="27:27" x14ac:dyDescent="0.2">
      <c r="AA29240" s="16"/>
    </row>
    <row r="29241" spans="27:27" x14ac:dyDescent="0.2">
      <c r="AA29241" s="16"/>
    </row>
    <row r="29242" spans="27:27" x14ac:dyDescent="0.2">
      <c r="AA29242" s="16"/>
    </row>
    <row r="29243" spans="27:27" x14ac:dyDescent="0.2">
      <c r="AA29243" s="16"/>
    </row>
    <row r="29244" spans="27:27" x14ac:dyDescent="0.2">
      <c r="AA29244" s="16"/>
    </row>
    <row r="29245" spans="27:27" x14ac:dyDescent="0.2">
      <c r="AA29245" s="16"/>
    </row>
    <row r="29246" spans="27:27" x14ac:dyDescent="0.2">
      <c r="AA29246" s="16"/>
    </row>
    <row r="29247" spans="27:27" x14ac:dyDescent="0.2">
      <c r="AA29247" s="16"/>
    </row>
    <row r="29248" spans="27:27" x14ac:dyDescent="0.2">
      <c r="AA29248" s="16"/>
    </row>
    <row r="29249" spans="27:27" x14ac:dyDescent="0.2">
      <c r="AA29249" s="16"/>
    </row>
    <row r="29250" spans="27:27" x14ac:dyDescent="0.2">
      <c r="AA29250" s="16"/>
    </row>
    <row r="29251" spans="27:27" x14ac:dyDescent="0.2">
      <c r="AA29251" s="16"/>
    </row>
    <row r="29252" spans="27:27" x14ac:dyDescent="0.2">
      <c r="AA29252" s="16"/>
    </row>
    <row r="29253" spans="27:27" x14ac:dyDescent="0.2">
      <c r="AA29253" s="16"/>
    </row>
    <row r="29254" spans="27:27" x14ac:dyDescent="0.2">
      <c r="AA29254" s="16"/>
    </row>
    <row r="29255" spans="27:27" x14ac:dyDescent="0.2">
      <c r="AA29255" s="16"/>
    </row>
    <row r="29256" spans="27:27" x14ac:dyDescent="0.2">
      <c r="AA29256" s="16"/>
    </row>
    <row r="29257" spans="27:27" x14ac:dyDescent="0.2">
      <c r="AA29257" s="16"/>
    </row>
    <row r="29258" spans="27:27" x14ac:dyDescent="0.2">
      <c r="AA29258" s="16"/>
    </row>
    <row r="29259" spans="27:27" x14ac:dyDescent="0.2">
      <c r="AA29259" s="16"/>
    </row>
    <row r="29260" spans="27:27" x14ac:dyDescent="0.2">
      <c r="AA29260" s="16"/>
    </row>
    <row r="29261" spans="27:27" x14ac:dyDescent="0.2">
      <c r="AA29261" s="16"/>
    </row>
    <row r="29262" spans="27:27" x14ac:dyDescent="0.2">
      <c r="AA29262" s="16"/>
    </row>
    <row r="29263" spans="27:27" x14ac:dyDescent="0.2">
      <c r="AA29263" s="16"/>
    </row>
    <row r="29264" spans="27:27" x14ac:dyDescent="0.2">
      <c r="AA29264" s="16"/>
    </row>
    <row r="29265" spans="27:27" x14ac:dyDescent="0.2">
      <c r="AA29265" s="16"/>
    </row>
    <row r="29266" spans="27:27" x14ac:dyDescent="0.2">
      <c r="AA29266" s="16"/>
    </row>
    <row r="29267" spans="27:27" x14ac:dyDescent="0.2">
      <c r="AA29267" s="16"/>
    </row>
    <row r="29268" spans="27:27" x14ac:dyDescent="0.2">
      <c r="AA29268" s="16"/>
    </row>
    <row r="29269" spans="27:27" x14ac:dyDescent="0.2">
      <c r="AA29269" s="16"/>
    </row>
    <row r="29270" spans="27:27" x14ac:dyDescent="0.2">
      <c r="AA29270" s="16"/>
    </row>
    <row r="29271" spans="27:27" x14ac:dyDescent="0.2">
      <c r="AA29271" s="16"/>
    </row>
    <row r="29272" spans="27:27" x14ac:dyDescent="0.2">
      <c r="AA29272" s="16"/>
    </row>
    <row r="29273" spans="27:27" x14ac:dyDescent="0.2">
      <c r="AA29273" s="16"/>
    </row>
    <row r="29274" spans="27:27" x14ac:dyDescent="0.2">
      <c r="AA29274" s="16"/>
    </row>
    <row r="29275" spans="27:27" x14ac:dyDescent="0.2">
      <c r="AA29275" s="16"/>
    </row>
    <row r="29276" spans="27:27" x14ac:dyDescent="0.2">
      <c r="AA29276" s="16"/>
    </row>
    <row r="29277" spans="27:27" x14ac:dyDescent="0.2">
      <c r="AA29277" s="16"/>
    </row>
    <row r="29278" spans="27:27" x14ac:dyDescent="0.2">
      <c r="AA29278" s="16"/>
    </row>
    <row r="29279" spans="27:27" x14ac:dyDescent="0.2">
      <c r="AA29279" s="16"/>
    </row>
    <row r="29280" spans="27:27" x14ac:dyDescent="0.2">
      <c r="AA29280" s="16"/>
    </row>
    <row r="29281" spans="27:27" x14ac:dyDescent="0.2">
      <c r="AA29281" s="16"/>
    </row>
    <row r="29282" spans="27:27" x14ac:dyDescent="0.2">
      <c r="AA29282" s="16"/>
    </row>
    <row r="29283" spans="27:27" x14ac:dyDescent="0.2">
      <c r="AA29283" s="16"/>
    </row>
    <row r="29284" spans="27:27" x14ac:dyDescent="0.2">
      <c r="AA29284" s="16"/>
    </row>
    <row r="29285" spans="27:27" x14ac:dyDescent="0.2">
      <c r="AA29285" s="16"/>
    </row>
    <row r="29286" spans="27:27" x14ac:dyDescent="0.2">
      <c r="AA29286" s="16"/>
    </row>
    <row r="29287" spans="27:27" x14ac:dyDescent="0.2">
      <c r="AA29287" s="16"/>
    </row>
    <row r="29288" spans="27:27" x14ac:dyDescent="0.2">
      <c r="AA29288" s="16"/>
    </row>
    <row r="29289" spans="27:27" x14ac:dyDescent="0.2">
      <c r="AA29289" s="16"/>
    </row>
    <row r="29290" spans="27:27" x14ac:dyDescent="0.2">
      <c r="AA29290" s="16"/>
    </row>
    <row r="29291" spans="27:27" x14ac:dyDescent="0.2">
      <c r="AA29291" s="16"/>
    </row>
    <row r="29292" spans="27:27" x14ac:dyDescent="0.2">
      <c r="AA29292" s="16"/>
    </row>
    <row r="29293" spans="27:27" x14ac:dyDescent="0.2">
      <c r="AA29293" s="16"/>
    </row>
    <row r="29294" spans="27:27" x14ac:dyDescent="0.2">
      <c r="AA29294" s="16"/>
    </row>
    <row r="29295" spans="27:27" x14ac:dyDescent="0.2">
      <c r="AA29295" s="16"/>
    </row>
    <row r="29296" spans="27:27" x14ac:dyDescent="0.2">
      <c r="AA29296" s="16"/>
    </row>
    <row r="29297" spans="27:27" x14ac:dyDescent="0.2">
      <c r="AA29297" s="16"/>
    </row>
    <row r="29298" spans="27:27" x14ac:dyDescent="0.2">
      <c r="AA29298" s="16"/>
    </row>
    <row r="29299" spans="27:27" x14ac:dyDescent="0.2">
      <c r="AA29299" s="16"/>
    </row>
    <row r="29300" spans="27:27" x14ac:dyDescent="0.2">
      <c r="AA29300" s="16"/>
    </row>
    <row r="29301" spans="27:27" x14ac:dyDescent="0.2">
      <c r="AA29301" s="16"/>
    </row>
    <row r="29302" spans="27:27" x14ac:dyDescent="0.2">
      <c r="AA29302" s="16"/>
    </row>
    <row r="29303" spans="27:27" x14ac:dyDescent="0.2">
      <c r="AA29303" s="16"/>
    </row>
    <row r="29304" spans="27:27" x14ac:dyDescent="0.2">
      <c r="AA29304" s="16"/>
    </row>
    <row r="29305" spans="27:27" x14ac:dyDescent="0.2">
      <c r="AA29305" s="16"/>
    </row>
    <row r="29306" spans="27:27" x14ac:dyDescent="0.2">
      <c r="AA29306" s="16"/>
    </row>
    <row r="29307" spans="27:27" x14ac:dyDescent="0.2">
      <c r="AA29307" s="16"/>
    </row>
    <row r="29308" spans="27:27" x14ac:dyDescent="0.2">
      <c r="AA29308" s="16"/>
    </row>
    <row r="29309" spans="27:27" x14ac:dyDescent="0.2">
      <c r="AA29309" s="16"/>
    </row>
    <row r="29310" spans="27:27" x14ac:dyDescent="0.2">
      <c r="AA29310" s="16"/>
    </row>
    <row r="29311" spans="27:27" x14ac:dyDescent="0.2">
      <c r="AA29311" s="16"/>
    </row>
    <row r="29312" spans="27:27" x14ac:dyDescent="0.2">
      <c r="AA29312" s="16"/>
    </row>
    <row r="29313" spans="27:27" x14ac:dyDescent="0.2">
      <c r="AA29313" s="16"/>
    </row>
    <row r="29314" spans="27:27" x14ac:dyDescent="0.2">
      <c r="AA29314" s="16"/>
    </row>
    <row r="29315" spans="27:27" x14ac:dyDescent="0.2">
      <c r="AA29315" s="16"/>
    </row>
    <row r="29316" spans="27:27" x14ac:dyDescent="0.2">
      <c r="AA29316" s="16"/>
    </row>
    <row r="29317" spans="27:27" x14ac:dyDescent="0.2">
      <c r="AA29317" s="16"/>
    </row>
    <row r="29318" spans="27:27" x14ac:dyDescent="0.2">
      <c r="AA29318" s="16"/>
    </row>
    <row r="29319" spans="27:27" x14ac:dyDescent="0.2">
      <c r="AA29319" s="16"/>
    </row>
    <row r="29320" spans="27:27" x14ac:dyDescent="0.2">
      <c r="AA29320" s="16"/>
    </row>
    <row r="29321" spans="27:27" x14ac:dyDescent="0.2">
      <c r="AA29321" s="16"/>
    </row>
    <row r="29322" spans="27:27" x14ac:dyDescent="0.2">
      <c r="AA29322" s="16"/>
    </row>
    <row r="29323" spans="27:27" x14ac:dyDescent="0.2">
      <c r="AA29323" s="16"/>
    </row>
    <row r="29324" spans="27:27" x14ac:dyDescent="0.2">
      <c r="AA29324" s="16"/>
    </row>
    <row r="29325" spans="27:27" x14ac:dyDescent="0.2">
      <c r="AA29325" s="16"/>
    </row>
    <row r="29326" spans="27:27" x14ac:dyDescent="0.2">
      <c r="AA29326" s="16"/>
    </row>
    <row r="29327" spans="27:27" x14ac:dyDescent="0.2">
      <c r="AA29327" s="16"/>
    </row>
    <row r="29328" spans="27:27" x14ac:dyDescent="0.2">
      <c r="AA29328" s="16"/>
    </row>
    <row r="29329" spans="27:27" x14ac:dyDescent="0.2">
      <c r="AA29329" s="16"/>
    </row>
    <row r="29330" spans="27:27" x14ac:dyDescent="0.2">
      <c r="AA29330" s="16"/>
    </row>
    <row r="29331" spans="27:27" x14ac:dyDescent="0.2">
      <c r="AA29331" s="16"/>
    </row>
    <row r="29332" spans="27:27" x14ac:dyDescent="0.2">
      <c r="AA29332" s="16"/>
    </row>
    <row r="29333" spans="27:27" x14ac:dyDescent="0.2">
      <c r="AA29333" s="16"/>
    </row>
    <row r="29334" spans="27:27" x14ac:dyDescent="0.2">
      <c r="AA29334" s="16"/>
    </row>
    <row r="29335" spans="27:27" x14ac:dyDescent="0.2">
      <c r="AA29335" s="16"/>
    </row>
    <row r="29336" spans="27:27" x14ac:dyDescent="0.2">
      <c r="AA29336" s="16"/>
    </row>
    <row r="29337" spans="27:27" x14ac:dyDescent="0.2">
      <c r="AA29337" s="16"/>
    </row>
    <row r="29338" spans="27:27" x14ac:dyDescent="0.2">
      <c r="AA29338" s="16"/>
    </row>
    <row r="29339" spans="27:27" x14ac:dyDescent="0.2">
      <c r="AA29339" s="16"/>
    </row>
    <row r="29340" spans="27:27" x14ac:dyDescent="0.2">
      <c r="AA29340" s="16"/>
    </row>
    <row r="29341" spans="27:27" x14ac:dyDescent="0.2">
      <c r="AA29341" s="16"/>
    </row>
    <row r="29342" spans="27:27" x14ac:dyDescent="0.2">
      <c r="AA29342" s="16"/>
    </row>
    <row r="29343" spans="27:27" x14ac:dyDescent="0.2">
      <c r="AA29343" s="16"/>
    </row>
    <row r="29344" spans="27:27" x14ac:dyDescent="0.2">
      <c r="AA29344" s="16"/>
    </row>
    <row r="29345" spans="27:27" x14ac:dyDescent="0.2">
      <c r="AA29345" s="16"/>
    </row>
    <row r="29346" spans="27:27" x14ac:dyDescent="0.2">
      <c r="AA29346" s="16"/>
    </row>
    <row r="29347" spans="27:27" x14ac:dyDescent="0.2">
      <c r="AA29347" s="16"/>
    </row>
    <row r="29348" spans="27:27" x14ac:dyDescent="0.2">
      <c r="AA29348" s="16"/>
    </row>
    <row r="29349" spans="27:27" x14ac:dyDescent="0.2">
      <c r="AA29349" s="16"/>
    </row>
    <row r="29350" spans="27:27" x14ac:dyDescent="0.2">
      <c r="AA29350" s="16"/>
    </row>
    <row r="29351" spans="27:27" x14ac:dyDescent="0.2">
      <c r="AA29351" s="16"/>
    </row>
    <row r="29352" spans="27:27" x14ac:dyDescent="0.2">
      <c r="AA29352" s="16"/>
    </row>
    <row r="29353" spans="27:27" x14ac:dyDescent="0.2">
      <c r="AA29353" s="16"/>
    </row>
    <row r="29354" spans="27:27" x14ac:dyDescent="0.2">
      <c r="AA29354" s="16"/>
    </row>
    <row r="29355" spans="27:27" x14ac:dyDescent="0.2">
      <c r="AA29355" s="16"/>
    </row>
    <row r="29356" spans="27:27" x14ac:dyDescent="0.2">
      <c r="AA29356" s="16"/>
    </row>
    <row r="29357" spans="27:27" x14ac:dyDescent="0.2">
      <c r="AA29357" s="16"/>
    </row>
    <row r="29358" spans="27:27" x14ac:dyDescent="0.2">
      <c r="AA29358" s="16"/>
    </row>
    <row r="29359" spans="27:27" x14ac:dyDescent="0.2">
      <c r="AA29359" s="16"/>
    </row>
    <row r="29360" spans="27:27" x14ac:dyDescent="0.2">
      <c r="AA29360" s="16"/>
    </row>
    <row r="29361" spans="27:27" x14ac:dyDescent="0.2">
      <c r="AA29361" s="16"/>
    </row>
    <row r="29362" spans="27:27" x14ac:dyDescent="0.2">
      <c r="AA29362" s="16"/>
    </row>
    <row r="29363" spans="27:27" x14ac:dyDescent="0.2">
      <c r="AA29363" s="16"/>
    </row>
    <row r="29364" spans="27:27" x14ac:dyDescent="0.2">
      <c r="AA29364" s="16"/>
    </row>
    <row r="29365" spans="27:27" x14ac:dyDescent="0.2">
      <c r="AA29365" s="16"/>
    </row>
    <row r="29366" spans="27:27" x14ac:dyDescent="0.2">
      <c r="AA29366" s="16"/>
    </row>
    <row r="29367" spans="27:27" x14ac:dyDescent="0.2">
      <c r="AA29367" s="16"/>
    </row>
    <row r="29368" spans="27:27" x14ac:dyDescent="0.2">
      <c r="AA29368" s="16"/>
    </row>
    <row r="29369" spans="27:27" x14ac:dyDescent="0.2">
      <c r="AA29369" s="16"/>
    </row>
    <row r="29370" spans="27:27" x14ac:dyDescent="0.2">
      <c r="AA29370" s="16"/>
    </row>
    <row r="29371" spans="27:27" x14ac:dyDescent="0.2">
      <c r="AA29371" s="16"/>
    </row>
    <row r="29372" spans="27:27" x14ac:dyDescent="0.2">
      <c r="AA29372" s="16"/>
    </row>
    <row r="29373" spans="27:27" x14ac:dyDescent="0.2">
      <c r="AA29373" s="16"/>
    </row>
    <row r="29374" spans="27:27" x14ac:dyDescent="0.2">
      <c r="AA29374" s="16"/>
    </row>
    <row r="29375" spans="27:27" x14ac:dyDescent="0.2">
      <c r="AA29375" s="16"/>
    </row>
    <row r="29376" spans="27:27" x14ac:dyDescent="0.2">
      <c r="AA29376" s="16"/>
    </row>
    <row r="29377" spans="27:27" x14ac:dyDescent="0.2">
      <c r="AA29377" s="16"/>
    </row>
    <row r="29378" spans="27:27" x14ac:dyDescent="0.2">
      <c r="AA29378" s="16"/>
    </row>
    <row r="29379" spans="27:27" x14ac:dyDescent="0.2">
      <c r="AA29379" s="16"/>
    </row>
    <row r="29380" spans="27:27" x14ac:dyDescent="0.2">
      <c r="AA29380" s="16"/>
    </row>
    <row r="29381" spans="27:27" x14ac:dyDescent="0.2">
      <c r="AA29381" s="16"/>
    </row>
    <row r="29382" spans="27:27" x14ac:dyDescent="0.2">
      <c r="AA29382" s="16"/>
    </row>
    <row r="29383" spans="27:27" x14ac:dyDescent="0.2">
      <c r="AA29383" s="16"/>
    </row>
    <row r="29384" spans="27:27" x14ac:dyDescent="0.2">
      <c r="AA29384" s="16"/>
    </row>
    <row r="29385" spans="27:27" x14ac:dyDescent="0.2">
      <c r="AA29385" s="16"/>
    </row>
    <row r="29386" spans="27:27" x14ac:dyDescent="0.2">
      <c r="AA29386" s="16"/>
    </row>
    <row r="29387" spans="27:27" x14ac:dyDescent="0.2">
      <c r="AA29387" s="16"/>
    </row>
    <row r="29388" spans="27:27" x14ac:dyDescent="0.2">
      <c r="AA29388" s="16"/>
    </row>
    <row r="29389" spans="27:27" x14ac:dyDescent="0.2">
      <c r="AA29389" s="16"/>
    </row>
    <row r="29390" spans="27:27" x14ac:dyDescent="0.2">
      <c r="AA29390" s="16"/>
    </row>
    <row r="29391" spans="27:27" x14ac:dyDescent="0.2">
      <c r="AA29391" s="16"/>
    </row>
    <row r="29392" spans="27:27" x14ac:dyDescent="0.2">
      <c r="AA29392" s="16"/>
    </row>
    <row r="29393" spans="27:27" x14ac:dyDescent="0.2">
      <c r="AA29393" s="16"/>
    </row>
    <row r="29394" spans="27:27" x14ac:dyDescent="0.2">
      <c r="AA29394" s="16"/>
    </row>
    <row r="29395" spans="27:27" x14ac:dyDescent="0.2">
      <c r="AA29395" s="16"/>
    </row>
    <row r="29396" spans="27:27" x14ac:dyDescent="0.2">
      <c r="AA29396" s="16"/>
    </row>
    <row r="29397" spans="27:27" x14ac:dyDescent="0.2">
      <c r="AA29397" s="16"/>
    </row>
    <row r="29398" spans="27:27" x14ac:dyDescent="0.2">
      <c r="AA29398" s="16"/>
    </row>
    <row r="29399" spans="27:27" x14ac:dyDescent="0.2">
      <c r="AA29399" s="16"/>
    </row>
    <row r="29400" spans="27:27" x14ac:dyDescent="0.2">
      <c r="AA29400" s="16"/>
    </row>
    <row r="29401" spans="27:27" x14ac:dyDescent="0.2">
      <c r="AA29401" s="16"/>
    </row>
    <row r="29402" spans="27:27" x14ac:dyDescent="0.2">
      <c r="AA29402" s="16"/>
    </row>
    <row r="29403" spans="27:27" x14ac:dyDescent="0.2">
      <c r="AA29403" s="16"/>
    </row>
    <row r="29404" spans="27:27" x14ac:dyDescent="0.2">
      <c r="AA29404" s="16"/>
    </row>
    <row r="29405" spans="27:27" x14ac:dyDescent="0.2">
      <c r="AA29405" s="16"/>
    </row>
    <row r="29406" spans="27:27" x14ac:dyDescent="0.2">
      <c r="AA29406" s="16"/>
    </row>
    <row r="29407" spans="27:27" x14ac:dyDescent="0.2">
      <c r="AA29407" s="16"/>
    </row>
    <row r="29408" spans="27:27" x14ac:dyDescent="0.2">
      <c r="AA29408" s="16"/>
    </row>
    <row r="29409" spans="27:27" x14ac:dyDescent="0.2">
      <c r="AA29409" s="16"/>
    </row>
    <row r="29410" spans="27:27" x14ac:dyDescent="0.2">
      <c r="AA29410" s="16"/>
    </row>
    <row r="29411" spans="27:27" x14ac:dyDescent="0.2">
      <c r="AA29411" s="16"/>
    </row>
    <row r="29412" spans="27:27" x14ac:dyDescent="0.2">
      <c r="AA29412" s="16"/>
    </row>
    <row r="29413" spans="27:27" x14ac:dyDescent="0.2">
      <c r="AA29413" s="16"/>
    </row>
    <row r="29414" spans="27:27" x14ac:dyDescent="0.2">
      <c r="AA29414" s="16"/>
    </row>
    <row r="29415" spans="27:27" x14ac:dyDescent="0.2">
      <c r="AA29415" s="16"/>
    </row>
    <row r="29416" spans="27:27" x14ac:dyDescent="0.2">
      <c r="AA29416" s="16"/>
    </row>
    <row r="29417" spans="27:27" x14ac:dyDescent="0.2">
      <c r="AA29417" s="16"/>
    </row>
    <row r="29418" spans="27:27" x14ac:dyDescent="0.2">
      <c r="AA29418" s="16"/>
    </row>
    <row r="29419" spans="27:27" x14ac:dyDescent="0.2">
      <c r="AA29419" s="16"/>
    </row>
    <row r="29420" spans="27:27" x14ac:dyDescent="0.2">
      <c r="AA29420" s="16"/>
    </row>
    <row r="29421" spans="27:27" x14ac:dyDescent="0.2">
      <c r="AA29421" s="16"/>
    </row>
    <row r="29422" spans="27:27" x14ac:dyDescent="0.2">
      <c r="AA29422" s="16"/>
    </row>
    <row r="29423" spans="27:27" x14ac:dyDescent="0.2">
      <c r="AA29423" s="16"/>
    </row>
    <row r="29424" spans="27:27" x14ac:dyDescent="0.2">
      <c r="AA29424" s="16"/>
    </row>
    <row r="29425" spans="27:27" x14ac:dyDescent="0.2">
      <c r="AA29425" s="16"/>
    </row>
    <row r="29426" spans="27:27" x14ac:dyDescent="0.2">
      <c r="AA29426" s="16"/>
    </row>
    <row r="29427" spans="27:27" x14ac:dyDescent="0.2">
      <c r="AA29427" s="16"/>
    </row>
    <row r="29428" spans="27:27" x14ac:dyDescent="0.2">
      <c r="AA29428" s="16"/>
    </row>
    <row r="29429" spans="27:27" x14ac:dyDescent="0.2">
      <c r="AA29429" s="16"/>
    </row>
    <row r="29430" spans="27:27" x14ac:dyDescent="0.2">
      <c r="AA29430" s="16"/>
    </row>
    <row r="29431" spans="27:27" x14ac:dyDescent="0.2">
      <c r="AA29431" s="16"/>
    </row>
    <row r="29432" spans="27:27" x14ac:dyDescent="0.2">
      <c r="AA29432" s="16"/>
    </row>
    <row r="29433" spans="27:27" x14ac:dyDescent="0.2">
      <c r="AA29433" s="16"/>
    </row>
    <row r="29434" spans="27:27" x14ac:dyDescent="0.2">
      <c r="AA29434" s="16"/>
    </row>
    <row r="29435" spans="27:27" x14ac:dyDescent="0.2">
      <c r="AA29435" s="16"/>
    </row>
    <row r="29436" spans="27:27" x14ac:dyDescent="0.2">
      <c r="AA29436" s="16"/>
    </row>
    <row r="29437" spans="27:27" x14ac:dyDescent="0.2">
      <c r="AA29437" s="16"/>
    </row>
    <row r="29438" spans="27:27" x14ac:dyDescent="0.2">
      <c r="AA29438" s="16"/>
    </row>
    <row r="29439" spans="27:27" x14ac:dyDescent="0.2">
      <c r="AA29439" s="16"/>
    </row>
    <row r="29440" spans="27:27" x14ac:dyDescent="0.2">
      <c r="AA29440" s="16"/>
    </row>
    <row r="29441" spans="27:27" x14ac:dyDescent="0.2">
      <c r="AA29441" s="16"/>
    </row>
    <row r="29442" spans="27:27" x14ac:dyDescent="0.2">
      <c r="AA29442" s="16"/>
    </row>
    <row r="29443" spans="27:27" x14ac:dyDescent="0.2">
      <c r="AA29443" s="16"/>
    </row>
    <row r="29444" spans="27:27" x14ac:dyDescent="0.2">
      <c r="AA29444" s="16"/>
    </row>
    <row r="29445" spans="27:27" x14ac:dyDescent="0.2">
      <c r="AA29445" s="16"/>
    </row>
    <row r="29446" spans="27:27" x14ac:dyDescent="0.2">
      <c r="AA29446" s="16"/>
    </row>
    <row r="29447" spans="27:27" x14ac:dyDescent="0.2">
      <c r="AA29447" s="16"/>
    </row>
    <row r="29448" spans="27:27" x14ac:dyDescent="0.2">
      <c r="AA29448" s="16"/>
    </row>
    <row r="29449" spans="27:27" x14ac:dyDescent="0.2">
      <c r="AA29449" s="16"/>
    </row>
    <row r="29450" spans="27:27" x14ac:dyDescent="0.2">
      <c r="AA29450" s="16"/>
    </row>
    <row r="29451" spans="27:27" x14ac:dyDescent="0.2">
      <c r="AA29451" s="16"/>
    </row>
    <row r="29452" spans="27:27" x14ac:dyDescent="0.2">
      <c r="AA29452" s="16"/>
    </row>
    <row r="29453" spans="27:27" x14ac:dyDescent="0.2">
      <c r="AA29453" s="16"/>
    </row>
    <row r="29454" spans="27:27" x14ac:dyDescent="0.2">
      <c r="AA29454" s="16"/>
    </row>
    <row r="29455" spans="27:27" x14ac:dyDescent="0.2">
      <c r="AA29455" s="16"/>
    </row>
    <row r="29456" spans="27:27" x14ac:dyDescent="0.2">
      <c r="AA29456" s="16"/>
    </row>
    <row r="29457" spans="27:27" x14ac:dyDescent="0.2">
      <c r="AA29457" s="16"/>
    </row>
    <row r="29458" spans="27:27" x14ac:dyDescent="0.2">
      <c r="AA29458" s="16"/>
    </row>
    <row r="29459" spans="27:27" x14ac:dyDescent="0.2">
      <c r="AA29459" s="16"/>
    </row>
    <row r="29460" spans="27:27" x14ac:dyDescent="0.2">
      <c r="AA29460" s="16"/>
    </row>
    <row r="29461" spans="27:27" x14ac:dyDescent="0.2">
      <c r="AA29461" s="16"/>
    </row>
    <row r="29462" spans="27:27" x14ac:dyDescent="0.2">
      <c r="AA29462" s="16"/>
    </row>
    <row r="29463" spans="27:27" x14ac:dyDescent="0.2">
      <c r="AA29463" s="16"/>
    </row>
    <row r="29464" spans="27:27" x14ac:dyDescent="0.2">
      <c r="AA29464" s="16"/>
    </row>
    <row r="29465" spans="27:27" x14ac:dyDescent="0.2">
      <c r="AA29465" s="16"/>
    </row>
    <row r="29466" spans="27:27" x14ac:dyDescent="0.2">
      <c r="AA29466" s="16"/>
    </row>
    <row r="29467" spans="27:27" x14ac:dyDescent="0.2">
      <c r="AA29467" s="16"/>
    </row>
    <row r="29468" spans="27:27" x14ac:dyDescent="0.2">
      <c r="AA29468" s="16"/>
    </row>
    <row r="29469" spans="27:27" x14ac:dyDescent="0.2">
      <c r="AA29469" s="16"/>
    </row>
    <row r="29470" spans="27:27" x14ac:dyDescent="0.2">
      <c r="AA29470" s="16"/>
    </row>
    <row r="29471" spans="27:27" x14ac:dyDescent="0.2">
      <c r="AA29471" s="16"/>
    </row>
    <row r="29472" spans="27:27" x14ac:dyDescent="0.2">
      <c r="AA29472" s="16"/>
    </row>
    <row r="29473" spans="27:27" x14ac:dyDescent="0.2">
      <c r="AA29473" s="16"/>
    </row>
    <row r="29474" spans="27:27" x14ac:dyDescent="0.2">
      <c r="AA29474" s="16"/>
    </row>
    <row r="29475" spans="27:27" x14ac:dyDescent="0.2">
      <c r="AA29475" s="16"/>
    </row>
    <row r="29476" spans="27:27" x14ac:dyDescent="0.2">
      <c r="AA29476" s="16"/>
    </row>
    <row r="29477" spans="27:27" x14ac:dyDescent="0.2">
      <c r="AA29477" s="16"/>
    </row>
    <row r="29478" spans="27:27" x14ac:dyDescent="0.2">
      <c r="AA29478" s="16"/>
    </row>
    <row r="29479" spans="27:27" x14ac:dyDescent="0.2">
      <c r="AA29479" s="16"/>
    </row>
    <row r="29480" spans="27:27" x14ac:dyDescent="0.2">
      <c r="AA29480" s="16"/>
    </row>
    <row r="29481" spans="27:27" x14ac:dyDescent="0.2">
      <c r="AA29481" s="16"/>
    </row>
    <row r="29482" spans="27:27" x14ac:dyDescent="0.2">
      <c r="AA29482" s="16"/>
    </row>
    <row r="29483" spans="27:27" x14ac:dyDescent="0.2">
      <c r="AA29483" s="16"/>
    </row>
    <row r="29484" spans="27:27" x14ac:dyDescent="0.2">
      <c r="AA29484" s="16"/>
    </row>
    <row r="29485" spans="27:27" x14ac:dyDescent="0.2">
      <c r="AA29485" s="16"/>
    </row>
    <row r="29486" spans="27:27" x14ac:dyDescent="0.2">
      <c r="AA29486" s="16"/>
    </row>
    <row r="29487" spans="27:27" x14ac:dyDescent="0.2">
      <c r="AA29487" s="16"/>
    </row>
    <row r="29488" spans="27:27" x14ac:dyDescent="0.2">
      <c r="AA29488" s="16"/>
    </row>
    <row r="29489" spans="27:27" x14ac:dyDescent="0.2">
      <c r="AA29489" s="16"/>
    </row>
    <row r="29490" spans="27:27" x14ac:dyDescent="0.2">
      <c r="AA29490" s="16"/>
    </row>
    <row r="29491" spans="27:27" x14ac:dyDescent="0.2">
      <c r="AA29491" s="16"/>
    </row>
    <row r="29492" spans="27:27" x14ac:dyDescent="0.2">
      <c r="AA29492" s="16"/>
    </row>
    <row r="29493" spans="27:27" x14ac:dyDescent="0.2">
      <c r="AA29493" s="16"/>
    </row>
    <row r="29494" spans="27:27" x14ac:dyDescent="0.2">
      <c r="AA29494" s="16"/>
    </row>
    <row r="29495" spans="27:27" x14ac:dyDescent="0.2">
      <c r="AA29495" s="16"/>
    </row>
    <row r="29496" spans="27:27" x14ac:dyDescent="0.2">
      <c r="AA29496" s="16"/>
    </row>
    <row r="29497" spans="27:27" x14ac:dyDescent="0.2">
      <c r="AA29497" s="16"/>
    </row>
    <row r="29498" spans="27:27" x14ac:dyDescent="0.2">
      <c r="AA29498" s="16"/>
    </row>
    <row r="29499" spans="27:27" x14ac:dyDescent="0.2">
      <c r="AA29499" s="16"/>
    </row>
    <row r="29500" spans="27:27" x14ac:dyDescent="0.2">
      <c r="AA29500" s="16"/>
    </row>
    <row r="29501" spans="27:27" x14ac:dyDescent="0.2">
      <c r="AA29501" s="16"/>
    </row>
    <row r="29502" spans="27:27" x14ac:dyDescent="0.2">
      <c r="AA29502" s="16"/>
    </row>
    <row r="29503" spans="27:27" x14ac:dyDescent="0.2">
      <c r="AA29503" s="16"/>
    </row>
    <row r="29504" spans="27:27" x14ac:dyDescent="0.2">
      <c r="AA29504" s="16"/>
    </row>
    <row r="29505" spans="27:27" x14ac:dyDescent="0.2">
      <c r="AA29505" s="16"/>
    </row>
    <row r="29506" spans="27:27" x14ac:dyDescent="0.2">
      <c r="AA29506" s="16"/>
    </row>
    <row r="29507" spans="27:27" x14ac:dyDescent="0.2">
      <c r="AA29507" s="16"/>
    </row>
    <row r="29508" spans="27:27" x14ac:dyDescent="0.2">
      <c r="AA29508" s="16"/>
    </row>
    <row r="29509" spans="27:27" x14ac:dyDescent="0.2">
      <c r="AA29509" s="16"/>
    </row>
    <row r="29510" spans="27:27" x14ac:dyDescent="0.2">
      <c r="AA29510" s="16"/>
    </row>
    <row r="29511" spans="27:27" x14ac:dyDescent="0.2">
      <c r="AA29511" s="16"/>
    </row>
    <row r="29512" spans="27:27" x14ac:dyDescent="0.2">
      <c r="AA29512" s="16"/>
    </row>
    <row r="29513" spans="27:27" x14ac:dyDescent="0.2">
      <c r="AA29513" s="16"/>
    </row>
    <row r="29514" spans="27:27" x14ac:dyDescent="0.2">
      <c r="AA29514" s="16"/>
    </row>
    <row r="29515" spans="27:27" x14ac:dyDescent="0.2">
      <c r="AA29515" s="16"/>
    </row>
    <row r="29516" spans="27:27" x14ac:dyDescent="0.2">
      <c r="AA29516" s="16"/>
    </row>
    <row r="29517" spans="27:27" x14ac:dyDescent="0.2">
      <c r="AA29517" s="16"/>
    </row>
    <row r="29518" spans="27:27" x14ac:dyDescent="0.2">
      <c r="AA29518" s="16"/>
    </row>
    <row r="29519" spans="27:27" x14ac:dyDescent="0.2">
      <c r="AA29519" s="16"/>
    </row>
    <row r="29520" spans="27:27" x14ac:dyDescent="0.2">
      <c r="AA29520" s="16"/>
    </row>
    <row r="29521" spans="27:27" x14ac:dyDescent="0.2">
      <c r="AA29521" s="16"/>
    </row>
    <row r="29522" spans="27:27" x14ac:dyDescent="0.2">
      <c r="AA29522" s="16"/>
    </row>
    <row r="29523" spans="27:27" x14ac:dyDescent="0.2">
      <c r="AA29523" s="16"/>
    </row>
    <row r="29524" spans="27:27" x14ac:dyDescent="0.2">
      <c r="AA29524" s="16"/>
    </row>
    <row r="29525" spans="27:27" x14ac:dyDescent="0.2">
      <c r="AA29525" s="16"/>
    </row>
    <row r="29526" spans="27:27" x14ac:dyDescent="0.2">
      <c r="AA29526" s="16"/>
    </row>
    <row r="29527" spans="27:27" x14ac:dyDescent="0.2">
      <c r="AA29527" s="16"/>
    </row>
    <row r="29528" spans="27:27" x14ac:dyDescent="0.2">
      <c r="AA29528" s="16"/>
    </row>
    <row r="29529" spans="27:27" x14ac:dyDescent="0.2">
      <c r="AA29529" s="16"/>
    </row>
    <row r="29530" spans="27:27" x14ac:dyDescent="0.2">
      <c r="AA29530" s="16"/>
    </row>
    <row r="29531" spans="27:27" x14ac:dyDescent="0.2">
      <c r="AA29531" s="16"/>
    </row>
    <row r="29532" spans="27:27" x14ac:dyDescent="0.2">
      <c r="AA29532" s="16"/>
    </row>
    <row r="29533" spans="27:27" x14ac:dyDescent="0.2">
      <c r="AA29533" s="16"/>
    </row>
    <row r="29534" spans="27:27" x14ac:dyDescent="0.2">
      <c r="AA29534" s="16"/>
    </row>
    <row r="29535" spans="27:27" x14ac:dyDescent="0.2">
      <c r="AA29535" s="16"/>
    </row>
    <row r="29536" spans="27:27" x14ac:dyDescent="0.2">
      <c r="AA29536" s="16"/>
    </row>
    <row r="29537" spans="27:27" x14ac:dyDescent="0.2">
      <c r="AA29537" s="16"/>
    </row>
    <row r="29538" spans="27:27" x14ac:dyDescent="0.2">
      <c r="AA29538" s="16"/>
    </row>
    <row r="29539" spans="27:27" x14ac:dyDescent="0.2">
      <c r="AA29539" s="16"/>
    </row>
    <row r="29540" spans="27:27" x14ac:dyDescent="0.2">
      <c r="AA29540" s="16"/>
    </row>
    <row r="29541" spans="27:27" x14ac:dyDescent="0.2">
      <c r="AA29541" s="16"/>
    </row>
    <row r="29542" spans="27:27" x14ac:dyDescent="0.2">
      <c r="AA29542" s="16"/>
    </row>
    <row r="29543" spans="27:27" x14ac:dyDescent="0.2">
      <c r="AA29543" s="16"/>
    </row>
    <row r="29544" spans="27:27" x14ac:dyDescent="0.2">
      <c r="AA29544" s="16"/>
    </row>
    <row r="29545" spans="27:27" x14ac:dyDescent="0.2">
      <c r="AA29545" s="16"/>
    </row>
    <row r="29546" spans="27:27" x14ac:dyDescent="0.2">
      <c r="AA29546" s="16"/>
    </row>
    <row r="29547" spans="27:27" x14ac:dyDescent="0.2">
      <c r="AA29547" s="16"/>
    </row>
    <row r="29548" spans="27:27" x14ac:dyDescent="0.2">
      <c r="AA29548" s="16"/>
    </row>
    <row r="29549" spans="27:27" x14ac:dyDescent="0.2">
      <c r="AA29549" s="16"/>
    </row>
    <row r="29550" spans="27:27" x14ac:dyDescent="0.2">
      <c r="AA29550" s="16"/>
    </row>
    <row r="29551" spans="27:27" x14ac:dyDescent="0.2">
      <c r="AA29551" s="16"/>
    </row>
    <row r="29552" spans="27:27" x14ac:dyDescent="0.2">
      <c r="AA29552" s="16"/>
    </row>
    <row r="29553" spans="27:27" x14ac:dyDescent="0.2">
      <c r="AA29553" s="16"/>
    </row>
    <row r="29554" spans="27:27" x14ac:dyDescent="0.2">
      <c r="AA29554" s="16"/>
    </row>
    <row r="29555" spans="27:27" x14ac:dyDescent="0.2">
      <c r="AA29555" s="16"/>
    </row>
    <row r="29556" spans="27:27" x14ac:dyDescent="0.2">
      <c r="AA29556" s="16"/>
    </row>
    <row r="29557" spans="27:27" x14ac:dyDescent="0.2">
      <c r="AA29557" s="16"/>
    </row>
    <row r="29558" spans="27:27" x14ac:dyDescent="0.2">
      <c r="AA29558" s="16"/>
    </row>
    <row r="29559" spans="27:27" x14ac:dyDescent="0.2">
      <c r="AA29559" s="16"/>
    </row>
    <row r="29560" spans="27:27" x14ac:dyDescent="0.2">
      <c r="AA29560" s="16"/>
    </row>
    <row r="29561" spans="27:27" x14ac:dyDescent="0.2">
      <c r="AA29561" s="16"/>
    </row>
    <row r="29562" spans="27:27" x14ac:dyDescent="0.2">
      <c r="AA29562" s="16"/>
    </row>
    <row r="29563" spans="27:27" x14ac:dyDescent="0.2">
      <c r="AA29563" s="16"/>
    </row>
    <row r="29564" spans="27:27" x14ac:dyDescent="0.2">
      <c r="AA29564" s="16"/>
    </row>
    <row r="29565" spans="27:27" x14ac:dyDescent="0.2">
      <c r="AA29565" s="16"/>
    </row>
    <row r="29566" spans="27:27" x14ac:dyDescent="0.2">
      <c r="AA29566" s="16"/>
    </row>
    <row r="29567" spans="27:27" x14ac:dyDescent="0.2">
      <c r="AA29567" s="16"/>
    </row>
    <row r="29568" spans="27:27" x14ac:dyDescent="0.2">
      <c r="AA29568" s="16"/>
    </row>
    <row r="29569" spans="27:27" x14ac:dyDescent="0.2">
      <c r="AA29569" s="16"/>
    </row>
    <row r="29570" spans="27:27" x14ac:dyDescent="0.2">
      <c r="AA29570" s="16"/>
    </row>
    <row r="29571" spans="27:27" x14ac:dyDescent="0.2">
      <c r="AA29571" s="16"/>
    </row>
    <row r="29572" spans="27:27" x14ac:dyDescent="0.2">
      <c r="AA29572" s="16"/>
    </row>
    <row r="29573" spans="27:27" x14ac:dyDescent="0.2">
      <c r="AA29573" s="16"/>
    </row>
    <row r="29574" spans="27:27" x14ac:dyDescent="0.2">
      <c r="AA29574" s="16"/>
    </row>
    <row r="29575" spans="27:27" x14ac:dyDescent="0.2">
      <c r="AA29575" s="16"/>
    </row>
    <row r="29576" spans="27:27" x14ac:dyDescent="0.2">
      <c r="AA29576" s="16"/>
    </row>
    <row r="29577" spans="27:27" x14ac:dyDescent="0.2">
      <c r="AA29577" s="16"/>
    </row>
    <row r="29578" spans="27:27" x14ac:dyDescent="0.2">
      <c r="AA29578" s="16"/>
    </row>
    <row r="29579" spans="27:27" x14ac:dyDescent="0.2">
      <c r="AA29579" s="16"/>
    </row>
    <row r="29580" spans="27:27" x14ac:dyDescent="0.2">
      <c r="AA29580" s="16"/>
    </row>
    <row r="29581" spans="27:27" x14ac:dyDescent="0.2">
      <c r="AA29581" s="16"/>
    </row>
    <row r="29582" spans="27:27" x14ac:dyDescent="0.2">
      <c r="AA29582" s="16"/>
    </row>
    <row r="29583" spans="27:27" x14ac:dyDescent="0.2">
      <c r="AA29583" s="16"/>
    </row>
    <row r="29584" spans="27:27" x14ac:dyDescent="0.2">
      <c r="AA29584" s="16"/>
    </row>
    <row r="29585" spans="27:27" x14ac:dyDescent="0.2">
      <c r="AA29585" s="16"/>
    </row>
    <row r="29586" spans="27:27" x14ac:dyDescent="0.2">
      <c r="AA29586" s="16"/>
    </row>
    <row r="29587" spans="27:27" x14ac:dyDescent="0.2">
      <c r="AA29587" s="16"/>
    </row>
    <row r="29588" spans="27:27" x14ac:dyDescent="0.2">
      <c r="AA29588" s="16"/>
    </row>
    <row r="29589" spans="27:27" x14ac:dyDescent="0.2">
      <c r="AA29589" s="16"/>
    </row>
    <row r="29590" spans="27:27" x14ac:dyDescent="0.2">
      <c r="AA29590" s="16"/>
    </row>
    <row r="29591" spans="27:27" x14ac:dyDescent="0.2">
      <c r="AA29591" s="16"/>
    </row>
    <row r="29592" spans="27:27" x14ac:dyDescent="0.2">
      <c r="AA29592" s="16"/>
    </row>
    <row r="29593" spans="27:27" x14ac:dyDescent="0.2">
      <c r="AA29593" s="16"/>
    </row>
    <row r="29594" spans="27:27" x14ac:dyDescent="0.2">
      <c r="AA29594" s="16"/>
    </row>
    <row r="29595" spans="27:27" x14ac:dyDescent="0.2">
      <c r="AA29595" s="16"/>
    </row>
    <row r="29596" spans="27:27" x14ac:dyDescent="0.2">
      <c r="AA29596" s="16"/>
    </row>
    <row r="29597" spans="27:27" x14ac:dyDescent="0.2">
      <c r="AA29597" s="16"/>
    </row>
    <row r="29598" spans="27:27" x14ac:dyDescent="0.2">
      <c r="AA29598" s="16"/>
    </row>
    <row r="29599" spans="27:27" x14ac:dyDescent="0.2">
      <c r="AA29599" s="16"/>
    </row>
    <row r="29600" spans="27:27" x14ac:dyDescent="0.2">
      <c r="AA29600" s="16"/>
    </row>
    <row r="29601" spans="27:27" x14ac:dyDescent="0.2">
      <c r="AA29601" s="16"/>
    </row>
    <row r="29602" spans="27:27" x14ac:dyDescent="0.2">
      <c r="AA29602" s="16"/>
    </row>
    <row r="29603" spans="27:27" x14ac:dyDescent="0.2">
      <c r="AA29603" s="16"/>
    </row>
    <row r="29604" spans="27:27" x14ac:dyDescent="0.2">
      <c r="AA29604" s="16"/>
    </row>
    <row r="29605" spans="27:27" x14ac:dyDescent="0.2">
      <c r="AA29605" s="16"/>
    </row>
    <row r="29606" spans="27:27" x14ac:dyDescent="0.2">
      <c r="AA29606" s="16"/>
    </row>
    <row r="29607" spans="27:27" x14ac:dyDescent="0.2">
      <c r="AA29607" s="16"/>
    </row>
    <row r="29608" spans="27:27" x14ac:dyDescent="0.2">
      <c r="AA29608" s="16"/>
    </row>
    <row r="29609" spans="27:27" x14ac:dyDescent="0.2">
      <c r="AA29609" s="16"/>
    </row>
    <row r="29610" spans="27:27" x14ac:dyDescent="0.2">
      <c r="AA29610" s="16"/>
    </row>
    <row r="29611" spans="27:27" x14ac:dyDescent="0.2">
      <c r="AA29611" s="16"/>
    </row>
    <row r="29612" spans="27:27" x14ac:dyDescent="0.2">
      <c r="AA29612" s="16"/>
    </row>
    <row r="29613" spans="27:27" x14ac:dyDescent="0.2">
      <c r="AA29613" s="16"/>
    </row>
    <row r="29614" spans="27:27" x14ac:dyDescent="0.2">
      <c r="AA29614" s="16"/>
    </row>
    <row r="29615" spans="27:27" x14ac:dyDescent="0.2">
      <c r="AA29615" s="16"/>
    </row>
    <row r="29616" spans="27:27" x14ac:dyDescent="0.2">
      <c r="AA29616" s="16"/>
    </row>
    <row r="29617" spans="27:27" x14ac:dyDescent="0.2">
      <c r="AA29617" s="16"/>
    </row>
    <row r="29618" spans="27:27" x14ac:dyDescent="0.2">
      <c r="AA29618" s="16"/>
    </row>
    <row r="29619" spans="27:27" x14ac:dyDescent="0.2">
      <c r="AA29619" s="16"/>
    </row>
    <row r="29620" spans="27:27" x14ac:dyDescent="0.2">
      <c r="AA29620" s="16"/>
    </row>
    <row r="29621" spans="27:27" x14ac:dyDescent="0.2">
      <c r="AA29621" s="16"/>
    </row>
    <row r="29622" spans="27:27" x14ac:dyDescent="0.2">
      <c r="AA29622" s="16"/>
    </row>
    <row r="29623" spans="27:27" x14ac:dyDescent="0.2">
      <c r="AA29623" s="16"/>
    </row>
    <row r="29624" spans="27:27" x14ac:dyDescent="0.2">
      <c r="AA29624" s="16"/>
    </row>
    <row r="29625" spans="27:27" x14ac:dyDescent="0.2">
      <c r="AA29625" s="16"/>
    </row>
    <row r="29626" spans="27:27" x14ac:dyDescent="0.2">
      <c r="AA29626" s="16"/>
    </row>
    <row r="29627" spans="27:27" x14ac:dyDescent="0.2">
      <c r="AA29627" s="16"/>
    </row>
    <row r="29628" spans="27:27" x14ac:dyDescent="0.2">
      <c r="AA29628" s="16"/>
    </row>
    <row r="29629" spans="27:27" x14ac:dyDescent="0.2">
      <c r="AA29629" s="16"/>
    </row>
    <row r="29630" spans="27:27" x14ac:dyDescent="0.2">
      <c r="AA29630" s="16"/>
    </row>
    <row r="29631" spans="27:27" x14ac:dyDescent="0.2">
      <c r="AA29631" s="16"/>
    </row>
    <row r="29632" spans="27:27" x14ac:dyDescent="0.2">
      <c r="AA29632" s="16"/>
    </row>
    <row r="29633" spans="27:27" x14ac:dyDescent="0.2">
      <c r="AA29633" s="16"/>
    </row>
    <row r="29634" spans="27:27" x14ac:dyDescent="0.2">
      <c r="AA29634" s="16"/>
    </row>
    <row r="29635" spans="27:27" x14ac:dyDescent="0.2">
      <c r="AA29635" s="16"/>
    </row>
    <row r="29636" spans="27:27" x14ac:dyDescent="0.2">
      <c r="AA29636" s="16"/>
    </row>
    <row r="29637" spans="27:27" x14ac:dyDescent="0.2">
      <c r="AA29637" s="16"/>
    </row>
    <row r="29638" spans="27:27" x14ac:dyDescent="0.2">
      <c r="AA29638" s="16"/>
    </row>
    <row r="29639" spans="27:27" x14ac:dyDescent="0.2">
      <c r="AA29639" s="16"/>
    </row>
    <row r="29640" spans="27:27" x14ac:dyDescent="0.2">
      <c r="AA29640" s="16"/>
    </row>
    <row r="29641" spans="27:27" x14ac:dyDescent="0.2">
      <c r="AA29641" s="16"/>
    </row>
    <row r="29642" spans="27:27" x14ac:dyDescent="0.2">
      <c r="AA29642" s="16"/>
    </row>
    <row r="29643" spans="27:27" x14ac:dyDescent="0.2">
      <c r="AA29643" s="16"/>
    </row>
    <row r="29644" spans="27:27" x14ac:dyDescent="0.2">
      <c r="AA29644" s="16"/>
    </row>
    <row r="29645" spans="27:27" x14ac:dyDescent="0.2">
      <c r="AA29645" s="16"/>
    </row>
    <row r="29646" spans="27:27" x14ac:dyDescent="0.2">
      <c r="AA29646" s="16"/>
    </row>
    <row r="29647" spans="27:27" x14ac:dyDescent="0.2">
      <c r="AA29647" s="16"/>
    </row>
    <row r="29648" spans="27:27" x14ac:dyDescent="0.2">
      <c r="AA29648" s="16"/>
    </row>
    <row r="29649" spans="27:27" x14ac:dyDescent="0.2">
      <c r="AA29649" s="16"/>
    </row>
    <row r="29650" spans="27:27" x14ac:dyDescent="0.2">
      <c r="AA29650" s="16"/>
    </row>
    <row r="29651" spans="27:27" x14ac:dyDescent="0.2">
      <c r="AA29651" s="16"/>
    </row>
    <row r="29652" spans="27:27" x14ac:dyDescent="0.2">
      <c r="AA29652" s="16"/>
    </row>
    <row r="29653" spans="27:27" x14ac:dyDescent="0.2">
      <c r="AA29653" s="16"/>
    </row>
    <row r="29654" spans="27:27" x14ac:dyDescent="0.2">
      <c r="AA29654" s="16"/>
    </row>
    <row r="29655" spans="27:27" x14ac:dyDescent="0.2">
      <c r="AA29655" s="16"/>
    </row>
    <row r="29656" spans="27:27" x14ac:dyDescent="0.2">
      <c r="AA29656" s="16"/>
    </row>
    <row r="29657" spans="27:27" x14ac:dyDescent="0.2">
      <c r="AA29657" s="16"/>
    </row>
    <row r="29658" spans="27:27" x14ac:dyDescent="0.2">
      <c r="AA29658" s="16"/>
    </row>
    <row r="29659" spans="27:27" x14ac:dyDescent="0.2">
      <c r="AA29659" s="16"/>
    </row>
    <row r="29660" spans="27:27" x14ac:dyDescent="0.2">
      <c r="AA29660" s="16"/>
    </row>
    <row r="29661" spans="27:27" x14ac:dyDescent="0.2">
      <c r="AA29661" s="16"/>
    </row>
    <row r="29662" spans="27:27" x14ac:dyDescent="0.2">
      <c r="AA29662" s="16"/>
    </row>
    <row r="29663" spans="27:27" x14ac:dyDescent="0.2">
      <c r="AA29663" s="16"/>
    </row>
    <row r="29664" spans="27:27" x14ac:dyDescent="0.2">
      <c r="AA29664" s="16"/>
    </row>
    <row r="29665" spans="27:27" x14ac:dyDescent="0.2">
      <c r="AA29665" s="16"/>
    </row>
    <row r="29666" spans="27:27" x14ac:dyDescent="0.2">
      <c r="AA29666" s="16"/>
    </row>
    <row r="29667" spans="27:27" x14ac:dyDescent="0.2">
      <c r="AA29667" s="16"/>
    </row>
    <row r="29668" spans="27:27" x14ac:dyDescent="0.2">
      <c r="AA29668" s="16"/>
    </row>
    <row r="29669" spans="27:27" x14ac:dyDescent="0.2">
      <c r="AA29669" s="16"/>
    </row>
    <row r="29670" spans="27:27" x14ac:dyDescent="0.2">
      <c r="AA29670" s="16"/>
    </row>
    <row r="29671" spans="27:27" x14ac:dyDescent="0.2">
      <c r="AA29671" s="16"/>
    </row>
    <row r="29672" spans="27:27" x14ac:dyDescent="0.2">
      <c r="AA29672" s="16"/>
    </row>
    <row r="29673" spans="27:27" x14ac:dyDescent="0.2">
      <c r="AA29673" s="16"/>
    </row>
    <row r="29674" spans="27:27" x14ac:dyDescent="0.2">
      <c r="AA29674" s="16"/>
    </row>
    <row r="29675" spans="27:27" x14ac:dyDescent="0.2">
      <c r="AA29675" s="16"/>
    </row>
    <row r="29676" spans="27:27" x14ac:dyDescent="0.2">
      <c r="AA29676" s="16"/>
    </row>
    <row r="29677" spans="27:27" x14ac:dyDescent="0.2">
      <c r="AA29677" s="16"/>
    </row>
    <row r="29678" spans="27:27" x14ac:dyDescent="0.2">
      <c r="AA29678" s="16"/>
    </row>
    <row r="29679" spans="27:27" x14ac:dyDescent="0.2">
      <c r="AA29679" s="16"/>
    </row>
    <row r="29680" spans="27:27" x14ac:dyDescent="0.2">
      <c r="AA29680" s="16"/>
    </row>
    <row r="29681" spans="27:27" x14ac:dyDescent="0.2">
      <c r="AA29681" s="16"/>
    </row>
    <row r="29682" spans="27:27" x14ac:dyDescent="0.2">
      <c r="AA29682" s="16"/>
    </row>
    <row r="29683" spans="27:27" x14ac:dyDescent="0.2">
      <c r="AA29683" s="16"/>
    </row>
    <row r="29684" spans="27:27" x14ac:dyDescent="0.2">
      <c r="AA29684" s="16"/>
    </row>
    <row r="29685" spans="27:27" x14ac:dyDescent="0.2">
      <c r="AA29685" s="16"/>
    </row>
    <row r="29686" spans="27:27" x14ac:dyDescent="0.2">
      <c r="AA29686" s="16"/>
    </row>
    <row r="29687" spans="27:27" x14ac:dyDescent="0.2">
      <c r="AA29687" s="16"/>
    </row>
    <row r="29688" spans="27:27" x14ac:dyDescent="0.2">
      <c r="AA29688" s="16"/>
    </row>
    <row r="29689" spans="27:27" x14ac:dyDescent="0.2">
      <c r="AA29689" s="16"/>
    </row>
    <row r="29690" spans="27:27" x14ac:dyDescent="0.2">
      <c r="AA29690" s="16"/>
    </row>
    <row r="29691" spans="27:27" x14ac:dyDescent="0.2">
      <c r="AA29691" s="16"/>
    </row>
    <row r="29692" spans="27:27" x14ac:dyDescent="0.2">
      <c r="AA29692" s="16"/>
    </row>
    <row r="29693" spans="27:27" x14ac:dyDescent="0.2">
      <c r="AA29693" s="16"/>
    </row>
    <row r="29694" spans="27:27" x14ac:dyDescent="0.2">
      <c r="AA29694" s="16"/>
    </row>
    <row r="29695" spans="27:27" x14ac:dyDescent="0.2">
      <c r="AA29695" s="16"/>
    </row>
    <row r="29696" spans="27:27" x14ac:dyDescent="0.2">
      <c r="AA29696" s="16"/>
    </row>
    <row r="29697" spans="27:27" x14ac:dyDescent="0.2">
      <c r="AA29697" s="16"/>
    </row>
    <row r="29698" spans="27:27" x14ac:dyDescent="0.2">
      <c r="AA29698" s="16"/>
    </row>
    <row r="29699" spans="27:27" x14ac:dyDescent="0.2">
      <c r="AA29699" s="16"/>
    </row>
    <row r="29700" spans="27:27" x14ac:dyDescent="0.2">
      <c r="AA29700" s="16"/>
    </row>
    <row r="29701" spans="27:27" x14ac:dyDescent="0.2">
      <c r="AA29701" s="16"/>
    </row>
    <row r="29702" spans="27:27" x14ac:dyDescent="0.2">
      <c r="AA29702" s="16"/>
    </row>
    <row r="29703" spans="27:27" x14ac:dyDescent="0.2">
      <c r="AA29703" s="16"/>
    </row>
    <row r="29704" spans="27:27" x14ac:dyDescent="0.2">
      <c r="AA29704" s="16"/>
    </row>
    <row r="29705" spans="27:27" x14ac:dyDescent="0.2">
      <c r="AA29705" s="16"/>
    </row>
    <row r="29706" spans="27:27" x14ac:dyDescent="0.2">
      <c r="AA29706" s="16"/>
    </row>
    <row r="29707" spans="27:27" x14ac:dyDescent="0.2">
      <c r="AA29707" s="16"/>
    </row>
    <row r="29708" spans="27:27" x14ac:dyDescent="0.2">
      <c r="AA29708" s="16"/>
    </row>
    <row r="29709" spans="27:27" x14ac:dyDescent="0.2">
      <c r="AA29709" s="16"/>
    </row>
    <row r="29710" spans="27:27" x14ac:dyDescent="0.2">
      <c r="AA29710" s="16"/>
    </row>
    <row r="29711" spans="27:27" x14ac:dyDescent="0.2">
      <c r="AA29711" s="16"/>
    </row>
    <row r="29712" spans="27:27" x14ac:dyDescent="0.2">
      <c r="AA29712" s="16"/>
    </row>
    <row r="29713" spans="27:27" x14ac:dyDescent="0.2">
      <c r="AA29713" s="16"/>
    </row>
    <row r="29714" spans="27:27" x14ac:dyDescent="0.2">
      <c r="AA29714" s="16"/>
    </row>
    <row r="29715" spans="27:27" x14ac:dyDescent="0.2">
      <c r="AA29715" s="16"/>
    </row>
    <row r="29716" spans="27:27" x14ac:dyDescent="0.2">
      <c r="AA29716" s="16"/>
    </row>
    <row r="29717" spans="27:27" x14ac:dyDescent="0.2">
      <c r="AA29717" s="16"/>
    </row>
    <row r="29718" spans="27:27" x14ac:dyDescent="0.2">
      <c r="AA29718" s="16"/>
    </row>
    <row r="29719" spans="27:27" x14ac:dyDescent="0.2">
      <c r="AA29719" s="16"/>
    </row>
    <row r="29720" spans="27:27" x14ac:dyDescent="0.2">
      <c r="AA29720" s="16"/>
    </row>
    <row r="29721" spans="27:27" x14ac:dyDescent="0.2">
      <c r="AA29721" s="16"/>
    </row>
    <row r="29722" spans="27:27" x14ac:dyDescent="0.2">
      <c r="AA29722" s="16"/>
    </row>
    <row r="29723" spans="27:27" x14ac:dyDescent="0.2">
      <c r="AA29723" s="16"/>
    </row>
    <row r="29724" spans="27:27" x14ac:dyDescent="0.2">
      <c r="AA29724" s="16"/>
    </row>
    <row r="29725" spans="27:27" x14ac:dyDescent="0.2">
      <c r="AA29725" s="16"/>
    </row>
    <row r="29726" spans="27:27" x14ac:dyDescent="0.2">
      <c r="AA29726" s="16"/>
    </row>
    <row r="29727" spans="27:27" x14ac:dyDescent="0.2">
      <c r="AA29727" s="16"/>
    </row>
    <row r="29728" spans="27:27" x14ac:dyDescent="0.2">
      <c r="AA29728" s="16"/>
    </row>
    <row r="29729" spans="27:27" x14ac:dyDescent="0.2">
      <c r="AA29729" s="16"/>
    </row>
    <row r="29730" spans="27:27" x14ac:dyDescent="0.2">
      <c r="AA29730" s="16"/>
    </row>
    <row r="29731" spans="27:27" x14ac:dyDescent="0.2">
      <c r="AA29731" s="16"/>
    </row>
    <row r="29732" spans="27:27" x14ac:dyDescent="0.2">
      <c r="AA29732" s="16"/>
    </row>
    <row r="29733" spans="27:27" x14ac:dyDescent="0.2">
      <c r="AA29733" s="16"/>
    </row>
    <row r="29734" spans="27:27" x14ac:dyDescent="0.2">
      <c r="AA29734" s="16"/>
    </row>
    <row r="29735" spans="27:27" x14ac:dyDescent="0.2">
      <c r="AA29735" s="16"/>
    </row>
    <row r="29736" spans="27:27" x14ac:dyDescent="0.2">
      <c r="AA29736" s="16"/>
    </row>
    <row r="29737" spans="27:27" x14ac:dyDescent="0.2">
      <c r="AA29737" s="16"/>
    </row>
    <row r="29738" spans="27:27" x14ac:dyDescent="0.2">
      <c r="AA29738" s="16"/>
    </row>
    <row r="29739" spans="27:27" x14ac:dyDescent="0.2">
      <c r="AA29739" s="16"/>
    </row>
    <row r="29740" spans="27:27" x14ac:dyDescent="0.2">
      <c r="AA29740" s="16"/>
    </row>
    <row r="29741" spans="27:27" x14ac:dyDescent="0.2">
      <c r="AA29741" s="16"/>
    </row>
    <row r="29742" spans="27:27" x14ac:dyDescent="0.2">
      <c r="AA29742" s="16"/>
    </row>
    <row r="29743" spans="27:27" x14ac:dyDescent="0.2">
      <c r="AA29743" s="16"/>
    </row>
    <row r="29744" spans="27:27" x14ac:dyDescent="0.2">
      <c r="AA29744" s="16"/>
    </row>
    <row r="29745" spans="27:27" x14ac:dyDescent="0.2">
      <c r="AA29745" s="16"/>
    </row>
    <row r="29746" spans="27:27" x14ac:dyDescent="0.2">
      <c r="AA29746" s="16"/>
    </row>
    <row r="29747" spans="27:27" x14ac:dyDescent="0.2">
      <c r="AA29747" s="16"/>
    </row>
    <row r="29748" spans="27:27" x14ac:dyDescent="0.2">
      <c r="AA29748" s="16"/>
    </row>
    <row r="29749" spans="27:27" x14ac:dyDescent="0.2">
      <c r="AA29749" s="16"/>
    </row>
    <row r="29750" spans="27:27" x14ac:dyDescent="0.2">
      <c r="AA29750" s="16"/>
    </row>
    <row r="29751" spans="27:27" x14ac:dyDescent="0.2">
      <c r="AA29751" s="16"/>
    </row>
    <row r="29752" spans="27:27" x14ac:dyDescent="0.2">
      <c r="AA29752" s="16"/>
    </row>
    <row r="29753" spans="27:27" x14ac:dyDescent="0.2">
      <c r="AA29753" s="16"/>
    </row>
    <row r="29754" spans="27:27" x14ac:dyDescent="0.2">
      <c r="AA29754" s="16"/>
    </row>
    <row r="29755" spans="27:27" x14ac:dyDescent="0.2">
      <c r="AA29755" s="16"/>
    </row>
    <row r="29756" spans="27:27" x14ac:dyDescent="0.2">
      <c r="AA29756" s="16"/>
    </row>
    <row r="29757" spans="27:27" x14ac:dyDescent="0.2">
      <c r="AA29757" s="16"/>
    </row>
    <row r="29758" spans="27:27" x14ac:dyDescent="0.2">
      <c r="AA29758" s="16"/>
    </row>
    <row r="29759" spans="27:27" x14ac:dyDescent="0.2">
      <c r="AA29759" s="16"/>
    </row>
    <row r="29760" spans="27:27" x14ac:dyDescent="0.2">
      <c r="AA29760" s="16"/>
    </row>
    <row r="29761" spans="27:27" x14ac:dyDescent="0.2">
      <c r="AA29761" s="16"/>
    </row>
    <row r="29762" spans="27:27" x14ac:dyDescent="0.2">
      <c r="AA29762" s="16"/>
    </row>
    <row r="29763" spans="27:27" x14ac:dyDescent="0.2">
      <c r="AA29763" s="16"/>
    </row>
    <row r="29764" spans="27:27" x14ac:dyDescent="0.2">
      <c r="AA29764" s="16"/>
    </row>
    <row r="29765" spans="27:27" x14ac:dyDescent="0.2">
      <c r="AA29765" s="16"/>
    </row>
    <row r="29766" spans="27:27" x14ac:dyDescent="0.2">
      <c r="AA29766" s="16"/>
    </row>
    <row r="29767" spans="27:27" x14ac:dyDescent="0.2">
      <c r="AA29767" s="16"/>
    </row>
    <row r="29768" spans="27:27" x14ac:dyDescent="0.2">
      <c r="AA29768" s="16"/>
    </row>
    <row r="29769" spans="27:27" x14ac:dyDescent="0.2">
      <c r="AA29769" s="16"/>
    </row>
    <row r="29770" spans="27:27" x14ac:dyDescent="0.2">
      <c r="AA29770" s="16"/>
    </row>
    <row r="29771" spans="27:27" x14ac:dyDescent="0.2">
      <c r="AA29771" s="16"/>
    </row>
    <row r="29772" spans="27:27" x14ac:dyDescent="0.2">
      <c r="AA29772" s="16"/>
    </row>
    <row r="29773" spans="27:27" x14ac:dyDescent="0.2">
      <c r="AA29773" s="16"/>
    </row>
    <row r="29774" spans="27:27" x14ac:dyDescent="0.2">
      <c r="AA29774" s="16"/>
    </row>
    <row r="29775" spans="27:27" x14ac:dyDescent="0.2">
      <c r="AA29775" s="16"/>
    </row>
    <row r="29776" spans="27:27" x14ac:dyDescent="0.2">
      <c r="AA29776" s="16"/>
    </row>
    <row r="29777" spans="27:27" x14ac:dyDescent="0.2">
      <c r="AA29777" s="16"/>
    </row>
    <row r="29778" spans="27:27" x14ac:dyDescent="0.2">
      <c r="AA29778" s="16"/>
    </row>
    <row r="29779" spans="27:27" x14ac:dyDescent="0.2">
      <c r="AA29779" s="16"/>
    </row>
    <row r="29780" spans="27:27" x14ac:dyDescent="0.2">
      <c r="AA29780" s="16"/>
    </row>
    <row r="29781" spans="27:27" x14ac:dyDescent="0.2">
      <c r="AA29781" s="16"/>
    </row>
    <row r="29782" spans="27:27" x14ac:dyDescent="0.2">
      <c r="AA29782" s="16"/>
    </row>
    <row r="29783" spans="27:27" x14ac:dyDescent="0.2">
      <c r="AA29783" s="16"/>
    </row>
    <row r="29784" spans="27:27" x14ac:dyDescent="0.2">
      <c r="AA29784" s="16"/>
    </row>
    <row r="29785" spans="27:27" x14ac:dyDescent="0.2">
      <c r="AA29785" s="16"/>
    </row>
    <row r="29786" spans="27:27" x14ac:dyDescent="0.2">
      <c r="AA29786" s="16"/>
    </row>
    <row r="29787" spans="27:27" x14ac:dyDescent="0.2">
      <c r="AA29787" s="16"/>
    </row>
    <row r="29788" spans="27:27" x14ac:dyDescent="0.2">
      <c r="AA29788" s="16"/>
    </row>
    <row r="29789" spans="27:27" x14ac:dyDescent="0.2">
      <c r="AA29789" s="16"/>
    </row>
    <row r="29790" spans="27:27" x14ac:dyDescent="0.2">
      <c r="AA29790" s="16"/>
    </row>
    <row r="29791" spans="27:27" x14ac:dyDescent="0.2">
      <c r="AA29791" s="16"/>
    </row>
    <row r="29792" spans="27:27" x14ac:dyDescent="0.2">
      <c r="AA29792" s="16"/>
    </row>
    <row r="29793" spans="27:27" x14ac:dyDescent="0.2">
      <c r="AA29793" s="16"/>
    </row>
    <row r="29794" spans="27:27" x14ac:dyDescent="0.2">
      <c r="AA29794" s="16"/>
    </row>
    <row r="29795" spans="27:27" x14ac:dyDescent="0.2">
      <c r="AA29795" s="16"/>
    </row>
    <row r="29796" spans="27:27" x14ac:dyDescent="0.2">
      <c r="AA29796" s="16"/>
    </row>
    <row r="29797" spans="27:27" x14ac:dyDescent="0.2">
      <c r="AA29797" s="16"/>
    </row>
    <row r="29798" spans="27:27" x14ac:dyDescent="0.2">
      <c r="AA29798" s="16"/>
    </row>
    <row r="29799" spans="27:27" x14ac:dyDescent="0.2">
      <c r="AA29799" s="16"/>
    </row>
    <row r="29800" spans="27:27" x14ac:dyDescent="0.2">
      <c r="AA29800" s="16"/>
    </row>
    <row r="29801" spans="27:27" x14ac:dyDescent="0.2">
      <c r="AA29801" s="16"/>
    </row>
    <row r="29802" spans="27:27" x14ac:dyDescent="0.2">
      <c r="AA29802" s="16"/>
    </row>
    <row r="29803" spans="27:27" x14ac:dyDescent="0.2">
      <c r="AA29803" s="16"/>
    </row>
    <row r="29804" spans="27:27" x14ac:dyDescent="0.2">
      <c r="AA29804" s="16"/>
    </row>
    <row r="29805" spans="27:27" x14ac:dyDescent="0.2">
      <c r="AA29805" s="16"/>
    </row>
    <row r="29806" spans="27:27" x14ac:dyDescent="0.2">
      <c r="AA29806" s="16"/>
    </row>
    <row r="29807" spans="27:27" x14ac:dyDescent="0.2">
      <c r="AA29807" s="16"/>
    </row>
    <row r="29808" spans="27:27" x14ac:dyDescent="0.2">
      <c r="AA29808" s="16"/>
    </row>
    <row r="29809" spans="27:27" x14ac:dyDescent="0.2">
      <c r="AA29809" s="16"/>
    </row>
    <row r="29810" spans="27:27" x14ac:dyDescent="0.2">
      <c r="AA29810" s="16"/>
    </row>
    <row r="29811" spans="27:27" x14ac:dyDescent="0.2">
      <c r="AA29811" s="16"/>
    </row>
    <row r="29812" spans="27:27" x14ac:dyDescent="0.2">
      <c r="AA29812" s="16"/>
    </row>
    <row r="29813" spans="27:27" x14ac:dyDescent="0.2">
      <c r="AA29813" s="16"/>
    </row>
    <row r="29814" spans="27:27" x14ac:dyDescent="0.2">
      <c r="AA29814" s="16"/>
    </row>
    <row r="29815" spans="27:27" x14ac:dyDescent="0.2">
      <c r="AA29815" s="16"/>
    </row>
    <row r="29816" spans="27:27" x14ac:dyDescent="0.2">
      <c r="AA29816" s="16"/>
    </row>
    <row r="29817" spans="27:27" x14ac:dyDescent="0.2">
      <c r="AA29817" s="16"/>
    </row>
    <row r="29818" spans="27:27" x14ac:dyDescent="0.2">
      <c r="AA29818" s="16"/>
    </row>
    <row r="29819" spans="27:27" x14ac:dyDescent="0.2">
      <c r="AA29819" s="16"/>
    </row>
    <row r="29820" spans="27:27" x14ac:dyDescent="0.2">
      <c r="AA29820" s="16"/>
    </row>
    <row r="29821" spans="27:27" x14ac:dyDescent="0.2">
      <c r="AA29821" s="16"/>
    </row>
    <row r="29822" spans="27:27" x14ac:dyDescent="0.2">
      <c r="AA29822" s="16"/>
    </row>
    <row r="29823" spans="27:27" x14ac:dyDescent="0.2">
      <c r="AA29823" s="16"/>
    </row>
    <row r="29824" spans="27:27" x14ac:dyDescent="0.2">
      <c r="AA29824" s="16"/>
    </row>
    <row r="29825" spans="27:27" x14ac:dyDescent="0.2">
      <c r="AA29825" s="16"/>
    </row>
    <row r="29826" spans="27:27" x14ac:dyDescent="0.2">
      <c r="AA29826" s="16"/>
    </row>
    <row r="29827" spans="27:27" x14ac:dyDescent="0.2">
      <c r="AA29827" s="16"/>
    </row>
    <row r="29828" spans="27:27" x14ac:dyDescent="0.2">
      <c r="AA29828" s="16"/>
    </row>
    <row r="29829" spans="27:27" x14ac:dyDescent="0.2">
      <c r="AA29829" s="16"/>
    </row>
    <row r="29830" spans="27:27" x14ac:dyDescent="0.2">
      <c r="AA29830" s="16"/>
    </row>
    <row r="29831" spans="27:27" x14ac:dyDescent="0.2">
      <c r="AA29831" s="16"/>
    </row>
    <row r="29832" spans="27:27" x14ac:dyDescent="0.2">
      <c r="AA29832" s="16"/>
    </row>
    <row r="29833" spans="27:27" x14ac:dyDescent="0.2">
      <c r="AA29833" s="16"/>
    </row>
    <row r="29834" spans="27:27" x14ac:dyDescent="0.2">
      <c r="AA29834" s="16"/>
    </row>
    <row r="29835" spans="27:27" x14ac:dyDescent="0.2">
      <c r="AA29835" s="16"/>
    </row>
    <row r="29836" spans="27:27" x14ac:dyDescent="0.2">
      <c r="AA29836" s="16"/>
    </row>
    <row r="29837" spans="27:27" x14ac:dyDescent="0.2">
      <c r="AA29837" s="16"/>
    </row>
    <row r="29838" spans="27:27" x14ac:dyDescent="0.2">
      <c r="AA29838" s="16"/>
    </row>
    <row r="29839" spans="27:27" x14ac:dyDescent="0.2">
      <c r="AA29839" s="16"/>
    </row>
    <row r="29840" spans="27:27" x14ac:dyDescent="0.2">
      <c r="AA29840" s="16"/>
    </row>
    <row r="29841" spans="27:27" x14ac:dyDescent="0.2">
      <c r="AA29841" s="16"/>
    </row>
    <row r="29842" spans="27:27" x14ac:dyDescent="0.2">
      <c r="AA29842" s="16"/>
    </row>
    <row r="29843" spans="27:27" x14ac:dyDescent="0.2">
      <c r="AA29843" s="16"/>
    </row>
    <row r="29844" spans="27:27" x14ac:dyDescent="0.2">
      <c r="AA29844" s="16"/>
    </row>
    <row r="29845" spans="27:27" x14ac:dyDescent="0.2">
      <c r="AA29845" s="16"/>
    </row>
    <row r="29846" spans="27:27" x14ac:dyDescent="0.2">
      <c r="AA29846" s="16"/>
    </row>
    <row r="29847" spans="27:27" x14ac:dyDescent="0.2">
      <c r="AA29847" s="16"/>
    </row>
    <row r="29848" spans="27:27" x14ac:dyDescent="0.2">
      <c r="AA29848" s="16"/>
    </row>
    <row r="29849" spans="27:27" x14ac:dyDescent="0.2">
      <c r="AA29849" s="16"/>
    </row>
    <row r="29850" spans="27:27" x14ac:dyDescent="0.2">
      <c r="AA29850" s="16"/>
    </row>
    <row r="29851" spans="27:27" x14ac:dyDescent="0.2">
      <c r="AA29851" s="16"/>
    </row>
    <row r="29852" spans="27:27" x14ac:dyDescent="0.2">
      <c r="AA29852" s="16"/>
    </row>
    <row r="29853" spans="27:27" x14ac:dyDescent="0.2">
      <c r="AA29853" s="16"/>
    </row>
    <row r="29854" spans="27:27" x14ac:dyDescent="0.2">
      <c r="AA29854" s="16"/>
    </row>
    <row r="29855" spans="27:27" x14ac:dyDescent="0.2">
      <c r="AA29855" s="16"/>
    </row>
    <row r="29856" spans="27:27" x14ac:dyDescent="0.2">
      <c r="AA29856" s="16"/>
    </row>
    <row r="29857" spans="27:27" x14ac:dyDescent="0.2">
      <c r="AA29857" s="16"/>
    </row>
    <row r="29858" spans="27:27" x14ac:dyDescent="0.2">
      <c r="AA29858" s="16"/>
    </row>
    <row r="29859" spans="27:27" x14ac:dyDescent="0.2">
      <c r="AA29859" s="16"/>
    </row>
    <row r="29860" spans="27:27" x14ac:dyDescent="0.2">
      <c r="AA29860" s="16"/>
    </row>
    <row r="29861" spans="27:27" x14ac:dyDescent="0.2">
      <c r="AA29861" s="16"/>
    </row>
    <row r="29862" spans="27:27" x14ac:dyDescent="0.2">
      <c r="AA29862" s="16"/>
    </row>
    <row r="29863" spans="27:27" x14ac:dyDescent="0.2">
      <c r="AA29863" s="16"/>
    </row>
    <row r="29864" spans="27:27" x14ac:dyDescent="0.2">
      <c r="AA29864" s="16"/>
    </row>
    <row r="29865" spans="27:27" x14ac:dyDescent="0.2">
      <c r="AA29865" s="16"/>
    </row>
    <row r="29866" spans="27:27" x14ac:dyDescent="0.2">
      <c r="AA29866" s="16"/>
    </row>
    <row r="29867" spans="27:27" x14ac:dyDescent="0.2">
      <c r="AA29867" s="16"/>
    </row>
    <row r="29868" spans="27:27" x14ac:dyDescent="0.2">
      <c r="AA29868" s="16"/>
    </row>
    <row r="29869" spans="27:27" x14ac:dyDescent="0.2">
      <c r="AA29869" s="16"/>
    </row>
    <row r="29870" spans="27:27" x14ac:dyDescent="0.2">
      <c r="AA29870" s="16"/>
    </row>
    <row r="29871" spans="27:27" x14ac:dyDescent="0.2">
      <c r="AA29871" s="16"/>
    </row>
    <row r="29872" spans="27:27" x14ac:dyDescent="0.2">
      <c r="AA29872" s="16"/>
    </row>
    <row r="29873" spans="27:27" x14ac:dyDescent="0.2">
      <c r="AA29873" s="16"/>
    </row>
    <row r="29874" spans="27:27" x14ac:dyDescent="0.2">
      <c r="AA29874" s="16"/>
    </row>
    <row r="29875" spans="27:27" x14ac:dyDescent="0.2">
      <c r="AA29875" s="16"/>
    </row>
    <row r="29876" spans="27:27" x14ac:dyDescent="0.2">
      <c r="AA29876" s="16"/>
    </row>
    <row r="29877" spans="27:27" x14ac:dyDescent="0.2">
      <c r="AA29877" s="16"/>
    </row>
    <row r="29878" spans="27:27" x14ac:dyDescent="0.2">
      <c r="AA29878" s="16"/>
    </row>
    <row r="29879" spans="27:27" x14ac:dyDescent="0.2">
      <c r="AA29879" s="16"/>
    </row>
    <row r="29880" spans="27:27" x14ac:dyDescent="0.2">
      <c r="AA29880" s="16"/>
    </row>
    <row r="29881" spans="27:27" x14ac:dyDescent="0.2">
      <c r="AA29881" s="16"/>
    </row>
    <row r="29882" spans="27:27" x14ac:dyDescent="0.2">
      <c r="AA29882" s="16"/>
    </row>
    <row r="29883" spans="27:27" x14ac:dyDescent="0.2">
      <c r="AA29883" s="16"/>
    </row>
    <row r="29884" spans="27:27" x14ac:dyDescent="0.2">
      <c r="AA29884" s="16"/>
    </row>
    <row r="29885" spans="27:27" x14ac:dyDescent="0.2">
      <c r="AA29885" s="16"/>
    </row>
    <row r="29886" spans="27:27" x14ac:dyDescent="0.2">
      <c r="AA29886" s="16"/>
    </row>
    <row r="29887" spans="27:27" x14ac:dyDescent="0.2">
      <c r="AA29887" s="16"/>
    </row>
    <row r="29888" spans="27:27" x14ac:dyDescent="0.2">
      <c r="AA29888" s="16"/>
    </row>
    <row r="29889" spans="27:27" x14ac:dyDescent="0.2">
      <c r="AA29889" s="16"/>
    </row>
    <row r="29890" spans="27:27" x14ac:dyDescent="0.2">
      <c r="AA29890" s="16"/>
    </row>
    <row r="29891" spans="27:27" x14ac:dyDescent="0.2">
      <c r="AA29891" s="16"/>
    </row>
    <row r="29892" spans="27:27" x14ac:dyDescent="0.2">
      <c r="AA29892" s="16"/>
    </row>
    <row r="29893" spans="27:27" x14ac:dyDescent="0.2">
      <c r="AA29893" s="16"/>
    </row>
    <row r="29894" spans="27:27" x14ac:dyDescent="0.2">
      <c r="AA29894" s="16"/>
    </row>
    <row r="29895" spans="27:27" x14ac:dyDescent="0.2">
      <c r="AA29895" s="16"/>
    </row>
    <row r="29896" spans="27:27" x14ac:dyDescent="0.2">
      <c r="AA29896" s="16"/>
    </row>
    <row r="29897" spans="27:27" x14ac:dyDescent="0.2">
      <c r="AA29897" s="16"/>
    </row>
    <row r="29898" spans="27:27" x14ac:dyDescent="0.2">
      <c r="AA29898" s="16"/>
    </row>
    <row r="29899" spans="27:27" x14ac:dyDescent="0.2">
      <c r="AA29899" s="16"/>
    </row>
    <row r="29900" spans="27:27" x14ac:dyDescent="0.2">
      <c r="AA29900" s="16"/>
    </row>
    <row r="29901" spans="27:27" x14ac:dyDescent="0.2">
      <c r="AA29901" s="16"/>
    </row>
    <row r="29902" spans="27:27" x14ac:dyDescent="0.2">
      <c r="AA29902" s="16"/>
    </row>
    <row r="29903" spans="27:27" x14ac:dyDescent="0.2">
      <c r="AA29903" s="16"/>
    </row>
    <row r="29904" spans="27:27" x14ac:dyDescent="0.2">
      <c r="AA29904" s="16"/>
    </row>
    <row r="29905" spans="27:27" x14ac:dyDescent="0.2">
      <c r="AA29905" s="16"/>
    </row>
    <row r="29906" spans="27:27" x14ac:dyDescent="0.2">
      <c r="AA29906" s="16"/>
    </row>
    <row r="29907" spans="27:27" x14ac:dyDescent="0.2">
      <c r="AA29907" s="16"/>
    </row>
    <row r="29908" spans="27:27" x14ac:dyDescent="0.2">
      <c r="AA29908" s="16"/>
    </row>
    <row r="29909" spans="27:27" x14ac:dyDescent="0.2">
      <c r="AA29909" s="16"/>
    </row>
    <row r="29910" spans="27:27" x14ac:dyDescent="0.2">
      <c r="AA29910" s="16"/>
    </row>
    <row r="29911" spans="27:27" x14ac:dyDescent="0.2">
      <c r="AA29911" s="16"/>
    </row>
    <row r="29912" spans="27:27" x14ac:dyDescent="0.2">
      <c r="AA29912" s="16"/>
    </row>
    <row r="29913" spans="27:27" x14ac:dyDescent="0.2">
      <c r="AA29913" s="16"/>
    </row>
    <row r="29914" spans="27:27" x14ac:dyDescent="0.2">
      <c r="AA29914" s="16"/>
    </row>
    <row r="29915" spans="27:27" x14ac:dyDescent="0.2">
      <c r="AA29915" s="16"/>
    </row>
    <row r="29916" spans="27:27" x14ac:dyDescent="0.2">
      <c r="AA29916" s="16"/>
    </row>
    <row r="29917" spans="27:27" x14ac:dyDescent="0.2">
      <c r="AA29917" s="16"/>
    </row>
    <row r="29918" spans="27:27" x14ac:dyDescent="0.2">
      <c r="AA29918" s="16"/>
    </row>
    <row r="29919" spans="27:27" x14ac:dyDescent="0.2">
      <c r="AA29919" s="16"/>
    </row>
    <row r="29920" spans="27:27" x14ac:dyDescent="0.2">
      <c r="AA29920" s="16"/>
    </row>
    <row r="29921" spans="27:27" x14ac:dyDescent="0.2">
      <c r="AA29921" s="16"/>
    </row>
    <row r="29922" spans="27:27" x14ac:dyDescent="0.2">
      <c r="AA29922" s="16"/>
    </row>
    <row r="29923" spans="27:27" x14ac:dyDescent="0.2">
      <c r="AA29923" s="16"/>
    </row>
    <row r="29924" spans="27:27" x14ac:dyDescent="0.2">
      <c r="AA29924" s="16"/>
    </row>
    <row r="29925" spans="27:27" x14ac:dyDescent="0.2">
      <c r="AA29925" s="16"/>
    </row>
    <row r="29926" spans="27:27" x14ac:dyDescent="0.2">
      <c r="AA29926" s="16"/>
    </row>
    <row r="29927" spans="27:27" x14ac:dyDescent="0.2">
      <c r="AA29927" s="16"/>
    </row>
    <row r="29928" spans="27:27" x14ac:dyDescent="0.2">
      <c r="AA29928" s="16"/>
    </row>
    <row r="29929" spans="27:27" x14ac:dyDescent="0.2">
      <c r="AA29929" s="16"/>
    </row>
    <row r="29930" spans="27:27" x14ac:dyDescent="0.2">
      <c r="AA29930" s="16"/>
    </row>
    <row r="29931" spans="27:27" x14ac:dyDescent="0.2">
      <c r="AA29931" s="16"/>
    </row>
    <row r="29932" spans="27:27" x14ac:dyDescent="0.2">
      <c r="AA29932" s="16"/>
    </row>
    <row r="29933" spans="27:27" x14ac:dyDescent="0.2">
      <c r="AA29933" s="16"/>
    </row>
    <row r="29934" spans="27:27" x14ac:dyDescent="0.2">
      <c r="AA29934" s="16"/>
    </row>
    <row r="29935" spans="27:27" x14ac:dyDescent="0.2">
      <c r="AA29935" s="16"/>
    </row>
    <row r="29936" spans="27:27" x14ac:dyDescent="0.2">
      <c r="AA29936" s="16"/>
    </row>
    <row r="29937" spans="27:27" x14ac:dyDescent="0.2">
      <c r="AA29937" s="16"/>
    </row>
    <row r="29938" spans="27:27" x14ac:dyDescent="0.2">
      <c r="AA29938" s="16"/>
    </row>
    <row r="29939" spans="27:27" x14ac:dyDescent="0.2">
      <c r="AA29939" s="16"/>
    </row>
    <row r="29940" spans="27:27" x14ac:dyDescent="0.2">
      <c r="AA29940" s="16"/>
    </row>
    <row r="29941" spans="27:27" x14ac:dyDescent="0.2">
      <c r="AA29941" s="16"/>
    </row>
    <row r="29942" spans="27:27" x14ac:dyDescent="0.2">
      <c r="AA29942" s="16"/>
    </row>
    <row r="29943" spans="27:27" x14ac:dyDescent="0.2">
      <c r="AA29943" s="16"/>
    </row>
    <row r="29944" spans="27:27" x14ac:dyDescent="0.2">
      <c r="AA29944" s="16"/>
    </row>
    <row r="29945" spans="27:27" x14ac:dyDescent="0.2">
      <c r="AA29945" s="16"/>
    </row>
    <row r="29946" spans="27:27" x14ac:dyDescent="0.2">
      <c r="AA29946" s="16"/>
    </row>
    <row r="29947" spans="27:27" x14ac:dyDescent="0.2">
      <c r="AA29947" s="16"/>
    </row>
    <row r="29948" spans="27:27" x14ac:dyDescent="0.2">
      <c r="AA29948" s="16"/>
    </row>
    <row r="29949" spans="27:27" x14ac:dyDescent="0.2">
      <c r="AA29949" s="16"/>
    </row>
    <row r="29950" spans="27:27" x14ac:dyDescent="0.2">
      <c r="AA29950" s="16"/>
    </row>
    <row r="29951" spans="27:27" x14ac:dyDescent="0.2">
      <c r="AA29951" s="16"/>
    </row>
    <row r="29952" spans="27:27" x14ac:dyDescent="0.2">
      <c r="AA29952" s="16"/>
    </row>
    <row r="29953" spans="27:27" x14ac:dyDescent="0.2">
      <c r="AA29953" s="16"/>
    </row>
    <row r="29954" spans="27:27" x14ac:dyDescent="0.2">
      <c r="AA29954" s="16"/>
    </row>
    <row r="29955" spans="27:27" x14ac:dyDescent="0.2">
      <c r="AA29955" s="16"/>
    </row>
    <row r="29956" spans="27:27" x14ac:dyDescent="0.2">
      <c r="AA29956" s="16"/>
    </row>
    <row r="29957" spans="27:27" x14ac:dyDescent="0.2">
      <c r="AA29957" s="16"/>
    </row>
    <row r="29958" spans="27:27" x14ac:dyDescent="0.2">
      <c r="AA29958" s="16"/>
    </row>
    <row r="29959" spans="27:27" x14ac:dyDescent="0.2">
      <c r="AA29959" s="16"/>
    </row>
    <row r="29960" spans="27:27" x14ac:dyDescent="0.2">
      <c r="AA29960" s="16"/>
    </row>
    <row r="29961" spans="27:27" x14ac:dyDescent="0.2">
      <c r="AA29961" s="16"/>
    </row>
    <row r="29962" spans="27:27" x14ac:dyDescent="0.2">
      <c r="AA29962" s="16"/>
    </row>
    <row r="29963" spans="27:27" x14ac:dyDescent="0.2">
      <c r="AA29963" s="16"/>
    </row>
    <row r="29964" spans="27:27" x14ac:dyDescent="0.2">
      <c r="AA29964" s="16"/>
    </row>
    <row r="29965" spans="27:27" x14ac:dyDescent="0.2">
      <c r="AA29965" s="16"/>
    </row>
    <row r="29966" spans="27:27" x14ac:dyDescent="0.2">
      <c r="AA29966" s="16"/>
    </row>
    <row r="29967" spans="27:27" x14ac:dyDescent="0.2">
      <c r="AA29967" s="16"/>
    </row>
    <row r="29968" spans="27:27" x14ac:dyDescent="0.2">
      <c r="AA29968" s="16"/>
    </row>
    <row r="29969" spans="27:27" x14ac:dyDescent="0.2">
      <c r="AA29969" s="16"/>
    </row>
    <row r="29970" spans="27:27" x14ac:dyDescent="0.2">
      <c r="AA29970" s="16"/>
    </row>
    <row r="29971" spans="27:27" x14ac:dyDescent="0.2">
      <c r="AA29971" s="16"/>
    </row>
    <row r="29972" spans="27:27" x14ac:dyDescent="0.2">
      <c r="AA29972" s="16"/>
    </row>
    <row r="29973" spans="27:27" x14ac:dyDescent="0.2">
      <c r="AA29973" s="16"/>
    </row>
    <row r="29974" spans="27:27" x14ac:dyDescent="0.2">
      <c r="AA29974" s="16"/>
    </row>
    <row r="29975" spans="27:27" x14ac:dyDescent="0.2">
      <c r="AA29975" s="16"/>
    </row>
    <row r="29976" spans="27:27" x14ac:dyDescent="0.2">
      <c r="AA29976" s="16"/>
    </row>
    <row r="29977" spans="27:27" x14ac:dyDescent="0.2">
      <c r="AA29977" s="16"/>
    </row>
    <row r="29978" spans="27:27" x14ac:dyDescent="0.2">
      <c r="AA29978" s="16"/>
    </row>
    <row r="29979" spans="27:27" x14ac:dyDescent="0.2">
      <c r="AA29979" s="16"/>
    </row>
    <row r="29980" spans="27:27" x14ac:dyDescent="0.2">
      <c r="AA29980" s="16"/>
    </row>
    <row r="29981" spans="27:27" x14ac:dyDescent="0.2">
      <c r="AA29981" s="16"/>
    </row>
    <row r="29982" spans="27:27" x14ac:dyDescent="0.2">
      <c r="AA29982" s="16"/>
    </row>
    <row r="29983" spans="27:27" x14ac:dyDescent="0.2">
      <c r="AA29983" s="16"/>
    </row>
    <row r="29984" spans="27:27" x14ac:dyDescent="0.2">
      <c r="AA29984" s="16"/>
    </row>
    <row r="29985" spans="27:27" x14ac:dyDescent="0.2">
      <c r="AA29985" s="16"/>
    </row>
    <row r="29986" spans="27:27" x14ac:dyDescent="0.2">
      <c r="AA29986" s="16"/>
    </row>
    <row r="29987" spans="27:27" x14ac:dyDescent="0.2">
      <c r="AA29987" s="16"/>
    </row>
    <row r="29988" spans="27:27" x14ac:dyDescent="0.2">
      <c r="AA29988" s="16"/>
    </row>
    <row r="29989" spans="27:27" x14ac:dyDescent="0.2">
      <c r="AA29989" s="16"/>
    </row>
    <row r="29990" spans="27:27" x14ac:dyDescent="0.2">
      <c r="AA29990" s="16"/>
    </row>
    <row r="29991" spans="27:27" x14ac:dyDescent="0.2">
      <c r="AA29991" s="16"/>
    </row>
    <row r="29992" spans="27:27" x14ac:dyDescent="0.2">
      <c r="AA29992" s="16"/>
    </row>
    <row r="29993" spans="27:27" x14ac:dyDescent="0.2">
      <c r="AA29993" s="16"/>
    </row>
    <row r="29994" spans="27:27" x14ac:dyDescent="0.2">
      <c r="AA29994" s="16"/>
    </row>
    <row r="29995" spans="27:27" x14ac:dyDescent="0.2">
      <c r="AA29995" s="16"/>
    </row>
    <row r="29996" spans="27:27" x14ac:dyDescent="0.2">
      <c r="AA29996" s="16"/>
    </row>
    <row r="29997" spans="27:27" x14ac:dyDescent="0.2">
      <c r="AA29997" s="16"/>
    </row>
    <row r="29998" spans="27:27" x14ac:dyDescent="0.2">
      <c r="AA29998" s="16"/>
    </row>
    <row r="29999" spans="27:27" x14ac:dyDescent="0.2">
      <c r="AA29999" s="16"/>
    </row>
    <row r="30000" spans="27:27" x14ac:dyDescent="0.2">
      <c r="AA30000" s="16"/>
    </row>
    <row r="30001" spans="27:27" x14ac:dyDescent="0.2">
      <c r="AA30001" s="16"/>
    </row>
    <row r="30002" spans="27:27" x14ac:dyDescent="0.2">
      <c r="AA30002" s="16"/>
    </row>
    <row r="30003" spans="27:27" x14ac:dyDescent="0.2">
      <c r="AA30003" s="16"/>
    </row>
    <row r="30004" spans="27:27" x14ac:dyDescent="0.2">
      <c r="AA30004" s="16"/>
    </row>
    <row r="30005" spans="27:27" x14ac:dyDescent="0.2">
      <c r="AA30005" s="16"/>
    </row>
    <row r="30006" spans="27:27" x14ac:dyDescent="0.2">
      <c r="AA30006" s="16"/>
    </row>
    <row r="30007" spans="27:27" x14ac:dyDescent="0.2">
      <c r="AA30007" s="16"/>
    </row>
    <row r="30008" spans="27:27" x14ac:dyDescent="0.2">
      <c r="AA30008" s="16"/>
    </row>
    <row r="30009" spans="27:27" x14ac:dyDescent="0.2">
      <c r="AA30009" s="16"/>
    </row>
    <row r="30010" spans="27:27" x14ac:dyDescent="0.2">
      <c r="AA30010" s="16"/>
    </row>
    <row r="30011" spans="27:27" x14ac:dyDescent="0.2">
      <c r="AA30011" s="16"/>
    </row>
    <row r="30012" spans="27:27" x14ac:dyDescent="0.2">
      <c r="AA30012" s="16"/>
    </row>
    <row r="30013" spans="27:27" x14ac:dyDescent="0.2">
      <c r="AA30013" s="16"/>
    </row>
    <row r="30014" spans="27:27" x14ac:dyDescent="0.2">
      <c r="AA30014" s="16"/>
    </row>
    <row r="30015" spans="27:27" x14ac:dyDescent="0.2">
      <c r="AA30015" s="16"/>
    </row>
    <row r="30016" spans="27:27" x14ac:dyDescent="0.2">
      <c r="AA30016" s="16"/>
    </row>
    <row r="30017" spans="27:27" x14ac:dyDescent="0.2">
      <c r="AA30017" s="16"/>
    </row>
    <row r="30018" spans="27:27" x14ac:dyDescent="0.2">
      <c r="AA30018" s="16"/>
    </row>
    <row r="30019" spans="27:27" x14ac:dyDescent="0.2">
      <c r="AA30019" s="16"/>
    </row>
    <row r="30020" spans="27:27" x14ac:dyDescent="0.2">
      <c r="AA30020" s="16"/>
    </row>
    <row r="30021" spans="27:27" x14ac:dyDescent="0.2">
      <c r="AA30021" s="16"/>
    </row>
    <row r="30022" spans="27:27" x14ac:dyDescent="0.2">
      <c r="AA30022" s="16"/>
    </row>
    <row r="30023" spans="27:27" x14ac:dyDescent="0.2">
      <c r="AA30023" s="16"/>
    </row>
    <row r="30024" spans="27:27" x14ac:dyDescent="0.2">
      <c r="AA30024" s="16"/>
    </row>
    <row r="30025" spans="27:27" x14ac:dyDescent="0.2">
      <c r="AA30025" s="16"/>
    </row>
    <row r="30026" spans="27:27" x14ac:dyDescent="0.2">
      <c r="AA30026" s="16"/>
    </row>
    <row r="30027" spans="27:27" x14ac:dyDescent="0.2">
      <c r="AA30027" s="16"/>
    </row>
    <row r="30028" spans="27:27" x14ac:dyDescent="0.2">
      <c r="AA30028" s="16"/>
    </row>
    <row r="30029" spans="27:27" x14ac:dyDescent="0.2">
      <c r="AA30029" s="16"/>
    </row>
    <row r="30030" spans="27:27" x14ac:dyDescent="0.2">
      <c r="AA30030" s="16"/>
    </row>
    <row r="30031" spans="27:27" x14ac:dyDescent="0.2">
      <c r="AA30031" s="16"/>
    </row>
    <row r="30032" spans="27:27" x14ac:dyDescent="0.2">
      <c r="AA30032" s="16"/>
    </row>
    <row r="30033" spans="27:27" x14ac:dyDescent="0.2">
      <c r="AA30033" s="16"/>
    </row>
    <row r="30034" spans="27:27" x14ac:dyDescent="0.2">
      <c r="AA30034" s="16"/>
    </row>
    <row r="30035" spans="27:27" x14ac:dyDescent="0.2">
      <c r="AA30035" s="16"/>
    </row>
    <row r="30036" spans="27:27" x14ac:dyDescent="0.2">
      <c r="AA30036" s="16"/>
    </row>
    <row r="30037" spans="27:27" x14ac:dyDescent="0.2">
      <c r="AA30037" s="16"/>
    </row>
    <row r="30038" spans="27:27" x14ac:dyDescent="0.2">
      <c r="AA30038" s="16"/>
    </row>
    <row r="30039" spans="27:27" x14ac:dyDescent="0.2">
      <c r="AA30039" s="16"/>
    </row>
    <row r="30040" spans="27:27" x14ac:dyDescent="0.2">
      <c r="AA30040" s="16"/>
    </row>
    <row r="30041" spans="27:27" x14ac:dyDescent="0.2">
      <c r="AA30041" s="16"/>
    </row>
    <row r="30042" spans="27:27" x14ac:dyDescent="0.2">
      <c r="AA30042" s="16"/>
    </row>
    <row r="30043" spans="27:27" x14ac:dyDescent="0.2">
      <c r="AA30043" s="16"/>
    </row>
    <row r="30044" spans="27:27" x14ac:dyDescent="0.2">
      <c r="AA30044" s="16"/>
    </row>
    <row r="30045" spans="27:27" x14ac:dyDescent="0.2">
      <c r="AA30045" s="16"/>
    </row>
    <row r="30046" spans="27:27" x14ac:dyDescent="0.2">
      <c r="AA30046" s="16"/>
    </row>
    <row r="30047" spans="27:27" x14ac:dyDescent="0.2">
      <c r="AA30047" s="16"/>
    </row>
    <row r="30048" spans="27:27" x14ac:dyDescent="0.2">
      <c r="AA30048" s="16"/>
    </row>
    <row r="30049" spans="27:27" x14ac:dyDescent="0.2">
      <c r="AA30049" s="16"/>
    </row>
    <row r="30050" spans="27:27" x14ac:dyDescent="0.2">
      <c r="AA30050" s="16"/>
    </row>
    <row r="30051" spans="27:27" x14ac:dyDescent="0.2">
      <c r="AA30051" s="16"/>
    </row>
    <row r="30052" spans="27:27" x14ac:dyDescent="0.2">
      <c r="AA30052" s="16"/>
    </row>
    <row r="30053" spans="27:27" x14ac:dyDescent="0.2">
      <c r="AA30053" s="16"/>
    </row>
    <row r="30054" spans="27:27" x14ac:dyDescent="0.2">
      <c r="AA30054" s="16"/>
    </row>
    <row r="30055" spans="27:27" x14ac:dyDescent="0.2">
      <c r="AA30055" s="16"/>
    </row>
    <row r="30056" spans="27:27" x14ac:dyDescent="0.2">
      <c r="AA30056" s="16"/>
    </row>
    <row r="30057" spans="27:27" x14ac:dyDescent="0.2">
      <c r="AA30057" s="16"/>
    </row>
    <row r="30058" spans="27:27" x14ac:dyDescent="0.2">
      <c r="AA30058" s="16"/>
    </row>
    <row r="30059" spans="27:27" x14ac:dyDescent="0.2">
      <c r="AA30059" s="16"/>
    </row>
    <row r="30060" spans="27:27" x14ac:dyDescent="0.2">
      <c r="AA30060" s="16"/>
    </row>
    <row r="30061" spans="27:27" x14ac:dyDescent="0.2">
      <c r="AA30061" s="16"/>
    </row>
    <row r="30062" spans="27:27" x14ac:dyDescent="0.2">
      <c r="AA30062" s="16"/>
    </row>
    <row r="30063" spans="27:27" x14ac:dyDescent="0.2">
      <c r="AA30063" s="16"/>
    </row>
    <row r="30064" spans="27:27" x14ac:dyDescent="0.2">
      <c r="AA30064" s="16"/>
    </row>
    <row r="30065" spans="27:27" x14ac:dyDescent="0.2">
      <c r="AA30065" s="16"/>
    </row>
    <row r="30066" spans="27:27" x14ac:dyDescent="0.2">
      <c r="AA30066" s="16"/>
    </row>
    <row r="30067" spans="27:27" x14ac:dyDescent="0.2">
      <c r="AA30067" s="16"/>
    </row>
    <row r="30068" spans="27:27" x14ac:dyDescent="0.2">
      <c r="AA30068" s="16"/>
    </row>
    <row r="30069" spans="27:27" x14ac:dyDescent="0.2">
      <c r="AA30069" s="16"/>
    </row>
    <row r="30070" spans="27:27" x14ac:dyDescent="0.2">
      <c r="AA30070" s="16"/>
    </row>
    <row r="30071" spans="27:27" x14ac:dyDescent="0.2">
      <c r="AA30071" s="16"/>
    </row>
    <row r="30072" spans="27:27" x14ac:dyDescent="0.2">
      <c r="AA30072" s="16"/>
    </row>
    <row r="30073" spans="27:27" x14ac:dyDescent="0.2">
      <c r="AA30073" s="16"/>
    </row>
    <row r="30074" spans="27:27" x14ac:dyDescent="0.2">
      <c r="AA30074" s="16"/>
    </row>
    <row r="30075" spans="27:27" x14ac:dyDescent="0.2">
      <c r="AA30075" s="16"/>
    </row>
    <row r="30076" spans="27:27" x14ac:dyDescent="0.2">
      <c r="AA30076" s="16"/>
    </row>
    <row r="30077" spans="27:27" x14ac:dyDescent="0.2">
      <c r="AA30077" s="16"/>
    </row>
    <row r="30078" spans="27:27" x14ac:dyDescent="0.2">
      <c r="AA30078" s="16"/>
    </row>
    <row r="30079" spans="27:27" x14ac:dyDescent="0.2">
      <c r="AA30079" s="16"/>
    </row>
    <row r="30080" spans="27:27" x14ac:dyDescent="0.2">
      <c r="AA30080" s="16"/>
    </row>
    <row r="30081" spans="27:27" x14ac:dyDescent="0.2">
      <c r="AA30081" s="16"/>
    </row>
    <row r="30082" spans="27:27" x14ac:dyDescent="0.2">
      <c r="AA30082" s="16"/>
    </row>
    <row r="30083" spans="27:27" x14ac:dyDescent="0.2">
      <c r="AA30083" s="16"/>
    </row>
    <row r="30084" spans="27:27" x14ac:dyDescent="0.2">
      <c r="AA30084" s="16"/>
    </row>
    <row r="30085" spans="27:27" x14ac:dyDescent="0.2">
      <c r="AA30085" s="16"/>
    </row>
    <row r="30086" spans="27:27" x14ac:dyDescent="0.2">
      <c r="AA30086" s="16"/>
    </row>
    <row r="30087" spans="27:27" x14ac:dyDescent="0.2">
      <c r="AA30087" s="16"/>
    </row>
    <row r="30088" spans="27:27" x14ac:dyDescent="0.2">
      <c r="AA30088" s="16"/>
    </row>
    <row r="30089" spans="27:27" x14ac:dyDescent="0.2">
      <c r="AA30089" s="16"/>
    </row>
    <row r="30090" spans="27:27" x14ac:dyDescent="0.2">
      <c r="AA30090" s="16"/>
    </row>
    <row r="30091" spans="27:27" x14ac:dyDescent="0.2">
      <c r="AA30091" s="16"/>
    </row>
    <row r="30092" spans="27:27" x14ac:dyDescent="0.2">
      <c r="AA30092" s="16"/>
    </row>
    <row r="30093" spans="27:27" x14ac:dyDescent="0.2">
      <c r="AA30093" s="16"/>
    </row>
    <row r="30094" spans="27:27" x14ac:dyDescent="0.2">
      <c r="AA30094" s="16"/>
    </row>
    <row r="30095" spans="27:27" x14ac:dyDescent="0.2">
      <c r="AA30095" s="16"/>
    </row>
    <row r="30096" spans="27:27" x14ac:dyDescent="0.2">
      <c r="AA30096" s="16"/>
    </row>
    <row r="30097" spans="27:27" x14ac:dyDescent="0.2">
      <c r="AA30097" s="16"/>
    </row>
    <row r="30098" spans="27:27" x14ac:dyDescent="0.2">
      <c r="AA30098" s="16"/>
    </row>
    <row r="30099" spans="27:27" x14ac:dyDescent="0.2">
      <c r="AA30099" s="16"/>
    </row>
    <row r="30100" spans="27:27" x14ac:dyDescent="0.2">
      <c r="AA30100" s="16"/>
    </row>
    <row r="30101" spans="27:27" x14ac:dyDescent="0.2">
      <c r="AA30101" s="16"/>
    </row>
    <row r="30102" spans="27:27" x14ac:dyDescent="0.2">
      <c r="AA30102" s="16"/>
    </row>
    <row r="30103" spans="27:27" x14ac:dyDescent="0.2">
      <c r="AA30103" s="16"/>
    </row>
    <row r="30104" spans="27:27" x14ac:dyDescent="0.2">
      <c r="AA30104" s="16"/>
    </row>
    <row r="30105" spans="27:27" x14ac:dyDescent="0.2">
      <c r="AA30105" s="16"/>
    </row>
    <row r="30106" spans="27:27" x14ac:dyDescent="0.2">
      <c r="AA30106" s="16"/>
    </row>
    <row r="30107" spans="27:27" x14ac:dyDescent="0.2">
      <c r="AA30107" s="16"/>
    </row>
    <row r="30108" spans="27:27" x14ac:dyDescent="0.2">
      <c r="AA30108" s="16"/>
    </row>
    <row r="30109" spans="27:27" x14ac:dyDescent="0.2">
      <c r="AA30109" s="16"/>
    </row>
    <row r="30110" spans="27:27" x14ac:dyDescent="0.2">
      <c r="AA30110" s="16"/>
    </row>
    <row r="30111" spans="27:27" x14ac:dyDescent="0.2">
      <c r="AA30111" s="16"/>
    </row>
    <row r="30112" spans="27:27" x14ac:dyDescent="0.2">
      <c r="AA30112" s="16"/>
    </row>
    <row r="30113" spans="27:27" x14ac:dyDescent="0.2">
      <c r="AA30113" s="16"/>
    </row>
    <row r="30114" spans="27:27" x14ac:dyDescent="0.2">
      <c r="AA30114" s="16"/>
    </row>
    <row r="30115" spans="27:27" x14ac:dyDescent="0.2">
      <c r="AA30115" s="16"/>
    </row>
    <row r="30116" spans="27:27" x14ac:dyDescent="0.2">
      <c r="AA30116" s="16"/>
    </row>
    <row r="30117" spans="27:27" x14ac:dyDescent="0.2">
      <c r="AA30117" s="16"/>
    </row>
    <row r="30118" spans="27:27" x14ac:dyDescent="0.2">
      <c r="AA30118" s="16"/>
    </row>
    <row r="30119" spans="27:27" x14ac:dyDescent="0.2">
      <c r="AA30119" s="16"/>
    </row>
    <row r="30120" spans="27:27" x14ac:dyDescent="0.2">
      <c r="AA30120" s="16"/>
    </row>
    <row r="30121" spans="27:27" x14ac:dyDescent="0.2">
      <c r="AA30121" s="16"/>
    </row>
    <row r="30122" spans="27:27" x14ac:dyDescent="0.2">
      <c r="AA30122" s="16"/>
    </row>
    <row r="30123" spans="27:27" x14ac:dyDescent="0.2">
      <c r="AA30123" s="16"/>
    </row>
    <row r="30124" spans="27:27" x14ac:dyDescent="0.2">
      <c r="AA30124" s="16"/>
    </row>
    <row r="30125" spans="27:27" x14ac:dyDescent="0.2">
      <c r="AA30125" s="16"/>
    </row>
    <row r="30126" spans="27:27" x14ac:dyDescent="0.2">
      <c r="AA30126" s="16"/>
    </row>
    <row r="30127" spans="27:27" x14ac:dyDescent="0.2">
      <c r="AA30127" s="16"/>
    </row>
    <row r="30128" spans="27:27" x14ac:dyDescent="0.2">
      <c r="AA30128" s="16"/>
    </row>
    <row r="30129" spans="27:27" x14ac:dyDescent="0.2">
      <c r="AA30129" s="16"/>
    </row>
    <row r="30130" spans="27:27" x14ac:dyDescent="0.2">
      <c r="AA30130" s="16"/>
    </row>
    <row r="30131" spans="27:27" x14ac:dyDescent="0.2">
      <c r="AA30131" s="16"/>
    </row>
    <row r="30132" spans="27:27" x14ac:dyDescent="0.2">
      <c r="AA30132" s="16"/>
    </row>
    <row r="30133" spans="27:27" x14ac:dyDescent="0.2">
      <c r="AA30133" s="16"/>
    </row>
    <row r="30134" spans="27:27" x14ac:dyDescent="0.2">
      <c r="AA30134" s="16"/>
    </row>
    <row r="30135" spans="27:27" x14ac:dyDescent="0.2">
      <c r="AA30135" s="16"/>
    </row>
    <row r="30136" spans="27:27" x14ac:dyDescent="0.2">
      <c r="AA30136" s="16"/>
    </row>
    <row r="30137" spans="27:27" x14ac:dyDescent="0.2">
      <c r="AA30137" s="16"/>
    </row>
    <row r="30138" spans="27:27" x14ac:dyDescent="0.2">
      <c r="AA30138" s="16"/>
    </row>
    <row r="30139" spans="27:27" x14ac:dyDescent="0.2">
      <c r="AA30139" s="16"/>
    </row>
    <row r="30140" spans="27:27" x14ac:dyDescent="0.2">
      <c r="AA30140" s="16"/>
    </row>
    <row r="30141" spans="27:27" x14ac:dyDescent="0.2">
      <c r="AA30141" s="16"/>
    </row>
    <row r="30142" spans="27:27" x14ac:dyDescent="0.2">
      <c r="AA30142" s="16"/>
    </row>
    <row r="30143" spans="27:27" x14ac:dyDescent="0.2">
      <c r="AA30143" s="16"/>
    </row>
    <row r="30144" spans="27:27" x14ac:dyDescent="0.2">
      <c r="AA30144" s="16"/>
    </row>
    <row r="30145" spans="27:27" x14ac:dyDescent="0.2">
      <c r="AA30145" s="16"/>
    </row>
    <row r="30146" spans="27:27" x14ac:dyDescent="0.2">
      <c r="AA30146" s="16"/>
    </row>
    <row r="30147" spans="27:27" x14ac:dyDescent="0.2">
      <c r="AA30147" s="16"/>
    </row>
    <row r="30148" spans="27:27" x14ac:dyDescent="0.2">
      <c r="AA30148" s="16"/>
    </row>
    <row r="30149" spans="27:27" x14ac:dyDescent="0.2">
      <c r="AA30149" s="16"/>
    </row>
    <row r="30150" spans="27:27" x14ac:dyDescent="0.2">
      <c r="AA30150" s="16"/>
    </row>
    <row r="30151" spans="27:27" x14ac:dyDescent="0.2">
      <c r="AA30151" s="16"/>
    </row>
    <row r="30152" spans="27:27" x14ac:dyDescent="0.2">
      <c r="AA30152" s="16"/>
    </row>
    <row r="30153" spans="27:27" x14ac:dyDescent="0.2">
      <c r="AA30153" s="16"/>
    </row>
    <row r="30154" spans="27:27" x14ac:dyDescent="0.2">
      <c r="AA30154" s="16"/>
    </row>
    <row r="30155" spans="27:27" x14ac:dyDescent="0.2">
      <c r="AA30155" s="16"/>
    </row>
    <row r="30156" spans="27:27" x14ac:dyDescent="0.2">
      <c r="AA30156" s="16"/>
    </row>
    <row r="30157" spans="27:27" x14ac:dyDescent="0.2">
      <c r="AA30157" s="16"/>
    </row>
    <row r="30158" spans="27:27" x14ac:dyDescent="0.2">
      <c r="AA30158" s="16"/>
    </row>
    <row r="30159" spans="27:27" x14ac:dyDescent="0.2">
      <c r="AA30159" s="16"/>
    </row>
    <row r="30160" spans="27:27" x14ac:dyDescent="0.2">
      <c r="AA30160" s="16"/>
    </row>
    <row r="30161" spans="27:27" x14ac:dyDescent="0.2">
      <c r="AA30161" s="16"/>
    </row>
    <row r="30162" spans="27:27" x14ac:dyDescent="0.2">
      <c r="AA30162" s="16"/>
    </row>
    <row r="30163" spans="27:27" x14ac:dyDescent="0.2">
      <c r="AA30163" s="16"/>
    </row>
    <row r="30164" spans="27:27" x14ac:dyDescent="0.2">
      <c r="AA30164" s="16"/>
    </row>
    <row r="30165" spans="27:27" x14ac:dyDescent="0.2">
      <c r="AA30165" s="16"/>
    </row>
    <row r="30166" spans="27:27" x14ac:dyDescent="0.2">
      <c r="AA30166" s="16"/>
    </row>
    <row r="30167" spans="27:27" x14ac:dyDescent="0.2">
      <c r="AA30167" s="16"/>
    </row>
    <row r="30168" spans="27:27" x14ac:dyDescent="0.2">
      <c r="AA30168" s="16"/>
    </row>
    <row r="30169" spans="27:27" x14ac:dyDescent="0.2">
      <c r="AA30169" s="16"/>
    </row>
    <row r="30170" spans="27:27" x14ac:dyDescent="0.2">
      <c r="AA30170" s="16"/>
    </row>
    <row r="30171" spans="27:27" x14ac:dyDescent="0.2">
      <c r="AA30171" s="16"/>
    </row>
    <row r="30172" spans="27:27" x14ac:dyDescent="0.2">
      <c r="AA30172" s="16"/>
    </row>
    <row r="30173" spans="27:27" x14ac:dyDescent="0.2">
      <c r="AA30173" s="16"/>
    </row>
    <row r="30174" spans="27:27" x14ac:dyDescent="0.2">
      <c r="AA30174" s="16"/>
    </row>
    <row r="30175" spans="27:27" x14ac:dyDescent="0.2">
      <c r="AA30175" s="16"/>
    </row>
    <row r="30176" spans="27:27" x14ac:dyDescent="0.2">
      <c r="AA30176" s="16"/>
    </row>
    <row r="30177" spans="27:27" x14ac:dyDescent="0.2">
      <c r="AA30177" s="16"/>
    </row>
    <row r="30178" spans="27:27" x14ac:dyDescent="0.2">
      <c r="AA30178" s="16"/>
    </row>
    <row r="30179" spans="27:27" x14ac:dyDescent="0.2">
      <c r="AA30179" s="16"/>
    </row>
    <row r="30180" spans="27:27" x14ac:dyDescent="0.2">
      <c r="AA30180" s="16"/>
    </row>
    <row r="30181" spans="27:27" x14ac:dyDescent="0.2">
      <c r="AA30181" s="16"/>
    </row>
    <row r="30182" spans="27:27" x14ac:dyDescent="0.2">
      <c r="AA30182" s="16"/>
    </row>
    <row r="30183" spans="27:27" x14ac:dyDescent="0.2">
      <c r="AA30183" s="16"/>
    </row>
    <row r="30184" spans="27:27" x14ac:dyDescent="0.2">
      <c r="AA30184" s="16"/>
    </row>
    <row r="30185" spans="27:27" x14ac:dyDescent="0.2">
      <c r="AA30185" s="16"/>
    </row>
    <row r="30186" spans="27:27" x14ac:dyDescent="0.2">
      <c r="AA30186" s="16"/>
    </row>
    <row r="30187" spans="27:27" x14ac:dyDescent="0.2">
      <c r="AA30187" s="16"/>
    </row>
    <row r="30188" spans="27:27" x14ac:dyDescent="0.2">
      <c r="AA30188" s="16"/>
    </row>
    <row r="30189" spans="27:27" x14ac:dyDescent="0.2">
      <c r="AA30189" s="16"/>
    </row>
    <row r="30190" spans="27:27" x14ac:dyDescent="0.2">
      <c r="AA30190" s="16"/>
    </row>
    <row r="30191" spans="27:27" x14ac:dyDescent="0.2">
      <c r="AA30191" s="16"/>
    </row>
    <row r="30192" spans="27:27" x14ac:dyDescent="0.2">
      <c r="AA30192" s="16"/>
    </row>
    <row r="30193" spans="27:27" x14ac:dyDescent="0.2">
      <c r="AA30193" s="16"/>
    </row>
    <row r="30194" spans="27:27" x14ac:dyDescent="0.2">
      <c r="AA30194" s="16"/>
    </row>
    <row r="30195" spans="27:27" x14ac:dyDescent="0.2">
      <c r="AA30195" s="16"/>
    </row>
    <row r="30196" spans="27:27" x14ac:dyDescent="0.2">
      <c r="AA30196" s="16"/>
    </row>
    <row r="30197" spans="27:27" x14ac:dyDescent="0.2">
      <c r="AA30197" s="16"/>
    </row>
    <row r="30198" spans="27:27" x14ac:dyDescent="0.2">
      <c r="AA30198" s="16"/>
    </row>
    <row r="30199" spans="27:27" x14ac:dyDescent="0.2">
      <c r="AA30199" s="16"/>
    </row>
    <row r="30200" spans="27:27" x14ac:dyDescent="0.2">
      <c r="AA30200" s="16"/>
    </row>
    <row r="30201" spans="27:27" x14ac:dyDescent="0.2">
      <c r="AA30201" s="16"/>
    </row>
    <row r="30202" spans="27:27" x14ac:dyDescent="0.2">
      <c r="AA30202" s="16"/>
    </row>
    <row r="30203" spans="27:27" x14ac:dyDescent="0.2">
      <c r="AA30203" s="16"/>
    </row>
    <row r="30204" spans="27:27" x14ac:dyDescent="0.2">
      <c r="AA30204" s="16"/>
    </row>
    <row r="30205" spans="27:27" x14ac:dyDescent="0.2">
      <c r="AA30205" s="16"/>
    </row>
    <row r="30206" spans="27:27" x14ac:dyDescent="0.2">
      <c r="AA30206" s="16"/>
    </row>
    <row r="30207" spans="27:27" x14ac:dyDescent="0.2">
      <c r="AA30207" s="16"/>
    </row>
    <row r="30208" spans="27:27" x14ac:dyDescent="0.2">
      <c r="AA30208" s="16"/>
    </row>
    <row r="30209" spans="27:27" x14ac:dyDescent="0.2">
      <c r="AA30209" s="16"/>
    </row>
    <row r="30210" spans="27:27" x14ac:dyDescent="0.2">
      <c r="AA30210" s="16"/>
    </row>
    <row r="30211" spans="27:27" x14ac:dyDescent="0.2">
      <c r="AA30211" s="16"/>
    </row>
    <row r="30212" spans="27:27" x14ac:dyDescent="0.2">
      <c r="AA30212" s="16"/>
    </row>
    <row r="30213" spans="27:27" x14ac:dyDescent="0.2">
      <c r="AA30213" s="16"/>
    </row>
    <row r="30214" spans="27:27" x14ac:dyDescent="0.2">
      <c r="AA30214" s="16"/>
    </row>
    <row r="30215" spans="27:27" x14ac:dyDescent="0.2">
      <c r="AA30215" s="16"/>
    </row>
    <row r="30216" spans="27:27" x14ac:dyDescent="0.2">
      <c r="AA30216" s="16"/>
    </row>
    <row r="30217" spans="27:27" x14ac:dyDescent="0.2">
      <c r="AA30217" s="16"/>
    </row>
    <row r="30218" spans="27:27" x14ac:dyDescent="0.2">
      <c r="AA30218" s="16"/>
    </row>
    <row r="30219" spans="27:27" x14ac:dyDescent="0.2">
      <c r="AA30219" s="16"/>
    </row>
    <row r="30220" spans="27:27" x14ac:dyDescent="0.2">
      <c r="AA30220" s="16"/>
    </row>
    <row r="30221" spans="27:27" x14ac:dyDescent="0.2">
      <c r="AA30221" s="16"/>
    </row>
    <row r="30222" spans="27:27" x14ac:dyDescent="0.2">
      <c r="AA30222" s="16"/>
    </row>
    <row r="30223" spans="27:27" x14ac:dyDescent="0.2">
      <c r="AA30223" s="16"/>
    </row>
    <row r="30224" spans="27:27" x14ac:dyDescent="0.2">
      <c r="AA30224" s="16"/>
    </row>
    <row r="30225" spans="27:27" x14ac:dyDescent="0.2">
      <c r="AA30225" s="16"/>
    </row>
    <row r="30226" spans="27:27" x14ac:dyDescent="0.2">
      <c r="AA30226" s="16"/>
    </row>
    <row r="30227" spans="27:27" x14ac:dyDescent="0.2">
      <c r="AA30227" s="16"/>
    </row>
    <row r="30228" spans="27:27" x14ac:dyDescent="0.2">
      <c r="AA30228" s="16"/>
    </row>
    <row r="30229" spans="27:27" x14ac:dyDescent="0.2">
      <c r="AA30229" s="16"/>
    </row>
    <row r="30230" spans="27:27" x14ac:dyDescent="0.2">
      <c r="AA30230" s="16"/>
    </row>
    <row r="30231" spans="27:27" x14ac:dyDescent="0.2">
      <c r="AA30231" s="16"/>
    </row>
    <row r="30232" spans="27:27" x14ac:dyDescent="0.2">
      <c r="AA30232" s="16"/>
    </row>
    <row r="30233" spans="27:27" x14ac:dyDescent="0.2">
      <c r="AA30233" s="16"/>
    </row>
    <row r="30234" spans="27:27" x14ac:dyDescent="0.2">
      <c r="AA30234" s="16"/>
    </row>
    <row r="30235" spans="27:27" x14ac:dyDescent="0.2">
      <c r="AA30235" s="16"/>
    </row>
    <row r="30236" spans="27:27" x14ac:dyDescent="0.2">
      <c r="AA30236" s="16"/>
    </row>
    <row r="30237" spans="27:27" x14ac:dyDescent="0.2">
      <c r="AA30237" s="16"/>
    </row>
    <row r="30238" spans="27:27" x14ac:dyDescent="0.2">
      <c r="AA30238" s="16"/>
    </row>
    <row r="30239" spans="27:27" x14ac:dyDescent="0.2">
      <c r="AA30239" s="16"/>
    </row>
    <row r="30240" spans="27:27" x14ac:dyDescent="0.2">
      <c r="AA30240" s="16"/>
    </row>
    <row r="30241" spans="27:27" x14ac:dyDescent="0.2">
      <c r="AA30241" s="16"/>
    </row>
    <row r="30242" spans="27:27" x14ac:dyDescent="0.2">
      <c r="AA30242" s="16"/>
    </row>
    <row r="30243" spans="27:27" x14ac:dyDescent="0.2">
      <c r="AA30243" s="16"/>
    </row>
    <row r="30244" spans="27:27" x14ac:dyDescent="0.2">
      <c r="AA30244" s="16"/>
    </row>
    <row r="30245" spans="27:27" x14ac:dyDescent="0.2">
      <c r="AA30245" s="16"/>
    </row>
    <row r="30246" spans="27:27" x14ac:dyDescent="0.2">
      <c r="AA30246" s="16"/>
    </row>
    <row r="30247" spans="27:27" x14ac:dyDescent="0.2">
      <c r="AA30247" s="16"/>
    </row>
    <row r="30248" spans="27:27" x14ac:dyDescent="0.2">
      <c r="AA30248" s="16"/>
    </row>
    <row r="30249" spans="27:27" x14ac:dyDescent="0.2">
      <c r="AA30249" s="16"/>
    </row>
    <row r="30250" spans="27:27" x14ac:dyDescent="0.2">
      <c r="AA30250" s="16"/>
    </row>
    <row r="30251" spans="27:27" x14ac:dyDescent="0.2">
      <c r="AA30251" s="16"/>
    </row>
    <row r="30252" spans="27:27" x14ac:dyDescent="0.2">
      <c r="AA30252" s="16"/>
    </row>
    <row r="30253" spans="27:27" x14ac:dyDescent="0.2">
      <c r="AA30253" s="16"/>
    </row>
    <row r="30254" spans="27:27" x14ac:dyDescent="0.2">
      <c r="AA30254" s="16"/>
    </row>
    <row r="30255" spans="27:27" x14ac:dyDescent="0.2">
      <c r="AA30255" s="16"/>
    </row>
    <row r="30256" spans="27:27" x14ac:dyDescent="0.2">
      <c r="AA30256" s="16"/>
    </row>
    <row r="30257" spans="27:27" x14ac:dyDescent="0.2">
      <c r="AA30257" s="16"/>
    </row>
    <row r="30258" spans="27:27" x14ac:dyDescent="0.2">
      <c r="AA30258" s="16"/>
    </row>
    <row r="30259" spans="27:27" x14ac:dyDescent="0.2">
      <c r="AA30259" s="16"/>
    </row>
    <row r="30260" spans="27:27" x14ac:dyDescent="0.2">
      <c r="AA30260" s="16"/>
    </row>
    <row r="30261" spans="27:27" x14ac:dyDescent="0.2">
      <c r="AA30261" s="16"/>
    </row>
    <row r="30262" spans="27:27" x14ac:dyDescent="0.2">
      <c r="AA30262" s="16"/>
    </row>
    <row r="30263" spans="27:27" x14ac:dyDescent="0.2">
      <c r="AA30263" s="16"/>
    </row>
    <row r="30264" spans="27:27" x14ac:dyDescent="0.2">
      <c r="AA30264" s="16"/>
    </row>
    <row r="30265" spans="27:27" x14ac:dyDescent="0.2">
      <c r="AA30265" s="16"/>
    </row>
    <row r="30266" spans="27:27" x14ac:dyDescent="0.2">
      <c r="AA30266" s="16"/>
    </row>
    <row r="30267" spans="27:27" x14ac:dyDescent="0.2">
      <c r="AA30267" s="16"/>
    </row>
    <row r="30268" spans="27:27" x14ac:dyDescent="0.2">
      <c r="AA30268" s="16"/>
    </row>
    <row r="30269" spans="27:27" x14ac:dyDescent="0.2">
      <c r="AA30269" s="16"/>
    </row>
    <row r="30270" spans="27:27" x14ac:dyDescent="0.2">
      <c r="AA30270" s="16"/>
    </row>
    <row r="30271" spans="27:27" x14ac:dyDescent="0.2">
      <c r="AA30271" s="16"/>
    </row>
    <row r="30272" spans="27:27" x14ac:dyDescent="0.2">
      <c r="AA30272" s="16"/>
    </row>
    <row r="30273" spans="27:27" x14ac:dyDescent="0.2">
      <c r="AA30273" s="16"/>
    </row>
    <row r="30274" spans="27:27" x14ac:dyDescent="0.2">
      <c r="AA30274" s="16"/>
    </row>
    <row r="30275" spans="27:27" x14ac:dyDescent="0.2">
      <c r="AA30275" s="16"/>
    </row>
    <row r="30276" spans="27:27" x14ac:dyDescent="0.2">
      <c r="AA30276" s="16"/>
    </row>
    <row r="30277" spans="27:27" x14ac:dyDescent="0.2">
      <c r="AA30277" s="16"/>
    </row>
    <row r="30278" spans="27:27" x14ac:dyDescent="0.2">
      <c r="AA30278" s="16"/>
    </row>
    <row r="30279" spans="27:27" x14ac:dyDescent="0.2">
      <c r="AA30279" s="16"/>
    </row>
    <row r="30280" spans="27:27" x14ac:dyDescent="0.2">
      <c r="AA30280" s="16"/>
    </row>
    <row r="30281" spans="27:27" x14ac:dyDescent="0.2">
      <c r="AA30281" s="16"/>
    </row>
    <row r="30282" spans="27:27" x14ac:dyDescent="0.2">
      <c r="AA30282" s="16"/>
    </row>
    <row r="30283" spans="27:27" x14ac:dyDescent="0.2">
      <c r="AA30283" s="16"/>
    </row>
    <row r="30284" spans="27:27" x14ac:dyDescent="0.2">
      <c r="AA30284" s="16"/>
    </row>
    <row r="30285" spans="27:27" x14ac:dyDescent="0.2">
      <c r="AA30285" s="16"/>
    </row>
    <row r="30286" spans="27:27" x14ac:dyDescent="0.2">
      <c r="AA30286" s="16"/>
    </row>
    <row r="30287" spans="27:27" x14ac:dyDescent="0.2">
      <c r="AA30287" s="16"/>
    </row>
    <row r="30288" spans="27:27" x14ac:dyDescent="0.2">
      <c r="AA30288" s="16"/>
    </row>
    <row r="30289" spans="27:27" x14ac:dyDescent="0.2">
      <c r="AA30289" s="16"/>
    </row>
    <row r="30290" spans="27:27" x14ac:dyDescent="0.2">
      <c r="AA30290" s="16"/>
    </row>
    <row r="30291" spans="27:27" x14ac:dyDescent="0.2">
      <c r="AA30291" s="16"/>
    </row>
    <row r="30292" spans="27:27" x14ac:dyDescent="0.2">
      <c r="AA30292" s="16"/>
    </row>
    <row r="30293" spans="27:27" x14ac:dyDescent="0.2">
      <c r="AA30293" s="16"/>
    </row>
    <row r="30294" spans="27:27" x14ac:dyDescent="0.2">
      <c r="AA30294" s="16"/>
    </row>
    <row r="30295" spans="27:27" x14ac:dyDescent="0.2">
      <c r="AA30295" s="16"/>
    </row>
    <row r="30296" spans="27:27" x14ac:dyDescent="0.2">
      <c r="AA30296" s="16"/>
    </row>
    <row r="30297" spans="27:27" x14ac:dyDescent="0.2">
      <c r="AA30297" s="16"/>
    </row>
    <row r="30298" spans="27:27" x14ac:dyDescent="0.2">
      <c r="AA30298" s="16"/>
    </row>
    <row r="30299" spans="27:27" x14ac:dyDescent="0.2">
      <c r="AA30299" s="16"/>
    </row>
    <row r="30300" spans="27:27" x14ac:dyDescent="0.2">
      <c r="AA30300" s="16"/>
    </row>
    <row r="30301" spans="27:27" x14ac:dyDescent="0.2">
      <c r="AA30301" s="16"/>
    </row>
    <row r="30302" spans="27:27" x14ac:dyDescent="0.2">
      <c r="AA30302" s="16"/>
    </row>
    <row r="30303" spans="27:27" x14ac:dyDescent="0.2">
      <c r="AA30303" s="16"/>
    </row>
    <row r="30304" spans="27:27" x14ac:dyDescent="0.2">
      <c r="AA30304" s="16"/>
    </row>
    <row r="30305" spans="27:27" x14ac:dyDescent="0.2">
      <c r="AA30305" s="16"/>
    </row>
    <row r="30306" spans="27:27" x14ac:dyDescent="0.2">
      <c r="AA30306" s="16"/>
    </row>
    <row r="30307" spans="27:27" x14ac:dyDescent="0.2">
      <c r="AA30307" s="16"/>
    </row>
    <row r="30308" spans="27:27" x14ac:dyDescent="0.2">
      <c r="AA30308" s="16"/>
    </row>
    <row r="30309" spans="27:27" x14ac:dyDescent="0.2">
      <c r="AA30309" s="16"/>
    </row>
    <row r="30310" spans="27:27" x14ac:dyDescent="0.2">
      <c r="AA30310" s="16"/>
    </row>
    <row r="30311" spans="27:27" x14ac:dyDescent="0.2">
      <c r="AA30311" s="16"/>
    </row>
    <row r="30312" spans="27:27" x14ac:dyDescent="0.2">
      <c r="AA30312" s="16"/>
    </row>
    <row r="30313" spans="27:27" x14ac:dyDescent="0.2">
      <c r="AA30313" s="16"/>
    </row>
    <row r="30314" spans="27:27" x14ac:dyDescent="0.2">
      <c r="AA30314" s="16"/>
    </row>
    <row r="30315" spans="27:27" x14ac:dyDescent="0.2">
      <c r="AA30315" s="16"/>
    </row>
    <row r="30316" spans="27:27" x14ac:dyDescent="0.2">
      <c r="AA30316" s="16"/>
    </row>
    <row r="30317" spans="27:27" x14ac:dyDescent="0.2">
      <c r="AA30317" s="16"/>
    </row>
    <row r="30318" spans="27:27" x14ac:dyDescent="0.2">
      <c r="AA30318" s="16"/>
    </row>
    <row r="30319" spans="27:27" x14ac:dyDescent="0.2">
      <c r="AA30319" s="16"/>
    </row>
    <row r="30320" spans="27:27" x14ac:dyDescent="0.2">
      <c r="AA30320" s="16"/>
    </row>
    <row r="30321" spans="27:27" x14ac:dyDescent="0.2">
      <c r="AA30321" s="16"/>
    </row>
    <row r="30322" spans="27:27" x14ac:dyDescent="0.2">
      <c r="AA30322" s="16"/>
    </row>
    <row r="30323" spans="27:27" x14ac:dyDescent="0.2">
      <c r="AA30323" s="16"/>
    </row>
    <row r="30324" spans="27:27" x14ac:dyDescent="0.2">
      <c r="AA30324" s="16"/>
    </row>
    <row r="30325" spans="27:27" x14ac:dyDescent="0.2">
      <c r="AA30325" s="16"/>
    </row>
    <row r="30326" spans="27:27" x14ac:dyDescent="0.2">
      <c r="AA30326" s="16"/>
    </row>
    <row r="30327" spans="27:27" x14ac:dyDescent="0.2">
      <c r="AA30327" s="16"/>
    </row>
    <row r="30328" spans="27:27" x14ac:dyDescent="0.2">
      <c r="AA30328" s="16"/>
    </row>
    <row r="30329" spans="27:27" x14ac:dyDescent="0.2">
      <c r="AA30329" s="16"/>
    </row>
    <row r="30330" spans="27:27" x14ac:dyDescent="0.2">
      <c r="AA30330" s="16"/>
    </row>
    <row r="30331" spans="27:27" x14ac:dyDescent="0.2">
      <c r="AA30331" s="16"/>
    </row>
    <row r="30332" spans="27:27" x14ac:dyDescent="0.2">
      <c r="AA30332" s="16"/>
    </row>
    <row r="30333" spans="27:27" x14ac:dyDescent="0.2">
      <c r="AA30333" s="16"/>
    </row>
    <row r="30334" spans="27:27" x14ac:dyDescent="0.2">
      <c r="AA30334" s="16"/>
    </row>
    <row r="30335" spans="27:27" x14ac:dyDescent="0.2">
      <c r="AA30335" s="16"/>
    </row>
    <row r="30336" spans="27:27" x14ac:dyDescent="0.2">
      <c r="AA30336" s="16"/>
    </row>
    <row r="30337" spans="27:27" x14ac:dyDescent="0.2">
      <c r="AA30337" s="16"/>
    </row>
    <row r="30338" spans="27:27" x14ac:dyDescent="0.2">
      <c r="AA30338" s="16"/>
    </row>
    <row r="30339" spans="27:27" x14ac:dyDescent="0.2">
      <c r="AA30339" s="16"/>
    </row>
    <row r="30340" spans="27:27" x14ac:dyDescent="0.2">
      <c r="AA30340" s="16"/>
    </row>
    <row r="30341" spans="27:27" x14ac:dyDescent="0.2">
      <c r="AA30341" s="16"/>
    </row>
    <row r="30342" spans="27:27" x14ac:dyDescent="0.2">
      <c r="AA30342" s="16"/>
    </row>
    <row r="30343" spans="27:27" x14ac:dyDescent="0.2">
      <c r="AA30343" s="16"/>
    </row>
    <row r="30344" spans="27:27" x14ac:dyDescent="0.2">
      <c r="AA30344" s="16"/>
    </row>
    <row r="30345" spans="27:27" x14ac:dyDescent="0.2">
      <c r="AA30345" s="16"/>
    </row>
    <row r="30346" spans="27:27" x14ac:dyDescent="0.2">
      <c r="AA30346" s="16"/>
    </row>
    <row r="30347" spans="27:27" x14ac:dyDescent="0.2">
      <c r="AA30347" s="16"/>
    </row>
    <row r="30348" spans="27:27" x14ac:dyDescent="0.2">
      <c r="AA30348" s="16"/>
    </row>
    <row r="30349" spans="27:27" x14ac:dyDescent="0.2">
      <c r="AA30349" s="16"/>
    </row>
    <row r="30350" spans="27:27" x14ac:dyDescent="0.2">
      <c r="AA30350" s="16"/>
    </row>
    <row r="30351" spans="27:27" x14ac:dyDescent="0.2">
      <c r="AA30351" s="16"/>
    </row>
    <row r="30352" spans="27:27" x14ac:dyDescent="0.2">
      <c r="AA30352" s="16"/>
    </row>
    <row r="30353" spans="27:27" x14ac:dyDescent="0.2">
      <c r="AA30353" s="16"/>
    </row>
    <row r="30354" spans="27:27" x14ac:dyDescent="0.2">
      <c r="AA30354" s="16"/>
    </row>
    <row r="30355" spans="27:27" x14ac:dyDescent="0.2">
      <c r="AA30355" s="16"/>
    </row>
    <row r="30356" spans="27:27" x14ac:dyDescent="0.2">
      <c r="AA30356" s="16"/>
    </row>
    <row r="30357" spans="27:27" x14ac:dyDescent="0.2">
      <c r="AA30357" s="16"/>
    </row>
    <row r="30358" spans="27:27" x14ac:dyDescent="0.2">
      <c r="AA30358" s="16"/>
    </row>
    <row r="30359" spans="27:27" x14ac:dyDescent="0.2">
      <c r="AA30359" s="16"/>
    </row>
    <row r="30360" spans="27:27" x14ac:dyDescent="0.2">
      <c r="AA30360" s="16"/>
    </row>
    <row r="30361" spans="27:27" x14ac:dyDescent="0.2">
      <c r="AA30361" s="16"/>
    </row>
    <row r="30362" spans="27:27" x14ac:dyDescent="0.2">
      <c r="AA30362" s="16"/>
    </row>
    <row r="30363" spans="27:27" x14ac:dyDescent="0.2">
      <c r="AA30363" s="16"/>
    </row>
    <row r="30364" spans="27:27" x14ac:dyDescent="0.2">
      <c r="AA30364" s="16"/>
    </row>
    <row r="30365" spans="27:27" x14ac:dyDescent="0.2">
      <c r="AA30365" s="16"/>
    </row>
    <row r="30366" spans="27:27" x14ac:dyDescent="0.2">
      <c r="AA30366" s="16"/>
    </row>
    <row r="30367" spans="27:27" x14ac:dyDescent="0.2">
      <c r="AA30367" s="16"/>
    </row>
    <row r="30368" spans="27:27" x14ac:dyDescent="0.2">
      <c r="AA30368" s="16"/>
    </row>
    <row r="30369" spans="27:27" x14ac:dyDescent="0.2">
      <c r="AA30369" s="16"/>
    </row>
    <row r="30370" spans="27:27" x14ac:dyDescent="0.2">
      <c r="AA30370" s="16"/>
    </row>
    <row r="30371" spans="27:27" x14ac:dyDescent="0.2">
      <c r="AA30371" s="16"/>
    </row>
    <row r="30372" spans="27:27" x14ac:dyDescent="0.2">
      <c r="AA30372" s="16"/>
    </row>
    <row r="30373" spans="27:27" x14ac:dyDescent="0.2">
      <c r="AA30373" s="16"/>
    </row>
    <row r="30374" spans="27:27" x14ac:dyDescent="0.2">
      <c r="AA30374" s="16"/>
    </row>
    <row r="30375" spans="27:27" x14ac:dyDescent="0.2">
      <c r="AA30375" s="16"/>
    </row>
    <row r="30376" spans="27:27" x14ac:dyDescent="0.2">
      <c r="AA30376" s="16"/>
    </row>
    <row r="30377" spans="27:27" x14ac:dyDescent="0.2">
      <c r="AA30377" s="16"/>
    </row>
    <row r="30378" spans="27:27" x14ac:dyDescent="0.2">
      <c r="AA30378" s="16"/>
    </row>
    <row r="30379" spans="27:27" x14ac:dyDescent="0.2">
      <c r="AA30379" s="16"/>
    </row>
    <row r="30380" spans="27:27" x14ac:dyDescent="0.2">
      <c r="AA30380" s="16"/>
    </row>
    <row r="30381" spans="27:27" x14ac:dyDescent="0.2">
      <c r="AA30381" s="16"/>
    </row>
    <row r="30382" spans="27:27" x14ac:dyDescent="0.2">
      <c r="AA30382" s="16"/>
    </row>
    <row r="30383" spans="27:27" x14ac:dyDescent="0.2">
      <c r="AA30383" s="16"/>
    </row>
    <row r="30384" spans="27:27" x14ac:dyDescent="0.2">
      <c r="AA30384" s="16"/>
    </row>
    <row r="30385" spans="27:27" x14ac:dyDescent="0.2">
      <c r="AA30385" s="16"/>
    </row>
    <row r="30386" spans="27:27" x14ac:dyDescent="0.2">
      <c r="AA30386" s="16"/>
    </row>
    <row r="30387" spans="27:27" x14ac:dyDescent="0.2">
      <c r="AA30387" s="16"/>
    </row>
    <row r="30388" spans="27:27" x14ac:dyDescent="0.2">
      <c r="AA30388" s="16"/>
    </row>
    <row r="30389" spans="27:27" x14ac:dyDescent="0.2">
      <c r="AA30389" s="16"/>
    </row>
    <row r="30390" spans="27:27" x14ac:dyDescent="0.2">
      <c r="AA30390" s="16"/>
    </row>
    <row r="30391" spans="27:27" x14ac:dyDescent="0.2">
      <c r="AA30391" s="16"/>
    </row>
    <row r="30392" spans="27:27" x14ac:dyDescent="0.2">
      <c r="AA30392" s="16"/>
    </row>
    <row r="30393" spans="27:27" x14ac:dyDescent="0.2">
      <c r="AA30393" s="16"/>
    </row>
    <row r="30394" spans="27:27" x14ac:dyDescent="0.2">
      <c r="AA30394" s="16"/>
    </row>
    <row r="30395" spans="27:27" x14ac:dyDescent="0.2">
      <c r="AA30395" s="16"/>
    </row>
    <row r="30396" spans="27:27" x14ac:dyDescent="0.2">
      <c r="AA30396" s="16"/>
    </row>
    <row r="30397" spans="27:27" x14ac:dyDescent="0.2">
      <c r="AA30397" s="16"/>
    </row>
    <row r="30398" spans="27:27" x14ac:dyDescent="0.2">
      <c r="AA30398" s="16"/>
    </row>
    <row r="30399" spans="27:27" x14ac:dyDescent="0.2">
      <c r="AA30399" s="16"/>
    </row>
    <row r="30400" spans="27:27" x14ac:dyDescent="0.2">
      <c r="AA30400" s="16"/>
    </row>
    <row r="30401" spans="27:27" x14ac:dyDescent="0.2">
      <c r="AA30401" s="16"/>
    </row>
    <row r="30402" spans="27:27" x14ac:dyDescent="0.2">
      <c r="AA30402" s="16"/>
    </row>
    <row r="30403" spans="27:27" x14ac:dyDescent="0.2">
      <c r="AA30403" s="16"/>
    </row>
    <row r="30404" spans="27:27" x14ac:dyDescent="0.2">
      <c r="AA30404" s="16"/>
    </row>
    <row r="30405" spans="27:27" x14ac:dyDescent="0.2">
      <c r="AA30405" s="16"/>
    </row>
    <row r="30406" spans="27:27" x14ac:dyDescent="0.2">
      <c r="AA30406" s="16"/>
    </row>
    <row r="30407" spans="27:27" x14ac:dyDescent="0.2">
      <c r="AA30407" s="16"/>
    </row>
    <row r="30408" spans="27:27" x14ac:dyDescent="0.2">
      <c r="AA30408" s="16"/>
    </row>
    <row r="30409" spans="27:27" x14ac:dyDescent="0.2">
      <c r="AA30409" s="16"/>
    </row>
    <row r="30410" spans="27:27" x14ac:dyDescent="0.2">
      <c r="AA30410" s="16"/>
    </row>
    <row r="30411" spans="27:27" x14ac:dyDescent="0.2">
      <c r="AA30411" s="16"/>
    </row>
    <row r="30412" spans="27:27" x14ac:dyDescent="0.2">
      <c r="AA30412" s="16"/>
    </row>
    <row r="30413" spans="27:27" x14ac:dyDescent="0.2">
      <c r="AA30413" s="16"/>
    </row>
    <row r="30414" spans="27:27" x14ac:dyDescent="0.2">
      <c r="AA30414" s="16"/>
    </row>
    <row r="30415" spans="27:27" x14ac:dyDescent="0.2">
      <c r="AA30415" s="16"/>
    </row>
    <row r="30416" spans="27:27" x14ac:dyDescent="0.2">
      <c r="AA30416" s="16"/>
    </row>
    <row r="30417" spans="27:27" x14ac:dyDescent="0.2">
      <c r="AA30417" s="16"/>
    </row>
    <row r="30418" spans="27:27" x14ac:dyDescent="0.2">
      <c r="AA30418" s="16"/>
    </row>
    <row r="30419" spans="27:27" x14ac:dyDescent="0.2">
      <c r="AA30419" s="16"/>
    </row>
    <row r="30420" spans="27:27" x14ac:dyDescent="0.2">
      <c r="AA30420" s="16"/>
    </row>
    <row r="30421" spans="27:27" x14ac:dyDescent="0.2">
      <c r="AA30421" s="16"/>
    </row>
    <row r="30422" spans="27:27" x14ac:dyDescent="0.2">
      <c r="AA30422" s="16"/>
    </row>
    <row r="30423" spans="27:27" x14ac:dyDescent="0.2">
      <c r="AA30423" s="16"/>
    </row>
    <row r="30424" spans="27:27" x14ac:dyDescent="0.2">
      <c r="AA30424" s="16"/>
    </row>
    <row r="30425" spans="27:27" x14ac:dyDescent="0.2">
      <c r="AA30425" s="16"/>
    </row>
    <row r="30426" spans="27:27" x14ac:dyDescent="0.2">
      <c r="AA30426" s="16"/>
    </row>
    <row r="30427" spans="27:27" x14ac:dyDescent="0.2">
      <c r="AA30427" s="16"/>
    </row>
    <row r="30428" spans="27:27" x14ac:dyDescent="0.2">
      <c r="AA30428" s="16"/>
    </row>
    <row r="30429" spans="27:27" x14ac:dyDescent="0.2">
      <c r="AA30429" s="16"/>
    </row>
    <row r="30430" spans="27:27" x14ac:dyDescent="0.2">
      <c r="AA30430" s="16"/>
    </row>
    <row r="30431" spans="27:27" x14ac:dyDescent="0.2">
      <c r="AA30431" s="16"/>
    </row>
    <row r="30432" spans="27:27" x14ac:dyDescent="0.2">
      <c r="AA30432" s="16"/>
    </row>
    <row r="30433" spans="27:27" x14ac:dyDescent="0.2">
      <c r="AA30433" s="16"/>
    </row>
    <row r="30434" spans="27:27" x14ac:dyDescent="0.2">
      <c r="AA30434" s="16"/>
    </row>
    <row r="30435" spans="27:27" x14ac:dyDescent="0.2">
      <c r="AA30435" s="16"/>
    </row>
    <row r="30436" spans="27:27" x14ac:dyDescent="0.2">
      <c r="AA30436" s="16"/>
    </row>
    <row r="30437" spans="27:27" x14ac:dyDescent="0.2">
      <c r="AA30437" s="16"/>
    </row>
    <row r="30438" spans="27:27" x14ac:dyDescent="0.2">
      <c r="AA30438" s="16"/>
    </row>
    <row r="30439" spans="27:27" x14ac:dyDescent="0.2">
      <c r="AA30439" s="16"/>
    </row>
    <row r="30440" spans="27:27" x14ac:dyDescent="0.2">
      <c r="AA30440" s="16"/>
    </row>
    <row r="30441" spans="27:27" x14ac:dyDescent="0.2">
      <c r="AA30441" s="16"/>
    </row>
    <row r="30442" spans="27:27" x14ac:dyDescent="0.2">
      <c r="AA30442" s="16"/>
    </row>
    <row r="30443" spans="27:27" x14ac:dyDescent="0.2">
      <c r="AA30443" s="16"/>
    </row>
    <row r="30444" spans="27:27" x14ac:dyDescent="0.2">
      <c r="AA30444" s="16"/>
    </row>
    <row r="30445" spans="27:27" x14ac:dyDescent="0.2">
      <c r="AA30445" s="16"/>
    </row>
    <row r="30446" spans="27:27" x14ac:dyDescent="0.2">
      <c r="AA30446" s="16"/>
    </row>
    <row r="30447" spans="27:27" x14ac:dyDescent="0.2">
      <c r="AA30447" s="16"/>
    </row>
    <row r="30448" spans="27:27" x14ac:dyDescent="0.2">
      <c r="AA30448" s="16"/>
    </row>
    <row r="30449" spans="27:27" x14ac:dyDescent="0.2">
      <c r="AA30449" s="16"/>
    </row>
    <row r="30450" spans="27:27" x14ac:dyDescent="0.2">
      <c r="AA30450" s="16"/>
    </row>
    <row r="30451" spans="27:27" x14ac:dyDescent="0.2">
      <c r="AA30451" s="16"/>
    </row>
    <row r="30452" spans="27:27" x14ac:dyDescent="0.2">
      <c r="AA30452" s="16"/>
    </row>
    <row r="30453" spans="27:27" x14ac:dyDescent="0.2">
      <c r="AA30453" s="16"/>
    </row>
    <row r="30454" spans="27:27" x14ac:dyDescent="0.2">
      <c r="AA30454" s="16"/>
    </row>
    <row r="30455" spans="27:27" x14ac:dyDescent="0.2">
      <c r="AA30455" s="16"/>
    </row>
    <row r="30456" spans="27:27" x14ac:dyDescent="0.2">
      <c r="AA30456" s="16"/>
    </row>
    <row r="30457" spans="27:27" x14ac:dyDescent="0.2">
      <c r="AA30457" s="16"/>
    </row>
    <row r="30458" spans="27:27" x14ac:dyDescent="0.2">
      <c r="AA30458" s="16"/>
    </row>
    <row r="30459" spans="27:27" x14ac:dyDescent="0.2">
      <c r="AA30459" s="16"/>
    </row>
    <row r="30460" spans="27:27" x14ac:dyDescent="0.2">
      <c r="AA30460" s="16"/>
    </row>
    <row r="30461" spans="27:27" x14ac:dyDescent="0.2">
      <c r="AA30461" s="16"/>
    </row>
    <row r="30462" spans="27:27" x14ac:dyDescent="0.2">
      <c r="AA30462" s="16"/>
    </row>
    <row r="30463" spans="27:27" x14ac:dyDescent="0.2">
      <c r="AA30463" s="16"/>
    </row>
    <row r="30464" spans="27:27" x14ac:dyDescent="0.2">
      <c r="AA30464" s="16"/>
    </row>
    <row r="30465" spans="27:27" x14ac:dyDescent="0.2">
      <c r="AA30465" s="16"/>
    </row>
    <row r="30466" spans="27:27" x14ac:dyDescent="0.2">
      <c r="AA30466" s="16"/>
    </row>
    <row r="30467" spans="27:27" x14ac:dyDescent="0.2">
      <c r="AA30467" s="16"/>
    </row>
    <row r="30468" spans="27:27" x14ac:dyDescent="0.2">
      <c r="AA30468" s="16"/>
    </row>
    <row r="30469" spans="27:27" x14ac:dyDescent="0.2">
      <c r="AA30469" s="16"/>
    </row>
    <row r="30470" spans="27:27" x14ac:dyDescent="0.2">
      <c r="AA30470" s="16"/>
    </row>
    <row r="30471" spans="27:27" x14ac:dyDescent="0.2">
      <c r="AA30471" s="16"/>
    </row>
    <row r="30472" spans="27:27" x14ac:dyDescent="0.2">
      <c r="AA30472" s="16"/>
    </row>
    <row r="30473" spans="27:27" x14ac:dyDescent="0.2">
      <c r="AA30473" s="16"/>
    </row>
    <row r="30474" spans="27:27" x14ac:dyDescent="0.2">
      <c r="AA30474" s="16"/>
    </row>
    <row r="30475" spans="27:27" x14ac:dyDescent="0.2">
      <c r="AA30475" s="16"/>
    </row>
    <row r="30476" spans="27:27" x14ac:dyDescent="0.2">
      <c r="AA30476" s="16"/>
    </row>
    <row r="30477" spans="27:27" x14ac:dyDescent="0.2">
      <c r="AA30477" s="16"/>
    </row>
    <row r="30478" spans="27:27" x14ac:dyDescent="0.2">
      <c r="AA30478" s="16"/>
    </row>
    <row r="30479" spans="27:27" x14ac:dyDescent="0.2">
      <c r="AA30479" s="16"/>
    </row>
    <row r="30480" spans="27:27" x14ac:dyDescent="0.2">
      <c r="AA30480" s="16"/>
    </row>
    <row r="30481" spans="27:27" x14ac:dyDescent="0.2">
      <c r="AA30481" s="16"/>
    </row>
    <row r="30482" spans="27:27" x14ac:dyDescent="0.2">
      <c r="AA30482" s="16"/>
    </row>
    <row r="30483" spans="27:27" x14ac:dyDescent="0.2">
      <c r="AA30483" s="16"/>
    </row>
    <row r="30484" spans="27:27" x14ac:dyDescent="0.2">
      <c r="AA30484" s="16"/>
    </row>
    <row r="30485" spans="27:27" x14ac:dyDescent="0.2">
      <c r="AA30485" s="16"/>
    </row>
    <row r="30486" spans="27:27" x14ac:dyDescent="0.2">
      <c r="AA30486" s="16"/>
    </row>
    <row r="30487" spans="27:27" x14ac:dyDescent="0.2">
      <c r="AA30487" s="16"/>
    </row>
    <row r="30488" spans="27:27" x14ac:dyDescent="0.2">
      <c r="AA30488" s="16"/>
    </row>
    <row r="30489" spans="27:27" x14ac:dyDescent="0.2">
      <c r="AA30489" s="16"/>
    </row>
    <row r="30490" spans="27:27" x14ac:dyDescent="0.2">
      <c r="AA30490" s="16"/>
    </row>
    <row r="30491" spans="27:27" x14ac:dyDescent="0.2">
      <c r="AA30491" s="16"/>
    </row>
    <row r="30492" spans="27:27" x14ac:dyDescent="0.2">
      <c r="AA30492" s="16"/>
    </row>
    <row r="30493" spans="27:27" x14ac:dyDescent="0.2">
      <c r="AA30493" s="16"/>
    </row>
    <row r="30494" spans="27:27" x14ac:dyDescent="0.2">
      <c r="AA30494" s="16"/>
    </row>
    <row r="30495" spans="27:27" x14ac:dyDescent="0.2">
      <c r="AA30495" s="16"/>
    </row>
    <row r="30496" spans="27:27" x14ac:dyDescent="0.2">
      <c r="AA30496" s="16"/>
    </row>
    <row r="30497" spans="27:27" x14ac:dyDescent="0.2">
      <c r="AA30497" s="16"/>
    </row>
    <row r="30498" spans="27:27" x14ac:dyDescent="0.2">
      <c r="AA30498" s="16"/>
    </row>
    <row r="30499" spans="27:27" x14ac:dyDescent="0.2">
      <c r="AA30499" s="16"/>
    </row>
    <row r="30500" spans="27:27" x14ac:dyDescent="0.2">
      <c r="AA30500" s="16"/>
    </row>
    <row r="30501" spans="27:27" x14ac:dyDescent="0.2">
      <c r="AA30501" s="16"/>
    </row>
    <row r="30502" spans="27:27" x14ac:dyDescent="0.2">
      <c r="AA30502" s="16"/>
    </row>
    <row r="30503" spans="27:27" x14ac:dyDescent="0.2">
      <c r="AA30503" s="16"/>
    </row>
    <row r="30504" spans="27:27" x14ac:dyDescent="0.2">
      <c r="AA30504" s="16"/>
    </row>
    <row r="30505" spans="27:27" x14ac:dyDescent="0.2">
      <c r="AA30505" s="16"/>
    </row>
    <row r="30506" spans="27:27" x14ac:dyDescent="0.2">
      <c r="AA30506" s="16"/>
    </row>
    <row r="30507" spans="27:27" x14ac:dyDescent="0.2">
      <c r="AA30507" s="16"/>
    </row>
    <row r="30508" spans="27:27" x14ac:dyDescent="0.2">
      <c r="AA30508" s="16"/>
    </row>
    <row r="30509" spans="27:27" x14ac:dyDescent="0.2">
      <c r="AA30509" s="16"/>
    </row>
    <row r="30510" spans="27:27" x14ac:dyDescent="0.2">
      <c r="AA30510" s="16"/>
    </row>
    <row r="30511" spans="27:27" x14ac:dyDescent="0.2">
      <c r="AA30511" s="16"/>
    </row>
    <row r="30512" spans="27:27" x14ac:dyDescent="0.2">
      <c r="AA30512" s="16"/>
    </row>
    <row r="30513" spans="27:27" x14ac:dyDescent="0.2">
      <c r="AA30513" s="16"/>
    </row>
    <row r="30514" spans="27:27" x14ac:dyDescent="0.2">
      <c r="AA30514" s="16"/>
    </row>
    <row r="30515" spans="27:27" x14ac:dyDescent="0.2">
      <c r="AA30515" s="16"/>
    </row>
    <row r="30516" spans="27:27" x14ac:dyDescent="0.2">
      <c r="AA30516" s="16"/>
    </row>
    <row r="30517" spans="27:27" x14ac:dyDescent="0.2">
      <c r="AA30517" s="16"/>
    </row>
    <row r="30518" spans="27:27" x14ac:dyDescent="0.2">
      <c r="AA30518" s="16"/>
    </row>
    <row r="30519" spans="27:27" x14ac:dyDescent="0.2">
      <c r="AA30519" s="16"/>
    </row>
    <row r="30520" spans="27:27" x14ac:dyDescent="0.2">
      <c r="AA30520" s="16"/>
    </row>
    <row r="30521" spans="27:27" x14ac:dyDescent="0.2">
      <c r="AA30521" s="16"/>
    </row>
    <row r="30522" spans="27:27" x14ac:dyDescent="0.2">
      <c r="AA30522" s="16"/>
    </row>
    <row r="30523" spans="27:27" x14ac:dyDescent="0.2">
      <c r="AA30523" s="16"/>
    </row>
    <row r="30524" spans="27:27" x14ac:dyDescent="0.2">
      <c r="AA30524" s="16"/>
    </row>
    <row r="30525" spans="27:27" x14ac:dyDescent="0.2">
      <c r="AA30525" s="16"/>
    </row>
    <row r="30526" spans="27:27" x14ac:dyDescent="0.2">
      <c r="AA30526" s="16"/>
    </row>
    <row r="30527" spans="27:27" x14ac:dyDescent="0.2">
      <c r="AA30527" s="16"/>
    </row>
    <row r="30528" spans="27:27" x14ac:dyDescent="0.2">
      <c r="AA30528" s="16"/>
    </row>
    <row r="30529" spans="27:27" x14ac:dyDescent="0.2">
      <c r="AA30529" s="16"/>
    </row>
    <row r="30530" spans="27:27" x14ac:dyDescent="0.2">
      <c r="AA30530" s="16"/>
    </row>
    <row r="30531" spans="27:27" x14ac:dyDescent="0.2">
      <c r="AA30531" s="16"/>
    </row>
    <row r="30532" spans="27:27" x14ac:dyDescent="0.2">
      <c r="AA30532" s="16"/>
    </row>
    <row r="30533" spans="27:27" x14ac:dyDescent="0.2">
      <c r="AA30533" s="16"/>
    </row>
    <row r="30534" spans="27:27" x14ac:dyDescent="0.2">
      <c r="AA30534" s="16"/>
    </row>
    <row r="30535" spans="27:27" x14ac:dyDescent="0.2">
      <c r="AA30535" s="16"/>
    </row>
    <row r="30536" spans="27:27" x14ac:dyDescent="0.2">
      <c r="AA30536" s="16"/>
    </row>
    <row r="30537" spans="27:27" x14ac:dyDescent="0.2">
      <c r="AA30537" s="16"/>
    </row>
    <row r="30538" spans="27:27" x14ac:dyDescent="0.2">
      <c r="AA30538" s="16"/>
    </row>
    <row r="30539" spans="27:27" x14ac:dyDescent="0.2">
      <c r="AA30539" s="16"/>
    </row>
    <row r="30540" spans="27:27" x14ac:dyDescent="0.2">
      <c r="AA30540" s="16"/>
    </row>
    <row r="30541" spans="27:27" x14ac:dyDescent="0.2">
      <c r="AA30541" s="16"/>
    </row>
    <row r="30542" spans="27:27" x14ac:dyDescent="0.2">
      <c r="AA30542" s="16"/>
    </row>
    <row r="30543" spans="27:27" x14ac:dyDescent="0.2">
      <c r="AA30543" s="16"/>
    </row>
    <row r="30544" spans="27:27" x14ac:dyDescent="0.2">
      <c r="AA30544" s="16"/>
    </row>
    <row r="30545" spans="27:27" x14ac:dyDescent="0.2">
      <c r="AA30545" s="16"/>
    </row>
    <row r="30546" spans="27:27" x14ac:dyDescent="0.2">
      <c r="AA30546" s="16"/>
    </row>
    <row r="30547" spans="27:27" x14ac:dyDescent="0.2">
      <c r="AA30547" s="16"/>
    </row>
    <row r="30548" spans="27:27" x14ac:dyDescent="0.2">
      <c r="AA30548" s="16"/>
    </row>
    <row r="30549" spans="27:27" x14ac:dyDescent="0.2">
      <c r="AA30549" s="16"/>
    </row>
    <row r="30550" spans="27:27" x14ac:dyDescent="0.2">
      <c r="AA30550" s="16"/>
    </row>
    <row r="30551" spans="27:27" x14ac:dyDescent="0.2">
      <c r="AA30551" s="16"/>
    </row>
    <row r="30552" spans="27:27" x14ac:dyDescent="0.2">
      <c r="AA30552" s="16"/>
    </row>
    <row r="30553" spans="27:27" x14ac:dyDescent="0.2">
      <c r="AA30553" s="16"/>
    </row>
    <row r="30554" spans="27:27" x14ac:dyDescent="0.2">
      <c r="AA30554" s="16"/>
    </row>
    <row r="30555" spans="27:27" x14ac:dyDescent="0.2">
      <c r="AA30555" s="16"/>
    </row>
    <row r="30556" spans="27:27" x14ac:dyDescent="0.2">
      <c r="AA30556" s="16"/>
    </row>
    <row r="30557" spans="27:27" x14ac:dyDescent="0.2">
      <c r="AA30557" s="16"/>
    </row>
    <row r="30558" spans="27:27" x14ac:dyDescent="0.2">
      <c r="AA30558" s="16"/>
    </row>
    <row r="30559" spans="27:27" x14ac:dyDescent="0.2">
      <c r="AA30559" s="16"/>
    </row>
    <row r="30560" spans="27:27" x14ac:dyDescent="0.2">
      <c r="AA30560" s="16"/>
    </row>
    <row r="30561" spans="27:27" x14ac:dyDescent="0.2">
      <c r="AA30561" s="16"/>
    </row>
    <row r="30562" spans="27:27" x14ac:dyDescent="0.2">
      <c r="AA30562" s="16"/>
    </row>
    <row r="30563" spans="27:27" x14ac:dyDescent="0.2">
      <c r="AA30563" s="16"/>
    </row>
    <row r="30564" spans="27:27" x14ac:dyDescent="0.2">
      <c r="AA30564" s="16"/>
    </row>
    <row r="30565" spans="27:27" x14ac:dyDescent="0.2">
      <c r="AA30565" s="16"/>
    </row>
    <row r="30566" spans="27:27" x14ac:dyDescent="0.2">
      <c r="AA30566" s="16"/>
    </row>
    <row r="30567" spans="27:27" x14ac:dyDescent="0.2">
      <c r="AA30567" s="16"/>
    </row>
    <row r="30568" spans="27:27" x14ac:dyDescent="0.2">
      <c r="AA30568" s="16"/>
    </row>
    <row r="30569" spans="27:27" x14ac:dyDescent="0.2">
      <c r="AA30569" s="16"/>
    </row>
    <row r="30570" spans="27:27" x14ac:dyDescent="0.2">
      <c r="AA30570" s="16"/>
    </row>
    <row r="30571" spans="27:27" x14ac:dyDescent="0.2">
      <c r="AA30571" s="16"/>
    </row>
    <row r="30572" spans="27:27" x14ac:dyDescent="0.2">
      <c r="AA30572" s="16"/>
    </row>
    <row r="30573" spans="27:27" x14ac:dyDescent="0.2">
      <c r="AA30573" s="16"/>
    </row>
    <row r="30574" spans="27:27" x14ac:dyDescent="0.2">
      <c r="AA30574" s="16"/>
    </row>
    <row r="30575" spans="27:27" x14ac:dyDescent="0.2">
      <c r="AA30575" s="16"/>
    </row>
    <row r="30576" spans="27:27" x14ac:dyDescent="0.2">
      <c r="AA30576" s="16"/>
    </row>
    <row r="30577" spans="27:27" x14ac:dyDescent="0.2">
      <c r="AA30577" s="16"/>
    </row>
    <row r="30578" spans="27:27" x14ac:dyDescent="0.2">
      <c r="AA30578" s="16"/>
    </row>
    <row r="30579" spans="27:27" x14ac:dyDescent="0.2">
      <c r="AA30579" s="16"/>
    </row>
    <row r="30580" spans="27:27" x14ac:dyDescent="0.2">
      <c r="AA30580" s="16"/>
    </row>
    <row r="30581" spans="27:27" x14ac:dyDescent="0.2">
      <c r="AA30581" s="16"/>
    </row>
    <row r="30582" spans="27:27" x14ac:dyDescent="0.2">
      <c r="AA30582" s="16"/>
    </row>
    <row r="30583" spans="27:27" x14ac:dyDescent="0.2">
      <c r="AA30583" s="16"/>
    </row>
    <row r="30584" spans="27:27" x14ac:dyDescent="0.2">
      <c r="AA30584" s="16"/>
    </row>
    <row r="30585" spans="27:27" x14ac:dyDescent="0.2">
      <c r="AA30585" s="16"/>
    </row>
    <row r="30586" spans="27:27" x14ac:dyDescent="0.2">
      <c r="AA30586" s="16"/>
    </row>
    <row r="30587" spans="27:27" x14ac:dyDescent="0.2">
      <c r="AA30587" s="16"/>
    </row>
    <row r="30588" spans="27:27" x14ac:dyDescent="0.2">
      <c r="AA30588" s="16"/>
    </row>
    <row r="30589" spans="27:27" x14ac:dyDescent="0.2">
      <c r="AA30589" s="16"/>
    </row>
    <row r="30590" spans="27:27" x14ac:dyDescent="0.2">
      <c r="AA30590" s="16"/>
    </row>
    <row r="30591" spans="27:27" x14ac:dyDescent="0.2">
      <c r="AA30591" s="16"/>
    </row>
    <row r="30592" spans="27:27" x14ac:dyDescent="0.2">
      <c r="AA30592" s="16"/>
    </row>
    <row r="30593" spans="27:27" x14ac:dyDescent="0.2">
      <c r="AA30593" s="16"/>
    </row>
    <row r="30594" spans="27:27" x14ac:dyDescent="0.2">
      <c r="AA30594" s="16"/>
    </row>
    <row r="30595" spans="27:27" x14ac:dyDescent="0.2">
      <c r="AA30595" s="16"/>
    </row>
    <row r="30596" spans="27:27" x14ac:dyDescent="0.2">
      <c r="AA30596" s="16"/>
    </row>
    <row r="30597" spans="27:27" x14ac:dyDescent="0.2">
      <c r="AA30597" s="16"/>
    </row>
    <row r="30598" spans="27:27" x14ac:dyDescent="0.2">
      <c r="AA30598" s="16"/>
    </row>
    <row r="30599" spans="27:27" x14ac:dyDescent="0.2">
      <c r="AA30599" s="16"/>
    </row>
    <row r="30600" spans="27:27" x14ac:dyDescent="0.2">
      <c r="AA30600" s="16"/>
    </row>
    <row r="30601" spans="27:27" x14ac:dyDescent="0.2">
      <c r="AA30601" s="16"/>
    </row>
    <row r="30602" spans="27:27" x14ac:dyDescent="0.2">
      <c r="AA30602" s="16"/>
    </row>
    <row r="30603" spans="27:27" x14ac:dyDescent="0.2">
      <c r="AA30603" s="16"/>
    </row>
    <row r="30604" spans="27:27" x14ac:dyDescent="0.2">
      <c r="AA30604" s="16"/>
    </row>
    <row r="30605" spans="27:27" x14ac:dyDescent="0.2">
      <c r="AA30605" s="16"/>
    </row>
    <row r="30606" spans="27:27" x14ac:dyDescent="0.2">
      <c r="AA30606" s="16"/>
    </row>
    <row r="30607" spans="27:27" x14ac:dyDescent="0.2">
      <c r="AA30607" s="16"/>
    </row>
    <row r="30608" spans="27:27" x14ac:dyDescent="0.2">
      <c r="AA30608" s="16"/>
    </row>
    <row r="30609" spans="27:27" x14ac:dyDescent="0.2">
      <c r="AA30609" s="16"/>
    </row>
    <row r="30610" spans="27:27" x14ac:dyDescent="0.2">
      <c r="AA30610" s="16"/>
    </row>
    <row r="30611" spans="27:27" x14ac:dyDescent="0.2">
      <c r="AA30611" s="16"/>
    </row>
    <row r="30612" spans="27:27" x14ac:dyDescent="0.2">
      <c r="AA30612" s="16"/>
    </row>
    <row r="30613" spans="27:27" x14ac:dyDescent="0.2">
      <c r="AA30613" s="16"/>
    </row>
    <row r="30614" spans="27:27" x14ac:dyDescent="0.2">
      <c r="AA30614" s="16"/>
    </row>
    <row r="30615" spans="27:27" x14ac:dyDescent="0.2">
      <c r="AA30615" s="16"/>
    </row>
    <row r="30616" spans="27:27" x14ac:dyDescent="0.2">
      <c r="AA30616" s="16"/>
    </row>
    <row r="30617" spans="27:27" x14ac:dyDescent="0.2">
      <c r="AA30617" s="16"/>
    </row>
    <row r="30618" spans="27:27" x14ac:dyDescent="0.2">
      <c r="AA30618" s="16"/>
    </row>
    <row r="30619" spans="27:27" x14ac:dyDescent="0.2">
      <c r="AA30619" s="16"/>
    </row>
    <row r="30620" spans="27:27" x14ac:dyDescent="0.2">
      <c r="AA30620" s="16"/>
    </row>
    <row r="30621" spans="27:27" x14ac:dyDescent="0.2">
      <c r="AA30621" s="16"/>
    </row>
    <row r="30622" spans="27:27" x14ac:dyDescent="0.2">
      <c r="AA30622" s="16"/>
    </row>
    <row r="30623" spans="27:27" x14ac:dyDescent="0.2">
      <c r="AA30623" s="16"/>
    </row>
    <row r="30624" spans="27:27" x14ac:dyDescent="0.2">
      <c r="AA30624" s="16"/>
    </row>
    <row r="30625" spans="27:27" x14ac:dyDescent="0.2">
      <c r="AA30625" s="16"/>
    </row>
    <row r="30626" spans="27:27" x14ac:dyDescent="0.2">
      <c r="AA30626" s="16"/>
    </row>
    <row r="30627" spans="27:27" x14ac:dyDescent="0.2">
      <c r="AA30627" s="16"/>
    </row>
    <row r="30628" spans="27:27" x14ac:dyDescent="0.2">
      <c r="AA30628" s="16"/>
    </row>
    <row r="30629" spans="27:27" x14ac:dyDescent="0.2">
      <c r="AA30629" s="16"/>
    </row>
    <row r="30630" spans="27:27" x14ac:dyDescent="0.2">
      <c r="AA30630" s="16"/>
    </row>
    <row r="30631" spans="27:27" x14ac:dyDescent="0.2">
      <c r="AA30631" s="16"/>
    </row>
    <row r="30632" spans="27:27" x14ac:dyDescent="0.2">
      <c r="AA30632" s="16"/>
    </row>
    <row r="30633" spans="27:27" x14ac:dyDescent="0.2">
      <c r="AA30633" s="16"/>
    </row>
    <row r="30634" spans="27:27" x14ac:dyDescent="0.2">
      <c r="AA30634" s="16"/>
    </row>
    <row r="30635" spans="27:27" x14ac:dyDescent="0.2">
      <c r="AA30635" s="16"/>
    </row>
    <row r="30636" spans="27:27" x14ac:dyDescent="0.2">
      <c r="AA30636" s="16"/>
    </row>
    <row r="30637" spans="27:27" x14ac:dyDescent="0.2">
      <c r="AA30637" s="16"/>
    </row>
    <row r="30638" spans="27:27" x14ac:dyDescent="0.2">
      <c r="AA30638" s="16"/>
    </row>
    <row r="30639" spans="27:27" x14ac:dyDescent="0.2">
      <c r="AA30639" s="16"/>
    </row>
    <row r="30640" spans="27:27" x14ac:dyDescent="0.2">
      <c r="AA30640" s="16"/>
    </row>
    <row r="30641" spans="27:27" x14ac:dyDescent="0.2">
      <c r="AA30641" s="16"/>
    </row>
    <row r="30642" spans="27:27" x14ac:dyDescent="0.2">
      <c r="AA30642" s="16"/>
    </row>
    <row r="30643" spans="27:27" x14ac:dyDescent="0.2">
      <c r="AA30643" s="16"/>
    </row>
    <row r="30644" spans="27:27" x14ac:dyDescent="0.2">
      <c r="AA30644" s="16"/>
    </row>
    <row r="30645" spans="27:27" x14ac:dyDescent="0.2">
      <c r="AA30645" s="16"/>
    </row>
    <row r="30646" spans="27:27" x14ac:dyDescent="0.2">
      <c r="AA30646" s="16"/>
    </row>
    <row r="30647" spans="27:27" x14ac:dyDescent="0.2">
      <c r="AA30647" s="16"/>
    </row>
    <row r="30648" spans="27:27" x14ac:dyDescent="0.2">
      <c r="AA30648" s="16"/>
    </row>
    <row r="30649" spans="27:27" x14ac:dyDescent="0.2">
      <c r="AA30649" s="16"/>
    </row>
    <row r="30650" spans="27:27" x14ac:dyDescent="0.2">
      <c r="AA30650" s="16"/>
    </row>
    <row r="30651" spans="27:27" x14ac:dyDescent="0.2">
      <c r="AA30651" s="16"/>
    </row>
    <row r="30652" spans="27:27" x14ac:dyDescent="0.2">
      <c r="AA30652" s="16"/>
    </row>
    <row r="30653" spans="27:27" x14ac:dyDescent="0.2">
      <c r="AA30653" s="16"/>
    </row>
    <row r="30654" spans="27:27" x14ac:dyDescent="0.2">
      <c r="AA30654" s="16"/>
    </row>
    <row r="30655" spans="27:27" x14ac:dyDescent="0.2">
      <c r="AA30655" s="16"/>
    </row>
    <row r="30656" spans="27:27" x14ac:dyDescent="0.2">
      <c r="AA30656" s="16"/>
    </row>
    <row r="30657" spans="27:27" x14ac:dyDescent="0.2">
      <c r="AA30657" s="16"/>
    </row>
    <row r="30658" spans="27:27" x14ac:dyDescent="0.2">
      <c r="AA30658" s="16"/>
    </row>
    <row r="30659" spans="27:27" x14ac:dyDescent="0.2">
      <c r="AA30659" s="16"/>
    </row>
    <row r="30660" spans="27:27" x14ac:dyDescent="0.2">
      <c r="AA30660" s="16"/>
    </row>
    <row r="30661" spans="27:27" x14ac:dyDescent="0.2">
      <c r="AA30661" s="16"/>
    </row>
    <row r="30662" spans="27:27" x14ac:dyDescent="0.2">
      <c r="AA30662" s="16"/>
    </row>
    <row r="30663" spans="27:27" x14ac:dyDescent="0.2">
      <c r="AA30663" s="16"/>
    </row>
    <row r="30664" spans="27:27" x14ac:dyDescent="0.2">
      <c r="AA30664" s="16"/>
    </row>
    <row r="30665" spans="27:27" x14ac:dyDescent="0.2">
      <c r="AA30665" s="16"/>
    </row>
    <row r="30666" spans="27:27" x14ac:dyDescent="0.2">
      <c r="AA30666" s="16"/>
    </row>
    <row r="30667" spans="27:27" x14ac:dyDescent="0.2">
      <c r="AA30667" s="16"/>
    </row>
    <row r="30668" spans="27:27" x14ac:dyDescent="0.2">
      <c r="AA30668" s="16"/>
    </row>
    <row r="30669" spans="27:27" x14ac:dyDescent="0.2">
      <c r="AA30669" s="16"/>
    </row>
    <row r="30670" spans="27:27" x14ac:dyDescent="0.2">
      <c r="AA30670" s="16"/>
    </row>
    <row r="30671" spans="27:27" x14ac:dyDescent="0.2">
      <c r="AA30671" s="16"/>
    </row>
    <row r="30672" spans="27:27" x14ac:dyDescent="0.2">
      <c r="AA30672" s="16"/>
    </row>
    <row r="30673" spans="27:27" x14ac:dyDescent="0.2">
      <c r="AA30673" s="16"/>
    </row>
    <row r="30674" spans="27:27" x14ac:dyDescent="0.2">
      <c r="AA30674" s="16"/>
    </row>
    <row r="30675" spans="27:27" x14ac:dyDescent="0.2">
      <c r="AA30675" s="16"/>
    </row>
    <row r="30676" spans="27:27" x14ac:dyDescent="0.2">
      <c r="AA30676" s="16"/>
    </row>
    <row r="30677" spans="27:27" x14ac:dyDescent="0.2">
      <c r="AA30677" s="16"/>
    </row>
    <row r="30678" spans="27:27" x14ac:dyDescent="0.2">
      <c r="AA30678" s="16"/>
    </row>
    <row r="30679" spans="27:27" x14ac:dyDescent="0.2">
      <c r="AA30679" s="16"/>
    </row>
    <row r="30680" spans="27:27" x14ac:dyDescent="0.2">
      <c r="AA30680" s="16"/>
    </row>
    <row r="30681" spans="27:27" x14ac:dyDescent="0.2">
      <c r="AA30681" s="16"/>
    </row>
    <row r="30682" spans="27:27" x14ac:dyDescent="0.2">
      <c r="AA30682" s="16"/>
    </row>
    <row r="30683" spans="27:27" x14ac:dyDescent="0.2">
      <c r="AA30683" s="16"/>
    </row>
    <row r="30684" spans="27:27" x14ac:dyDescent="0.2">
      <c r="AA30684" s="16"/>
    </row>
    <row r="30685" spans="27:27" x14ac:dyDescent="0.2">
      <c r="AA30685" s="16"/>
    </row>
    <row r="30686" spans="27:27" x14ac:dyDescent="0.2">
      <c r="AA30686" s="16"/>
    </row>
    <row r="30687" spans="27:27" x14ac:dyDescent="0.2">
      <c r="AA30687" s="16"/>
    </row>
    <row r="30688" spans="27:27" x14ac:dyDescent="0.2">
      <c r="AA30688" s="16"/>
    </row>
    <row r="30689" spans="27:27" x14ac:dyDescent="0.2">
      <c r="AA30689" s="16"/>
    </row>
    <row r="30690" spans="27:27" x14ac:dyDescent="0.2">
      <c r="AA30690" s="16"/>
    </row>
    <row r="30691" spans="27:27" x14ac:dyDescent="0.2">
      <c r="AA30691" s="16"/>
    </row>
    <row r="30692" spans="27:27" x14ac:dyDescent="0.2">
      <c r="AA30692" s="16"/>
    </row>
    <row r="30693" spans="27:27" x14ac:dyDescent="0.2">
      <c r="AA30693" s="16"/>
    </row>
    <row r="30694" spans="27:27" x14ac:dyDescent="0.2">
      <c r="AA30694" s="16"/>
    </row>
    <row r="30695" spans="27:27" x14ac:dyDescent="0.2">
      <c r="AA30695" s="16"/>
    </row>
    <row r="30696" spans="27:27" x14ac:dyDescent="0.2">
      <c r="AA30696" s="16"/>
    </row>
    <row r="30697" spans="27:27" x14ac:dyDescent="0.2">
      <c r="AA30697" s="16"/>
    </row>
    <row r="30698" spans="27:27" x14ac:dyDescent="0.2">
      <c r="AA30698" s="16"/>
    </row>
    <row r="30699" spans="27:27" x14ac:dyDescent="0.2">
      <c r="AA30699" s="16"/>
    </row>
    <row r="30700" spans="27:27" x14ac:dyDescent="0.2">
      <c r="AA30700" s="16"/>
    </row>
    <row r="30701" spans="27:27" x14ac:dyDescent="0.2">
      <c r="AA30701" s="16"/>
    </row>
    <row r="30702" spans="27:27" x14ac:dyDescent="0.2">
      <c r="AA30702" s="16"/>
    </row>
    <row r="30703" spans="27:27" x14ac:dyDescent="0.2">
      <c r="AA30703" s="16"/>
    </row>
    <row r="30704" spans="27:27" x14ac:dyDescent="0.2">
      <c r="AA30704" s="16"/>
    </row>
    <row r="30705" spans="27:27" x14ac:dyDescent="0.2">
      <c r="AA30705" s="16"/>
    </row>
    <row r="30706" spans="27:27" x14ac:dyDescent="0.2">
      <c r="AA30706" s="16"/>
    </row>
    <row r="30707" spans="27:27" x14ac:dyDescent="0.2">
      <c r="AA30707" s="16"/>
    </row>
    <row r="30708" spans="27:27" x14ac:dyDescent="0.2">
      <c r="AA30708" s="16"/>
    </row>
    <row r="30709" spans="27:27" x14ac:dyDescent="0.2">
      <c r="AA30709" s="16"/>
    </row>
    <row r="30710" spans="27:27" x14ac:dyDescent="0.2">
      <c r="AA30710" s="16"/>
    </row>
    <row r="30711" spans="27:27" x14ac:dyDescent="0.2">
      <c r="AA30711" s="16"/>
    </row>
    <row r="30712" spans="27:27" x14ac:dyDescent="0.2">
      <c r="AA30712" s="16"/>
    </row>
    <row r="30713" spans="27:27" x14ac:dyDescent="0.2">
      <c r="AA30713" s="16"/>
    </row>
    <row r="30714" spans="27:27" x14ac:dyDescent="0.2">
      <c r="AA30714" s="16"/>
    </row>
    <row r="30715" spans="27:27" x14ac:dyDescent="0.2">
      <c r="AA30715" s="16"/>
    </row>
    <row r="30716" spans="27:27" x14ac:dyDescent="0.2">
      <c r="AA30716" s="16"/>
    </row>
    <row r="30717" spans="27:27" x14ac:dyDescent="0.2">
      <c r="AA30717" s="16"/>
    </row>
    <row r="30718" spans="27:27" x14ac:dyDescent="0.2">
      <c r="AA30718" s="16"/>
    </row>
    <row r="30719" spans="27:27" x14ac:dyDescent="0.2">
      <c r="AA30719" s="16"/>
    </row>
    <row r="30720" spans="27:27" x14ac:dyDescent="0.2">
      <c r="AA30720" s="16"/>
    </row>
    <row r="30721" spans="27:27" x14ac:dyDescent="0.2">
      <c r="AA30721" s="16"/>
    </row>
    <row r="30722" spans="27:27" x14ac:dyDescent="0.2">
      <c r="AA30722" s="16"/>
    </row>
    <row r="30723" spans="27:27" x14ac:dyDescent="0.2">
      <c r="AA30723" s="16"/>
    </row>
    <row r="30724" spans="27:27" x14ac:dyDescent="0.2">
      <c r="AA30724" s="16"/>
    </row>
    <row r="30725" spans="27:27" x14ac:dyDescent="0.2">
      <c r="AA30725" s="16"/>
    </row>
    <row r="30726" spans="27:27" x14ac:dyDescent="0.2">
      <c r="AA30726" s="16"/>
    </row>
    <row r="30727" spans="27:27" x14ac:dyDescent="0.2">
      <c r="AA30727" s="16"/>
    </row>
    <row r="30728" spans="27:27" x14ac:dyDescent="0.2">
      <c r="AA30728" s="16"/>
    </row>
    <row r="30729" spans="27:27" x14ac:dyDescent="0.2">
      <c r="AA30729" s="16"/>
    </row>
    <row r="30730" spans="27:27" x14ac:dyDescent="0.2">
      <c r="AA30730" s="16"/>
    </row>
    <row r="30731" spans="27:27" x14ac:dyDescent="0.2">
      <c r="AA30731" s="16"/>
    </row>
    <row r="30732" spans="27:27" x14ac:dyDescent="0.2">
      <c r="AA30732" s="16"/>
    </row>
    <row r="30733" spans="27:27" x14ac:dyDescent="0.2">
      <c r="AA30733" s="16"/>
    </row>
    <row r="30734" spans="27:27" x14ac:dyDescent="0.2">
      <c r="AA30734" s="16"/>
    </row>
    <row r="30735" spans="27:27" x14ac:dyDescent="0.2">
      <c r="AA30735" s="16"/>
    </row>
    <row r="30736" spans="27:27" x14ac:dyDescent="0.2">
      <c r="AA30736" s="16"/>
    </row>
    <row r="30737" spans="27:27" x14ac:dyDescent="0.2">
      <c r="AA30737" s="16"/>
    </row>
    <row r="30738" spans="27:27" x14ac:dyDescent="0.2">
      <c r="AA30738" s="16"/>
    </row>
    <row r="30739" spans="27:27" x14ac:dyDescent="0.2">
      <c r="AA30739" s="16"/>
    </row>
    <row r="30740" spans="27:27" x14ac:dyDescent="0.2">
      <c r="AA30740" s="16"/>
    </row>
    <row r="30741" spans="27:27" x14ac:dyDescent="0.2">
      <c r="AA30741" s="16"/>
    </row>
    <row r="30742" spans="27:27" x14ac:dyDescent="0.2">
      <c r="AA30742" s="16"/>
    </row>
    <row r="30743" spans="27:27" x14ac:dyDescent="0.2">
      <c r="AA30743" s="16"/>
    </row>
    <row r="30744" spans="27:27" x14ac:dyDescent="0.2">
      <c r="AA30744" s="16"/>
    </row>
    <row r="30745" spans="27:27" x14ac:dyDescent="0.2">
      <c r="AA30745" s="16"/>
    </row>
    <row r="30746" spans="27:27" x14ac:dyDescent="0.2">
      <c r="AA30746" s="16"/>
    </row>
    <row r="30747" spans="27:27" x14ac:dyDescent="0.2">
      <c r="AA30747" s="16"/>
    </row>
    <row r="30748" spans="27:27" x14ac:dyDescent="0.2">
      <c r="AA30748" s="16"/>
    </row>
    <row r="30749" spans="27:27" x14ac:dyDescent="0.2">
      <c r="AA30749" s="16"/>
    </row>
    <row r="30750" spans="27:27" x14ac:dyDescent="0.2">
      <c r="AA30750" s="16"/>
    </row>
    <row r="30751" spans="27:27" x14ac:dyDescent="0.2">
      <c r="AA30751" s="16"/>
    </row>
    <row r="30752" spans="27:27" x14ac:dyDescent="0.2">
      <c r="AA30752" s="16"/>
    </row>
    <row r="30753" spans="27:27" x14ac:dyDescent="0.2">
      <c r="AA30753" s="16"/>
    </row>
    <row r="30754" spans="27:27" x14ac:dyDescent="0.2">
      <c r="AA30754" s="16"/>
    </row>
    <row r="30755" spans="27:27" x14ac:dyDescent="0.2">
      <c r="AA30755" s="16"/>
    </row>
    <row r="30756" spans="27:27" x14ac:dyDescent="0.2">
      <c r="AA30756" s="16"/>
    </row>
    <row r="30757" spans="27:27" x14ac:dyDescent="0.2">
      <c r="AA30757" s="16"/>
    </row>
    <row r="30758" spans="27:27" x14ac:dyDescent="0.2">
      <c r="AA30758" s="16"/>
    </row>
    <row r="30759" spans="27:27" x14ac:dyDescent="0.2">
      <c r="AA30759" s="16"/>
    </row>
    <row r="30760" spans="27:27" x14ac:dyDescent="0.2">
      <c r="AA30760" s="16"/>
    </row>
    <row r="30761" spans="27:27" x14ac:dyDescent="0.2">
      <c r="AA30761" s="16"/>
    </row>
    <row r="30762" spans="27:27" x14ac:dyDescent="0.2">
      <c r="AA30762" s="16"/>
    </row>
    <row r="30763" spans="27:27" x14ac:dyDescent="0.2">
      <c r="AA30763" s="16"/>
    </row>
    <row r="30764" spans="27:27" x14ac:dyDescent="0.2">
      <c r="AA30764" s="16"/>
    </row>
    <row r="30765" spans="27:27" x14ac:dyDescent="0.2">
      <c r="AA30765" s="16"/>
    </row>
    <row r="30766" spans="27:27" x14ac:dyDescent="0.2">
      <c r="AA30766" s="16"/>
    </row>
    <row r="30767" spans="27:27" x14ac:dyDescent="0.2">
      <c r="AA30767" s="16"/>
    </row>
    <row r="30768" spans="27:27" x14ac:dyDescent="0.2">
      <c r="AA30768" s="16"/>
    </row>
    <row r="30769" spans="27:27" x14ac:dyDescent="0.2">
      <c r="AA30769" s="16"/>
    </row>
    <row r="30770" spans="27:27" x14ac:dyDescent="0.2">
      <c r="AA30770" s="16"/>
    </row>
    <row r="30771" spans="27:27" x14ac:dyDescent="0.2">
      <c r="AA30771" s="16"/>
    </row>
    <row r="30772" spans="27:27" x14ac:dyDescent="0.2">
      <c r="AA30772" s="16"/>
    </row>
    <row r="30773" spans="27:27" x14ac:dyDescent="0.2">
      <c r="AA30773" s="16"/>
    </row>
    <row r="30774" spans="27:27" x14ac:dyDescent="0.2">
      <c r="AA30774" s="16"/>
    </row>
    <row r="30775" spans="27:27" x14ac:dyDescent="0.2">
      <c r="AA30775" s="16"/>
    </row>
    <row r="30776" spans="27:27" x14ac:dyDescent="0.2">
      <c r="AA30776" s="16"/>
    </row>
    <row r="30777" spans="27:27" x14ac:dyDescent="0.2">
      <c r="AA30777" s="16"/>
    </row>
    <row r="30778" spans="27:27" x14ac:dyDescent="0.2">
      <c r="AA30778" s="16"/>
    </row>
    <row r="30779" spans="27:27" x14ac:dyDescent="0.2">
      <c r="AA30779" s="16"/>
    </row>
    <row r="30780" spans="27:27" x14ac:dyDescent="0.2">
      <c r="AA30780" s="16"/>
    </row>
    <row r="30781" spans="27:27" x14ac:dyDescent="0.2">
      <c r="AA30781" s="16"/>
    </row>
    <row r="30782" spans="27:27" x14ac:dyDescent="0.2">
      <c r="AA30782" s="16"/>
    </row>
    <row r="30783" spans="27:27" x14ac:dyDescent="0.2">
      <c r="AA30783" s="16"/>
    </row>
    <row r="30784" spans="27:27" x14ac:dyDescent="0.2">
      <c r="AA30784" s="16"/>
    </row>
    <row r="30785" spans="27:27" x14ac:dyDescent="0.2">
      <c r="AA30785" s="16"/>
    </row>
    <row r="30786" spans="27:27" x14ac:dyDescent="0.2">
      <c r="AA30786" s="16"/>
    </row>
    <row r="30787" spans="27:27" x14ac:dyDescent="0.2">
      <c r="AA30787" s="16"/>
    </row>
    <row r="30788" spans="27:27" x14ac:dyDescent="0.2">
      <c r="AA30788" s="16"/>
    </row>
    <row r="30789" spans="27:27" x14ac:dyDescent="0.2">
      <c r="AA30789" s="16"/>
    </row>
    <row r="30790" spans="27:27" x14ac:dyDescent="0.2">
      <c r="AA30790" s="16"/>
    </row>
    <row r="30791" spans="27:27" x14ac:dyDescent="0.2">
      <c r="AA30791" s="16"/>
    </row>
    <row r="30792" spans="27:27" x14ac:dyDescent="0.2">
      <c r="AA30792" s="16"/>
    </row>
    <row r="30793" spans="27:27" x14ac:dyDescent="0.2">
      <c r="AA30793" s="16"/>
    </row>
    <row r="30794" spans="27:27" x14ac:dyDescent="0.2">
      <c r="AA30794" s="16"/>
    </row>
    <row r="30795" spans="27:27" x14ac:dyDescent="0.2">
      <c r="AA30795" s="16"/>
    </row>
    <row r="30796" spans="27:27" x14ac:dyDescent="0.2">
      <c r="AA30796" s="16"/>
    </row>
    <row r="30797" spans="27:27" x14ac:dyDescent="0.2">
      <c r="AA30797" s="16"/>
    </row>
    <row r="30798" spans="27:27" x14ac:dyDescent="0.2">
      <c r="AA30798" s="16"/>
    </row>
    <row r="30799" spans="27:27" x14ac:dyDescent="0.2">
      <c r="AA30799" s="16"/>
    </row>
    <row r="30800" spans="27:27" x14ac:dyDescent="0.2">
      <c r="AA30800" s="16"/>
    </row>
    <row r="30801" spans="27:27" x14ac:dyDescent="0.2">
      <c r="AA30801" s="16"/>
    </row>
    <row r="30802" spans="27:27" x14ac:dyDescent="0.2">
      <c r="AA30802" s="16"/>
    </row>
    <row r="30803" spans="27:27" x14ac:dyDescent="0.2">
      <c r="AA30803" s="16"/>
    </row>
    <row r="30804" spans="27:27" x14ac:dyDescent="0.2">
      <c r="AA30804" s="16"/>
    </row>
    <row r="30805" spans="27:27" x14ac:dyDescent="0.2">
      <c r="AA30805" s="16"/>
    </row>
    <row r="30806" spans="27:27" x14ac:dyDescent="0.2">
      <c r="AA30806" s="16"/>
    </row>
    <row r="30807" spans="27:27" x14ac:dyDescent="0.2">
      <c r="AA30807" s="16"/>
    </row>
    <row r="30808" spans="27:27" x14ac:dyDescent="0.2">
      <c r="AA30808" s="16"/>
    </row>
    <row r="30809" spans="27:27" x14ac:dyDescent="0.2">
      <c r="AA30809" s="16"/>
    </row>
    <row r="30810" spans="27:27" x14ac:dyDescent="0.2">
      <c r="AA30810" s="16"/>
    </row>
    <row r="30811" spans="27:27" x14ac:dyDescent="0.2">
      <c r="AA30811" s="16"/>
    </row>
    <row r="30812" spans="27:27" x14ac:dyDescent="0.2">
      <c r="AA30812" s="16"/>
    </row>
    <row r="30813" spans="27:27" x14ac:dyDescent="0.2">
      <c r="AA30813" s="16"/>
    </row>
    <row r="30814" spans="27:27" x14ac:dyDescent="0.2">
      <c r="AA30814" s="16"/>
    </row>
    <row r="30815" spans="27:27" x14ac:dyDescent="0.2">
      <c r="AA30815" s="16"/>
    </row>
    <row r="30816" spans="27:27" x14ac:dyDescent="0.2">
      <c r="AA30816" s="16"/>
    </row>
    <row r="30817" spans="27:27" x14ac:dyDescent="0.2">
      <c r="AA30817" s="16"/>
    </row>
    <row r="30818" spans="27:27" x14ac:dyDescent="0.2">
      <c r="AA30818" s="16"/>
    </row>
    <row r="30819" spans="27:27" x14ac:dyDescent="0.2">
      <c r="AA30819" s="16"/>
    </row>
    <row r="30820" spans="27:27" x14ac:dyDescent="0.2">
      <c r="AA30820" s="16"/>
    </row>
    <row r="30821" spans="27:27" x14ac:dyDescent="0.2">
      <c r="AA30821" s="16"/>
    </row>
    <row r="30822" spans="27:27" x14ac:dyDescent="0.2">
      <c r="AA30822" s="16"/>
    </row>
    <row r="30823" spans="27:27" x14ac:dyDescent="0.2">
      <c r="AA30823" s="16"/>
    </row>
    <row r="30824" spans="27:27" x14ac:dyDescent="0.2">
      <c r="AA30824" s="16"/>
    </row>
    <row r="30825" spans="27:27" x14ac:dyDescent="0.2">
      <c r="AA30825" s="16"/>
    </row>
    <row r="30826" spans="27:27" x14ac:dyDescent="0.2">
      <c r="AA30826" s="16"/>
    </row>
    <row r="30827" spans="27:27" x14ac:dyDescent="0.2">
      <c r="AA30827" s="16"/>
    </row>
    <row r="30828" spans="27:27" x14ac:dyDescent="0.2">
      <c r="AA30828" s="16"/>
    </row>
    <row r="30829" spans="27:27" x14ac:dyDescent="0.2">
      <c r="AA30829" s="16"/>
    </row>
    <row r="30830" spans="27:27" x14ac:dyDescent="0.2">
      <c r="AA30830" s="16"/>
    </row>
    <row r="30831" spans="27:27" x14ac:dyDescent="0.2">
      <c r="AA30831" s="16"/>
    </row>
    <row r="30832" spans="27:27" x14ac:dyDescent="0.2">
      <c r="AA30832" s="16"/>
    </row>
    <row r="30833" spans="27:27" x14ac:dyDescent="0.2">
      <c r="AA30833" s="16"/>
    </row>
    <row r="30834" spans="27:27" x14ac:dyDescent="0.2">
      <c r="AA30834" s="16"/>
    </row>
    <row r="30835" spans="27:27" x14ac:dyDescent="0.2">
      <c r="AA30835" s="16"/>
    </row>
    <row r="30836" spans="27:27" x14ac:dyDescent="0.2">
      <c r="AA30836" s="16"/>
    </row>
    <row r="30837" spans="27:27" x14ac:dyDescent="0.2">
      <c r="AA30837" s="16"/>
    </row>
    <row r="30838" spans="27:27" x14ac:dyDescent="0.2">
      <c r="AA30838" s="16"/>
    </row>
    <row r="30839" spans="27:27" x14ac:dyDescent="0.2">
      <c r="AA30839" s="16"/>
    </row>
    <row r="30840" spans="27:27" x14ac:dyDescent="0.2">
      <c r="AA30840" s="16"/>
    </row>
    <row r="30841" spans="27:27" x14ac:dyDescent="0.2">
      <c r="AA30841" s="16"/>
    </row>
    <row r="30842" spans="27:27" x14ac:dyDescent="0.2">
      <c r="AA30842" s="16"/>
    </row>
    <row r="30843" spans="27:27" x14ac:dyDescent="0.2">
      <c r="AA30843" s="16"/>
    </row>
    <row r="30844" spans="27:27" x14ac:dyDescent="0.2">
      <c r="AA30844" s="16"/>
    </row>
    <row r="30845" spans="27:27" x14ac:dyDescent="0.2">
      <c r="AA30845" s="16"/>
    </row>
    <row r="30846" spans="27:27" x14ac:dyDescent="0.2">
      <c r="AA30846" s="16"/>
    </row>
    <row r="30847" spans="27:27" x14ac:dyDescent="0.2">
      <c r="AA30847" s="16"/>
    </row>
    <row r="30848" spans="27:27" x14ac:dyDescent="0.2">
      <c r="AA30848" s="16"/>
    </row>
    <row r="30849" spans="27:27" x14ac:dyDescent="0.2">
      <c r="AA30849" s="16"/>
    </row>
    <row r="30850" spans="27:27" x14ac:dyDescent="0.2">
      <c r="AA30850" s="16"/>
    </row>
    <row r="30851" spans="27:27" x14ac:dyDescent="0.2">
      <c r="AA30851" s="16"/>
    </row>
    <row r="30852" spans="27:27" x14ac:dyDescent="0.2">
      <c r="AA30852" s="16"/>
    </row>
    <row r="30853" spans="27:27" x14ac:dyDescent="0.2">
      <c r="AA30853" s="16"/>
    </row>
    <row r="30854" spans="27:27" x14ac:dyDescent="0.2">
      <c r="AA30854" s="16"/>
    </row>
    <row r="30855" spans="27:27" x14ac:dyDescent="0.2">
      <c r="AA30855" s="16"/>
    </row>
    <row r="30856" spans="27:27" x14ac:dyDescent="0.2">
      <c r="AA30856" s="16"/>
    </row>
    <row r="30857" spans="27:27" x14ac:dyDescent="0.2">
      <c r="AA30857" s="16"/>
    </row>
    <row r="30858" spans="27:27" x14ac:dyDescent="0.2">
      <c r="AA30858" s="16"/>
    </row>
    <row r="30859" spans="27:27" x14ac:dyDescent="0.2">
      <c r="AA30859" s="16"/>
    </row>
    <row r="30860" spans="27:27" x14ac:dyDescent="0.2">
      <c r="AA30860" s="16"/>
    </row>
    <row r="30861" spans="27:27" x14ac:dyDescent="0.2">
      <c r="AA30861" s="16"/>
    </row>
    <row r="30862" spans="27:27" x14ac:dyDescent="0.2">
      <c r="AA30862" s="16"/>
    </row>
    <row r="30863" spans="27:27" x14ac:dyDescent="0.2">
      <c r="AA30863" s="16"/>
    </row>
    <row r="30864" spans="27:27" x14ac:dyDescent="0.2">
      <c r="AA30864" s="16"/>
    </row>
    <row r="30865" spans="27:27" x14ac:dyDescent="0.2">
      <c r="AA30865" s="16"/>
    </row>
    <row r="30866" spans="27:27" x14ac:dyDescent="0.2">
      <c r="AA30866" s="16"/>
    </row>
    <row r="30867" spans="27:27" x14ac:dyDescent="0.2">
      <c r="AA30867" s="16"/>
    </row>
    <row r="30868" spans="27:27" x14ac:dyDescent="0.2">
      <c r="AA30868" s="16"/>
    </row>
    <row r="30869" spans="27:27" x14ac:dyDescent="0.2">
      <c r="AA30869" s="16"/>
    </row>
    <row r="30870" spans="27:27" x14ac:dyDescent="0.2">
      <c r="AA30870" s="16"/>
    </row>
    <row r="30871" spans="27:27" x14ac:dyDescent="0.2">
      <c r="AA30871" s="16"/>
    </row>
    <row r="30872" spans="27:27" x14ac:dyDescent="0.2">
      <c r="AA30872" s="16"/>
    </row>
    <row r="30873" spans="27:27" x14ac:dyDescent="0.2">
      <c r="AA30873" s="16"/>
    </row>
    <row r="30874" spans="27:27" x14ac:dyDescent="0.2">
      <c r="AA30874" s="16"/>
    </row>
    <row r="30875" spans="27:27" x14ac:dyDescent="0.2">
      <c r="AA30875" s="16"/>
    </row>
    <row r="30876" spans="27:27" x14ac:dyDescent="0.2">
      <c r="AA30876" s="16"/>
    </row>
    <row r="30877" spans="27:27" x14ac:dyDescent="0.2">
      <c r="AA30877" s="16"/>
    </row>
    <row r="30878" spans="27:27" x14ac:dyDescent="0.2">
      <c r="AA30878" s="16"/>
    </row>
    <row r="30879" spans="27:27" x14ac:dyDescent="0.2">
      <c r="AA30879" s="16"/>
    </row>
    <row r="30880" spans="27:27" x14ac:dyDescent="0.2">
      <c r="AA30880" s="16"/>
    </row>
    <row r="30881" spans="27:27" x14ac:dyDescent="0.2">
      <c r="AA30881" s="16"/>
    </row>
    <row r="30882" spans="27:27" x14ac:dyDescent="0.2">
      <c r="AA30882" s="16"/>
    </row>
    <row r="30883" spans="27:27" x14ac:dyDescent="0.2">
      <c r="AA30883" s="16"/>
    </row>
    <row r="30884" spans="27:27" x14ac:dyDescent="0.2">
      <c r="AA30884" s="16"/>
    </row>
    <row r="30885" spans="27:27" x14ac:dyDescent="0.2">
      <c r="AA30885" s="16"/>
    </row>
    <row r="30886" spans="27:27" x14ac:dyDescent="0.2">
      <c r="AA30886" s="16"/>
    </row>
    <row r="30887" spans="27:27" x14ac:dyDescent="0.2">
      <c r="AA30887" s="16"/>
    </row>
    <row r="30888" spans="27:27" x14ac:dyDescent="0.2">
      <c r="AA30888" s="16"/>
    </row>
    <row r="30889" spans="27:27" x14ac:dyDescent="0.2">
      <c r="AA30889" s="16"/>
    </row>
    <row r="30890" spans="27:27" x14ac:dyDescent="0.2">
      <c r="AA30890" s="16"/>
    </row>
    <row r="30891" spans="27:27" x14ac:dyDescent="0.2">
      <c r="AA30891" s="16"/>
    </row>
    <row r="30892" spans="27:27" x14ac:dyDescent="0.2">
      <c r="AA30892" s="16"/>
    </row>
    <row r="30893" spans="27:27" x14ac:dyDescent="0.2">
      <c r="AA30893" s="16"/>
    </row>
    <row r="30894" spans="27:27" x14ac:dyDescent="0.2">
      <c r="AA30894" s="16"/>
    </row>
    <row r="30895" spans="27:27" x14ac:dyDescent="0.2">
      <c r="AA30895" s="16"/>
    </row>
    <row r="30896" spans="27:27" x14ac:dyDescent="0.2">
      <c r="AA30896" s="16"/>
    </row>
    <row r="30897" spans="27:27" x14ac:dyDescent="0.2">
      <c r="AA30897" s="16"/>
    </row>
    <row r="30898" spans="27:27" x14ac:dyDescent="0.2">
      <c r="AA30898" s="16"/>
    </row>
    <row r="30899" spans="27:27" x14ac:dyDescent="0.2">
      <c r="AA30899" s="16"/>
    </row>
    <row r="30900" spans="27:27" x14ac:dyDescent="0.2">
      <c r="AA30900" s="16"/>
    </row>
    <row r="30901" spans="27:27" x14ac:dyDescent="0.2">
      <c r="AA30901" s="16"/>
    </row>
    <row r="30902" spans="27:27" x14ac:dyDescent="0.2">
      <c r="AA30902" s="16"/>
    </row>
    <row r="30903" spans="27:27" x14ac:dyDescent="0.2">
      <c r="AA30903" s="16"/>
    </row>
    <row r="30904" spans="27:27" x14ac:dyDescent="0.2">
      <c r="AA30904" s="16"/>
    </row>
    <row r="30905" spans="27:27" x14ac:dyDescent="0.2">
      <c r="AA30905" s="16"/>
    </row>
    <row r="30906" spans="27:27" x14ac:dyDescent="0.2">
      <c r="AA30906" s="16"/>
    </row>
    <row r="30907" spans="27:27" x14ac:dyDescent="0.2">
      <c r="AA30907" s="16"/>
    </row>
    <row r="30908" spans="27:27" x14ac:dyDescent="0.2">
      <c r="AA30908" s="16"/>
    </row>
    <row r="30909" spans="27:27" x14ac:dyDescent="0.2">
      <c r="AA30909" s="16"/>
    </row>
    <row r="30910" spans="27:27" x14ac:dyDescent="0.2">
      <c r="AA30910" s="16"/>
    </row>
    <row r="30911" spans="27:27" x14ac:dyDescent="0.2">
      <c r="AA30911" s="16"/>
    </row>
    <row r="30912" spans="27:27" x14ac:dyDescent="0.2">
      <c r="AA30912" s="16"/>
    </row>
    <row r="30913" spans="27:27" x14ac:dyDescent="0.2">
      <c r="AA30913" s="16"/>
    </row>
    <row r="30914" spans="27:27" x14ac:dyDescent="0.2">
      <c r="AA30914" s="16"/>
    </row>
    <row r="30915" spans="27:27" x14ac:dyDescent="0.2">
      <c r="AA30915" s="16"/>
    </row>
    <row r="30916" spans="27:27" x14ac:dyDescent="0.2">
      <c r="AA30916" s="16"/>
    </row>
    <row r="30917" spans="27:27" x14ac:dyDescent="0.2">
      <c r="AA30917" s="16"/>
    </row>
    <row r="30918" spans="27:27" x14ac:dyDescent="0.2">
      <c r="AA30918" s="16"/>
    </row>
    <row r="30919" spans="27:27" x14ac:dyDescent="0.2">
      <c r="AA30919" s="16"/>
    </row>
    <row r="30920" spans="27:27" x14ac:dyDescent="0.2">
      <c r="AA30920" s="16"/>
    </row>
    <row r="30921" spans="27:27" x14ac:dyDescent="0.2">
      <c r="AA30921" s="16"/>
    </row>
    <row r="30922" spans="27:27" x14ac:dyDescent="0.2">
      <c r="AA30922" s="16"/>
    </row>
    <row r="30923" spans="27:27" x14ac:dyDescent="0.2">
      <c r="AA30923" s="16"/>
    </row>
    <row r="30924" spans="27:27" x14ac:dyDescent="0.2">
      <c r="AA30924" s="16"/>
    </row>
    <row r="30925" spans="27:27" x14ac:dyDescent="0.2">
      <c r="AA30925" s="16"/>
    </row>
    <row r="30926" spans="27:27" x14ac:dyDescent="0.2">
      <c r="AA30926" s="16"/>
    </row>
    <row r="30927" spans="27:27" x14ac:dyDescent="0.2">
      <c r="AA30927" s="16"/>
    </row>
    <row r="30928" spans="27:27" x14ac:dyDescent="0.2">
      <c r="AA30928" s="16"/>
    </row>
    <row r="30929" spans="27:27" x14ac:dyDescent="0.2">
      <c r="AA30929" s="16"/>
    </row>
    <row r="30930" spans="27:27" x14ac:dyDescent="0.2">
      <c r="AA30930" s="16"/>
    </row>
    <row r="30931" spans="27:27" x14ac:dyDescent="0.2">
      <c r="AA30931" s="16"/>
    </row>
    <row r="30932" spans="27:27" x14ac:dyDescent="0.2">
      <c r="AA30932" s="16"/>
    </row>
    <row r="30933" spans="27:27" x14ac:dyDescent="0.2">
      <c r="AA30933" s="16"/>
    </row>
    <row r="30934" spans="27:27" x14ac:dyDescent="0.2">
      <c r="AA30934" s="16"/>
    </row>
    <row r="30935" spans="27:27" x14ac:dyDescent="0.2">
      <c r="AA30935" s="16"/>
    </row>
    <row r="30936" spans="27:27" x14ac:dyDescent="0.2">
      <c r="AA30936" s="16"/>
    </row>
    <row r="30937" spans="27:27" x14ac:dyDescent="0.2">
      <c r="AA30937" s="16"/>
    </row>
    <row r="30938" spans="27:27" x14ac:dyDescent="0.2">
      <c r="AA30938" s="16"/>
    </row>
    <row r="30939" spans="27:27" x14ac:dyDescent="0.2">
      <c r="AA30939" s="16"/>
    </row>
    <row r="30940" spans="27:27" x14ac:dyDescent="0.2">
      <c r="AA30940" s="16"/>
    </row>
    <row r="30941" spans="27:27" x14ac:dyDescent="0.2">
      <c r="AA30941" s="16"/>
    </row>
    <row r="30942" spans="27:27" x14ac:dyDescent="0.2">
      <c r="AA30942" s="16"/>
    </row>
    <row r="30943" spans="27:27" x14ac:dyDescent="0.2">
      <c r="AA30943" s="16"/>
    </row>
    <row r="30944" spans="27:27" x14ac:dyDescent="0.2">
      <c r="AA30944" s="16"/>
    </row>
    <row r="30945" spans="27:27" x14ac:dyDescent="0.2">
      <c r="AA30945" s="16"/>
    </row>
    <row r="30946" spans="27:27" x14ac:dyDescent="0.2">
      <c r="AA30946" s="16"/>
    </row>
    <row r="30947" spans="27:27" x14ac:dyDescent="0.2">
      <c r="AA30947" s="16"/>
    </row>
    <row r="30948" spans="27:27" x14ac:dyDescent="0.2">
      <c r="AA30948" s="16"/>
    </row>
    <row r="30949" spans="27:27" x14ac:dyDescent="0.2">
      <c r="AA30949" s="16"/>
    </row>
    <row r="30950" spans="27:27" x14ac:dyDescent="0.2">
      <c r="AA30950" s="16"/>
    </row>
    <row r="30951" spans="27:27" x14ac:dyDescent="0.2">
      <c r="AA30951" s="16"/>
    </row>
    <row r="30952" spans="27:27" x14ac:dyDescent="0.2">
      <c r="AA30952" s="16"/>
    </row>
    <row r="30953" spans="27:27" x14ac:dyDescent="0.2">
      <c r="AA30953" s="16"/>
    </row>
    <row r="30954" spans="27:27" x14ac:dyDescent="0.2">
      <c r="AA30954" s="16"/>
    </row>
    <row r="30955" spans="27:27" x14ac:dyDescent="0.2">
      <c r="AA30955" s="16"/>
    </row>
    <row r="30956" spans="27:27" x14ac:dyDescent="0.2">
      <c r="AA30956" s="16"/>
    </row>
    <row r="30957" spans="27:27" x14ac:dyDescent="0.2">
      <c r="AA30957" s="16"/>
    </row>
    <row r="30958" spans="27:27" x14ac:dyDescent="0.2">
      <c r="AA30958" s="16"/>
    </row>
    <row r="30959" spans="27:27" x14ac:dyDescent="0.2">
      <c r="AA30959" s="16"/>
    </row>
    <row r="30960" spans="27:27" x14ac:dyDescent="0.2">
      <c r="AA30960" s="16"/>
    </row>
    <row r="30961" spans="27:27" x14ac:dyDescent="0.2">
      <c r="AA30961" s="16"/>
    </row>
    <row r="30962" spans="27:27" x14ac:dyDescent="0.2">
      <c r="AA30962" s="16"/>
    </row>
    <row r="30963" spans="27:27" x14ac:dyDescent="0.2">
      <c r="AA30963" s="16"/>
    </row>
    <row r="30964" spans="27:27" x14ac:dyDescent="0.2">
      <c r="AA30964" s="16"/>
    </row>
    <row r="30965" spans="27:27" x14ac:dyDescent="0.2">
      <c r="AA30965" s="16"/>
    </row>
    <row r="30966" spans="27:27" x14ac:dyDescent="0.2">
      <c r="AA30966" s="16"/>
    </row>
    <row r="30967" spans="27:27" x14ac:dyDescent="0.2">
      <c r="AA30967" s="16"/>
    </row>
    <row r="30968" spans="27:27" x14ac:dyDescent="0.2">
      <c r="AA30968" s="16"/>
    </row>
    <row r="30969" spans="27:27" x14ac:dyDescent="0.2">
      <c r="AA30969" s="16"/>
    </row>
    <row r="30970" spans="27:27" x14ac:dyDescent="0.2">
      <c r="AA30970" s="16"/>
    </row>
    <row r="30971" spans="27:27" x14ac:dyDescent="0.2">
      <c r="AA30971" s="16"/>
    </row>
    <row r="30972" spans="27:27" x14ac:dyDescent="0.2">
      <c r="AA30972" s="16"/>
    </row>
    <row r="30973" spans="27:27" x14ac:dyDescent="0.2">
      <c r="AA30973" s="16"/>
    </row>
    <row r="30974" spans="27:27" x14ac:dyDescent="0.2">
      <c r="AA30974" s="16"/>
    </row>
    <row r="30975" spans="27:27" x14ac:dyDescent="0.2">
      <c r="AA30975" s="16"/>
    </row>
    <row r="30976" spans="27:27" x14ac:dyDescent="0.2">
      <c r="AA30976" s="16"/>
    </row>
    <row r="30977" spans="27:27" x14ac:dyDescent="0.2">
      <c r="AA30977" s="16"/>
    </row>
    <row r="30978" spans="27:27" x14ac:dyDescent="0.2">
      <c r="AA30978" s="16"/>
    </row>
    <row r="30979" spans="27:27" x14ac:dyDescent="0.2">
      <c r="AA30979" s="16"/>
    </row>
    <row r="30980" spans="27:27" x14ac:dyDescent="0.2">
      <c r="AA30980" s="16"/>
    </row>
    <row r="30981" spans="27:27" x14ac:dyDescent="0.2">
      <c r="AA30981" s="16"/>
    </row>
    <row r="30982" spans="27:27" x14ac:dyDescent="0.2">
      <c r="AA30982" s="16"/>
    </row>
    <row r="30983" spans="27:27" x14ac:dyDescent="0.2">
      <c r="AA30983" s="16"/>
    </row>
    <row r="30984" spans="27:27" x14ac:dyDescent="0.2">
      <c r="AA30984" s="16"/>
    </row>
    <row r="30985" spans="27:27" x14ac:dyDescent="0.2">
      <c r="AA30985" s="16"/>
    </row>
    <row r="30986" spans="27:27" x14ac:dyDescent="0.2">
      <c r="AA30986" s="16"/>
    </row>
    <row r="30987" spans="27:27" x14ac:dyDescent="0.2">
      <c r="AA30987" s="16"/>
    </row>
    <row r="30988" spans="27:27" x14ac:dyDescent="0.2">
      <c r="AA30988" s="16"/>
    </row>
    <row r="30989" spans="27:27" x14ac:dyDescent="0.2">
      <c r="AA30989" s="16"/>
    </row>
    <row r="30990" spans="27:27" x14ac:dyDescent="0.2">
      <c r="AA30990" s="16"/>
    </row>
    <row r="30991" spans="27:27" x14ac:dyDescent="0.2">
      <c r="AA30991" s="16"/>
    </row>
    <row r="30992" spans="27:27" x14ac:dyDescent="0.2">
      <c r="AA30992" s="16"/>
    </row>
    <row r="30993" spans="27:27" x14ac:dyDescent="0.2">
      <c r="AA30993" s="16"/>
    </row>
    <row r="30994" spans="27:27" x14ac:dyDescent="0.2">
      <c r="AA30994" s="16"/>
    </row>
    <row r="30995" spans="27:27" x14ac:dyDescent="0.2">
      <c r="AA30995" s="16"/>
    </row>
    <row r="30996" spans="27:27" x14ac:dyDescent="0.2">
      <c r="AA30996" s="16"/>
    </row>
    <row r="30997" spans="27:27" x14ac:dyDescent="0.2">
      <c r="AA30997" s="16"/>
    </row>
    <row r="30998" spans="27:27" x14ac:dyDescent="0.2">
      <c r="AA30998" s="16"/>
    </row>
    <row r="30999" spans="27:27" x14ac:dyDescent="0.2">
      <c r="AA30999" s="16"/>
    </row>
    <row r="31000" spans="27:27" x14ac:dyDescent="0.2">
      <c r="AA31000" s="16"/>
    </row>
    <row r="31001" spans="27:27" x14ac:dyDescent="0.2">
      <c r="AA31001" s="16"/>
    </row>
    <row r="31002" spans="27:27" x14ac:dyDescent="0.2">
      <c r="AA31002" s="16"/>
    </row>
    <row r="31003" spans="27:27" x14ac:dyDescent="0.2">
      <c r="AA31003" s="16"/>
    </row>
    <row r="31004" spans="27:27" x14ac:dyDescent="0.2">
      <c r="AA31004" s="16"/>
    </row>
    <row r="31005" spans="27:27" x14ac:dyDescent="0.2">
      <c r="AA31005" s="16"/>
    </row>
    <row r="31006" spans="27:27" x14ac:dyDescent="0.2">
      <c r="AA31006" s="16"/>
    </row>
    <row r="31007" spans="27:27" x14ac:dyDescent="0.2">
      <c r="AA31007" s="16"/>
    </row>
    <row r="31008" spans="27:27" x14ac:dyDescent="0.2">
      <c r="AA31008" s="16"/>
    </row>
    <row r="31009" spans="27:27" x14ac:dyDescent="0.2">
      <c r="AA31009" s="16"/>
    </row>
    <row r="31010" spans="27:27" x14ac:dyDescent="0.2">
      <c r="AA31010" s="16"/>
    </row>
    <row r="31011" spans="27:27" x14ac:dyDescent="0.2">
      <c r="AA31011" s="16"/>
    </row>
    <row r="31012" spans="27:27" x14ac:dyDescent="0.2">
      <c r="AA31012" s="16"/>
    </row>
    <row r="31013" spans="27:27" x14ac:dyDescent="0.2">
      <c r="AA31013" s="16"/>
    </row>
    <row r="31014" spans="27:27" x14ac:dyDescent="0.2">
      <c r="AA31014" s="16"/>
    </row>
    <row r="31015" spans="27:27" x14ac:dyDescent="0.2">
      <c r="AA31015" s="16"/>
    </row>
    <row r="31016" spans="27:27" x14ac:dyDescent="0.2">
      <c r="AA31016" s="16"/>
    </row>
    <row r="31017" spans="27:27" x14ac:dyDescent="0.2">
      <c r="AA31017" s="16"/>
    </row>
    <row r="31018" spans="27:27" x14ac:dyDescent="0.2">
      <c r="AA31018" s="16"/>
    </row>
    <row r="31019" spans="27:27" x14ac:dyDescent="0.2">
      <c r="AA31019" s="16"/>
    </row>
    <row r="31020" spans="27:27" x14ac:dyDescent="0.2">
      <c r="AA31020" s="16"/>
    </row>
    <row r="31021" spans="27:27" x14ac:dyDescent="0.2">
      <c r="AA31021" s="16"/>
    </row>
    <row r="31022" spans="27:27" x14ac:dyDescent="0.2">
      <c r="AA31022" s="16"/>
    </row>
    <row r="31023" spans="27:27" x14ac:dyDescent="0.2">
      <c r="AA31023" s="16"/>
    </row>
    <row r="31024" spans="27:27" x14ac:dyDescent="0.2">
      <c r="AA31024" s="16"/>
    </row>
    <row r="31025" spans="27:27" x14ac:dyDescent="0.2">
      <c r="AA31025" s="16"/>
    </row>
    <row r="31026" spans="27:27" x14ac:dyDescent="0.2">
      <c r="AA31026" s="16"/>
    </row>
    <row r="31027" spans="27:27" x14ac:dyDescent="0.2">
      <c r="AA31027" s="16"/>
    </row>
    <row r="31028" spans="27:27" x14ac:dyDescent="0.2">
      <c r="AA31028" s="16"/>
    </row>
    <row r="31029" spans="27:27" x14ac:dyDescent="0.2">
      <c r="AA31029" s="16"/>
    </row>
    <row r="31030" spans="27:27" x14ac:dyDescent="0.2">
      <c r="AA31030" s="16"/>
    </row>
    <row r="31031" spans="27:27" x14ac:dyDescent="0.2">
      <c r="AA31031" s="16"/>
    </row>
    <row r="31032" spans="27:27" x14ac:dyDescent="0.2">
      <c r="AA31032" s="16"/>
    </row>
    <row r="31033" spans="27:27" x14ac:dyDescent="0.2">
      <c r="AA31033" s="16"/>
    </row>
    <row r="31034" spans="27:27" x14ac:dyDescent="0.2">
      <c r="AA31034" s="16"/>
    </row>
    <row r="31035" spans="27:27" x14ac:dyDescent="0.2">
      <c r="AA31035" s="16"/>
    </row>
    <row r="31036" spans="27:27" x14ac:dyDescent="0.2">
      <c r="AA31036" s="16"/>
    </row>
    <row r="31037" spans="27:27" x14ac:dyDescent="0.2">
      <c r="AA31037" s="16"/>
    </row>
    <row r="31038" spans="27:27" x14ac:dyDescent="0.2">
      <c r="AA31038" s="16"/>
    </row>
    <row r="31039" spans="27:27" x14ac:dyDescent="0.2">
      <c r="AA31039" s="16"/>
    </row>
    <row r="31040" spans="27:27" x14ac:dyDescent="0.2">
      <c r="AA31040" s="16"/>
    </row>
    <row r="31041" spans="27:27" x14ac:dyDescent="0.2">
      <c r="AA31041" s="16"/>
    </row>
    <row r="31042" spans="27:27" x14ac:dyDescent="0.2">
      <c r="AA31042" s="16"/>
    </row>
    <row r="31043" spans="27:27" x14ac:dyDescent="0.2">
      <c r="AA31043" s="16"/>
    </row>
    <row r="31044" spans="27:27" x14ac:dyDescent="0.2">
      <c r="AA31044" s="16"/>
    </row>
    <row r="31045" spans="27:27" x14ac:dyDescent="0.2">
      <c r="AA31045" s="16"/>
    </row>
    <row r="31046" spans="27:27" x14ac:dyDescent="0.2">
      <c r="AA31046" s="16"/>
    </row>
    <row r="31047" spans="27:27" x14ac:dyDescent="0.2">
      <c r="AA31047" s="16"/>
    </row>
    <row r="31048" spans="27:27" x14ac:dyDescent="0.2">
      <c r="AA31048" s="16"/>
    </row>
    <row r="31049" spans="27:27" x14ac:dyDescent="0.2">
      <c r="AA31049" s="16"/>
    </row>
    <row r="31050" spans="27:27" x14ac:dyDescent="0.2">
      <c r="AA31050" s="16"/>
    </row>
    <row r="31051" spans="27:27" x14ac:dyDescent="0.2">
      <c r="AA31051" s="16"/>
    </row>
    <row r="31052" spans="27:27" x14ac:dyDescent="0.2">
      <c r="AA31052" s="16"/>
    </row>
    <row r="31053" spans="27:27" x14ac:dyDescent="0.2">
      <c r="AA31053" s="16"/>
    </row>
    <row r="31054" spans="27:27" x14ac:dyDescent="0.2">
      <c r="AA31054" s="16"/>
    </row>
    <row r="31055" spans="27:27" x14ac:dyDescent="0.2">
      <c r="AA31055" s="16"/>
    </row>
    <row r="31056" spans="27:27" x14ac:dyDescent="0.2">
      <c r="AA31056" s="16"/>
    </row>
    <row r="31057" spans="27:27" x14ac:dyDescent="0.2">
      <c r="AA31057" s="16"/>
    </row>
    <row r="31058" spans="27:27" x14ac:dyDescent="0.2">
      <c r="AA31058" s="16"/>
    </row>
    <row r="31059" spans="27:27" x14ac:dyDescent="0.2">
      <c r="AA31059" s="16"/>
    </row>
    <row r="31060" spans="27:27" x14ac:dyDescent="0.2">
      <c r="AA31060" s="16"/>
    </row>
    <row r="31061" spans="27:27" x14ac:dyDescent="0.2">
      <c r="AA31061" s="16"/>
    </row>
    <row r="31062" spans="27:27" x14ac:dyDescent="0.2">
      <c r="AA31062" s="16"/>
    </row>
    <row r="31063" spans="27:27" x14ac:dyDescent="0.2">
      <c r="AA31063" s="16"/>
    </row>
    <row r="31064" spans="27:27" x14ac:dyDescent="0.2">
      <c r="AA31064" s="16"/>
    </row>
    <row r="31065" spans="27:27" x14ac:dyDescent="0.2">
      <c r="AA31065" s="16"/>
    </row>
    <row r="31066" spans="27:27" x14ac:dyDescent="0.2">
      <c r="AA31066" s="16"/>
    </row>
    <row r="31067" spans="27:27" x14ac:dyDescent="0.2">
      <c r="AA31067" s="16"/>
    </row>
    <row r="31068" spans="27:27" x14ac:dyDescent="0.2">
      <c r="AA31068" s="16"/>
    </row>
    <row r="31069" spans="27:27" x14ac:dyDescent="0.2">
      <c r="AA31069" s="16"/>
    </row>
    <row r="31070" spans="27:27" x14ac:dyDescent="0.2">
      <c r="AA31070" s="16"/>
    </row>
    <row r="31071" spans="27:27" x14ac:dyDescent="0.2">
      <c r="AA31071" s="16"/>
    </row>
    <row r="31072" spans="27:27" x14ac:dyDescent="0.2">
      <c r="AA31072" s="16"/>
    </row>
    <row r="31073" spans="27:27" x14ac:dyDescent="0.2">
      <c r="AA31073" s="16"/>
    </row>
    <row r="31074" spans="27:27" x14ac:dyDescent="0.2">
      <c r="AA31074" s="16"/>
    </row>
    <row r="31075" spans="27:27" x14ac:dyDescent="0.2">
      <c r="AA31075" s="16"/>
    </row>
    <row r="31076" spans="27:27" x14ac:dyDescent="0.2">
      <c r="AA31076" s="16"/>
    </row>
    <row r="31077" spans="27:27" x14ac:dyDescent="0.2">
      <c r="AA31077" s="16"/>
    </row>
    <row r="31078" spans="27:27" x14ac:dyDescent="0.2">
      <c r="AA31078" s="16"/>
    </row>
    <row r="31079" spans="27:27" x14ac:dyDescent="0.2">
      <c r="AA31079" s="16"/>
    </row>
    <row r="31080" spans="27:27" x14ac:dyDescent="0.2">
      <c r="AA31080" s="16"/>
    </row>
    <row r="31081" spans="27:27" x14ac:dyDescent="0.2">
      <c r="AA31081" s="16"/>
    </row>
    <row r="31082" spans="27:27" x14ac:dyDescent="0.2">
      <c r="AA31082" s="16"/>
    </row>
    <row r="31083" spans="27:27" x14ac:dyDescent="0.2">
      <c r="AA31083" s="16"/>
    </row>
    <row r="31084" spans="27:27" x14ac:dyDescent="0.2">
      <c r="AA31084" s="16"/>
    </row>
    <row r="31085" spans="27:27" x14ac:dyDescent="0.2">
      <c r="AA31085" s="16"/>
    </row>
    <row r="31086" spans="27:27" x14ac:dyDescent="0.2">
      <c r="AA31086" s="16"/>
    </row>
    <row r="31087" spans="27:27" x14ac:dyDescent="0.2">
      <c r="AA31087" s="16"/>
    </row>
    <row r="31088" spans="27:27" x14ac:dyDescent="0.2">
      <c r="AA31088" s="16"/>
    </row>
    <row r="31089" spans="27:27" x14ac:dyDescent="0.2">
      <c r="AA31089" s="16"/>
    </row>
    <row r="31090" spans="27:27" x14ac:dyDescent="0.2">
      <c r="AA31090" s="16"/>
    </row>
    <row r="31091" spans="27:27" x14ac:dyDescent="0.2">
      <c r="AA31091" s="16"/>
    </row>
    <row r="31092" spans="27:27" x14ac:dyDescent="0.2">
      <c r="AA31092" s="16"/>
    </row>
    <row r="31093" spans="27:27" x14ac:dyDescent="0.2">
      <c r="AA31093" s="16"/>
    </row>
    <row r="31094" spans="27:27" x14ac:dyDescent="0.2">
      <c r="AA31094" s="16"/>
    </row>
    <row r="31095" spans="27:27" x14ac:dyDescent="0.2">
      <c r="AA31095" s="16"/>
    </row>
    <row r="31096" spans="27:27" x14ac:dyDescent="0.2">
      <c r="AA31096" s="16"/>
    </row>
    <row r="31097" spans="27:27" x14ac:dyDescent="0.2">
      <c r="AA31097" s="16"/>
    </row>
    <row r="31098" spans="27:27" x14ac:dyDescent="0.2">
      <c r="AA31098" s="16"/>
    </row>
    <row r="31099" spans="27:27" x14ac:dyDescent="0.2">
      <c r="AA31099" s="16"/>
    </row>
    <row r="31100" spans="27:27" x14ac:dyDescent="0.2">
      <c r="AA31100" s="16"/>
    </row>
    <row r="31101" spans="27:27" x14ac:dyDescent="0.2">
      <c r="AA31101" s="16"/>
    </row>
    <row r="31102" spans="27:27" x14ac:dyDescent="0.2">
      <c r="AA31102" s="16"/>
    </row>
    <row r="31103" spans="27:27" x14ac:dyDescent="0.2">
      <c r="AA31103" s="16"/>
    </row>
    <row r="31104" spans="27:27" x14ac:dyDescent="0.2">
      <c r="AA31104" s="16"/>
    </row>
    <row r="31105" spans="27:27" x14ac:dyDescent="0.2">
      <c r="AA31105" s="16"/>
    </row>
    <row r="31106" spans="27:27" x14ac:dyDescent="0.2">
      <c r="AA31106" s="16"/>
    </row>
    <row r="31107" spans="27:27" x14ac:dyDescent="0.2">
      <c r="AA31107" s="16"/>
    </row>
    <row r="31108" spans="27:27" x14ac:dyDescent="0.2">
      <c r="AA31108" s="16"/>
    </row>
    <row r="31109" spans="27:27" x14ac:dyDescent="0.2">
      <c r="AA31109" s="16"/>
    </row>
    <row r="31110" spans="27:27" x14ac:dyDescent="0.2">
      <c r="AA31110" s="16"/>
    </row>
    <row r="31111" spans="27:27" x14ac:dyDescent="0.2">
      <c r="AA31111" s="16"/>
    </row>
    <row r="31112" spans="27:27" x14ac:dyDescent="0.2">
      <c r="AA31112" s="16"/>
    </row>
    <row r="31113" spans="27:27" x14ac:dyDescent="0.2">
      <c r="AA31113" s="16"/>
    </row>
    <row r="31114" spans="27:27" x14ac:dyDescent="0.2">
      <c r="AA31114" s="16"/>
    </row>
    <row r="31115" spans="27:27" x14ac:dyDescent="0.2">
      <c r="AA31115" s="16"/>
    </row>
    <row r="31116" spans="27:27" x14ac:dyDescent="0.2">
      <c r="AA31116" s="16"/>
    </row>
    <row r="31117" spans="27:27" x14ac:dyDescent="0.2">
      <c r="AA31117" s="16"/>
    </row>
    <row r="31118" spans="27:27" x14ac:dyDescent="0.2">
      <c r="AA31118" s="16"/>
    </row>
    <row r="31119" spans="27:27" x14ac:dyDescent="0.2">
      <c r="AA31119" s="16"/>
    </row>
    <row r="31120" spans="27:27" x14ac:dyDescent="0.2">
      <c r="AA31120" s="16"/>
    </row>
    <row r="31121" spans="27:27" x14ac:dyDescent="0.2">
      <c r="AA31121" s="16"/>
    </row>
    <row r="31122" spans="27:27" x14ac:dyDescent="0.2">
      <c r="AA31122" s="16"/>
    </row>
    <row r="31123" spans="27:27" x14ac:dyDescent="0.2">
      <c r="AA31123" s="16"/>
    </row>
    <row r="31124" spans="27:27" x14ac:dyDescent="0.2">
      <c r="AA31124" s="16"/>
    </row>
    <row r="31125" spans="27:27" x14ac:dyDescent="0.2">
      <c r="AA31125" s="16"/>
    </row>
    <row r="31126" spans="27:27" x14ac:dyDescent="0.2">
      <c r="AA31126" s="16"/>
    </row>
    <row r="31127" spans="27:27" x14ac:dyDescent="0.2">
      <c r="AA31127" s="16"/>
    </row>
    <row r="31128" spans="27:27" x14ac:dyDescent="0.2">
      <c r="AA31128" s="16"/>
    </row>
    <row r="31129" spans="27:27" x14ac:dyDescent="0.2">
      <c r="AA31129" s="16"/>
    </row>
    <row r="31130" spans="27:27" x14ac:dyDescent="0.2">
      <c r="AA31130" s="16"/>
    </row>
    <row r="31131" spans="27:27" x14ac:dyDescent="0.2">
      <c r="AA31131" s="16"/>
    </row>
    <row r="31132" spans="27:27" x14ac:dyDescent="0.2">
      <c r="AA31132" s="16"/>
    </row>
    <row r="31133" spans="27:27" x14ac:dyDescent="0.2">
      <c r="AA31133" s="16"/>
    </row>
    <row r="31134" spans="27:27" x14ac:dyDescent="0.2">
      <c r="AA31134" s="16"/>
    </row>
    <row r="31135" spans="27:27" x14ac:dyDescent="0.2">
      <c r="AA31135" s="16"/>
    </row>
    <row r="31136" spans="27:27" x14ac:dyDescent="0.2">
      <c r="AA31136" s="16"/>
    </row>
    <row r="31137" spans="27:27" x14ac:dyDescent="0.2">
      <c r="AA31137" s="16"/>
    </row>
    <row r="31138" spans="27:27" x14ac:dyDescent="0.2">
      <c r="AA31138" s="16"/>
    </row>
    <row r="31139" spans="27:27" x14ac:dyDescent="0.2">
      <c r="AA31139" s="16"/>
    </row>
    <row r="31140" spans="27:27" x14ac:dyDescent="0.2">
      <c r="AA31140" s="16"/>
    </row>
    <row r="31141" spans="27:27" x14ac:dyDescent="0.2">
      <c r="AA31141" s="16"/>
    </row>
    <row r="31142" spans="27:27" x14ac:dyDescent="0.2">
      <c r="AA31142" s="16"/>
    </row>
    <row r="31143" spans="27:27" x14ac:dyDescent="0.2">
      <c r="AA31143" s="16"/>
    </row>
    <row r="31144" spans="27:27" x14ac:dyDescent="0.2">
      <c r="AA31144" s="16"/>
    </row>
    <row r="31145" spans="27:27" x14ac:dyDescent="0.2">
      <c r="AA31145" s="16"/>
    </row>
    <row r="31146" spans="27:27" x14ac:dyDescent="0.2">
      <c r="AA31146" s="16"/>
    </row>
    <row r="31147" spans="27:27" x14ac:dyDescent="0.2">
      <c r="AA31147" s="16"/>
    </row>
    <row r="31148" spans="27:27" x14ac:dyDescent="0.2">
      <c r="AA31148" s="16"/>
    </row>
    <row r="31149" spans="27:27" x14ac:dyDescent="0.2">
      <c r="AA31149" s="16"/>
    </row>
    <row r="31150" spans="27:27" x14ac:dyDescent="0.2">
      <c r="AA31150" s="16"/>
    </row>
    <row r="31151" spans="27:27" x14ac:dyDescent="0.2">
      <c r="AA31151" s="16"/>
    </row>
    <row r="31152" spans="27:27" x14ac:dyDescent="0.2">
      <c r="AA31152" s="16"/>
    </row>
    <row r="31153" spans="27:27" x14ac:dyDescent="0.2">
      <c r="AA31153" s="16"/>
    </row>
    <row r="31154" spans="27:27" x14ac:dyDescent="0.2">
      <c r="AA31154" s="16"/>
    </row>
    <row r="31155" spans="27:27" x14ac:dyDescent="0.2">
      <c r="AA31155" s="16"/>
    </row>
    <row r="31156" spans="27:27" x14ac:dyDescent="0.2">
      <c r="AA31156" s="16"/>
    </row>
    <row r="31157" spans="27:27" x14ac:dyDescent="0.2">
      <c r="AA31157" s="16"/>
    </row>
    <row r="31158" spans="27:27" x14ac:dyDescent="0.2">
      <c r="AA31158" s="16"/>
    </row>
    <row r="31159" spans="27:27" x14ac:dyDescent="0.2">
      <c r="AA31159" s="16"/>
    </row>
    <row r="31160" spans="27:27" x14ac:dyDescent="0.2">
      <c r="AA31160" s="16"/>
    </row>
    <row r="31161" spans="27:27" x14ac:dyDescent="0.2">
      <c r="AA31161" s="16"/>
    </row>
    <row r="31162" spans="27:27" x14ac:dyDescent="0.2">
      <c r="AA31162" s="16"/>
    </row>
    <row r="31163" spans="27:27" x14ac:dyDescent="0.2">
      <c r="AA31163" s="16"/>
    </row>
    <row r="31164" spans="27:27" x14ac:dyDescent="0.2">
      <c r="AA31164" s="16"/>
    </row>
    <row r="31165" spans="27:27" x14ac:dyDescent="0.2">
      <c r="AA31165" s="16"/>
    </row>
    <row r="31166" spans="27:27" x14ac:dyDescent="0.2">
      <c r="AA31166" s="16"/>
    </row>
    <row r="31167" spans="27:27" x14ac:dyDescent="0.2">
      <c r="AA31167" s="16"/>
    </row>
    <row r="31168" spans="27:27" x14ac:dyDescent="0.2">
      <c r="AA31168" s="16"/>
    </row>
    <row r="31169" spans="27:27" x14ac:dyDescent="0.2">
      <c r="AA31169" s="16"/>
    </row>
    <row r="31170" spans="27:27" x14ac:dyDescent="0.2">
      <c r="AA31170" s="16"/>
    </row>
    <row r="31171" spans="27:27" x14ac:dyDescent="0.2">
      <c r="AA31171" s="16"/>
    </row>
    <row r="31172" spans="27:27" x14ac:dyDescent="0.2">
      <c r="AA31172" s="16"/>
    </row>
    <row r="31173" spans="27:27" x14ac:dyDescent="0.2">
      <c r="AA31173" s="16"/>
    </row>
    <row r="31174" spans="27:27" x14ac:dyDescent="0.2">
      <c r="AA31174" s="16"/>
    </row>
    <row r="31175" spans="27:27" x14ac:dyDescent="0.2">
      <c r="AA31175" s="16"/>
    </row>
    <row r="31176" spans="27:27" x14ac:dyDescent="0.2">
      <c r="AA31176" s="16"/>
    </row>
    <row r="31177" spans="27:27" x14ac:dyDescent="0.2">
      <c r="AA31177" s="16"/>
    </row>
    <row r="31178" spans="27:27" x14ac:dyDescent="0.2">
      <c r="AA31178" s="16"/>
    </row>
    <row r="31179" spans="27:27" x14ac:dyDescent="0.2">
      <c r="AA31179" s="16"/>
    </row>
    <row r="31180" spans="27:27" x14ac:dyDescent="0.2">
      <c r="AA31180" s="16"/>
    </row>
    <row r="31181" spans="27:27" x14ac:dyDescent="0.2">
      <c r="AA31181" s="16"/>
    </row>
    <row r="31182" spans="27:27" x14ac:dyDescent="0.2">
      <c r="AA31182" s="16"/>
    </row>
    <row r="31183" spans="27:27" x14ac:dyDescent="0.2">
      <c r="AA31183" s="16"/>
    </row>
    <row r="31184" spans="27:27" x14ac:dyDescent="0.2">
      <c r="AA31184" s="16"/>
    </row>
    <row r="31185" spans="27:27" x14ac:dyDescent="0.2">
      <c r="AA31185" s="16"/>
    </row>
    <row r="31186" spans="27:27" x14ac:dyDescent="0.2">
      <c r="AA31186" s="16"/>
    </row>
    <row r="31187" spans="27:27" x14ac:dyDescent="0.2">
      <c r="AA31187" s="16"/>
    </row>
    <row r="31188" spans="27:27" x14ac:dyDescent="0.2">
      <c r="AA31188" s="16"/>
    </row>
    <row r="31189" spans="27:27" x14ac:dyDescent="0.2">
      <c r="AA31189" s="16"/>
    </row>
    <row r="31190" spans="27:27" x14ac:dyDescent="0.2">
      <c r="AA31190" s="16"/>
    </row>
    <row r="31191" spans="27:27" x14ac:dyDescent="0.2">
      <c r="AA31191" s="16"/>
    </row>
    <row r="31192" spans="27:27" x14ac:dyDescent="0.2">
      <c r="AA31192" s="16"/>
    </row>
    <row r="31193" spans="27:27" x14ac:dyDescent="0.2">
      <c r="AA31193" s="16"/>
    </row>
    <row r="31194" spans="27:27" x14ac:dyDescent="0.2">
      <c r="AA31194" s="16"/>
    </row>
    <row r="31195" spans="27:27" x14ac:dyDescent="0.2">
      <c r="AA31195" s="16"/>
    </row>
    <row r="31196" spans="27:27" x14ac:dyDescent="0.2">
      <c r="AA31196" s="16"/>
    </row>
    <row r="31197" spans="27:27" x14ac:dyDescent="0.2">
      <c r="AA31197" s="16"/>
    </row>
    <row r="31198" spans="27:27" x14ac:dyDescent="0.2">
      <c r="AA31198" s="16"/>
    </row>
    <row r="31199" spans="27:27" x14ac:dyDescent="0.2">
      <c r="AA31199" s="16"/>
    </row>
    <row r="31200" spans="27:27" x14ac:dyDescent="0.2">
      <c r="AA31200" s="16"/>
    </row>
    <row r="31201" spans="27:27" x14ac:dyDescent="0.2">
      <c r="AA31201" s="16"/>
    </row>
    <row r="31202" spans="27:27" x14ac:dyDescent="0.2">
      <c r="AA31202" s="16"/>
    </row>
    <row r="31203" spans="27:27" x14ac:dyDescent="0.2">
      <c r="AA31203" s="16"/>
    </row>
    <row r="31204" spans="27:27" x14ac:dyDescent="0.2">
      <c r="AA31204" s="16"/>
    </row>
    <row r="31205" spans="27:27" x14ac:dyDescent="0.2">
      <c r="AA31205" s="16"/>
    </row>
    <row r="31206" spans="27:27" x14ac:dyDescent="0.2">
      <c r="AA31206" s="16"/>
    </row>
    <row r="31207" spans="27:27" x14ac:dyDescent="0.2">
      <c r="AA31207" s="16"/>
    </row>
    <row r="31208" spans="27:27" x14ac:dyDescent="0.2">
      <c r="AA31208" s="16"/>
    </row>
    <row r="31209" spans="27:27" x14ac:dyDescent="0.2">
      <c r="AA31209" s="16"/>
    </row>
    <row r="31210" spans="27:27" x14ac:dyDescent="0.2">
      <c r="AA31210" s="16"/>
    </row>
    <row r="31211" spans="27:27" x14ac:dyDescent="0.2">
      <c r="AA31211" s="16"/>
    </row>
    <row r="31212" spans="27:27" x14ac:dyDescent="0.2">
      <c r="AA31212" s="16"/>
    </row>
    <row r="31213" spans="27:27" x14ac:dyDescent="0.2">
      <c r="AA31213" s="16"/>
    </row>
    <row r="31214" spans="27:27" x14ac:dyDescent="0.2">
      <c r="AA31214" s="16"/>
    </row>
    <row r="31215" spans="27:27" x14ac:dyDescent="0.2">
      <c r="AA31215" s="16"/>
    </row>
    <row r="31216" spans="27:27" x14ac:dyDescent="0.2">
      <c r="AA31216" s="16"/>
    </row>
    <row r="31217" spans="27:27" x14ac:dyDescent="0.2">
      <c r="AA31217" s="16"/>
    </row>
    <row r="31218" spans="27:27" x14ac:dyDescent="0.2">
      <c r="AA31218" s="16"/>
    </row>
    <row r="31219" spans="27:27" x14ac:dyDescent="0.2">
      <c r="AA31219" s="16"/>
    </row>
    <row r="31220" spans="27:27" x14ac:dyDescent="0.2">
      <c r="AA31220" s="16"/>
    </row>
    <row r="31221" spans="27:27" x14ac:dyDescent="0.2">
      <c r="AA31221" s="16"/>
    </row>
    <row r="31222" spans="27:27" x14ac:dyDescent="0.2">
      <c r="AA31222" s="16"/>
    </row>
    <row r="31223" spans="27:27" x14ac:dyDescent="0.2">
      <c r="AA31223" s="16"/>
    </row>
    <row r="31224" spans="27:27" x14ac:dyDescent="0.2">
      <c r="AA31224" s="16"/>
    </row>
    <row r="31225" spans="27:27" x14ac:dyDescent="0.2">
      <c r="AA31225" s="16"/>
    </row>
    <row r="31226" spans="27:27" x14ac:dyDescent="0.2">
      <c r="AA31226" s="16"/>
    </row>
    <row r="31227" spans="27:27" x14ac:dyDescent="0.2">
      <c r="AA31227" s="16"/>
    </row>
    <row r="31228" spans="27:27" x14ac:dyDescent="0.2">
      <c r="AA31228" s="16"/>
    </row>
    <row r="31229" spans="27:27" x14ac:dyDescent="0.2">
      <c r="AA31229" s="16"/>
    </row>
    <row r="31230" spans="27:27" x14ac:dyDescent="0.2">
      <c r="AA31230" s="16"/>
    </row>
    <row r="31231" spans="27:27" x14ac:dyDescent="0.2">
      <c r="AA31231" s="16"/>
    </row>
    <row r="31232" spans="27:27" x14ac:dyDescent="0.2">
      <c r="AA31232" s="16"/>
    </row>
    <row r="31233" spans="27:27" x14ac:dyDescent="0.2">
      <c r="AA31233" s="16"/>
    </row>
    <row r="31234" spans="27:27" x14ac:dyDescent="0.2">
      <c r="AA31234" s="16"/>
    </row>
    <row r="31235" spans="27:27" x14ac:dyDescent="0.2">
      <c r="AA31235" s="16"/>
    </row>
    <row r="31236" spans="27:27" x14ac:dyDescent="0.2">
      <c r="AA31236" s="16"/>
    </row>
    <row r="31237" spans="27:27" x14ac:dyDescent="0.2">
      <c r="AA31237" s="16"/>
    </row>
    <row r="31238" spans="27:27" x14ac:dyDescent="0.2">
      <c r="AA31238" s="16"/>
    </row>
    <row r="31239" spans="27:27" x14ac:dyDescent="0.2">
      <c r="AA31239" s="16"/>
    </row>
    <row r="31240" spans="27:27" x14ac:dyDescent="0.2">
      <c r="AA31240" s="16"/>
    </row>
    <row r="31241" spans="27:27" x14ac:dyDescent="0.2">
      <c r="AA31241" s="16"/>
    </row>
    <row r="31242" spans="27:27" x14ac:dyDescent="0.2">
      <c r="AA31242" s="16"/>
    </row>
    <row r="31243" spans="27:27" x14ac:dyDescent="0.2">
      <c r="AA31243" s="16"/>
    </row>
    <row r="31244" spans="27:27" x14ac:dyDescent="0.2">
      <c r="AA31244" s="16"/>
    </row>
    <row r="31245" spans="27:27" x14ac:dyDescent="0.2">
      <c r="AA31245" s="16"/>
    </row>
    <row r="31246" spans="27:27" x14ac:dyDescent="0.2">
      <c r="AA31246" s="16"/>
    </row>
    <row r="31247" spans="27:27" x14ac:dyDescent="0.2">
      <c r="AA31247" s="16"/>
    </row>
    <row r="31248" spans="27:27" x14ac:dyDescent="0.2">
      <c r="AA31248" s="16"/>
    </row>
    <row r="31249" spans="27:27" x14ac:dyDescent="0.2">
      <c r="AA31249" s="16"/>
    </row>
    <row r="31250" spans="27:27" x14ac:dyDescent="0.2">
      <c r="AA31250" s="16"/>
    </row>
    <row r="31251" spans="27:27" x14ac:dyDescent="0.2">
      <c r="AA31251" s="16"/>
    </row>
    <row r="31252" spans="27:27" x14ac:dyDescent="0.2">
      <c r="AA31252" s="16"/>
    </row>
    <row r="31253" spans="27:27" x14ac:dyDescent="0.2">
      <c r="AA31253" s="16"/>
    </row>
    <row r="31254" spans="27:27" x14ac:dyDescent="0.2">
      <c r="AA31254" s="16"/>
    </row>
    <row r="31255" spans="27:27" x14ac:dyDescent="0.2">
      <c r="AA31255" s="16"/>
    </row>
    <row r="31256" spans="27:27" x14ac:dyDescent="0.2">
      <c r="AA31256" s="16"/>
    </row>
    <row r="31257" spans="27:27" x14ac:dyDescent="0.2">
      <c r="AA31257" s="16"/>
    </row>
    <row r="31258" spans="27:27" x14ac:dyDescent="0.2">
      <c r="AA31258" s="16"/>
    </row>
    <row r="31259" spans="27:27" x14ac:dyDescent="0.2">
      <c r="AA31259" s="16"/>
    </row>
    <row r="31260" spans="27:27" x14ac:dyDescent="0.2">
      <c r="AA31260" s="16"/>
    </row>
    <row r="31261" spans="27:27" x14ac:dyDescent="0.2">
      <c r="AA31261" s="16"/>
    </row>
    <row r="31262" spans="27:27" x14ac:dyDescent="0.2">
      <c r="AA31262" s="16"/>
    </row>
    <row r="31263" spans="27:27" x14ac:dyDescent="0.2">
      <c r="AA31263" s="16"/>
    </row>
    <row r="31264" spans="27:27" x14ac:dyDescent="0.2">
      <c r="AA31264" s="16"/>
    </row>
    <row r="31265" spans="27:27" x14ac:dyDescent="0.2">
      <c r="AA31265" s="16"/>
    </row>
    <row r="31266" spans="27:27" x14ac:dyDescent="0.2">
      <c r="AA31266" s="16"/>
    </row>
    <row r="31267" spans="27:27" x14ac:dyDescent="0.2">
      <c r="AA31267" s="16"/>
    </row>
    <row r="31268" spans="27:27" x14ac:dyDescent="0.2">
      <c r="AA31268" s="16"/>
    </row>
    <row r="31269" spans="27:27" x14ac:dyDescent="0.2">
      <c r="AA31269" s="16"/>
    </row>
    <row r="31270" spans="27:27" x14ac:dyDescent="0.2">
      <c r="AA31270" s="16"/>
    </row>
    <row r="31271" spans="27:27" x14ac:dyDescent="0.2">
      <c r="AA31271" s="16"/>
    </row>
    <row r="31272" spans="27:27" x14ac:dyDescent="0.2">
      <c r="AA31272" s="16"/>
    </row>
    <row r="31273" spans="27:27" x14ac:dyDescent="0.2">
      <c r="AA31273" s="16"/>
    </row>
    <row r="31274" spans="27:27" x14ac:dyDescent="0.2">
      <c r="AA31274" s="16"/>
    </row>
    <row r="31275" spans="27:27" x14ac:dyDescent="0.2">
      <c r="AA31275" s="16"/>
    </row>
    <row r="31276" spans="27:27" x14ac:dyDescent="0.2">
      <c r="AA31276" s="16"/>
    </row>
    <row r="31277" spans="27:27" x14ac:dyDescent="0.2">
      <c r="AA31277" s="16"/>
    </row>
    <row r="31278" spans="27:27" x14ac:dyDescent="0.2">
      <c r="AA31278" s="16"/>
    </row>
    <row r="31279" spans="27:27" x14ac:dyDescent="0.2">
      <c r="AA31279" s="16"/>
    </row>
    <row r="31280" spans="27:27" x14ac:dyDescent="0.2">
      <c r="AA31280" s="16"/>
    </row>
    <row r="31281" spans="27:27" x14ac:dyDescent="0.2">
      <c r="AA31281" s="16"/>
    </row>
    <row r="31282" spans="27:27" x14ac:dyDescent="0.2">
      <c r="AA31282" s="16"/>
    </row>
    <row r="31283" spans="27:27" x14ac:dyDescent="0.2">
      <c r="AA31283" s="16"/>
    </row>
    <row r="31284" spans="27:27" x14ac:dyDescent="0.2">
      <c r="AA31284" s="16"/>
    </row>
    <row r="31285" spans="27:27" x14ac:dyDescent="0.2">
      <c r="AA31285" s="16"/>
    </row>
    <row r="31286" spans="27:27" x14ac:dyDescent="0.2">
      <c r="AA31286" s="16"/>
    </row>
    <row r="31287" spans="27:27" x14ac:dyDescent="0.2">
      <c r="AA31287" s="16"/>
    </row>
    <row r="31288" spans="27:27" x14ac:dyDescent="0.2">
      <c r="AA31288" s="16"/>
    </row>
    <row r="31289" spans="27:27" x14ac:dyDescent="0.2">
      <c r="AA31289" s="16"/>
    </row>
    <row r="31290" spans="27:27" x14ac:dyDescent="0.2">
      <c r="AA31290" s="16"/>
    </row>
    <row r="31291" spans="27:27" x14ac:dyDescent="0.2">
      <c r="AA31291" s="16"/>
    </row>
    <row r="31292" spans="27:27" x14ac:dyDescent="0.2">
      <c r="AA31292" s="16"/>
    </row>
    <row r="31293" spans="27:27" x14ac:dyDescent="0.2">
      <c r="AA31293" s="16"/>
    </row>
    <row r="31294" spans="27:27" x14ac:dyDescent="0.2">
      <c r="AA31294" s="16"/>
    </row>
    <row r="31295" spans="27:27" x14ac:dyDescent="0.2">
      <c r="AA31295" s="16"/>
    </row>
    <row r="31296" spans="27:27" x14ac:dyDescent="0.2">
      <c r="AA31296" s="16"/>
    </row>
    <row r="31297" spans="27:27" x14ac:dyDescent="0.2">
      <c r="AA31297" s="16"/>
    </row>
    <row r="31298" spans="27:27" x14ac:dyDescent="0.2">
      <c r="AA31298" s="16"/>
    </row>
    <row r="31299" spans="27:27" x14ac:dyDescent="0.2">
      <c r="AA31299" s="16"/>
    </row>
    <row r="31300" spans="27:27" x14ac:dyDescent="0.2">
      <c r="AA31300" s="16"/>
    </row>
    <row r="31301" spans="27:27" x14ac:dyDescent="0.2">
      <c r="AA31301" s="16"/>
    </row>
    <row r="31302" spans="27:27" x14ac:dyDescent="0.2">
      <c r="AA31302" s="16"/>
    </row>
    <row r="31303" spans="27:27" x14ac:dyDescent="0.2">
      <c r="AA31303" s="16"/>
    </row>
    <row r="31304" spans="27:27" x14ac:dyDescent="0.2">
      <c r="AA31304" s="16"/>
    </row>
    <row r="31305" spans="27:27" x14ac:dyDescent="0.2">
      <c r="AA31305" s="16"/>
    </row>
    <row r="31306" spans="27:27" x14ac:dyDescent="0.2">
      <c r="AA31306" s="16"/>
    </row>
    <row r="31307" spans="27:27" x14ac:dyDescent="0.2">
      <c r="AA31307" s="16"/>
    </row>
    <row r="31308" spans="27:27" x14ac:dyDescent="0.2">
      <c r="AA31308" s="16"/>
    </row>
    <row r="31309" spans="27:27" x14ac:dyDescent="0.2">
      <c r="AA31309" s="16"/>
    </row>
    <row r="31310" spans="27:27" x14ac:dyDescent="0.2">
      <c r="AA31310" s="16"/>
    </row>
    <row r="31311" spans="27:27" x14ac:dyDescent="0.2">
      <c r="AA31311" s="16"/>
    </row>
    <row r="31312" spans="27:27" x14ac:dyDescent="0.2">
      <c r="AA31312" s="16"/>
    </row>
    <row r="31313" spans="27:27" x14ac:dyDescent="0.2">
      <c r="AA31313" s="16"/>
    </row>
    <row r="31314" spans="27:27" x14ac:dyDescent="0.2">
      <c r="AA31314" s="16"/>
    </row>
    <row r="31315" spans="27:27" x14ac:dyDescent="0.2">
      <c r="AA31315" s="16"/>
    </row>
    <row r="31316" spans="27:27" x14ac:dyDescent="0.2">
      <c r="AA31316" s="16"/>
    </row>
    <row r="31317" spans="27:27" x14ac:dyDescent="0.2">
      <c r="AA31317" s="16"/>
    </row>
    <row r="31318" spans="27:27" x14ac:dyDescent="0.2">
      <c r="AA31318" s="16"/>
    </row>
    <row r="31319" spans="27:27" x14ac:dyDescent="0.2">
      <c r="AA31319" s="16"/>
    </row>
    <row r="31320" spans="27:27" x14ac:dyDescent="0.2">
      <c r="AA31320" s="16"/>
    </row>
    <row r="31321" spans="27:27" x14ac:dyDescent="0.2">
      <c r="AA31321" s="16"/>
    </row>
    <row r="31322" spans="27:27" x14ac:dyDescent="0.2">
      <c r="AA31322" s="16"/>
    </row>
    <row r="31323" spans="27:27" x14ac:dyDescent="0.2">
      <c r="AA31323" s="16"/>
    </row>
    <row r="31324" spans="27:27" x14ac:dyDescent="0.2">
      <c r="AA31324" s="16"/>
    </row>
    <row r="31325" spans="27:27" x14ac:dyDescent="0.2">
      <c r="AA31325" s="16"/>
    </row>
    <row r="31326" spans="27:27" x14ac:dyDescent="0.2">
      <c r="AA31326" s="16"/>
    </row>
    <row r="31327" spans="27:27" x14ac:dyDescent="0.2">
      <c r="AA31327" s="16"/>
    </row>
    <row r="31328" spans="27:27" x14ac:dyDescent="0.2">
      <c r="AA31328" s="16"/>
    </row>
    <row r="31329" spans="27:27" x14ac:dyDescent="0.2">
      <c r="AA31329" s="16"/>
    </row>
    <row r="31330" spans="27:27" x14ac:dyDescent="0.2">
      <c r="AA31330" s="16"/>
    </row>
    <row r="31331" spans="27:27" x14ac:dyDescent="0.2">
      <c r="AA31331" s="16"/>
    </row>
    <row r="31332" spans="27:27" x14ac:dyDescent="0.2">
      <c r="AA31332" s="16"/>
    </row>
    <row r="31333" spans="27:27" x14ac:dyDescent="0.2">
      <c r="AA31333" s="16"/>
    </row>
    <row r="31334" spans="27:27" x14ac:dyDescent="0.2">
      <c r="AA31334" s="16"/>
    </row>
    <row r="31335" spans="27:27" x14ac:dyDescent="0.2">
      <c r="AA31335" s="16"/>
    </row>
    <row r="31336" spans="27:27" x14ac:dyDescent="0.2">
      <c r="AA31336" s="16"/>
    </row>
    <row r="31337" spans="27:27" x14ac:dyDescent="0.2">
      <c r="AA31337" s="16"/>
    </row>
    <row r="31338" spans="27:27" x14ac:dyDescent="0.2">
      <c r="AA31338" s="16"/>
    </row>
    <row r="31339" spans="27:27" x14ac:dyDescent="0.2">
      <c r="AA31339" s="16"/>
    </row>
    <row r="31340" spans="27:27" x14ac:dyDescent="0.2">
      <c r="AA31340" s="16"/>
    </row>
    <row r="31341" spans="27:27" x14ac:dyDescent="0.2">
      <c r="AA31341" s="16"/>
    </row>
    <row r="31342" spans="27:27" x14ac:dyDescent="0.2">
      <c r="AA31342" s="16"/>
    </row>
    <row r="31343" spans="27:27" x14ac:dyDescent="0.2">
      <c r="AA31343" s="16"/>
    </row>
    <row r="31344" spans="27:27" x14ac:dyDescent="0.2">
      <c r="AA31344" s="16"/>
    </row>
    <row r="31345" spans="27:27" x14ac:dyDescent="0.2">
      <c r="AA31345" s="16"/>
    </row>
    <row r="31346" spans="27:27" x14ac:dyDescent="0.2">
      <c r="AA31346" s="16"/>
    </row>
    <row r="31347" spans="27:27" x14ac:dyDescent="0.2">
      <c r="AA31347" s="16"/>
    </row>
    <row r="31348" spans="27:27" x14ac:dyDescent="0.2">
      <c r="AA31348" s="16"/>
    </row>
    <row r="31349" spans="27:27" x14ac:dyDescent="0.2">
      <c r="AA31349" s="16"/>
    </row>
    <row r="31350" spans="27:27" x14ac:dyDescent="0.2">
      <c r="AA31350" s="16"/>
    </row>
    <row r="31351" spans="27:27" x14ac:dyDescent="0.2">
      <c r="AA31351" s="16"/>
    </row>
    <row r="31352" spans="27:27" x14ac:dyDescent="0.2">
      <c r="AA31352" s="16"/>
    </row>
    <row r="31353" spans="27:27" x14ac:dyDescent="0.2">
      <c r="AA31353" s="16"/>
    </row>
    <row r="31354" spans="27:27" x14ac:dyDescent="0.2">
      <c r="AA31354" s="16"/>
    </row>
    <row r="31355" spans="27:27" x14ac:dyDescent="0.2">
      <c r="AA31355" s="16"/>
    </row>
    <row r="31356" spans="27:27" x14ac:dyDescent="0.2">
      <c r="AA31356" s="16"/>
    </row>
    <row r="31357" spans="27:27" x14ac:dyDescent="0.2">
      <c r="AA31357" s="16"/>
    </row>
    <row r="31358" spans="27:27" x14ac:dyDescent="0.2">
      <c r="AA31358" s="16"/>
    </row>
    <row r="31359" spans="27:27" x14ac:dyDescent="0.2">
      <c r="AA31359" s="16"/>
    </row>
    <row r="31360" spans="27:27" x14ac:dyDescent="0.2">
      <c r="AA31360" s="16"/>
    </row>
    <row r="31361" spans="27:27" x14ac:dyDescent="0.2">
      <c r="AA31361" s="16"/>
    </row>
    <row r="31362" spans="27:27" x14ac:dyDescent="0.2">
      <c r="AA31362" s="16"/>
    </row>
    <row r="31363" spans="27:27" x14ac:dyDescent="0.2">
      <c r="AA31363" s="16"/>
    </row>
    <row r="31364" spans="27:27" x14ac:dyDescent="0.2">
      <c r="AA31364" s="16"/>
    </row>
    <row r="31365" spans="27:27" x14ac:dyDescent="0.2">
      <c r="AA31365" s="16"/>
    </row>
    <row r="31366" spans="27:27" x14ac:dyDescent="0.2">
      <c r="AA31366" s="16"/>
    </row>
    <row r="31367" spans="27:27" x14ac:dyDescent="0.2">
      <c r="AA31367" s="16"/>
    </row>
    <row r="31368" spans="27:27" x14ac:dyDescent="0.2">
      <c r="AA31368" s="16"/>
    </row>
    <row r="31369" spans="27:27" x14ac:dyDescent="0.2">
      <c r="AA31369" s="16"/>
    </row>
    <row r="31370" spans="27:27" x14ac:dyDescent="0.2">
      <c r="AA31370" s="16"/>
    </row>
    <row r="31371" spans="27:27" x14ac:dyDescent="0.2">
      <c r="AA31371" s="16"/>
    </row>
    <row r="31372" spans="27:27" x14ac:dyDescent="0.2">
      <c r="AA31372" s="16"/>
    </row>
    <row r="31373" spans="27:27" x14ac:dyDescent="0.2">
      <c r="AA31373" s="16"/>
    </row>
    <row r="31374" spans="27:27" x14ac:dyDescent="0.2">
      <c r="AA31374" s="16"/>
    </row>
    <row r="31375" spans="27:27" x14ac:dyDescent="0.2">
      <c r="AA31375" s="16"/>
    </row>
    <row r="31376" spans="27:27" x14ac:dyDescent="0.2">
      <c r="AA31376" s="16"/>
    </row>
    <row r="31377" spans="27:27" x14ac:dyDescent="0.2">
      <c r="AA31377" s="16"/>
    </row>
    <row r="31378" spans="27:27" x14ac:dyDescent="0.2">
      <c r="AA31378" s="16"/>
    </row>
    <row r="31379" spans="27:27" x14ac:dyDescent="0.2">
      <c r="AA31379" s="16"/>
    </row>
    <row r="31380" spans="27:27" x14ac:dyDescent="0.2">
      <c r="AA31380" s="16"/>
    </row>
    <row r="31381" spans="27:27" x14ac:dyDescent="0.2">
      <c r="AA31381" s="16"/>
    </row>
    <row r="31382" spans="27:27" x14ac:dyDescent="0.2">
      <c r="AA31382" s="16"/>
    </row>
    <row r="31383" spans="27:27" x14ac:dyDescent="0.2">
      <c r="AA31383" s="16"/>
    </row>
    <row r="31384" spans="27:27" x14ac:dyDescent="0.2">
      <c r="AA31384" s="16"/>
    </row>
    <row r="31385" spans="27:27" x14ac:dyDescent="0.2">
      <c r="AA31385" s="16"/>
    </row>
    <row r="31386" spans="27:27" x14ac:dyDescent="0.2">
      <c r="AA31386" s="16"/>
    </row>
    <row r="31387" spans="27:27" x14ac:dyDescent="0.2">
      <c r="AA31387" s="16"/>
    </row>
    <row r="31388" spans="27:27" x14ac:dyDescent="0.2">
      <c r="AA31388" s="16"/>
    </row>
    <row r="31389" spans="27:27" x14ac:dyDescent="0.2">
      <c r="AA31389" s="16"/>
    </row>
    <row r="31390" spans="27:27" x14ac:dyDescent="0.2">
      <c r="AA31390" s="16"/>
    </row>
    <row r="31391" spans="27:27" x14ac:dyDescent="0.2">
      <c r="AA31391" s="16"/>
    </row>
    <row r="31392" spans="27:27" x14ac:dyDescent="0.2">
      <c r="AA31392" s="16"/>
    </row>
    <row r="31393" spans="27:27" x14ac:dyDescent="0.2">
      <c r="AA31393" s="16"/>
    </row>
    <row r="31394" spans="27:27" x14ac:dyDescent="0.2">
      <c r="AA31394" s="16"/>
    </row>
    <row r="31395" spans="27:27" x14ac:dyDescent="0.2">
      <c r="AA31395" s="16"/>
    </row>
    <row r="31396" spans="27:27" x14ac:dyDescent="0.2">
      <c r="AA31396" s="16"/>
    </row>
    <row r="31397" spans="27:27" x14ac:dyDescent="0.2">
      <c r="AA31397" s="16"/>
    </row>
    <row r="31398" spans="27:27" x14ac:dyDescent="0.2">
      <c r="AA31398" s="16"/>
    </row>
    <row r="31399" spans="27:27" x14ac:dyDescent="0.2">
      <c r="AA31399" s="16"/>
    </row>
    <row r="31400" spans="27:27" x14ac:dyDescent="0.2">
      <c r="AA31400" s="16"/>
    </row>
    <row r="31401" spans="27:27" x14ac:dyDescent="0.2">
      <c r="AA31401" s="16"/>
    </row>
    <row r="31402" spans="27:27" x14ac:dyDescent="0.2">
      <c r="AA31402" s="16"/>
    </row>
    <row r="31403" spans="27:27" x14ac:dyDescent="0.2">
      <c r="AA31403" s="16"/>
    </row>
    <row r="31404" spans="27:27" x14ac:dyDescent="0.2">
      <c r="AA31404" s="16"/>
    </row>
    <row r="31405" spans="27:27" x14ac:dyDescent="0.2">
      <c r="AA31405" s="16"/>
    </row>
    <row r="31406" spans="27:27" x14ac:dyDescent="0.2">
      <c r="AA31406" s="16"/>
    </row>
    <row r="31407" spans="27:27" x14ac:dyDescent="0.2">
      <c r="AA31407" s="16"/>
    </row>
    <row r="31408" spans="27:27" x14ac:dyDescent="0.2">
      <c r="AA31408" s="16"/>
    </row>
    <row r="31409" spans="27:27" x14ac:dyDescent="0.2">
      <c r="AA31409" s="16"/>
    </row>
    <row r="31410" spans="27:27" x14ac:dyDescent="0.2">
      <c r="AA31410" s="16"/>
    </row>
    <row r="31411" spans="27:27" x14ac:dyDescent="0.2">
      <c r="AA31411" s="16"/>
    </row>
    <row r="31412" spans="27:27" x14ac:dyDescent="0.2">
      <c r="AA31412" s="16"/>
    </row>
    <row r="31413" spans="27:27" x14ac:dyDescent="0.2">
      <c r="AA31413" s="16"/>
    </row>
    <row r="31414" spans="27:27" x14ac:dyDescent="0.2">
      <c r="AA31414" s="16"/>
    </row>
    <row r="31415" spans="27:27" x14ac:dyDescent="0.2">
      <c r="AA31415" s="16"/>
    </row>
    <row r="31416" spans="27:27" x14ac:dyDescent="0.2">
      <c r="AA31416" s="16"/>
    </row>
    <row r="31417" spans="27:27" x14ac:dyDescent="0.2">
      <c r="AA31417" s="16"/>
    </row>
    <row r="31418" spans="27:27" x14ac:dyDescent="0.2">
      <c r="AA31418" s="16"/>
    </row>
    <row r="31419" spans="27:27" x14ac:dyDescent="0.2">
      <c r="AA31419" s="16"/>
    </row>
    <row r="31420" spans="27:27" x14ac:dyDescent="0.2">
      <c r="AA31420" s="16"/>
    </row>
    <row r="31421" spans="27:27" x14ac:dyDescent="0.2">
      <c r="AA31421" s="16"/>
    </row>
    <row r="31422" spans="27:27" x14ac:dyDescent="0.2">
      <c r="AA31422" s="16"/>
    </row>
    <row r="31423" spans="27:27" x14ac:dyDescent="0.2">
      <c r="AA31423" s="16"/>
    </row>
    <row r="31424" spans="27:27" x14ac:dyDescent="0.2">
      <c r="AA31424" s="16"/>
    </row>
    <row r="31425" spans="27:27" x14ac:dyDescent="0.2">
      <c r="AA31425" s="16"/>
    </row>
    <row r="31426" spans="27:27" x14ac:dyDescent="0.2">
      <c r="AA31426" s="16"/>
    </row>
    <row r="31427" spans="27:27" x14ac:dyDescent="0.2">
      <c r="AA31427" s="16"/>
    </row>
    <row r="31428" spans="27:27" x14ac:dyDescent="0.2">
      <c r="AA31428" s="16"/>
    </row>
    <row r="31429" spans="27:27" x14ac:dyDescent="0.2">
      <c r="AA31429" s="16"/>
    </row>
    <row r="31430" spans="27:27" x14ac:dyDescent="0.2">
      <c r="AA31430" s="16"/>
    </row>
    <row r="31431" spans="27:27" x14ac:dyDescent="0.2">
      <c r="AA31431" s="16"/>
    </row>
    <row r="31432" spans="27:27" x14ac:dyDescent="0.2">
      <c r="AA31432" s="16"/>
    </row>
    <row r="31433" spans="27:27" x14ac:dyDescent="0.2">
      <c r="AA31433" s="16"/>
    </row>
    <row r="31434" spans="27:27" x14ac:dyDescent="0.2">
      <c r="AA31434" s="16"/>
    </row>
    <row r="31435" spans="27:27" x14ac:dyDescent="0.2">
      <c r="AA31435" s="16"/>
    </row>
    <row r="31436" spans="27:27" x14ac:dyDescent="0.2">
      <c r="AA31436" s="16"/>
    </row>
    <row r="31437" spans="27:27" x14ac:dyDescent="0.2">
      <c r="AA31437" s="16"/>
    </row>
    <row r="31438" spans="27:27" x14ac:dyDescent="0.2">
      <c r="AA31438" s="16"/>
    </row>
    <row r="31439" spans="27:27" x14ac:dyDescent="0.2">
      <c r="AA31439" s="16"/>
    </row>
    <row r="31440" spans="27:27" x14ac:dyDescent="0.2">
      <c r="AA31440" s="16"/>
    </row>
    <row r="31441" spans="27:27" x14ac:dyDescent="0.2">
      <c r="AA31441" s="16"/>
    </row>
    <row r="31442" spans="27:27" x14ac:dyDescent="0.2">
      <c r="AA31442" s="16"/>
    </row>
    <row r="31443" spans="27:27" x14ac:dyDescent="0.2">
      <c r="AA31443" s="16"/>
    </row>
    <row r="31444" spans="27:27" x14ac:dyDescent="0.2">
      <c r="AA31444" s="16"/>
    </row>
    <row r="31445" spans="27:27" x14ac:dyDescent="0.2">
      <c r="AA31445" s="16"/>
    </row>
    <row r="31446" spans="27:27" x14ac:dyDescent="0.2">
      <c r="AA31446" s="16"/>
    </row>
    <row r="31447" spans="27:27" x14ac:dyDescent="0.2">
      <c r="AA31447" s="16"/>
    </row>
    <row r="31448" spans="27:27" x14ac:dyDescent="0.2">
      <c r="AA31448" s="16"/>
    </row>
    <row r="31449" spans="27:27" x14ac:dyDescent="0.2">
      <c r="AA31449" s="16"/>
    </row>
    <row r="31450" spans="27:27" x14ac:dyDescent="0.2">
      <c r="AA31450" s="16"/>
    </row>
    <row r="31451" spans="27:27" x14ac:dyDescent="0.2">
      <c r="AA31451" s="16"/>
    </row>
    <row r="31452" spans="27:27" x14ac:dyDescent="0.2">
      <c r="AA31452" s="16"/>
    </row>
    <row r="31453" spans="27:27" x14ac:dyDescent="0.2">
      <c r="AA31453" s="16"/>
    </row>
    <row r="31454" spans="27:27" x14ac:dyDescent="0.2">
      <c r="AA31454" s="16"/>
    </row>
    <row r="31455" spans="27:27" x14ac:dyDescent="0.2">
      <c r="AA31455" s="16"/>
    </row>
    <row r="31456" spans="27:27" x14ac:dyDescent="0.2">
      <c r="AA31456" s="16"/>
    </row>
    <row r="31457" spans="27:27" x14ac:dyDescent="0.2">
      <c r="AA31457" s="16"/>
    </row>
    <row r="31458" spans="27:27" x14ac:dyDescent="0.2">
      <c r="AA31458" s="16"/>
    </row>
    <row r="31459" spans="27:27" x14ac:dyDescent="0.2">
      <c r="AA31459" s="16"/>
    </row>
    <row r="31460" spans="27:27" x14ac:dyDescent="0.2">
      <c r="AA31460" s="16"/>
    </row>
    <row r="31461" spans="27:27" x14ac:dyDescent="0.2">
      <c r="AA31461" s="16"/>
    </row>
    <row r="31462" spans="27:27" x14ac:dyDescent="0.2">
      <c r="AA31462" s="16"/>
    </row>
    <row r="31463" spans="27:27" x14ac:dyDescent="0.2">
      <c r="AA31463" s="16"/>
    </row>
    <row r="31464" spans="27:27" x14ac:dyDescent="0.2">
      <c r="AA31464" s="16"/>
    </row>
    <row r="31465" spans="27:27" x14ac:dyDescent="0.2">
      <c r="AA31465" s="16"/>
    </row>
    <row r="31466" spans="27:27" x14ac:dyDescent="0.2">
      <c r="AA31466" s="16"/>
    </row>
    <row r="31467" spans="27:27" x14ac:dyDescent="0.2">
      <c r="AA31467" s="16"/>
    </row>
    <row r="31468" spans="27:27" x14ac:dyDescent="0.2">
      <c r="AA31468" s="16"/>
    </row>
    <row r="31469" spans="27:27" x14ac:dyDescent="0.2">
      <c r="AA31469" s="16"/>
    </row>
    <row r="31470" spans="27:27" x14ac:dyDescent="0.2">
      <c r="AA31470" s="16"/>
    </row>
    <row r="31471" spans="27:27" x14ac:dyDescent="0.2">
      <c r="AA31471" s="16"/>
    </row>
    <row r="31472" spans="27:27" x14ac:dyDescent="0.2">
      <c r="AA31472" s="16"/>
    </row>
    <row r="31473" spans="27:27" x14ac:dyDescent="0.2">
      <c r="AA31473" s="16"/>
    </row>
    <row r="31474" spans="27:27" x14ac:dyDescent="0.2">
      <c r="AA31474" s="16"/>
    </row>
    <row r="31475" spans="27:27" x14ac:dyDescent="0.2">
      <c r="AA31475" s="16"/>
    </row>
    <row r="31476" spans="27:27" x14ac:dyDescent="0.2">
      <c r="AA31476" s="16"/>
    </row>
    <row r="31477" spans="27:27" x14ac:dyDescent="0.2">
      <c r="AA31477" s="16"/>
    </row>
    <row r="31478" spans="27:27" x14ac:dyDescent="0.2">
      <c r="AA31478" s="16"/>
    </row>
    <row r="31479" spans="27:27" x14ac:dyDescent="0.2">
      <c r="AA31479" s="16"/>
    </row>
    <row r="31480" spans="27:27" x14ac:dyDescent="0.2">
      <c r="AA31480" s="16"/>
    </row>
    <row r="31481" spans="27:27" x14ac:dyDescent="0.2">
      <c r="AA31481" s="16"/>
    </row>
    <row r="31482" spans="27:27" x14ac:dyDescent="0.2">
      <c r="AA31482" s="16"/>
    </row>
    <row r="31483" spans="27:27" x14ac:dyDescent="0.2">
      <c r="AA31483" s="16"/>
    </row>
    <row r="31484" spans="27:27" x14ac:dyDescent="0.2">
      <c r="AA31484" s="16"/>
    </row>
    <row r="31485" spans="27:27" x14ac:dyDescent="0.2">
      <c r="AA31485" s="16"/>
    </row>
    <row r="31486" spans="27:27" x14ac:dyDescent="0.2">
      <c r="AA31486" s="16"/>
    </row>
    <row r="31487" spans="27:27" x14ac:dyDescent="0.2">
      <c r="AA31487" s="16"/>
    </row>
    <row r="31488" spans="27:27" x14ac:dyDescent="0.2">
      <c r="AA31488" s="16"/>
    </row>
    <row r="31489" spans="27:27" x14ac:dyDescent="0.2">
      <c r="AA31489" s="16"/>
    </row>
    <row r="31490" spans="27:27" x14ac:dyDescent="0.2">
      <c r="AA31490" s="16"/>
    </row>
    <row r="31491" spans="27:27" x14ac:dyDescent="0.2">
      <c r="AA31491" s="16"/>
    </row>
    <row r="31492" spans="27:27" x14ac:dyDescent="0.2">
      <c r="AA31492" s="16"/>
    </row>
    <row r="31493" spans="27:27" x14ac:dyDescent="0.2">
      <c r="AA31493" s="16"/>
    </row>
    <row r="31494" spans="27:27" x14ac:dyDescent="0.2">
      <c r="AA31494" s="16"/>
    </row>
    <row r="31495" spans="27:27" x14ac:dyDescent="0.2">
      <c r="AA31495" s="16"/>
    </row>
    <row r="31496" spans="27:27" x14ac:dyDescent="0.2">
      <c r="AA31496" s="16"/>
    </row>
    <row r="31497" spans="27:27" x14ac:dyDescent="0.2">
      <c r="AA31497" s="16"/>
    </row>
    <row r="31498" spans="27:27" x14ac:dyDescent="0.2">
      <c r="AA31498" s="16"/>
    </row>
    <row r="31499" spans="27:27" x14ac:dyDescent="0.2">
      <c r="AA31499" s="16"/>
    </row>
    <row r="31500" spans="27:27" x14ac:dyDescent="0.2">
      <c r="AA31500" s="16"/>
    </row>
    <row r="31501" spans="27:27" x14ac:dyDescent="0.2">
      <c r="AA31501" s="16"/>
    </row>
    <row r="31502" spans="27:27" x14ac:dyDescent="0.2">
      <c r="AA31502" s="16"/>
    </row>
    <row r="31503" spans="27:27" x14ac:dyDescent="0.2">
      <c r="AA31503" s="16"/>
    </row>
    <row r="31504" spans="27:27" x14ac:dyDescent="0.2">
      <c r="AA31504" s="16"/>
    </row>
    <row r="31505" spans="27:27" x14ac:dyDescent="0.2">
      <c r="AA31505" s="16"/>
    </row>
    <row r="31506" spans="27:27" x14ac:dyDescent="0.2">
      <c r="AA31506" s="16"/>
    </row>
    <row r="31507" spans="27:27" x14ac:dyDescent="0.2">
      <c r="AA31507" s="16"/>
    </row>
    <row r="31508" spans="27:27" x14ac:dyDescent="0.2">
      <c r="AA31508" s="16"/>
    </row>
    <row r="31509" spans="27:27" x14ac:dyDescent="0.2">
      <c r="AA31509" s="16"/>
    </row>
    <row r="31510" spans="27:27" x14ac:dyDescent="0.2">
      <c r="AA31510" s="16"/>
    </row>
    <row r="31511" spans="27:27" x14ac:dyDescent="0.2">
      <c r="AA31511" s="16"/>
    </row>
    <row r="31512" spans="27:27" x14ac:dyDescent="0.2">
      <c r="AA31512" s="16"/>
    </row>
    <row r="31513" spans="27:27" x14ac:dyDescent="0.2">
      <c r="AA31513" s="16"/>
    </row>
    <row r="31514" spans="27:27" x14ac:dyDescent="0.2">
      <c r="AA31514" s="16"/>
    </row>
    <row r="31515" spans="27:27" x14ac:dyDescent="0.2">
      <c r="AA31515" s="16"/>
    </row>
    <row r="31516" spans="27:27" x14ac:dyDescent="0.2">
      <c r="AA31516" s="16"/>
    </row>
    <row r="31517" spans="27:27" x14ac:dyDescent="0.2">
      <c r="AA31517" s="16"/>
    </row>
    <row r="31518" spans="27:27" x14ac:dyDescent="0.2">
      <c r="AA31518" s="16"/>
    </row>
    <row r="31519" spans="27:27" x14ac:dyDescent="0.2">
      <c r="AA31519" s="16"/>
    </row>
    <row r="31520" spans="27:27" x14ac:dyDescent="0.2">
      <c r="AA31520" s="16"/>
    </row>
    <row r="31521" spans="27:27" x14ac:dyDescent="0.2">
      <c r="AA31521" s="16"/>
    </row>
    <row r="31522" spans="27:27" x14ac:dyDescent="0.2">
      <c r="AA31522" s="16"/>
    </row>
    <row r="31523" spans="27:27" x14ac:dyDescent="0.2">
      <c r="AA31523" s="16"/>
    </row>
    <row r="31524" spans="27:27" x14ac:dyDescent="0.2">
      <c r="AA31524" s="16"/>
    </row>
    <row r="31525" spans="27:27" x14ac:dyDescent="0.2">
      <c r="AA31525" s="16"/>
    </row>
    <row r="31526" spans="27:27" x14ac:dyDescent="0.2">
      <c r="AA31526" s="16"/>
    </row>
    <row r="31527" spans="27:27" x14ac:dyDescent="0.2">
      <c r="AA31527" s="16"/>
    </row>
    <row r="31528" spans="27:27" x14ac:dyDescent="0.2">
      <c r="AA31528" s="16"/>
    </row>
    <row r="31529" spans="27:27" x14ac:dyDescent="0.2">
      <c r="AA31529" s="16"/>
    </row>
    <row r="31530" spans="27:27" x14ac:dyDescent="0.2">
      <c r="AA31530" s="16"/>
    </row>
    <row r="31531" spans="27:27" x14ac:dyDescent="0.2">
      <c r="AA31531" s="16"/>
    </row>
    <row r="31532" spans="27:27" x14ac:dyDescent="0.2">
      <c r="AA31532" s="16"/>
    </row>
    <row r="31533" spans="27:27" x14ac:dyDescent="0.2">
      <c r="AA31533" s="16"/>
    </row>
    <row r="31534" spans="27:27" x14ac:dyDescent="0.2">
      <c r="AA31534" s="16"/>
    </row>
    <row r="31535" spans="27:27" x14ac:dyDescent="0.2">
      <c r="AA31535" s="16"/>
    </row>
    <row r="31536" spans="27:27" x14ac:dyDescent="0.2">
      <c r="AA31536" s="16"/>
    </row>
    <row r="31537" spans="27:27" x14ac:dyDescent="0.2">
      <c r="AA31537" s="16"/>
    </row>
    <row r="31538" spans="27:27" x14ac:dyDescent="0.2">
      <c r="AA31538" s="16"/>
    </row>
    <row r="31539" spans="27:27" x14ac:dyDescent="0.2">
      <c r="AA31539" s="16"/>
    </row>
    <row r="31540" spans="27:27" x14ac:dyDescent="0.2">
      <c r="AA31540" s="16"/>
    </row>
    <row r="31541" spans="27:27" x14ac:dyDescent="0.2">
      <c r="AA31541" s="16"/>
    </row>
    <row r="31542" spans="27:27" x14ac:dyDescent="0.2">
      <c r="AA31542" s="16"/>
    </row>
    <row r="31543" spans="27:27" x14ac:dyDescent="0.2">
      <c r="AA31543" s="16"/>
    </row>
    <row r="31544" spans="27:27" x14ac:dyDescent="0.2">
      <c r="AA31544" s="16"/>
    </row>
    <row r="31545" spans="27:27" x14ac:dyDescent="0.2">
      <c r="AA31545" s="16"/>
    </row>
    <row r="31546" spans="27:27" x14ac:dyDescent="0.2">
      <c r="AA31546" s="16"/>
    </row>
    <row r="31547" spans="27:27" x14ac:dyDescent="0.2">
      <c r="AA31547" s="16"/>
    </row>
    <row r="31548" spans="27:27" x14ac:dyDescent="0.2">
      <c r="AA31548" s="16"/>
    </row>
    <row r="31549" spans="27:27" x14ac:dyDescent="0.2">
      <c r="AA31549" s="16"/>
    </row>
    <row r="31550" spans="27:27" x14ac:dyDescent="0.2">
      <c r="AA31550" s="16"/>
    </row>
    <row r="31551" spans="27:27" x14ac:dyDescent="0.2">
      <c r="AA31551" s="16"/>
    </row>
    <row r="31552" spans="27:27" x14ac:dyDescent="0.2">
      <c r="AA31552" s="16"/>
    </row>
    <row r="31553" spans="27:27" x14ac:dyDescent="0.2">
      <c r="AA31553" s="16"/>
    </row>
    <row r="31554" spans="27:27" x14ac:dyDescent="0.2">
      <c r="AA31554" s="16"/>
    </row>
    <row r="31555" spans="27:27" x14ac:dyDescent="0.2">
      <c r="AA31555" s="16"/>
    </row>
    <row r="31556" spans="27:27" x14ac:dyDescent="0.2">
      <c r="AA31556" s="16"/>
    </row>
    <row r="31557" spans="27:27" x14ac:dyDescent="0.2">
      <c r="AA31557" s="16"/>
    </row>
    <row r="31558" spans="27:27" x14ac:dyDescent="0.2">
      <c r="AA31558" s="16"/>
    </row>
    <row r="31559" spans="27:27" x14ac:dyDescent="0.2">
      <c r="AA31559" s="16"/>
    </row>
    <row r="31560" spans="27:27" x14ac:dyDescent="0.2">
      <c r="AA31560" s="16"/>
    </row>
    <row r="31561" spans="27:27" x14ac:dyDescent="0.2">
      <c r="AA31561" s="16"/>
    </row>
    <row r="31562" spans="27:27" x14ac:dyDescent="0.2">
      <c r="AA31562" s="16"/>
    </row>
    <row r="31563" spans="27:27" x14ac:dyDescent="0.2">
      <c r="AA31563" s="16"/>
    </row>
    <row r="31564" spans="27:27" x14ac:dyDescent="0.2">
      <c r="AA31564" s="16"/>
    </row>
    <row r="31565" spans="27:27" x14ac:dyDescent="0.2">
      <c r="AA31565" s="16"/>
    </row>
    <row r="31566" spans="27:27" x14ac:dyDescent="0.2">
      <c r="AA31566" s="16"/>
    </row>
    <row r="31567" spans="27:27" x14ac:dyDescent="0.2">
      <c r="AA31567" s="16"/>
    </row>
    <row r="31568" spans="27:27" x14ac:dyDescent="0.2">
      <c r="AA31568" s="16"/>
    </row>
    <row r="31569" spans="27:27" x14ac:dyDescent="0.2">
      <c r="AA31569" s="16"/>
    </row>
    <row r="31570" spans="27:27" x14ac:dyDescent="0.2">
      <c r="AA31570" s="16"/>
    </row>
    <row r="31571" spans="27:27" x14ac:dyDescent="0.2">
      <c r="AA31571" s="16"/>
    </row>
    <row r="31572" spans="27:27" x14ac:dyDescent="0.2">
      <c r="AA31572" s="16"/>
    </row>
    <row r="31573" spans="27:27" x14ac:dyDescent="0.2">
      <c r="AA31573" s="16"/>
    </row>
    <row r="31574" spans="27:27" x14ac:dyDescent="0.2">
      <c r="AA31574" s="16"/>
    </row>
    <row r="31575" spans="27:27" x14ac:dyDescent="0.2">
      <c r="AA31575" s="16"/>
    </row>
    <row r="31576" spans="27:27" x14ac:dyDescent="0.2">
      <c r="AA31576" s="16"/>
    </row>
    <row r="31577" spans="27:27" x14ac:dyDescent="0.2">
      <c r="AA31577" s="16"/>
    </row>
    <row r="31578" spans="27:27" x14ac:dyDescent="0.2">
      <c r="AA31578" s="16"/>
    </row>
    <row r="31579" spans="27:27" x14ac:dyDescent="0.2">
      <c r="AA31579" s="16"/>
    </row>
    <row r="31580" spans="27:27" x14ac:dyDescent="0.2">
      <c r="AA31580" s="16"/>
    </row>
    <row r="31581" spans="27:27" x14ac:dyDescent="0.2">
      <c r="AA31581" s="16"/>
    </row>
    <row r="31582" spans="27:27" x14ac:dyDescent="0.2">
      <c r="AA31582" s="16"/>
    </row>
    <row r="31583" spans="27:27" x14ac:dyDescent="0.2">
      <c r="AA31583" s="16"/>
    </row>
    <row r="31584" spans="27:27" x14ac:dyDescent="0.2">
      <c r="AA31584" s="16"/>
    </row>
    <row r="31585" spans="27:27" x14ac:dyDescent="0.2">
      <c r="AA31585" s="16"/>
    </row>
    <row r="31586" spans="27:27" x14ac:dyDescent="0.2">
      <c r="AA31586" s="16"/>
    </row>
    <row r="31587" spans="27:27" x14ac:dyDescent="0.2">
      <c r="AA31587" s="16"/>
    </row>
    <row r="31588" spans="27:27" x14ac:dyDescent="0.2">
      <c r="AA31588" s="16"/>
    </row>
    <row r="31589" spans="27:27" x14ac:dyDescent="0.2">
      <c r="AA31589" s="16"/>
    </row>
    <row r="31590" spans="27:27" x14ac:dyDescent="0.2">
      <c r="AA31590" s="16"/>
    </row>
    <row r="31591" spans="27:27" x14ac:dyDescent="0.2">
      <c r="AA31591" s="16"/>
    </row>
    <row r="31592" spans="27:27" x14ac:dyDescent="0.2">
      <c r="AA31592" s="16"/>
    </row>
    <row r="31593" spans="27:27" x14ac:dyDescent="0.2">
      <c r="AA31593" s="16"/>
    </row>
    <row r="31594" spans="27:27" x14ac:dyDescent="0.2">
      <c r="AA31594" s="16"/>
    </row>
    <row r="31595" spans="27:27" x14ac:dyDescent="0.2">
      <c r="AA31595" s="16"/>
    </row>
    <row r="31596" spans="27:27" x14ac:dyDescent="0.2">
      <c r="AA31596" s="16"/>
    </row>
    <row r="31597" spans="27:27" x14ac:dyDescent="0.2">
      <c r="AA31597" s="16"/>
    </row>
    <row r="31598" spans="27:27" x14ac:dyDescent="0.2">
      <c r="AA31598" s="16"/>
    </row>
    <row r="31599" spans="27:27" x14ac:dyDescent="0.2">
      <c r="AA31599" s="16"/>
    </row>
    <row r="31600" spans="27:27" x14ac:dyDescent="0.2">
      <c r="AA31600" s="16"/>
    </row>
    <row r="31601" spans="27:27" x14ac:dyDescent="0.2">
      <c r="AA31601" s="16"/>
    </row>
    <row r="31602" spans="27:27" x14ac:dyDescent="0.2">
      <c r="AA31602" s="16"/>
    </row>
    <row r="31603" spans="27:27" x14ac:dyDescent="0.2">
      <c r="AA31603" s="16"/>
    </row>
    <row r="31604" spans="27:27" x14ac:dyDescent="0.2">
      <c r="AA31604" s="16"/>
    </row>
    <row r="31605" spans="27:27" x14ac:dyDescent="0.2">
      <c r="AA31605" s="16"/>
    </row>
    <row r="31606" spans="27:27" x14ac:dyDescent="0.2">
      <c r="AA31606" s="16"/>
    </row>
    <row r="31607" spans="27:27" x14ac:dyDescent="0.2">
      <c r="AA31607" s="16"/>
    </row>
    <row r="31608" spans="27:27" x14ac:dyDescent="0.2">
      <c r="AA31608" s="16"/>
    </row>
    <row r="31609" spans="27:27" x14ac:dyDescent="0.2">
      <c r="AA31609" s="16"/>
    </row>
    <row r="31610" spans="27:27" x14ac:dyDescent="0.2">
      <c r="AA31610" s="16"/>
    </row>
    <row r="31611" spans="27:27" x14ac:dyDescent="0.2">
      <c r="AA31611" s="16"/>
    </row>
    <row r="31612" spans="27:27" x14ac:dyDescent="0.2">
      <c r="AA31612" s="16"/>
    </row>
    <row r="31613" spans="27:27" x14ac:dyDescent="0.2">
      <c r="AA31613" s="16"/>
    </row>
    <row r="31614" spans="27:27" x14ac:dyDescent="0.2">
      <c r="AA31614" s="16"/>
    </row>
    <row r="31615" spans="27:27" x14ac:dyDescent="0.2">
      <c r="AA31615" s="16"/>
    </row>
    <row r="31616" spans="27:27" x14ac:dyDescent="0.2">
      <c r="AA31616" s="16"/>
    </row>
    <row r="31617" spans="27:27" x14ac:dyDescent="0.2">
      <c r="AA31617" s="16"/>
    </row>
    <row r="31618" spans="27:27" x14ac:dyDescent="0.2">
      <c r="AA31618" s="16"/>
    </row>
    <row r="31619" spans="27:27" x14ac:dyDescent="0.2">
      <c r="AA31619" s="16"/>
    </row>
    <row r="31620" spans="27:27" x14ac:dyDescent="0.2">
      <c r="AA31620" s="16"/>
    </row>
    <row r="31621" spans="27:27" x14ac:dyDescent="0.2">
      <c r="AA31621" s="16"/>
    </row>
    <row r="31622" spans="27:27" x14ac:dyDescent="0.2">
      <c r="AA31622" s="16"/>
    </row>
    <row r="31623" spans="27:27" x14ac:dyDescent="0.2">
      <c r="AA31623" s="16"/>
    </row>
    <row r="31624" spans="27:27" x14ac:dyDescent="0.2">
      <c r="AA31624" s="16"/>
    </row>
    <row r="31625" spans="27:27" x14ac:dyDescent="0.2">
      <c r="AA31625" s="16"/>
    </row>
    <row r="31626" spans="27:27" x14ac:dyDescent="0.2">
      <c r="AA31626" s="16"/>
    </row>
    <row r="31627" spans="27:27" x14ac:dyDescent="0.2">
      <c r="AA31627" s="16"/>
    </row>
    <row r="31628" spans="27:27" x14ac:dyDescent="0.2">
      <c r="AA31628" s="16"/>
    </row>
    <row r="31629" spans="27:27" x14ac:dyDescent="0.2">
      <c r="AA31629" s="16"/>
    </row>
    <row r="31630" spans="27:27" x14ac:dyDescent="0.2">
      <c r="AA31630" s="16"/>
    </row>
    <row r="31631" spans="27:27" x14ac:dyDescent="0.2">
      <c r="AA31631" s="16"/>
    </row>
    <row r="31632" spans="27:27" x14ac:dyDescent="0.2">
      <c r="AA31632" s="16"/>
    </row>
    <row r="31633" spans="27:27" x14ac:dyDescent="0.2">
      <c r="AA31633" s="16"/>
    </row>
    <row r="31634" spans="27:27" x14ac:dyDescent="0.2">
      <c r="AA31634" s="16"/>
    </row>
    <row r="31635" spans="27:27" x14ac:dyDescent="0.2">
      <c r="AA31635" s="16"/>
    </row>
    <row r="31636" spans="27:27" x14ac:dyDescent="0.2">
      <c r="AA31636" s="16"/>
    </row>
    <row r="31637" spans="27:27" x14ac:dyDescent="0.2">
      <c r="AA31637" s="16"/>
    </row>
    <row r="31638" spans="27:27" x14ac:dyDescent="0.2">
      <c r="AA31638" s="16"/>
    </row>
    <row r="31639" spans="27:27" x14ac:dyDescent="0.2">
      <c r="AA31639" s="16"/>
    </row>
    <row r="31640" spans="27:27" x14ac:dyDescent="0.2">
      <c r="AA31640" s="16"/>
    </row>
    <row r="31641" spans="27:27" x14ac:dyDescent="0.2">
      <c r="AA31641" s="16"/>
    </row>
    <row r="31642" spans="27:27" x14ac:dyDescent="0.2">
      <c r="AA31642" s="16"/>
    </row>
    <row r="31643" spans="27:27" x14ac:dyDescent="0.2">
      <c r="AA31643" s="16"/>
    </row>
    <row r="31644" spans="27:27" x14ac:dyDescent="0.2">
      <c r="AA31644" s="16"/>
    </row>
    <row r="31645" spans="27:27" x14ac:dyDescent="0.2">
      <c r="AA31645" s="16"/>
    </row>
    <row r="31646" spans="27:27" x14ac:dyDescent="0.2">
      <c r="AA31646" s="16"/>
    </row>
    <row r="31647" spans="27:27" x14ac:dyDescent="0.2">
      <c r="AA31647" s="16"/>
    </row>
    <row r="31648" spans="27:27" x14ac:dyDescent="0.2">
      <c r="AA31648" s="16"/>
    </row>
    <row r="31649" spans="27:27" x14ac:dyDescent="0.2">
      <c r="AA31649" s="16"/>
    </row>
    <row r="31650" spans="27:27" x14ac:dyDescent="0.2">
      <c r="AA31650" s="16"/>
    </row>
    <row r="31651" spans="27:27" x14ac:dyDescent="0.2">
      <c r="AA31651" s="16"/>
    </row>
    <row r="31652" spans="27:27" x14ac:dyDescent="0.2">
      <c r="AA31652" s="16"/>
    </row>
    <row r="31653" spans="27:27" x14ac:dyDescent="0.2">
      <c r="AA31653" s="16"/>
    </row>
    <row r="31654" spans="27:27" x14ac:dyDescent="0.2">
      <c r="AA31654" s="16"/>
    </row>
    <row r="31655" spans="27:27" x14ac:dyDescent="0.2">
      <c r="AA31655" s="16"/>
    </row>
    <row r="31656" spans="27:27" x14ac:dyDescent="0.2">
      <c r="AA31656" s="16"/>
    </row>
    <row r="31657" spans="27:27" x14ac:dyDescent="0.2">
      <c r="AA31657" s="16"/>
    </row>
    <row r="31658" spans="27:27" x14ac:dyDescent="0.2">
      <c r="AA31658" s="16"/>
    </row>
    <row r="31659" spans="27:27" x14ac:dyDescent="0.2">
      <c r="AA31659" s="16"/>
    </row>
    <row r="31660" spans="27:27" x14ac:dyDescent="0.2">
      <c r="AA31660" s="16"/>
    </row>
    <row r="31661" spans="27:27" x14ac:dyDescent="0.2">
      <c r="AA31661" s="16"/>
    </row>
    <row r="31662" spans="27:27" x14ac:dyDescent="0.2">
      <c r="AA31662" s="16"/>
    </row>
    <row r="31663" spans="27:27" x14ac:dyDescent="0.2">
      <c r="AA31663" s="16"/>
    </row>
    <row r="31664" spans="27:27" x14ac:dyDescent="0.2">
      <c r="AA31664" s="16"/>
    </row>
    <row r="31665" spans="27:27" x14ac:dyDescent="0.2">
      <c r="AA31665" s="16"/>
    </row>
    <row r="31666" spans="27:27" x14ac:dyDescent="0.2">
      <c r="AA31666" s="16"/>
    </row>
    <row r="31667" spans="27:27" x14ac:dyDescent="0.2">
      <c r="AA31667" s="16"/>
    </row>
    <row r="31668" spans="27:27" x14ac:dyDescent="0.2">
      <c r="AA31668" s="16"/>
    </row>
    <row r="31669" spans="27:27" x14ac:dyDescent="0.2">
      <c r="AA31669" s="16"/>
    </row>
    <row r="31670" spans="27:27" x14ac:dyDescent="0.2">
      <c r="AA31670" s="16"/>
    </row>
    <row r="31671" spans="27:27" x14ac:dyDescent="0.2">
      <c r="AA31671" s="16"/>
    </row>
    <row r="31672" spans="27:27" x14ac:dyDescent="0.2">
      <c r="AA31672" s="16"/>
    </row>
    <row r="31673" spans="27:27" x14ac:dyDescent="0.2">
      <c r="AA31673" s="16"/>
    </row>
    <row r="31674" spans="27:27" x14ac:dyDescent="0.2">
      <c r="AA31674" s="16"/>
    </row>
    <row r="31675" spans="27:27" x14ac:dyDescent="0.2">
      <c r="AA31675" s="16"/>
    </row>
    <row r="31676" spans="27:27" x14ac:dyDescent="0.2">
      <c r="AA31676" s="16"/>
    </row>
    <row r="31677" spans="27:27" x14ac:dyDescent="0.2">
      <c r="AA31677" s="16"/>
    </row>
    <row r="31678" spans="27:27" x14ac:dyDescent="0.2">
      <c r="AA31678" s="16"/>
    </row>
    <row r="31679" spans="27:27" x14ac:dyDescent="0.2">
      <c r="AA31679" s="16"/>
    </row>
    <row r="31680" spans="27:27" x14ac:dyDescent="0.2">
      <c r="AA31680" s="16"/>
    </row>
    <row r="31681" spans="27:27" x14ac:dyDescent="0.2">
      <c r="AA31681" s="16"/>
    </row>
    <row r="31682" spans="27:27" x14ac:dyDescent="0.2">
      <c r="AA31682" s="16"/>
    </row>
    <row r="31683" spans="27:27" x14ac:dyDescent="0.2">
      <c r="AA31683" s="16"/>
    </row>
    <row r="31684" spans="27:27" x14ac:dyDescent="0.2">
      <c r="AA31684" s="16"/>
    </row>
    <row r="31685" spans="27:27" x14ac:dyDescent="0.2">
      <c r="AA31685" s="16"/>
    </row>
    <row r="31686" spans="27:27" x14ac:dyDescent="0.2">
      <c r="AA31686" s="16"/>
    </row>
    <row r="31687" spans="27:27" x14ac:dyDescent="0.2">
      <c r="AA31687" s="16"/>
    </row>
    <row r="31688" spans="27:27" x14ac:dyDescent="0.2">
      <c r="AA31688" s="16"/>
    </row>
    <row r="31689" spans="27:27" x14ac:dyDescent="0.2">
      <c r="AA31689" s="16"/>
    </row>
    <row r="31690" spans="27:27" x14ac:dyDescent="0.2">
      <c r="AA31690" s="16"/>
    </row>
    <row r="31691" spans="27:27" x14ac:dyDescent="0.2">
      <c r="AA31691" s="16"/>
    </row>
    <row r="31692" spans="27:27" x14ac:dyDescent="0.2">
      <c r="AA31692" s="16"/>
    </row>
    <row r="31693" spans="27:27" x14ac:dyDescent="0.2">
      <c r="AA31693" s="16"/>
    </row>
    <row r="31694" spans="27:27" x14ac:dyDescent="0.2">
      <c r="AA31694" s="16"/>
    </row>
    <row r="31695" spans="27:27" x14ac:dyDescent="0.2">
      <c r="AA31695" s="16"/>
    </row>
    <row r="31696" spans="27:27" x14ac:dyDescent="0.2">
      <c r="AA31696" s="16"/>
    </row>
    <row r="31697" spans="27:27" x14ac:dyDescent="0.2">
      <c r="AA31697" s="16"/>
    </row>
    <row r="31698" spans="27:27" x14ac:dyDescent="0.2">
      <c r="AA31698" s="16"/>
    </row>
    <row r="31699" spans="27:27" x14ac:dyDescent="0.2">
      <c r="AA31699" s="16"/>
    </row>
    <row r="31700" spans="27:27" x14ac:dyDescent="0.2">
      <c r="AA31700" s="16"/>
    </row>
    <row r="31701" spans="27:27" x14ac:dyDescent="0.2">
      <c r="AA31701" s="16"/>
    </row>
    <row r="31702" spans="27:27" x14ac:dyDescent="0.2">
      <c r="AA31702" s="16"/>
    </row>
    <row r="31703" spans="27:27" x14ac:dyDescent="0.2">
      <c r="AA31703" s="16"/>
    </row>
    <row r="31704" spans="27:27" x14ac:dyDescent="0.2">
      <c r="AA31704" s="16"/>
    </row>
    <row r="31705" spans="27:27" x14ac:dyDescent="0.2">
      <c r="AA31705" s="16"/>
    </row>
    <row r="31706" spans="27:27" x14ac:dyDescent="0.2">
      <c r="AA31706" s="16"/>
    </row>
    <row r="31707" spans="27:27" x14ac:dyDescent="0.2">
      <c r="AA31707" s="16"/>
    </row>
    <row r="31708" spans="27:27" x14ac:dyDescent="0.2">
      <c r="AA31708" s="16"/>
    </row>
    <row r="31709" spans="27:27" x14ac:dyDescent="0.2">
      <c r="AA31709" s="16"/>
    </row>
    <row r="31710" spans="27:27" x14ac:dyDescent="0.2">
      <c r="AA31710" s="16"/>
    </row>
    <row r="31711" spans="27:27" x14ac:dyDescent="0.2">
      <c r="AA31711" s="16"/>
    </row>
    <row r="31712" spans="27:27" x14ac:dyDescent="0.2">
      <c r="AA31712" s="16"/>
    </row>
    <row r="31713" spans="27:27" x14ac:dyDescent="0.2">
      <c r="AA31713" s="16"/>
    </row>
    <row r="31714" spans="27:27" x14ac:dyDescent="0.2">
      <c r="AA31714" s="16"/>
    </row>
    <row r="31715" spans="27:27" x14ac:dyDescent="0.2">
      <c r="AA31715" s="16"/>
    </row>
    <row r="31716" spans="27:27" x14ac:dyDescent="0.2">
      <c r="AA31716" s="16"/>
    </row>
    <row r="31717" spans="27:27" x14ac:dyDescent="0.2">
      <c r="AA31717" s="16"/>
    </row>
    <row r="31718" spans="27:27" x14ac:dyDescent="0.2">
      <c r="AA31718" s="16"/>
    </row>
    <row r="31719" spans="27:27" x14ac:dyDescent="0.2">
      <c r="AA31719" s="16"/>
    </row>
    <row r="31720" spans="27:27" x14ac:dyDescent="0.2">
      <c r="AA31720" s="16"/>
    </row>
    <row r="31721" spans="27:27" x14ac:dyDescent="0.2">
      <c r="AA31721" s="16"/>
    </row>
    <row r="31722" spans="27:27" x14ac:dyDescent="0.2">
      <c r="AA31722" s="16"/>
    </row>
    <row r="31723" spans="27:27" x14ac:dyDescent="0.2">
      <c r="AA31723" s="16"/>
    </row>
    <row r="31724" spans="27:27" x14ac:dyDescent="0.2">
      <c r="AA31724" s="16"/>
    </row>
    <row r="31725" spans="27:27" x14ac:dyDescent="0.2">
      <c r="AA31725" s="16"/>
    </row>
    <row r="31726" spans="27:27" x14ac:dyDescent="0.2">
      <c r="AA31726" s="16"/>
    </row>
    <row r="31727" spans="27:27" x14ac:dyDescent="0.2">
      <c r="AA31727" s="16"/>
    </row>
    <row r="31728" spans="27:27" x14ac:dyDescent="0.2">
      <c r="AA31728" s="16"/>
    </row>
    <row r="31729" spans="27:27" x14ac:dyDescent="0.2">
      <c r="AA31729" s="16"/>
    </row>
    <row r="31730" spans="27:27" x14ac:dyDescent="0.2">
      <c r="AA31730" s="16"/>
    </row>
    <row r="31731" spans="27:27" x14ac:dyDescent="0.2">
      <c r="AA31731" s="16"/>
    </row>
    <row r="31732" spans="27:27" x14ac:dyDescent="0.2">
      <c r="AA31732" s="16"/>
    </row>
    <row r="31733" spans="27:27" x14ac:dyDescent="0.2">
      <c r="AA31733" s="16"/>
    </row>
    <row r="31734" spans="27:27" x14ac:dyDescent="0.2">
      <c r="AA31734" s="16"/>
    </row>
    <row r="31735" spans="27:27" x14ac:dyDescent="0.2">
      <c r="AA31735" s="16"/>
    </row>
    <row r="31736" spans="27:27" x14ac:dyDescent="0.2">
      <c r="AA31736" s="16"/>
    </row>
    <row r="31737" spans="27:27" x14ac:dyDescent="0.2">
      <c r="AA31737" s="16"/>
    </row>
    <row r="31738" spans="27:27" x14ac:dyDescent="0.2">
      <c r="AA31738" s="16"/>
    </row>
    <row r="31739" spans="27:27" x14ac:dyDescent="0.2">
      <c r="AA31739" s="16"/>
    </row>
    <row r="31740" spans="27:27" x14ac:dyDescent="0.2">
      <c r="AA31740" s="16"/>
    </row>
    <row r="31741" spans="27:27" x14ac:dyDescent="0.2">
      <c r="AA31741" s="16"/>
    </row>
    <row r="31742" spans="27:27" x14ac:dyDescent="0.2">
      <c r="AA31742" s="16"/>
    </row>
    <row r="31743" spans="27:27" x14ac:dyDescent="0.2">
      <c r="AA31743" s="16"/>
    </row>
    <row r="31744" spans="27:27" x14ac:dyDescent="0.2">
      <c r="AA31744" s="16"/>
    </row>
    <row r="31745" spans="27:27" x14ac:dyDescent="0.2">
      <c r="AA31745" s="16"/>
    </row>
    <row r="31746" spans="27:27" x14ac:dyDescent="0.2">
      <c r="AA31746" s="16"/>
    </row>
    <row r="31747" spans="27:27" x14ac:dyDescent="0.2">
      <c r="AA31747" s="16"/>
    </row>
    <row r="31748" spans="27:27" x14ac:dyDescent="0.2">
      <c r="AA31748" s="16"/>
    </row>
    <row r="31749" spans="27:27" x14ac:dyDescent="0.2">
      <c r="AA31749" s="16"/>
    </row>
    <row r="31750" spans="27:27" x14ac:dyDescent="0.2">
      <c r="AA31750" s="16"/>
    </row>
    <row r="31751" spans="27:27" x14ac:dyDescent="0.2">
      <c r="AA31751" s="16"/>
    </row>
    <row r="31752" spans="27:27" x14ac:dyDescent="0.2">
      <c r="AA31752" s="16"/>
    </row>
    <row r="31753" spans="27:27" x14ac:dyDescent="0.2">
      <c r="AA31753" s="16"/>
    </row>
    <row r="31754" spans="27:27" x14ac:dyDescent="0.2">
      <c r="AA31754" s="16"/>
    </row>
    <row r="31755" spans="27:27" x14ac:dyDescent="0.2">
      <c r="AA31755" s="16"/>
    </row>
    <row r="31756" spans="27:27" x14ac:dyDescent="0.2">
      <c r="AA31756" s="16"/>
    </row>
    <row r="31757" spans="27:27" x14ac:dyDescent="0.2">
      <c r="AA31757" s="16"/>
    </row>
    <row r="31758" spans="27:27" x14ac:dyDescent="0.2">
      <c r="AA31758" s="16"/>
    </row>
    <row r="31759" spans="27:27" x14ac:dyDescent="0.2">
      <c r="AA31759" s="16"/>
    </row>
    <row r="31760" spans="27:27" x14ac:dyDescent="0.2">
      <c r="AA31760" s="16"/>
    </row>
    <row r="31761" spans="27:27" x14ac:dyDescent="0.2">
      <c r="AA31761" s="16"/>
    </row>
    <row r="31762" spans="27:27" x14ac:dyDescent="0.2">
      <c r="AA31762" s="16"/>
    </row>
    <row r="31763" spans="27:27" x14ac:dyDescent="0.2">
      <c r="AA31763" s="16"/>
    </row>
    <row r="31764" spans="27:27" x14ac:dyDescent="0.2">
      <c r="AA31764" s="16"/>
    </row>
    <row r="31765" spans="27:27" x14ac:dyDescent="0.2">
      <c r="AA31765" s="16"/>
    </row>
    <row r="31766" spans="27:27" x14ac:dyDescent="0.2">
      <c r="AA31766" s="16"/>
    </row>
    <row r="31767" spans="27:27" x14ac:dyDescent="0.2">
      <c r="AA31767" s="16"/>
    </row>
    <row r="31768" spans="27:27" x14ac:dyDescent="0.2">
      <c r="AA31768" s="16"/>
    </row>
    <row r="31769" spans="27:27" x14ac:dyDescent="0.2">
      <c r="AA31769" s="16"/>
    </row>
    <row r="31770" spans="27:27" x14ac:dyDescent="0.2">
      <c r="AA31770" s="16"/>
    </row>
    <row r="31771" spans="27:27" x14ac:dyDescent="0.2">
      <c r="AA31771" s="16"/>
    </row>
    <row r="31772" spans="27:27" x14ac:dyDescent="0.2">
      <c r="AA31772" s="16"/>
    </row>
    <row r="31773" spans="27:27" x14ac:dyDescent="0.2">
      <c r="AA31773" s="16"/>
    </row>
    <row r="31774" spans="27:27" x14ac:dyDescent="0.2">
      <c r="AA31774" s="16"/>
    </row>
    <row r="31775" spans="27:27" x14ac:dyDescent="0.2">
      <c r="AA31775" s="16"/>
    </row>
    <row r="31776" spans="27:27" x14ac:dyDescent="0.2">
      <c r="AA31776" s="16"/>
    </row>
    <row r="31777" spans="27:27" x14ac:dyDescent="0.2">
      <c r="AA31777" s="16"/>
    </row>
    <row r="31778" spans="27:27" x14ac:dyDescent="0.2">
      <c r="AA31778" s="16"/>
    </row>
    <row r="31779" spans="27:27" x14ac:dyDescent="0.2">
      <c r="AA31779" s="16"/>
    </row>
    <row r="31780" spans="27:27" x14ac:dyDescent="0.2">
      <c r="AA31780" s="16"/>
    </row>
    <row r="31781" spans="27:27" x14ac:dyDescent="0.2">
      <c r="AA31781" s="16"/>
    </row>
    <row r="31782" spans="27:27" x14ac:dyDescent="0.2">
      <c r="AA31782" s="16"/>
    </row>
    <row r="31783" spans="27:27" x14ac:dyDescent="0.2">
      <c r="AA31783" s="16"/>
    </row>
    <row r="31784" spans="27:27" x14ac:dyDescent="0.2">
      <c r="AA31784" s="16"/>
    </row>
    <row r="31785" spans="27:27" x14ac:dyDescent="0.2">
      <c r="AA31785" s="16"/>
    </row>
    <row r="31786" spans="27:27" x14ac:dyDescent="0.2">
      <c r="AA31786" s="16"/>
    </row>
    <row r="31787" spans="27:27" x14ac:dyDescent="0.2">
      <c r="AA31787" s="16"/>
    </row>
    <row r="31788" spans="27:27" x14ac:dyDescent="0.2">
      <c r="AA31788" s="16"/>
    </row>
    <row r="31789" spans="27:27" x14ac:dyDescent="0.2">
      <c r="AA31789" s="16"/>
    </row>
    <row r="31790" spans="27:27" x14ac:dyDescent="0.2">
      <c r="AA31790" s="16"/>
    </row>
    <row r="31791" spans="27:27" x14ac:dyDescent="0.2">
      <c r="AA31791" s="16"/>
    </row>
    <row r="31792" spans="27:27" x14ac:dyDescent="0.2">
      <c r="AA31792" s="16"/>
    </row>
    <row r="31793" spans="27:27" x14ac:dyDescent="0.2">
      <c r="AA31793" s="16"/>
    </row>
    <row r="31794" spans="27:27" x14ac:dyDescent="0.2">
      <c r="AA31794" s="16"/>
    </row>
    <row r="31795" spans="27:27" x14ac:dyDescent="0.2">
      <c r="AA31795" s="16"/>
    </row>
    <row r="31796" spans="27:27" x14ac:dyDescent="0.2">
      <c r="AA31796" s="16"/>
    </row>
    <row r="31797" spans="27:27" x14ac:dyDescent="0.2">
      <c r="AA31797" s="16"/>
    </row>
    <row r="31798" spans="27:27" x14ac:dyDescent="0.2">
      <c r="AA31798" s="16"/>
    </row>
    <row r="31799" spans="27:27" x14ac:dyDescent="0.2">
      <c r="AA31799" s="16"/>
    </row>
    <row r="31800" spans="27:27" x14ac:dyDescent="0.2">
      <c r="AA31800" s="16"/>
    </row>
    <row r="31801" spans="27:27" x14ac:dyDescent="0.2">
      <c r="AA31801" s="16"/>
    </row>
    <row r="31802" spans="27:27" x14ac:dyDescent="0.2">
      <c r="AA31802" s="16"/>
    </row>
    <row r="31803" spans="27:27" x14ac:dyDescent="0.2">
      <c r="AA31803" s="16"/>
    </row>
    <row r="31804" spans="27:27" x14ac:dyDescent="0.2">
      <c r="AA31804" s="16"/>
    </row>
    <row r="31805" spans="27:27" x14ac:dyDescent="0.2">
      <c r="AA31805" s="16"/>
    </row>
    <row r="31806" spans="27:27" x14ac:dyDescent="0.2">
      <c r="AA31806" s="16"/>
    </row>
    <row r="31807" spans="27:27" x14ac:dyDescent="0.2">
      <c r="AA31807" s="16"/>
    </row>
    <row r="31808" spans="27:27" x14ac:dyDescent="0.2">
      <c r="AA31808" s="16"/>
    </row>
    <row r="31809" spans="27:27" x14ac:dyDescent="0.2">
      <c r="AA31809" s="16"/>
    </row>
    <row r="31810" spans="27:27" x14ac:dyDescent="0.2">
      <c r="AA31810" s="16"/>
    </row>
    <row r="31811" spans="27:27" x14ac:dyDescent="0.2">
      <c r="AA31811" s="16"/>
    </row>
    <row r="31812" spans="27:27" x14ac:dyDescent="0.2">
      <c r="AA31812" s="16"/>
    </row>
    <row r="31813" spans="27:27" x14ac:dyDescent="0.2">
      <c r="AA31813" s="16"/>
    </row>
    <row r="31814" spans="27:27" x14ac:dyDescent="0.2">
      <c r="AA31814" s="16"/>
    </row>
    <row r="31815" spans="27:27" x14ac:dyDescent="0.2">
      <c r="AA31815" s="16"/>
    </row>
    <row r="31816" spans="27:27" x14ac:dyDescent="0.2">
      <c r="AA31816" s="16"/>
    </row>
    <row r="31817" spans="27:27" x14ac:dyDescent="0.2">
      <c r="AA31817" s="16"/>
    </row>
    <row r="31818" spans="27:27" x14ac:dyDescent="0.2">
      <c r="AA31818" s="16"/>
    </row>
    <row r="31819" spans="27:27" x14ac:dyDescent="0.2">
      <c r="AA31819" s="16"/>
    </row>
    <row r="31820" spans="27:27" x14ac:dyDescent="0.2">
      <c r="AA31820" s="16"/>
    </row>
    <row r="31821" spans="27:27" x14ac:dyDescent="0.2">
      <c r="AA31821" s="16"/>
    </row>
    <row r="31822" spans="27:27" x14ac:dyDescent="0.2">
      <c r="AA31822" s="16"/>
    </row>
    <row r="31823" spans="27:27" x14ac:dyDescent="0.2">
      <c r="AA31823" s="16"/>
    </row>
    <row r="31824" spans="27:27" x14ac:dyDescent="0.2">
      <c r="AA31824" s="16"/>
    </row>
    <row r="31825" spans="27:27" x14ac:dyDescent="0.2">
      <c r="AA31825" s="16"/>
    </row>
    <row r="31826" spans="27:27" x14ac:dyDescent="0.2">
      <c r="AA31826" s="16"/>
    </row>
    <row r="31827" spans="27:27" x14ac:dyDescent="0.2">
      <c r="AA31827" s="16"/>
    </row>
    <row r="31828" spans="27:27" x14ac:dyDescent="0.2">
      <c r="AA31828" s="16"/>
    </row>
    <row r="31829" spans="27:27" x14ac:dyDescent="0.2">
      <c r="AA31829" s="16"/>
    </row>
    <row r="31830" spans="27:27" x14ac:dyDescent="0.2">
      <c r="AA31830" s="16"/>
    </row>
    <row r="31831" spans="27:27" x14ac:dyDescent="0.2">
      <c r="AA31831" s="16"/>
    </row>
    <row r="31832" spans="27:27" x14ac:dyDescent="0.2">
      <c r="AA31832" s="16"/>
    </row>
    <row r="31833" spans="27:27" x14ac:dyDescent="0.2">
      <c r="AA31833" s="16"/>
    </row>
    <row r="31834" spans="27:27" x14ac:dyDescent="0.2">
      <c r="AA31834" s="16"/>
    </row>
    <row r="31835" spans="27:27" x14ac:dyDescent="0.2">
      <c r="AA31835" s="16"/>
    </row>
    <row r="31836" spans="27:27" x14ac:dyDescent="0.2">
      <c r="AA31836" s="16"/>
    </row>
    <row r="31837" spans="27:27" x14ac:dyDescent="0.2">
      <c r="AA31837" s="16"/>
    </row>
    <row r="31838" spans="27:27" x14ac:dyDescent="0.2">
      <c r="AA31838" s="16"/>
    </row>
    <row r="31839" spans="27:27" x14ac:dyDescent="0.2">
      <c r="AA31839" s="16"/>
    </row>
    <row r="31840" spans="27:27" x14ac:dyDescent="0.2">
      <c r="AA31840" s="16"/>
    </row>
    <row r="31841" spans="27:27" x14ac:dyDescent="0.2">
      <c r="AA31841" s="16"/>
    </row>
    <row r="31842" spans="27:27" x14ac:dyDescent="0.2">
      <c r="AA31842" s="16"/>
    </row>
    <row r="31843" spans="27:27" x14ac:dyDescent="0.2">
      <c r="AA31843" s="16"/>
    </row>
    <row r="31844" spans="27:27" x14ac:dyDescent="0.2">
      <c r="AA31844" s="16"/>
    </row>
    <row r="31845" spans="27:27" x14ac:dyDescent="0.2">
      <c r="AA31845" s="16"/>
    </row>
    <row r="31846" spans="27:27" x14ac:dyDescent="0.2">
      <c r="AA31846" s="16"/>
    </row>
    <row r="31847" spans="27:27" x14ac:dyDescent="0.2">
      <c r="AA31847" s="16"/>
    </row>
    <row r="31848" spans="27:27" x14ac:dyDescent="0.2">
      <c r="AA31848" s="16"/>
    </row>
    <row r="31849" spans="27:27" x14ac:dyDescent="0.2">
      <c r="AA31849" s="16"/>
    </row>
    <row r="31850" spans="27:27" x14ac:dyDescent="0.2">
      <c r="AA31850" s="16"/>
    </row>
    <row r="31851" spans="27:27" x14ac:dyDescent="0.2">
      <c r="AA31851" s="16"/>
    </row>
    <row r="31852" spans="27:27" x14ac:dyDescent="0.2">
      <c r="AA31852" s="16"/>
    </row>
    <row r="31853" spans="27:27" x14ac:dyDescent="0.2">
      <c r="AA31853" s="16"/>
    </row>
    <row r="31854" spans="27:27" x14ac:dyDescent="0.2">
      <c r="AA31854" s="16"/>
    </row>
    <row r="31855" spans="27:27" x14ac:dyDescent="0.2">
      <c r="AA31855" s="16"/>
    </row>
    <row r="31856" spans="27:27" x14ac:dyDescent="0.2">
      <c r="AA31856" s="16"/>
    </row>
    <row r="31857" spans="27:27" x14ac:dyDescent="0.2">
      <c r="AA31857" s="16"/>
    </row>
    <row r="31858" spans="27:27" x14ac:dyDescent="0.2">
      <c r="AA31858" s="16"/>
    </row>
    <row r="31859" spans="27:27" x14ac:dyDescent="0.2">
      <c r="AA31859" s="16"/>
    </row>
    <row r="31860" spans="27:27" x14ac:dyDescent="0.2">
      <c r="AA31860" s="16"/>
    </row>
    <row r="31861" spans="27:27" x14ac:dyDescent="0.2">
      <c r="AA31861" s="16"/>
    </row>
    <row r="31862" spans="27:27" x14ac:dyDescent="0.2">
      <c r="AA31862" s="16"/>
    </row>
    <row r="31863" spans="27:27" x14ac:dyDescent="0.2">
      <c r="AA31863" s="16"/>
    </row>
    <row r="31864" spans="27:27" x14ac:dyDescent="0.2">
      <c r="AA31864" s="16"/>
    </row>
    <row r="31865" spans="27:27" x14ac:dyDescent="0.2">
      <c r="AA31865" s="16"/>
    </row>
    <row r="31866" spans="27:27" x14ac:dyDescent="0.2">
      <c r="AA31866" s="16"/>
    </row>
    <row r="31867" spans="27:27" x14ac:dyDescent="0.2">
      <c r="AA31867" s="16"/>
    </row>
    <row r="31868" spans="27:27" x14ac:dyDescent="0.2">
      <c r="AA31868" s="16"/>
    </row>
    <row r="31869" spans="27:27" x14ac:dyDescent="0.2">
      <c r="AA31869" s="16"/>
    </row>
    <row r="31870" spans="27:27" x14ac:dyDescent="0.2">
      <c r="AA31870" s="16"/>
    </row>
    <row r="31871" spans="27:27" x14ac:dyDescent="0.2">
      <c r="AA31871" s="16"/>
    </row>
    <row r="31872" spans="27:27" x14ac:dyDescent="0.2">
      <c r="AA31872" s="16"/>
    </row>
    <row r="31873" spans="27:27" x14ac:dyDescent="0.2">
      <c r="AA31873" s="16"/>
    </row>
    <row r="31874" spans="27:27" x14ac:dyDescent="0.2">
      <c r="AA31874" s="16"/>
    </row>
    <row r="31875" spans="27:27" x14ac:dyDescent="0.2">
      <c r="AA31875" s="16"/>
    </row>
    <row r="31876" spans="27:27" x14ac:dyDescent="0.2">
      <c r="AA31876" s="16"/>
    </row>
    <row r="31877" spans="27:27" x14ac:dyDescent="0.2">
      <c r="AA31877" s="16"/>
    </row>
    <row r="31878" spans="27:27" x14ac:dyDescent="0.2">
      <c r="AA31878" s="16"/>
    </row>
    <row r="31879" spans="27:27" x14ac:dyDescent="0.2">
      <c r="AA31879" s="16"/>
    </row>
    <row r="31880" spans="27:27" x14ac:dyDescent="0.2">
      <c r="AA31880" s="16"/>
    </row>
    <row r="31881" spans="27:27" x14ac:dyDescent="0.2">
      <c r="AA31881" s="16"/>
    </row>
    <row r="31882" spans="27:27" x14ac:dyDescent="0.2">
      <c r="AA31882" s="16"/>
    </row>
    <row r="31883" spans="27:27" x14ac:dyDescent="0.2">
      <c r="AA31883" s="16"/>
    </row>
    <row r="31884" spans="27:27" x14ac:dyDescent="0.2">
      <c r="AA31884" s="16"/>
    </row>
    <row r="31885" spans="27:27" x14ac:dyDescent="0.2">
      <c r="AA31885" s="16"/>
    </row>
    <row r="31886" spans="27:27" x14ac:dyDescent="0.2">
      <c r="AA31886" s="16"/>
    </row>
    <row r="31887" spans="27:27" x14ac:dyDescent="0.2">
      <c r="AA31887" s="16"/>
    </row>
    <row r="31888" spans="27:27" x14ac:dyDescent="0.2">
      <c r="AA31888" s="16"/>
    </row>
    <row r="31889" spans="27:27" x14ac:dyDescent="0.2">
      <c r="AA31889" s="16"/>
    </row>
    <row r="31890" spans="27:27" x14ac:dyDescent="0.2">
      <c r="AA31890" s="16"/>
    </row>
    <row r="31891" spans="27:27" x14ac:dyDescent="0.2">
      <c r="AA31891" s="16"/>
    </row>
    <row r="31892" spans="27:27" x14ac:dyDescent="0.2">
      <c r="AA31892" s="16"/>
    </row>
    <row r="31893" spans="27:27" x14ac:dyDescent="0.2">
      <c r="AA31893" s="16"/>
    </row>
    <row r="31894" spans="27:27" x14ac:dyDescent="0.2">
      <c r="AA31894" s="16"/>
    </row>
    <row r="31895" spans="27:27" x14ac:dyDescent="0.2">
      <c r="AA31895" s="16"/>
    </row>
    <row r="31896" spans="27:27" x14ac:dyDescent="0.2">
      <c r="AA31896" s="16"/>
    </row>
    <row r="31897" spans="27:27" x14ac:dyDescent="0.2">
      <c r="AA31897" s="16"/>
    </row>
    <row r="31898" spans="27:27" x14ac:dyDescent="0.2">
      <c r="AA31898" s="16"/>
    </row>
    <row r="31899" spans="27:27" x14ac:dyDescent="0.2">
      <c r="AA31899" s="16"/>
    </row>
    <row r="31900" spans="27:27" x14ac:dyDescent="0.2">
      <c r="AA31900" s="16"/>
    </row>
    <row r="31901" spans="27:27" x14ac:dyDescent="0.2">
      <c r="AA31901" s="16"/>
    </row>
    <row r="31902" spans="27:27" x14ac:dyDescent="0.2">
      <c r="AA31902" s="16"/>
    </row>
    <row r="31903" spans="27:27" x14ac:dyDescent="0.2">
      <c r="AA31903" s="16"/>
    </row>
    <row r="31904" spans="27:27" x14ac:dyDescent="0.2">
      <c r="AA31904" s="16"/>
    </row>
    <row r="31905" spans="27:27" x14ac:dyDescent="0.2">
      <c r="AA31905" s="16"/>
    </row>
    <row r="31906" spans="27:27" x14ac:dyDescent="0.2">
      <c r="AA31906" s="16"/>
    </row>
    <row r="31907" spans="27:27" x14ac:dyDescent="0.2">
      <c r="AA31907" s="16"/>
    </row>
    <row r="31908" spans="27:27" x14ac:dyDescent="0.2">
      <c r="AA31908" s="16"/>
    </row>
    <row r="31909" spans="27:27" x14ac:dyDescent="0.2">
      <c r="AA31909" s="16"/>
    </row>
    <row r="31910" spans="27:27" x14ac:dyDescent="0.2">
      <c r="AA31910" s="16"/>
    </row>
    <row r="31911" spans="27:27" x14ac:dyDescent="0.2">
      <c r="AA31911" s="16"/>
    </row>
    <row r="31912" spans="27:27" x14ac:dyDescent="0.2">
      <c r="AA31912" s="16"/>
    </row>
    <row r="31913" spans="27:27" x14ac:dyDescent="0.2">
      <c r="AA31913" s="16"/>
    </row>
    <row r="31914" spans="27:27" x14ac:dyDescent="0.2">
      <c r="AA31914" s="16"/>
    </row>
    <row r="31915" spans="27:27" x14ac:dyDescent="0.2">
      <c r="AA31915" s="16"/>
    </row>
    <row r="31916" spans="27:27" x14ac:dyDescent="0.2">
      <c r="AA31916" s="16"/>
    </row>
    <row r="31917" spans="27:27" x14ac:dyDescent="0.2">
      <c r="AA31917" s="16"/>
    </row>
    <row r="31918" spans="27:27" x14ac:dyDescent="0.2">
      <c r="AA31918" s="16"/>
    </row>
    <row r="31919" spans="27:27" x14ac:dyDescent="0.2">
      <c r="AA31919" s="16"/>
    </row>
    <row r="31920" spans="27:27" x14ac:dyDescent="0.2">
      <c r="AA31920" s="16"/>
    </row>
    <row r="31921" spans="27:27" x14ac:dyDescent="0.2">
      <c r="AA31921" s="16"/>
    </row>
    <row r="31922" spans="27:27" x14ac:dyDescent="0.2">
      <c r="AA31922" s="16"/>
    </row>
    <row r="31923" spans="27:27" x14ac:dyDescent="0.2">
      <c r="AA31923" s="16"/>
    </row>
    <row r="31924" spans="27:27" x14ac:dyDescent="0.2">
      <c r="AA31924" s="16"/>
    </row>
    <row r="31925" spans="27:27" x14ac:dyDescent="0.2">
      <c r="AA31925" s="16"/>
    </row>
    <row r="31926" spans="27:27" x14ac:dyDescent="0.2">
      <c r="AA31926" s="16"/>
    </row>
    <row r="31927" spans="27:27" x14ac:dyDescent="0.2">
      <c r="AA31927" s="16"/>
    </row>
    <row r="31928" spans="27:27" x14ac:dyDescent="0.2">
      <c r="AA31928" s="16"/>
    </row>
    <row r="31929" spans="27:27" x14ac:dyDescent="0.2">
      <c r="AA31929" s="16"/>
    </row>
    <row r="31930" spans="27:27" x14ac:dyDescent="0.2">
      <c r="AA31930" s="16"/>
    </row>
    <row r="31931" spans="27:27" x14ac:dyDescent="0.2">
      <c r="AA31931" s="16"/>
    </row>
    <row r="31932" spans="27:27" x14ac:dyDescent="0.2">
      <c r="AA31932" s="16"/>
    </row>
    <row r="31933" spans="27:27" x14ac:dyDescent="0.2">
      <c r="AA31933" s="16"/>
    </row>
    <row r="31934" spans="27:27" x14ac:dyDescent="0.2">
      <c r="AA31934" s="16"/>
    </row>
    <row r="31935" spans="27:27" x14ac:dyDescent="0.2">
      <c r="AA31935" s="16"/>
    </row>
    <row r="31936" spans="27:27" x14ac:dyDescent="0.2">
      <c r="AA31936" s="16"/>
    </row>
    <row r="31937" spans="27:27" x14ac:dyDescent="0.2">
      <c r="AA31937" s="16"/>
    </row>
    <row r="31938" spans="27:27" x14ac:dyDescent="0.2">
      <c r="AA31938" s="16"/>
    </row>
    <row r="31939" spans="27:27" x14ac:dyDescent="0.2">
      <c r="AA31939" s="16"/>
    </row>
    <row r="31940" spans="27:27" x14ac:dyDescent="0.2">
      <c r="AA31940" s="16"/>
    </row>
    <row r="31941" spans="27:27" x14ac:dyDescent="0.2">
      <c r="AA31941" s="16"/>
    </row>
    <row r="31942" spans="27:27" x14ac:dyDescent="0.2">
      <c r="AA31942" s="16"/>
    </row>
    <row r="31943" spans="27:27" x14ac:dyDescent="0.2">
      <c r="AA31943" s="16"/>
    </row>
    <row r="31944" spans="27:27" x14ac:dyDescent="0.2">
      <c r="AA31944" s="16"/>
    </row>
    <row r="31945" spans="27:27" x14ac:dyDescent="0.2">
      <c r="AA31945" s="16"/>
    </row>
    <row r="31946" spans="27:27" x14ac:dyDescent="0.2">
      <c r="AA31946" s="16"/>
    </row>
    <row r="31947" spans="27:27" x14ac:dyDescent="0.2">
      <c r="AA31947" s="16"/>
    </row>
    <row r="31948" spans="27:27" x14ac:dyDescent="0.2">
      <c r="AA31948" s="16"/>
    </row>
    <row r="31949" spans="27:27" x14ac:dyDescent="0.2">
      <c r="AA31949" s="16"/>
    </row>
    <row r="31950" spans="27:27" x14ac:dyDescent="0.2">
      <c r="AA31950" s="16"/>
    </row>
    <row r="31951" spans="27:27" x14ac:dyDescent="0.2">
      <c r="AA31951" s="16"/>
    </row>
    <row r="31952" spans="27:27" x14ac:dyDescent="0.2">
      <c r="AA31952" s="16"/>
    </row>
    <row r="31953" spans="27:27" x14ac:dyDescent="0.2">
      <c r="AA31953" s="16"/>
    </row>
    <row r="31954" spans="27:27" x14ac:dyDescent="0.2">
      <c r="AA31954" s="16"/>
    </row>
    <row r="31955" spans="27:27" x14ac:dyDescent="0.2">
      <c r="AA31955" s="16"/>
    </row>
    <row r="31956" spans="27:27" x14ac:dyDescent="0.2">
      <c r="AA31956" s="16"/>
    </row>
    <row r="31957" spans="27:27" x14ac:dyDescent="0.2">
      <c r="AA31957" s="16"/>
    </row>
    <row r="31958" spans="27:27" x14ac:dyDescent="0.2">
      <c r="AA31958" s="16"/>
    </row>
    <row r="31959" spans="27:27" x14ac:dyDescent="0.2">
      <c r="AA31959" s="16"/>
    </row>
    <row r="31960" spans="27:27" x14ac:dyDescent="0.2">
      <c r="AA31960" s="16"/>
    </row>
    <row r="31961" spans="27:27" x14ac:dyDescent="0.2">
      <c r="AA31961" s="16"/>
    </row>
    <row r="31962" spans="27:27" x14ac:dyDescent="0.2">
      <c r="AA31962" s="16"/>
    </row>
    <row r="31963" spans="27:27" x14ac:dyDescent="0.2">
      <c r="AA31963" s="16"/>
    </row>
    <row r="31964" spans="27:27" x14ac:dyDescent="0.2">
      <c r="AA31964" s="16"/>
    </row>
    <row r="31965" spans="27:27" x14ac:dyDescent="0.2">
      <c r="AA31965" s="16"/>
    </row>
    <row r="31966" spans="27:27" x14ac:dyDescent="0.2">
      <c r="AA31966" s="16"/>
    </row>
    <row r="31967" spans="27:27" x14ac:dyDescent="0.2">
      <c r="AA31967" s="16"/>
    </row>
    <row r="31968" spans="27:27" x14ac:dyDescent="0.2">
      <c r="AA31968" s="16"/>
    </row>
    <row r="31969" spans="27:27" x14ac:dyDescent="0.2">
      <c r="AA31969" s="16"/>
    </row>
    <row r="31970" spans="27:27" x14ac:dyDescent="0.2">
      <c r="AA31970" s="16"/>
    </row>
    <row r="31971" spans="27:27" x14ac:dyDescent="0.2">
      <c r="AA31971" s="16"/>
    </row>
    <row r="31972" spans="27:27" x14ac:dyDescent="0.2">
      <c r="AA31972" s="16"/>
    </row>
    <row r="31973" spans="27:27" x14ac:dyDescent="0.2">
      <c r="AA31973" s="16"/>
    </row>
    <row r="31974" spans="27:27" x14ac:dyDescent="0.2">
      <c r="AA31974" s="16"/>
    </row>
    <row r="31975" spans="27:27" x14ac:dyDescent="0.2">
      <c r="AA31975" s="16"/>
    </row>
    <row r="31976" spans="27:27" x14ac:dyDescent="0.2">
      <c r="AA31976" s="16"/>
    </row>
    <row r="31977" spans="27:27" x14ac:dyDescent="0.2">
      <c r="AA31977" s="16"/>
    </row>
    <row r="31978" spans="27:27" x14ac:dyDescent="0.2">
      <c r="AA31978" s="16"/>
    </row>
    <row r="31979" spans="27:27" x14ac:dyDescent="0.2">
      <c r="AA31979" s="16"/>
    </row>
    <row r="31980" spans="27:27" x14ac:dyDescent="0.2">
      <c r="AA31980" s="16"/>
    </row>
    <row r="31981" spans="27:27" x14ac:dyDescent="0.2">
      <c r="AA31981" s="16"/>
    </row>
    <row r="31982" spans="27:27" x14ac:dyDescent="0.2">
      <c r="AA31982" s="16"/>
    </row>
    <row r="31983" spans="27:27" x14ac:dyDescent="0.2">
      <c r="AA31983" s="16"/>
    </row>
    <row r="31984" spans="27:27" x14ac:dyDescent="0.2">
      <c r="AA31984" s="16"/>
    </row>
    <row r="31985" spans="27:27" x14ac:dyDescent="0.2">
      <c r="AA31985" s="16"/>
    </row>
    <row r="31986" spans="27:27" x14ac:dyDescent="0.2">
      <c r="AA31986" s="16"/>
    </row>
    <row r="31987" spans="27:27" x14ac:dyDescent="0.2">
      <c r="AA31987" s="16"/>
    </row>
    <row r="31988" spans="27:27" x14ac:dyDescent="0.2">
      <c r="AA31988" s="16"/>
    </row>
    <row r="31989" spans="27:27" x14ac:dyDescent="0.2">
      <c r="AA31989" s="16"/>
    </row>
    <row r="31990" spans="27:27" x14ac:dyDescent="0.2">
      <c r="AA31990" s="16"/>
    </row>
    <row r="31991" spans="27:27" x14ac:dyDescent="0.2">
      <c r="AA31991" s="16"/>
    </row>
    <row r="31992" spans="27:27" x14ac:dyDescent="0.2">
      <c r="AA31992" s="16"/>
    </row>
    <row r="31993" spans="27:27" x14ac:dyDescent="0.2">
      <c r="AA31993" s="16"/>
    </row>
    <row r="31994" spans="27:27" x14ac:dyDescent="0.2">
      <c r="AA31994" s="16"/>
    </row>
    <row r="31995" spans="27:27" x14ac:dyDescent="0.2">
      <c r="AA31995" s="16"/>
    </row>
    <row r="31996" spans="27:27" x14ac:dyDescent="0.2">
      <c r="AA31996" s="16"/>
    </row>
    <row r="31997" spans="27:27" x14ac:dyDescent="0.2">
      <c r="AA31997" s="16"/>
    </row>
    <row r="31998" spans="27:27" x14ac:dyDescent="0.2">
      <c r="AA31998" s="16"/>
    </row>
    <row r="31999" spans="27:27" x14ac:dyDescent="0.2">
      <c r="AA31999" s="16"/>
    </row>
    <row r="32000" spans="27:27" x14ac:dyDescent="0.2">
      <c r="AA32000" s="16"/>
    </row>
    <row r="32001" spans="27:27" x14ac:dyDescent="0.2">
      <c r="AA32001" s="16"/>
    </row>
    <row r="32002" spans="27:27" x14ac:dyDescent="0.2">
      <c r="AA32002" s="16"/>
    </row>
    <row r="32003" spans="27:27" x14ac:dyDescent="0.2">
      <c r="AA32003" s="16"/>
    </row>
    <row r="32004" spans="27:27" x14ac:dyDescent="0.2">
      <c r="AA32004" s="16"/>
    </row>
    <row r="32005" spans="27:27" x14ac:dyDescent="0.2">
      <c r="AA32005" s="16"/>
    </row>
    <row r="32006" spans="27:27" x14ac:dyDescent="0.2">
      <c r="AA32006" s="16"/>
    </row>
    <row r="32007" spans="27:27" x14ac:dyDescent="0.2">
      <c r="AA32007" s="16"/>
    </row>
    <row r="32008" spans="27:27" x14ac:dyDescent="0.2">
      <c r="AA32008" s="16"/>
    </row>
    <row r="32009" spans="27:27" x14ac:dyDescent="0.2">
      <c r="AA32009" s="16"/>
    </row>
    <row r="32010" spans="27:27" x14ac:dyDescent="0.2">
      <c r="AA32010" s="16"/>
    </row>
    <row r="32011" spans="27:27" x14ac:dyDescent="0.2">
      <c r="AA32011" s="16"/>
    </row>
    <row r="32012" spans="27:27" x14ac:dyDescent="0.2">
      <c r="AA32012" s="16"/>
    </row>
    <row r="32013" spans="27:27" x14ac:dyDescent="0.2">
      <c r="AA32013" s="16"/>
    </row>
    <row r="32014" spans="27:27" x14ac:dyDescent="0.2">
      <c r="AA32014" s="16"/>
    </row>
    <row r="32015" spans="27:27" x14ac:dyDescent="0.2">
      <c r="AA32015" s="16"/>
    </row>
    <row r="32016" spans="27:27" x14ac:dyDescent="0.2">
      <c r="AA32016" s="16"/>
    </row>
    <row r="32017" spans="27:27" x14ac:dyDescent="0.2">
      <c r="AA32017" s="16"/>
    </row>
    <row r="32018" spans="27:27" x14ac:dyDescent="0.2">
      <c r="AA32018" s="16"/>
    </row>
    <row r="32019" spans="27:27" x14ac:dyDescent="0.2">
      <c r="AA32019" s="16"/>
    </row>
    <row r="32020" spans="27:27" x14ac:dyDescent="0.2">
      <c r="AA32020" s="16"/>
    </row>
    <row r="32021" spans="27:27" x14ac:dyDescent="0.2">
      <c r="AA32021" s="16"/>
    </row>
    <row r="32022" spans="27:27" x14ac:dyDescent="0.2">
      <c r="AA32022" s="16"/>
    </row>
    <row r="32023" spans="27:27" x14ac:dyDescent="0.2">
      <c r="AA32023" s="16"/>
    </row>
    <row r="32024" spans="27:27" x14ac:dyDescent="0.2">
      <c r="AA32024" s="16"/>
    </row>
    <row r="32025" spans="27:27" x14ac:dyDescent="0.2">
      <c r="AA32025" s="16"/>
    </row>
    <row r="32026" spans="27:27" x14ac:dyDescent="0.2">
      <c r="AA32026" s="16"/>
    </row>
    <row r="32027" spans="27:27" x14ac:dyDescent="0.2">
      <c r="AA32027" s="16"/>
    </row>
    <row r="32028" spans="27:27" x14ac:dyDescent="0.2">
      <c r="AA32028" s="16"/>
    </row>
    <row r="32029" spans="27:27" x14ac:dyDescent="0.2">
      <c r="AA32029" s="16"/>
    </row>
    <row r="32030" spans="27:27" x14ac:dyDescent="0.2">
      <c r="AA32030" s="16"/>
    </row>
    <row r="32031" spans="27:27" x14ac:dyDescent="0.2">
      <c r="AA32031" s="16"/>
    </row>
    <row r="32032" spans="27:27" x14ac:dyDescent="0.2">
      <c r="AA32032" s="16"/>
    </row>
    <row r="32033" spans="27:27" x14ac:dyDescent="0.2">
      <c r="AA32033" s="16"/>
    </row>
    <row r="32034" spans="27:27" x14ac:dyDescent="0.2">
      <c r="AA32034" s="16"/>
    </row>
    <row r="32035" spans="27:27" x14ac:dyDescent="0.2">
      <c r="AA32035" s="16"/>
    </row>
    <row r="32036" spans="27:27" x14ac:dyDescent="0.2">
      <c r="AA32036" s="16"/>
    </row>
    <row r="32037" spans="27:27" x14ac:dyDescent="0.2">
      <c r="AA32037" s="16"/>
    </row>
    <row r="32038" spans="27:27" x14ac:dyDescent="0.2">
      <c r="AA32038" s="16"/>
    </row>
    <row r="32039" spans="27:27" x14ac:dyDescent="0.2">
      <c r="AA32039" s="16"/>
    </row>
    <row r="32040" spans="27:27" x14ac:dyDescent="0.2">
      <c r="AA32040" s="16"/>
    </row>
    <row r="32041" spans="27:27" x14ac:dyDescent="0.2">
      <c r="AA32041" s="16"/>
    </row>
    <row r="32042" spans="27:27" x14ac:dyDescent="0.2">
      <c r="AA32042" s="16"/>
    </row>
    <row r="32043" spans="27:27" x14ac:dyDescent="0.2">
      <c r="AA32043" s="16"/>
    </row>
    <row r="32044" spans="27:27" x14ac:dyDescent="0.2">
      <c r="AA32044" s="16"/>
    </row>
    <row r="32045" spans="27:27" x14ac:dyDescent="0.2">
      <c r="AA32045" s="16"/>
    </row>
    <row r="32046" spans="27:27" x14ac:dyDescent="0.2">
      <c r="AA32046" s="16"/>
    </row>
    <row r="32047" spans="27:27" x14ac:dyDescent="0.2">
      <c r="AA32047" s="16"/>
    </row>
    <row r="32048" spans="27:27" x14ac:dyDescent="0.2">
      <c r="AA32048" s="16"/>
    </row>
    <row r="32049" spans="27:27" x14ac:dyDescent="0.2">
      <c r="AA32049" s="16"/>
    </row>
    <row r="32050" spans="27:27" x14ac:dyDescent="0.2">
      <c r="AA32050" s="16"/>
    </row>
    <row r="32051" spans="27:27" x14ac:dyDescent="0.2">
      <c r="AA32051" s="16"/>
    </row>
    <row r="32052" spans="27:27" x14ac:dyDescent="0.2">
      <c r="AA32052" s="16"/>
    </row>
    <row r="32053" spans="27:27" x14ac:dyDescent="0.2">
      <c r="AA32053" s="16"/>
    </row>
    <row r="32054" spans="27:27" x14ac:dyDescent="0.2">
      <c r="AA32054" s="16"/>
    </row>
    <row r="32055" spans="27:27" x14ac:dyDescent="0.2">
      <c r="AA32055" s="16"/>
    </row>
    <row r="32056" spans="27:27" x14ac:dyDescent="0.2">
      <c r="AA32056" s="16"/>
    </row>
    <row r="32057" spans="27:27" x14ac:dyDescent="0.2">
      <c r="AA32057" s="16"/>
    </row>
    <row r="32058" spans="27:27" x14ac:dyDescent="0.2">
      <c r="AA32058" s="16"/>
    </row>
    <row r="32059" spans="27:27" x14ac:dyDescent="0.2">
      <c r="AA32059" s="16"/>
    </row>
    <row r="32060" spans="27:27" x14ac:dyDescent="0.2">
      <c r="AA32060" s="16"/>
    </row>
    <row r="32061" spans="27:27" x14ac:dyDescent="0.2">
      <c r="AA32061" s="16"/>
    </row>
    <row r="32062" spans="27:27" x14ac:dyDescent="0.2">
      <c r="AA32062" s="16"/>
    </row>
    <row r="32063" spans="27:27" x14ac:dyDescent="0.2">
      <c r="AA32063" s="16"/>
    </row>
    <row r="32064" spans="27:27" x14ac:dyDescent="0.2">
      <c r="AA32064" s="16"/>
    </row>
    <row r="32065" spans="27:27" x14ac:dyDescent="0.2">
      <c r="AA32065" s="16"/>
    </row>
    <row r="32066" spans="27:27" x14ac:dyDescent="0.2">
      <c r="AA32066" s="16"/>
    </row>
    <row r="32067" spans="27:27" x14ac:dyDescent="0.2">
      <c r="AA32067" s="16"/>
    </row>
    <row r="32068" spans="27:27" x14ac:dyDescent="0.2">
      <c r="AA32068" s="16"/>
    </row>
    <row r="32069" spans="27:27" x14ac:dyDescent="0.2">
      <c r="AA32069" s="16"/>
    </row>
    <row r="32070" spans="27:27" x14ac:dyDescent="0.2">
      <c r="AA32070" s="16"/>
    </row>
    <row r="32071" spans="27:27" x14ac:dyDescent="0.2">
      <c r="AA32071" s="16"/>
    </row>
    <row r="32072" spans="27:27" x14ac:dyDescent="0.2">
      <c r="AA32072" s="16"/>
    </row>
    <row r="32073" spans="27:27" x14ac:dyDescent="0.2">
      <c r="AA32073" s="16"/>
    </row>
    <row r="32074" spans="27:27" x14ac:dyDescent="0.2">
      <c r="AA32074" s="16"/>
    </row>
    <row r="32075" spans="27:27" x14ac:dyDescent="0.2">
      <c r="AA32075" s="16"/>
    </row>
    <row r="32076" spans="27:27" x14ac:dyDescent="0.2">
      <c r="AA32076" s="16"/>
    </row>
    <row r="32077" spans="27:27" x14ac:dyDescent="0.2">
      <c r="AA32077" s="16"/>
    </row>
    <row r="32078" spans="27:27" x14ac:dyDescent="0.2">
      <c r="AA32078" s="16"/>
    </row>
    <row r="32079" spans="27:27" x14ac:dyDescent="0.2">
      <c r="AA32079" s="16"/>
    </row>
    <row r="32080" spans="27:27" x14ac:dyDescent="0.2">
      <c r="AA32080" s="16"/>
    </row>
    <row r="32081" spans="27:27" x14ac:dyDescent="0.2">
      <c r="AA32081" s="16"/>
    </row>
    <row r="32082" spans="27:27" x14ac:dyDescent="0.2">
      <c r="AA32082" s="16"/>
    </row>
    <row r="32083" spans="27:27" x14ac:dyDescent="0.2">
      <c r="AA32083" s="16"/>
    </row>
    <row r="32084" spans="27:27" x14ac:dyDescent="0.2">
      <c r="AA32084" s="16"/>
    </row>
    <row r="32085" spans="27:27" x14ac:dyDescent="0.2">
      <c r="AA32085" s="16"/>
    </row>
    <row r="32086" spans="27:27" x14ac:dyDescent="0.2">
      <c r="AA32086" s="16"/>
    </row>
    <row r="32087" spans="27:27" x14ac:dyDescent="0.2">
      <c r="AA32087" s="16"/>
    </row>
    <row r="32088" spans="27:27" x14ac:dyDescent="0.2">
      <c r="AA32088" s="16"/>
    </row>
    <row r="32089" spans="27:27" x14ac:dyDescent="0.2">
      <c r="AA32089" s="16"/>
    </row>
    <row r="32090" spans="27:27" x14ac:dyDescent="0.2">
      <c r="AA32090" s="16"/>
    </row>
    <row r="32091" spans="27:27" x14ac:dyDescent="0.2">
      <c r="AA32091" s="16"/>
    </row>
    <row r="32092" spans="27:27" x14ac:dyDescent="0.2">
      <c r="AA32092" s="16"/>
    </row>
    <row r="32093" spans="27:27" x14ac:dyDescent="0.2">
      <c r="AA32093" s="16"/>
    </row>
    <row r="32094" spans="27:27" x14ac:dyDescent="0.2">
      <c r="AA32094" s="16"/>
    </row>
    <row r="32095" spans="27:27" x14ac:dyDescent="0.2">
      <c r="AA32095" s="16"/>
    </row>
    <row r="32096" spans="27:27" x14ac:dyDescent="0.2">
      <c r="AA32096" s="16"/>
    </row>
    <row r="32097" spans="27:27" x14ac:dyDescent="0.2">
      <c r="AA32097" s="16"/>
    </row>
    <row r="32098" spans="27:27" x14ac:dyDescent="0.2">
      <c r="AA32098" s="16"/>
    </row>
    <row r="32099" spans="27:27" x14ac:dyDescent="0.2">
      <c r="AA32099" s="16"/>
    </row>
    <row r="32100" spans="27:27" x14ac:dyDescent="0.2">
      <c r="AA32100" s="16"/>
    </row>
    <row r="32101" spans="27:27" x14ac:dyDescent="0.2">
      <c r="AA32101" s="16"/>
    </row>
    <row r="32102" spans="27:27" x14ac:dyDescent="0.2">
      <c r="AA32102" s="16"/>
    </row>
    <row r="32103" spans="27:27" x14ac:dyDescent="0.2">
      <c r="AA32103" s="16"/>
    </row>
    <row r="32104" spans="27:27" x14ac:dyDescent="0.2">
      <c r="AA32104" s="16"/>
    </row>
    <row r="32105" spans="27:27" x14ac:dyDescent="0.2">
      <c r="AA32105" s="16"/>
    </row>
    <row r="32106" spans="27:27" x14ac:dyDescent="0.2">
      <c r="AA32106" s="16"/>
    </row>
    <row r="32107" spans="27:27" x14ac:dyDescent="0.2">
      <c r="AA32107" s="16"/>
    </row>
    <row r="32108" spans="27:27" x14ac:dyDescent="0.2">
      <c r="AA32108" s="16"/>
    </row>
    <row r="32109" spans="27:27" x14ac:dyDescent="0.2">
      <c r="AA32109" s="16"/>
    </row>
    <row r="32110" spans="27:27" x14ac:dyDescent="0.2">
      <c r="AA32110" s="16"/>
    </row>
    <row r="32111" spans="27:27" x14ac:dyDescent="0.2">
      <c r="AA32111" s="16"/>
    </row>
    <row r="32112" spans="27:27" x14ac:dyDescent="0.2">
      <c r="AA32112" s="16"/>
    </row>
    <row r="32113" spans="27:27" x14ac:dyDescent="0.2">
      <c r="AA32113" s="16"/>
    </row>
    <row r="32114" spans="27:27" x14ac:dyDescent="0.2">
      <c r="AA32114" s="16"/>
    </row>
    <row r="32115" spans="27:27" x14ac:dyDescent="0.2">
      <c r="AA32115" s="16"/>
    </row>
    <row r="32116" spans="27:27" x14ac:dyDescent="0.2">
      <c r="AA32116" s="16"/>
    </row>
    <row r="32117" spans="27:27" x14ac:dyDescent="0.2">
      <c r="AA32117" s="16"/>
    </row>
    <row r="32118" spans="27:27" x14ac:dyDescent="0.2">
      <c r="AA32118" s="16"/>
    </row>
    <row r="32119" spans="27:27" x14ac:dyDescent="0.2">
      <c r="AA32119" s="16"/>
    </row>
    <row r="32120" spans="27:27" x14ac:dyDescent="0.2">
      <c r="AA32120" s="16"/>
    </row>
    <row r="32121" spans="27:27" x14ac:dyDescent="0.2">
      <c r="AA32121" s="16"/>
    </row>
    <row r="32122" spans="27:27" x14ac:dyDescent="0.2">
      <c r="AA32122" s="16"/>
    </row>
    <row r="32123" spans="27:27" x14ac:dyDescent="0.2">
      <c r="AA32123" s="16"/>
    </row>
    <row r="32124" spans="27:27" x14ac:dyDescent="0.2">
      <c r="AA32124" s="16"/>
    </row>
    <row r="32125" spans="27:27" x14ac:dyDescent="0.2">
      <c r="AA32125" s="16"/>
    </row>
    <row r="32126" spans="27:27" x14ac:dyDescent="0.2">
      <c r="AA32126" s="16"/>
    </row>
    <row r="32127" spans="27:27" x14ac:dyDescent="0.2">
      <c r="AA32127" s="16"/>
    </row>
    <row r="32128" spans="27:27" x14ac:dyDescent="0.2">
      <c r="AA32128" s="16"/>
    </row>
    <row r="32129" spans="27:27" x14ac:dyDescent="0.2">
      <c r="AA32129" s="16"/>
    </row>
    <row r="32130" spans="27:27" x14ac:dyDescent="0.2">
      <c r="AA32130" s="16"/>
    </row>
    <row r="32131" spans="27:27" x14ac:dyDescent="0.2">
      <c r="AA32131" s="16"/>
    </row>
    <row r="32132" spans="27:27" x14ac:dyDescent="0.2">
      <c r="AA32132" s="16"/>
    </row>
    <row r="32133" spans="27:27" x14ac:dyDescent="0.2">
      <c r="AA32133" s="16"/>
    </row>
    <row r="32134" spans="27:27" x14ac:dyDescent="0.2">
      <c r="AA32134" s="16"/>
    </row>
    <row r="32135" spans="27:27" x14ac:dyDescent="0.2">
      <c r="AA32135" s="16"/>
    </row>
    <row r="32136" spans="27:27" x14ac:dyDescent="0.2">
      <c r="AA32136" s="16"/>
    </row>
    <row r="32137" spans="27:27" x14ac:dyDescent="0.2">
      <c r="AA32137" s="16"/>
    </row>
    <row r="32138" spans="27:27" x14ac:dyDescent="0.2">
      <c r="AA32138" s="16"/>
    </row>
    <row r="32139" spans="27:27" x14ac:dyDescent="0.2">
      <c r="AA32139" s="16"/>
    </row>
    <row r="32140" spans="27:27" x14ac:dyDescent="0.2">
      <c r="AA32140" s="16"/>
    </row>
    <row r="32141" spans="27:27" x14ac:dyDescent="0.2">
      <c r="AA32141" s="16"/>
    </row>
    <row r="32142" spans="27:27" x14ac:dyDescent="0.2">
      <c r="AA32142" s="16"/>
    </row>
    <row r="32143" spans="27:27" x14ac:dyDescent="0.2">
      <c r="AA32143" s="16"/>
    </row>
    <row r="32144" spans="27:27" x14ac:dyDescent="0.2">
      <c r="AA32144" s="16"/>
    </row>
    <row r="32145" spans="27:27" x14ac:dyDescent="0.2">
      <c r="AA32145" s="16"/>
    </row>
    <row r="32146" spans="27:27" x14ac:dyDescent="0.2">
      <c r="AA32146" s="16"/>
    </row>
    <row r="32147" spans="27:27" x14ac:dyDescent="0.2">
      <c r="AA32147" s="16"/>
    </row>
    <row r="32148" spans="27:27" x14ac:dyDescent="0.2">
      <c r="AA32148" s="16"/>
    </row>
    <row r="32149" spans="27:27" x14ac:dyDescent="0.2">
      <c r="AA32149" s="16"/>
    </row>
    <row r="32150" spans="27:27" x14ac:dyDescent="0.2">
      <c r="AA32150" s="16"/>
    </row>
    <row r="32151" spans="27:27" x14ac:dyDescent="0.2">
      <c r="AA32151" s="16"/>
    </row>
    <row r="32152" spans="27:27" x14ac:dyDescent="0.2">
      <c r="AA32152" s="16"/>
    </row>
    <row r="32153" spans="27:27" x14ac:dyDescent="0.2">
      <c r="AA32153" s="16"/>
    </row>
    <row r="32154" spans="27:27" x14ac:dyDescent="0.2">
      <c r="AA32154" s="16"/>
    </row>
    <row r="32155" spans="27:27" x14ac:dyDescent="0.2">
      <c r="AA32155" s="16"/>
    </row>
    <row r="32156" spans="27:27" x14ac:dyDescent="0.2">
      <c r="AA32156" s="16"/>
    </row>
    <row r="32157" spans="27:27" x14ac:dyDescent="0.2">
      <c r="AA32157" s="16"/>
    </row>
    <row r="32158" spans="27:27" x14ac:dyDescent="0.2">
      <c r="AA32158" s="16"/>
    </row>
    <row r="32159" spans="27:27" x14ac:dyDescent="0.2">
      <c r="AA32159" s="16"/>
    </row>
    <row r="32160" spans="27:27" x14ac:dyDescent="0.2">
      <c r="AA32160" s="16"/>
    </row>
    <row r="32161" spans="27:27" x14ac:dyDescent="0.2">
      <c r="AA32161" s="16"/>
    </row>
    <row r="32162" spans="27:27" x14ac:dyDescent="0.2">
      <c r="AA32162" s="16"/>
    </row>
    <row r="32163" spans="27:27" x14ac:dyDescent="0.2">
      <c r="AA32163" s="16"/>
    </row>
    <row r="32164" spans="27:27" x14ac:dyDescent="0.2">
      <c r="AA32164" s="16"/>
    </row>
    <row r="32165" spans="27:27" x14ac:dyDescent="0.2">
      <c r="AA32165" s="16"/>
    </row>
    <row r="32166" spans="27:27" x14ac:dyDescent="0.2">
      <c r="AA32166" s="16"/>
    </row>
    <row r="32167" spans="27:27" x14ac:dyDescent="0.2">
      <c r="AA32167" s="16"/>
    </row>
    <row r="32168" spans="27:27" x14ac:dyDescent="0.2">
      <c r="AA32168" s="16"/>
    </row>
    <row r="32169" spans="27:27" x14ac:dyDescent="0.2">
      <c r="AA32169" s="16"/>
    </row>
    <row r="32170" spans="27:27" x14ac:dyDescent="0.2">
      <c r="AA32170" s="16"/>
    </row>
    <row r="32171" spans="27:27" x14ac:dyDescent="0.2">
      <c r="AA32171" s="16"/>
    </row>
    <row r="32172" spans="27:27" x14ac:dyDescent="0.2">
      <c r="AA32172" s="16"/>
    </row>
    <row r="32173" spans="27:27" x14ac:dyDescent="0.2">
      <c r="AA32173" s="16"/>
    </row>
    <row r="32174" spans="27:27" x14ac:dyDescent="0.2">
      <c r="AA32174" s="16"/>
    </row>
    <row r="32175" spans="27:27" x14ac:dyDescent="0.2">
      <c r="AA32175" s="16"/>
    </row>
    <row r="32176" spans="27:27" x14ac:dyDescent="0.2">
      <c r="AA32176" s="16"/>
    </row>
    <row r="32177" spans="27:27" x14ac:dyDescent="0.2">
      <c r="AA32177" s="16"/>
    </row>
    <row r="32178" spans="27:27" x14ac:dyDescent="0.2">
      <c r="AA32178" s="16"/>
    </row>
    <row r="32179" spans="27:27" x14ac:dyDescent="0.2">
      <c r="AA32179" s="16"/>
    </row>
    <row r="32180" spans="27:27" x14ac:dyDescent="0.2">
      <c r="AA32180" s="16"/>
    </row>
    <row r="32181" spans="27:27" x14ac:dyDescent="0.2">
      <c r="AA32181" s="16"/>
    </row>
    <row r="32182" spans="27:27" x14ac:dyDescent="0.2">
      <c r="AA32182" s="16"/>
    </row>
    <row r="32183" spans="27:27" x14ac:dyDescent="0.2">
      <c r="AA32183" s="16"/>
    </row>
    <row r="32184" spans="27:27" x14ac:dyDescent="0.2">
      <c r="AA32184" s="16"/>
    </row>
    <row r="32185" spans="27:27" x14ac:dyDescent="0.2">
      <c r="AA32185" s="16"/>
    </row>
    <row r="32186" spans="27:27" x14ac:dyDescent="0.2">
      <c r="AA32186" s="16"/>
    </row>
    <row r="32187" spans="27:27" x14ac:dyDescent="0.2">
      <c r="AA32187" s="16"/>
    </row>
    <row r="32188" spans="27:27" x14ac:dyDescent="0.2">
      <c r="AA32188" s="16"/>
    </row>
    <row r="32189" spans="27:27" x14ac:dyDescent="0.2">
      <c r="AA32189" s="16"/>
    </row>
    <row r="32190" spans="27:27" x14ac:dyDescent="0.2">
      <c r="AA32190" s="16"/>
    </row>
    <row r="32191" spans="27:27" x14ac:dyDescent="0.2">
      <c r="AA32191" s="16"/>
    </row>
    <row r="32192" spans="27:27" x14ac:dyDescent="0.2">
      <c r="AA32192" s="16"/>
    </row>
    <row r="32193" spans="27:27" x14ac:dyDescent="0.2">
      <c r="AA32193" s="16"/>
    </row>
    <row r="32194" spans="27:27" x14ac:dyDescent="0.2">
      <c r="AA32194" s="16"/>
    </row>
    <row r="32195" spans="27:27" x14ac:dyDescent="0.2">
      <c r="AA32195" s="16"/>
    </row>
    <row r="32196" spans="27:27" x14ac:dyDescent="0.2">
      <c r="AA32196" s="16"/>
    </row>
    <row r="32197" spans="27:27" x14ac:dyDescent="0.2">
      <c r="AA32197" s="16"/>
    </row>
    <row r="32198" spans="27:27" x14ac:dyDescent="0.2">
      <c r="AA32198" s="16"/>
    </row>
    <row r="32199" spans="27:27" x14ac:dyDescent="0.2">
      <c r="AA32199" s="16"/>
    </row>
    <row r="32200" spans="27:27" x14ac:dyDescent="0.2">
      <c r="AA32200" s="16"/>
    </row>
    <row r="32201" spans="27:27" x14ac:dyDescent="0.2">
      <c r="AA32201" s="16"/>
    </row>
    <row r="32202" spans="27:27" x14ac:dyDescent="0.2">
      <c r="AA32202" s="16"/>
    </row>
    <row r="32203" spans="27:27" x14ac:dyDescent="0.2">
      <c r="AA32203" s="16"/>
    </row>
    <row r="32204" spans="27:27" x14ac:dyDescent="0.2">
      <c r="AA32204" s="16"/>
    </row>
    <row r="32205" spans="27:27" x14ac:dyDescent="0.2">
      <c r="AA32205" s="16"/>
    </row>
    <row r="32206" spans="27:27" x14ac:dyDescent="0.2">
      <c r="AA32206" s="16"/>
    </row>
    <row r="32207" spans="27:27" x14ac:dyDescent="0.2">
      <c r="AA32207" s="16"/>
    </row>
    <row r="32208" spans="27:27" x14ac:dyDescent="0.2">
      <c r="AA32208" s="16"/>
    </row>
    <row r="32209" spans="27:27" x14ac:dyDescent="0.2">
      <c r="AA32209" s="16"/>
    </row>
    <row r="32210" spans="27:27" x14ac:dyDescent="0.2">
      <c r="AA32210" s="16"/>
    </row>
    <row r="32211" spans="27:27" x14ac:dyDescent="0.2">
      <c r="AA32211" s="16"/>
    </row>
    <row r="32212" spans="27:27" x14ac:dyDescent="0.2">
      <c r="AA32212" s="16"/>
    </row>
    <row r="32213" spans="27:27" x14ac:dyDescent="0.2">
      <c r="AA32213" s="16"/>
    </row>
    <row r="32214" spans="27:27" x14ac:dyDescent="0.2">
      <c r="AA32214" s="16"/>
    </row>
    <row r="32215" spans="27:27" x14ac:dyDescent="0.2">
      <c r="AA32215" s="16"/>
    </row>
    <row r="32216" spans="27:27" x14ac:dyDescent="0.2">
      <c r="AA32216" s="16"/>
    </row>
    <row r="32217" spans="27:27" x14ac:dyDescent="0.2">
      <c r="AA32217" s="16"/>
    </row>
    <row r="32218" spans="27:27" x14ac:dyDescent="0.2">
      <c r="AA32218" s="16"/>
    </row>
    <row r="32219" spans="27:27" x14ac:dyDescent="0.2">
      <c r="AA32219" s="16"/>
    </row>
    <row r="32220" spans="27:27" x14ac:dyDescent="0.2">
      <c r="AA32220" s="16"/>
    </row>
    <row r="32221" spans="27:27" x14ac:dyDescent="0.2">
      <c r="AA32221" s="16"/>
    </row>
    <row r="32222" spans="27:27" x14ac:dyDescent="0.2">
      <c r="AA32222" s="16"/>
    </row>
    <row r="32223" spans="27:27" x14ac:dyDescent="0.2">
      <c r="AA32223" s="16"/>
    </row>
    <row r="32224" spans="27:27" x14ac:dyDescent="0.2">
      <c r="AA32224" s="16"/>
    </row>
    <row r="32225" spans="27:27" x14ac:dyDescent="0.2">
      <c r="AA32225" s="16"/>
    </row>
    <row r="32226" spans="27:27" x14ac:dyDescent="0.2">
      <c r="AA32226" s="16"/>
    </row>
    <row r="32227" spans="27:27" x14ac:dyDescent="0.2">
      <c r="AA32227" s="16"/>
    </row>
    <row r="32228" spans="27:27" x14ac:dyDescent="0.2">
      <c r="AA32228" s="16"/>
    </row>
    <row r="32229" spans="27:27" x14ac:dyDescent="0.2">
      <c r="AA32229" s="16"/>
    </row>
    <row r="32230" spans="27:27" x14ac:dyDescent="0.2">
      <c r="AA32230" s="16"/>
    </row>
    <row r="32231" spans="27:27" x14ac:dyDescent="0.2">
      <c r="AA32231" s="16"/>
    </row>
    <row r="32232" spans="27:27" x14ac:dyDescent="0.2">
      <c r="AA32232" s="16"/>
    </row>
    <row r="32233" spans="27:27" x14ac:dyDescent="0.2">
      <c r="AA32233" s="16"/>
    </row>
    <row r="32234" spans="27:27" x14ac:dyDescent="0.2">
      <c r="AA32234" s="16"/>
    </row>
    <row r="32235" spans="27:27" x14ac:dyDescent="0.2">
      <c r="AA32235" s="16"/>
    </row>
    <row r="32236" spans="27:27" x14ac:dyDescent="0.2">
      <c r="AA32236" s="16"/>
    </row>
    <row r="32237" spans="27:27" x14ac:dyDescent="0.2">
      <c r="AA32237" s="16"/>
    </row>
    <row r="32238" spans="27:27" x14ac:dyDescent="0.2">
      <c r="AA32238" s="16"/>
    </row>
    <row r="32239" spans="27:27" x14ac:dyDescent="0.2">
      <c r="AA32239" s="16"/>
    </row>
    <row r="32240" spans="27:27" x14ac:dyDescent="0.2">
      <c r="AA32240" s="16"/>
    </row>
    <row r="32241" spans="27:27" x14ac:dyDescent="0.2">
      <c r="AA32241" s="16"/>
    </row>
    <row r="32242" spans="27:27" x14ac:dyDescent="0.2">
      <c r="AA32242" s="16"/>
    </row>
    <row r="32243" spans="27:27" x14ac:dyDescent="0.2">
      <c r="AA32243" s="16"/>
    </row>
    <row r="32244" spans="27:27" x14ac:dyDescent="0.2">
      <c r="AA32244" s="16"/>
    </row>
    <row r="32245" spans="27:27" x14ac:dyDescent="0.2">
      <c r="AA32245" s="16"/>
    </row>
    <row r="32246" spans="27:27" x14ac:dyDescent="0.2">
      <c r="AA32246" s="16"/>
    </row>
    <row r="32247" spans="27:27" x14ac:dyDescent="0.2">
      <c r="AA32247" s="16"/>
    </row>
    <row r="32248" spans="27:27" x14ac:dyDescent="0.2">
      <c r="AA32248" s="16"/>
    </row>
    <row r="32249" spans="27:27" x14ac:dyDescent="0.2">
      <c r="AA32249" s="16"/>
    </row>
    <row r="32250" spans="27:27" x14ac:dyDescent="0.2">
      <c r="AA32250" s="16"/>
    </row>
    <row r="32251" spans="27:27" x14ac:dyDescent="0.2">
      <c r="AA32251" s="16"/>
    </row>
    <row r="32252" spans="27:27" x14ac:dyDescent="0.2">
      <c r="AA32252" s="16"/>
    </row>
    <row r="32253" spans="27:27" x14ac:dyDescent="0.2">
      <c r="AA32253" s="16"/>
    </row>
    <row r="32254" spans="27:27" x14ac:dyDescent="0.2">
      <c r="AA32254" s="16"/>
    </row>
    <row r="32255" spans="27:27" x14ac:dyDescent="0.2">
      <c r="AA32255" s="16"/>
    </row>
    <row r="32256" spans="27:27" x14ac:dyDescent="0.2">
      <c r="AA32256" s="16"/>
    </row>
    <row r="32257" spans="27:27" x14ac:dyDescent="0.2">
      <c r="AA32257" s="16"/>
    </row>
    <row r="32258" spans="27:27" x14ac:dyDescent="0.2">
      <c r="AA32258" s="16"/>
    </row>
    <row r="32259" spans="27:27" x14ac:dyDescent="0.2">
      <c r="AA32259" s="16"/>
    </row>
    <row r="32260" spans="27:27" x14ac:dyDescent="0.2">
      <c r="AA32260" s="16"/>
    </row>
    <row r="32261" spans="27:27" x14ac:dyDescent="0.2">
      <c r="AA32261" s="16"/>
    </row>
    <row r="32262" spans="27:27" x14ac:dyDescent="0.2">
      <c r="AA32262" s="16"/>
    </row>
    <row r="32263" spans="27:27" x14ac:dyDescent="0.2">
      <c r="AA32263" s="16"/>
    </row>
    <row r="32264" spans="27:27" x14ac:dyDescent="0.2">
      <c r="AA32264" s="16"/>
    </row>
    <row r="32265" spans="27:27" x14ac:dyDescent="0.2">
      <c r="AA32265" s="16"/>
    </row>
    <row r="32266" spans="27:27" x14ac:dyDescent="0.2">
      <c r="AA32266" s="16"/>
    </row>
    <row r="32267" spans="27:27" x14ac:dyDescent="0.2">
      <c r="AA32267" s="16"/>
    </row>
    <row r="32268" spans="27:27" x14ac:dyDescent="0.2">
      <c r="AA32268" s="16"/>
    </row>
    <row r="32269" spans="27:27" x14ac:dyDescent="0.2">
      <c r="AA32269" s="16"/>
    </row>
    <row r="32270" spans="27:27" x14ac:dyDescent="0.2">
      <c r="AA32270" s="16"/>
    </row>
    <row r="32271" spans="27:27" x14ac:dyDescent="0.2">
      <c r="AA32271" s="16"/>
    </row>
    <row r="32272" spans="27:27" x14ac:dyDescent="0.2">
      <c r="AA32272" s="16"/>
    </row>
    <row r="32273" spans="27:27" x14ac:dyDescent="0.2">
      <c r="AA32273" s="16"/>
    </row>
    <row r="32274" spans="27:27" x14ac:dyDescent="0.2">
      <c r="AA32274" s="16"/>
    </row>
    <row r="32275" spans="27:27" x14ac:dyDescent="0.2">
      <c r="AA32275" s="16"/>
    </row>
    <row r="32276" spans="27:27" x14ac:dyDescent="0.2">
      <c r="AA32276" s="16"/>
    </row>
    <row r="32277" spans="27:27" x14ac:dyDescent="0.2">
      <c r="AA32277" s="16"/>
    </row>
    <row r="32278" spans="27:27" x14ac:dyDescent="0.2">
      <c r="AA32278" s="16"/>
    </row>
    <row r="32279" spans="27:27" x14ac:dyDescent="0.2">
      <c r="AA32279" s="16"/>
    </row>
    <row r="32280" spans="27:27" x14ac:dyDescent="0.2">
      <c r="AA32280" s="16"/>
    </row>
    <row r="32281" spans="27:27" x14ac:dyDescent="0.2">
      <c r="AA32281" s="16"/>
    </row>
    <row r="32282" spans="27:27" x14ac:dyDescent="0.2">
      <c r="AA32282" s="16"/>
    </row>
    <row r="32283" spans="27:27" x14ac:dyDescent="0.2">
      <c r="AA32283" s="16"/>
    </row>
    <row r="32284" spans="27:27" x14ac:dyDescent="0.2">
      <c r="AA32284" s="16"/>
    </row>
    <row r="32285" spans="27:27" x14ac:dyDescent="0.2">
      <c r="AA32285" s="16"/>
    </row>
    <row r="32286" spans="27:27" x14ac:dyDescent="0.2">
      <c r="AA32286" s="16"/>
    </row>
    <row r="32287" spans="27:27" x14ac:dyDescent="0.2">
      <c r="AA32287" s="16"/>
    </row>
    <row r="32288" spans="27:27" x14ac:dyDescent="0.2">
      <c r="AA32288" s="16"/>
    </row>
    <row r="32289" spans="27:27" x14ac:dyDescent="0.2">
      <c r="AA32289" s="16"/>
    </row>
    <row r="32290" spans="27:27" x14ac:dyDescent="0.2">
      <c r="AA32290" s="16"/>
    </row>
    <row r="32291" spans="27:27" x14ac:dyDescent="0.2">
      <c r="AA32291" s="16"/>
    </row>
    <row r="32292" spans="27:27" x14ac:dyDescent="0.2">
      <c r="AA32292" s="16"/>
    </row>
    <row r="32293" spans="27:27" x14ac:dyDescent="0.2">
      <c r="AA32293" s="16"/>
    </row>
    <row r="32294" spans="27:27" x14ac:dyDescent="0.2">
      <c r="AA32294" s="16"/>
    </row>
    <row r="32295" spans="27:27" x14ac:dyDescent="0.2">
      <c r="AA32295" s="16"/>
    </row>
    <row r="32296" spans="27:27" x14ac:dyDescent="0.2">
      <c r="AA32296" s="16"/>
    </row>
    <row r="32297" spans="27:27" x14ac:dyDescent="0.2">
      <c r="AA32297" s="16"/>
    </row>
    <row r="32298" spans="27:27" x14ac:dyDescent="0.2">
      <c r="AA32298" s="16"/>
    </row>
    <row r="32299" spans="27:27" x14ac:dyDescent="0.2">
      <c r="AA32299" s="16"/>
    </row>
    <row r="32300" spans="27:27" x14ac:dyDescent="0.2">
      <c r="AA32300" s="16"/>
    </row>
    <row r="32301" spans="27:27" x14ac:dyDescent="0.2">
      <c r="AA32301" s="16"/>
    </row>
    <row r="32302" spans="27:27" x14ac:dyDescent="0.2">
      <c r="AA32302" s="16"/>
    </row>
    <row r="32303" spans="27:27" x14ac:dyDescent="0.2">
      <c r="AA32303" s="16"/>
    </row>
    <row r="32304" spans="27:27" x14ac:dyDescent="0.2">
      <c r="AA32304" s="16"/>
    </row>
    <row r="32305" spans="27:27" x14ac:dyDescent="0.2">
      <c r="AA32305" s="16"/>
    </row>
    <row r="32306" spans="27:27" x14ac:dyDescent="0.2">
      <c r="AA32306" s="16"/>
    </row>
    <row r="32307" spans="27:27" x14ac:dyDescent="0.2">
      <c r="AA32307" s="16"/>
    </row>
    <row r="32308" spans="27:27" x14ac:dyDescent="0.2">
      <c r="AA32308" s="16"/>
    </row>
    <row r="32309" spans="27:27" x14ac:dyDescent="0.2">
      <c r="AA32309" s="16"/>
    </row>
    <row r="32310" spans="27:27" x14ac:dyDescent="0.2">
      <c r="AA32310" s="16"/>
    </row>
    <row r="32311" spans="27:27" x14ac:dyDescent="0.2">
      <c r="AA32311" s="16"/>
    </row>
    <row r="32312" spans="27:27" x14ac:dyDescent="0.2">
      <c r="AA32312" s="16"/>
    </row>
    <row r="32313" spans="27:27" x14ac:dyDescent="0.2">
      <c r="AA32313" s="16"/>
    </row>
    <row r="32314" spans="27:27" x14ac:dyDescent="0.2">
      <c r="AA32314" s="16"/>
    </row>
    <row r="32315" spans="27:27" x14ac:dyDescent="0.2">
      <c r="AA32315" s="16"/>
    </row>
    <row r="32316" spans="27:27" x14ac:dyDescent="0.2">
      <c r="AA32316" s="16"/>
    </row>
    <row r="32317" spans="27:27" x14ac:dyDescent="0.2">
      <c r="AA32317" s="16"/>
    </row>
    <row r="32318" spans="27:27" x14ac:dyDescent="0.2">
      <c r="AA32318" s="16"/>
    </row>
    <row r="32319" spans="27:27" x14ac:dyDescent="0.2">
      <c r="AA32319" s="16"/>
    </row>
    <row r="32320" spans="27:27" x14ac:dyDescent="0.2">
      <c r="AA32320" s="16"/>
    </row>
    <row r="32321" spans="27:27" x14ac:dyDescent="0.2">
      <c r="AA32321" s="16"/>
    </row>
    <row r="32322" spans="27:27" x14ac:dyDescent="0.2">
      <c r="AA32322" s="16"/>
    </row>
    <row r="32323" spans="27:27" x14ac:dyDescent="0.2">
      <c r="AA32323" s="16"/>
    </row>
    <row r="32324" spans="27:27" x14ac:dyDescent="0.2">
      <c r="AA32324" s="16"/>
    </row>
    <row r="32325" spans="27:27" x14ac:dyDescent="0.2">
      <c r="AA32325" s="16"/>
    </row>
    <row r="32326" spans="27:27" x14ac:dyDescent="0.2">
      <c r="AA32326" s="16"/>
    </row>
    <row r="32327" spans="27:27" x14ac:dyDescent="0.2">
      <c r="AA32327" s="16"/>
    </row>
    <row r="32328" spans="27:27" x14ac:dyDescent="0.2">
      <c r="AA32328" s="16"/>
    </row>
    <row r="32329" spans="27:27" x14ac:dyDescent="0.2">
      <c r="AA32329" s="16"/>
    </row>
    <row r="32330" spans="27:27" x14ac:dyDescent="0.2">
      <c r="AA32330" s="16"/>
    </row>
    <row r="32331" spans="27:27" x14ac:dyDescent="0.2">
      <c r="AA32331" s="16"/>
    </row>
    <row r="32332" spans="27:27" x14ac:dyDescent="0.2">
      <c r="AA32332" s="16"/>
    </row>
    <row r="32333" spans="27:27" x14ac:dyDescent="0.2">
      <c r="AA32333" s="16"/>
    </row>
    <row r="32334" spans="27:27" x14ac:dyDescent="0.2">
      <c r="AA32334" s="16"/>
    </row>
    <row r="32335" spans="27:27" x14ac:dyDescent="0.2">
      <c r="AA32335" s="16"/>
    </row>
    <row r="32336" spans="27:27" x14ac:dyDescent="0.2">
      <c r="AA32336" s="16"/>
    </row>
    <row r="32337" spans="27:27" x14ac:dyDescent="0.2">
      <c r="AA32337" s="16"/>
    </row>
    <row r="32338" spans="27:27" x14ac:dyDescent="0.2">
      <c r="AA32338" s="16"/>
    </row>
    <row r="32339" spans="27:27" x14ac:dyDescent="0.2">
      <c r="AA32339" s="16"/>
    </row>
    <row r="32340" spans="27:27" x14ac:dyDescent="0.2">
      <c r="AA32340" s="16"/>
    </row>
    <row r="32341" spans="27:27" x14ac:dyDescent="0.2">
      <c r="AA32341" s="16"/>
    </row>
    <row r="32342" spans="27:27" x14ac:dyDescent="0.2">
      <c r="AA32342" s="16"/>
    </row>
    <row r="32343" spans="27:27" x14ac:dyDescent="0.2">
      <c r="AA32343" s="16"/>
    </row>
    <row r="32344" spans="27:27" x14ac:dyDescent="0.2">
      <c r="AA32344" s="16"/>
    </row>
    <row r="32345" spans="27:27" x14ac:dyDescent="0.2">
      <c r="AA32345" s="16"/>
    </row>
    <row r="32346" spans="27:27" x14ac:dyDescent="0.2">
      <c r="AA32346" s="16"/>
    </row>
    <row r="32347" spans="27:27" x14ac:dyDescent="0.2">
      <c r="AA32347" s="16"/>
    </row>
    <row r="32348" spans="27:27" x14ac:dyDescent="0.2">
      <c r="AA32348" s="16"/>
    </row>
    <row r="32349" spans="27:27" x14ac:dyDescent="0.2">
      <c r="AA32349" s="16"/>
    </row>
    <row r="32350" spans="27:27" x14ac:dyDescent="0.2">
      <c r="AA32350" s="16"/>
    </row>
    <row r="32351" spans="27:27" x14ac:dyDescent="0.2">
      <c r="AA32351" s="16"/>
    </row>
    <row r="32352" spans="27:27" x14ac:dyDescent="0.2">
      <c r="AA32352" s="16"/>
    </row>
    <row r="32353" spans="27:27" x14ac:dyDescent="0.2">
      <c r="AA32353" s="16"/>
    </row>
    <row r="32354" spans="27:27" x14ac:dyDescent="0.2">
      <c r="AA32354" s="16"/>
    </row>
    <row r="32355" spans="27:27" x14ac:dyDescent="0.2">
      <c r="AA32355" s="16"/>
    </row>
    <row r="32356" spans="27:27" x14ac:dyDescent="0.2">
      <c r="AA32356" s="16"/>
    </row>
    <row r="32357" spans="27:27" x14ac:dyDescent="0.2">
      <c r="AA32357" s="16"/>
    </row>
    <row r="32358" spans="27:27" x14ac:dyDescent="0.2">
      <c r="AA32358" s="16"/>
    </row>
    <row r="32359" spans="27:27" x14ac:dyDescent="0.2">
      <c r="AA32359" s="16"/>
    </row>
    <row r="32360" spans="27:27" x14ac:dyDescent="0.2">
      <c r="AA32360" s="16"/>
    </row>
    <row r="32361" spans="27:27" x14ac:dyDescent="0.2">
      <c r="AA32361" s="16"/>
    </row>
    <row r="32362" spans="27:27" x14ac:dyDescent="0.2">
      <c r="AA32362" s="16"/>
    </row>
    <row r="32363" spans="27:27" x14ac:dyDescent="0.2">
      <c r="AA32363" s="16"/>
    </row>
    <row r="32364" spans="27:27" x14ac:dyDescent="0.2">
      <c r="AA32364" s="16"/>
    </row>
    <row r="32365" spans="27:27" x14ac:dyDescent="0.2">
      <c r="AA32365" s="16"/>
    </row>
    <row r="32366" spans="27:27" x14ac:dyDescent="0.2">
      <c r="AA32366" s="16"/>
    </row>
    <row r="32367" spans="27:27" x14ac:dyDescent="0.2">
      <c r="AA32367" s="16"/>
    </row>
    <row r="32368" spans="27:27" x14ac:dyDescent="0.2">
      <c r="AA32368" s="16"/>
    </row>
    <row r="32369" spans="27:27" x14ac:dyDescent="0.2">
      <c r="AA32369" s="16"/>
    </row>
    <row r="32370" spans="27:27" x14ac:dyDescent="0.2">
      <c r="AA32370" s="16"/>
    </row>
    <row r="32371" spans="27:27" x14ac:dyDescent="0.2">
      <c r="AA32371" s="16"/>
    </row>
    <row r="32372" spans="27:27" x14ac:dyDescent="0.2">
      <c r="AA32372" s="16"/>
    </row>
    <row r="32373" spans="27:27" x14ac:dyDescent="0.2">
      <c r="AA32373" s="16"/>
    </row>
    <row r="32374" spans="27:27" x14ac:dyDescent="0.2">
      <c r="AA32374" s="16"/>
    </row>
    <row r="32375" spans="27:27" x14ac:dyDescent="0.2">
      <c r="AA32375" s="16"/>
    </row>
    <row r="32376" spans="27:27" x14ac:dyDescent="0.2">
      <c r="AA32376" s="16"/>
    </row>
    <row r="32377" spans="27:27" x14ac:dyDescent="0.2">
      <c r="AA32377" s="16"/>
    </row>
    <row r="32378" spans="27:27" x14ac:dyDescent="0.2">
      <c r="AA32378" s="16"/>
    </row>
    <row r="32379" spans="27:27" x14ac:dyDescent="0.2">
      <c r="AA32379" s="16"/>
    </row>
    <row r="32380" spans="27:27" x14ac:dyDescent="0.2">
      <c r="AA32380" s="16"/>
    </row>
    <row r="32381" spans="27:27" x14ac:dyDescent="0.2">
      <c r="AA32381" s="16"/>
    </row>
    <row r="32382" spans="27:27" x14ac:dyDescent="0.2">
      <c r="AA32382" s="16"/>
    </row>
    <row r="32383" spans="27:27" x14ac:dyDescent="0.2">
      <c r="AA32383" s="16"/>
    </row>
    <row r="32384" spans="27:27" x14ac:dyDescent="0.2">
      <c r="AA32384" s="16"/>
    </row>
    <row r="32385" spans="27:27" x14ac:dyDescent="0.2">
      <c r="AA32385" s="16"/>
    </row>
    <row r="32386" spans="27:27" x14ac:dyDescent="0.2">
      <c r="AA32386" s="16"/>
    </row>
    <row r="32387" spans="27:27" x14ac:dyDescent="0.2">
      <c r="AA32387" s="16"/>
    </row>
    <row r="32388" spans="27:27" x14ac:dyDescent="0.2">
      <c r="AA32388" s="16"/>
    </row>
    <row r="32389" spans="27:27" x14ac:dyDescent="0.2">
      <c r="AA32389" s="16"/>
    </row>
    <row r="32390" spans="27:27" x14ac:dyDescent="0.2">
      <c r="AA32390" s="16"/>
    </row>
    <row r="32391" spans="27:27" x14ac:dyDescent="0.2">
      <c r="AA32391" s="16"/>
    </row>
    <row r="32392" spans="27:27" x14ac:dyDescent="0.2">
      <c r="AA32392" s="16"/>
    </row>
    <row r="32393" spans="27:27" x14ac:dyDescent="0.2">
      <c r="AA32393" s="16"/>
    </row>
    <row r="32394" spans="27:27" x14ac:dyDescent="0.2">
      <c r="AA32394" s="16"/>
    </row>
    <row r="32395" spans="27:27" x14ac:dyDescent="0.2">
      <c r="AA32395" s="16"/>
    </row>
    <row r="32396" spans="27:27" x14ac:dyDescent="0.2">
      <c r="AA32396" s="16"/>
    </row>
    <row r="32397" spans="27:27" x14ac:dyDescent="0.2">
      <c r="AA32397" s="16"/>
    </row>
    <row r="32398" spans="27:27" x14ac:dyDescent="0.2">
      <c r="AA32398" s="16"/>
    </row>
    <row r="32399" spans="27:27" x14ac:dyDescent="0.2">
      <c r="AA32399" s="16"/>
    </row>
    <row r="32400" spans="27:27" x14ac:dyDescent="0.2">
      <c r="AA32400" s="16"/>
    </row>
    <row r="32401" spans="27:27" x14ac:dyDescent="0.2">
      <c r="AA32401" s="16"/>
    </row>
    <row r="32402" spans="27:27" x14ac:dyDescent="0.2">
      <c r="AA32402" s="16"/>
    </row>
    <row r="32403" spans="27:27" x14ac:dyDescent="0.2">
      <c r="AA32403" s="16"/>
    </row>
    <row r="32404" spans="27:27" x14ac:dyDescent="0.2">
      <c r="AA32404" s="16"/>
    </row>
    <row r="32405" spans="27:27" x14ac:dyDescent="0.2">
      <c r="AA32405" s="16"/>
    </row>
    <row r="32406" spans="27:27" x14ac:dyDescent="0.2">
      <c r="AA32406" s="16"/>
    </row>
    <row r="32407" spans="27:27" x14ac:dyDescent="0.2">
      <c r="AA32407" s="16"/>
    </row>
    <row r="32408" spans="27:27" x14ac:dyDescent="0.2">
      <c r="AA32408" s="16"/>
    </row>
    <row r="32409" spans="27:27" x14ac:dyDescent="0.2">
      <c r="AA32409" s="16"/>
    </row>
    <row r="32410" spans="27:27" x14ac:dyDescent="0.2">
      <c r="AA32410" s="16"/>
    </row>
    <row r="32411" spans="27:27" x14ac:dyDescent="0.2">
      <c r="AA32411" s="16"/>
    </row>
    <row r="32412" spans="27:27" x14ac:dyDescent="0.2">
      <c r="AA32412" s="16"/>
    </row>
    <row r="32413" spans="27:27" x14ac:dyDescent="0.2">
      <c r="AA32413" s="16"/>
    </row>
    <row r="32414" spans="27:27" x14ac:dyDescent="0.2">
      <c r="AA32414" s="16"/>
    </row>
    <row r="32415" spans="27:27" x14ac:dyDescent="0.2">
      <c r="AA32415" s="16"/>
    </row>
    <row r="32416" spans="27:27" x14ac:dyDescent="0.2">
      <c r="AA32416" s="16"/>
    </row>
    <row r="32417" spans="27:27" x14ac:dyDescent="0.2">
      <c r="AA32417" s="16"/>
    </row>
    <row r="32418" spans="27:27" x14ac:dyDescent="0.2">
      <c r="AA32418" s="16"/>
    </row>
    <row r="32419" spans="27:27" x14ac:dyDescent="0.2">
      <c r="AA32419" s="16"/>
    </row>
    <row r="32420" spans="27:27" x14ac:dyDescent="0.2">
      <c r="AA32420" s="16"/>
    </row>
    <row r="32421" spans="27:27" x14ac:dyDescent="0.2">
      <c r="AA32421" s="16"/>
    </row>
    <row r="32422" spans="27:27" x14ac:dyDescent="0.2">
      <c r="AA32422" s="16"/>
    </row>
    <row r="32423" spans="27:27" x14ac:dyDescent="0.2">
      <c r="AA32423" s="16"/>
    </row>
    <row r="32424" spans="27:27" x14ac:dyDescent="0.2">
      <c r="AA32424" s="16"/>
    </row>
    <row r="32425" spans="27:27" x14ac:dyDescent="0.2">
      <c r="AA32425" s="16"/>
    </row>
    <row r="32426" spans="27:27" x14ac:dyDescent="0.2">
      <c r="AA32426" s="16"/>
    </row>
    <row r="32427" spans="27:27" x14ac:dyDescent="0.2">
      <c r="AA32427" s="16"/>
    </row>
    <row r="32428" spans="27:27" x14ac:dyDescent="0.2">
      <c r="AA32428" s="16"/>
    </row>
    <row r="32429" spans="27:27" x14ac:dyDescent="0.2">
      <c r="AA32429" s="16"/>
    </row>
    <row r="32430" spans="27:27" x14ac:dyDescent="0.2">
      <c r="AA32430" s="16"/>
    </row>
    <row r="32431" spans="27:27" x14ac:dyDescent="0.2">
      <c r="AA32431" s="16"/>
    </row>
    <row r="32432" spans="27:27" x14ac:dyDescent="0.2">
      <c r="AA32432" s="16"/>
    </row>
    <row r="32433" spans="27:27" x14ac:dyDescent="0.2">
      <c r="AA32433" s="16"/>
    </row>
    <row r="32434" spans="27:27" x14ac:dyDescent="0.2">
      <c r="AA32434" s="16"/>
    </row>
    <row r="32435" spans="27:27" x14ac:dyDescent="0.2">
      <c r="AA32435" s="16"/>
    </row>
    <row r="32436" spans="27:27" x14ac:dyDescent="0.2">
      <c r="AA32436" s="16"/>
    </row>
    <row r="32437" spans="27:27" x14ac:dyDescent="0.2">
      <c r="AA32437" s="16"/>
    </row>
    <row r="32438" spans="27:27" x14ac:dyDescent="0.2">
      <c r="AA32438" s="16"/>
    </row>
    <row r="32439" spans="27:27" x14ac:dyDescent="0.2">
      <c r="AA32439" s="16"/>
    </row>
    <row r="32440" spans="27:27" x14ac:dyDescent="0.2">
      <c r="AA32440" s="16"/>
    </row>
    <row r="32441" spans="27:27" x14ac:dyDescent="0.2">
      <c r="AA32441" s="16"/>
    </row>
    <row r="32442" spans="27:27" x14ac:dyDescent="0.2">
      <c r="AA32442" s="16"/>
    </row>
    <row r="32443" spans="27:27" x14ac:dyDescent="0.2">
      <c r="AA32443" s="16"/>
    </row>
    <row r="32444" spans="27:27" x14ac:dyDescent="0.2">
      <c r="AA32444" s="16"/>
    </row>
    <row r="32445" spans="27:27" x14ac:dyDescent="0.2">
      <c r="AA32445" s="16"/>
    </row>
    <row r="32446" spans="27:27" x14ac:dyDescent="0.2">
      <c r="AA32446" s="16"/>
    </row>
    <row r="32447" spans="27:27" x14ac:dyDescent="0.2">
      <c r="AA32447" s="16"/>
    </row>
    <row r="32448" spans="27:27" x14ac:dyDescent="0.2">
      <c r="AA32448" s="16"/>
    </row>
    <row r="32449" spans="27:27" x14ac:dyDescent="0.2">
      <c r="AA32449" s="16"/>
    </row>
    <row r="32450" spans="27:27" x14ac:dyDescent="0.2">
      <c r="AA32450" s="16"/>
    </row>
    <row r="32451" spans="27:27" x14ac:dyDescent="0.2">
      <c r="AA32451" s="16"/>
    </row>
    <row r="32452" spans="27:27" x14ac:dyDescent="0.2">
      <c r="AA32452" s="16"/>
    </row>
    <row r="32453" spans="27:27" x14ac:dyDescent="0.2">
      <c r="AA32453" s="16"/>
    </row>
    <row r="32454" spans="27:27" x14ac:dyDescent="0.2">
      <c r="AA32454" s="16"/>
    </row>
    <row r="32455" spans="27:27" x14ac:dyDescent="0.2">
      <c r="AA32455" s="16"/>
    </row>
    <row r="32456" spans="27:27" x14ac:dyDescent="0.2">
      <c r="AA32456" s="16"/>
    </row>
    <row r="32457" spans="27:27" x14ac:dyDescent="0.2">
      <c r="AA32457" s="16"/>
    </row>
    <row r="32458" spans="27:27" x14ac:dyDescent="0.2">
      <c r="AA32458" s="16"/>
    </row>
    <row r="32459" spans="27:27" x14ac:dyDescent="0.2">
      <c r="AA32459" s="16"/>
    </row>
    <row r="32460" spans="27:27" x14ac:dyDescent="0.2">
      <c r="AA32460" s="16"/>
    </row>
    <row r="32461" spans="27:27" x14ac:dyDescent="0.2">
      <c r="AA32461" s="16"/>
    </row>
    <row r="32462" spans="27:27" x14ac:dyDescent="0.2">
      <c r="AA32462" s="16"/>
    </row>
    <row r="32463" spans="27:27" x14ac:dyDescent="0.2">
      <c r="AA32463" s="16"/>
    </row>
    <row r="32464" spans="27:27" x14ac:dyDescent="0.2">
      <c r="AA32464" s="16"/>
    </row>
    <row r="32465" spans="27:27" x14ac:dyDescent="0.2">
      <c r="AA32465" s="16"/>
    </row>
    <row r="32466" spans="27:27" x14ac:dyDescent="0.2">
      <c r="AA32466" s="16"/>
    </row>
    <row r="32467" spans="27:27" x14ac:dyDescent="0.2">
      <c r="AA32467" s="16"/>
    </row>
    <row r="32468" spans="27:27" x14ac:dyDescent="0.2">
      <c r="AA32468" s="16"/>
    </row>
    <row r="32469" spans="27:27" x14ac:dyDescent="0.2">
      <c r="AA32469" s="16"/>
    </row>
    <row r="32470" spans="27:27" x14ac:dyDescent="0.2">
      <c r="AA32470" s="16"/>
    </row>
    <row r="32471" spans="27:27" x14ac:dyDescent="0.2">
      <c r="AA32471" s="16"/>
    </row>
    <row r="32472" spans="27:27" x14ac:dyDescent="0.2">
      <c r="AA32472" s="16"/>
    </row>
    <row r="32473" spans="27:27" x14ac:dyDescent="0.2">
      <c r="AA32473" s="16"/>
    </row>
    <row r="32474" spans="27:27" x14ac:dyDescent="0.2">
      <c r="AA32474" s="16"/>
    </row>
    <row r="32475" spans="27:27" x14ac:dyDescent="0.2">
      <c r="AA32475" s="16"/>
    </row>
    <row r="32476" spans="27:27" x14ac:dyDescent="0.2">
      <c r="AA32476" s="16"/>
    </row>
    <row r="32477" spans="27:27" x14ac:dyDescent="0.2">
      <c r="AA32477" s="16"/>
    </row>
    <row r="32478" spans="27:27" x14ac:dyDescent="0.2">
      <c r="AA32478" s="16"/>
    </row>
    <row r="32479" spans="27:27" x14ac:dyDescent="0.2">
      <c r="AA32479" s="16"/>
    </row>
    <row r="32480" spans="27:27" x14ac:dyDescent="0.2">
      <c r="AA32480" s="16"/>
    </row>
    <row r="32481" spans="27:27" x14ac:dyDescent="0.2">
      <c r="AA32481" s="16"/>
    </row>
    <row r="32482" spans="27:27" x14ac:dyDescent="0.2">
      <c r="AA32482" s="16"/>
    </row>
    <row r="32483" spans="27:27" x14ac:dyDescent="0.2">
      <c r="AA32483" s="16"/>
    </row>
    <row r="32484" spans="27:27" x14ac:dyDescent="0.2">
      <c r="AA32484" s="16"/>
    </row>
    <row r="32485" spans="27:27" x14ac:dyDescent="0.2">
      <c r="AA32485" s="16"/>
    </row>
    <row r="32486" spans="27:27" x14ac:dyDescent="0.2">
      <c r="AA32486" s="16"/>
    </row>
    <row r="32487" spans="27:27" x14ac:dyDescent="0.2">
      <c r="AA32487" s="16"/>
    </row>
    <row r="32488" spans="27:27" x14ac:dyDescent="0.2">
      <c r="AA32488" s="16"/>
    </row>
    <row r="32489" spans="27:27" x14ac:dyDescent="0.2">
      <c r="AA32489" s="16"/>
    </row>
    <row r="32490" spans="27:27" x14ac:dyDescent="0.2">
      <c r="AA32490" s="16"/>
    </row>
    <row r="32491" spans="27:27" x14ac:dyDescent="0.2">
      <c r="AA32491" s="16"/>
    </row>
    <row r="32492" spans="27:27" x14ac:dyDescent="0.2">
      <c r="AA32492" s="16"/>
    </row>
    <row r="32493" spans="27:27" x14ac:dyDescent="0.2">
      <c r="AA32493" s="16"/>
    </row>
    <row r="32494" spans="27:27" x14ac:dyDescent="0.2">
      <c r="AA32494" s="16"/>
    </row>
    <row r="32495" spans="27:27" x14ac:dyDescent="0.2">
      <c r="AA32495" s="16"/>
    </row>
    <row r="32496" spans="27:27" x14ac:dyDescent="0.2">
      <c r="AA32496" s="16"/>
    </row>
    <row r="32497" spans="27:27" x14ac:dyDescent="0.2">
      <c r="AA32497" s="16"/>
    </row>
    <row r="32498" spans="27:27" x14ac:dyDescent="0.2">
      <c r="AA32498" s="16"/>
    </row>
    <row r="32499" spans="27:27" x14ac:dyDescent="0.2">
      <c r="AA32499" s="16"/>
    </row>
    <row r="32500" spans="27:27" x14ac:dyDescent="0.2">
      <c r="AA32500" s="16"/>
    </row>
    <row r="32501" spans="27:27" x14ac:dyDescent="0.2">
      <c r="AA32501" s="16"/>
    </row>
    <row r="32502" spans="27:27" x14ac:dyDescent="0.2">
      <c r="AA32502" s="16"/>
    </row>
    <row r="32503" spans="27:27" x14ac:dyDescent="0.2">
      <c r="AA32503" s="16"/>
    </row>
    <row r="32504" spans="27:27" x14ac:dyDescent="0.2">
      <c r="AA32504" s="16"/>
    </row>
    <row r="32505" spans="27:27" x14ac:dyDescent="0.2">
      <c r="AA32505" s="16"/>
    </row>
    <row r="32506" spans="27:27" x14ac:dyDescent="0.2">
      <c r="AA32506" s="16"/>
    </row>
    <row r="32507" spans="27:27" x14ac:dyDescent="0.2">
      <c r="AA32507" s="16"/>
    </row>
    <row r="32508" spans="27:27" x14ac:dyDescent="0.2">
      <c r="AA32508" s="16"/>
    </row>
    <row r="32509" spans="27:27" x14ac:dyDescent="0.2">
      <c r="AA32509" s="16"/>
    </row>
    <row r="32510" spans="27:27" x14ac:dyDescent="0.2">
      <c r="AA32510" s="16"/>
    </row>
    <row r="32511" spans="27:27" x14ac:dyDescent="0.2">
      <c r="AA32511" s="16"/>
    </row>
    <row r="32512" spans="27:27" x14ac:dyDescent="0.2">
      <c r="AA32512" s="16"/>
    </row>
    <row r="32513" spans="27:27" x14ac:dyDescent="0.2">
      <c r="AA32513" s="16"/>
    </row>
    <row r="32514" spans="27:27" x14ac:dyDescent="0.2">
      <c r="AA32514" s="16"/>
    </row>
    <row r="32515" spans="27:27" x14ac:dyDescent="0.2">
      <c r="AA32515" s="16"/>
    </row>
    <row r="32516" spans="27:27" x14ac:dyDescent="0.2">
      <c r="AA32516" s="16"/>
    </row>
    <row r="32517" spans="27:27" x14ac:dyDescent="0.2">
      <c r="AA32517" s="16"/>
    </row>
    <row r="32518" spans="27:27" x14ac:dyDescent="0.2">
      <c r="AA32518" s="16"/>
    </row>
    <row r="32519" spans="27:27" x14ac:dyDescent="0.2">
      <c r="AA32519" s="16"/>
    </row>
    <row r="32520" spans="27:27" x14ac:dyDescent="0.2">
      <c r="AA32520" s="16"/>
    </row>
    <row r="32521" spans="27:27" x14ac:dyDescent="0.2">
      <c r="AA32521" s="16"/>
    </row>
    <row r="32522" spans="27:27" x14ac:dyDescent="0.2">
      <c r="AA32522" s="16"/>
    </row>
    <row r="32523" spans="27:27" x14ac:dyDescent="0.2">
      <c r="AA32523" s="16"/>
    </row>
    <row r="32524" spans="27:27" x14ac:dyDescent="0.2">
      <c r="AA32524" s="16"/>
    </row>
    <row r="32525" spans="27:27" x14ac:dyDescent="0.2">
      <c r="AA32525" s="16"/>
    </row>
    <row r="32526" spans="27:27" x14ac:dyDescent="0.2">
      <c r="AA32526" s="16"/>
    </row>
    <row r="32527" spans="27:27" x14ac:dyDescent="0.2">
      <c r="AA32527" s="16"/>
    </row>
    <row r="32528" spans="27:27" x14ac:dyDescent="0.2">
      <c r="AA32528" s="16"/>
    </row>
    <row r="32529" spans="27:27" x14ac:dyDescent="0.2">
      <c r="AA32529" s="16"/>
    </row>
    <row r="32530" spans="27:27" x14ac:dyDescent="0.2">
      <c r="AA32530" s="16"/>
    </row>
    <row r="32531" spans="27:27" x14ac:dyDescent="0.2">
      <c r="AA32531" s="16"/>
    </row>
    <row r="32532" spans="27:27" x14ac:dyDescent="0.2">
      <c r="AA32532" s="16"/>
    </row>
    <row r="32533" spans="27:27" x14ac:dyDescent="0.2">
      <c r="AA32533" s="16"/>
    </row>
    <row r="32534" spans="27:27" x14ac:dyDescent="0.2">
      <c r="AA32534" s="16"/>
    </row>
    <row r="32535" spans="27:27" x14ac:dyDescent="0.2">
      <c r="AA32535" s="16"/>
    </row>
    <row r="32536" spans="27:27" x14ac:dyDescent="0.2">
      <c r="AA32536" s="16"/>
    </row>
    <row r="32537" spans="27:27" x14ac:dyDescent="0.2">
      <c r="AA32537" s="16"/>
    </row>
    <row r="32538" spans="27:27" x14ac:dyDescent="0.2">
      <c r="AA32538" s="16"/>
    </row>
    <row r="32539" spans="27:27" x14ac:dyDescent="0.2">
      <c r="AA32539" s="16"/>
    </row>
    <row r="32540" spans="27:27" x14ac:dyDescent="0.2">
      <c r="AA32540" s="16"/>
    </row>
    <row r="32541" spans="27:27" x14ac:dyDescent="0.2">
      <c r="AA32541" s="16"/>
    </row>
    <row r="32542" spans="27:27" x14ac:dyDescent="0.2">
      <c r="AA32542" s="16"/>
    </row>
    <row r="32543" spans="27:27" x14ac:dyDescent="0.2">
      <c r="AA32543" s="16"/>
    </row>
    <row r="32544" spans="27:27" x14ac:dyDescent="0.2">
      <c r="AA32544" s="16"/>
    </row>
    <row r="32545" spans="27:27" x14ac:dyDescent="0.2">
      <c r="AA32545" s="16"/>
    </row>
    <row r="32546" spans="27:27" x14ac:dyDescent="0.2">
      <c r="AA32546" s="16"/>
    </row>
    <row r="32547" spans="27:27" x14ac:dyDescent="0.2">
      <c r="AA32547" s="16"/>
    </row>
    <row r="32548" spans="27:27" x14ac:dyDescent="0.2">
      <c r="AA32548" s="16"/>
    </row>
    <row r="32549" spans="27:27" x14ac:dyDescent="0.2">
      <c r="AA32549" s="16"/>
    </row>
    <row r="32550" spans="27:27" x14ac:dyDescent="0.2">
      <c r="AA32550" s="16"/>
    </row>
    <row r="32551" spans="27:27" x14ac:dyDescent="0.2">
      <c r="AA32551" s="16"/>
    </row>
    <row r="32552" spans="27:27" x14ac:dyDescent="0.2">
      <c r="AA32552" s="16"/>
    </row>
    <row r="32553" spans="27:27" x14ac:dyDescent="0.2">
      <c r="AA32553" s="16"/>
    </row>
    <row r="32554" spans="27:27" x14ac:dyDescent="0.2">
      <c r="AA32554" s="16"/>
    </row>
    <row r="32555" spans="27:27" x14ac:dyDescent="0.2">
      <c r="AA32555" s="16"/>
    </row>
    <row r="32556" spans="27:27" x14ac:dyDescent="0.2">
      <c r="AA32556" s="16"/>
    </row>
    <row r="32557" spans="27:27" x14ac:dyDescent="0.2">
      <c r="AA32557" s="16"/>
    </row>
    <row r="32558" spans="27:27" x14ac:dyDescent="0.2">
      <c r="AA32558" s="16"/>
    </row>
    <row r="32559" spans="27:27" x14ac:dyDescent="0.2">
      <c r="AA32559" s="16"/>
    </row>
    <row r="32560" spans="27:27" x14ac:dyDescent="0.2">
      <c r="AA32560" s="16"/>
    </row>
    <row r="32561" spans="27:27" x14ac:dyDescent="0.2">
      <c r="AA32561" s="16"/>
    </row>
    <row r="32562" spans="27:27" x14ac:dyDescent="0.2">
      <c r="AA32562" s="16"/>
    </row>
    <row r="32563" spans="27:27" x14ac:dyDescent="0.2">
      <c r="AA32563" s="16"/>
    </row>
    <row r="32564" spans="27:27" x14ac:dyDescent="0.2">
      <c r="AA32564" s="16"/>
    </row>
    <row r="32565" spans="27:27" x14ac:dyDescent="0.2">
      <c r="AA32565" s="16"/>
    </row>
    <row r="32566" spans="27:27" x14ac:dyDescent="0.2">
      <c r="AA32566" s="16"/>
    </row>
    <row r="32567" spans="27:27" x14ac:dyDescent="0.2">
      <c r="AA32567" s="16"/>
    </row>
    <row r="32568" spans="27:27" x14ac:dyDescent="0.2">
      <c r="AA32568" s="16"/>
    </row>
    <row r="32569" spans="27:27" x14ac:dyDescent="0.2">
      <c r="AA32569" s="16"/>
    </row>
    <row r="32570" spans="27:27" x14ac:dyDescent="0.2">
      <c r="AA32570" s="16"/>
    </row>
    <row r="32571" spans="27:27" x14ac:dyDescent="0.2">
      <c r="AA32571" s="16"/>
    </row>
    <row r="32572" spans="27:27" x14ac:dyDescent="0.2">
      <c r="AA32572" s="16"/>
    </row>
    <row r="32573" spans="27:27" x14ac:dyDescent="0.2">
      <c r="AA32573" s="16"/>
    </row>
    <row r="32574" spans="27:27" x14ac:dyDescent="0.2">
      <c r="AA32574" s="16"/>
    </row>
    <row r="32575" spans="27:27" x14ac:dyDescent="0.2">
      <c r="AA32575" s="16"/>
    </row>
    <row r="32576" spans="27:27" x14ac:dyDescent="0.2">
      <c r="AA32576" s="16"/>
    </row>
    <row r="32577" spans="27:27" x14ac:dyDescent="0.2">
      <c r="AA32577" s="16"/>
    </row>
    <row r="32578" spans="27:27" x14ac:dyDescent="0.2">
      <c r="AA32578" s="16"/>
    </row>
    <row r="32579" spans="27:27" x14ac:dyDescent="0.2">
      <c r="AA32579" s="16"/>
    </row>
    <row r="32580" spans="27:27" x14ac:dyDescent="0.2">
      <c r="AA32580" s="16"/>
    </row>
    <row r="32581" spans="27:27" x14ac:dyDescent="0.2">
      <c r="AA32581" s="16"/>
    </row>
    <row r="32582" spans="27:27" x14ac:dyDescent="0.2">
      <c r="AA32582" s="16"/>
    </row>
    <row r="32583" spans="27:27" x14ac:dyDescent="0.2">
      <c r="AA32583" s="16"/>
    </row>
    <row r="32584" spans="27:27" x14ac:dyDescent="0.2">
      <c r="AA32584" s="16"/>
    </row>
    <row r="32585" spans="27:27" x14ac:dyDescent="0.2">
      <c r="AA32585" s="16"/>
    </row>
    <row r="32586" spans="27:27" x14ac:dyDescent="0.2">
      <c r="AA32586" s="16"/>
    </row>
    <row r="32587" spans="27:27" x14ac:dyDescent="0.2">
      <c r="AA32587" s="16"/>
    </row>
    <row r="32588" spans="27:27" x14ac:dyDescent="0.2">
      <c r="AA32588" s="16"/>
    </row>
    <row r="32589" spans="27:27" x14ac:dyDescent="0.2">
      <c r="AA32589" s="16"/>
    </row>
    <row r="32590" spans="27:27" x14ac:dyDescent="0.2">
      <c r="AA32590" s="16"/>
    </row>
    <row r="32591" spans="27:27" x14ac:dyDescent="0.2">
      <c r="AA32591" s="16"/>
    </row>
    <row r="32592" spans="27:27" x14ac:dyDescent="0.2">
      <c r="AA32592" s="16"/>
    </row>
    <row r="32593" spans="27:27" x14ac:dyDescent="0.2">
      <c r="AA32593" s="16"/>
    </row>
    <row r="32594" spans="27:27" x14ac:dyDescent="0.2">
      <c r="AA32594" s="16"/>
    </row>
    <row r="32595" spans="27:27" x14ac:dyDescent="0.2">
      <c r="AA32595" s="16"/>
    </row>
    <row r="32596" spans="27:27" x14ac:dyDescent="0.2">
      <c r="AA32596" s="16"/>
    </row>
    <row r="32597" spans="27:27" x14ac:dyDescent="0.2">
      <c r="AA32597" s="16"/>
    </row>
    <row r="32598" spans="27:27" x14ac:dyDescent="0.2">
      <c r="AA32598" s="16"/>
    </row>
    <row r="32599" spans="27:27" x14ac:dyDescent="0.2">
      <c r="AA32599" s="16"/>
    </row>
    <row r="32600" spans="27:27" x14ac:dyDescent="0.2">
      <c r="AA32600" s="16"/>
    </row>
    <row r="32601" spans="27:27" x14ac:dyDescent="0.2">
      <c r="AA32601" s="16"/>
    </row>
    <row r="32602" spans="27:27" x14ac:dyDescent="0.2">
      <c r="AA32602" s="16"/>
    </row>
    <row r="32603" spans="27:27" x14ac:dyDescent="0.2">
      <c r="AA32603" s="16"/>
    </row>
    <row r="32604" spans="27:27" x14ac:dyDescent="0.2">
      <c r="AA32604" s="16"/>
    </row>
    <row r="32605" spans="27:27" x14ac:dyDescent="0.2">
      <c r="AA32605" s="16"/>
    </row>
    <row r="32606" spans="27:27" x14ac:dyDescent="0.2">
      <c r="AA32606" s="16"/>
    </row>
    <row r="32607" spans="27:27" x14ac:dyDescent="0.2">
      <c r="AA32607" s="16"/>
    </row>
    <row r="32608" spans="27:27" x14ac:dyDescent="0.2">
      <c r="AA32608" s="16"/>
    </row>
    <row r="32609" spans="27:27" x14ac:dyDescent="0.2">
      <c r="AA32609" s="16"/>
    </row>
    <row r="32610" spans="27:27" x14ac:dyDescent="0.2">
      <c r="AA32610" s="16"/>
    </row>
    <row r="32611" spans="27:27" x14ac:dyDescent="0.2">
      <c r="AA32611" s="16"/>
    </row>
    <row r="32612" spans="27:27" x14ac:dyDescent="0.2">
      <c r="AA32612" s="16"/>
    </row>
    <row r="32613" spans="27:27" x14ac:dyDescent="0.2">
      <c r="AA32613" s="16"/>
    </row>
    <row r="32614" spans="27:27" x14ac:dyDescent="0.2">
      <c r="AA32614" s="16"/>
    </row>
    <row r="32615" spans="27:27" x14ac:dyDescent="0.2">
      <c r="AA32615" s="16"/>
    </row>
    <row r="32616" spans="27:27" x14ac:dyDescent="0.2">
      <c r="AA32616" s="16"/>
    </row>
    <row r="32617" spans="27:27" x14ac:dyDescent="0.2">
      <c r="AA32617" s="16"/>
    </row>
    <row r="32618" spans="27:27" x14ac:dyDescent="0.2">
      <c r="AA32618" s="16"/>
    </row>
    <row r="32619" spans="27:27" x14ac:dyDescent="0.2">
      <c r="AA32619" s="16"/>
    </row>
    <row r="32620" spans="27:27" x14ac:dyDescent="0.2">
      <c r="AA32620" s="16"/>
    </row>
    <row r="32621" spans="27:27" x14ac:dyDescent="0.2">
      <c r="AA32621" s="16"/>
    </row>
    <row r="32622" spans="27:27" x14ac:dyDescent="0.2">
      <c r="AA32622" s="16"/>
    </row>
    <row r="32623" spans="27:27" x14ac:dyDescent="0.2">
      <c r="AA32623" s="16"/>
    </row>
    <row r="32624" spans="27:27" x14ac:dyDescent="0.2">
      <c r="AA32624" s="16"/>
    </row>
    <row r="32625" spans="27:27" x14ac:dyDescent="0.2">
      <c r="AA32625" s="16"/>
    </row>
    <row r="32626" spans="27:27" x14ac:dyDescent="0.2">
      <c r="AA32626" s="16"/>
    </row>
    <row r="32627" spans="27:27" x14ac:dyDescent="0.2">
      <c r="AA32627" s="16"/>
    </row>
    <row r="32628" spans="27:27" x14ac:dyDescent="0.2">
      <c r="AA32628" s="16"/>
    </row>
    <row r="32629" spans="27:27" x14ac:dyDescent="0.2">
      <c r="AA32629" s="16"/>
    </row>
    <row r="32630" spans="27:27" x14ac:dyDescent="0.2">
      <c r="AA32630" s="16"/>
    </row>
    <row r="32631" spans="27:27" x14ac:dyDescent="0.2">
      <c r="AA32631" s="16"/>
    </row>
    <row r="32632" spans="27:27" x14ac:dyDescent="0.2">
      <c r="AA32632" s="16"/>
    </row>
    <row r="32633" spans="27:27" x14ac:dyDescent="0.2">
      <c r="AA32633" s="16"/>
    </row>
    <row r="32634" spans="27:27" x14ac:dyDescent="0.2">
      <c r="AA32634" s="16"/>
    </row>
    <row r="32635" spans="27:27" x14ac:dyDescent="0.2">
      <c r="AA32635" s="16"/>
    </row>
    <row r="32636" spans="27:27" x14ac:dyDescent="0.2">
      <c r="AA32636" s="16"/>
    </row>
    <row r="32637" spans="27:27" x14ac:dyDescent="0.2">
      <c r="AA32637" s="16"/>
    </row>
    <row r="32638" spans="27:27" x14ac:dyDescent="0.2">
      <c r="AA32638" s="16"/>
    </row>
    <row r="32639" spans="27:27" x14ac:dyDescent="0.2">
      <c r="AA32639" s="16"/>
    </row>
    <row r="32640" spans="27:27" x14ac:dyDescent="0.2">
      <c r="AA32640" s="16"/>
    </row>
    <row r="32641" spans="27:27" x14ac:dyDescent="0.2">
      <c r="AA32641" s="16"/>
    </row>
    <row r="32642" spans="27:27" x14ac:dyDescent="0.2">
      <c r="AA32642" s="16"/>
    </row>
    <row r="32643" spans="27:27" x14ac:dyDescent="0.2">
      <c r="AA32643" s="16"/>
    </row>
    <row r="32644" spans="27:27" x14ac:dyDescent="0.2">
      <c r="AA32644" s="16"/>
    </row>
    <row r="32645" spans="27:27" x14ac:dyDescent="0.2">
      <c r="AA32645" s="16"/>
    </row>
    <row r="32646" spans="27:27" x14ac:dyDescent="0.2">
      <c r="AA32646" s="16"/>
    </row>
    <row r="32647" spans="27:27" x14ac:dyDescent="0.2">
      <c r="AA32647" s="16"/>
    </row>
    <row r="32648" spans="27:27" x14ac:dyDescent="0.2">
      <c r="AA32648" s="16"/>
    </row>
    <row r="32649" spans="27:27" x14ac:dyDescent="0.2">
      <c r="AA32649" s="16"/>
    </row>
    <row r="32650" spans="27:27" x14ac:dyDescent="0.2">
      <c r="AA32650" s="16"/>
    </row>
    <row r="32651" spans="27:27" x14ac:dyDescent="0.2">
      <c r="AA32651" s="16"/>
    </row>
    <row r="32652" spans="27:27" x14ac:dyDescent="0.2">
      <c r="AA32652" s="16"/>
    </row>
    <row r="32653" spans="27:27" x14ac:dyDescent="0.2">
      <c r="AA32653" s="16"/>
    </row>
    <row r="32654" spans="27:27" x14ac:dyDescent="0.2">
      <c r="AA32654" s="16"/>
    </row>
    <row r="32655" spans="27:27" x14ac:dyDescent="0.2">
      <c r="AA32655" s="16"/>
    </row>
    <row r="32656" spans="27:27" x14ac:dyDescent="0.2">
      <c r="AA32656" s="16"/>
    </row>
    <row r="32657" spans="27:27" x14ac:dyDescent="0.2">
      <c r="AA32657" s="16"/>
    </row>
    <row r="32658" spans="27:27" x14ac:dyDescent="0.2">
      <c r="AA32658" s="16"/>
    </row>
    <row r="32659" spans="27:27" x14ac:dyDescent="0.2">
      <c r="AA32659" s="16"/>
    </row>
    <row r="32660" spans="27:27" x14ac:dyDescent="0.2">
      <c r="AA32660" s="16"/>
    </row>
    <row r="32661" spans="27:27" x14ac:dyDescent="0.2">
      <c r="AA32661" s="16"/>
    </row>
    <row r="32662" spans="27:27" x14ac:dyDescent="0.2">
      <c r="AA32662" s="16"/>
    </row>
    <row r="32663" spans="27:27" x14ac:dyDescent="0.2">
      <c r="AA32663" s="16"/>
    </row>
    <row r="32664" spans="27:27" x14ac:dyDescent="0.2">
      <c r="AA32664" s="16"/>
    </row>
    <row r="32665" spans="27:27" x14ac:dyDescent="0.2">
      <c r="AA32665" s="16"/>
    </row>
    <row r="32666" spans="27:27" x14ac:dyDescent="0.2">
      <c r="AA32666" s="16"/>
    </row>
    <row r="32667" spans="27:27" x14ac:dyDescent="0.2">
      <c r="AA32667" s="16"/>
    </row>
    <row r="32668" spans="27:27" x14ac:dyDescent="0.2">
      <c r="AA32668" s="16"/>
    </row>
    <row r="32669" spans="27:27" x14ac:dyDescent="0.2">
      <c r="AA32669" s="16"/>
    </row>
    <row r="32670" spans="27:27" x14ac:dyDescent="0.2">
      <c r="AA32670" s="16"/>
    </row>
    <row r="32671" spans="27:27" x14ac:dyDescent="0.2">
      <c r="AA32671" s="16"/>
    </row>
    <row r="32672" spans="27:27" x14ac:dyDescent="0.2">
      <c r="AA32672" s="16"/>
    </row>
    <row r="32673" spans="27:27" x14ac:dyDescent="0.2">
      <c r="AA32673" s="16"/>
    </row>
    <row r="32674" spans="27:27" x14ac:dyDescent="0.2">
      <c r="AA32674" s="16"/>
    </row>
    <row r="32675" spans="27:27" x14ac:dyDescent="0.2">
      <c r="AA32675" s="16"/>
    </row>
    <row r="32676" spans="27:27" x14ac:dyDescent="0.2">
      <c r="AA32676" s="16"/>
    </row>
    <row r="32677" spans="27:27" x14ac:dyDescent="0.2">
      <c r="AA32677" s="16"/>
    </row>
    <row r="32678" spans="27:27" x14ac:dyDescent="0.2">
      <c r="AA32678" s="16"/>
    </row>
    <row r="32679" spans="27:27" x14ac:dyDescent="0.2">
      <c r="AA32679" s="16"/>
    </row>
    <row r="32680" spans="27:27" x14ac:dyDescent="0.2">
      <c r="AA32680" s="16"/>
    </row>
    <row r="32681" spans="27:27" x14ac:dyDescent="0.2">
      <c r="AA32681" s="16"/>
    </row>
    <row r="32682" spans="27:27" x14ac:dyDescent="0.2">
      <c r="AA32682" s="16"/>
    </row>
    <row r="32683" spans="27:27" x14ac:dyDescent="0.2">
      <c r="AA32683" s="16"/>
    </row>
    <row r="32684" spans="27:27" x14ac:dyDescent="0.2">
      <c r="AA32684" s="16"/>
    </row>
    <row r="32685" spans="27:27" x14ac:dyDescent="0.2">
      <c r="AA32685" s="16"/>
    </row>
    <row r="32686" spans="27:27" x14ac:dyDescent="0.2">
      <c r="AA32686" s="16"/>
    </row>
    <row r="32687" spans="27:27" x14ac:dyDescent="0.2">
      <c r="AA32687" s="16"/>
    </row>
    <row r="32688" spans="27:27" x14ac:dyDescent="0.2">
      <c r="AA32688" s="16"/>
    </row>
    <row r="32689" spans="27:27" x14ac:dyDescent="0.2">
      <c r="AA32689" s="16"/>
    </row>
    <row r="32690" spans="27:27" x14ac:dyDescent="0.2">
      <c r="AA32690" s="16"/>
    </row>
    <row r="32691" spans="27:27" x14ac:dyDescent="0.2">
      <c r="AA32691" s="16"/>
    </row>
    <row r="32692" spans="27:27" x14ac:dyDescent="0.2">
      <c r="AA32692" s="16"/>
    </row>
    <row r="32693" spans="27:27" x14ac:dyDescent="0.2">
      <c r="AA32693" s="16"/>
    </row>
    <row r="32694" spans="27:27" x14ac:dyDescent="0.2">
      <c r="AA32694" s="16"/>
    </row>
    <row r="32695" spans="27:27" x14ac:dyDescent="0.2">
      <c r="AA32695" s="16"/>
    </row>
    <row r="32696" spans="27:27" x14ac:dyDescent="0.2">
      <c r="AA32696" s="16"/>
    </row>
    <row r="32697" spans="27:27" x14ac:dyDescent="0.2">
      <c r="AA32697" s="16"/>
    </row>
    <row r="32698" spans="27:27" x14ac:dyDescent="0.2">
      <c r="AA32698" s="16"/>
    </row>
    <row r="32699" spans="27:27" x14ac:dyDescent="0.2">
      <c r="AA32699" s="16"/>
    </row>
    <row r="32700" spans="27:27" x14ac:dyDescent="0.2">
      <c r="AA32700" s="16"/>
    </row>
    <row r="32701" spans="27:27" x14ac:dyDescent="0.2">
      <c r="AA32701" s="16"/>
    </row>
    <row r="32702" spans="27:27" x14ac:dyDescent="0.2">
      <c r="AA32702" s="16"/>
    </row>
    <row r="32703" spans="27:27" x14ac:dyDescent="0.2">
      <c r="AA32703" s="16"/>
    </row>
    <row r="32704" spans="27:27" x14ac:dyDescent="0.2">
      <c r="AA32704" s="16"/>
    </row>
    <row r="32705" spans="27:27" x14ac:dyDescent="0.2">
      <c r="AA32705" s="16"/>
    </row>
    <row r="32706" spans="27:27" x14ac:dyDescent="0.2">
      <c r="AA32706" s="16"/>
    </row>
    <row r="32707" spans="27:27" x14ac:dyDescent="0.2">
      <c r="AA32707" s="16"/>
    </row>
    <row r="32708" spans="27:27" x14ac:dyDescent="0.2">
      <c r="AA32708" s="16"/>
    </row>
    <row r="32709" spans="27:27" x14ac:dyDescent="0.2">
      <c r="AA32709" s="16"/>
    </row>
    <row r="32710" spans="27:27" x14ac:dyDescent="0.2">
      <c r="AA32710" s="16"/>
    </row>
    <row r="32711" spans="27:27" x14ac:dyDescent="0.2">
      <c r="AA32711" s="16"/>
    </row>
    <row r="32712" spans="27:27" x14ac:dyDescent="0.2">
      <c r="AA32712" s="16"/>
    </row>
    <row r="32713" spans="27:27" x14ac:dyDescent="0.2">
      <c r="AA32713" s="16"/>
    </row>
    <row r="32714" spans="27:27" x14ac:dyDescent="0.2">
      <c r="AA32714" s="16"/>
    </row>
    <row r="32715" spans="27:27" x14ac:dyDescent="0.2">
      <c r="AA32715" s="16"/>
    </row>
    <row r="32716" spans="27:27" x14ac:dyDescent="0.2">
      <c r="AA32716" s="16"/>
    </row>
    <row r="32717" spans="27:27" x14ac:dyDescent="0.2">
      <c r="AA32717" s="16"/>
    </row>
    <row r="32718" spans="27:27" x14ac:dyDescent="0.2">
      <c r="AA32718" s="16"/>
    </row>
    <row r="32719" spans="27:27" x14ac:dyDescent="0.2">
      <c r="AA32719" s="16"/>
    </row>
    <row r="32720" spans="27:27" x14ac:dyDescent="0.2">
      <c r="AA32720" s="16"/>
    </row>
    <row r="32721" spans="27:27" x14ac:dyDescent="0.2">
      <c r="AA32721" s="16"/>
    </row>
    <row r="32722" spans="27:27" x14ac:dyDescent="0.2">
      <c r="AA32722" s="16"/>
    </row>
    <row r="32723" spans="27:27" x14ac:dyDescent="0.2">
      <c r="AA32723" s="16"/>
    </row>
    <row r="32724" spans="27:27" x14ac:dyDescent="0.2">
      <c r="AA32724" s="16"/>
    </row>
    <row r="32725" spans="27:27" x14ac:dyDescent="0.2">
      <c r="AA32725" s="16"/>
    </row>
    <row r="32726" spans="27:27" x14ac:dyDescent="0.2">
      <c r="AA32726" s="16"/>
    </row>
    <row r="32727" spans="27:27" x14ac:dyDescent="0.2">
      <c r="AA32727" s="16"/>
    </row>
    <row r="32728" spans="27:27" x14ac:dyDescent="0.2">
      <c r="AA32728" s="16"/>
    </row>
    <row r="32729" spans="27:27" x14ac:dyDescent="0.2">
      <c r="AA32729" s="16"/>
    </row>
    <row r="32730" spans="27:27" x14ac:dyDescent="0.2">
      <c r="AA32730" s="16"/>
    </row>
    <row r="32731" spans="27:27" x14ac:dyDescent="0.2">
      <c r="AA32731" s="16"/>
    </row>
    <row r="32732" spans="27:27" x14ac:dyDescent="0.2">
      <c r="AA32732" s="16"/>
    </row>
    <row r="32733" spans="27:27" x14ac:dyDescent="0.2">
      <c r="AA32733" s="16"/>
    </row>
    <row r="32734" spans="27:27" x14ac:dyDescent="0.2">
      <c r="AA32734" s="16"/>
    </row>
    <row r="32735" spans="27:27" x14ac:dyDescent="0.2">
      <c r="AA32735" s="16"/>
    </row>
    <row r="32736" spans="27:27" x14ac:dyDescent="0.2">
      <c r="AA32736" s="16"/>
    </row>
    <row r="32737" spans="27:27" x14ac:dyDescent="0.2">
      <c r="AA32737" s="16"/>
    </row>
    <row r="32738" spans="27:27" x14ac:dyDescent="0.2">
      <c r="AA32738" s="16"/>
    </row>
    <row r="32739" spans="27:27" x14ac:dyDescent="0.2">
      <c r="AA32739" s="16"/>
    </row>
    <row r="32740" spans="27:27" x14ac:dyDescent="0.2">
      <c r="AA32740" s="16"/>
    </row>
    <row r="32741" spans="27:27" x14ac:dyDescent="0.2">
      <c r="AA32741" s="16"/>
    </row>
    <row r="32742" spans="27:27" x14ac:dyDescent="0.2">
      <c r="AA32742" s="16"/>
    </row>
    <row r="32743" spans="27:27" x14ac:dyDescent="0.2">
      <c r="AA32743" s="16"/>
    </row>
    <row r="32744" spans="27:27" x14ac:dyDescent="0.2">
      <c r="AA32744" s="16"/>
    </row>
    <row r="32745" spans="27:27" x14ac:dyDescent="0.2">
      <c r="AA32745" s="16"/>
    </row>
    <row r="32746" spans="27:27" x14ac:dyDescent="0.2">
      <c r="AA32746" s="16"/>
    </row>
    <row r="32747" spans="27:27" x14ac:dyDescent="0.2">
      <c r="AA32747" s="16"/>
    </row>
    <row r="32748" spans="27:27" x14ac:dyDescent="0.2">
      <c r="AA32748" s="16"/>
    </row>
    <row r="32749" spans="27:27" x14ac:dyDescent="0.2">
      <c r="AA32749" s="16"/>
    </row>
    <row r="32750" spans="27:27" x14ac:dyDescent="0.2">
      <c r="AA32750" s="16"/>
    </row>
    <row r="32751" spans="27:27" x14ac:dyDescent="0.2">
      <c r="AA32751" s="16"/>
    </row>
    <row r="32752" spans="27:27" x14ac:dyDescent="0.2">
      <c r="AA32752" s="16"/>
    </row>
    <row r="32753" spans="27:27" x14ac:dyDescent="0.2">
      <c r="AA32753" s="16"/>
    </row>
    <row r="32754" spans="27:27" x14ac:dyDescent="0.2">
      <c r="AA32754" s="16"/>
    </row>
    <row r="32755" spans="27:27" x14ac:dyDescent="0.2">
      <c r="AA32755" s="16"/>
    </row>
    <row r="32756" spans="27:27" x14ac:dyDescent="0.2">
      <c r="AA32756" s="16"/>
    </row>
    <row r="32757" spans="27:27" x14ac:dyDescent="0.2">
      <c r="AA32757" s="16"/>
    </row>
    <row r="32758" spans="27:27" x14ac:dyDescent="0.2">
      <c r="AA32758" s="16"/>
    </row>
    <row r="32759" spans="27:27" x14ac:dyDescent="0.2">
      <c r="AA32759" s="16"/>
    </row>
    <row r="32760" spans="27:27" x14ac:dyDescent="0.2">
      <c r="AA32760" s="16"/>
    </row>
    <row r="32761" spans="27:27" x14ac:dyDescent="0.2">
      <c r="AA32761" s="16"/>
    </row>
    <row r="32762" spans="27:27" x14ac:dyDescent="0.2">
      <c r="AA32762" s="16"/>
    </row>
    <row r="32763" spans="27:27" x14ac:dyDescent="0.2">
      <c r="AA32763" s="16"/>
    </row>
    <row r="32764" spans="27:27" x14ac:dyDescent="0.2">
      <c r="AA32764" s="16"/>
    </row>
    <row r="32765" spans="27:27" x14ac:dyDescent="0.2">
      <c r="AA32765" s="16"/>
    </row>
    <row r="32766" spans="27:27" x14ac:dyDescent="0.2">
      <c r="AA32766" s="16"/>
    </row>
    <row r="32767" spans="27:27" x14ac:dyDescent="0.2">
      <c r="AA32767" s="16"/>
    </row>
    <row r="32768" spans="27:27" x14ac:dyDescent="0.2">
      <c r="AA32768" s="16"/>
    </row>
    <row r="32769" spans="27:27" x14ac:dyDescent="0.2">
      <c r="AA32769" s="16"/>
    </row>
    <row r="32770" spans="27:27" x14ac:dyDescent="0.2">
      <c r="AA32770" s="16"/>
    </row>
    <row r="32771" spans="27:27" x14ac:dyDescent="0.2">
      <c r="AA32771" s="16"/>
    </row>
    <row r="32772" spans="27:27" x14ac:dyDescent="0.2">
      <c r="AA32772" s="16"/>
    </row>
    <row r="32773" spans="27:27" x14ac:dyDescent="0.2">
      <c r="AA32773" s="16"/>
    </row>
    <row r="32774" spans="27:27" x14ac:dyDescent="0.2">
      <c r="AA32774" s="16"/>
    </row>
    <row r="32775" spans="27:27" x14ac:dyDescent="0.2">
      <c r="AA32775" s="16"/>
    </row>
    <row r="32776" spans="27:27" x14ac:dyDescent="0.2">
      <c r="AA32776" s="16"/>
    </row>
    <row r="32777" spans="27:27" x14ac:dyDescent="0.2">
      <c r="AA32777" s="16"/>
    </row>
    <row r="32778" spans="27:27" x14ac:dyDescent="0.2">
      <c r="AA32778" s="16"/>
    </row>
    <row r="32779" spans="27:27" x14ac:dyDescent="0.2">
      <c r="AA32779" s="16"/>
    </row>
    <row r="32780" spans="27:27" x14ac:dyDescent="0.2">
      <c r="AA32780" s="16"/>
    </row>
    <row r="32781" spans="27:27" x14ac:dyDescent="0.2">
      <c r="AA32781" s="16"/>
    </row>
    <row r="32782" spans="27:27" x14ac:dyDescent="0.2">
      <c r="AA32782" s="16"/>
    </row>
    <row r="32783" spans="27:27" x14ac:dyDescent="0.2">
      <c r="AA32783" s="16"/>
    </row>
    <row r="32784" spans="27:27" x14ac:dyDescent="0.2">
      <c r="AA32784" s="16"/>
    </row>
    <row r="32785" spans="27:27" x14ac:dyDescent="0.2">
      <c r="AA32785" s="16"/>
    </row>
    <row r="32786" spans="27:27" x14ac:dyDescent="0.2">
      <c r="AA32786" s="16"/>
    </row>
    <row r="32787" spans="27:27" x14ac:dyDescent="0.2">
      <c r="AA32787" s="16"/>
    </row>
    <row r="32788" spans="27:27" x14ac:dyDescent="0.2">
      <c r="AA32788" s="16"/>
    </row>
    <row r="32789" spans="27:27" x14ac:dyDescent="0.2">
      <c r="AA32789" s="16"/>
    </row>
    <row r="32790" spans="27:27" x14ac:dyDescent="0.2">
      <c r="AA32790" s="16"/>
    </row>
    <row r="32791" spans="27:27" x14ac:dyDescent="0.2">
      <c r="AA32791" s="16"/>
    </row>
    <row r="32792" spans="27:27" x14ac:dyDescent="0.2">
      <c r="AA32792" s="16"/>
    </row>
    <row r="32793" spans="27:27" x14ac:dyDescent="0.2">
      <c r="AA32793" s="16"/>
    </row>
    <row r="32794" spans="27:27" x14ac:dyDescent="0.2">
      <c r="AA32794" s="16"/>
    </row>
    <row r="32795" spans="27:27" x14ac:dyDescent="0.2">
      <c r="AA32795" s="16"/>
    </row>
    <row r="32796" spans="27:27" x14ac:dyDescent="0.2">
      <c r="AA32796" s="16"/>
    </row>
    <row r="32797" spans="27:27" x14ac:dyDescent="0.2">
      <c r="AA32797" s="16"/>
    </row>
    <row r="32798" spans="27:27" x14ac:dyDescent="0.2">
      <c r="AA32798" s="16"/>
    </row>
    <row r="32799" spans="27:27" x14ac:dyDescent="0.2">
      <c r="AA32799" s="16"/>
    </row>
    <row r="32800" spans="27:27" x14ac:dyDescent="0.2">
      <c r="AA32800" s="16"/>
    </row>
    <row r="32801" spans="27:27" x14ac:dyDescent="0.2">
      <c r="AA32801" s="16"/>
    </row>
    <row r="32802" spans="27:27" x14ac:dyDescent="0.2">
      <c r="AA32802" s="16"/>
    </row>
    <row r="32803" spans="27:27" x14ac:dyDescent="0.2">
      <c r="AA32803" s="16"/>
    </row>
    <row r="32804" spans="27:27" x14ac:dyDescent="0.2">
      <c r="AA32804" s="16"/>
    </row>
    <row r="32805" spans="27:27" x14ac:dyDescent="0.2">
      <c r="AA32805" s="16"/>
    </row>
    <row r="32806" spans="27:27" x14ac:dyDescent="0.2">
      <c r="AA32806" s="16"/>
    </row>
    <row r="32807" spans="27:27" x14ac:dyDescent="0.2">
      <c r="AA32807" s="16"/>
    </row>
    <row r="32808" spans="27:27" x14ac:dyDescent="0.2">
      <c r="AA32808" s="16"/>
    </row>
    <row r="32809" spans="27:27" x14ac:dyDescent="0.2">
      <c r="AA32809" s="16"/>
    </row>
    <row r="32810" spans="27:27" x14ac:dyDescent="0.2">
      <c r="AA32810" s="16"/>
    </row>
    <row r="32811" spans="27:27" x14ac:dyDescent="0.2">
      <c r="AA32811" s="16"/>
    </row>
    <row r="32812" spans="27:27" x14ac:dyDescent="0.2">
      <c r="AA32812" s="16"/>
    </row>
    <row r="32813" spans="27:27" x14ac:dyDescent="0.2">
      <c r="AA32813" s="16"/>
    </row>
    <row r="32814" spans="27:27" x14ac:dyDescent="0.2">
      <c r="AA32814" s="16"/>
    </row>
    <row r="32815" spans="27:27" x14ac:dyDescent="0.2">
      <c r="AA32815" s="16"/>
    </row>
    <row r="32816" spans="27:27" x14ac:dyDescent="0.2">
      <c r="AA32816" s="16"/>
    </row>
    <row r="32817" spans="27:27" x14ac:dyDescent="0.2">
      <c r="AA32817" s="16"/>
    </row>
    <row r="32818" spans="27:27" x14ac:dyDescent="0.2">
      <c r="AA32818" s="16"/>
    </row>
    <row r="32819" spans="27:27" x14ac:dyDescent="0.2">
      <c r="AA32819" s="16"/>
    </row>
    <row r="32820" spans="27:27" x14ac:dyDescent="0.2">
      <c r="AA32820" s="16"/>
    </row>
    <row r="32821" spans="27:27" x14ac:dyDescent="0.2">
      <c r="AA32821" s="16"/>
    </row>
    <row r="32822" spans="27:27" x14ac:dyDescent="0.2">
      <c r="AA32822" s="16"/>
    </row>
    <row r="32823" spans="27:27" x14ac:dyDescent="0.2">
      <c r="AA32823" s="16"/>
    </row>
    <row r="32824" spans="27:27" x14ac:dyDescent="0.2">
      <c r="AA32824" s="16"/>
    </row>
    <row r="32825" spans="27:27" x14ac:dyDescent="0.2">
      <c r="AA32825" s="16"/>
    </row>
    <row r="32826" spans="27:27" x14ac:dyDescent="0.2">
      <c r="AA32826" s="16"/>
    </row>
    <row r="32827" spans="27:27" x14ac:dyDescent="0.2">
      <c r="AA32827" s="16"/>
    </row>
    <row r="32828" spans="27:27" x14ac:dyDescent="0.2">
      <c r="AA32828" s="16"/>
    </row>
    <row r="32829" spans="27:27" x14ac:dyDescent="0.2">
      <c r="AA32829" s="16"/>
    </row>
    <row r="32830" spans="27:27" x14ac:dyDescent="0.2">
      <c r="AA32830" s="16"/>
    </row>
    <row r="32831" spans="27:27" x14ac:dyDescent="0.2">
      <c r="AA32831" s="16"/>
    </row>
    <row r="32832" spans="27:27" x14ac:dyDescent="0.2">
      <c r="AA32832" s="16"/>
    </row>
    <row r="32833" spans="27:27" x14ac:dyDescent="0.2">
      <c r="AA32833" s="16"/>
    </row>
    <row r="32834" spans="27:27" x14ac:dyDescent="0.2">
      <c r="AA32834" s="16"/>
    </row>
    <row r="32835" spans="27:27" x14ac:dyDescent="0.2">
      <c r="AA32835" s="16"/>
    </row>
    <row r="32836" spans="27:27" x14ac:dyDescent="0.2">
      <c r="AA32836" s="16"/>
    </row>
    <row r="32837" spans="27:27" x14ac:dyDescent="0.2">
      <c r="AA32837" s="16"/>
    </row>
    <row r="32838" spans="27:27" x14ac:dyDescent="0.2">
      <c r="AA32838" s="16"/>
    </row>
    <row r="32839" spans="27:27" x14ac:dyDescent="0.2">
      <c r="AA32839" s="16"/>
    </row>
    <row r="32840" spans="27:27" x14ac:dyDescent="0.2">
      <c r="AA32840" s="16"/>
    </row>
    <row r="32841" spans="27:27" x14ac:dyDescent="0.2">
      <c r="AA32841" s="16"/>
    </row>
    <row r="32842" spans="27:27" x14ac:dyDescent="0.2">
      <c r="AA32842" s="16"/>
    </row>
    <row r="32843" spans="27:27" x14ac:dyDescent="0.2">
      <c r="AA32843" s="16"/>
    </row>
    <row r="32844" spans="27:27" x14ac:dyDescent="0.2">
      <c r="AA32844" s="16"/>
    </row>
    <row r="32845" spans="27:27" x14ac:dyDescent="0.2">
      <c r="AA32845" s="16"/>
    </row>
    <row r="32846" spans="27:27" x14ac:dyDescent="0.2">
      <c r="AA32846" s="16"/>
    </row>
    <row r="32847" spans="27:27" x14ac:dyDescent="0.2">
      <c r="AA32847" s="16"/>
    </row>
    <row r="32848" spans="27:27" x14ac:dyDescent="0.2">
      <c r="AA32848" s="16"/>
    </row>
    <row r="32849" spans="27:27" x14ac:dyDescent="0.2">
      <c r="AA32849" s="16"/>
    </row>
    <row r="32850" spans="27:27" x14ac:dyDescent="0.2">
      <c r="AA32850" s="16"/>
    </row>
    <row r="32851" spans="27:27" x14ac:dyDescent="0.2">
      <c r="AA32851" s="16"/>
    </row>
    <row r="32852" spans="27:27" x14ac:dyDescent="0.2">
      <c r="AA32852" s="16"/>
    </row>
    <row r="32853" spans="27:27" x14ac:dyDescent="0.2">
      <c r="AA32853" s="16"/>
    </row>
    <row r="32854" spans="27:27" x14ac:dyDescent="0.2">
      <c r="AA32854" s="16"/>
    </row>
    <row r="32855" spans="27:27" x14ac:dyDescent="0.2">
      <c r="AA32855" s="16"/>
    </row>
    <row r="32856" spans="27:27" x14ac:dyDescent="0.2">
      <c r="AA32856" s="16"/>
    </row>
    <row r="32857" spans="27:27" x14ac:dyDescent="0.2">
      <c r="AA32857" s="16"/>
    </row>
    <row r="32858" spans="27:27" x14ac:dyDescent="0.2">
      <c r="AA32858" s="16"/>
    </row>
    <row r="32859" spans="27:27" x14ac:dyDescent="0.2">
      <c r="AA32859" s="16"/>
    </row>
    <row r="32860" spans="27:27" x14ac:dyDescent="0.2">
      <c r="AA32860" s="16"/>
    </row>
    <row r="32861" spans="27:27" x14ac:dyDescent="0.2">
      <c r="AA32861" s="16"/>
    </row>
    <row r="32862" spans="27:27" x14ac:dyDescent="0.2">
      <c r="AA32862" s="16"/>
    </row>
    <row r="32863" spans="27:27" x14ac:dyDescent="0.2">
      <c r="AA32863" s="16"/>
    </row>
    <row r="32864" spans="27:27" x14ac:dyDescent="0.2">
      <c r="AA32864" s="16"/>
    </row>
    <row r="32865" spans="27:27" x14ac:dyDescent="0.2">
      <c r="AA32865" s="16"/>
    </row>
    <row r="32866" spans="27:27" x14ac:dyDescent="0.2">
      <c r="AA32866" s="16"/>
    </row>
    <row r="32867" spans="27:27" x14ac:dyDescent="0.2">
      <c r="AA32867" s="16"/>
    </row>
    <row r="32868" spans="27:27" x14ac:dyDescent="0.2">
      <c r="AA32868" s="16"/>
    </row>
    <row r="32869" spans="27:27" x14ac:dyDescent="0.2">
      <c r="AA32869" s="16"/>
    </row>
    <row r="32870" spans="27:27" x14ac:dyDescent="0.2">
      <c r="AA32870" s="16"/>
    </row>
    <row r="32871" spans="27:27" x14ac:dyDescent="0.2">
      <c r="AA32871" s="16"/>
    </row>
    <row r="32872" spans="27:27" x14ac:dyDescent="0.2">
      <c r="AA32872" s="16"/>
    </row>
    <row r="32873" spans="27:27" x14ac:dyDescent="0.2">
      <c r="AA32873" s="16"/>
    </row>
    <row r="32874" spans="27:27" x14ac:dyDescent="0.2">
      <c r="AA32874" s="16"/>
    </row>
    <row r="32875" spans="27:27" x14ac:dyDescent="0.2">
      <c r="AA32875" s="16"/>
    </row>
    <row r="32876" spans="27:27" x14ac:dyDescent="0.2">
      <c r="AA32876" s="16"/>
    </row>
    <row r="32877" spans="27:27" x14ac:dyDescent="0.2">
      <c r="AA32877" s="16"/>
    </row>
    <row r="32878" spans="27:27" x14ac:dyDescent="0.2">
      <c r="AA32878" s="16"/>
    </row>
    <row r="32879" spans="27:27" x14ac:dyDescent="0.2">
      <c r="AA32879" s="16"/>
    </row>
    <row r="32880" spans="27:27" x14ac:dyDescent="0.2">
      <c r="AA32880" s="16"/>
    </row>
    <row r="32881" spans="27:27" x14ac:dyDescent="0.2">
      <c r="AA32881" s="16"/>
    </row>
    <row r="32882" spans="27:27" x14ac:dyDescent="0.2">
      <c r="AA32882" s="16"/>
    </row>
    <row r="32883" spans="27:27" x14ac:dyDescent="0.2">
      <c r="AA32883" s="16"/>
    </row>
    <row r="32884" spans="27:27" x14ac:dyDescent="0.2">
      <c r="AA32884" s="16"/>
    </row>
    <row r="32885" spans="27:27" x14ac:dyDescent="0.2">
      <c r="AA32885" s="16"/>
    </row>
    <row r="32886" spans="27:27" x14ac:dyDescent="0.2">
      <c r="AA32886" s="16"/>
    </row>
    <row r="32887" spans="27:27" x14ac:dyDescent="0.2">
      <c r="AA32887" s="16"/>
    </row>
    <row r="32888" spans="27:27" x14ac:dyDescent="0.2">
      <c r="AA32888" s="16"/>
    </row>
    <row r="32889" spans="27:27" x14ac:dyDescent="0.2">
      <c r="AA32889" s="16"/>
    </row>
    <row r="32890" spans="27:27" x14ac:dyDescent="0.2">
      <c r="AA32890" s="16"/>
    </row>
    <row r="32891" spans="27:27" x14ac:dyDescent="0.2">
      <c r="AA32891" s="16"/>
    </row>
    <row r="32892" spans="27:27" x14ac:dyDescent="0.2">
      <c r="AA32892" s="16"/>
    </row>
    <row r="32893" spans="27:27" x14ac:dyDescent="0.2">
      <c r="AA32893" s="16"/>
    </row>
    <row r="32894" spans="27:27" x14ac:dyDescent="0.2">
      <c r="AA32894" s="16"/>
    </row>
    <row r="32895" spans="27:27" x14ac:dyDescent="0.2">
      <c r="AA32895" s="16"/>
    </row>
    <row r="32896" spans="27:27" x14ac:dyDescent="0.2">
      <c r="AA32896" s="16"/>
    </row>
    <row r="32897" spans="27:27" x14ac:dyDescent="0.2">
      <c r="AA32897" s="16"/>
    </row>
    <row r="32898" spans="27:27" x14ac:dyDescent="0.2">
      <c r="AA32898" s="16"/>
    </row>
    <row r="32899" spans="27:27" x14ac:dyDescent="0.2">
      <c r="AA32899" s="16"/>
    </row>
    <row r="32900" spans="27:27" x14ac:dyDescent="0.2">
      <c r="AA32900" s="16"/>
    </row>
    <row r="32901" spans="27:27" x14ac:dyDescent="0.2">
      <c r="AA32901" s="16"/>
    </row>
    <row r="32902" spans="27:27" x14ac:dyDescent="0.2">
      <c r="AA32902" s="16"/>
    </row>
    <row r="32903" spans="27:27" x14ac:dyDescent="0.2">
      <c r="AA32903" s="16"/>
    </row>
    <row r="32904" spans="27:27" x14ac:dyDescent="0.2">
      <c r="AA32904" s="16"/>
    </row>
    <row r="32905" spans="27:27" x14ac:dyDescent="0.2">
      <c r="AA32905" s="16"/>
    </row>
    <row r="32906" spans="27:27" x14ac:dyDescent="0.2">
      <c r="AA32906" s="16"/>
    </row>
    <row r="32907" spans="27:27" x14ac:dyDescent="0.2">
      <c r="AA32907" s="16"/>
    </row>
    <row r="32908" spans="27:27" x14ac:dyDescent="0.2">
      <c r="AA32908" s="16"/>
    </row>
    <row r="32909" spans="27:27" x14ac:dyDescent="0.2">
      <c r="AA32909" s="16"/>
    </row>
    <row r="32910" spans="27:27" x14ac:dyDescent="0.2">
      <c r="AA32910" s="16"/>
    </row>
    <row r="32911" spans="27:27" x14ac:dyDescent="0.2">
      <c r="AA32911" s="16"/>
    </row>
    <row r="32912" spans="27:27" x14ac:dyDescent="0.2">
      <c r="AA32912" s="16"/>
    </row>
    <row r="32913" spans="27:27" x14ac:dyDescent="0.2">
      <c r="AA32913" s="16"/>
    </row>
    <row r="32914" spans="27:27" x14ac:dyDescent="0.2">
      <c r="AA32914" s="16"/>
    </row>
    <row r="32915" spans="27:27" x14ac:dyDescent="0.2">
      <c r="AA32915" s="16"/>
    </row>
    <row r="32916" spans="27:27" x14ac:dyDescent="0.2">
      <c r="AA32916" s="16"/>
    </row>
    <row r="32917" spans="27:27" x14ac:dyDescent="0.2">
      <c r="AA32917" s="16"/>
    </row>
    <row r="32918" spans="27:27" x14ac:dyDescent="0.2">
      <c r="AA32918" s="16"/>
    </row>
    <row r="32919" spans="27:27" x14ac:dyDescent="0.2">
      <c r="AA32919" s="16"/>
    </row>
    <row r="32920" spans="27:27" x14ac:dyDescent="0.2">
      <c r="AA32920" s="16"/>
    </row>
    <row r="32921" spans="27:27" x14ac:dyDescent="0.2">
      <c r="AA32921" s="16"/>
    </row>
    <row r="32922" spans="27:27" x14ac:dyDescent="0.2">
      <c r="AA32922" s="16"/>
    </row>
    <row r="32923" spans="27:27" x14ac:dyDescent="0.2">
      <c r="AA32923" s="16"/>
    </row>
    <row r="32924" spans="27:27" x14ac:dyDescent="0.2">
      <c r="AA32924" s="16"/>
    </row>
    <row r="32925" spans="27:27" x14ac:dyDescent="0.2">
      <c r="AA32925" s="16"/>
    </row>
    <row r="32926" spans="27:27" x14ac:dyDescent="0.2">
      <c r="AA32926" s="16"/>
    </row>
    <row r="32927" spans="27:27" x14ac:dyDescent="0.2">
      <c r="AA32927" s="16"/>
    </row>
    <row r="32928" spans="27:27" x14ac:dyDescent="0.2">
      <c r="AA32928" s="16"/>
    </row>
    <row r="32929" spans="27:27" x14ac:dyDescent="0.2">
      <c r="AA32929" s="16"/>
    </row>
    <row r="32930" spans="27:27" x14ac:dyDescent="0.2">
      <c r="AA32930" s="16"/>
    </row>
    <row r="32931" spans="27:27" x14ac:dyDescent="0.2">
      <c r="AA32931" s="16"/>
    </row>
    <row r="32932" spans="27:27" x14ac:dyDescent="0.2">
      <c r="AA32932" s="16"/>
    </row>
    <row r="32933" spans="27:27" x14ac:dyDescent="0.2">
      <c r="AA32933" s="16"/>
    </row>
    <row r="32934" spans="27:27" x14ac:dyDescent="0.2">
      <c r="AA32934" s="16"/>
    </row>
    <row r="32935" spans="27:27" x14ac:dyDescent="0.2">
      <c r="AA32935" s="16"/>
    </row>
    <row r="32936" spans="27:27" x14ac:dyDescent="0.2">
      <c r="AA32936" s="16"/>
    </row>
    <row r="32937" spans="27:27" x14ac:dyDescent="0.2">
      <c r="AA32937" s="16"/>
    </row>
    <row r="32938" spans="27:27" x14ac:dyDescent="0.2">
      <c r="AA32938" s="16"/>
    </row>
    <row r="32939" spans="27:27" x14ac:dyDescent="0.2">
      <c r="AA32939" s="16"/>
    </row>
    <row r="32940" spans="27:27" x14ac:dyDescent="0.2">
      <c r="AA32940" s="16"/>
    </row>
    <row r="32941" spans="27:27" x14ac:dyDescent="0.2">
      <c r="AA32941" s="16"/>
    </row>
    <row r="32942" spans="27:27" x14ac:dyDescent="0.2">
      <c r="AA32942" s="16"/>
    </row>
    <row r="32943" spans="27:27" x14ac:dyDescent="0.2">
      <c r="AA32943" s="16"/>
    </row>
    <row r="32944" spans="27:27" x14ac:dyDescent="0.2">
      <c r="AA32944" s="16"/>
    </row>
    <row r="32945" spans="27:27" x14ac:dyDescent="0.2">
      <c r="AA32945" s="16"/>
    </row>
    <row r="32946" spans="27:27" x14ac:dyDescent="0.2">
      <c r="AA32946" s="16"/>
    </row>
    <row r="32947" spans="27:27" x14ac:dyDescent="0.2">
      <c r="AA32947" s="16"/>
    </row>
    <row r="32948" spans="27:27" x14ac:dyDescent="0.2">
      <c r="AA32948" s="16"/>
    </row>
    <row r="32949" spans="27:27" x14ac:dyDescent="0.2">
      <c r="AA32949" s="16"/>
    </row>
    <row r="32950" spans="27:27" x14ac:dyDescent="0.2">
      <c r="AA32950" s="16"/>
    </row>
    <row r="32951" spans="27:27" x14ac:dyDescent="0.2">
      <c r="AA32951" s="16"/>
    </row>
    <row r="32952" spans="27:27" x14ac:dyDescent="0.2">
      <c r="AA32952" s="16"/>
    </row>
    <row r="32953" spans="27:27" x14ac:dyDescent="0.2">
      <c r="AA32953" s="16"/>
    </row>
    <row r="32954" spans="27:27" x14ac:dyDescent="0.2">
      <c r="AA32954" s="16"/>
    </row>
    <row r="32955" spans="27:27" x14ac:dyDescent="0.2">
      <c r="AA32955" s="16"/>
    </row>
    <row r="32956" spans="27:27" x14ac:dyDescent="0.2">
      <c r="AA32956" s="16"/>
    </row>
    <row r="32957" spans="27:27" x14ac:dyDescent="0.2">
      <c r="AA32957" s="16"/>
    </row>
    <row r="32958" spans="27:27" x14ac:dyDescent="0.2">
      <c r="AA32958" s="16"/>
    </row>
    <row r="32959" spans="27:27" x14ac:dyDescent="0.2">
      <c r="AA32959" s="16"/>
    </row>
    <row r="32960" spans="27:27" x14ac:dyDescent="0.2">
      <c r="AA32960" s="16"/>
    </row>
    <row r="32961" spans="27:27" x14ac:dyDescent="0.2">
      <c r="AA32961" s="16"/>
    </row>
    <row r="32962" spans="27:27" x14ac:dyDescent="0.2">
      <c r="AA32962" s="16"/>
    </row>
    <row r="32963" spans="27:27" x14ac:dyDescent="0.2">
      <c r="AA32963" s="16"/>
    </row>
    <row r="32964" spans="27:27" x14ac:dyDescent="0.2">
      <c r="AA32964" s="16"/>
    </row>
    <row r="32965" spans="27:27" x14ac:dyDescent="0.2">
      <c r="AA32965" s="16"/>
    </row>
    <row r="32966" spans="27:27" x14ac:dyDescent="0.2">
      <c r="AA32966" s="16"/>
    </row>
    <row r="32967" spans="27:27" x14ac:dyDescent="0.2">
      <c r="AA32967" s="16"/>
    </row>
    <row r="32968" spans="27:27" x14ac:dyDescent="0.2">
      <c r="AA32968" s="16"/>
    </row>
    <row r="32969" spans="27:27" x14ac:dyDescent="0.2">
      <c r="AA32969" s="16"/>
    </row>
    <row r="32970" spans="27:27" x14ac:dyDescent="0.2">
      <c r="AA32970" s="16"/>
    </row>
    <row r="32971" spans="27:27" x14ac:dyDescent="0.2">
      <c r="AA32971" s="16"/>
    </row>
    <row r="32972" spans="27:27" x14ac:dyDescent="0.2">
      <c r="AA32972" s="16"/>
    </row>
    <row r="32973" spans="27:27" x14ac:dyDescent="0.2">
      <c r="AA32973" s="16"/>
    </row>
    <row r="32974" spans="27:27" x14ac:dyDescent="0.2">
      <c r="AA32974" s="16"/>
    </row>
    <row r="32975" spans="27:27" x14ac:dyDescent="0.2">
      <c r="AA32975" s="16"/>
    </row>
    <row r="32976" spans="27:27" x14ac:dyDescent="0.2">
      <c r="AA32976" s="16"/>
    </row>
    <row r="32977" spans="27:27" x14ac:dyDescent="0.2">
      <c r="AA32977" s="16"/>
    </row>
    <row r="32978" spans="27:27" x14ac:dyDescent="0.2">
      <c r="AA32978" s="16"/>
    </row>
    <row r="32979" spans="27:27" x14ac:dyDescent="0.2">
      <c r="AA32979" s="16"/>
    </row>
    <row r="32980" spans="27:27" x14ac:dyDescent="0.2">
      <c r="AA32980" s="16"/>
    </row>
    <row r="32981" spans="27:27" x14ac:dyDescent="0.2">
      <c r="AA32981" s="16"/>
    </row>
    <row r="32982" spans="27:27" x14ac:dyDescent="0.2">
      <c r="AA32982" s="16"/>
    </row>
    <row r="32983" spans="27:27" x14ac:dyDescent="0.2">
      <c r="AA32983" s="16"/>
    </row>
    <row r="32984" spans="27:27" x14ac:dyDescent="0.2">
      <c r="AA32984" s="16"/>
    </row>
    <row r="32985" spans="27:27" x14ac:dyDescent="0.2">
      <c r="AA32985" s="16"/>
    </row>
    <row r="32986" spans="27:27" x14ac:dyDescent="0.2">
      <c r="AA32986" s="16"/>
    </row>
    <row r="32987" spans="27:27" x14ac:dyDescent="0.2">
      <c r="AA32987" s="16"/>
    </row>
    <row r="32988" spans="27:27" x14ac:dyDescent="0.2">
      <c r="AA32988" s="16"/>
    </row>
    <row r="32989" spans="27:27" x14ac:dyDescent="0.2">
      <c r="AA32989" s="16"/>
    </row>
    <row r="32990" spans="27:27" x14ac:dyDescent="0.2">
      <c r="AA32990" s="16"/>
    </row>
    <row r="32991" spans="27:27" x14ac:dyDescent="0.2">
      <c r="AA32991" s="16"/>
    </row>
    <row r="32992" spans="27:27" x14ac:dyDescent="0.2">
      <c r="AA32992" s="16"/>
    </row>
    <row r="32993" spans="27:27" x14ac:dyDescent="0.2">
      <c r="AA32993" s="16"/>
    </row>
    <row r="32994" spans="27:27" x14ac:dyDescent="0.2">
      <c r="AA32994" s="16"/>
    </row>
    <row r="32995" spans="27:27" x14ac:dyDescent="0.2">
      <c r="AA32995" s="16"/>
    </row>
    <row r="32996" spans="27:27" x14ac:dyDescent="0.2">
      <c r="AA32996" s="16"/>
    </row>
    <row r="32997" spans="27:27" x14ac:dyDescent="0.2">
      <c r="AA32997" s="16"/>
    </row>
    <row r="32998" spans="27:27" x14ac:dyDescent="0.2">
      <c r="AA32998" s="16"/>
    </row>
    <row r="32999" spans="27:27" x14ac:dyDescent="0.2">
      <c r="AA32999" s="16"/>
    </row>
    <row r="33000" spans="27:27" x14ac:dyDescent="0.2">
      <c r="AA33000" s="16"/>
    </row>
    <row r="33001" spans="27:27" x14ac:dyDescent="0.2">
      <c r="AA33001" s="16"/>
    </row>
    <row r="33002" spans="27:27" x14ac:dyDescent="0.2">
      <c r="AA33002" s="16"/>
    </row>
    <row r="33003" spans="27:27" x14ac:dyDescent="0.2">
      <c r="AA33003" s="16"/>
    </row>
    <row r="33004" spans="27:27" x14ac:dyDescent="0.2">
      <c r="AA33004" s="16"/>
    </row>
    <row r="33005" spans="27:27" x14ac:dyDescent="0.2">
      <c r="AA33005" s="16"/>
    </row>
    <row r="33006" spans="27:27" x14ac:dyDescent="0.2">
      <c r="AA33006" s="16"/>
    </row>
    <row r="33007" spans="27:27" x14ac:dyDescent="0.2">
      <c r="AA33007" s="16"/>
    </row>
    <row r="33008" spans="27:27" x14ac:dyDescent="0.2">
      <c r="AA33008" s="16"/>
    </row>
    <row r="33009" spans="27:27" x14ac:dyDescent="0.2">
      <c r="AA33009" s="16"/>
    </row>
    <row r="33010" spans="27:27" x14ac:dyDescent="0.2">
      <c r="AA33010" s="16"/>
    </row>
    <row r="33011" spans="27:27" x14ac:dyDescent="0.2">
      <c r="AA33011" s="16"/>
    </row>
    <row r="33012" spans="27:27" x14ac:dyDescent="0.2">
      <c r="AA33012" s="16"/>
    </row>
    <row r="33013" spans="27:27" x14ac:dyDescent="0.2">
      <c r="AA33013" s="16"/>
    </row>
    <row r="33014" spans="27:27" x14ac:dyDescent="0.2">
      <c r="AA33014" s="16"/>
    </row>
    <row r="33015" spans="27:27" x14ac:dyDescent="0.2">
      <c r="AA33015" s="16"/>
    </row>
    <row r="33016" spans="27:27" x14ac:dyDescent="0.2">
      <c r="AA33016" s="16"/>
    </row>
    <row r="33017" spans="27:27" x14ac:dyDescent="0.2">
      <c r="AA33017" s="16"/>
    </row>
    <row r="33018" spans="27:27" x14ac:dyDescent="0.2">
      <c r="AA33018" s="16"/>
    </row>
    <row r="33019" spans="27:27" x14ac:dyDescent="0.2">
      <c r="AA33019" s="16"/>
    </row>
    <row r="33020" spans="27:27" x14ac:dyDescent="0.2">
      <c r="AA33020" s="16"/>
    </row>
    <row r="33021" spans="27:27" x14ac:dyDescent="0.2">
      <c r="AA33021" s="16"/>
    </row>
    <row r="33022" spans="27:27" x14ac:dyDescent="0.2">
      <c r="AA33022" s="16"/>
    </row>
    <row r="33023" spans="27:27" x14ac:dyDescent="0.2">
      <c r="AA33023" s="16"/>
    </row>
    <row r="33024" spans="27:27" x14ac:dyDescent="0.2">
      <c r="AA33024" s="16"/>
    </row>
    <row r="33025" spans="27:27" x14ac:dyDescent="0.2">
      <c r="AA33025" s="16"/>
    </row>
    <row r="33026" spans="27:27" x14ac:dyDescent="0.2">
      <c r="AA33026" s="16"/>
    </row>
    <row r="33027" spans="27:27" x14ac:dyDescent="0.2">
      <c r="AA33027" s="16"/>
    </row>
    <row r="33028" spans="27:27" x14ac:dyDescent="0.2">
      <c r="AA33028" s="16"/>
    </row>
    <row r="33029" spans="27:27" x14ac:dyDescent="0.2">
      <c r="AA33029" s="16"/>
    </row>
    <row r="33030" spans="27:27" x14ac:dyDescent="0.2">
      <c r="AA33030" s="16"/>
    </row>
    <row r="33031" spans="27:27" x14ac:dyDescent="0.2">
      <c r="AA33031" s="16"/>
    </row>
    <row r="33032" spans="27:27" x14ac:dyDescent="0.2">
      <c r="AA33032" s="16"/>
    </row>
    <row r="33033" spans="27:27" x14ac:dyDescent="0.2">
      <c r="AA33033" s="16"/>
    </row>
    <row r="33034" spans="27:27" x14ac:dyDescent="0.2">
      <c r="AA33034" s="16"/>
    </row>
    <row r="33035" spans="27:27" x14ac:dyDescent="0.2">
      <c r="AA33035" s="16"/>
    </row>
    <row r="33036" spans="27:27" x14ac:dyDescent="0.2">
      <c r="AA33036" s="16"/>
    </row>
    <row r="33037" spans="27:27" x14ac:dyDescent="0.2">
      <c r="AA33037" s="16"/>
    </row>
    <row r="33038" spans="27:27" x14ac:dyDescent="0.2">
      <c r="AA33038" s="16"/>
    </row>
    <row r="33039" spans="27:27" x14ac:dyDescent="0.2">
      <c r="AA33039" s="16"/>
    </row>
    <row r="33040" spans="27:27" x14ac:dyDescent="0.2">
      <c r="AA33040" s="16"/>
    </row>
    <row r="33041" spans="27:27" x14ac:dyDescent="0.2">
      <c r="AA33041" s="16"/>
    </row>
    <row r="33042" spans="27:27" x14ac:dyDescent="0.2">
      <c r="AA33042" s="16"/>
    </row>
    <row r="33043" spans="27:27" x14ac:dyDescent="0.2">
      <c r="AA33043" s="16"/>
    </row>
    <row r="33044" spans="27:27" x14ac:dyDescent="0.2">
      <c r="AA33044" s="16"/>
    </row>
    <row r="33045" spans="27:27" x14ac:dyDescent="0.2">
      <c r="AA33045" s="16"/>
    </row>
    <row r="33046" spans="27:27" x14ac:dyDescent="0.2">
      <c r="AA33046" s="16"/>
    </row>
    <row r="33047" spans="27:27" x14ac:dyDescent="0.2">
      <c r="AA33047" s="16"/>
    </row>
    <row r="33048" spans="27:27" x14ac:dyDescent="0.2">
      <c r="AA33048" s="16"/>
    </row>
    <row r="33049" spans="27:27" x14ac:dyDescent="0.2">
      <c r="AA33049" s="16"/>
    </row>
    <row r="33050" spans="27:27" x14ac:dyDescent="0.2">
      <c r="AA33050" s="16"/>
    </row>
    <row r="33051" spans="27:27" x14ac:dyDescent="0.2">
      <c r="AA33051" s="16"/>
    </row>
    <row r="33052" spans="27:27" x14ac:dyDescent="0.2">
      <c r="AA33052" s="16"/>
    </row>
    <row r="33053" spans="27:27" x14ac:dyDescent="0.2">
      <c r="AA33053" s="16"/>
    </row>
    <row r="33054" spans="27:27" x14ac:dyDescent="0.2">
      <c r="AA33054" s="16"/>
    </row>
    <row r="33055" spans="27:27" x14ac:dyDescent="0.2">
      <c r="AA33055" s="16"/>
    </row>
    <row r="33056" spans="27:27" x14ac:dyDescent="0.2">
      <c r="AA33056" s="16"/>
    </row>
    <row r="33057" spans="27:27" x14ac:dyDescent="0.2">
      <c r="AA33057" s="16"/>
    </row>
    <row r="33058" spans="27:27" x14ac:dyDescent="0.2">
      <c r="AA33058" s="16"/>
    </row>
    <row r="33059" spans="27:27" x14ac:dyDescent="0.2">
      <c r="AA33059" s="16"/>
    </row>
    <row r="33060" spans="27:27" x14ac:dyDescent="0.2">
      <c r="AA33060" s="16"/>
    </row>
    <row r="33061" spans="27:27" x14ac:dyDescent="0.2">
      <c r="AA33061" s="16"/>
    </row>
    <row r="33062" spans="27:27" x14ac:dyDescent="0.2">
      <c r="AA33062" s="16"/>
    </row>
    <row r="33063" spans="27:27" x14ac:dyDescent="0.2">
      <c r="AA33063" s="16"/>
    </row>
    <row r="33064" spans="27:27" x14ac:dyDescent="0.2">
      <c r="AA33064" s="16"/>
    </row>
    <row r="33065" spans="27:27" x14ac:dyDescent="0.2">
      <c r="AA33065" s="16"/>
    </row>
    <row r="33066" spans="27:27" x14ac:dyDescent="0.2">
      <c r="AA33066" s="16"/>
    </row>
    <row r="33067" spans="27:27" x14ac:dyDescent="0.2">
      <c r="AA33067" s="16"/>
    </row>
    <row r="33068" spans="27:27" x14ac:dyDescent="0.2">
      <c r="AA33068" s="16"/>
    </row>
    <row r="33069" spans="27:27" x14ac:dyDescent="0.2">
      <c r="AA33069" s="16"/>
    </row>
    <row r="33070" spans="27:27" x14ac:dyDescent="0.2">
      <c r="AA33070" s="16"/>
    </row>
    <row r="33071" spans="27:27" x14ac:dyDescent="0.2">
      <c r="AA33071" s="16"/>
    </row>
    <row r="33072" spans="27:27" x14ac:dyDescent="0.2">
      <c r="AA33072" s="16"/>
    </row>
    <row r="33073" spans="27:27" x14ac:dyDescent="0.2">
      <c r="AA33073" s="16"/>
    </row>
    <row r="33074" spans="27:27" x14ac:dyDescent="0.2">
      <c r="AA33074" s="16"/>
    </row>
    <row r="33075" spans="27:27" x14ac:dyDescent="0.2">
      <c r="AA33075" s="16"/>
    </row>
    <row r="33076" spans="27:27" x14ac:dyDescent="0.2">
      <c r="AA33076" s="16"/>
    </row>
    <row r="33077" spans="27:27" x14ac:dyDescent="0.2">
      <c r="AA33077" s="16"/>
    </row>
    <row r="33078" spans="27:27" x14ac:dyDescent="0.2">
      <c r="AA33078" s="16"/>
    </row>
    <row r="33079" spans="27:27" x14ac:dyDescent="0.2">
      <c r="AA33079" s="16"/>
    </row>
    <row r="33080" spans="27:27" x14ac:dyDescent="0.2">
      <c r="AA33080" s="16"/>
    </row>
    <row r="33081" spans="27:27" x14ac:dyDescent="0.2">
      <c r="AA33081" s="16"/>
    </row>
    <row r="33082" spans="27:27" x14ac:dyDescent="0.2">
      <c r="AA33082" s="16"/>
    </row>
    <row r="33083" spans="27:27" x14ac:dyDescent="0.2">
      <c r="AA33083" s="16"/>
    </row>
    <row r="33084" spans="27:27" x14ac:dyDescent="0.2">
      <c r="AA33084" s="16"/>
    </row>
    <row r="33085" spans="27:27" x14ac:dyDescent="0.2">
      <c r="AA33085" s="16"/>
    </row>
    <row r="33086" spans="27:27" x14ac:dyDescent="0.2">
      <c r="AA33086" s="16"/>
    </row>
    <row r="33087" spans="27:27" x14ac:dyDescent="0.2">
      <c r="AA33087" s="16"/>
    </row>
    <row r="33088" spans="27:27" x14ac:dyDescent="0.2">
      <c r="AA33088" s="16"/>
    </row>
    <row r="33089" spans="27:27" x14ac:dyDescent="0.2">
      <c r="AA33089" s="16"/>
    </row>
    <row r="33090" spans="27:27" x14ac:dyDescent="0.2">
      <c r="AA33090" s="16"/>
    </row>
    <row r="33091" spans="27:27" x14ac:dyDescent="0.2">
      <c r="AA33091" s="16"/>
    </row>
    <row r="33092" spans="27:27" x14ac:dyDescent="0.2">
      <c r="AA33092" s="16"/>
    </row>
    <row r="33093" spans="27:27" x14ac:dyDescent="0.2">
      <c r="AA33093" s="16"/>
    </row>
    <row r="33094" spans="27:27" x14ac:dyDescent="0.2">
      <c r="AA33094" s="16"/>
    </row>
    <row r="33095" spans="27:27" x14ac:dyDescent="0.2">
      <c r="AA33095" s="16"/>
    </row>
    <row r="33096" spans="27:27" x14ac:dyDescent="0.2">
      <c r="AA33096" s="16"/>
    </row>
    <row r="33097" spans="27:27" x14ac:dyDescent="0.2">
      <c r="AA33097" s="16"/>
    </row>
    <row r="33098" spans="27:27" x14ac:dyDescent="0.2">
      <c r="AA33098" s="16"/>
    </row>
    <row r="33099" spans="27:27" x14ac:dyDescent="0.2">
      <c r="AA33099" s="16"/>
    </row>
    <row r="33100" spans="27:27" x14ac:dyDescent="0.2">
      <c r="AA33100" s="16"/>
    </row>
    <row r="33101" spans="27:27" x14ac:dyDescent="0.2">
      <c r="AA33101" s="16"/>
    </row>
    <row r="33102" spans="27:27" x14ac:dyDescent="0.2">
      <c r="AA33102" s="16"/>
    </row>
    <row r="33103" spans="27:27" x14ac:dyDescent="0.2">
      <c r="AA33103" s="16"/>
    </row>
    <row r="33104" spans="27:27" x14ac:dyDescent="0.2">
      <c r="AA33104" s="16"/>
    </row>
    <row r="33105" spans="27:27" x14ac:dyDescent="0.2">
      <c r="AA33105" s="16"/>
    </row>
    <row r="33106" spans="27:27" x14ac:dyDescent="0.2">
      <c r="AA33106" s="16"/>
    </row>
    <row r="33107" spans="27:27" x14ac:dyDescent="0.2">
      <c r="AA33107" s="16"/>
    </row>
    <row r="33108" spans="27:27" x14ac:dyDescent="0.2">
      <c r="AA33108" s="16"/>
    </row>
    <row r="33109" spans="27:27" x14ac:dyDescent="0.2">
      <c r="AA33109" s="16"/>
    </row>
    <row r="33110" spans="27:27" x14ac:dyDescent="0.2">
      <c r="AA33110" s="16"/>
    </row>
    <row r="33111" spans="27:27" x14ac:dyDescent="0.2">
      <c r="AA33111" s="16"/>
    </row>
    <row r="33112" spans="27:27" x14ac:dyDescent="0.2">
      <c r="AA33112" s="16"/>
    </row>
    <row r="33113" spans="27:27" x14ac:dyDescent="0.2">
      <c r="AA33113" s="16"/>
    </row>
    <row r="33114" spans="27:27" x14ac:dyDescent="0.2">
      <c r="AA33114" s="16"/>
    </row>
    <row r="33115" spans="27:27" x14ac:dyDescent="0.2">
      <c r="AA33115" s="16"/>
    </row>
    <row r="33116" spans="27:27" x14ac:dyDescent="0.2">
      <c r="AA33116" s="16"/>
    </row>
    <row r="33117" spans="27:27" x14ac:dyDescent="0.2">
      <c r="AA33117" s="16"/>
    </row>
    <row r="33118" spans="27:27" x14ac:dyDescent="0.2">
      <c r="AA33118" s="16"/>
    </row>
    <row r="33119" spans="27:27" x14ac:dyDescent="0.2">
      <c r="AA33119" s="16"/>
    </row>
    <row r="33120" spans="27:27" x14ac:dyDescent="0.2">
      <c r="AA33120" s="16"/>
    </row>
    <row r="33121" spans="27:27" x14ac:dyDescent="0.2">
      <c r="AA33121" s="16"/>
    </row>
    <row r="33122" spans="27:27" x14ac:dyDescent="0.2">
      <c r="AA33122" s="16"/>
    </row>
    <row r="33123" spans="27:27" x14ac:dyDescent="0.2">
      <c r="AA33123" s="16"/>
    </row>
    <row r="33124" spans="27:27" x14ac:dyDescent="0.2">
      <c r="AA33124" s="16"/>
    </row>
    <row r="33125" spans="27:27" x14ac:dyDescent="0.2">
      <c r="AA33125" s="16"/>
    </row>
    <row r="33126" spans="27:27" x14ac:dyDescent="0.2">
      <c r="AA33126" s="16"/>
    </row>
    <row r="33127" spans="27:27" x14ac:dyDescent="0.2">
      <c r="AA33127" s="16"/>
    </row>
    <row r="33128" spans="27:27" x14ac:dyDescent="0.2">
      <c r="AA33128" s="16"/>
    </row>
    <row r="33129" spans="27:27" x14ac:dyDescent="0.2">
      <c r="AA33129" s="16"/>
    </row>
    <row r="33130" spans="27:27" x14ac:dyDescent="0.2">
      <c r="AA33130" s="16"/>
    </row>
    <row r="33131" spans="27:27" x14ac:dyDescent="0.2">
      <c r="AA33131" s="16"/>
    </row>
    <row r="33132" spans="27:27" x14ac:dyDescent="0.2">
      <c r="AA33132" s="16"/>
    </row>
    <row r="33133" spans="27:27" x14ac:dyDescent="0.2">
      <c r="AA33133" s="16"/>
    </row>
    <row r="33134" spans="27:27" x14ac:dyDescent="0.2">
      <c r="AA33134" s="16"/>
    </row>
    <row r="33135" spans="27:27" x14ac:dyDescent="0.2">
      <c r="AA33135" s="16"/>
    </row>
    <row r="33136" spans="27:27" x14ac:dyDescent="0.2">
      <c r="AA33136" s="16"/>
    </row>
    <row r="33137" spans="27:27" x14ac:dyDescent="0.2">
      <c r="AA33137" s="16"/>
    </row>
    <row r="33138" spans="27:27" x14ac:dyDescent="0.2">
      <c r="AA33138" s="16"/>
    </row>
    <row r="33139" spans="27:27" x14ac:dyDescent="0.2">
      <c r="AA33139" s="16"/>
    </row>
    <row r="33140" spans="27:27" x14ac:dyDescent="0.2">
      <c r="AA33140" s="16"/>
    </row>
    <row r="33141" spans="27:27" x14ac:dyDescent="0.2">
      <c r="AA33141" s="16"/>
    </row>
    <row r="33142" spans="27:27" x14ac:dyDescent="0.2">
      <c r="AA33142" s="16"/>
    </row>
    <row r="33143" spans="27:27" x14ac:dyDescent="0.2">
      <c r="AA33143" s="16"/>
    </row>
    <row r="33144" spans="27:27" x14ac:dyDescent="0.2">
      <c r="AA33144" s="16"/>
    </row>
    <row r="33145" spans="27:27" x14ac:dyDescent="0.2">
      <c r="AA33145" s="16"/>
    </row>
    <row r="33146" spans="27:27" x14ac:dyDescent="0.2">
      <c r="AA33146" s="16"/>
    </row>
    <row r="33147" spans="27:27" x14ac:dyDescent="0.2">
      <c r="AA33147" s="16"/>
    </row>
    <row r="33148" spans="27:27" x14ac:dyDescent="0.2">
      <c r="AA33148" s="16"/>
    </row>
    <row r="33149" spans="27:27" x14ac:dyDescent="0.2">
      <c r="AA33149" s="16"/>
    </row>
    <row r="33150" spans="27:27" x14ac:dyDescent="0.2">
      <c r="AA33150" s="16"/>
    </row>
    <row r="33151" spans="27:27" x14ac:dyDescent="0.2">
      <c r="AA33151" s="16"/>
    </row>
    <row r="33152" spans="27:27" x14ac:dyDescent="0.2">
      <c r="AA33152" s="16"/>
    </row>
    <row r="33153" spans="27:27" x14ac:dyDescent="0.2">
      <c r="AA33153" s="16"/>
    </row>
    <row r="33154" spans="27:27" x14ac:dyDescent="0.2">
      <c r="AA33154" s="16"/>
    </row>
    <row r="33155" spans="27:27" x14ac:dyDescent="0.2">
      <c r="AA33155" s="16"/>
    </row>
    <row r="33156" spans="27:27" x14ac:dyDescent="0.2">
      <c r="AA33156" s="16"/>
    </row>
    <row r="33157" spans="27:27" x14ac:dyDescent="0.2">
      <c r="AA33157" s="16"/>
    </row>
    <row r="33158" spans="27:27" x14ac:dyDescent="0.2">
      <c r="AA33158" s="16"/>
    </row>
    <row r="33159" spans="27:27" x14ac:dyDescent="0.2">
      <c r="AA33159" s="16"/>
    </row>
    <row r="33160" spans="27:27" x14ac:dyDescent="0.2">
      <c r="AA33160" s="16"/>
    </row>
    <row r="33161" spans="27:27" x14ac:dyDescent="0.2">
      <c r="AA33161" s="16"/>
    </row>
    <row r="33162" spans="27:27" x14ac:dyDescent="0.2">
      <c r="AA33162" s="16"/>
    </row>
    <row r="33163" spans="27:27" x14ac:dyDescent="0.2">
      <c r="AA33163" s="16"/>
    </row>
    <row r="33164" spans="27:27" x14ac:dyDescent="0.2">
      <c r="AA33164" s="16"/>
    </row>
    <row r="33165" spans="27:27" x14ac:dyDescent="0.2">
      <c r="AA33165" s="16"/>
    </row>
    <row r="33166" spans="27:27" x14ac:dyDescent="0.2">
      <c r="AA33166" s="16"/>
    </row>
    <row r="33167" spans="27:27" x14ac:dyDescent="0.2">
      <c r="AA33167" s="16"/>
    </row>
    <row r="33168" spans="27:27" x14ac:dyDescent="0.2">
      <c r="AA33168" s="16"/>
    </row>
    <row r="33169" spans="27:27" x14ac:dyDescent="0.2">
      <c r="AA33169" s="16"/>
    </row>
    <row r="33170" spans="27:27" x14ac:dyDescent="0.2">
      <c r="AA33170" s="16"/>
    </row>
    <row r="33171" spans="27:27" x14ac:dyDescent="0.2">
      <c r="AA33171" s="16"/>
    </row>
    <row r="33172" spans="27:27" x14ac:dyDescent="0.2">
      <c r="AA33172" s="16"/>
    </row>
    <row r="33173" spans="27:27" x14ac:dyDescent="0.2">
      <c r="AA33173" s="16"/>
    </row>
    <row r="33174" spans="27:27" x14ac:dyDescent="0.2">
      <c r="AA33174" s="16"/>
    </row>
    <row r="33175" spans="27:27" x14ac:dyDescent="0.2">
      <c r="AA33175" s="16"/>
    </row>
    <row r="33176" spans="27:27" x14ac:dyDescent="0.2">
      <c r="AA33176" s="16"/>
    </row>
    <row r="33177" spans="27:27" x14ac:dyDescent="0.2">
      <c r="AA33177" s="16"/>
    </row>
    <row r="33178" spans="27:27" x14ac:dyDescent="0.2">
      <c r="AA33178" s="16"/>
    </row>
    <row r="33179" spans="27:27" x14ac:dyDescent="0.2">
      <c r="AA33179" s="16"/>
    </row>
    <row r="33180" spans="27:27" x14ac:dyDescent="0.2">
      <c r="AA33180" s="16"/>
    </row>
    <row r="33181" spans="27:27" x14ac:dyDescent="0.2">
      <c r="AA33181" s="16"/>
    </row>
    <row r="33182" spans="27:27" x14ac:dyDescent="0.2">
      <c r="AA33182" s="16"/>
    </row>
    <row r="33183" spans="27:27" x14ac:dyDescent="0.2">
      <c r="AA33183" s="16"/>
    </row>
    <row r="33184" spans="27:27" x14ac:dyDescent="0.2">
      <c r="AA33184" s="16"/>
    </row>
    <row r="33185" spans="27:27" x14ac:dyDescent="0.2">
      <c r="AA33185" s="16"/>
    </row>
    <row r="33186" spans="27:27" x14ac:dyDescent="0.2">
      <c r="AA33186" s="16"/>
    </row>
    <row r="33187" spans="27:27" x14ac:dyDescent="0.2">
      <c r="AA33187" s="16"/>
    </row>
    <row r="33188" spans="27:27" x14ac:dyDescent="0.2">
      <c r="AA33188" s="16"/>
    </row>
    <row r="33189" spans="27:27" x14ac:dyDescent="0.2">
      <c r="AA33189" s="16"/>
    </row>
    <row r="33190" spans="27:27" x14ac:dyDescent="0.2">
      <c r="AA33190" s="16"/>
    </row>
    <row r="33191" spans="27:27" x14ac:dyDescent="0.2">
      <c r="AA33191" s="16"/>
    </row>
    <row r="33192" spans="27:27" x14ac:dyDescent="0.2">
      <c r="AA33192" s="16"/>
    </row>
    <row r="33193" spans="27:27" x14ac:dyDescent="0.2">
      <c r="AA33193" s="16"/>
    </row>
    <row r="33194" spans="27:27" x14ac:dyDescent="0.2">
      <c r="AA33194" s="16"/>
    </row>
    <row r="33195" spans="27:27" x14ac:dyDescent="0.2">
      <c r="AA33195" s="16"/>
    </row>
    <row r="33196" spans="27:27" x14ac:dyDescent="0.2">
      <c r="AA33196" s="16"/>
    </row>
    <row r="33197" spans="27:27" x14ac:dyDescent="0.2">
      <c r="AA33197" s="16"/>
    </row>
    <row r="33198" spans="27:27" x14ac:dyDescent="0.2">
      <c r="AA33198" s="16"/>
    </row>
    <row r="33199" spans="27:27" x14ac:dyDescent="0.2">
      <c r="AA33199" s="16"/>
    </row>
    <row r="33200" spans="27:27" x14ac:dyDescent="0.2">
      <c r="AA33200" s="16"/>
    </row>
    <row r="33201" spans="27:27" x14ac:dyDescent="0.2">
      <c r="AA33201" s="16"/>
    </row>
    <row r="33202" spans="27:27" x14ac:dyDescent="0.2">
      <c r="AA33202" s="16"/>
    </row>
    <row r="33203" spans="27:27" x14ac:dyDescent="0.2">
      <c r="AA33203" s="16"/>
    </row>
    <row r="33204" spans="27:27" x14ac:dyDescent="0.2">
      <c r="AA33204" s="16"/>
    </row>
    <row r="33205" spans="27:27" x14ac:dyDescent="0.2">
      <c r="AA33205" s="16"/>
    </row>
    <row r="33206" spans="27:27" x14ac:dyDescent="0.2">
      <c r="AA33206" s="16"/>
    </row>
    <row r="33207" spans="27:27" x14ac:dyDescent="0.2">
      <c r="AA33207" s="16"/>
    </row>
    <row r="33208" spans="27:27" x14ac:dyDescent="0.2">
      <c r="AA33208" s="16"/>
    </row>
    <row r="33209" spans="27:27" x14ac:dyDescent="0.2">
      <c r="AA33209" s="16"/>
    </row>
    <row r="33210" spans="27:27" x14ac:dyDescent="0.2">
      <c r="AA33210" s="16"/>
    </row>
    <row r="33211" spans="27:27" x14ac:dyDescent="0.2">
      <c r="AA33211" s="16"/>
    </row>
    <row r="33212" spans="27:27" x14ac:dyDescent="0.2">
      <c r="AA33212" s="16"/>
    </row>
    <row r="33213" spans="27:27" x14ac:dyDescent="0.2">
      <c r="AA33213" s="16"/>
    </row>
    <row r="33214" spans="27:27" x14ac:dyDescent="0.2">
      <c r="AA33214" s="16"/>
    </row>
    <row r="33215" spans="27:27" x14ac:dyDescent="0.2">
      <c r="AA33215" s="16"/>
    </row>
    <row r="33216" spans="27:27" x14ac:dyDescent="0.2">
      <c r="AA33216" s="16"/>
    </row>
    <row r="33217" spans="27:27" x14ac:dyDescent="0.2">
      <c r="AA33217" s="16"/>
    </row>
    <row r="33218" spans="27:27" x14ac:dyDescent="0.2">
      <c r="AA33218" s="16"/>
    </row>
    <row r="33219" spans="27:27" x14ac:dyDescent="0.2">
      <c r="AA33219" s="16"/>
    </row>
    <row r="33220" spans="27:27" x14ac:dyDescent="0.2">
      <c r="AA33220" s="16"/>
    </row>
    <row r="33221" spans="27:27" x14ac:dyDescent="0.2">
      <c r="AA33221" s="16"/>
    </row>
    <row r="33222" spans="27:27" x14ac:dyDescent="0.2">
      <c r="AA33222" s="16"/>
    </row>
    <row r="33223" spans="27:27" x14ac:dyDescent="0.2">
      <c r="AA33223" s="16"/>
    </row>
    <row r="33224" spans="27:27" x14ac:dyDescent="0.2">
      <c r="AA33224" s="16"/>
    </row>
    <row r="33225" spans="27:27" x14ac:dyDescent="0.2">
      <c r="AA33225" s="16"/>
    </row>
    <row r="33226" spans="27:27" x14ac:dyDescent="0.2">
      <c r="AA33226" s="16"/>
    </row>
    <row r="33227" spans="27:27" x14ac:dyDescent="0.2">
      <c r="AA33227" s="16"/>
    </row>
    <row r="33228" spans="27:27" x14ac:dyDescent="0.2">
      <c r="AA33228" s="16"/>
    </row>
    <row r="33229" spans="27:27" x14ac:dyDescent="0.2">
      <c r="AA33229" s="16"/>
    </row>
    <row r="33230" spans="27:27" x14ac:dyDescent="0.2">
      <c r="AA33230" s="16"/>
    </row>
    <row r="33231" spans="27:27" x14ac:dyDescent="0.2">
      <c r="AA33231" s="16"/>
    </row>
    <row r="33232" spans="27:27" x14ac:dyDescent="0.2">
      <c r="AA33232" s="16"/>
    </row>
    <row r="33233" spans="27:27" x14ac:dyDescent="0.2">
      <c r="AA33233" s="16"/>
    </row>
    <row r="33234" spans="27:27" x14ac:dyDescent="0.2">
      <c r="AA33234" s="16"/>
    </row>
    <row r="33235" spans="27:27" x14ac:dyDescent="0.2">
      <c r="AA33235" s="16"/>
    </row>
    <row r="33236" spans="27:27" x14ac:dyDescent="0.2">
      <c r="AA33236" s="16"/>
    </row>
    <row r="33237" spans="27:27" x14ac:dyDescent="0.2">
      <c r="AA33237" s="16"/>
    </row>
    <row r="33238" spans="27:27" x14ac:dyDescent="0.2">
      <c r="AA33238" s="16"/>
    </row>
    <row r="33239" spans="27:27" x14ac:dyDescent="0.2">
      <c r="AA33239" s="16"/>
    </row>
    <row r="33240" spans="27:27" x14ac:dyDescent="0.2">
      <c r="AA33240" s="16"/>
    </row>
    <row r="33241" spans="27:27" x14ac:dyDescent="0.2">
      <c r="AA33241" s="16"/>
    </row>
    <row r="33242" spans="27:27" x14ac:dyDescent="0.2">
      <c r="AA33242" s="16"/>
    </row>
    <row r="33243" spans="27:27" x14ac:dyDescent="0.2">
      <c r="AA33243" s="16"/>
    </row>
    <row r="33244" spans="27:27" x14ac:dyDescent="0.2">
      <c r="AA33244" s="16"/>
    </row>
    <row r="33245" spans="27:27" x14ac:dyDescent="0.2">
      <c r="AA33245" s="16"/>
    </row>
    <row r="33246" spans="27:27" x14ac:dyDescent="0.2">
      <c r="AA33246" s="16"/>
    </row>
    <row r="33247" spans="27:27" x14ac:dyDescent="0.2">
      <c r="AA33247" s="16"/>
    </row>
    <row r="33248" spans="27:27" x14ac:dyDescent="0.2">
      <c r="AA33248" s="16"/>
    </row>
    <row r="33249" spans="27:27" x14ac:dyDescent="0.2">
      <c r="AA33249" s="16"/>
    </row>
    <row r="33250" spans="27:27" x14ac:dyDescent="0.2">
      <c r="AA33250" s="16"/>
    </row>
    <row r="33251" spans="27:27" x14ac:dyDescent="0.2">
      <c r="AA33251" s="16"/>
    </row>
    <row r="33252" spans="27:27" x14ac:dyDescent="0.2">
      <c r="AA33252" s="16"/>
    </row>
    <row r="33253" spans="27:27" x14ac:dyDescent="0.2">
      <c r="AA33253" s="16"/>
    </row>
    <row r="33254" spans="27:27" x14ac:dyDescent="0.2">
      <c r="AA33254" s="16"/>
    </row>
    <row r="33255" spans="27:27" x14ac:dyDescent="0.2">
      <c r="AA33255" s="16"/>
    </row>
    <row r="33256" spans="27:27" x14ac:dyDescent="0.2">
      <c r="AA33256" s="16"/>
    </row>
    <row r="33257" spans="27:27" x14ac:dyDescent="0.2">
      <c r="AA33257" s="16"/>
    </row>
    <row r="33258" spans="27:27" x14ac:dyDescent="0.2">
      <c r="AA33258" s="16"/>
    </row>
    <row r="33259" spans="27:27" x14ac:dyDescent="0.2">
      <c r="AA33259" s="16"/>
    </row>
    <row r="33260" spans="27:27" x14ac:dyDescent="0.2">
      <c r="AA33260" s="16"/>
    </row>
    <row r="33261" spans="27:27" x14ac:dyDescent="0.2">
      <c r="AA33261" s="16"/>
    </row>
    <row r="33262" spans="27:27" x14ac:dyDescent="0.2">
      <c r="AA33262" s="16"/>
    </row>
    <row r="33263" spans="27:27" x14ac:dyDescent="0.2">
      <c r="AA33263" s="16"/>
    </row>
    <row r="33264" spans="27:27" x14ac:dyDescent="0.2">
      <c r="AA33264" s="16"/>
    </row>
    <row r="33265" spans="27:27" x14ac:dyDescent="0.2">
      <c r="AA33265" s="16"/>
    </row>
    <row r="33266" spans="27:27" x14ac:dyDescent="0.2">
      <c r="AA33266" s="16"/>
    </row>
    <row r="33267" spans="27:27" x14ac:dyDescent="0.2">
      <c r="AA33267" s="16"/>
    </row>
    <row r="33268" spans="27:27" x14ac:dyDescent="0.2">
      <c r="AA33268" s="16"/>
    </row>
    <row r="33269" spans="27:27" x14ac:dyDescent="0.2">
      <c r="AA33269" s="16"/>
    </row>
    <row r="33270" spans="27:27" x14ac:dyDescent="0.2">
      <c r="AA33270" s="16"/>
    </row>
    <row r="33271" spans="27:27" x14ac:dyDescent="0.2">
      <c r="AA33271" s="16"/>
    </row>
    <row r="33272" spans="27:27" x14ac:dyDescent="0.2">
      <c r="AA33272" s="16"/>
    </row>
    <row r="33273" spans="27:27" x14ac:dyDescent="0.2">
      <c r="AA33273" s="16"/>
    </row>
    <row r="33274" spans="27:27" x14ac:dyDescent="0.2">
      <c r="AA33274" s="16"/>
    </row>
    <row r="33275" spans="27:27" x14ac:dyDescent="0.2">
      <c r="AA33275" s="16"/>
    </row>
    <row r="33276" spans="27:27" x14ac:dyDescent="0.2">
      <c r="AA33276" s="16"/>
    </row>
    <row r="33277" spans="27:27" x14ac:dyDescent="0.2">
      <c r="AA33277" s="16"/>
    </row>
    <row r="33278" spans="27:27" x14ac:dyDescent="0.2">
      <c r="AA33278" s="16"/>
    </row>
    <row r="33279" spans="27:27" x14ac:dyDescent="0.2">
      <c r="AA33279" s="16"/>
    </row>
    <row r="33280" spans="27:27" x14ac:dyDescent="0.2">
      <c r="AA33280" s="16"/>
    </row>
    <row r="33281" spans="27:27" x14ac:dyDescent="0.2">
      <c r="AA33281" s="16"/>
    </row>
    <row r="33282" spans="27:27" x14ac:dyDescent="0.2">
      <c r="AA33282" s="16"/>
    </row>
    <row r="33283" spans="27:27" x14ac:dyDescent="0.2">
      <c r="AA33283" s="16"/>
    </row>
    <row r="33284" spans="27:27" x14ac:dyDescent="0.2">
      <c r="AA33284" s="16"/>
    </row>
    <row r="33285" spans="27:27" x14ac:dyDescent="0.2">
      <c r="AA33285" s="16"/>
    </row>
    <row r="33286" spans="27:27" x14ac:dyDescent="0.2">
      <c r="AA33286" s="16"/>
    </row>
    <row r="33287" spans="27:27" x14ac:dyDescent="0.2">
      <c r="AA33287" s="16"/>
    </row>
    <row r="33288" spans="27:27" x14ac:dyDescent="0.2">
      <c r="AA33288" s="16"/>
    </row>
    <row r="33289" spans="27:27" x14ac:dyDescent="0.2">
      <c r="AA33289" s="16"/>
    </row>
    <row r="33290" spans="27:27" x14ac:dyDescent="0.2">
      <c r="AA33290" s="16"/>
    </row>
    <row r="33291" spans="27:27" x14ac:dyDescent="0.2">
      <c r="AA33291" s="16"/>
    </row>
    <row r="33292" spans="27:27" x14ac:dyDescent="0.2">
      <c r="AA33292" s="16"/>
    </row>
    <row r="33293" spans="27:27" x14ac:dyDescent="0.2">
      <c r="AA33293" s="16"/>
    </row>
    <row r="33294" spans="27:27" x14ac:dyDescent="0.2">
      <c r="AA33294" s="16"/>
    </row>
    <row r="33295" spans="27:27" x14ac:dyDescent="0.2">
      <c r="AA33295" s="16"/>
    </row>
    <row r="33296" spans="27:27" x14ac:dyDescent="0.2">
      <c r="AA33296" s="16"/>
    </row>
    <row r="33297" spans="27:27" x14ac:dyDescent="0.2">
      <c r="AA33297" s="16"/>
    </row>
    <row r="33298" spans="27:27" x14ac:dyDescent="0.2">
      <c r="AA33298" s="16"/>
    </row>
    <row r="33299" spans="27:27" x14ac:dyDescent="0.2">
      <c r="AA33299" s="16"/>
    </row>
    <row r="33300" spans="27:27" x14ac:dyDescent="0.2">
      <c r="AA33300" s="16"/>
    </row>
    <row r="33301" spans="27:27" x14ac:dyDescent="0.2">
      <c r="AA33301" s="16"/>
    </row>
    <row r="33302" spans="27:27" x14ac:dyDescent="0.2">
      <c r="AA33302" s="16"/>
    </row>
    <row r="33303" spans="27:27" x14ac:dyDescent="0.2">
      <c r="AA33303" s="16"/>
    </row>
    <row r="33304" spans="27:27" x14ac:dyDescent="0.2">
      <c r="AA33304" s="16"/>
    </row>
    <row r="33305" spans="27:27" x14ac:dyDescent="0.2">
      <c r="AA33305" s="16"/>
    </row>
    <row r="33306" spans="27:27" x14ac:dyDescent="0.2">
      <c r="AA33306" s="16"/>
    </row>
    <row r="33307" spans="27:27" x14ac:dyDescent="0.2">
      <c r="AA33307" s="16"/>
    </row>
    <row r="33308" spans="27:27" x14ac:dyDescent="0.2">
      <c r="AA33308" s="16"/>
    </row>
    <row r="33309" spans="27:27" x14ac:dyDescent="0.2">
      <c r="AA33309" s="16"/>
    </row>
    <row r="33310" spans="27:27" x14ac:dyDescent="0.2">
      <c r="AA33310" s="16"/>
    </row>
    <row r="33311" spans="27:27" x14ac:dyDescent="0.2">
      <c r="AA33311" s="16"/>
    </row>
    <row r="33312" spans="27:27" x14ac:dyDescent="0.2">
      <c r="AA33312" s="16"/>
    </row>
    <row r="33313" spans="27:27" x14ac:dyDescent="0.2">
      <c r="AA33313" s="16"/>
    </row>
    <row r="33314" spans="27:27" x14ac:dyDescent="0.2">
      <c r="AA33314" s="16"/>
    </row>
    <row r="33315" spans="27:27" x14ac:dyDescent="0.2">
      <c r="AA33315" s="16"/>
    </row>
    <row r="33316" spans="27:27" x14ac:dyDescent="0.2">
      <c r="AA33316" s="16"/>
    </row>
    <row r="33317" spans="27:27" x14ac:dyDescent="0.2">
      <c r="AA33317" s="16"/>
    </row>
    <row r="33318" spans="27:27" x14ac:dyDescent="0.2">
      <c r="AA33318" s="16"/>
    </row>
    <row r="33319" spans="27:27" x14ac:dyDescent="0.2">
      <c r="AA33319" s="16"/>
    </row>
    <row r="33320" spans="27:27" x14ac:dyDescent="0.2">
      <c r="AA33320" s="16"/>
    </row>
    <row r="33321" spans="27:27" x14ac:dyDescent="0.2">
      <c r="AA33321" s="16"/>
    </row>
    <row r="33322" spans="27:27" x14ac:dyDescent="0.2">
      <c r="AA33322" s="16"/>
    </row>
    <row r="33323" spans="27:27" x14ac:dyDescent="0.2">
      <c r="AA33323" s="16"/>
    </row>
    <row r="33324" spans="27:27" x14ac:dyDescent="0.2">
      <c r="AA33324" s="16"/>
    </row>
    <row r="33325" spans="27:27" x14ac:dyDescent="0.2">
      <c r="AA33325" s="16"/>
    </row>
    <row r="33326" spans="27:27" x14ac:dyDescent="0.2">
      <c r="AA33326" s="16"/>
    </row>
    <row r="33327" spans="27:27" x14ac:dyDescent="0.2">
      <c r="AA33327" s="16"/>
    </row>
    <row r="33328" spans="27:27" x14ac:dyDescent="0.2">
      <c r="AA33328" s="16"/>
    </row>
    <row r="33329" spans="27:27" x14ac:dyDescent="0.2">
      <c r="AA33329" s="16"/>
    </row>
    <row r="33330" spans="27:27" x14ac:dyDescent="0.2">
      <c r="AA33330" s="16"/>
    </row>
    <row r="33331" spans="27:27" x14ac:dyDescent="0.2">
      <c r="AA33331" s="16"/>
    </row>
    <row r="33332" spans="27:27" x14ac:dyDescent="0.2">
      <c r="AA33332" s="16"/>
    </row>
    <row r="33333" spans="27:27" x14ac:dyDescent="0.2">
      <c r="AA33333" s="16"/>
    </row>
    <row r="33334" spans="27:27" x14ac:dyDescent="0.2">
      <c r="AA33334" s="16"/>
    </row>
    <row r="33335" spans="27:27" x14ac:dyDescent="0.2">
      <c r="AA33335" s="16"/>
    </row>
    <row r="33336" spans="27:27" x14ac:dyDescent="0.2">
      <c r="AA33336" s="16"/>
    </row>
    <row r="33337" spans="27:27" x14ac:dyDescent="0.2">
      <c r="AA33337" s="16"/>
    </row>
    <row r="33338" spans="27:27" x14ac:dyDescent="0.2">
      <c r="AA33338" s="16"/>
    </row>
    <row r="33339" spans="27:27" x14ac:dyDescent="0.2">
      <c r="AA33339" s="16"/>
    </row>
    <row r="33340" spans="27:27" x14ac:dyDescent="0.2">
      <c r="AA33340" s="16"/>
    </row>
    <row r="33341" spans="27:27" x14ac:dyDescent="0.2">
      <c r="AA33341" s="16"/>
    </row>
    <row r="33342" spans="27:27" x14ac:dyDescent="0.2">
      <c r="AA33342" s="16"/>
    </row>
    <row r="33343" spans="27:27" x14ac:dyDescent="0.2">
      <c r="AA33343" s="16"/>
    </row>
    <row r="33344" spans="27:27" x14ac:dyDescent="0.2">
      <c r="AA33344" s="16"/>
    </row>
    <row r="33345" spans="27:27" x14ac:dyDescent="0.2">
      <c r="AA33345" s="16"/>
    </row>
    <row r="33346" spans="27:27" x14ac:dyDescent="0.2">
      <c r="AA33346" s="16"/>
    </row>
    <row r="33347" spans="27:27" x14ac:dyDescent="0.2">
      <c r="AA33347" s="16"/>
    </row>
    <row r="33348" spans="27:27" x14ac:dyDescent="0.2">
      <c r="AA33348" s="16"/>
    </row>
    <row r="33349" spans="27:27" x14ac:dyDescent="0.2">
      <c r="AA33349" s="16"/>
    </row>
    <row r="33350" spans="27:27" x14ac:dyDescent="0.2">
      <c r="AA33350" s="16"/>
    </row>
    <row r="33351" spans="27:27" x14ac:dyDescent="0.2">
      <c r="AA33351" s="16"/>
    </row>
    <row r="33352" spans="27:27" x14ac:dyDescent="0.2">
      <c r="AA33352" s="16"/>
    </row>
    <row r="33353" spans="27:27" x14ac:dyDescent="0.2">
      <c r="AA33353" s="16"/>
    </row>
    <row r="33354" spans="27:27" x14ac:dyDescent="0.2">
      <c r="AA33354" s="16"/>
    </row>
    <row r="33355" spans="27:27" x14ac:dyDescent="0.2">
      <c r="AA33355" s="16"/>
    </row>
    <row r="33356" spans="27:27" x14ac:dyDescent="0.2">
      <c r="AA33356" s="16"/>
    </row>
    <row r="33357" spans="27:27" x14ac:dyDescent="0.2">
      <c r="AA33357" s="16"/>
    </row>
    <row r="33358" spans="27:27" x14ac:dyDescent="0.2">
      <c r="AA33358" s="16"/>
    </row>
    <row r="33359" spans="27:27" x14ac:dyDescent="0.2">
      <c r="AA33359" s="16"/>
    </row>
    <row r="33360" spans="27:27" x14ac:dyDescent="0.2">
      <c r="AA33360" s="16"/>
    </row>
    <row r="33361" spans="27:27" x14ac:dyDescent="0.2">
      <c r="AA33361" s="16"/>
    </row>
    <row r="33362" spans="27:27" x14ac:dyDescent="0.2">
      <c r="AA33362" s="16"/>
    </row>
    <row r="33363" spans="27:27" x14ac:dyDescent="0.2">
      <c r="AA33363" s="16"/>
    </row>
    <row r="33364" spans="27:27" x14ac:dyDescent="0.2">
      <c r="AA33364" s="16"/>
    </row>
    <row r="33365" spans="27:27" x14ac:dyDescent="0.2">
      <c r="AA33365" s="16"/>
    </row>
    <row r="33366" spans="27:27" x14ac:dyDescent="0.2">
      <c r="AA33366" s="16"/>
    </row>
    <row r="33367" spans="27:27" x14ac:dyDescent="0.2">
      <c r="AA33367" s="16"/>
    </row>
    <row r="33368" spans="27:27" x14ac:dyDescent="0.2">
      <c r="AA33368" s="16"/>
    </row>
    <row r="33369" spans="27:27" x14ac:dyDescent="0.2">
      <c r="AA33369" s="16"/>
    </row>
    <row r="33370" spans="27:27" x14ac:dyDescent="0.2">
      <c r="AA33370" s="16"/>
    </row>
    <row r="33371" spans="27:27" x14ac:dyDescent="0.2">
      <c r="AA33371" s="16"/>
    </row>
    <row r="33372" spans="27:27" x14ac:dyDescent="0.2">
      <c r="AA33372" s="16"/>
    </row>
    <row r="33373" spans="27:27" x14ac:dyDescent="0.2">
      <c r="AA33373" s="16"/>
    </row>
    <row r="33374" spans="27:27" x14ac:dyDescent="0.2">
      <c r="AA33374" s="16"/>
    </row>
    <row r="33375" spans="27:27" x14ac:dyDescent="0.2">
      <c r="AA33375" s="16"/>
    </row>
    <row r="33376" spans="27:27" x14ac:dyDescent="0.2">
      <c r="AA33376" s="16"/>
    </row>
    <row r="33377" spans="27:27" x14ac:dyDescent="0.2">
      <c r="AA33377" s="16"/>
    </row>
    <row r="33378" spans="27:27" x14ac:dyDescent="0.2">
      <c r="AA33378" s="16"/>
    </row>
    <row r="33379" spans="27:27" x14ac:dyDescent="0.2">
      <c r="AA33379" s="16"/>
    </row>
    <row r="33380" spans="27:27" x14ac:dyDescent="0.2">
      <c r="AA33380" s="16"/>
    </row>
    <row r="33381" spans="27:27" x14ac:dyDescent="0.2">
      <c r="AA33381" s="16"/>
    </row>
    <row r="33382" spans="27:27" x14ac:dyDescent="0.2">
      <c r="AA33382" s="16"/>
    </row>
    <row r="33383" spans="27:27" x14ac:dyDescent="0.2">
      <c r="AA33383" s="16"/>
    </row>
    <row r="33384" spans="27:27" x14ac:dyDescent="0.2">
      <c r="AA33384" s="16"/>
    </row>
    <row r="33385" spans="27:27" x14ac:dyDescent="0.2">
      <c r="AA33385" s="16"/>
    </row>
    <row r="33386" spans="27:27" x14ac:dyDescent="0.2">
      <c r="AA33386" s="16"/>
    </row>
    <row r="33387" spans="27:27" x14ac:dyDescent="0.2">
      <c r="AA33387" s="16"/>
    </row>
    <row r="33388" spans="27:27" x14ac:dyDescent="0.2">
      <c r="AA33388" s="16"/>
    </row>
    <row r="33389" spans="27:27" x14ac:dyDescent="0.2">
      <c r="AA33389" s="16"/>
    </row>
    <row r="33390" spans="27:27" x14ac:dyDescent="0.2">
      <c r="AA33390" s="16"/>
    </row>
    <row r="33391" spans="27:27" x14ac:dyDescent="0.2">
      <c r="AA33391" s="16"/>
    </row>
    <row r="33392" spans="27:27" x14ac:dyDescent="0.2">
      <c r="AA33392" s="16"/>
    </row>
    <row r="33393" spans="27:27" x14ac:dyDescent="0.2">
      <c r="AA33393" s="16"/>
    </row>
    <row r="33394" spans="27:27" x14ac:dyDescent="0.2">
      <c r="AA33394" s="16"/>
    </row>
    <row r="33395" spans="27:27" x14ac:dyDescent="0.2">
      <c r="AA33395" s="16"/>
    </row>
    <row r="33396" spans="27:27" x14ac:dyDescent="0.2">
      <c r="AA33396" s="16"/>
    </row>
    <row r="33397" spans="27:27" x14ac:dyDescent="0.2">
      <c r="AA33397" s="16"/>
    </row>
    <row r="33398" spans="27:27" x14ac:dyDescent="0.2">
      <c r="AA33398" s="16"/>
    </row>
    <row r="33399" spans="27:27" x14ac:dyDescent="0.2">
      <c r="AA33399" s="16"/>
    </row>
    <row r="33400" spans="27:27" x14ac:dyDescent="0.2">
      <c r="AA33400" s="16"/>
    </row>
    <row r="33401" spans="27:27" x14ac:dyDescent="0.2">
      <c r="AA33401" s="16"/>
    </row>
    <row r="33402" spans="27:27" x14ac:dyDescent="0.2">
      <c r="AA33402" s="16"/>
    </row>
    <row r="33403" spans="27:27" x14ac:dyDescent="0.2">
      <c r="AA33403" s="16"/>
    </row>
    <row r="33404" spans="27:27" x14ac:dyDescent="0.2">
      <c r="AA33404" s="16"/>
    </row>
    <row r="33405" spans="27:27" x14ac:dyDescent="0.2">
      <c r="AA33405" s="16"/>
    </row>
    <row r="33406" spans="27:27" x14ac:dyDescent="0.2">
      <c r="AA33406" s="16"/>
    </row>
    <row r="33407" spans="27:27" x14ac:dyDescent="0.2">
      <c r="AA33407" s="16"/>
    </row>
    <row r="33408" spans="27:27" x14ac:dyDescent="0.2">
      <c r="AA33408" s="16"/>
    </row>
    <row r="33409" spans="27:27" x14ac:dyDescent="0.2">
      <c r="AA33409" s="16"/>
    </row>
    <row r="33410" spans="27:27" x14ac:dyDescent="0.2">
      <c r="AA33410" s="16"/>
    </row>
    <row r="33411" spans="27:27" x14ac:dyDescent="0.2">
      <c r="AA33411" s="16"/>
    </row>
    <row r="33412" spans="27:27" x14ac:dyDescent="0.2">
      <c r="AA33412" s="16"/>
    </row>
    <row r="33413" spans="27:27" x14ac:dyDescent="0.2">
      <c r="AA33413" s="16"/>
    </row>
    <row r="33414" spans="27:27" x14ac:dyDescent="0.2">
      <c r="AA33414" s="16"/>
    </row>
    <row r="33415" spans="27:27" x14ac:dyDescent="0.2">
      <c r="AA33415" s="16"/>
    </row>
    <row r="33416" spans="27:27" x14ac:dyDescent="0.2">
      <c r="AA33416" s="16"/>
    </row>
    <row r="33417" spans="27:27" x14ac:dyDescent="0.2">
      <c r="AA33417" s="16"/>
    </row>
    <row r="33418" spans="27:27" x14ac:dyDescent="0.2">
      <c r="AA33418" s="16"/>
    </row>
    <row r="33419" spans="27:27" x14ac:dyDescent="0.2">
      <c r="AA33419" s="16"/>
    </row>
    <row r="33420" spans="27:27" x14ac:dyDescent="0.2">
      <c r="AA33420" s="16"/>
    </row>
    <row r="33421" spans="27:27" x14ac:dyDescent="0.2">
      <c r="AA33421" s="16"/>
    </row>
    <row r="33422" spans="27:27" x14ac:dyDescent="0.2">
      <c r="AA33422" s="16"/>
    </row>
    <row r="33423" spans="27:27" x14ac:dyDescent="0.2">
      <c r="AA33423" s="16"/>
    </row>
    <row r="33424" spans="27:27" x14ac:dyDescent="0.2">
      <c r="AA33424" s="16"/>
    </row>
    <row r="33425" spans="27:27" x14ac:dyDescent="0.2">
      <c r="AA33425" s="16"/>
    </row>
    <row r="33426" spans="27:27" x14ac:dyDescent="0.2">
      <c r="AA33426" s="16"/>
    </row>
    <row r="33427" spans="27:27" x14ac:dyDescent="0.2">
      <c r="AA33427" s="16"/>
    </row>
    <row r="33428" spans="27:27" x14ac:dyDescent="0.2">
      <c r="AA33428" s="16"/>
    </row>
    <row r="33429" spans="27:27" x14ac:dyDescent="0.2">
      <c r="AA33429" s="16"/>
    </row>
    <row r="33430" spans="27:27" x14ac:dyDescent="0.2">
      <c r="AA33430" s="16"/>
    </row>
    <row r="33431" spans="27:27" x14ac:dyDescent="0.2">
      <c r="AA33431" s="16"/>
    </row>
    <row r="33432" spans="27:27" x14ac:dyDescent="0.2">
      <c r="AA33432" s="16"/>
    </row>
    <row r="33433" spans="27:27" x14ac:dyDescent="0.2">
      <c r="AA33433" s="16"/>
    </row>
    <row r="33434" spans="27:27" x14ac:dyDescent="0.2">
      <c r="AA33434" s="16"/>
    </row>
    <row r="33435" spans="27:27" x14ac:dyDescent="0.2">
      <c r="AA33435" s="16"/>
    </row>
    <row r="33436" spans="27:27" x14ac:dyDescent="0.2">
      <c r="AA33436" s="16"/>
    </row>
    <row r="33437" spans="27:27" x14ac:dyDescent="0.2">
      <c r="AA33437" s="16"/>
    </row>
    <row r="33438" spans="27:27" x14ac:dyDescent="0.2">
      <c r="AA33438" s="16"/>
    </row>
    <row r="33439" spans="27:27" x14ac:dyDescent="0.2">
      <c r="AA33439" s="16"/>
    </row>
    <row r="33440" spans="27:27" x14ac:dyDescent="0.2">
      <c r="AA33440" s="16"/>
    </row>
    <row r="33441" spans="27:27" x14ac:dyDescent="0.2">
      <c r="AA33441" s="16"/>
    </row>
    <row r="33442" spans="27:27" x14ac:dyDescent="0.2">
      <c r="AA33442" s="16"/>
    </row>
    <row r="33443" spans="27:27" x14ac:dyDescent="0.2">
      <c r="AA33443" s="16"/>
    </row>
    <row r="33444" spans="27:27" x14ac:dyDescent="0.2">
      <c r="AA33444" s="16"/>
    </row>
    <row r="33445" spans="27:27" x14ac:dyDescent="0.2">
      <c r="AA33445" s="16"/>
    </row>
    <row r="33446" spans="27:27" x14ac:dyDescent="0.2">
      <c r="AA33446" s="16"/>
    </row>
    <row r="33447" spans="27:27" x14ac:dyDescent="0.2">
      <c r="AA33447" s="16"/>
    </row>
    <row r="33448" spans="27:27" x14ac:dyDescent="0.2">
      <c r="AA33448" s="16"/>
    </row>
    <row r="33449" spans="27:27" x14ac:dyDescent="0.2">
      <c r="AA33449" s="16"/>
    </row>
    <row r="33450" spans="27:27" x14ac:dyDescent="0.2">
      <c r="AA33450" s="16"/>
    </row>
    <row r="33451" spans="27:27" x14ac:dyDescent="0.2">
      <c r="AA33451" s="16"/>
    </row>
    <row r="33452" spans="27:27" x14ac:dyDescent="0.2">
      <c r="AA33452" s="16"/>
    </row>
    <row r="33453" spans="27:27" x14ac:dyDescent="0.2">
      <c r="AA33453" s="16"/>
    </row>
    <row r="33454" spans="27:27" x14ac:dyDescent="0.2">
      <c r="AA33454" s="16"/>
    </row>
    <row r="33455" spans="27:27" x14ac:dyDescent="0.2">
      <c r="AA33455" s="16"/>
    </row>
    <row r="33456" spans="27:27" x14ac:dyDescent="0.2">
      <c r="AA33456" s="16"/>
    </row>
    <row r="33457" spans="27:27" x14ac:dyDescent="0.2">
      <c r="AA33457" s="16"/>
    </row>
    <row r="33458" spans="27:27" x14ac:dyDescent="0.2">
      <c r="AA33458" s="16"/>
    </row>
    <row r="33459" spans="27:27" x14ac:dyDescent="0.2">
      <c r="AA33459" s="16"/>
    </row>
    <row r="33460" spans="27:27" x14ac:dyDescent="0.2">
      <c r="AA33460" s="16"/>
    </row>
    <row r="33461" spans="27:27" x14ac:dyDescent="0.2">
      <c r="AA33461" s="16"/>
    </row>
    <row r="33462" spans="27:27" x14ac:dyDescent="0.2">
      <c r="AA33462" s="16"/>
    </row>
    <row r="33463" spans="27:27" x14ac:dyDescent="0.2">
      <c r="AA33463" s="16"/>
    </row>
    <row r="33464" spans="27:27" x14ac:dyDescent="0.2">
      <c r="AA33464" s="16"/>
    </row>
    <row r="33465" spans="27:27" x14ac:dyDescent="0.2">
      <c r="AA33465" s="16"/>
    </row>
    <row r="33466" spans="27:27" x14ac:dyDescent="0.2">
      <c r="AA33466" s="16"/>
    </row>
    <row r="33467" spans="27:27" x14ac:dyDescent="0.2">
      <c r="AA33467" s="16"/>
    </row>
    <row r="33468" spans="27:27" x14ac:dyDescent="0.2">
      <c r="AA33468" s="16"/>
    </row>
    <row r="33469" spans="27:27" x14ac:dyDescent="0.2">
      <c r="AA33469" s="16"/>
    </row>
    <row r="33470" spans="27:27" x14ac:dyDescent="0.2">
      <c r="AA33470" s="16"/>
    </row>
    <row r="33471" spans="27:27" x14ac:dyDescent="0.2">
      <c r="AA33471" s="16"/>
    </row>
    <row r="33472" spans="27:27" x14ac:dyDescent="0.2">
      <c r="AA33472" s="16"/>
    </row>
    <row r="33473" spans="27:27" x14ac:dyDescent="0.2">
      <c r="AA33473" s="16"/>
    </row>
    <row r="33474" spans="27:27" x14ac:dyDescent="0.2">
      <c r="AA33474" s="16"/>
    </row>
    <row r="33475" spans="27:27" x14ac:dyDescent="0.2">
      <c r="AA33475" s="16"/>
    </row>
    <row r="33476" spans="27:27" x14ac:dyDescent="0.2">
      <c r="AA33476" s="16"/>
    </row>
    <row r="33477" spans="27:27" x14ac:dyDescent="0.2">
      <c r="AA33477" s="16"/>
    </row>
    <row r="33478" spans="27:27" x14ac:dyDescent="0.2">
      <c r="AA33478" s="16"/>
    </row>
    <row r="33479" spans="27:27" x14ac:dyDescent="0.2">
      <c r="AA33479" s="16"/>
    </row>
    <row r="33480" spans="27:27" x14ac:dyDescent="0.2">
      <c r="AA33480" s="16"/>
    </row>
    <row r="33481" spans="27:27" x14ac:dyDescent="0.2">
      <c r="AA33481" s="16"/>
    </row>
    <row r="33482" spans="27:27" x14ac:dyDescent="0.2">
      <c r="AA33482" s="16"/>
    </row>
    <row r="33483" spans="27:27" x14ac:dyDescent="0.2">
      <c r="AA33483" s="16"/>
    </row>
    <row r="33484" spans="27:27" x14ac:dyDescent="0.2">
      <c r="AA33484" s="16"/>
    </row>
    <row r="33485" spans="27:27" x14ac:dyDescent="0.2">
      <c r="AA33485" s="16"/>
    </row>
    <row r="33486" spans="27:27" x14ac:dyDescent="0.2">
      <c r="AA33486" s="16"/>
    </row>
    <row r="33487" spans="27:27" x14ac:dyDescent="0.2">
      <c r="AA33487" s="16"/>
    </row>
    <row r="33488" spans="27:27" x14ac:dyDescent="0.2">
      <c r="AA33488" s="16"/>
    </row>
    <row r="33489" spans="27:27" x14ac:dyDescent="0.2">
      <c r="AA33489" s="16"/>
    </row>
    <row r="33490" spans="27:27" x14ac:dyDescent="0.2">
      <c r="AA33490" s="16"/>
    </row>
    <row r="33491" spans="27:27" x14ac:dyDescent="0.2">
      <c r="AA33491" s="16"/>
    </row>
    <row r="33492" spans="27:27" x14ac:dyDescent="0.2">
      <c r="AA33492" s="16"/>
    </row>
    <row r="33493" spans="27:27" x14ac:dyDescent="0.2">
      <c r="AA33493" s="16"/>
    </row>
    <row r="33494" spans="27:27" x14ac:dyDescent="0.2">
      <c r="AA33494" s="16"/>
    </row>
    <row r="33495" spans="27:27" x14ac:dyDescent="0.2">
      <c r="AA33495" s="16"/>
    </row>
    <row r="33496" spans="27:27" x14ac:dyDescent="0.2">
      <c r="AA33496" s="16"/>
    </row>
    <row r="33497" spans="27:27" x14ac:dyDescent="0.2">
      <c r="AA33497" s="16"/>
    </row>
    <row r="33498" spans="27:27" x14ac:dyDescent="0.2">
      <c r="AA33498" s="16"/>
    </row>
    <row r="33499" spans="27:27" x14ac:dyDescent="0.2">
      <c r="AA33499" s="16"/>
    </row>
    <row r="33500" spans="27:27" x14ac:dyDescent="0.2">
      <c r="AA33500" s="16"/>
    </row>
    <row r="33501" spans="27:27" x14ac:dyDescent="0.2">
      <c r="AA33501" s="16"/>
    </row>
    <row r="33502" spans="27:27" x14ac:dyDescent="0.2">
      <c r="AA33502" s="16"/>
    </row>
    <row r="33503" spans="27:27" x14ac:dyDescent="0.2">
      <c r="AA33503" s="16"/>
    </row>
    <row r="33504" spans="27:27" x14ac:dyDescent="0.2">
      <c r="AA33504" s="16"/>
    </row>
    <row r="33505" spans="27:27" x14ac:dyDescent="0.2">
      <c r="AA33505" s="16"/>
    </row>
    <row r="33506" spans="27:27" x14ac:dyDescent="0.2">
      <c r="AA33506" s="16"/>
    </row>
    <row r="33507" spans="27:27" x14ac:dyDescent="0.2">
      <c r="AA33507" s="16"/>
    </row>
    <row r="33508" spans="27:27" x14ac:dyDescent="0.2">
      <c r="AA33508" s="16"/>
    </row>
    <row r="33509" spans="27:27" x14ac:dyDescent="0.2">
      <c r="AA33509" s="16"/>
    </row>
    <row r="33510" spans="27:27" x14ac:dyDescent="0.2">
      <c r="AA33510" s="16"/>
    </row>
    <row r="33511" spans="27:27" x14ac:dyDescent="0.2">
      <c r="AA33511" s="16"/>
    </row>
    <row r="33512" spans="27:27" x14ac:dyDescent="0.2">
      <c r="AA33512" s="16"/>
    </row>
    <row r="33513" spans="27:27" x14ac:dyDescent="0.2">
      <c r="AA33513" s="16"/>
    </row>
    <row r="33514" spans="27:27" x14ac:dyDescent="0.2">
      <c r="AA33514" s="16"/>
    </row>
    <row r="33515" spans="27:27" x14ac:dyDescent="0.2">
      <c r="AA33515" s="16"/>
    </row>
    <row r="33516" spans="27:27" x14ac:dyDescent="0.2">
      <c r="AA33516" s="16"/>
    </row>
    <row r="33517" spans="27:27" x14ac:dyDescent="0.2">
      <c r="AA33517" s="16"/>
    </row>
    <row r="33518" spans="27:27" x14ac:dyDescent="0.2">
      <c r="AA33518" s="16"/>
    </row>
    <row r="33519" spans="27:27" x14ac:dyDescent="0.2">
      <c r="AA33519" s="16"/>
    </row>
    <row r="33520" spans="27:27" x14ac:dyDescent="0.2">
      <c r="AA33520" s="16"/>
    </row>
    <row r="33521" spans="27:27" x14ac:dyDescent="0.2">
      <c r="AA33521" s="16"/>
    </row>
    <row r="33522" spans="27:27" x14ac:dyDescent="0.2">
      <c r="AA33522" s="16"/>
    </row>
    <row r="33523" spans="27:27" x14ac:dyDescent="0.2">
      <c r="AA33523" s="16"/>
    </row>
    <row r="33524" spans="27:27" x14ac:dyDescent="0.2">
      <c r="AA33524" s="16"/>
    </row>
    <row r="33525" spans="27:27" x14ac:dyDescent="0.2">
      <c r="AA33525" s="16"/>
    </row>
    <row r="33526" spans="27:27" x14ac:dyDescent="0.2">
      <c r="AA33526" s="16"/>
    </row>
    <row r="33527" spans="27:27" x14ac:dyDescent="0.2">
      <c r="AA33527" s="16"/>
    </row>
    <row r="33528" spans="27:27" x14ac:dyDescent="0.2">
      <c r="AA33528" s="16"/>
    </row>
    <row r="33529" spans="27:27" x14ac:dyDescent="0.2">
      <c r="AA33529" s="16"/>
    </row>
    <row r="33530" spans="27:27" x14ac:dyDescent="0.2">
      <c r="AA33530" s="16"/>
    </row>
    <row r="33531" spans="27:27" x14ac:dyDescent="0.2">
      <c r="AA33531" s="16"/>
    </row>
    <row r="33532" spans="27:27" x14ac:dyDescent="0.2">
      <c r="AA33532" s="16"/>
    </row>
    <row r="33533" spans="27:27" x14ac:dyDescent="0.2">
      <c r="AA33533" s="16"/>
    </row>
    <row r="33534" spans="27:27" x14ac:dyDescent="0.2">
      <c r="AA33534" s="16"/>
    </row>
    <row r="33535" spans="27:27" x14ac:dyDescent="0.2">
      <c r="AA33535" s="16"/>
    </row>
    <row r="33536" spans="27:27" x14ac:dyDescent="0.2">
      <c r="AA33536" s="16"/>
    </row>
    <row r="33537" spans="27:27" x14ac:dyDescent="0.2">
      <c r="AA33537" s="16"/>
    </row>
    <row r="33538" spans="27:27" x14ac:dyDescent="0.2">
      <c r="AA33538" s="16"/>
    </row>
    <row r="33539" spans="27:27" x14ac:dyDescent="0.2">
      <c r="AA33539" s="16"/>
    </row>
    <row r="33540" spans="27:27" x14ac:dyDescent="0.2">
      <c r="AA33540" s="16"/>
    </row>
    <row r="33541" spans="27:27" x14ac:dyDescent="0.2">
      <c r="AA33541" s="16"/>
    </row>
    <row r="33542" spans="27:27" x14ac:dyDescent="0.2">
      <c r="AA33542" s="16"/>
    </row>
    <row r="33543" spans="27:27" x14ac:dyDescent="0.2">
      <c r="AA33543" s="16"/>
    </row>
    <row r="33544" spans="27:27" x14ac:dyDescent="0.2">
      <c r="AA33544" s="16"/>
    </row>
    <row r="33545" spans="27:27" x14ac:dyDescent="0.2">
      <c r="AA33545" s="16"/>
    </row>
    <row r="33546" spans="27:27" x14ac:dyDescent="0.2">
      <c r="AA33546" s="16"/>
    </row>
    <row r="33547" spans="27:27" x14ac:dyDescent="0.2">
      <c r="AA33547" s="16"/>
    </row>
    <row r="33548" spans="27:27" x14ac:dyDescent="0.2">
      <c r="AA33548" s="16"/>
    </row>
    <row r="33549" spans="27:27" x14ac:dyDescent="0.2">
      <c r="AA33549" s="16"/>
    </row>
    <row r="33550" spans="27:27" x14ac:dyDescent="0.2">
      <c r="AA33550" s="16"/>
    </row>
    <row r="33551" spans="27:27" x14ac:dyDescent="0.2">
      <c r="AA33551" s="16"/>
    </row>
    <row r="33552" spans="27:27" x14ac:dyDescent="0.2">
      <c r="AA33552" s="16"/>
    </row>
    <row r="33553" spans="27:27" x14ac:dyDescent="0.2">
      <c r="AA33553" s="16"/>
    </row>
    <row r="33554" spans="27:27" x14ac:dyDescent="0.2">
      <c r="AA33554" s="16"/>
    </row>
    <row r="33555" spans="27:27" x14ac:dyDescent="0.2">
      <c r="AA33555" s="16"/>
    </row>
    <row r="33556" spans="27:27" x14ac:dyDescent="0.2">
      <c r="AA33556" s="16"/>
    </row>
    <row r="33557" spans="27:27" x14ac:dyDescent="0.2">
      <c r="AA33557" s="16"/>
    </row>
    <row r="33558" spans="27:27" x14ac:dyDescent="0.2">
      <c r="AA33558" s="16"/>
    </row>
    <row r="33559" spans="27:27" x14ac:dyDescent="0.2">
      <c r="AA33559" s="16"/>
    </row>
    <row r="33560" spans="27:27" x14ac:dyDescent="0.2">
      <c r="AA33560" s="16"/>
    </row>
    <row r="33561" spans="27:27" x14ac:dyDescent="0.2">
      <c r="AA33561" s="16"/>
    </row>
    <row r="33562" spans="27:27" x14ac:dyDescent="0.2">
      <c r="AA33562" s="16"/>
    </row>
    <row r="33563" spans="27:27" x14ac:dyDescent="0.2">
      <c r="AA33563" s="16"/>
    </row>
    <row r="33564" spans="27:27" x14ac:dyDescent="0.2">
      <c r="AA33564" s="16"/>
    </row>
    <row r="33565" spans="27:27" x14ac:dyDescent="0.2">
      <c r="AA33565" s="16"/>
    </row>
    <row r="33566" spans="27:27" x14ac:dyDescent="0.2">
      <c r="AA33566" s="16"/>
    </row>
    <row r="33567" spans="27:27" x14ac:dyDescent="0.2">
      <c r="AA33567" s="16"/>
    </row>
    <row r="33568" spans="27:27" x14ac:dyDescent="0.2">
      <c r="AA33568" s="16"/>
    </row>
    <row r="33569" spans="27:27" x14ac:dyDescent="0.2">
      <c r="AA33569" s="16"/>
    </row>
    <row r="33570" spans="27:27" x14ac:dyDescent="0.2">
      <c r="AA33570" s="16"/>
    </row>
    <row r="33571" spans="27:27" x14ac:dyDescent="0.2">
      <c r="AA33571" s="16"/>
    </row>
    <row r="33572" spans="27:27" x14ac:dyDescent="0.2">
      <c r="AA33572" s="16"/>
    </row>
    <row r="33573" spans="27:27" x14ac:dyDescent="0.2">
      <c r="AA33573" s="16"/>
    </row>
    <row r="33574" spans="27:27" x14ac:dyDescent="0.2">
      <c r="AA33574" s="16"/>
    </row>
    <row r="33575" spans="27:27" x14ac:dyDescent="0.2">
      <c r="AA33575" s="16"/>
    </row>
    <row r="33576" spans="27:27" x14ac:dyDescent="0.2">
      <c r="AA33576" s="16"/>
    </row>
    <row r="33577" spans="27:27" x14ac:dyDescent="0.2">
      <c r="AA33577" s="16"/>
    </row>
    <row r="33578" spans="27:27" x14ac:dyDescent="0.2">
      <c r="AA33578" s="16"/>
    </row>
    <row r="33579" spans="27:27" x14ac:dyDescent="0.2">
      <c r="AA33579" s="16"/>
    </row>
    <row r="33580" spans="27:27" x14ac:dyDescent="0.2">
      <c r="AA33580" s="16"/>
    </row>
    <row r="33581" spans="27:27" x14ac:dyDescent="0.2">
      <c r="AA33581" s="16"/>
    </row>
    <row r="33582" spans="27:27" x14ac:dyDescent="0.2">
      <c r="AA33582" s="16"/>
    </row>
    <row r="33583" spans="27:27" x14ac:dyDescent="0.2">
      <c r="AA33583" s="16"/>
    </row>
    <row r="33584" spans="27:27" x14ac:dyDescent="0.2">
      <c r="AA33584" s="16"/>
    </row>
    <row r="33585" spans="27:27" x14ac:dyDescent="0.2">
      <c r="AA33585" s="16"/>
    </row>
    <row r="33586" spans="27:27" x14ac:dyDescent="0.2">
      <c r="AA33586" s="16"/>
    </row>
    <row r="33587" spans="27:27" x14ac:dyDescent="0.2">
      <c r="AA33587" s="16"/>
    </row>
    <row r="33588" spans="27:27" x14ac:dyDescent="0.2">
      <c r="AA33588" s="16"/>
    </row>
    <row r="33589" spans="27:27" x14ac:dyDescent="0.2">
      <c r="AA33589" s="16"/>
    </row>
    <row r="33590" spans="27:27" x14ac:dyDescent="0.2">
      <c r="AA33590" s="16"/>
    </row>
    <row r="33591" spans="27:27" x14ac:dyDescent="0.2">
      <c r="AA33591" s="16"/>
    </row>
    <row r="33592" spans="27:27" x14ac:dyDescent="0.2">
      <c r="AA33592" s="16"/>
    </row>
    <row r="33593" spans="27:27" x14ac:dyDescent="0.2">
      <c r="AA33593" s="16"/>
    </row>
    <row r="33594" spans="27:27" x14ac:dyDescent="0.2">
      <c r="AA33594" s="16"/>
    </row>
    <row r="33595" spans="27:27" x14ac:dyDescent="0.2">
      <c r="AA33595" s="16"/>
    </row>
    <row r="33596" spans="27:27" x14ac:dyDescent="0.2">
      <c r="AA33596" s="16"/>
    </row>
    <row r="33597" spans="27:27" x14ac:dyDescent="0.2">
      <c r="AA33597" s="16"/>
    </row>
    <row r="33598" spans="27:27" x14ac:dyDescent="0.2">
      <c r="AA33598" s="16"/>
    </row>
    <row r="33599" spans="27:27" x14ac:dyDescent="0.2">
      <c r="AA33599" s="16"/>
    </row>
    <row r="33600" spans="27:27" x14ac:dyDescent="0.2">
      <c r="AA33600" s="16"/>
    </row>
    <row r="33601" spans="27:27" x14ac:dyDescent="0.2">
      <c r="AA33601" s="16"/>
    </row>
    <row r="33602" spans="27:27" x14ac:dyDescent="0.2">
      <c r="AA33602" s="16"/>
    </row>
    <row r="33603" spans="27:27" x14ac:dyDescent="0.2">
      <c r="AA33603" s="16"/>
    </row>
    <row r="33604" spans="27:27" x14ac:dyDescent="0.2">
      <c r="AA33604" s="16"/>
    </row>
    <row r="33605" spans="27:27" x14ac:dyDescent="0.2">
      <c r="AA33605" s="16"/>
    </row>
    <row r="33606" spans="27:27" x14ac:dyDescent="0.2">
      <c r="AA33606" s="16"/>
    </row>
    <row r="33607" spans="27:27" x14ac:dyDescent="0.2">
      <c r="AA33607" s="16"/>
    </row>
    <row r="33608" spans="27:27" x14ac:dyDescent="0.2">
      <c r="AA33608" s="16"/>
    </row>
    <row r="33609" spans="27:27" x14ac:dyDescent="0.2">
      <c r="AA33609" s="16"/>
    </row>
    <row r="33610" spans="27:27" x14ac:dyDescent="0.2">
      <c r="AA33610" s="16"/>
    </row>
    <row r="33611" spans="27:27" x14ac:dyDescent="0.2">
      <c r="AA33611" s="16"/>
    </row>
    <row r="33612" spans="27:27" x14ac:dyDescent="0.2">
      <c r="AA33612" s="16"/>
    </row>
    <row r="33613" spans="27:27" x14ac:dyDescent="0.2">
      <c r="AA33613" s="16"/>
    </row>
    <row r="33614" spans="27:27" x14ac:dyDescent="0.2">
      <c r="AA33614" s="16"/>
    </row>
    <row r="33615" spans="27:27" x14ac:dyDescent="0.2">
      <c r="AA33615" s="16"/>
    </row>
    <row r="33616" spans="27:27" x14ac:dyDescent="0.2">
      <c r="AA33616" s="16"/>
    </row>
    <row r="33617" spans="27:27" x14ac:dyDescent="0.2">
      <c r="AA33617" s="16"/>
    </row>
    <row r="33618" spans="27:27" x14ac:dyDescent="0.2">
      <c r="AA33618" s="16"/>
    </row>
    <row r="33619" spans="27:27" x14ac:dyDescent="0.2">
      <c r="AA33619" s="16"/>
    </row>
    <row r="33620" spans="27:27" x14ac:dyDescent="0.2">
      <c r="AA33620" s="16"/>
    </row>
    <row r="33621" spans="27:27" x14ac:dyDescent="0.2">
      <c r="AA33621" s="16"/>
    </row>
    <row r="33622" spans="27:27" x14ac:dyDescent="0.2">
      <c r="AA33622" s="16"/>
    </row>
    <row r="33623" spans="27:27" x14ac:dyDescent="0.2">
      <c r="AA33623" s="16"/>
    </row>
    <row r="33624" spans="27:27" x14ac:dyDescent="0.2">
      <c r="AA33624" s="16"/>
    </row>
    <row r="33625" spans="27:27" x14ac:dyDescent="0.2">
      <c r="AA33625" s="16"/>
    </row>
    <row r="33626" spans="27:27" x14ac:dyDescent="0.2">
      <c r="AA33626" s="16"/>
    </row>
    <row r="33627" spans="27:27" x14ac:dyDescent="0.2">
      <c r="AA33627" s="16"/>
    </row>
    <row r="33628" spans="27:27" x14ac:dyDescent="0.2">
      <c r="AA33628" s="16"/>
    </row>
    <row r="33629" spans="27:27" x14ac:dyDescent="0.2">
      <c r="AA33629" s="16"/>
    </row>
    <row r="33630" spans="27:27" x14ac:dyDescent="0.2">
      <c r="AA33630" s="16"/>
    </row>
    <row r="33631" spans="27:27" x14ac:dyDescent="0.2">
      <c r="AA33631" s="16"/>
    </row>
    <row r="33632" spans="27:27" x14ac:dyDescent="0.2">
      <c r="AA33632" s="16"/>
    </row>
    <row r="33633" spans="27:27" x14ac:dyDescent="0.2">
      <c r="AA33633" s="16"/>
    </row>
    <row r="33634" spans="27:27" x14ac:dyDescent="0.2">
      <c r="AA33634" s="16"/>
    </row>
    <row r="33635" spans="27:27" x14ac:dyDescent="0.2">
      <c r="AA33635" s="16"/>
    </row>
    <row r="33636" spans="27:27" x14ac:dyDescent="0.2">
      <c r="AA33636" s="16"/>
    </row>
    <row r="33637" spans="27:27" x14ac:dyDescent="0.2">
      <c r="AA33637" s="16"/>
    </row>
    <row r="33638" spans="27:27" x14ac:dyDescent="0.2">
      <c r="AA33638" s="16"/>
    </row>
    <row r="33639" spans="27:27" x14ac:dyDescent="0.2">
      <c r="AA33639" s="16"/>
    </row>
    <row r="33640" spans="27:27" x14ac:dyDescent="0.2">
      <c r="AA33640" s="16"/>
    </row>
    <row r="33641" spans="27:27" x14ac:dyDescent="0.2">
      <c r="AA33641" s="16"/>
    </row>
    <row r="33642" spans="27:27" x14ac:dyDescent="0.2">
      <c r="AA33642" s="16"/>
    </row>
    <row r="33643" spans="27:27" x14ac:dyDescent="0.2">
      <c r="AA33643" s="16"/>
    </row>
    <row r="33644" spans="27:27" x14ac:dyDescent="0.2">
      <c r="AA33644" s="16"/>
    </row>
    <row r="33645" spans="27:27" x14ac:dyDescent="0.2">
      <c r="AA33645" s="16"/>
    </row>
    <row r="33646" spans="27:27" x14ac:dyDescent="0.2">
      <c r="AA33646" s="16"/>
    </row>
    <row r="33647" spans="27:27" x14ac:dyDescent="0.2">
      <c r="AA33647" s="16"/>
    </row>
    <row r="33648" spans="27:27" x14ac:dyDescent="0.2">
      <c r="AA33648" s="16"/>
    </row>
    <row r="33649" spans="27:27" x14ac:dyDescent="0.2">
      <c r="AA33649" s="16"/>
    </row>
    <row r="33650" spans="27:27" x14ac:dyDescent="0.2">
      <c r="AA33650" s="16"/>
    </row>
    <row r="33651" spans="27:27" x14ac:dyDescent="0.2">
      <c r="AA33651" s="16"/>
    </row>
    <row r="33652" spans="27:27" x14ac:dyDescent="0.2">
      <c r="AA33652" s="16"/>
    </row>
    <row r="33653" spans="27:27" x14ac:dyDescent="0.2">
      <c r="AA33653" s="16"/>
    </row>
    <row r="33654" spans="27:27" x14ac:dyDescent="0.2">
      <c r="AA33654" s="16"/>
    </row>
    <row r="33655" spans="27:27" x14ac:dyDescent="0.2">
      <c r="AA33655" s="16"/>
    </row>
    <row r="33656" spans="27:27" x14ac:dyDescent="0.2">
      <c r="AA33656" s="16"/>
    </row>
    <row r="33657" spans="27:27" x14ac:dyDescent="0.2">
      <c r="AA33657" s="16"/>
    </row>
    <row r="33658" spans="27:27" x14ac:dyDescent="0.2">
      <c r="AA33658" s="16"/>
    </row>
    <row r="33659" spans="27:27" x14ac:dyDescent="0.2">
      <c r="AA33659" s="16"/>
    </row>
    <row r="33660" spans="27:27" x14ac:dyDescent="0.2">
      <c r="AA33660" s="16"/>
    </row>
    <row r="33661" spans="27:27" x14ac:dyDescent="0.2">
      <c r="AA33661" s="16"/>
    </row>
    <row r="33662" spans="27:27" x14ac:dyDescent="0.2">
      <c r="AA33662" s="16"/>
    </row>
    <row r="33663" spans="27:27" x14ac:dyDescent="0.2">
      <c r="AA33663" s="16"/>
    </row>
    <row r="33664" spans="27:27" x14ac:dyDescent="0.2">
      <c r="AA33664" s="16"/>
    </row>
    <row r="33665" spans="27:27" x14ac:dyDescent="0.2">
      <c r="AA33665" s="16"/>
    </row>
    <row r="33666" spans="27:27" x14ac:dyDescent="0.2">
      <c r="AA33666" s="16"/>
    </row>
    <row r="33667" spans="27:27" x14ac:dyDescent="0.2">
      <c r="AA33667" s="16"/>
    </row>
    <row r="33668" spans="27:27" x14ac:dyDescent="0.2">
      <c r="AA33668" s="16"/>
    </row>
    <row r="33669" spans="27:27" x14ac:dyDescent="0.2">
      <c r="AA33669" s="16"/>
    </row>
    <row r="33670" spans="27:27" x14ac:dyDescent="0.2">
      <c r="AA33670" s="16"/>
    </row>
    <row r="33671" spans="27:27" x14ac:dyDescent="0.2">
      <c r="AA33671" s="16"/>
    </row>
    <row r="33672" spans="27:27" x14ac:dyDescent="0.2">
      <c r="AA33672" s="16"/>
    </row>
    <row r="33673" spans="27:27" x14ac:dyDescent="0.2">
      <c r="AA33673" s="16"/>
    </row>
    <row r="33674" spans="27:27" x14ac:dyDescent="0.2">
      <c r="AA33674" s="16"/>
    </row>
    <row r="33675" spans="27:27" x14ac:dyDescent="0.2">
      <c r="AA33675" s="16"/>
    </row>
    <row r="33676" spans="27:27" x14ac:dyDescent="0.2">
      <c r="AA33676" s="16"/>
    </row>
    <row r="33677" spans="27:27" x14ac:dyDescent="0.2">
      <c r="AA33677" s="16"/>
    </row>
    <row r="33678" spans="27:27" x14ac:dyDescent="0.2">
      <c r="AA33678" s="16"/>
    </row>
    <row r="33679" spans="27:27" x14ac:dyDescent="0.2">
      <c r="AA33679" s="16"/>
    </row>
    <row r="33680" spans="27:27" x14ac:dyDescent="0.2">
      <c r="AA33680" s="16"/>
    </row>
    <row r="33681" spans="27:27" x14ac:dyDescent="0.2">
      <c r="AA33681" s="16"/>
    </row>
    <row r="33682" spans="27:27" x14ac:dyDescent="0.2">
      <c r="AA33682" s="16"/>
    </row>
    <row r="33683" spans="27:27" x14ac:dyDescent="0.2">
      <c r="AA33683" s="16"/>
    </row>
    <row r="33684" spans="27:27" x14ac:dyDescent="0.2">
      <c r="AA33684" s="16"/>
    </row>
    <row r="33685" spans="27:27" x14ac:dyDescent="0.2">
      <c r="AA33685" s="16"/>
    </row>
    <row r="33686" spans="27:27" x14ac:dyDescent="0.2">
      <c r="AA33686" s="16"/>
    </row>
    <row r="33687" spans="27:27" x14ac:dyDescent="0.2">
      <c r="AA33687" s="16"/>
    </row>
    <row r="33688" spans="27:27" x14ac:dyDescent="0.2">
      <c r="AA33688" s="16"/>
    </row>
    <row r="33689" spans="27:27" x14ac:dyDescent="0.2">
      <c r="AA33689" s="16"/>
    </row>
    <row r="33690" spans="27:27" x14ac:dyDescent="0.2">
      <c r="AA33690" s="16"/>
    </row>
    <row r="33691" spans="27:27" x14ac:dyDescent="0.2">
      <c r="AA33691" s="16"/>
    </row>
    <row r="33692" spans="27:27" x14ac:dyDescent="0.2">
      <c r="AA33692" s="16"/>
    </row>
    <row r="33693" spans="27:27" x14ac:dyDescent="0.2">
      <c r="AA33693" s="16"/>
    </row>
    <row r="33694" spans="27:27" x14ac:dyDescent="0.2">
      <c r="AA33694" s="16"/>
    </row>
    <row r="33695" spans="27:27" x14ac:dyDescent="0.2">
      <c r="AA33695" s="16"/>
    </row>
    <row r="33696" spans="27:27" x14ac:dyDescent="0.2">
      <c r="AA33696" s="16"/>
    </row>
    <row r="33697" spans="27:27" x14ac:dyDescent="0.2">
      <c r="AA33697" s="16"/>
    </row>
    <row r="33698" spans="27:27" x14ac:dyDescent="0.2">
      <c r="AA33698" s="16"/>
    </row>
    <row r="33699" spans="27:27" x14ac:dyDescent="0.2">
      <c r="AA33699" s="16"/>
    </row>
    <row r="33700" spans="27:27" x14ac:dyDescent="0.2">
      <c r="AA33700" s="16"/>
    </row>
    <row r="33701" spans="27:27" x14ac:dyDescent="0.2">
      <c r="AA33701" s="16"/>
    </row>
    <row r="33702" spans="27:27" x14ac:dyDescent="0.2">
      <c r="AA33702" s="16"/>
    </row>
    <row r="33703" spans="27:27" x14ac:dyDescent="0.2">
      <c r="AA33703" s="16"/>
    </row>
    <row r="33704" spans="27:27" x14ac:dyDescent="0.2">
      <c r="AA33704" s="16"/>
    </row>
    <row r="33705" spans="27:27" x14ac:dyDescent="0.2">
      <c r="AA33705" s="16"/>
    </row>
    <row r="33706" spans="27:27" x14ac:dyDescent="0.2">
      <c r="AA33706" s="16"/>
    </row>
    <row r="33707" spans="27:27" x14ac:dyDescent="0.2">
      <c r="AA33707" s="16"/>
    </row>
    <row r="33708" spans="27:27" x14ac:dyDescent="0.2">
      <c r="AA33708" s="16"/>
    </row>
    <row r="33709" spans="27:27" x14ac:dyDescent="0.2">
      <c r="AA33709" s="16"/>
    </row>
    <row r="33710" spans="27:27" x14ac:dyDescent="0.2">
      <c r="AA33710" s="16"/>
    </row>
    <row r="33711" spans="27:27" x14ac:dyDescent="0.2">
      <c r="AA33711" s="16"/>
    </row>
    <row r="33712" spans="27:27" x14ac:dyDescent="0.2">
      <c r="AA33712" s="16"/>
    </row>
    <row r="33713" spans="27:27" x14ac:dyDescent="0.2">
      <c r="AA33713" s="16"/>
    </row>
    <row r="33714" spans="27:27" x14ac:dyDescent="0.2">
      <c r="AA33714" s="16"/>
    </row>
    <row r="33715" spans="27:27" x14ac:dyDescent="0.2">
      <c r="AA33715" s="16"/>
    </row>
    <row r="33716" spans="27:27" x14ac:dyDescent="0.2">
      <c r="AA33716" s="16"/>
    </row>
    <row r="33717" spans="27:27" x14ac:dyDescent="0.2">
      <c r="AA33717" s="16"/>
    </row>
    <row r="33718" spans="27:27" x14ac:dyDescent="0.2">
      <c r="AA33718" s="16"/>
    </row>
    <row r="33719" spans="27:27" x14ac:dyDescent="0.2">
      <c r="AA33719" s="16"/>
    </row>
    <row r="33720" spans="27:27" x14ac:dyDescent="0.2">
      <c r="AA33720" s="16"/>
    </row>
    <row r="33721" spans="27:27" x14ac:dyDescent="0.2">
      <c r="AA33721" s="16"/>
    </row>
    <row r="33722" spans="27:27" x14ac:dyDescent="0.2">
      <c r="AA33722" s="16"/>
    </row>
    <row r="33723" spans="27:27" x14ac:dyDescent="0.2">
      <c r="AA33723" s="16"/>
    </row>
    <row r="33724" spans="27:27" x14ac:dyDescent="0.2">
      <c r="AA33724" s="16"/>
    </row>
    <row r="33725" spans="27:27" x14ac:dyDescent="0.2">
      <c r="AA33725" s="16"/>
    </row>
    <row r="33726" spans="27:27" x14ac:dyDescent="0.2">
      <c r="AA33726" s="16"/>
    </row>
    <row r="33727" spans="27:27" x14ac:dyDescent="0.2">
      <c r="AA33727" s="16"/>
    </row>
    <row r="33728" spans="27:27" x14ac:dyDescent="0.2">
      <c r="AA33728" s="16"/>
    </row>
    <row r="33729" spans="27:27" x14ac:dyDescent="0.2">
      <c r="AA33729" s="16"/>
    </row>
    <row r="33730" spans="27:27" x14ac:dyDescent="0.2">
      <c r="AA33730" s="16"/>
    </row>
    <row r="33731" spans="27:27" x14ac:dyDescent="0.2">
      <c r="AA33731" s="16"/>
    </row>
    <row r="33732" spans="27:27" x14ac:dyDescent="0.2">
      <c r="AA33732" s="16"/>
    </row>
    <row r="33733" spans="27:27" x14ac:dyDescent="0.2">
      <c r="AA33733" s="16"/>
    </row>
    <row r="33734" spans="27:27" x14ac:dyDescent="0.2">
      <c r="AA33734" s="16"/>
    </row>
    <row r="33735" spans="27:27" x14ac:dyDescent="0.2">
      <c r="AA33735" s="16"/>
    </row>
    <row r="33736" spans="27:27" x14ac:dyDescent="0.2">
      <c r="AA33736" s="16"/>
    </row>
    <row r="33737" spans="27:27" x14ac:dyDescent="0.2">
      <c r="AA33737" s="16"/>
    </row>
    <row r="33738" spans="27:27" x14ac:dyDescent="0.2">
      <c r="AA33738" s="16"/>
    </row>
    <row r="33739" spans="27:27" x14ac:dyDescent="0.2">
      <c r="AA33739" s="16"/>
    </row>
    <row r="33740" spans="27:27" x14ac:dyDescent="0.2">
      <c r="AA33740" s="16"/>
    </row>
    <row r="33741" spans="27:27" x14ac:dyDescent="0.2">
      <c r="AA33741" s="16"/>
    </row>
    <row r="33742" spans="27:27" x14ac:dyDescent="0.2">
      <c r="AA33742" s="16"/>
    </row>
    <row r="33743" spans="27:27" x14ac:dyDescent="0.2">
      <c r="AA33743" s="16"/>
    </row>
    <row r="33744" spans="27:27" x14ac:dyDescent="0.2">
      <c r="AA33744" s="16"/>
    </row>
    <row r="33745" spans="27:27" x14ac:dyDescent="0.2">
      <c r="AA33745" s="16"/>
    </row>
    <row r="33746" spans="27:27" x14ac:dyDescent="0.2">
      <c r="AA33746" s="16"/>
    </row>
    <row r="33747" spans="27:27" x14ac:dyDescent="0.2">
      <c r="AA33747" s="16"/>
    </row>
    <row r="33748" spans="27:27" x14ac:dyDescent="0.2">
      <c r="AA33748" s="16"/>
    </row>
    <row r="33749" spans="27:27" x14ac:dyDescent="0.2">
      <c r="AA33749" s="16"/>
    </row>
    <row r="33750" spans="27:27" x14ac:dyDescent="0.2">
      <c r="AA33750" s="16"/>
    </row>
    <row r="33751" spans="27:27" x14ac:dyDescent="0.2">
      <c r="AA33751" s="16"/>
    </row>
    <row r="33752" spans="27:27" x14ac:dyDescent="0.2">
      <c r="AA33752" s="16"/>
    </row>
    <row r="33753" spans="27:27" x14ac:dyDescent="0.2">
      <c r="AA33753" s="16"/>
    </row>
    <row r="33754" spans="27:27" x14ac:dyDescent="0.2">
      <c r="AA33754" s="16"/>
    </row>
    <row r="33755" spans="27:27" x14ac:dyDescent="0.2">
      <c r="AA33755" s="16"/>
    </row>
    <row r="33756" spans="27:27" x14ac:dyDescent="0.2">
      <c r="AA33756" s="16"/>
    </row>
    <row r="33757" spans="27:27" x14ac:dyDescent="0.2">
      <c r="AA33757" s="16"/>
    </row>
    <row r="33758" spans="27:27" x14ac:dyDescent="0.2">
      <c r="AA33758" s="16"/>
    </row>
    <row r="33759" spans="27:27" x14ac:dyDescent="0.2">
      <c r="AA33759" s="16"/>
    </row>
    <row r="33760" spans="27:27" x14ac:dyDescent="0.2">
      <c r="AA33760" s="16"/>
    </row>
    <row r="33761" spans="27:27" x14ac:dyDescent="0.2">
      <c r="AA33761" s="16"/>
    </row>
    <row r="33762" spans="27:27" x14ac:dyDescent="0.2">
      <c r="AA33762" s="16"/>
    </row>
    <row r="33763" spans="27:27" x14ac:dyDescent="0.2">
      <c r="AA33763" s="16"/>
    </row>
    <row r="33764" spans="27:27" x14ac:dyDescent="0.2">
      <c r="AA33764" s="16"/>
    </row>
    <row r="33765" spans="27:27" x14ac:dyDescent="0.2">
      <c r="AA33765" s="16"/>
    </row>
    <row r="33766" spans="27:27" x14ac:dyDescent="0.2">
      <c r="AA33766" s="16"/>
    </row>
    <row r="33767" spans="27:27" x14ac:dyDescent="0.2">
      <c r="AA33767" s="16"/>
    </row>
    <row r="33768" spans="27:27" x14ac:dyDescent="0.2">
      <c r="AA33768" s="16"/>
    </row>
    <row r="33769" spans="27:27" x14ac:dyDescent="0.2">
      <c r="AA33769" s="16"/>
    </row>
    <row r="33770" spans="27:27" x14ac:dyDescent="0.2">
      <c r="AA33770" s="16"/>
    </row>
    <row r="33771" spans="27:27" x14ac:dyDescent="0.2">
      <c r="AA33771" s="16"/>
    </row>
    <row r="33772" spans="27:27" x14ac:dyDescent="0.2">
      <c r="AA33772" s="16"/>
    </row>
    <row r="33773" spans="27:27" x14ac:dyDescent="0.2">
      <c r="AA33773" s="16"/>
    </row>
    <row r="33774" spans="27:27" x14ac:dyDescent="0.2">
      <c r="AA33774" s="16"/>
    </row>
    <row r="33775" spans="27:27" x14ac:dyDescent="0.2">
      <c r="AA33775" s="16"/>
    </row>
    <row r="33776" spans="27:27" x14ac:dyDescent="0.2">
      <c r="AA33776" s="16"/>
    </row>
    <row r="33777" spans="27:27" x14ac:dyDescent="0.2">
      <c r="AA33777" s="16"/>
    </row>
    <row r="33778" spans="27:27" x14ac:dyDescent="0.2">
      <c r="AA33778" s="16"/>
    </row>
    <row r="33779" spans="27:27" x14ac:dyDescent="0.2">
      <c r="AA33779" s="16"/>
    </row>
    <row r="33780" spans="27:27" x14ac:dyDescent="0.2">
      <c r="AA33780" s="16"/>
    </row>
    <row r="33781" spans="27:27" x14ac:dyDescent="0.2">
      <c r="AA33781" s="16"/>
    </row>
    <row r="33782" spans="27:27" x14ac:dyDescent="0.2">
      <c r="AA33782" s="16"/>
    </row>
    <row r="33783" spans="27:27" x14ac:dyDescent="0.2">
      <c r="AA33783" s="16"/>
    </row>
    <row r="33784" spans="27:27" x14ac:dyDescent="0.2">
      <c r="AA33784" s="16"/>
    </row>
    <row r="33785" spans="27:27" x14ac:dyDescent="0.2">
      <c r="AA33785" s="16"/>
    </row>
    <row r="33786" spans="27:27" x14ac:dyDescent="0.2">
      <c r="AA33786" s="16"/>
    </row>
    <row r="33787" spans="27:27" x14ac:dyDescent="0.2">
      <c r="AA33787" s="16"/>
    </row>
    <row r="33788" spans="27:27" x14ac:dyDescent="0.2">
      <c r="AA33788" s="16"/>
    </row>
    <row r="33789" spans="27:27" x14ac:dyDescent="0.2">
      <c r="AA33789" s="16"/>
    </row>
    <row r="33790" spans="27:27" x14ac:dyDescent="0.2">
      <c r="AA33790" s="16"/>
    </row>
    <row r="33791" spans="27:27" x14ac:dyDescent="0.2">
      <c r="AA33791" s="16"/>
    </row>
    <row r="33792" spans="27:27" x14ac:dyDescent="0.2">
      <c r="AA33792" s="16"/>
    </row>
    <row r="33793" spans="27:27" x14ac:dyDescent="0.2">
      <c r="AA33793" s="16"/>
    </row>
    <row r="33794" spans="27:27" x14ac:dyDescent="0.2">
      <c r="AA33794" s="16"/>
    </row>
    <row r="33795" spans="27:27" x14ac:dyDescent="0.2">
      <c r="AA33795" s="16"/>
    </row>
    <row r="33796" spans="27:27" x14ac:dyDescent="0.2">
      <c r="AA33796" s="16"/>
    </row>
    <row r="33797" spans="27:27" x14ac:dyDescent="0.2">
      <c r="AA33797" s="16"/>
    </row>
    <row r="33798" spans="27:27" x14ac:dyDescent="0.2">
      <c r="AA33798" s="16"/>
    </row>
    <row r="33799" spans="27:27" x14ac:dyDescent="0.2">
      <c r="AA33799" s="16"/>
    </row>
    <row r="33800" spans="27:27" x14ac:dyDescent="0.2">
      <c r="AA33800" s="16"/>
    </row>
    <row r="33801" spans="27:27" x14ac:dyDescent="0.2">
      <c r="AA33801" s="16"/>
    </row>
    <row r="33802" spans="27:27" x14ac:dyDescent="0.2">
      <c r="AA33802" s="16"/>
    </row>
    <row r="33803" spans="27:27" x14ac:dyDescent="0.2">
      <c r="AA33803" s="16"/>
    </row>
    <row r="33804" spans="27:27" x14ac:dyDescent="0.2">
      <c r="AA33804" s="16"/>
    </row>
    <row r="33805" spans="27:27" x14ac:dyDescent="0.2">
      <c r="AA33805" s="16"/>
    </row>
    <row r="33806" spans="27:27" x14ac:dyDescent="0.2">
      <c r="AA33806" s="16"/>
    </row>
    <row r="33807" spans="27:27" x14ac:dyDescent="0.2">
      <c r="AA33807" s="16"/>
    </row>
    <row r="33808" spans="27:27" x14ac:dyDescent="0.2">
      <c r="AA33808" s="16"/>
    </row>
    <row r="33809" spans="27:27" x14ac:dyDescent="0.2">
      <c r="AA33809" s="16"/>
    </row>
    <row r="33810" spans="27:27" x14ac:dyDescent="0.2">
      <c r="AA33810" s="16"/>
    </row>
    <row r="33811" spans="27:27" x14ac:dyDescent="0.2">
      <c r="AA33811" s="16"/>
    </row>
    <row r="33812" spans="27:27" x14ac:dyDescent="0.2">
      <c r="AA33812" s="16"/>
    </row>
    <row r="33813" spans="27:27" x14ac:dyDescent="0.2">
      <c r="AA33813" s="16"/>
    </row>
    <row r="33814" spans="27:27" x14ac:dyDescent="0.2">
      <c r="AA33814" s="16"/>
    </row>
    <row r="33815" spans="27:27" x14ac:dyDescent="0.2">
      <c r="AA33815" s="16"/>
    </row>
    <row r="33816" spans="27:27" x14ac:dyDescent="0.2">
      <c r="AA33816" s="16"/>
    </row>
    <row r="33817" spans="27:27" x14ac:dyDescent="0.2">
      <c r="AA33817" s="16"/>
    </row>
    <row r="33818" spans="27:27" x14ac:dyDescent="0.2">
      <c r="AA33818" s="16"/>
    </row>
    <row r="33819" spans="27:27" x14ac:dyDescent="0.2">
      <c r="AA33819" s="16"/>
    </row>
    <row r="33820" spans="27:27" x14ac:dyDescent="0.2">
      <c r="AA33820" s="16"/>
    </row>
    <row r="33821" spans="27:27" x14ac:dyDescent="0.2">
      <c r="AA33821" s="16"/>
    </row>
    <row r="33822" spans="27:27" x14ac:dyDescent="0.2">
      <c r="AA33822" s="16"/>
    </row>
    <row r="33823" spans="27:27" x14ac:dyDescent="0.2">
      <c r="AA33823" s="16"/>
    </row>
    <row r="33824" spans="27:27" x14ac:dyDescent="0.2">
      <c r="AA33824" s="16"/>
    </row>
    <row r="33825" spans="27:27" x14ac:dyDescent="0.2">
      <c r="AA33825" s="16"/>
    </row>
    <row r="33826" spans="27:27" x14ac:dyDescent="0.2">
      <c r="AA33826" s="16"/>
    </row>
    <row r="33827" spans="27:27" x14ac:dyDescent="0.2">
      <c r="AA33827" s="16"/>
    </row>
    <row r="33828" spans="27:27" x14ac:dyDescent="0.2">
      <c r="AA33828" s="16"/>
    </row>
    <row r="33829" spans="27:27" x14ac:dyDescent="0.2">
      <c r="AA33829" s="16"/>
    </row>
    <row r="33830" spans="27:27" x14ac:dyDescent="0.2">
      <c r="AA33830" s="16"/>
    </row>
    <row r="33831" spans="27:27" x14ac:dyDescent="0.2">
      <c r="AA33831" s="16"/>
    </row>
    <row r="33832" spans="27:27" x14ac:dyDescent="0.2">
      <c r="AA33832" s="16"/>
    </row>
    <row r="33833" spans="27:27" x14ac:dyDescent="0.2">
      <c r="AA33833" s="16"/>
    </row>
    <row r="33834" spans="27:27" x14ac:dyDescent="0.2">
      <c r="AA33834" s="16"/>
    </row>
    <row r="33835" spans="27:27" x14ac:dyDescent="0.2">
      <c r="AA33835" s="16"/>
    </row>
    <row r="33836" spans="27:27" x14ac:dyDescent="0.2">
      <c r="AA33836" s="16"/>
    </row>
    <row r="33837" spans="27:27" x14ac:dyDescent="0.2">
      <c r="AA33837" s="16"/>
    </row>
    <row r="33838" spans="27:27" x14ac:dyDescent="0.2">
      <c r="AA33838" s="16"/>
    </row>
    <row r="33839" spans="27:27" x14ac:dyDescent="0.2">
      <c r="AA33839" s="16"/>
    </row>
    <row r="33840" spans="27:27" x14ac:dyDescent="0.2">
      <c r="AA33840" s="16"/>
    </row>
    <row r="33841" spans="27:27" x14ac:dyDescent="0.2">
      <c r="AA33841" s="16"/>
    </row>
    <row r="33842" spans="27:27" x14ac:dyDescent="0.2">
      <c r="AA33842" s="16"/>
    </row>
    <row r="33843" spans="27:27" x14ac:dyDescent="0.2">
      <c r="AA33843" s="16"/>
    </row>
    <row r="33844" spans="27:27" x14ac:dyDescent="0.2">
      <c r="AA33844" s="16"/>
    </row>
    <row r="33845" spans="27:27" x14ac:dyDescent="0.2">
      <c r="AA33845" s="16"/>
    </row>
    <row r="33846" spans="27:27" x14ac:dyDescent="0.2">
      <c r="AA33846" s="16"/>
    </row>
    <row r="33847" spans="27:27" x14ac:dyDescent="0.2">
      <c r="AA33847" s="16"/>
    </row>
    <row r="33848" spans="27:27" x14ac:dyDescent="0.2">
      <c r="AA33848" s="16"/>
    </row>
    <row r="33849" spans="27:27" x14ac:dyDescent="0.2">
      <c r="AA33849" s="16"/>
    </row>
    <row r="33850" spans="27:27" x14ac:dyDescent="0.2">
      <c r="AA33850" s="16"/>
    </row>
    <row r="33851" spans="27:27" x14ac:dyDescent="0.2">
      <c r="AA33851" s="16"/>
    </row>
    <row r="33852" spans="27:27" x14ac:dyDescent="0.2">
      <c r="AA33852" s="16"/>
    </row>
    <row r="33853" spans="27:27" x14ac:dyDescent="0.2">
      <c r="AA33853" s="16"/>
    </row>
    <row r="33854" spans="27:27" x14ac:dyDescent="0.2">
      <c r="AA33854" s="16"/>
    </row>
    <row r="33855" spans="27:27" x14ac:dyDescent="0.2">
      <c r="AA33855" s="16"/>
    </row>
    <row r="33856" spans="27:27" x14ac:dyDescent="0.2">
      <c r="AA33856" s="16"/>
    </row>
    <row r="33857" spans="27:27" x14ac:dyDescent="0.2">
      <c r="AA33857" s="16"/>
    </row>
    <row r="33858" spans="27:27" x14ac:dyDescent="0.2">
      <c r="AA33858" s="16"/>
    </row>
    <row r="33859" spans="27:27" x14ac:dyDescent="0.2">
      <c r="AA33859" s="16"/>
    </row>
    <row r="33860" spans="27:27" x14ac:dyDescent="0.2">
      <c r="AA33860" s="16"/>
    </row>
    <row r="33861" spans="27:27" x14ac:dyDescent="0.2">
      <c r="AA33861" s="16"/>
    </row>
    <row r="33862" spans="27:27" x14ac:dyDescent="0.2">
      <c r="AA33862" s="16"/>
    </row>
    <row r="33863" spans="27:27" x14ac:dyDescent="0.2">
      <c r="AA33863" s="16"/>
    </row>
    <row r="33864" spans="27:27" x14ac:dyDescent="0.2">
      <c r="AA33864" s="16"/>
    </row>
    <row r="33865" spans="27:27" x14ac:dyDescent="0.2">
      <c r="AA33865" s="16"/>
    </row>
    <row r="33866" spans="27:27" x14ac:dyDescent="0.2">
      <c r="AA33866" s="16"/>
    </row>
    <row r="33867" spans="27:27" x14ac:dyDescent="0.2">
      <c r="AA33867" s="16"/>
    </row>
    <row r="33868" spans="27:27" x14ac:dyDescent="0.2">
      <c r="AA33868" s="16"/>
    </row>
    <row r="33869" spans="27:27" x14ac:dyDescent="0.2">
      <c r="AA33869" s="16"/>
    </row>
    <row r="33870" spans="27:27" x14ac:dyDescent="0.2">
      <c r="AA33870" s="16"/>
    </row>
    <row r="33871" spans="27:27" x14ac:dyDescent="0.2">
      <c r="AA33871" s="16"/>
    </row>
    <row r="33872" spans="27:27" x14ac:dyDescent="0.2">
      <c r="AA33872" s="16"/>
    </row>
    <row r="33873" spans="27:27" x14ac:dyDescent="0.2">
      <c r="AA33873" s="16"/>
    </row>
    <row r="33874" spans="27:27" x14ac:dyDescent="0.2">
      <c r="AA33874" s="16"/>
    </row>
    <row r="33875" spans="27:27" x14ac:dyDescent="0.2">
      <c r="AA33875" s="16"/>
    </row>
    <row r="33876" spans="27:27" x14ac:dyDescent="0.2">
      <c r="AA33876" s="16"/>
    </row>
    <row r="33877" spans="27:27" x14ac:dyDescent="0.2">
      <c r="AA33877" s="16"/>
    </row>
    <row r="33878" spans="27:27" x14ac:dyDescent="0.2">
      <c r="AA33878" s="16"/>
    </row>
    <row r="33879" spans="27:27" x14ac:dyDescent="0.2">
      <c r="AA33879" s="16"/>
    </row>
    <row r="33880" spans="27:27" x14ac:dyDescent="0.2">
      <c r="AA33880" s="16"/>
    </row>
    <row r="33881" spans="27:27" x14ac:dyDescent="0.2">
      <c r="AA33881" s="16"/>
    </row>
    <row r="33882" spans="27:27" x14ac:dyDescent="0.2">
      <c r="AA33882" s="16"/>
    </row>
    <row r="33883" spans="27:27" x14ac:dyDescent="0.2">
      <c r="AA33883" s="16"/>
    </row>
    <row r="33884" spans="27:27" x14ac:dyDescent="0.2">
      <c r="AA33884" s="16"/>
    </row>
    <row r="33885" spans="27:27" x14ac:dyDescent="0.2">
      <c r="AA33885" s="16"/>
    </row>
    <row r="33886" spans="27:27" x14ac:dyDescent="0.2">
      <c r="AA33886" s="16"/>
    </row>
    <row r="33887" spans="27:27" x14ac:dyDescent="0.2">
      <c r="AA33887" s="16"/>
    </row>
    <row r="33888" spans="27:27" x14ac:dyDescent="0.2">
      <c r="AA33888" s="16"/>
    </row>
    <row r="33889" spans="27:27" x14ac:dyDescent="0.2">
      <c r="AA33889" s="16"/>
    </row>
    <row r="33890" spans="27:27" x14ac:dyDescent="0.2">
      <c r="AA33890" s="16"/>
    </row>
    <row r="33891" spans="27:27" x14ac:dyDescent="0.2">
      <c r="AA33891" s="16"/>
    </row>
    <row r="33892" spans="27:27" x14ac:dyDescent="0.2">
      <c r="AA33892" s="16"/>
    </row>
    <row r="33893" spans="27:27" x14ac:dyDescent="0.2">
      <c r="AA33893" s="16"/>
    </row>
    <row r="33894" spans="27:27" x14ac:dyDescent="0.2">
      <c r="AA33894" s="16"/>
    </row>
    <row r="33895" spans="27:27" x14ac:dyDescent="0.2">
      <c r="AA33895" s="16"/>
    </row>
    <row r="33896" spans="27:27" x14ac:dyDescent="0.2">
      <c r="AA33896" s="16"/>
    </row>
    <row r="33897" spans="27:27" x14ac:dyDescent="0.2">
      <c r="AA33897" s="16"/>
    </row>
    <row r="33898" spans="27:27" x14ac:dyDescent="0.2">
      <c r="AA33898" s="16"/>
    </row>
    <row r="33899" spans="27:27" x14ac:dyDescent="0.2">
      <c r="AA33899" s="16"/>
    </row>
    <row r="33900" spans="27:27" x14ac:dyDescent="0.2">
      <c r="AA33900" s="16"/>
    </row>
    <row r="33901" spans="27:27" x14ac:dyDescent="0.2">
      <c r="AA33901" s="16"/>
    </row>
    <row r="33902" spans="27:27" x14ac:dyDescent="0.2">
      <c r="AA33902" s="16"/>
    </row>
    <row r="33903" spans="27:27" x14ac:dyDescent="0.2">
      <c r="AA33903" s="16"/>
    </row>
    <row r="33904" spans="27:27" x14ac:dyDescent="0.2">
      <c r="AA33904" s="16"/>
    </row>
    <row r="33905" spans="27:27" x14ac:dyDescent="0.2">
      <c r="AA33905" s="16"/>
    </row>
    <row r="33906" spans="27:27" x14ac:dyDescent="0.2">
      <c r="AA33906" s="16"/>
    </row>
    <row r="33907" spans="27:27" x14ac:dyDescent="0.2">
      <c r="AA33907" s="16"/>
    </row>
    <row r="33908" spans="27:27" x14ac:dyDescent="0.2">
      <c r="AA33908" s="16"/>
    </row>
    <row r="33909" spans="27:27" x14ac:dyDescent="0.2">
      <c r="AA33909" s="16"/>
    </row>
    <row r="33910" spans="27:27" x14ac:dyDescent="0.2">
      <c r="AA33910" s="16"/>
    </row>
    <row r="33911" spans="27:27" x14ac:dyDescent="0.2">
      <c r="AA33911" s="16"/>
    </row>
    <row r="33912" spans="27:27" x14ac:dyDescent="0.2">
      <c r="AA33912" s="16"/>
    </row>
    <row r="33913" spans="27:27" x14ac:dyDescent="0.2">
      <c r="AA33913" s="16"/>
    </row>
    <row r="33914" spans="27:27" x14ac:dyDescent="0.2">
      <c r="AA33914" s="16"/>
    </row>
    <row r="33915" spans="27:27" x14ac:dyDescent="0.2">
      <c r="AA33915" s="16"/>
    </row>
    <row r="33916" spans="27:27" x14ac:dyDescent="0.2">
      <c r="AA33916" s="16"/>
    </row>
    <row r="33917" spans="27:27" x14ac:dyDescent="0.2">
      <c r="AA33917" s="16"/>
    </row>
    <row r="33918" spans="27:27" x14ac:dyDescent="0.2">
      <c r="AA33918" s="16"/>
    </row>
    <row r="33919" spans="27:27" x14ac:dyDescent="0.2">
      <c r="AA33919" s="16"/>
    </row>
    <row r="33920" spans="27:27" x14ac:dyDescent="0.2">
      <c r="AA33920" s="16"/>
    </row>
    <row r="33921" spans="27:27" x14ac:dyDescent="0.2">
      <c r="AA33921" s="16"/>
    </row>
    <row r="33922" spans="27:27" x14ac:dyDescent="0.2">
      <c r="AA33922" s="16"/>
    </row>
    <row r="33923" spans="27:27" x14ac:dyDescent="0.2">
      <c r="AA33923" s="16"/>
    </row>
    <row r="33924" spans="27:27" x14ac:dyDescent="0.2">
      <c r="AA33924" s="16"/>
    </row>
    <row r="33925" spans="27:27" x14ac:dyDescent="0.2">
      <c r="AA33925" s="16"/>
    </row>
    <row r="33926" spans="27:27" x14ac:dyDescent="0.2">
      <c r="AA33926" s="16"/>
    </row>
    <row r="33927" spans="27:27" x14ac:dyDescent="0.2">
      <c r="AA33927" s="16"/>
    </row>
    <row r="33928" spans="27:27" x14ac:dyDescent="0.2">
      <c r="AA33928" s="16"/>
    </row>
    <row r="33929" spans="27:27" x14ac:dyDescent="0.2">
      <c r="AA33929" s="16"/>
    </row>
    <row r="33930" spans="27:27" x14ac:dyDescent="0.2">
      <c r="AA33930" s="16"/>
    </row>
    <row r="33931" spans="27:27" x14ac:dyDescent="0.2">
      <c r="AA33931" s="16"/>
    </row>
    <row r="33932" spans="27:27" x14ac:dyDescent="0.2">
      <c r="AA33932" s="16"/>
    </row>
    <row r="33933" spans="27:27" x14ac:dyDescent="0.2">
      <c r="AA33933" s="16"/>
    </row>
    <row r="33934" spans="27:27" x14ac:dyDescent="0.2">
      <c r="AA33934" s="16"/>
    </row>
    <row r="33935" spans="27:27" x14ac:dyDescent="0.2">
      <c r="AA33935" s="16"/>
    </row>
    <row r="33936" spans="27:27" x14ac:dyDescent="0.2">
      <c r="AA33936" s="16"/>
    </row>
    <row r="33937" spans="27:27" x14ac:dyDescent="0.2">
      <c r="AA33937" s="16"/>
    </row>
    <row r="33938" spans="27:27" x14ac:dyDescent="0.2">
      <c r="AA33938" s="16"/>
    </row>
    <row r="33939" spans="27:27" x14ac:dyDescent="0.2">
      <c r="AA33939" s="16"/>
    </row>
    <row r="33940" spans="27:27" x14ac:dyDescent="0.2">
      <c r="AA33940" s="16"/>
    </row>
    <row r="33941" spans="27:27" x14ac:dyDescent="0.2">
      <c r="AA33941" s="16"/>
    </row>
    <row r="33942" spans="27:27" x14ac:dyDescent="0.2">
      <c r="AA33942" s="16"/>
    </row>
    <row r="33943" spans="27:27" x14ac:dyDescent="0.2">
      <c r="AA33943" s="16"/>
    </row>
    <row r="33944" spans="27:27" x14ac:dyDescent="0.2">
      <c r="AA33944" s="16"/>
    </row>
    <row r="33945" spans="27:27" x14ac:dyDescent="0.2">
      <c r="AA33945" s="16"/>
    </row>
    <row r="33946" spans="27:27" x14ac:dyDescent="0.2">
      <c r="AA33946" s="16"/>
    </row>
    <row r="33947" spans="27:27" x14ac:dyDescent="0.2">
      <c r="AA33947" s="16"/>
    </row>
    <row r="33948" spans="27:27" x14ac:dyDescent="0.2">
      <c r="AA33948" s="16"/>
    </row>
    <row r="33949" spans="27:27" x14ac:dyDescent="0.2">
      <c r="AA33949" s="16"/>
    </row>
    <row r="33950" spans="27:27" x14ac:dyDescent="0.2">
      <c r="AA33950" s="16"/>
    </row>
    <row r="33951" spans="27:27" x14ac:dyDescent="0.2">
      <c r="AA33951" s="16"/>
    </row>
    <row r="33952" spans="27:27" x14ac:dyDescent="0.2">
      <c r="AA33952" s="16"/>
    </row>
    <row r="33953" spans="27:27" x14ac:dyDescent="0.2">
      <c r="AA33953" s="16"/>
    </row>
    <row r="33954" spans="27:27" x14ac:dyDescent="0.2">
      <c r="AA33954" s="16"/>
    </row>
    <row r="33955" spans="27:27" x14ac:dyDescent="0.2">
      <c r="AA33955" s="16"/>
    </row>
    <row r="33956" spans="27:27" x14ac:dyDescent="0.2">
      <c r="AA33956" s="16"/>
    </row>
    <row r="33957" spans="27:27" x14ac:dyDescent="0.2">
      <c r="AA33957" s="16"/>
    </row>
    <row r="33958" spans="27:27" x14ac:dyDescent="0.2">
      <c r="AA33958" s="16"/>
    </row>
    <row r="33959" spans="27:27" x14ac:dyDescent="0.2">
      <c r="AA33959" s="16"/>
    </row>
    <row r="33960" spans="27:27" x14ac:dyDescent="0.2">
      <c r="AA33960" s="16"/>
    </row>
    <row r="33961" spans="27:27" x14ac:dyDescent="0.2">
      <c r="AA33961" s="16"/>
    </row>
    <row r="33962" spans="27:27" x14ac:dyDescent="0.2">
      <c r="AA33962" s="16"/>
    </row>
    <row r="33963" spans="27:27" x14ac:dyDescent="0.2">
      <c r="AA33963" s="16"/>
    </row>
    <row r="33964" spans="27:27" x14ac:dyDescent="0.2">
      <c r="AA33964" s="16"/>
    </row>
    <row r="33965" spans="27:27" x14ac:dyDescent="0.2">
      <c r="AA33965" s="16"/>
    </row>
    <row r="33966" spans="27:27" x14ac:dyDescent="0.2">
      <c r="AA33966" s="16"/>
    </row>
    <row r="33967" spans="27:27" x14ac:dyDescent="0.2">
      <c r="AA33967" s="16"/>
    </row>
    <row r="33968" spans="27:27" x14ac:dyDescent="0.2">
      <c r="AA33968" s="16"/>
    </row>
    <row r="33969" spans="27:27" x14ac:dyDescent="0.2">
      <c r="AA33969" s="16"/>
    </row>
    <row r="33970" spans="27:27" x14ac:dyDescent="0.2">
      <c r="AA33970" s="16"/>
    </row>
    <row r="33971" spans="27:27" x14ac:dyDescent="0.2">
      <c r="AA33971" s="16"/>
    </row>
    <row r="33972" spans="27:27" x14ac:dyDescent="0.2">
      <c r="AA33972" s="16"/>
    </row>
    <row r="33973" spans="27:27" x14ac:dyDescent="0.2">
      <c r="AA33973" s="16"/>
    </row>
    <row r="33974" spans="27:27" x14ac:dyDescent="0.2">
      <c r="AA33974" s="16"/>
    </row>
    <row r="33975" spans="27:27" x14ac:dyDescent="0.2">
      <c r="AA33975" s="16"/>
    </row>
    <row r="33976" spans="27:27" x14ac:dyDescent="0.2">
      <c r="AA33976" s="16"/>
    </row>
    <row r="33977" spans="27:27" x14ac:dyDescent="0.2">
      <c r="AA33977" s="16"/>
    </row>
    <row r="33978" spans="27:27" x14ac:dyDescent="0.2">
      <c r="AA33978" s="16"/>
    </row>
    <row r="33979" spans="27:27" x14ac:dyDescent="0.2">
      <c r="AA33979" s="16"/>
    </row>
    <row r="33980" spans="27:27" x14ac:dyDescent="0.2">
      <c r="AA33980" s="16"/>
    </row>
    <row r="33981" spans="27:27" x14ac:dyDescent="0.2">
      <c r="AA33981" s="16"/>
    </row>
    <row r="33982" spans="27:27" x14ac:dyDescent="0.2">
      <c r="AA33982" s="16"/>
    </row>
    <row r="33983" spans="27:27" x14ac:dyDescent="0.2">
      <c r="AA33983" s="16"/>
    </row>
    <row r="33984" spans="27:27" x14ac:dyDescent="0.2">
      <c r="AA33984" s="16"/>
    </row>
    <row r="33985" spans="27:27" x14ac:dyDescent="0.2">
      <c r="AA33985" s="16"/>
    </row>
    <row r="33986" spans="27:27" x14ac:dyDescent="0.2">
      <c r="AA33986" s="16"/>
    </row>
    <row r="33987" spans="27:27" x14ac:dyDescent="0.2">
      <c r="AA33987" s="16"/>
    </row>
    <row r="33988" spans="27:27" x14ac:dyDescent="0.2">
      <c r="AA33988" s="16"/>
    </row>
    <row r="33989" spans="27:27" x14ac:dyDescent="0.2">
      <c r="AA33989" s="16"/>
    </row>
    <row r="33990" spans="27:27" x14ac:dyDescent="0.2">
      <c r="AA33990" s="16"/>
    </row>
    <row r="33991" spans="27:27" x14ac:dyDescent="0.2">
      <c r="AA33991" s="16"/>
    </row>
    <row r="33992" spans="27:27" x14ac:dyDescent="0.2">
      <c r="AA33992" s="16"/>
    </row>
    <row r="33993" spans="27:27" x14ac:dyDescent="0.2">
      <c r="AA33993" s="16"/>
    </row>
    <row r="33994" spans="27:27" x14ac:dyDescent="0.2">
      <c r="AA33994" s="16"/>
    </row>
    <row r="33995" spans="27:27" x14ac:dyDescent="0.2">
      <c r="AA33995" s="16"/>
    </row>
    <row r="33996" spans="27:27" x14ac:dyDescent="0.2">
      <c r="AA33996" s="16"/>
    </row>
    <row r="33997" spans="27:27" x14ac:dyDescent="0.2">
      <c r="AA33997" s="16"/>
    </row>
    <row r="33998" spans="27:27" x14ac:dyDescent="0.2">
      <c r="AA33998" s="16"/>
    </row>
    <row r="33999" spans="27:27" x14ac:dyDescent="0.2">
      <c r="AA33999" s="16"/>
    </row>
    <row r="34000" spans="27:27" x14ac:dyDescent="0.2">
      <c r="AA34000" s="16"/>
    </row>
    <row r="34001" spans="27:27" x14ac:dyDescent="0.2">
      <c r="AA34001" s="16"/>
    </row>
    <row r="34002" spans="27:27" x14ac:dyDescent="0.2">
      <c r="AA34002" s="16"/>
    </row>
    <row r="34003" spans="27:27" x14ac:dyDescent="0.2">
      <c r="AA34003" s="16"/>
    </row>
    <row r="34004" spans="27:27" x14ac:dyDescent="0.2">
      <c r="AA34004" s="16"/>
    </row>
    <row r="34005" spans="27:27" x14ac:dyDescent="0.2">
      <c r="AA34005" s="16"/>
    </row>
    <row r="34006" spans="27:27" x14ac:dyDescent="0.2">
      <c r="AA34006" s="16"/>
    </row>
    <row r="34007" spans="27:27" x14ac:dyDescent="0.2">
      <c r="AA34007" s="16"/>
    </row>
    <row r="34008" spans="27:27" x14ac:dyDescent="0.2">
      <c r="AA34008" s="16"/>
    </row>
    <row r="34009" spans="27:27" x14ac:dyDescent="0.2">
      <c r="AA34009" s="16"/>
    </row>
    <row r="34010" spans="27:27" x14ac:dyDescent="0.2">
      <c r="AA34010" s="16"/>
    </row>
    <row r="34011" spans="27:27" x14ac:dyDescent="0.2">
      <c r="AA34011" s="16"/>
    </row>
    <row r="34012" spans="27:27" x14ac:dyDescent="0.2">
      <c r="AA34012" s="16"/>
    </row>
    <row r="34013" spans="27:27" x14ac:dyDescent="0.2">
      <c r="AA34013" s="16"/>
    </row>
    <row r="34014" spans="27:27" x14ac:dyDescent="0.2">
      <c r="AA34014" s="16"/>
    </row>
    <row r="34015" spans="27:27" x14ac:dyDescent="0.2">
      <c r="AA34015" s="16"/>
    </row>
    <row r="34016" spans="27:27" x14ac:dyDescent="0.2">
      <c r="AA34016" s="16"/>
    </row>
    <row r="34017" spans="27:27" x14ac:dyDescent="0.2">
      <c r="AA34017" s="16"/>
    </row>
    <row r="34018" spans="27:27" x14ac:dyDescent="0.2">
      <c r="AA34018" s="16"/>
    </row>
    <row r="34019" spans="27:27" x14ac:dyDescent="0.2">
      <c r="AA34019" s="16"/>
    </row>
    <row r="34020" spans="27:27" x14ac:dyDescent="0.2">
      <c r="AA34020" s="16"/>
    </row>
    <row r="34021" spans="27:27" x14ac:dyDescent="0.2">
      <c r="AA34021" s="16"/>
    </row>
    <row r="34022" spans="27:27" x14ac:dyDescent="0.2">
      <c r="AA34022" s="16"/>
    </row>
    <row r="34023" spans="27:27" x14ac:dyDescent="0.2">
      <c r="AA34023" s="16"/>
    </row>
    <row r="34024" spans="27:27" x14ac:dyDescent="0.2">
      <c r="AA34024" s="16"/>
    </row>
    <row r="34025" spans="27:27" x14ac:dyDescent="0.2">
      <c r="AA34025" s="16"/>
    </row>
    <row r="34026" spans="27:27" x14ac:dyDescent="0.2">
      <c r="AA34026" s="16"/>
    </row>
    <row r="34027" spans="27:27" x14ac:dyDescent="0.2">
      <c r="AA34027" s="16"/>
    </row>
    <row r="34028" spans="27:27" x14ac:dyDescent="0.2">
      <c r="AA34028" s="16"/>
    </row>
    <row r="34029" spans="27:27" x14ac:dyDescent="0.2">
      <c r="AA34029" s="16"/>
    </row>
    <row r="34030" spans="27:27" x14ac:dyDescent="0.2">
      <c r="AA34030" s="16"/>
    </row>
    <row r="34031" spans="27:27" x14ac:dyDescent="0.2">
      <c r="AA34031" s="16"/>
    </row>
    <row r="34032" spans="27:27" x14ac:dyDescent="0.2">
      <c r="AA34032" s="16"/>
    </row>
    <row r="34033" spans="27:27" x14ac:dyDescent="0.2">
      <c r="AA34033" s="16"/>
    </row>
    <row r="34034" spans="27:27" x14ac:dyDescent="0.2">
      <c r="AA34034" s="16"/>
    </row>
    <row r="34035" spans="27:27" x14ac:dyDescent="0.2">
      <c r="AA34035" s="16"/>
    </row>
    <row r="34036" spans="27:27" x14ac:dyDescent="0.2">
      <c r="AA34036" s="16"/>
    </row>
    <row r="34037" spans="27:27" x14ac:dyDescent="0.2">
      <c r="AA34037" s="16"/>
    </row>
    <row r="34038" spans="27:27" x14ac:dyDescent="0.2">
      <c r="AA34038" s="16"/>
    </row>
    <row r="34039" spans="27:27" x14ac:dyDescent="0.2">
      <c r="AA34039" s="16"/>
    </row>
    <row r="34040" spans="27:27" x14ac:dyDescent="0.2">
      <c r="AA34040" s="16"/>
    </row>
    <row r="34041" spans="27:27" x14ac:dyDescent="0.2">
      <c r="AA34041" s="16"/>
    </row>
    <row r="34042" spans="27:27" x14ac:dyDescent="0.2">
      <c r="AA34042" s="16"/>
    </row>
    <row r="34043" spans="27:27" x14ac:dyDescent="0.2">
      <c r="AA34043" s="16"/>
    </row>
    <row r="34044" spans="27:27" x14ac:dyDescent="0.2">
      <c r="AA34044" s="16"/>
    </row>
    <row r="34045" spans="27:27" x14ac:dyDescent="0.2">
      <c r="AA34045" s="16"/>
    </row>
    <row r="34046" spans="27:27" x14ac:dyDescent="0.2">
      <c r="AA34046" s="16"/>
    </row>
    <row r="34047" spans="27:27" x14ac:dyDescent="0.2">
      <c r="AA34047" s="16"/>
    </row>
    <row r="34048" spans="27:27" x14ac:dyDescent="0.2">
      <c r="AA34048" s="16"/>
    </row>
    <row r="34049" spans="27:27" x14ac:dyDescent="0.2">
      <c r="AA34049" s="16"/>
    </row>
    <row r="34050" spans="27:27" x14ac:dyDescent="0.2">
      <c r="AA34050" s="16"/>
    </row>
    <row r="34051" spans="27:27" x14ac:dyDescent="0.2">
      <c r="AA34051" s="16"/>
    </row>
    <row r="34052" spans="27:27" x14ac:dyDescent="0.2">
      <c r="AA34052" s="16"/>
    </row>
    <row r="34053" spans="27:27" x14ac:dyDescent="0.2">
      <c r="AA34053" s="16"/>
    </row>
    <row r="34054" spans="27:27" x14ac:dyDescent="0.2">
      <c r="AA34054" s="16"/>
    </row>
    <row r="34055" spans="27:27" x14ac:dyDescent="0.2">
      <c r="AA34055" s="16"/>
    </row>
    <row r="34056" spans="27:27" x14ac:dyDescent="0.2">
      <c r="AA34056" s="16"/>
    </row>
    <row r="34057" spans="27:27" x14ac:dyDescent="0.2">
      <c r="AA34057" s="16"/>
    </row>
    <row r="34058" spans="27:27" x14ac:dyDescent="0.2">
      <c r="AA34058" s="16"/>
    </row>
    <row r="34059" spans="27:27" x14ac:dyDescent="0.2">
      <c r="AA34059" s="16"/>
    </row>
    <row r="34060" spans="27:27" x14ac:dyDescent="0.2">
      <c r="AA34060" s="16"/>
    </row>
    <row r="34061" spans="27:27" x14ac:dyDescent="0.2">
      <c r="AA34061" s="16"/>
    </row>
    <row r="34062" spans="27:27" x14ac:dyDescent="0.2">
      <c r="AA34062" s="16"/>
    </row>
    <row r="34063" spans="27:27" x14ac:dyDescent="0.2">
      <c r="AA34063" s="16"/>
    </row>
    <row r="34064" spans="27:27" x14ac:dyDescent="0.2">
      <c r="AA34064" s="16"/>
    </row>
    <row r="34065" spans="27:27" x14ac:dyDescent="0.2">
      <c r="AA34065" s="16"/>
    </row>
    <row r="34066" spans="27:27" x14ac:dyDescent="0.2">
      <c r="AA34066" s="16"/>
    </row>
    <row r="34067" spans="27:27" x14ac:dyDescent="0.2">
      <c r="AA34067" s="16"/>
    </row>
    <row r="34068" spans="27:27" x14ac:dyDescent="0.2">
      <c r="AA34068" s="16"/>
    </row>
    <row r="34069" spans="27:27" x14ac:dyDescent="0.2">
      <c r="AA34069" s="16"/>
    </row>
    <row r="34070" spans="27:27" x14ac:dyDescent="0.2">
      <c r="AA34070" s="16"/>
    </row>
    <row r="34071" spans="27:27" x14ac:dyDescent="0.2">
      <c r="AA34071" s="16"/>
    </row>
    <row r="34072" spans="27:27" x14ac:dyDescent="0.2">
      <c r="AA34072" s="16"/>
    </row>
    <row r="34073" spans="27:27" x14ac:dyDescent="0.2">
      <c r="AA34073" s="16"/>
    </row>
    <row r="34074" spans="27:27" x14ac:dyDescent="0.2">
      <c r="AA34074" s="16"/>
    </row>
    <row r="34075" spans="27:27" x14ac:dyDescent="0.2">
      <c r="AA34075" s="16"/>
    </row>
    <row r="34076" spans="27:27" x14ac:dyDescent="0.2">
      <c r="AA34076" s="16"/>
    </row>
    <row r="34077" spans="27:27" x14ac:dyDescent="0.2">
      <c r="AA34077" s="16"/>
    </row>
    <row r="34078" spans="27:27" x14ac:dyDescent="0.2">
      <c r="AA34078" s="16"/>
    </row>
    <row r="34079" spans="27:27" x14ac:dyDescent="0.2">
      <c r="AA34079" s="16"/>
    </row>
    <row r="34080" spans="27:27" x14ac:dyDescent="0.2">
      <c r="AA34080" s="16"/>
    </row>
    <row r="34081" spans="27:27" x14ac:dyDescent="0.2">
      <c r="AA34081" s="16"/>
    </row>
    <row r="34082" spans="27:27" x14ac:dyDescent="0.2">
      <c r="AA34082" s="16"/>
    </row>
    <row r="34083" spans="27:27" x14ac:dyDescent="0.2">
      <c r="AA34083" s="16"/>
    </row>
    <row r="34084" spans="27:27" x14ac:dyDescent="0.2">
      <c r="AA34084" s="16"/>
    </row>
    <row r="34085" spans="27:27" x14ac:dyDescent="0.2">
      <c r="AA34085" s="16"/>
    </row>
    <row r="34086" spans="27:27" x14ac:dyDescent="0.2">
      <c r="AA34086" s="16"/>
    </row>
    <row r="34087" spans="27:27" x14ac:dyDescent="0.2">
      <c r="AA34087" s="16"/>
    </row>
    <row r="34088" spans="27:27" x14ac:dyDescent="0.2">
      <c r="AA34088" s="16"/>
    </row>
    <row r="34089" spans="27:27" x14ac:dyDescent="0.2">
      <c r="AA34089" s="16"/>
    </row>
    <row r="34090" spans="27:27" x14ac:dyDescent="0.2">
      <c r="AA34090" s="16"/>
    </row>
    <row r="34091" spans="27:27" x14ac:dyDescent="0.2">
      <c r="AA34091" s="16"/>
    </row>
    <row r="34092" spans="27:27" x14ac:dyDescent="0.2">
      <c r="AA34092" s="16"/>
    </row>
    <row r="34093" spans="27:27" x14ac:dyDescent="0.2">
      <c r="AA34093" s="16"/>
    </row>
    <row r="34094" spans="27:27" x14ac:dyDescent="0.2">
      <c r="AA34094" s="16"/>
    </row>
    <row r="34095" spans="27:27" x14ac:dyDescent="0.2">
      <c r="AA34095" s="16"/>
    </row>
    <row r="34096" spans="27:27" x14ac:dyDescent="0.2">
      <c r="AA34096" s="16"/>
    </row>
    <row r="34097" spans="27:27" x14ac:dyDescent="0.2">
      <c r="AA34097" s="16"/>
    </row>
    <row r="34098" spans="27:27" x14ac:dyDescent="0.2">
      <c r="AA34098" s="16"/>
    </row>
    <row r="34099" spans="27:27" x14ac:dyDescent="0.2">
      <c r="AA34099" s="16"/>
    </row>
    <row r="34100" spans="27:27" x14ac:dyDescent="0.2">
      <c r="AA34100" s="16"/>
    </row>
    <row r="34101" spans="27:27" x14ac:dyDescent="0.2">
      <c r="AA34101" s="16"/>
    </row>
    <row r="34102" spans="27:27" x14ac:dyDescent="0.2">
      <c r="AA34102" s="16"/>
    </row>
    <row r="34103" spans="27:27" x14ac:dyDescent="0.2">
      <c r="AA34103" s="16"/>
    </row>
    <row r="34104" spans="27:27" x14ac:dyDescent="0.2">
      <c r="AA34104" s="16"/>
    </row>
    <row r="34105" spans="27:27" x14ac:dyDescent="0.2">
      <c r="AA34105" s="16"/>
    </row>
    <row r="34106" spans="27:27" x14ac:dyDescent="0.2">
      <c r="AA34106" s="16"/>
    </row>
    <row r="34107" spans="27:27" x14ac:dyDescent="0.2">
      <c r="AA34107" s="16"/>
    </row>
    <row r="34108" spans="27:27" x14ac:dyDescent="0.2">
      <c r="AA34108" s="16"/>
    </row>
    <row r="34109" spans="27:27" x14ac:dyDescent="0.2">
      <c r="AA34109" s="16"/>
    </row>
    <row r="34110" spans="27:27" x14ac:dyDescent="0.2">
      <c r="AA34110" s="16"/>
    </row>
    <row r="34111" spans="27:27" x14ac:dyDescent="0.2">
      <c r="AA34111" s="16"/>
    </row>
    <row r="34112" spans="27:27" x14ac:dyDescent="0.2">
      <c r="AA34112" s="16"/>
    </row>
    <row r="34113" spans="27:27" x14ac:dyDescent="0.2">
      <c r="AA34113" s="16"/>
    </row>
    <row r="34114" spans="27:27" x14ac:dyDescent="0.2">
      <c r="AA34114" s="16"/>
    </row>
    <row r="34115" spans="27:27" x14ac:dyDescent="0.2">
      <c r="AA34115" s="16"/>
    </row>
    <row r="34116" spans="27:27" x14ac:dyDescent="0.2">
      <c r="AA34116" s="16"/>
    </row>
    <row r="34117" spans="27:27" x14ac:dyDescent="0.2">
      <c r="AA34117" s="16"/>
    </row>
    <row r="34118" spans="27:27" x14ac:dyDescent="0.2">
      <c r="AA34118" s="16"/>
    </row>
    <row r="34119" spans="27:27" x14ac:dyDescent="0.2">
      <c r="AA34119" s="16"/>
    </row>
    <row r="34120" spans="27:27" x14ac:dyDescent="0.2">
      <c r="AA34120" s="16"/>
    </row>
    <row r="34121" spans="27:27" x14ac:dyDescent="0.2">
      <c r="AA34121" s="16"/>
    </row>
    <row r="34122" spans="27:27" x14ac:dyDescent="0.2">
      <c r="AA34122" s="16"/>
    </row>
    <row r="34123" spans="27:27" x14ac:dyDescent="0.2">
      <c r="AA34123" s="16"/>
    </row>
    <row r="34124" spans="27:27" x14ac:dyDescent="0.2">
      <c r="AA34124" s="16"/>
    </row>
    <row r="34125" spans="27:27" x14ac:dyDescent="0.2">
      <c r="AA34125" s="16"/>
    </row>
    <row r="34126" spans="27:27" x14ac:dyDescent="0.2">
      <c r="AA34126" s="16"/>
    </row>
    <row r="34127" spans="27:27" x14ac:dyDescent="0.2">
      <c r="AA34127" s="16"/>
    </row>
    <row r="34128" spans="27:27" x14ac:dyDescent="0.2">
      <c r="AA34128" s="16"/>
    </row>
    <row r="34129" spans="27:27" x14ac:dyDescent="0.2">
      <c r="AA34129" s="16"/>
    </row>
    <row r="34130" spans="27:27" x14ac:dyDescent="0.2">
      <c r="AA34130" s="16"/>
    </row>
    <row r="34131" spans="27:27" x14ac:dyDescent="0.2">
      <c r="AA34131" s="16"/>
    </row>
    <row r="34132" spans="27:27" x14ac:dyDescent="0.2">
      <c r="AA34132" s="16"/>
    </row>
    <row r="34133" spans="27:27" x14ac:dyDescent="0.2">
      <c r="AA34133" s="16"/>
    </row>
    <row r="34134" spans="27:27" x14ac:dyDescent="0.2">
      <c r="AA34134" s="16"/>
    </row>
    <row r="34135" spans="27:27" x14ac:dyDescent="0.2">
      <c r="AA34135" s="16"/>
    </row>
    <row r="34136" spans="27:27" x14ac:dyDescent="0.2">
      <c r="AA34136" s="16"/>
    </row>
    <row r="34137" spans="27:27" x14ac:dyDescent="0.2">
      <c r="AA34137" s="16"/>
    </row>
    <row r="34138" spans="27:27" x14ac:dyDescent="0.2">
      <c r="AA34138" s="16"/>
    </row>
    <row r="34139" spans="27:27" x14ac:dyDescent="0.2">
      <c r="AA34139" s="16"/>
    </row>
    <row r="34140" spans="27:27" x14ac:dyDescent="0.2">
      <c r="AA34140" s="16"/>
    </row>
    <row r="34141" spans="27:27" x14ac:dyDescent="0.2">
      <c r="AA34141" s="16"/>
    </row>
    <row r="34142" spans="27:27" x14ac:dyDescent="0.2">
      <c r="AA34142" s="16"/>
    </row>
    <row r="34143" spans="27:27" x14ac:dyDescent="0.2">
      <c r="AA34143" s="16"/>
    </row>
    <row r="34144" spans="27:27" x14ac:dyDescent="0.2">
      <c r="AA34144" s="16"/>
    </row>
    <row r="34145" spans="27:27" x14ac:dyDescent="0.2">
      <c r="AA34145" s="16"/>
    </row>
    <row r="34146" spans="27:27" x14ac:dyDescent="0.2">
      <c r="AA34146" s="16"/>
    </row>
    <row r="34147" spans="27:27" x14ac:dyDescent="0.2">
      <c r="AA34147" s="16"/>
    </row>
    <row r="34148" spans="27:27" x14ac:dyDescent="0.2">
      <c r="AA34148" s="16"/>
    </row>
    <row r="34149" spans="27:27" x14ac:dyDescent="0.2">
      <c r="AA34149" s="16"/>
    </row>
    <row r="34150" spans="27:27" x14ac:dyDescent="0.2">
      <c r="AA34150" s="16"/>
    </row>
    <row r="34151" spans="27:27" x14ac:dyDescent="0.2">
      <c r="AA34151" s="16"/>
    </row>
    <row r="34152" spans="27:27" x14ac:dyDescent="0.2">
      <c r="AA34152" s="16"/>
    </row>
    <row r="34153" spans="27:27" x14ac:dyDescent="0.2">
      <c r="AA34153" s="16"/>
    </row>
    <row r="34154" spans="27:27" x14ac:dyDescent="0.2">
      <c r="AA34154" s="16"/>
    </row>
    <row r="34155" spans="27:27" x14ac:dyDescent="0.2">
      <c r="AA34155" s="16"/>
    </row>
    <row r="34156" spans="27:27" x14ac:dyDescent="0.2">
      <c r="AA34156" s="16"/>
    </row>
    <row r="34157" spans="27:27" x14ac:dyDescent="0.2">
      <c r="AA34157" s="16"/>
    </row>
    <row r="34158" spans="27:27" x14ac:dyDescent="0.2">
      <c r="AA34158" s="16"/>
    </row>
    <row r="34159" spans="27:27" x14ac:dyDescent="0.2">
      <c r="AA34159" s="16"/>
    </row>
    <row r="34160" spans="27:27" x14ac:dyDescent="0.2">
      <c r="AA34160" s="16"/>
    </row>
    <row r="34161" spans="27:27" x14ac:dyDescent="0.2">
      <c r="AA34161" s="16"/>
    </row>
    <row r="34162" spans="27:27" x14ac:dyDescent="0.2">
      <c r="AA34162" s="16"/>
    </row>
    <row r="34163" spans="27:27" x14ac:dyDescent="0.2">
      <c r="AA34163" s="16"/>
    </row>
    <row r="34164" spans="27:27" x14ac:dyDescent="0.2">
      <c r="AA34164" s="16"/>
    </row>
    <row r="34165" spans="27:27" x14ac:dyDescent="0.2">
      <c r="AA34165" s="16"/>
    </row>
    <row r="34166" spans="27:27" x14ac:dyDescent="0.2">
      <c r="AA34166" s="16"/>
    </row>
    <row r="34167" spans="27:27" x14ac:dyDescent="0.2">
      <c r="AA34167" s="16"/>
    </row>
    <row r="34168" spans="27:27" x14ac:dyDescent="0.2">
      <c r="AA34168" s="16"/>
    </row>
    <row r="34169" spans="27:27" x14ac:dyDescent="0.2">
      <c r="AA34169" s="16"/>
    </row>
    <row r="34170" spans="27:27" x14ac:dyDescent="0.2">
      <c r="AA34170" s="16"/>
    </row>
    <row r="34171" spans="27:27" x14ac:dyDescent="0.2">
      <c r="AA34171" s="16"/>
    </row>
    <row r="34172" spans="27:27" x14ac:dyDescent="0.2">
      <c r="AA34172" s="16"/>
    </row>
    <row r="34173" spans="27:27" x14ac:dyDescent="0.2">
      <c r="AA34173" s="16"/>
    </row>
    <row r="34174" spans="27:27" x14ac:dyDescent="0.2">
      <c r="AA34174" s="16"/>
    </row>
    <row r="34175" spans="27:27" x14ac:dyDescent="0.2">
      <c r="AA34175" s="16"/>
    </row>
    <row r="34176" spans="27:27" x14ac:dyDescent="0.2">
      <c r="AA34176" s="16"/>
    </row>
    <row r="34177" spans="27:27" x14ac:dyDescent="0.2">
      <c r="AA34177" s="16"/>
    </row>
    <row r="34178" spans="27:27" x14ac:dyDescent="0.2">
      <c r="AA34178" s="16"/>
    </row>
    <row r="34179" spans="27:27" x14ac:dyDescent="0.2">
      <c r="AA34179" s="16"/>
    </row>
    <row r="34180" spans="27:27" x14ac:dyDescent="0.2">
      <c r="AA34180" s="16"/>
    </row>
    <row r="34181" spans="27:27" x14ac:dyDescent="0.2">
      <c r="AA34181" s="16"/>
    </row>
    <row r="34182" spans="27:27" x14ac:dyDescent="0.2">
      <c r="AA34182" s="16"/>
    </row>
    <row r="34183" spans="27:27" x14ac:dyDescent="0.2">
      <c r="AA34183" s="16"/>
    </row>
    <row r="34184" spans="27:27" x14ac:dyDescent="0.2">
      <c r="AA34184" s="16"/>
    </row>
    <row r="34185" spans="27:27" x14ac:dyDescent="0.2">
      <c r="AA34185" s="16"/>
    </row>
    <row r="34186" spans="27:27" x14ac:dyDescent="0.2">
      <c r="AA34186" s="16"/>
    </row>
    <row r="34187" spans="27:27" x14ac:dyDescent="0.2">
      <c r="AA34187" s="16"/>
    </row>
    <row r="34188" spans="27:27" x14ac:dyDescent="0.2">
      <c r="AA34188" s="16"/>
    </row>
    <row r="34189" spans="27:27" x14ac:dyDescent="0.2">
      <c r="AA34189" s="16"/>
    </row>
    <row r="34190" spans="27:27" x14ac:dyDescent="0.2">
      <c r="AA34190" s="16"/>
    </row>
    <row r="34191" spans="27:27" x14ac:dyDescent="0.2">
      <c r="AA34191" s="16"/>
    </row>
    <row r="34192" spans="27:27" x14ac:dyDescent="0.2">
      <c r="AA34192" s="16"/>
    </row>
    <row r="34193" spans="27:27" x14ac:dyDescent="0.2">
      <c r="AA34193" s="16"/>
    </row>
    <row r="34194" spans="27:27" x14ac:dyDescent="0.2">
      <c r="AA34194" s="16"/>
    </row>
    <row r="34195" spans="27:27" x14ac:dyDescent="0.2">
      <c r="AA34195" s="16"/>
    </row>
    <row r="34196" spans="27:27" x14ac:dyDescent="0.2">
      <c r="AA34196" s="16"/>
    </row>
    <row r="34197" spans="27:27" x14ac:dyDescent="0.2">
      <c r="AA34197" s="16"/>
    </row>
    <row r="34198" spans="27:27" x14ac:dyDescent="0.2">
      <c r="AA34198" s="16"/>
    </row>
    <row r="34199" spans="27:27" x14ac:dyDescent="0.2">
      <c r="AA34199" s="16"/>
    </row>
    <row r="34200" spans="27:27" x14ac:dyDescent="0.2">
      <c r="AA34200" s="16"/>
    </row>
    <row r="34201" spans="27:27" x14ac:dyDescent="0.2">
      <c r="AA34201" s="16"/>
    </row>
    <row r="34202" spans="27:27" x14ac:dyDescent="0.2">
      <c r="AA34202" s="16"/>
    </row>
    <row r="34203" spans="27:27" x14ac:dyDescent="0.2">
      <c r="AA34203" s="16"/>
    </row>
    <row r="34204" spans="27:27" x14ac:dyDescent="0.2">
      <c r="AA34204" s="16"/>
    </row>
    <row r="34205" spans="27:27" x14ac:dyDescent="0.2">
      <c r="AA34205" s="16"/>
    </row>
    <row r="34206" spans="27:27" x14ac:dyDescent="0.2">
      <c r="AA34206" s="16"/>
    </row>
    <row r="34207" spans="27:27" x14ac:dyDescent="0.2">
      <c r="AA34207" s="16"/>
    </row>
    <row r="34208" spans="27:27" x14ac:dyDescent="0.2">
      <c r="AA34208" s="16"/>
    </row>
    <row r="34209" spans="27:27" x14ac:dyDescent="0.2">
      <c r="AA34209" s="16"/>
    </row>
    <row r="34210" spans="27:27" x14ac:dyDescent="0.2">
      <c r="AA34210" s="16"/>
    </row>
    <row r="34211" spans="27:27" x14ac:dyDescent="0.2">
      <c r="AA34211" s="16"/>
    </row>
    <row r="34212" spans="27:27" x14ac:dyDescent="0.2">
      <c r="AA34212" s="16"/>
    </row>
    <row r="34213" spans="27:27" x14ac:dyDescent="0.2">
      <c r="AA34213" s="16"/>
    </row>
    <row r="34214" spans="27:27" x14ac:dyDescent="0.2">
      <c r="AA34214" s="16"/>
    </row>
    <row r="34215" spans="27:27" x14ac:dyDescent="0.2">
      <c r="AA34215" s="16"/>
    </row>
    <row r="34216" spans="27:27" x14ac:dyDescent="0.2">
      <c r="AA34216" s="16"/>
    </row>
    <row r="34217" spans="27:27" x14ac:dyDescent="0.2">
      <c r="AA34217" s="16"/>
    </row>
    <row r="34218" spans="27:27" x14ac:dyDescent="0.2">
      <c r="AA34218" s="16"/>
    </row>
    <row r="34219" spans="27:27" x14ac:dyDescent="0.2">
      <c r="AA34219" s="16"/>
    </row>
    <row r="34220" spans="27:27" x14ac:dyDescent="0.2">
      <c r="AA34220" s="16"/>
    </row>
    <row r="34221" spans="27:27" x14ac:dyDescent="0.2">
      <c r="AA34221" s="16"/>
    </row>
    <row r="34222" spans="27:27" x14ac:dyDescent="0.2">
      <c r="AA34222" s="16"/>
    </row>
    <row r="34223" spans="27:27" x14ac:dyDescent="0.2">
      <c r="AA34223" s="16"/>
    </row>
    <row r="34224" spans="27:27" x14ac:dyDescent="0.2">
      <c r="AA34224" s="16"/>
    </row>
    <row r="34225" spans="27:27" x14ac:dyDescent="0.2">
      <c r="AA34225" s="16"/>
    </row>
    <row r="34226" spans="27:27" x14ac:dyDescent="0.2">
      <c r="AA34226" s="16"/>
    </row>
    <row r="34227" spans="27:27" x14ac:dyDescent="0.2">
      <c r="AA34227" s="16"/>
    </row>
    <row r="34228" spans="27:27" x14ac:dyDescent="0.2">
      <c r="AA34228" s="16"/>
    </row>
    <row r="34229" spans="27:27" x14ac:dyDescent="0.2">
      <c r="AA34229" s="16"/>
    </row>
    <row r="34230" spans="27:27" x14ac:dyDescent="0.2">
      <c r="AA34230" s="16"/>
    </row>
    <row r="34231" spans="27:27" x14ac:dyDescent="0.2">
      <c r="AA34231" s="16"/>
    </row>
    <row r="34232" spans="27:27" x14ac:dyDescent="0.2">
      <c r="AA34232" s="16"/>
    </row>
    <row r="34233" spans="27:27" x14ac:dyDescent="0.2">
      <c r="AA34233" s="16"/>
    </row>
    <row r="34234" spans="27:27" x14ac:dyDescent="0.2">
      <c r="AA34234" s="16"/>
    </row>
    <row r="34235" spans="27:27" x14ac:dyDescent="0.2">
      <c r="AA34235" s="16"/>
    </row>
    <row r="34236" spans="27:27" x14ac:dyDescent="0.2">
      <c r="AA34236" s="16"/>
    </row>
    <row r="34237" spans="27:27" x14ac:dyDescent="0.2">
      <c r="AA34237" s="16"/>
    </row>
    <row r="34238" spans="27:27" x14ac:dyDescent="0.2">
      <c r="AA34238" s="16"/>
    </row>
    <row r="34239" spans="27:27" x14ac:dyDescent="0.2">
      <c r="AA34239" s="16"/>
    </row>
    <row r="34240" spans="27:27" x14ac:dyDescent="0.2">
      <c r="AA34240" s="16"/>
    </row>
    <row r="34241" spans="27:27" x14ac:dyDescent="0.2">
      <c r="AA34241" s="16"/>
    </row>
    <row r="34242" spans="27:27" x14ac:dyDescent="0.2">
      <c r="AA34242" s="16"/>
    </row>
    <row r="34243" spans="27:27" x14ac:dyDescent="0.2">
      <c r="AA34243" s="16"/>
    </row>
    <row r="34244" spans="27:27" x14ac:dyDescent="0.2">
      <c r="AA34244" s="16"/>
    </row>
    <row r="34245" spans="27:27" x14ac:dyDescent="0.2">
      <c r="AA34245" s="16"/>
    </row>
    <row r="34246" spans="27:27" x14ac:dyDescent="0.2">
      <c r="AA34246" s="16"/>
    </row>
    <row r="34247" spans="27:27" x14ac:dyDescent="0.2">
      <c r="AA34247" s="16"/>
    </row>
    <row r="34248" spans="27:27" x14ac:dyDescent="0.2">
      <c r="AA34248" s="16"/>
    </row>
    <row r="34249" spans="27:27" x14ac:dyDescent="0.2">
      <c r="AA34249" s="16"/>
    </row>
    <row r="34250" spans="27:27" x14ac:dyDescent="0.2">
      <c r="AA34250" s="16"/>
    </row>
    <row r="34251" spans="27:27" x14ac:dyDescent="0.2">
      <c r="AA34251" s="16"/>
    </row>
    <row r="34252" spans="27:27" x14ac:dyDescent="0.2">
      <c r="AA34252" s="16"/>
    </row>
    <row r="34253" spans="27:27" x14ac:dyDescent="0.2">
      <c r="AA34253" s="16"/>
    </row>
    <row r="34254" spans="27:27" x14ac:dyDescent="0.2">
      <c r="AA34254" s="16"/>
    </row>
    <row r="34255" spans="27:27" x14ac:dyDescent="0.2">
      <c r="AA34255" s="16"/>
    </row>
    <row r="34256" spans="27:27" x14ac:dyDescent="0.2">
      <c r="AA34256" s="16"/>
    </row>
    <row r="34257" spans="27:27" x14ac:dyDescent="0.2">
      <c r="AA34257" s="16"/>
    </row>
    <row r="34258" spans="27:27" x14ac:dyDescent="0.2">
      <c r="AA34258" s="16"/>
    </row>
    <row r="34259" spans="27:27" x14ac:dyDescent="0.2">
      <c r="AA34259" s="16"/>
    </row>
    <row r="34260" spans="27:27" x14ac:dyDescent="0.2">
      <c r="AA34260" s="16"/>
    </row>
    <row r="34261" spans="27:27" x14ac:dyDescent="0.2">
      <c r="AA34261" s="16"/>
    </row>
    <row r="34262" spans="27:27" x14ac:dyDescent="0.2">
      <c r="AA34262" s="16"/>
    </row>
    <row r="34263" spans="27:27" x14ac:dyDescent="0.2">
      <c r="AA34263" s="16"/>
    </row>
    <row r="34264" spans="27:27" x14ac:dyDescent="0.2">
      <c r="AA34264" s="16"/>
    </row>
    <row r="34265" spans="27:27" x14ac:dyDescent="0.2">
      <c r="AA34265" s="16"/>
    </row>
    <row r="34266" spans="27:27" x14ac:dyDescent="0.2">
      <c r="AA34266" s="16"/>
    </row>
    <row r="34267" spans="27:27" x14ac:dyDescent="0.2">
      <c r="AA34267" s="16"/>
    </row>
    <row r="34268" spans="27:27" x14ac:dyDescent="0.2">
      <c r="AA34268" s="16"/>
    </row>
    <row r="34269" spans="27:27" x14ac:dyDescent="0.2">
      <c r="AA34269" s="16"/>
    </row>
    <row r="34270" spans="27:27" x14ac:dyDescent="0.2">
      <c r="AA34270" s="16"/>
    </row>
    <row r="34271" spans="27:27" x14ac:dyDescent="0.2">
      <c r="AA34271" s="16"/>
    </row>
    <row r="34272" spans="27:27" x14ac:dyDescent="0.2">
      <c r="AA34272" s="16"/>
    </row>
    <row r="34273" spans="27:27" x14ac:dyDescent="0.2">
      <c r="AA34273" s="16"/>
    </row>
    <row r="34274" spans="27:27" x14ac:dyDescent="0.2">
      <c r="AA34274" s="16"/>
    </row>
    <row r="34275" spans="27:27" x14ac:dyDescent="0.2">
      <c r="AA34275" s="16"/>
    </row>
    <row r="34276" spans="27:27" x14ac:dyDescent="0.2">
      <c r="AA34276" s="16"/>
    </row>
    <row r="34277" spans="27:27" x14ac:dyDescent="0.2">
      <c r="AA34277" s="16"/>
    </row>
    <row r="34278" spans="27:27" x14ac:dyDescent="0.2">
      <c r="AA34278" s="16"/>
    </row>
    <row r="34279" spans="27:27" x14ac:dyDescent="0.2">
      <c r="AA34279" s="16"/>
    </row>
    <row r="34280" spans="27:27" x14ac:dyDescent="0.2">
      <c r="AA34280" s="16"/>
    </row>
    <row r="34281" spans="27:27" x14ac:dyDescent="0.2">
      <c r="AA34281" s="16"/>
    </row>
    <row r="34282" spans="27:27" x14ac:dyDescent="0.2">
      <c r="AA34282" s="16"/>
    </row>
    <row r="34283" spans="27:27" x14ac:dyDescent="0.2">
      <c r="AA34283" s="16"/>
    </row>
    <row r="34284" spans="27:27" x14ac:dyDescent="0.2">
      <c r="AA34284" s="16"/>
    </row>
    <row r="34285" spans="27:27" x14ac:dyDescent="0.2">
      <c r="AA34285" s="16"/>
    </row>
    <row r="34286" spans="27:27" x14ac:dyDescent="0.2">
      <c r="AA34286" s="16"/>
    </row>
    <row r="34287" spans="27:27" x14ac:dyDescent="0.2">
      <c r="AA34287" s="16"/>
    </row>
    <row r="34288" spans="27:27" x14ac:dyDescent="0.2">
      <c r="AA34288" s="16"/>
    </row>
    <row r="34289" spans="27:27" x14ac:dyDescent="0.2">
      <c r="AA34289" s="16"/>
    </row>
    <row r="34290" spans="27:27" x14ac:dyDescent="0.2">
      <c r="AA34290" s="16"/>
    </row>
    <row r="34291" spans="27:27" x14ac:dyDescent="0.2">
      <c r="AA34291" s="16"/>
    </row>
    <row r="34292" spans="27:27" x14ac:dyDescent="0.2">
      <c r="AA34292" s="16"/>
    </row>
    <row r="34293" spans="27:27" x14ac:dyDescent="0.2">
      <c r="AA34293" s="16"/>
    </row>
    <row r="34294" spans="27:27" x14ac:dyDescent="0.2">
      <c r="AA34294" s="16"/>
    </row>
    <row r="34295" spans="27:27" x14ac:dyDescent="0.2">
      <c r="AA34295" s="16"/>
    </row>
    <row r="34296" spans="27:27" x14ac:dyDescent="0.2">
      <c r="AA34296" s="16"/>
    </row>
    <row r="34297" spans="27:27" x14ac:dyDescent="0.2">
      <c r="AA34297" s="16"/>
    </row>
    <row r="34298" spans="27:27" x14ac:dyDescent="0.2">
      <c r="AA34298" s="16"/>
    </row>
    <row r="34299" spans="27:27" x14ac:dyDescent="0.2">
      <c r="AA34299" s="16"/>
    </row>
    <row r="34300" spans="27:27" x14ac:dyDescent="0.2">
      <c r="AA34300" s="16"/>
    </row>
    <row r="34301" spans="27:27" x14ac:dyDescent="0.2">
      <c r="AA34301" s="16"/>
    </row>
    <row r="34302" spans="27:27" x14ac:dyDescent="0.2">
      <c r="AA34302" s="16"/>
    </row>
    <row r="34303" spans="27:27" x14ac:dyDescent="0.2">
      <c r="AA34303" s="16"/>
    </row>
    <row r="34304" spans="27:27" x14ac:dyDescent="0.2">
      <c r="AA34304" s="16"/>
    </row>
    <row r="34305" spans="27:27" x14ac:dyDescent="0.2">
      <c r="AA34305" s="16"/>
    </row>
    <row r="34306" spans="27:27" x14ac:dyDescent="0.2">
      <c r="AA34306" s="16"/>
    </row>
    <row r="34307" spans="27:27" x14ac:dyDescent="0.2">
      <c r="AA34307" s="16"/>
    </row>
    <row r="34308" spans="27:27" x14ac:dyDescent="0.2">
      <c r="AA34308" s="16"/>
    </row>
    <row r="34309" spans="27:27" x14ac:dyDescent="0.2">
      <c r="AA34309" s="16"/>
    </row>
    <row r="34310" spans="27:27" x14ac:dyDescent="0.2">
      <c r="AA34310" s="16"/>
    </row>
    <row r="34311" spans="27:27" x14ac:dyDescent="0.2">
      <c r="AA34311" s="16"/>
    </row>
    <row r="34312" spans="27:27" x14ac:dyDescent="0.2">
      <c r="AA34312" s="16"/>
    </row>
    <row r="34313" spans="27:27" x14ac:dyDescent="0.2">
      <c r="AA34313" s="16"/>
    </row>
    <row r="34314" spans="27:27" x14ac:dyDescent="0.2">
      <c r="AA34314" s="16"/>
    </row>
    <row r="34315" spans="27:27" x14ac:dyDescent="0.2">
      <c r="AA34315" s="16"/>
    </row>
    <row r="34316" spans="27:27" x14ac:dyDescent="0.2">
      <c r="AA34316" s="16"/>
    </row>
    <row r="34317" spans="27:27" x14ac:dyDescent="0.2">
      <c r="AA34317" s="16"/>
    </row>
    <row r="34318" spans="27:27" x14ac:dyDescent="0.2">
      <c r="AA34318" s="16"/>
    </row>
    <row r="34319" spans="27:27" x14ac:dyDescent="0.2">
      <c r="AA34319" s="16"/>
    </row>
    <row r="34320" spans="27:27" x14ac:dyDescent="0.2">
      <c r="AA34320" s="16"/>
    </row>
    <row r="34321" spans="27:27" x14ac:dyDescent="0.2">
      <c r="AA34321" s="16"/>
    </row>
    <row r="34322" spans="27:27" x14ac:dyDescent="0.2">
      <c r="AA34322" s="16"/>
    </row>
    <row r="34323" spans="27:27" x14ac:dyDescent="0.2">
      <c r="AA34323" s="16"/>
    </row>
    <row r="34324" spans="27:27" x14ac:dyDescent="0.2">
      <c r="AA34324" s="16"/>
    </row>
    <row r="34325" spans="27:27" x14ac:dyDescent="0.2">
      <c r="AA34325" s="16"/>
    </row>
    <row r="34326" spans="27:27" x14ac:dyDescent="0.2">
      <c r="AA34326" s="16"/>
    </row>
    <row r="34327" spans="27:27" x14ac:dyDescent="0.2">
      <c r="AA34327" s="16"/>
    </row>
    <row r="34328" spans="27:27" x14ac:dyDescent="0.2">
      <c r="AA34328" s="16"/>
    </row>
    <row r="34329" spans="27:27" x14ac:dyDescent="0.2">
      <c r="AA34329" s="16"/>
    </row>
    <row r="34330" spans="27:27" x14ac:dyDescent="0.2">
      <c r="AA34330" s="16"/>
    </row>
    <row r="34331" spans="27:27" x14ac:dyDescent="0.2">
      <c r="AA34331" s="16"/>
    </row>
    <row r="34332" spans="27:27" x14ac:dyDescent="0.2">
      <c r="AA34332" s="16"/>
    </row>
    <row r="34333" spans="27:27" x14ac:dyDescent="0.2">
      <c r="AA34333" s="16"/>
    </row>
    <row r="34334" spans="27:27" x14ac:dyDescent="0.2">
      <c r="AA34334" s="16"/>
    </row>
    <row r="34335" spans="27:27" x14ac:dyDescent="0.2">
      <c r="AA34335" s="16"/>
    </row>
    <row r="34336" spans="27:27" x14ac:dyDescent="0.2">
      <c r="AA34336" s="16"/>
    </row>
    <row r="34337" spans="27:27" x14ac:dyDescent="0.2">
      <c r="AA34337" s="16"/>
    </row>
    <row r="34338" spans="27:27" x14ac:dyDescent="0.2">
      <c r="AA34338" s="16"/>
    </row>
    <row r="34339" spans="27:27" x14ac:dyDescent="0.2">
      <c r="AA34339" s="16"/>
    </row>
    <row r="34340" spans="27:27" x14ac:dyDescent="0.2">
      <c r="AA34340" s="16"/>
    </row>
    <row r="34341" spans="27:27" x14ac:dyDescent="0.2">
      <c r="AA34341" s="16"/>
    </row>
    <row r="34342" spans="27:27" x14ac:dyDescent="0.2">
      <c r="AA34342" s="16"/>
    </row>
    <row r="34343" spans="27:27" x14ac:dyDescent="0.2">
      <c r="AA34343" s="16"/>
    </row>
    <row r="34344" spans="27:27" x14ac:dyDescent="0.2">
      <c r="AA34344" s="16"/>
    </row>
    <row r="34345" spans="27:27" x14ac:dyDescent="0.2">
      <c r="AA34345" s="16"/>
    </row>
    <row r="34346" spans="27:27" x14ac:dyDescent="0.2">
      <c r="AA34346" s="16"/>
    </row>
    <row r="34347" spans="27:27" x14ac:dyDescent="0.2">
      <c r="AA34347" s="16"/>
    </row>
    <row r="34348" spans="27:27" x14ac:dyDescent="0.2">
      <c r="AA34348" s="16"/>
    </row>
    <row r="34349" spans="27:27" x14ac:dyDescent="0.2">
      <c r="AA34349" s="16"/>
    </row>
    <row r="34350" spans="27:27" x14ac:dyDescent="0.2">
      <c r="AA34350" s="16"/>
    </row>
    <row r="34351" spans="27:27" x14ac:dyDescent="0.2">
      <c r="AA34351" s="16"/>
    </row>
    <row r="34352" spans="27:27" x14ac:dyDescent="0.2">
      <c r="AA34352" s="16"/>
    </row>
    <row r="34353" spans="27:27" x14ac:dyDescent="0.2">
      <c r="AA34353" s="16"/>
    </row>
    <row r="34354" spans="27:27" x14ac:dyDescent="0.2">
      <c r="AA34354" s="16"/>
    </row>
    <row r="34355" spans="27:27" x14ac:dyDescent="0.2">
      <c r="AA34355" s="16"/>
    </row>
    <row r="34356" spans="27:27" x14ac:dyDescent="0.2">
      <c r="AA34356" s="16"/>
    </row>
    <row r="34357" spans="27:27" x14ac:dyDescent="0.2">
      <c r="AA34357" s="16"/>
    </row>
    <row r="34358" spans="27:27" x14ac:dyDescent="0.2">
      <c r="AA34358" s="16"/>
    </row>
    <row r="34359" spans="27:27" x14ac:dyDescent="0.2">
      <c r="AA34359" s="16"/>
    </row>
    <row r="34360" spans="27:27" x14ac:dyDescent="0.2">
      <c r="AA34360" s="16"/>
    </row>
    <row r="34361" spans="27:27" x14ac:dyDescent="0.2">
      <c r="AA34361" s="16"/>
    </row>
    <row r="34362" spans="27:27" x14ac:dyDescent="0.2">
      <c r="AA34362" s="16"/>
    </row>
    <row r="34363" spans="27:27" x14ac:dyDescent="0.2">
      <c r="AA34363" s="16"/>
    </row>
    <row r="34364" spans="27:27" x14ac:dyDescent="0.2">
      <c r="AA34364" s="16"/>
    </row>
    <row r="34365" spans="27:27" x14ac:dyDescent="0.2">
      <c r="AA34365" s="16"/>
    </row>
    <row r="34366" spans="27:27" x14ac:dyDescent="0.2">
      <c r="AA34366" s="16"/>
    </row>
    <row r="34367" spans="27:27" x14ac:dyDescent="0.2">
      <c r="AA34367" s="16"/>
    </row>
    <row r="34368" spans="27:27" x14ac:dyDescent="0.2">
      <c r="AA34368" s="16"/>
    </row>
    <row r="34369" spans="27:27" x14ac:dyDescent="0.2">
      <c r="AA34369" s="16"/>
    </row>
    <row r="34370" spans="27:27" x14ac:dyDescent="0.2">
      <c r="AA34370" s="16"/>
    </row>
    <row r="34371" spans="27:27" x14ac:dyDescent="0.2">
      <c r="AA34371" s="16"/>
    </row>
    <row r="34372" spans="27:27" x14ac:dyDescent="0.2">
      <c r="AA34372" s="16"/>
    </row>
    <row r="34373" spans="27:27" x14ac:dyDescent="0.2">
      <c r="AA34373" s="16"/>
    </row>
    <row r="34374" spans="27:27" x14ac:dyDescent="0.2">
      <c r="AA34374" s="16"/>
    </row>
    <row r="34375" spans="27:27" x14ac:dyDescent="0.2">
      <c r="AA34375" s="16"/>
    </row>
    <row r="34376" spans="27:27" x14ac:dyDescent="0.2">
      <c r="AA34376" s="16"/>
    </row>
    <row r="34377" spans="27:27" x14ac:dyDescent="0.2">
      <c r="AA34377" s="16"/>
    </row>
    <row r="34378" spans="27:27" x14ac:dyDescent="0.2">
      <c r="AA34378" s="16"/>
    </row>
    <row r="34379" spans="27:27" x14ac:dyDescent="0.2">
      <c r="AA34379" s="16"/>
    </row>
    <row r="34380" spans="27:27" x14ac:dyDescent="0.2">
      <c r="AA34380" s="16"/>
    </row>
    <row r="34381" spans="27:27" x14ac:dyDescent="0.2">
      <c r="AA34381" s="16"/>
    </row>
    <row r="34382" spans="27:27" x14ac:dyDescent="0.2">
      <c r="AA34382" s="16"/>
    </row>
    <row r="34383" spans="27:27" x14ac:dyDescent="0.2">
      <c r="AA34383" s="16"/>
    </row>
    <row r="34384" spans="27:27" x14ac:dyDescent="0.2">
      <c r="AA34384" s="16"/>
    </row>
    <row r="34385" spans="27:27" x14ac:dyDescent="0.2">
      <c r="AA34385" s="16"/>
    </row>
    <row r="34386" spans="27:27" x14ac:dyDescent="0.2">
      <c r="AA34386" s="16"/>
    </row>
    <row r="34387" spans="27:27" x14ac:dyDescent="0.2">
      <c r="AA34387" s="16"/>
    </row>
    <row r="34388" spans="27:27" x14ac:dyDescent="0.2">
      <c r="AA34388" s="16"/>
    </row>
    <row r="34389" spans="27:27" x14ac:dyDescent="0.2">
      <c r="AA34389" s="16"/>
    </row>
    <row r="34390" spans="27:27" x14ac:dyDescent="0.2">
      <c r="AA34390" s="16"/>
    </row>
    <row r="34391" spans="27:27" x14ac:dyDescent="0.2">
      <c r="AA34391" s="16"/>
    </row>
    <row r="34392" spans="27:27" x14ac:dyDescent="0.2">
      <c r="AA34392" s="16"/>
    </row>
    <row r="34393" spans="27:27" x14ac:dyDescent="0.2">
      <c r="AA34393" s="16"/>
    </row>
    <row r="34394" spans="27:27" x14ac:dyDescent="0.2">
      <c r="AA34394" s="16"/>
    </row>
    <row r="34395" spans="27:27" x14ac:dyDescent="0.2">
      <c r="AA34395" s="16"/>
    </row>
    <row r="34396" spans="27:27" x14ac:dyDescent="0.2">
      <c r="AA34396" s="16"/>
    </row>
    <row r="34397" spans="27:27" x14ac:dyDescent="0.2">
      <c r="AA34397" s="16"/>
    </row>
    <row r="34398" spans="27:27" x14ac:dyDescent="0.2">
      <c r="AA34398" s="16"/>
    </row>
    <row r="34399" spans="27:27" x14ac:dyDescent="0.2">
      <c r="AA34399" s="16"/>
    </row>
    <row r="34400" spans="27:27" x14ac:dyDescent="0.2">
      <c r="AA34400" s="16"/>
    </row>
    <row r="34401" spans="27:27" x14ac:dyDescent="0.2">
      <c r="AA34401" s="16"/>
    </row>
    <row r="34402" spans="27:27" x14ac:dyDescent="0.2">
      <c r="AA34402" s="16"/>
    </row>
    <row r="34403" spans="27:27" x14ac:dyDescent="0.2">
      <c r="AA34403" s="16"/>
    </row>
    <row r="34404" spans="27:27" x14ac:dyDescent="0.2">
      <c r="AA34404" s="16"/>
    </row>
    <row r="34405" spans="27:27" x14ac:dyDescent="0.2">
      <c r="AA34405" s="16"/>
    </row>
    <row r="34406" spans="27:27" x14ac:dyDescent="0.2">
      <c r="AA34406" s="16"/>
    </row>
    <row r="34407" spans="27:27" x14ac:dyDescent="0.2">
      <c r="AA34407" s="16"/>
    </row>
    <row r="34408" spans="27:27" x14ac:dyDescent="0.2">
      <c r="AA34408" s="16"/>
    </row>
    <row r="34409" spans="27:27" x14ac:dyDescent="0.2">
      <c r="AA34409" s="16"/>
    </row>
    <row r="34410" spans="27:27" x14ac:dyDescent="0.2">
      <c r="AA34410" s="16"/>
    </row>
    <row r="34411" spans="27:27" x14ac:dyDescent="0.2">
      <c r="AA34411" s="16"/>
    </row>
    <row r="34412" spans="27:27" x14ac:dyDescent="0.2">
      <c r="AA34412" s="16"/>
    </row>
    <row r="34413" spans="27:27" x14ac:dyDescent="0.2">
      <c r="AA34413" s="16"/>
    </row>
    <row r="34414" spans="27:27" x14ac:dyDescent="0.2">
      <c r="AA34414" s="16"/>
    </row>
    <row r="34415" spans="27:27" x14ac:dyDescent="0.2">
      <c r="AA34415" s="16"/>
    </row>
    <row r="34416" spans="27:27" x14ac:dyDescent="0.2">
      <c r="AA34416" s="16"/>
    </row>
    <row r="34417" spans="27:27" x14ac:dyDescent="0.2">
      <c r="AA34417" s="16"/>
    </row>
    <row r="34418" spans="27:27" x14ac:dyDescent="0.2">
      <c r="AA34418" s="16"/>
    </row>
    <row r="34419" spans="27:27" x14ac:dyDescent="0.2">
      <c r="AA34419" s="16"/>
    </row>
    <row r="34420" spans="27:27" x14ac:dyDescent="0.2">
      <c r="AA34420" s="16"/>
    </row>
    <row r="34421" spans="27:27" x14ac:dyDescent="0.2">
      <c r="AA34421" s="16"/>
    </row>
    <row r="34422" spans="27:27" x14ac:dyDescent="0.2">
      <c r="AA34422" s="16"/>
    </row>
    <row r="34423" spans="27:27" x14ac:dyDescent="0.2">
      <c r="AA34423" s="16"/>
    </row>
    <row r="34424" spans="27:27" x14ac:dyDescent="0.2">
      <c r="AA34424" s="16"/>
    </row>
    <row r="34425" spans="27:27" x14ac:dyDescent="0.2">
      <c r="AA34425" s="16"/>
    </row>
    <row r="34426" spans="27:27" x14ac:dyDescent="0.2">
      <c r="AA34426" s="16"/>
    </row>
    <row r="34427" spans="27:27" x14ac:dyDescent="0.2">
      <c r="AA34427" s="16"/>
    </row>
    <row r="34428" spans="27:27" x14ac:dyDescent="0.2">
      <c r="AA34428" s="16"/>
    </row>
    <row r="34429" spans="27:27" x14ac:dyDescent="0.2">
      <c r="AA34429" s="16"/>
    </row>
    <row r="34430" spans="27:27" x14ac:dyDescent="0.2">
      <c r="AA34430" s="16"/>
    </row>
    <row r="34431" spans="27:27" x14ac:dyDescent="0.2">
      <c r="AA34431" s="16"/>
    </row>
    <row r="34432" spans="27:27" x14ac:dyDescent="0.2">
      <c r="AA34432" s="16"/>
    </row>
    <row r="34433" spans="27:27" x14ac:dyDescent="0.2">
      <c r="AA34433" s="16"/>
    </row>
    <row r="34434" spans="27:27" x14ac:dyDescent="0.2">
      <c r="AA34434" s="16"/>
    </row>
    <row r="34435" spans="27:27" x14ac:dyDescent="0.2">
      <c r="AA34435" s="16"/>
    </row>
    <row r="34436" spans="27:27" x14ac:dyDescent="0.2">
      <c r="AA34436" s="16"/>
    </row>
    <row r="34437" spans="27:27" x14ac:dyDescent="0.2">
      <c r="AA34437" s="16"/>
    </row>
    <row r="34438" spans="27:27" x14ac:dyDescent="0.2">
      <c r="AA34438" s="16"/>
    </row>
    <row r="34439" spans="27:27" x14ac:dyDescent="0.2">
      <c r="AA34439" s="16"/>
    </row>
    <row r="34440" spans="27:27" x14ac:dyDescent="0.2">
      <c r="AA34440" s="16"/>
    </row>
    <row r="34441" spans="27:27" x14ac:dyDescent="0.2">
      <c r="AA34441" s="16"/>
    </row>
    <row r="34442" spans="27:27" x14ac:dyDescent="0.2">
      <c r="AA34442" s="16"/>
    </row>
    <row r="34443" spans="27:27" x14ac:dyDescent="0.2">
      <c r="AA34443" s="16"/>
    </row>
    <row r="34444" spans="27:27" x14ac:dyDescent="0.2">
      <c r="AA34444" s="16"/>
    </row>
    <row r="34445" spans="27:27" x14ac:dyDescent="0.2">
      <c r="AA34445" s="16"/>
    </row>
    <row r="34446" spans="27:27" x14ac:dyDescent="0.2">
      <c r="AA34446" s="16"/>
    </row>
    <row r="34447" spans="27:27" x14ac:dyDescent="0.2">
      <c r="AA34447" s="16"/>
    </row>
    <row r="34448" spans="27:27" x14ac:dyDescent="0.2">
      <c r="AA34448" s="16"/>
    </row>
    <row r="34449" spans="27:27" x14ac:dyDescent="0.2">
      <c r="AA34449" s="16"/>
    </row>
    <row r="34450" spans="27:27" x14ac:dyDescent="0.2">
      <c r="AA34450" s="16"/>
    </row>
    <row r="34451" spans="27:27" x14ac:dyDescent="0.2">
      <c r="AA34451" s="16"/>
    </row>
    <row r="34452" spans="27:27" x14ac:dyDescent="0.2">
      <c r="AA34452" s="16"/>
    </row>
    <row r="34453" spans="27:27" x14ac:dyDescent="0.2">
      <c r="AA34453" s="16"/>
    </row>
    <row r="34454" spans="27:27" x14ac:dyDescent="0.2">
      <c r="AA34454" s="16"/>
    </row>
    <row r="34455" spans="27:27" x14ac:dyDescent="0.2">
      <c r="AA34455" s="16"/>
    </row>
    <row r="34456" spans="27:27" x14ac:dyDescent="0.2">
      <c r="AA34456" s="16"/>
    </row>
    <row r="34457" spans="27:27" x14ac:dyDescent="0.2">
      <c r="AA34457" s="16"/>
    </row>
    <row r="34458" spans="27:27" x14ac:dyDescent="0.2">
      <c r="AA34458" s="16"/>
    </row>
    <row r="34459" spans="27:27" x14ac:dyDescent="0.2">
      <c r="AA34459" s="16"/>
    </row>
    <row r="34460" spans="27:27" x14ac:dyDescent="0.2">
      <c r="AA34460" s="16"/>
    </row>
    <row r="34461" spans="27:27" x14ac:dyDescent="0.2">
      <c r="AA34461" s="16"/>
    </row>
    <row r="34462" spans="27:27" x14ac:dyDescent="0.2">
      <c r="AA34462" s="16"/>
    </row>
    <row r="34463" spans="27:27" x14ac:dyDescent="0.2">
      <c r="AA34463" s="16"/>
    </row>
    <row r="34464" spans="27:27" x14ac:dyDescent="0.2">
      <c r="AA34464" s="16"/>
    </row>
    <row r="34465" spans="27:27" x14ac:dyDescent="0.2">
      <c r="AA34465" s="16"/>
    </row>
    <row r="34466" spans="27:27" x14ac:dyDescent="0.2">
      <c r="AA34466" s="16"/>
    </row>
    <row r="34467" spans="27:27" x14ac:dyDescent="0.2">
      <c r="AA34467" s="16"/>
    </row>
    <row r="34468" spans="27:27" x14ac:dyDescent="0.2">
      <c r="AA34468" s="16"/>
    </row>
    <row r="34469" spans="27:27" x14ac:dyDescent="0.2">
      <c r="AA34469" s="16"/>
    </row>
    <row r="34470" spans="27:27" x14ac:dyDescent="0.2">
      <c r="AA34470" s="16"/>
    </row>
    <row r="34471" spans="27:27" x14ac:dyDescent="0.2">
      <c r="AA34471" s="16"/>
    </row>
    <row r="34472" spans="27:27" x14ac:dyDescent="0.2">
      <c r="AA34472" s="16"/>
    </row>
    <row r="34473" spans="27:27" x14ac:dyDescent="0.2">
      <c r="AA34473" s="16"/>
    </row>
    <row r="34474" spans="27:27" x14ac:dyDescent="0.2">
      <c r="AA34474" s="16"/>
    </row>
    <row r="34475" spans="27:27" x14ac:dyDescent="0.2">
      <c r="AA34475" s="16"/>
    </row>
    <row r="34476" spans="27:27" x14ac:dyDescent="0.2">
      <c r="AA34476" s="16"/>
    </row>
    <row r="34477" spans="27:27" x14ac:dyDescent="0.2">
      <c r="AA34477" s="16"/>
    </row>
    <row r="34478" spans="27:27" x14ac:dyDescent="0.2">
      <c r="AA34478" s="16"/>
    </row>
    <row r="34479" spans="27:27" x14ac:dyDescent="0.2">
      <c r="AA34479" s="16"/>
    </row>
    <row r="34480" spans="27:27" x14ac:dyDescent="0.2">
      <c r="AA34480" s="16"/>
    </row>
    <row r="34481" spans="27:27" x14ac:dyDescent="0.2">
      <c r="AA34481" s="16"/>
    </row>
    <row r="34482" spans="27:27" x14ac:dyDescent="0.2">
      <c r="AA34482" s="16"/>
    </row>
    <row r="34483" spans="27:27" x14ac:dyDescent="0.2">
      <c r="AA34483" s="16"/>
    </row>
    <row r="34484" spans="27:27" x14ac:dyDescent="0.2">
      <c r="AA34484" s="16"/>
    </row>
    <row r="34485" spans="27:27" x14ac:dyDescent="0.2">
      <c r="AA34485" s="16"/>
    </row>
    <row r="34486" spans="27:27" x14ac:dyDescent="0.2">
      <c r="AA34486" s="16"/>
    </row>
    <row r="34487" spans="27:27" x14ac:dyDescent="0.2">
      <c r="AA34487" s="16"/>
    </row>
    <row r="34488" spans="27:27" x14ac:dyDescent="0.2">
      <c r="AA34488" s="16"/>
    </row>
    <row r="34489" spans="27:27" x14ac:dyDescent="0.2">
      <c r="AA34489" s="16"/>
    </row>
    <row r="34490" spans="27:27" x14ac:dyDescent="0.2">
      <c r="AA34490" s="16"/>
    </row>
    <row r="34491" spans="27:27" x14ac:dyDescent="0.2">
      <c r="AA34491" s="16"/>
    </row>
    <row r="34492" spans="27:27" x14ac:dyDescent="0.2">
      <c r="AA34492" s="16"/>
    </row>
    <row r="34493" spans="27:27" x14ac:dyDescent="0.2">
      <c r="AA34493" s="16"/>
    </row>
    <row r="34494" spans="27:27" x14ac:dyDescent="0.2">
      <c r="AA34494" s="16"/>
    </row>
    <row r="34495" spans="27:27" x14ac:dyDescent="0.2">
      <c r="AA34495" s="16"/>
    </row>
    <row r="34496" spans="27:27" x14ac:dyDescent="0.2">
      <c r="AA34496" s="16"/>
    </row>
    <row r="34497" spans="27:27" x14ac:dyDescent="0.2">
      <c r="AA34497" s="16"/>
    </row>
    <row r="34498" spans="27:27" x14ac:dyDescent="0.2">
      <c r="AA34498" s="16"/>
    </row>
    <row r="34499" spans="27:27" x14ac:dyDescent="0.2">
      <c r="AA34499" s="16"/>
    </row>
    <row r="34500" spans="27:27" x14ac:dyDescent="0.2">
      <c r="AA34500" s="16"/>
    </row>
    <row r="34501" spans="27:27" x14ac:dyDescent="0.2">
      <c r="AA34501" s="16"/>
    </row>
    <row r="34502" spans="27:27" x14ac:dyDescent="0.2">
      <c r="AA34502" s="16"/>
    </row>
    <row r="34503" spans="27:27" x14ac:dyDescent="0.2">
      <c r="AA34503" s="16"/>
    </row>
    <row r="34504" spans="27:27" x14ac:dyDescent="0.2">
      <c r="AA34504" s="16"/>
    </row>
    <row r="34505" spans="27:27" x14ac:dyDescent="0.2">
      <c r="AA34505" s="16"/>
    </row>
    <row r="34506" spans="27:27" x14ac:dyDescent="0.2">
      <c r="AA34506" s="16"/>
    </row>
    <row r="34507" spans="27:27" x14ac:dyDescent="0.2">
      <c r="AA34507" s="16"/>
    </row>
    <row r="34508" spans="27:27" x14ac:dyDescent="0.2">
      <c r="AA34508" s="16"/>
    </row>
    <row r="34509" spans="27:27" x14ac:dyDescent="0.2">
      <c r="AA34509" s="16"/>
    </row>
    <row r="34510" spans="27:27" x14ac:dyDescent="0.2">
      <c r="AA34510" s="16"/>
    </row>
    <row r="34511" spans="27:27" x14ac:dyDescent="0.2">
      <c r="AA34511" s="16"/>
    </row>
    <row r="34512" spans="27:27" x14ac:dyDescent="0.2">
      <c r="AA34512" s="16"/>
    </row>
    <row r="34513" spans="27:27" x14ac:dyDescent="0.2">
      <c r="AA34513" s="16"/>
    </row>
    <row r="34514" spans="27:27" x14ac:dyDescent="0.2">
      <c r="AA34514" s="16"/>
    </row>
    <row r="34515" spans="27:27" x14ac:dyDescent="0.2">
      <c r="AA34515" s="16"/>
    </row>
    <row r="34516" spans="27:27" x14ac:dyDescent="0.2">
      <c r="AA34516" s="16"/>
    </row>
    <row r="34517" spans="27:27" x14ac:dyDescent="0.2">
      <c r="AA34517" s="16"/>
    </row>
    <row r="34518" spans="27:27" x14ac:dyDescent="0.2">
      <c r="AA34518" s="16"/>
    </row>
    <row r="34519" spans="27:27" x14ac:dyDescent="0.2">
      <c r="AA34519" s="16"/>
    </row>
    <row r="34520" spans="27:27" x14ac:dyDescent="0.2">
      <c r="AA34520" s="16"/>
    </row>
    <row r="34521" spans="27:27" x14ac:dyDescent="0.2">
      <c r="AA34521" s="16"/>
    </row>
    <row r="34522" spans="27:27" x14ac:dyDescent="0.2">
      <c r="AA34522" s="16"/>
    </row>
    <row r="34523" spans="27:27" x14ac:dyDescent="0.2">
      <c r="AA34523" s="16"/>
    </row>
    <row r="34524" spans="27:27" x14ac:dyDescent="0.2">
      <c r="AA34524" s="16"/>
    </row>
    <row r="34525" spans="27:27" x14ac:dyDescent="0.2">
      <c r="AA34525" s="16"/>
    </row>
    <row r="34526" spans="27:27" x14ac:dyDescent="0.2">
      <c r="AA34526" s="16"/>
    </row>
    <row r="34527" spans="27:27" x14ac:dyDescent="0.2">
      <c r="AA34527" s="16"/>
    </row>
    <row r="34528" spans="27:27" x14ac:dyDescent="0.2">
      <c r="AA34528" s="16"/>
    </row>
    <row r="34529" spans="27:27" x14ac:dyDescent="0.2">
      <c r="AA34529" s="16"/>
    </row>
    <row r="34530" spans="27:27" x14ac:dyDescent="0.2">
      <c r="AA34530" s="16"/>
    </row>
    <row r="34531" spans="27:27" x14ac:dyDescent="0.2">
      <c r="AA34531" s="16"/>
    </row>
    <row r="34532" spans="27:27" x14ac:dyDescent="0.2">
      <c r="AA34532" s="16"/>
    </row>
    <row r="34533" spans="27:27" x14ac:dyDescent="0.2">
      <c r="AA34533" s="16"/>
    </row>
    <row r="34534" spans="27:27" x14ac:dyDescent="0.2">
      <c r="AA34534" s="16"/>
    </row>
    <row r="34535" spans="27:27" x14ac:dyDescent="0.2">
      <c r="AA34535" s="16"/>
    </row>
    <row r="34536" spans="27:27" x14ac:dyDescent="0.2">
      <c r="AA34536" s="16"/>
    </row>
    <row r="34537" spans="27:27" x14ac:dyDescent="0.2">
      <c r="AA34537" s="16"/>
    </row>
    <row r="34538" spans="27:27" x14ac:dyDescent="0.2">
      <c r="AA34538" s="16"/>
    </row>
    <row r="34539" spans="27:27" x14ac:dyDescent="0.2">
      <c r="AA34539" s="16"/>
    </row>
    <row r="34540" spans="27:27" x14ac:dyDescent="0.2">
      <c r="AA34540" s="16"/>
    </row>
    <row r="34541" spans="27:27" x14ac:dyDescent="0.2">
      <c r="AA34541" s="16"/>
    </row>
    <row r="34542" spans="27:27" x14ac:dyDescent="0.2">
      <c r="AA34542" s="16"/>
    </row>
    <row r="34543" spans="27:27" x14ac:dyDescent="0.2">
      <c r="AA34543" s="16"/>
    </row>
    <row r="34544" spans="27:27" x14ac:dyDescent="0.2">
      <c r="AA34544" s="16"/>
    </row>
    <row r="34545" spans="27:27" x14ac:dyDescent="0.2">
      <c r="AA34545" s="16"/>
    </row>
    <row r="34546" spans="27:27" x14ac:dyDescent="0.2">
      <c r="AA34546" s="16"/>
    </row>
    <row r="34547" spans="27:27" x14ac:dyDescent="0.2">
      <c r="AA34547" s="16"/>
    </row>
    <row r="34548" spans="27:27" x14ac:dyDescent="0.2">
      <c r="AA34548" s="16"/>
    </row>
    <row r="34549" spans="27:27" x14ac:dyDescent="0.2">
      <c r="AA34549" s="16"/>
    </row>
    <row r="34550" spans="27:27" x14ac:dyDescent="0.2">
      <c r="AA34550" s="16"/>
    </row>
    <row r="34551" spans="27:27" x14ac:dyDescent="0.2">
      <c r="AA34551" s="16"/>
    </row>
    <row r="34552" spans="27:27" x14ac:dyDescent="0.2">
      <c r="AA34552" s="16"/>
    </row>
    <row r="34553" spans="27:27" x14ac:dyDescent="0.2">
      <c r="AA34553" s="16"/>
    </row>
    <row r="34554" spans="27:27" x14ac:dyDescent="0.2">
      <c r="AA34554" s="16"/>
    </row>
    <row r="34555" spans="27:27" x14ac:dyDescent="0.2">
      <c r="AA34555" s="16"/>
    </row>
    <row r="34556" spans="27:27" x14ac:dyDescent="0.2">
      <c r="AA34556" s="16"/>
    </row>
    <row r="34557" spans="27:27" x14ac:dyDescent="0.2">
      <c r="AA34557" s="16"/>
    </row>
    <row r="34558" spans="27:27" x14ac:dyDescent="0.2">
      <c r="AA34558" s="16"/>
    </row>
    <row r="34559" spans="27:27" x14ac:dyDescent="0.2">
      <c r="AA34559" s="16"/>
    </row>
    <row r="34560" spans="27:27" x14ac:dyDescent="0.2">
      <c r="AA34560" s="16"/>
    </row>
    <row r="34561" spans="27:27" x14ac:dyDescent="0.2">
      <c r="AA34561" s="16"/>
    </row>
    <row r="34562" spans="27:27" x14ac:dyDescent="0.2">
      <c r="AA34562" s="16"/>
    </row>
    <row r="34563" spans="27:27" x14ac:dyDescent="0.2">
      <c r="AA34563" s="16"/>
    </row>
    <row r="34564" spans="27:27" x14ac:dyDescent="0.2">
      <c r="AA34564" s="16"/>
    </row>
    <row r="34565" spans="27:27" x14ac:dyDescent="0.2">
      <c r="AA34565" s="16"/>
    </row>
    <row r="34566" spans="27:27" x14ac:dyDescent="0.2">
      <c r="AA34566" s="16"/>
    </row>
    <row r="34567" spans="27:27" x14ac:dyDescent="0.2">
      <c r="AA34567" s="16"/>
    </row>
    <row r="34568" spans="27:27" x14ac:dyDescent="0.2">
      <c r="AA34568" s="16"/>
    </row>
    <row r="34569" spans="27:27" x14ac:dyDescent="0.2">
      <c r="AA34569" s="16"/>
    </row>
    <row r="34570" spans="27:27" x14ac:dyDescent="0.2">
      <c r="AA34570" s="16"/>
    </row>
    <row r="34571" spans="27:27" x14ac:dyDescent="0.2">
      <c r="AA34571" s="16"/>
    </row>
    <row r="34572" spans="27:27" x14ac:dyDescent="0.2">
      <c r="AA34572" s="16"/>
    </row>
    <row r="34573" spans="27:27" x14ac:dyDescent="0.2">
      <c r="AA34573" s="16"/>
    </row>
    <row r="34574" spans="27:27" x14ac:dyDescent="0.2">
      <c r="AA34574" s="16"/>
    </row>
    <row r="34575" spans="27:27" x14ac:dyDescent="0.2">
      <c r="AA34575" s="16"/>
    </row>
    <row r="34576" spans="27:27" x14ac:dyDescent="0.2">
      <c r="AA34576" s="16"/>
    </row>
    <row r="34577" spans="27:27" x14ac:dyDescent="0.2">
      <c r="AA34577" s="16"/>
    </row>
    <row r="34578" spans="27:27" x14ac:dyDescent="0.2">
      <c r="AA34578" s="16"/>
    </row>
    <row r="34579" spans="27:27" x14ac:dyDescent="0.2">
      <c r="AA34579" s="16"/>
    </row>
    <row r="34580" spans="27:27" x14ac:dyDescent="0.2">
      <c r="AA34580" s="16"/>
    </row>
    <row r="34581" spans="27:27" x14ac:dyDescent="0.2">
      <c r="AA34581" s="16"/>
    </row>
    <row r="34582" spans="27:27" x14ac:dyDescent="0.2">
      <c r="AA34582" s="16"/>
    </row>
    <row r="34583" spans="27:27" x14ac:dyDescent="0.2">
      <c r="AA34583" s="16"/>
    </row>
    <row r="34584" spans="27:27" x14ac:dyDescent="0.2">
      <c r="AA34584" s="16"/>
    </row>
    <row r="34585" spans="27:27" x14ac:dyDescent="0.2">
      <c r="AA34585" s="16"/>
    </row>
    <row r="34586" spans="27:27" x14ac:dyDescent="0.2">
      <c r="AA34586" s="16"/>
    </row>
    <row r="34587" spans="27:27" x14ac:dyDescent="0.2">
      <c r="AA34587" s="16"/>
    </row>
    <row r="34588" spans="27:27" x14ac:dyDescent="0.2">
      <c r="AA34588" s="16"/>
    </row>
    <row r="34589" spans="27:27" x14ac:dyDescent="0.2">
      <c r="AA34589" s="16"/>
    </row>
    <row r="34590" spans="27:27" x14ac:dyDescent="0.2">
      <c r="AA34590" s="16"/>
    </row>
    <row r="34591" spans="27:27" x14ac:dyDescent="0.2">
      <c r="AA34591" s="16"/>
    </row>
    <row r="34592" spans="27:27" x14ac:dyDescent="0.2">
      <c r="AA34592" s="16"/>
    </row>
    <row r="34593" spans="27:27" x14ac:dyDescent="0.2">
      <c r="AA34593" s="16"/>
    </row>
    <row r="34594" spans="27:27" x14ac:dyDescent="0.2">
      <c r="AA34594" s="16"/>
    </row>
    <row r="34595" spans="27:27" x14ac:dyDescent="0.2">
      <c r="AA34595" s="16"/>
    </row>
    <row r="34596" spans="27:27" x14ac:dyDescent="0.2">
      <c r="AA34596" s="16"/>
    </row>
    <row r="34597" spans="27:27" x14ac:dyDescent="0.2">
      <c r="AA34597" s="16"/>
    </row>
    <row r="34598" spans="27:27" x14ac:dyDescent="0.2">
      <c r="AA34598" s="16"/>
    </row>
    <row r="34599" spans="27:27" x14ac:dyDescent="0.2">
      <c r="AA34599" s="16"/>
    </row>
    <row r="34600" spans="27:27" x14ac:dyDescent="0.2">
      <c r="AA34600" s="16"/>
    </row>
    <row r="34601" spans="27:27" x14ac:dyDescent="0.2">
      <c r="AA34601" s="16"/>
    </row>
    <row r="34602" spans="27:27" x14ac:dyDescent="0.2">
      <c r="AA34602" s="16"/>
    </row>
    <row r="34603" spans="27:27" x14ac:dyDescent="0.2">
      <c r="AA34603" s="16"/>
    </row>
    <row r="34604" spans="27:27" x14ac:dyDescent="0.2">
      <c r="AA34604" s="16"/>
    </row>
    <row r="34605" spans="27:27" x14ac:dyDescent="0.2">
      <c r="AA34605" s="16"/>
    </row>
    <row r="34606" spans="27:27" x14ac:dyDescent="0.2">
      <c r="AA34606" s="16"/>
    </row>
    <row r="34607" spans="27:27" x14ac:dyDescent="0.2">
      <c r="AA34607" s="16"/>
    </row>
    <row r="34608" spans="27:27" x14ac:dyDescent="0.2">
      <c r="AA34608" s="16"/>
    </row>
    <row r="34609" spans="27:27" x14ac:dyDescent="0.2">
      <c r="AA34609" s="16"/>
    </row>
    <row r="34610" spans="27:27" x14ac:dyDescent="0.2">
      <c r="AA34610" s="16"/>
    </row>
    <row r="34611" spans="27:27" x14ac:dyDescent="0.2">
      <c r="AA34611" s="16"/>
    </row>
    <row r="34612" spans="27:27" x14ac:dyDescent="0.2">
      <c r="AA34612" s="16"/>
    </row>
    <row r="34613" spans="27:27" x14ac:dyDescent="0.2">
      <c r="AA34613" s="16"/>
    </row>
    <row r="34614" spans="27:27" x14ac:dyDescent="0.2">
      <c r="AA34614" s="16"/>
    </row>
    <row r="34615" spans="27:27" x14ac:dyDescent="0.2">
      <c r="AA34615" s="16"/>
    </row>
    <row r="34616" spans="27:27" x14ac:dyDescent="0.2">
      <c r="AA34616" s="16"/>
    </row>
    <row r="34617" spans="27:27" x14ac:dyDescent="0.2">
      <c r="AA34617" s="16"/>
    </row>
    <row r="34618" spans="27:27" x14ac:dyDescent="0.2">
      <c r="AA34618" s="16"/>
    </row>
    <row r="34619" spans="27:27" x14ac:dyDescent="0.2">
      <c r="AA34619" s="16"/>
    </row>
    <row r="34620" spans="27:27" x14ac:dyDescent="0.2">
      <c r="AA34620" s="16"/>
    </row>
    <row r="34621" spans="27:27" x14ac:dyDescent="0.2">
      <c r="AA34621" s="16"/>
    </row>
    <row r="34622" spans="27:27" x14ac:dyDescent="0.2">
      <c r="AA34622" s="16"/>
    </row>
    <row r="34623" spans="27:27" x14ac:dyDescent="0.2">
      <c r="AA34623" s="16"/>
    </row>
    <row r="34624" spans="27:27" x14ac:dyDescent="0.2">
      <c r="AA34624" s="16"/>
    </row>
    <row r="34625" spans="27:27" x14ac:dyDescent="0.2">
      <c r="AA34625" s="16"/>
    </row>
    <row r="34626" spans="27:27" x14ac:dyDescent="0.2">
      <c r="AA34626" s="16"/>
    </row>
    <row r="34627" spans="27:27" x14ac:dyDescent="0.2">
      <c r="AA34627" s="16"/>
    </row>
    <row r="34628" spans="27:27" x14ac:dyDescent="0.2">
      <c r="AA34628" s="16"/>
    </row>
    <row r="34629" spans="27:27" x14ac:dyDescent="0.2">
      <c r="AA34629" s="16"/>
    </row>
    <row r="34630" spans="27:27" x14ac:dyDescent="0.2">
      <c r="AA34630" s="16"/>
    </row>
    <row r="34631" spans="27:27" x14ac:dyDescent="0.2">
      <c r="AA34631" s="16"/>
    </row>
    <row r="34632" spans="27:27" x14ac:dyDescent="0.2">
      <c r="AA34632" s="16"/>
    </row>
    <row r="34633" spans="27:27" x14ac:dyDescent="0.2">
      <c r="AA34633" s="16"/>
    </row>
    <row r="34634" spans="27:27" x14ac:dyDescent="0.2">
      <c r="AA34634" s="16"/>
    </row>
    <row r="34635" spans="27:27" x14ac:dyDescent="0.2">
      <c r="AA34635" s="16"/>
    </row>
    <row r="34636" spans="27:27" x14ac:dyDescent="0.2">
      <c r="AA34636" s="16"/>
    </row>
    <row r="34637" spans="27:27" x14ac:dyDescent="0.2">
      <c r="AA34637" s="16"/>
    </row>
    <row r="34638" spans="27:27" x14ac:dyDescent="0.2">
      <c r="AA34638" s="16"/>
    </row>
    <row r="34639" spans="27:27" x14ac:dyDescent="0.2">
      <c r="AA34639" s="16"/>
    </row>
    <row r="34640" spans="27:27" x14ac:dyDescent="0.2">
      <c r="AA34640" s="16"/>
    </row>
    <row r="34641" spans="27:27" x14ac:dyDescent="0.2">
      <c r="AA34641" s="16"/>
    </row>
    <row r="34642" spans="27:27" x14ac:dyDescent="0.2">
      <c r="AA34642" s="16"/>
    </row>
    <row r="34643" spans="27:27" x14ac:dyDescent="0.2">
      <c r="AA34643" s="16"/>
    </row>
    <row r="34644" spans="27:27" x14ac:dyDescent="0.2">
      <c r="AA34644" s="16"/>
    </row>
    <row r="34645" spans="27:27" x14ac:dyDescent="0.2">
      <c r="AA34645" s="16"/>
    </row>
    <row r="34646" spans="27:27" x14ac:dyDescent="0.2">
      <c r="AA34646" s="16"/>
    </row>
    <row r="34647" spans="27:27" x14ac:dyDescent="0.2">
      <c r="AA34647" s="16"/>
    </row>
    <row r="34648" spans="27:27" x14ac:dyDescent="0.2">
      <c r="AA34648" s="16"/>
    </row>
    <row r="34649" spans="27:27" x14ac:dyDescent="0.2">
      <c r="AA34649" s="16"/>
    </row>
    <row r="34650" spans="27:27" x14ac:dyDescent="0.2">
      <c r="AA34650" s="16"/>
    </row>
    <row r="34651" spans="27:27" x14ac:dyDescent="0.2">
      <c r="AA34651" s="16"/>
    </row>
    <row r="34652" spans="27:27" x14ac:dyDescent="0.2">
      <c r="AA34652" s="16"/>
    </row>
    <row r="34653" spans="27:27" x14ac:dyDescent="0.2">
      <c r="AA34653" s="16"/>
    </row>
    <row r="34654" spans="27:27" x14ac:dyDescent="0.2">
      <c r="AA34654" s="16"/>
    </row>
    <row r="34655" spans="27:27" x14ac:dyDescent="0.2">
      <c r="AA34655" s="16"/>
    </row>
    <row r="34656" spans="27:27" x14ac:dyDescent="0.2">
      <c r="AA34656" s="16"/>
    </row>
    <row r="34657" spans="27:27" x14ac:dyDescent="0.2">
      <c r="AA34657" s="16"/>
    </row>
    <row r="34658" spans="27:27" x14ac:dyDescent="0.2">
      <c r="AA34658" s="16"/>
    </row>
    <row r="34659" spans="27:27" x14ac:dyDescent="0.2">
      <c r="AA34659" s="16"/>
    </row>
    <row r="34660" spans="27:27" x14ac:dyDescent="0.2">
      <c r="AA34660" s="16"/>
    </row>
    <row r="34661" spans="27:27" x14ac:dyDescent="0.2">
      <c r="AA34661" s="16"/>
    </row>
    <row r="34662" spans="27:27" x14ac:dyDescent="0.2">
      <c r="AA34662" s="16"/>
    </row>
    <row r="34663" spans="27:27" x14ac:dyDescent="0.2">
      <c r="AA34663" s="16"/>
    </row>
    <row r="34664" spans="27:27" x14ac:dyDescent="0.2">
      <c r="AA34664" s="16"/>
    </row>
    <row r="34665" spans="27:27" x14ac:dyDescent="0.2">
      <c r="AA34665" s="16"/>
    </row>
    <row r="34666" spans="27:27" x14ac:dyDescent="0.2">
      <c r="AA34666" s="16"/>
    </row>
    <row r="34667" spans="27:27" x14ac:dyDescent="0.2">
      <c r="AA34667" s="16"/>
    </row>
    <row r="34668" spans="27:27" x14ac:dyDescent="0.2">
      <c r="AA34668" s="16"/>
    </row>
    <row r="34669" spans="27:27" x14ac:dyDescent="0.2">
      <c r="AA34669" s="16"/>
    </row>
    <row r="34670" spans="27:27" x14ac:dyDescent="0.2">
      <c r="AA34670" s="16"/>
    </row>
    <row r="34671" spans="27:27" x14ac:dyDescent="0.2">
      <c r="AA34671" s="16"/>
    </row>
    <row r="34672" spans="27:27" x14ac:dyDescent="0.2">
      <c r="AA34672" s="16"/>
    </row>
    <row r="34673" spans="27:27" x14ac:dyDescent="0.2">
      <c r="AA34673" s="16"/>
    </row>
    <row r="34674" spans="27:27" x14ac:dyDescent="0.2">
      <c r="AA34674" s="16"/>
    </row>
    <row r="34675" spans="27:27" x14ac:dyDescent="0.2">
      <c r="AA34675" s="16"/>
    </row>
    <row r="34676" spans="27:27" x14ac:dyDescent="0.2">
      <c r="AA34676" s="16"/>
    </row>
    <row r="34677" spans="27:27" x14ac:dyDescent="0.2">
      <c r="AA34677" s="16"/>
    </row>
    <row r="34678" spans="27:27" x14ac:dyDescent="0.2">
      <c r="AA34678" s="16"/>
    </row>
    <row r="34679" spans="27:27" x14ac:dyDescent="0.2">
      <c r="AA34679" s="16"/>
    </row>
    <row r="34680" spans="27:27" x14ac:dyDescent="0.2">
      <c r="AA34680" s="16"/>
    </row>
    <row r="34681" spans="27:27" x14ac:dyDescent="0.2">
      <c r="AA34681" s="16"/>
    </row>
    <row r="34682" spans="27:27" x14ac:dyDescent="0.2">
      <c r="AA34682" s="16"/>
    </row>
    <row r="34683" spans="27:27" x14ac:dyDescent="0.2">
      <c r="AA34683" s="16"/>
    </row>
    <row r="34684" spans="27:27" x14ac:dyDescent="0.2">
      <c r="AA34684" s="16"/>
    </row>
    <row r="34685" spans="27:27" x14ac:dyDescent="0.2">
      <c r="AA34685" s="16"/>
    </row>
    <row r="34686" spans="27:27" x14ac:dyDescent="0.2">
      <c r="AA34686" s="16"/>
    </row>
    <row r="34687" spans="27:27" x14ac:dyDescent="0.2">
      <c r="AA34687" s="16"/>
    </row>
    <row r="34688" spans="27:27" x14ac:dyDescent="0.2">
      <c r="AA34688" s="16"/>
    </row>
    <row r="34689" spans="27:27" x14ac:dyDescent="0.2">
      <c r="AA34689" s="16"/>
    </row>
    <row r="34690" spans="27:27" x14ac:dyDescent="0.2">
      <c r="AA34690" s="16"/>
    </row>
    <row r="34691" spans="27:27" x14ac:dyDescent="0.2">
      <c r="AA34691" s="16"/>
    </row>
    <row r="34692" spans="27:27" x14ac:dyDescent="0.2">
      <c r="AA34692" s="16"/>
    </row>
    <row r="34693" spans="27:27" x14ac:dyDescent="0.2">
      <c r="AA34693" s="16"/>
    </row>
    <row r="34694" spans="27:27" x14ac:dyDescent="0.2">
      <c r="AA34694" s="16"/>
    </row>
    <row r="34695" spans="27:27" x14ac:dyDescent="0.2">
      <c r="AA34695" s="16"/>
    </row>
    <row r="34696" spans="27:27" x14ac:dyDescent="0.2">
      <c r="AA34696" s="16"/>
    </row>
    <row r="34697" spans="27:27" x14ac:dyDescent="0.2">
      <c r="AA34697" s="16"/>
    </row>
    <row r="34698" spans="27:27" x14ac:dyDescent="0.2">
      <c r="AA34698" s="16"/>
    </row>
    <row r="34699" spans="27:27" x14ac:dyDescent="0.2">
      <c r="AA34699" s="16"/>
    </row>
    <row r="34700" spans="27:27" x14ac:dyDescent="0.2">
      <c r="AA34700" s="16"/>
    </row>
    <row r="34701" spans="27:27" x14ac:dyDescent="0.2">
      <c r="AA34701" s="16"/>
    </row>
    <row r="34702" spans="27:27" x14ac:dyDescent="0.2">
      <c r="AA34702" s="16"/>
    </row>
    <row r="34703" spans="27:27" x14ac:dyDescent="0.2">
      <c r="AA34703" s="16"/>
    </row>
    <row r="34704" spans="27:27" x14ac:dyDescent="0.2">
      <c r="AA34704" s="16"/>
    </row>
    <row r="34705" spans="27:27" x14ac:dyDescent="0.2">
      <c r="AA34705" s="16"/>
    </row>
    <row r="34706" spans="27:27" x14ac:dyDescent="0.2">
      <c r="AA34706" s="16"/>
    </row>
    <row r="34707" spans="27:27" x14ac:dyDescent="0.2">
      <c r="AA34707" s="16"/>
    </row>
    <row r="34708" spans="27:27" x14ac:dyDescent="0.2">
      <c r="AA34708" s="16"/>
    </row>
    <row r="34709" spans="27:27" x14ac:dyDescent="0.2">
      <c r="AA34709" s="16"/>
    </row>
    <row r="34710" spans="27:27" x14ac:dyDescent="0.2">
      <c r="AA34710" s="16"/>
    </row>
    <row r="34711" spans="27:27" x14ac:dyDescent="0.2">
      <c r="AA34711" s="16"/>
    </row>
    <row r="34712" spans="27:27" x14ac:dyDescent="0.2">
      <c r="AA34712" s="16"/>
    </row>
    <row r="34713" spans="27:27" x14ac:dyDescent="0.2">
      <c r="AA34713" s="16"/>
    </row>
    <row r="34714" spans="27:27" x14ac:dyDescent="0.2">
      <c r="AA34714" s="16"/>
    </row>
    <row r="34715" spans="27:27" x14ac:dyDescent="0.2">
      <c r="AA34715" s="16"/>
    </row>
    <row r="34716" spans="27:27" x14ac:dyDescent="0.2">
      <c r="AA34716" s="16"/>
    </row>
    <row r="34717" spans="27:27" x14ac:dyDescent="0.2">
      <c r="AA34717" s="16"/>
    </row>
    <row r="34718" spans="27:27" x14ac:dyDescent="0.2">
      <c r="AA34718" s="16"/>
    </row>
    <row r="34719" spans="27:27" x14ac:dyDescent="0.2">
      <c r="AA34719" s="16"/>
    </row>
    <row r="34720" spans="27:27" x14ac:dyDescent="0.2">
      <c r="AA34720" s="16"/>
    </row>
    <row r="34721" spans="27:27" x14ac:dyDescent="0.2">
      <c r="AA34721" s="16"/>
    </row>
    <row r="34722" spans="27:27" x14ac:dyDescent="0.2">
      <c r="AA34722" s="16"/>
    </row>
    <row r="34723" spans="27:27" x14ac:dyDescent="0.2">
      <c r="AA34723" s="16"/>
    </row>
    <row r="34724" spans="27:27" x14ac:dyDescent="0.2">
      <c r="AA34724" s="16"/>
    </row>
    <row r="34725" spans="27:27" x14ac:dyDescent="0.2">
      <c r="AA34725" s="16"/>
    </row>
    <row r="34726" spans="27:27" x14ac:dyDescent="0.2">
      <c r="AA34726" s="16"/>
    </row>
    <row r="34727" spans="27:27" x14ac:dyDescent="0.2">
      <c r="AA34727" s="16"/>
    </row>
    <row r="34728" spans="27:27" x14ac:dyDescent="0.2">
      <c r="AA34728" s="16"/>
    </row>
    <row r="34729" spans="27:27" x14ac:dyDescent="0.2">
      <c r="AA34729" s="16"/>
    </row>
    <row r="34730" spans="27:27" x14ac:dyDescent="0.2">
      <c r="AA34730" s="16"/>
    </row>
    <row r="34731" spans="27:27" x14ac:dyDescent="0.2">
      <c r="AA34731" s="16"/>
    </row>
    <row r="34732" spans="27:27" x14ac:dyDescent="0.2">
      <c r="AA34732" s="16"/>
    </row>
    <row r="34733" spans="27:27" x14ac:dyDescent="0.2">
      <c r="AA34733" s="16"/>
    </row>
    <row r="34734" spans="27:27" x14ac:dyDescent="0.2">
      <c r="AA34734" s="16"/>
    </row>
    <row r="34735" spans="27:27" x14ac:dyDescent="0.2">
      <c r="AA34735" s="16"/>
    </row>
    <row r="34736" spans="27:27" x14ac:dyDescent="0.2">
      <c r="AA34736" s="16"/>
    </row>
    <row r="34737" spans="27:27" x14ac:dyDescent="0.2">
      <c r="AA34737" s="16"/>
    </row>
    <row r="34738" spans="27:27" x14ac:dyDescent="0.2">
      <c r="AA34738" s="16"/>
    </row>
    <row r="34739" spans="27:27" x14ac:dyDescent="0.2">
      <c r="AA34739" s="16"/>
    </row>
    <row r="34740" spans="27:27" x14ac:dyDescent="0.2">
      <c r="AA34740" s="16"/>
    </row>
    <row r="34741" spans="27:27" x14ac:dyDescent="0.2">
      <c r="AA34741" s="16"/>
    </row>
    <row r="34742" spans="27:27" x14ac:dyDescent="0.2">
      <c r="AA34742" s="16"/>
    </row>
    <row r="34743" spans="27:27" x14ac:dyDescent="0.2">
      <c r="AA34743" s="16"/>
    </row>
    <row r="34744" spans="27:27" x14ac:dyDescent="0.2">
      <c r="AA34744" s="16"/>
    </row>
    <row r="34745" spans="27:27" x14ac:dyDescent="0.2">
      <c r="AA34745" s="16"/>
    </row>
    <row r="34746" spans="27:27" x14ac:dyDescent="0.2">
      <c r="AA34746" s="16"/>
    </row>
    <row r="34747" spans="27:27" x14ac:dyDescent="0.2">
      <c r="AA34747" s="16"/>
    </row>
    <row r="34748" spans="27:27" x14ac:dyDescent="0.2">
      <c r="AA34748" s="16"/>
    </row>
    <row r="34749" spans="27:27" x14ac:dyDescent="0.2">
      <c r="AA34749" s="16"/>
    </row>
    <row r="34750" spans="27:27" x14ac:dyDescent="0.2">
      <c r="AA34750" s="16"/>
    </row>
    <row r="34751" spans="27:27" x14ac:dyDescent="0.2">
      <c r="AA34751" s="16"/>
    </row>
    <row r="34752" spans="27:27" x14ac:dyDescent="0.2">
      <c r="AA34752" s="16"/>
    </row>
    <row r="34753" spans="27:27" x14ac:dyDescent="0.2">
      <c r="AA34753" s="16"/>
    </row>
    <row r="34754" spans="27:27" x14ac:dyDescent="0.2">
      <c r="AA34754" s="16"/>
    </row>
    <row r="34755" spans="27:27" x14ac:dyDescent="0.2">
      <c r="AA34755" s="16"/>
    </row>
    <row r="34756" spans="27:27" x14ac:dyDescent="0.2">
      <c r="AA34756" s="16"/>
    </row>
    <row r="34757" spans="27:27" x14ac:dyDescent="0.2">
      <c r="AA34757" s="16"/>
    </row>
    <row r="34758" spans="27:27" x14ac:dyDescent="0.2">
      <c r="AA34758" s="16"/>
    </row>
    <row r="34759" spans="27:27" x14ac:dyDescent="0.2">
      <c r="AA34759" s="16"/>
    </row>
    <row r="34760" spans="27:27" x14ac:dyDescent="0.2">
      <c r="AA34760" s="16"/>
    </row>
    <row r="34761" spans="27:27" x14ac:dyDescent="0.2">
      <c r="AA34761" s="16"/>
    </row>
    <row r="34762" spans="27:27" x14ac:dyDescent="0.2">
      <c r="AA34762" s="16"/>
    </row>
    <row r="34763" spans="27:27" x14ac:dyDescent="0.2">
      <c r="AA34763" s="16"/>
    </row>
    <row r="34764" spans="27:27" x14ac:dyDescent="0.2">
      <c r="AA34764" s="16"/>
    </row>
    <row r="34765" spans="27:27" x14ac:dyDescent="0.2">
      <c r="AA34765" s="16"/>
    </row>
    <row r="34766" spans="27:27" x14ac:dyDescent="0.2">
      <c r="AA34766" s="16"/>
    </row>
    <row r="34767" spans="27:27" x14ac:dyDescent="0.2">
      <c r="AA34767" s="16"/>
    </row>
    <row r="34768" spans="27:27" x14ac:dyDescent="0.2">
      <c r="AA34768" s="16"/>
    </row>
    <row r="34769" spans="27:27" x14ac:dyDescent="0.2">
      <c r="AA34769" s="16"/>
    </row>
    <row r="34770" spans="27:27" x14ac:dyDescent="0.2">
      <c r="AA34770" s="16"/>
    </row>
    <row r="34771" spans="27:27" x14ac:dyDescent="0.2">
      <c r="AA34771" s="16"/>
    </row>
    <row r="34772" spans="27:27" x14ac:dyDescent="0.2">
      <c r="AA34772" s="16"/>
    </row>
    <row r="34773" spans="27:27" x14ac:dyDescent="0.2">
      <c r="AA34773" s="16"/>
    </row>
    <row r="34774" spans="27:27" x14ac:dyDescent="0.2">
      <c r="AA34774" s="16"/>
    </row>
    <row r="34775" spans="27:27" x14ac:dyDescent="0.2">
      <c r="AA34775" s="16"/>
    </row>
    <row r="34776" spans="27:27" x14ac:dyDescent="0.2">
      <c r="AA34776" s="16"/>
    </row>
    <row r="34777" spans="27:27" x14ac:dyDescent="0.2">
      <c r="AA34777" s="16"/>
    </row>
    <row r="34778" spans="27:27" x14ac:dyDescent="0.2">
      <c r="AA34778" s="16"/>
    </row>
    <row r="34779" spans="27:27" x14ac:dyDescent="0.2">
      <c r="AA34779" s="16"/>
    </row>
    <row r="34780" spans="27:27" x14ac:dyDescent="0.2">
      <c r="AA34780" s="16"/>
    </row>
    <row r="34781" spans="27:27" x14ac:dyDescent="0.2">
      <c r="AA34781" s="16"/>
    </row>
    <row r="34782" spans="27:27" x14ac:dyDescent="0.2">
      <c r="AA34782" s="16"/>
    </row>
    <row r="34783" spans="27:27" x14ac:dyDescent="0.2">
      <c r="AA34783" s="16"/>
    </row>
    <row r="34784" spans="27:27" x14ac:dyDescent="0.2">
      <c r="AA34784" s="16"/>
    </row>
    <row r="34785" spans="27:27" x14ac:dyDescent="0.2">
      <c r="AA34785" s="16"/>
    </row>
    <row r="34786" spans="27:27" x14ac:dyDescent="0.2">
      <c r="AA34786" s="16"/>
    </row>
    <row r="34787" spans="27:27" x14ac:dyDescent="0.2">
      <c r="AA34787" s="16"/>
    </row>
    <row r="34788" spans="27:27" x14ac:dyDescent="0.2">
      <c r="AA34788" s="16"/>
    </row>
    <row r="34789" spans="27:27" x14ac:dyDescent="0.2">
      <c r="AA34789" s="16"/>
    </row>
    <row r="34790" spans="27:27" x14ac:dyDescent="0.2">
      <c r="AA34790" s="16"/>
    </row>
    <row r="34791" spans="27:27" x14ac:dyDescent="0.2">
      <c r="AA34791" s="16"/>
    </row>
    <row r="34792" spans="27:27" x14ac:dyDescent="0.2">
      <c r="AA34792" s="16"/>
    </row>
    <row r="34793" spans="27:27" x14ac:dyDescent="0.2">
      <c r="AA34793" s="16"/>
    </row>
    <row r="34794" spans="27:27" x14ac:dyDescent="0.2">
      <c r="AA34794" s="16"/>
    </row>
    <row r="34795" spans="27:27" x14ac:dyDescent="0.2">
      <c r="AA34795" s="16"/>
    </row>
    <row r="34796" spans="27:27" x14ac:dyDescent="0.2">
      <c r="AA34796" s="16"/>
    </row>
    <row r="34797" spans="27:27" x14ac:dyDescent="0.2">
      <c r="AA34797" s="16"/>
    </row>
    <row r="34798" spans="27:27" x14ac:dyDescent="0.2">
      <c r="AA34798" s="16"/>
    </row>
    <row r="34799" spans="27:27" x14ac:dyDescent="0.2">
      <c r="AA34799" s="16"/>
    </row>
    <row r="34800" spans="27:27" x14ac:dyDescent="0.2">
      <c r="AA34800" s="16"/>
    </row>
    <row r="34801" spans="27:27" x14ac:dyDescent="0.2">
      <c r="AA34801" s="16"/>
    </row>
    <row r="34802" spans="27:27" x14ac:dyDescent="0.2">
      <c r="AA34802" s="16"/>
    </row>
    <row r="34803" spans="27:27" x14ac:dyDescent="0.2">
      <c r="AA34803" s="16"/>
    </row>
    <row r="34804" spans="27:27" x14ac:dyDescent="0.2">
      <c r="AA34804" s="16"/>
    </row>
    <row r="34805" spans="27:27" x14ac:dyDescent="0.2">
      <c r="AA34805" s="16"/>
    </row>
    <row r="34806" spans="27:27" x14ac:dyDescent="0.2">
      <c r="AA34806" s="16"/>
    </row>
    <row r="34807" spans="27:27" x14ac:dyDescent="0.2">
      <c r="AA34807" s="16"/>
    </row>
    <row r="34808" spans="27:27" x14ac:dyDescent="0.2">
      <c r="AA34808" s="16"/>
    </row>
    <row r="34809" spans="27:27" x14ac:dyDescent="0.2">
      <c r="AA34809" s="16"/>
    </row>
    <row r="34810" spans="27:27" x14ac:dyDescent="0.2">
      <c r="AA34810" s="16"/>
    </row>
    <row r="34811" spans="27:27" x14ac:dyDescent="0.2">
      <c r="AA34811" s="16"/>
    </row>
    <row r="34812" spans="27:27" x14ac:dyDescent="0.2">
      <c r="AA34812" s="16"/>
    </row>
    <row r="34813" spans="27:27" x14ac:dyDescent="0.2">
      <c r="AA34813" s="16"/>
    </row>
    <row r="34814" spans="27:27" x14ac:dyDescent="0.2">
      <c r="AA34814" s="16"/>
    </row>
    <row r="34815" spans="27:27" x14ac:dyDescent="0.2">
      <c r="AA34815" s="16"/>
    </row>
    <row r="34816" spans="27:27" x14ac:dyDescent="0.2">
      <c r="AA34816" s="16"/>
    </row>
    <row r="34817" spans="27:27" x14ac:dyDescent="0.2">
      <c r="AA34817" s="16"/>
    </row>
    <row r="34818" spans="27:27" x14ac:dyDescent="0.2">
      <c r="AA34818" s="16"/>
    </row>
    <row r="34819" spans="27:27" x14ac:dyDescent="0.2">
      <c r="AA34819" s="16"/>
    </row>
    <row r="34820" spans="27:27" x14ac:dyDescent="0.2">
      <c r="AA34820" s="16"/>
    </row>
    <row r="34821" spans="27:27" x14ac:dyDescent="0.2">
      <c r="AA34821" s="16"/>
    </row>
    <row r="34822" spans="27:27" x14ac:dyDescent="0.2">
      <c r="AA34822" s="16"/>
    </row>
    <row r="34823" spans="27:27" x14ac:dyDescent="0.2">
      <c r="AA34823" s="16"/>
    </row>
    <row r="34824" spans="27:27" x14ac:dyDescent="0.2">
      <c r="AA34824" s="16"/>
    </row>
    <row r="34825" spans="27:27" x14ac:dyDescent="0.2">
      <c r="AA34825" s="16"/>
    </row>
    <row r="34826" spans="27:27" x14ac:dyDescent="0.2">
      <c r="AA34826" s="16"/>
    </row>
    <row r="34827" spans="27:27" x14ac:dyDescent="0.2">
      <c r="AA34827" s="16"/>
    </row>
    <row r="34828" spans="27:27" x14ac:dyDescent="0.2">
      <c r="AA34828" s="16"/>
    </row>
    <row r="34829" spans="27:27" x14ac:dyDescent="0.2">
      <c r="AA34829" s="16"/>
    </row>
    <row r="34830" spans="27:27" x14ac:dyDescent="0.2">
      <c r="AA34830" s="16"/>
    </row>
    <row r="34831" spans="27:27" x14ac:dyDescent="0.2">
      <c r="AA34831" s="16"/>
    </row>
    <row r="34832" spans="27:27" x14ac:dyDescent="0.2">
      <c r="AA34832" s="16"/>
    </row>
    <row r="34833" spans="27:27" x14ac:dyDescent="0.2">
      <c r="AA34833" s="16"/>
    </row>
    <row r="34834" spans="27:27" x14ac:dyDescent="0.2">
      <c r="AA34834" s="16"/>
    </row>
    <row r="34835" spans="27:27" x14ac:dyDescent="0.2">
      <c r="AA34835" s="16"/>
    </row>
    <row r="34836" spans="27:27" x14ac:dyDescent="0.2">
      <c r="AA34836" s="16"/>
    </row>
    <row r="34837" spans="27:27" x14ac:dyDescent="0.2">
      <c r="AA34837" s="16"/>
    </row>
    <row r="34838" spans="27:27" x14ac:dyDescent="0.2">
      <c r="AA34838" s="16"/>
    </row>
    <row r="34839" spans="27:27" x14ac:dyDescent="0.2">
      <c r="AA34839" s="16"/>
    </row>
    <row r="34840" spans="27:27" x14ac:dyDescent="0.2">
      <c r="AA34840" s="16"/>
    </row>
    <row r="34841" spans="27:27" x14ac:dyDescent="0.2">
      <c r="AA34841" s="16"/>
    </row>
    <row r="34842" spans="27:27" x14ac:dyDescent="0.2">
      <c r="AA34842" s="16"/>
    </row>
    <row r="34843" spans="27:27" x14ac:dyDescent="0.2">
      <c r="AA34843" s="16"/>
    </row>
    <row r="34844" spans="27:27" x14ac:dyDescent="0.2">
      <c r="AA34844" s="16"/>
    </row>
    <row r="34845" spans="27:27" x14ac:dyDescent="0.2">
      <c r="AA34845" s="16"/>
    </row>
    <row r="34846" spans="27:27" x14ac:dyDescent="0.2">
      <c r="AA34846" s="16"/>
    </row>
    <row r="34847" spans="27:27" x14ac:dyDescent="0.2">
      <c r="AA34847" s="16"/>
    </row>
    <row r="34848" spans="27:27" x14ac:dyDescent="0.2">
      <c r="AA34848" s="16"/>
    </row>
    <row r="34849" spans="27:27" x14ac:dyDescent="0.2">
      <c r="AA34849" s="16"/>
    </row>
    <row r="34850" spans="27:27" x14ac:dyDescent="0.2">
      <c r="AA34850" s="16"/>
    </row>
    <row r="34851" spans="27:27" x14ac:dyDescent="0.2">
      <c r="AA34851" s="16"/>
    </row>
    <row r="34852" spans="27:27" x14ac:dyDescent="0.2">
      <c r="AA34852" s="16"/>
    </row>
    <row r="34853" spans="27:27" x14ac:dyDescent="0.2">
      <c r="AA34853" s="16"/>
    </row>
    <row r="34854" spans="27:27" x14ac:dyDescent="0.2">
      <c r="AA34854" s="16"/>
    </row>
    <row r="34855" spans="27:27" x14ac:dyDescent="0.2">
      <c r="AA34855" s="16"/>
    </row>
    <row r="34856" spans="27:27" x14ac:dyDescent="0.2">
      <c r="AA34856" s="16"/>
    </row>
    <row r="34857" spans="27:27" x14ac:dyDescent="0.2">
      <c r="AA34857" s="16"/>
    </row>
    <row r="34858" spans="27:27" x14ac:dyDescent="0.2">
      <c r="AA34858" s="16"/>
    </row>
    <row r="34859" spans="27:27" x14ac:dyDescent="0.2">
      <c r="AA34859" s="16"/>
    </row>
    <row r="34860" spans="27:27" x14ac:dyDescent="0.2">
      <c r="AA34860" s="16"/>
    </row>
    <row r="34861" spans="27:27" x14ac:dyDescent="0.2">
      <c r="AA34861" s="16"/>
    </row>
    <row r="34862" spans="27:27" x14ac:dyDescent="0.2">
      <c r="AA34862" s="16"/>
    </row>
    <row r="34863" spans="27:27" x14ac:dyDescent="0.2">
      <c r="AA34863" s="16"/>
    </row>
    <row r="34864" spans="27:27" x14ac:dyDescent="0.2">
      <c r="AA34864" s="16"/>
    </row>
    <row r="34865" spans="27:27" x14ac:dyDescent="0.2">
      <c r="AA34865" s="16"/>
    </row>
    <row r="34866" spans="27:27" x14ac:dyDescent="0.2">
      <c r="AA34866" s="16"/>
    </row>
    <row r="34867" spans="27:27" x14ac:dyDescent="0.2">
      <c r="AA34867" s="16"/>
    </row>
    <row r="34868" spans="27:27" x14ac:dyDescent="0.2">
      <c r="AA34868" s="16"/>
    </row>
    <row r="34869" spans="27:27" x14ac:dyDescent="0.2">
      <c r="AA34869" s="16"/>
    </row>
    <row r="34870" spans="27:27" x14ac:dyDescent="0.2">
      <c r="AA34870" s="16"/>
    </row>
    <row r="34871" spans="27:27" x14ac:dyDescent="0.2">
      <c r="AA34871" s="16"/>
    </row>
    <row r="34872" spans="27:27" x14ac:dyDescent="0.2">
      <c r="AA34872" s="16"/>
    </row>
    <row r="34873" spans="27:27" x14ac:dyDescent="0.2">
      <c r="AA34873" s="16"/>
    </row>
    <row r="34874" spans="27:27" x14ac:dyDescent="0.2">
      <c r="AA34874" s="16"/>
    </row>
    <row r="34875" spans="27:27" x14ac:dyDescent="0.2">
      <c r="AA34875" s="16"/>
    </row>
    <row r="34876" spans="27:27" x14ac:dyDescent="0.2">
      <c r="AA34876" s="16"/>
    </row>
    <row r="34877" spans="27:27" x14ac:dyDescent="0.2">
      <c r="AA34877" s="16"/>
    </row>
    <row r="34878" spans="27:27" x14ac:dyDescent="0.2">
      <c r="AA34878" s="16"/>
    </row>
    <row r="34879" spans="27:27" x14ac:dyDescent="0.2">
      <c r="AA34879" s="16"/>
    </row>
    <row r="34880" spans="27:27" x14ac:dyDescent="0.2">
      <c r="AA34880" s="16"/>
    </row>
    <row r="34881" spans="27:27" x14ac:dyDescent="0.2">
      <c r="AA34881" s="16"/>
    </row>
    <row r="34882" spans="27:27" x14ac:dyDescent="0.2">
      <c r="AA34882" s="16"/>
    </row>
    <row r="34883" spans="27:27" x14ac:dyDescent="0.2">
      <c r="AA34883" s="16"/>
    </row>
    <row r="34884" spans="27:27" x14ac:dyDescent="0.2">
      <c r="AA34884" s="16"/>
    </row>
    <row r="34885" spans="27:27" x14ac:dyDescent="0.2">
      <c r="AA34885" s="16"/>
    </row>
    <row r="34886" spans="27:27" x14ac:dyDescent="0.2">
      <c r="AA34886" s="16"/>
    </row>
    <row r="34887" spans="27:27" x14ac:dyDescent="0.2">
      <c r="AA34887" s="16"/>
    </row>
    <row r="34888" spans="27:27" x14ac:dyDescent="0.2">
      <c r="AA34888" s="16"/>
    </row>
    <row r="34889" spans="27:27" x14ac:dyDescent="0.2">
      <c r="AA34889" s="16"/>
    </row>
    <row r="34890" spans="27:27" x14ac:dyDescent="0.2">
      <c r="AA34890" s="16"/>
    </row>
    <row r="34891" spans="27:27" x14ac:dyDescent="0.2">
      <c r="AA34891" s="16"/>
    </row>
    <row r="34892" spans="27:27" x14ac:dyDescent="0.2">
      <c r="AA34892" s="16"/>
    </row>
    <row r="34893" spans="27:27" x14ac:dyDescent="0.2">
      <c r="AA34893" s="16"/>
    </row>
    <row r="34894" spans="27:27" x14ac:dyDescent="0.2">
      <c r="AA34894" s="16"/>
    </row>
    <row r="34895" spans="27:27" x14ac:dyDescent="0.2">
      <c r="AA34895" s="16"/>
    </row>
    <row r="34896" spans="27:27" x14ac:dyDescent="0.2">
      <c r="AA34896" s="16"/>
    </row>
    <row r="34897" spans="27:27" x14ac:dyDescent="0.2">
      <c r="AA34897" s="16"/>
    </row>
    <row r="34898" spans="27:27" x14ac:dyDescent="0.2">
      <c r="AA34898" s="16"/>
    </row>
    <row r="34899" spans="27:27" x14ac:dyDescent="0.2">
      <c r="AA34899" s="16"/>
    </row>
    <row r="34900" spans="27:27" x14ac:dyDescent="0.2">
      <c r="AA34900" s="16"/>
    </row>
    <row r="34901" spans="27:27" x14ac:dyDescent="0.2">
      <c r="AA34901" s="16"/>
    </row>
    <row r="34902" spans="27:27" x14ac:dyDescent="0.2">
      <c r="AA34902" s="16"/>
    </row>
    <row r="34903" spans="27:27" x14ac:dyDescent="0.2">
      <c r="AA34903" s="16"/>
    </row>
    <row r="34904" spans="27:27" x14ac:dyDescent="0.2">
      <c r="AA34904" s="16"/>
    </row>
    <row r="34905" spans="27:27" x14ac:dyDescent="0.2">
      <c r="AA34905" s="16"/>
    </row>
    <row r="34906" spans="27:27" x14ac:dyDescent="0.2">
      <c r="AA34906" s="16"/>
    </row>
    <row r="34907" spans="27:27" x14ac:dyDescent="0.2">
      <c r="AA34907" s="16"/>
    </row>
    <row r="34908" spans="27:27" x14ac:dyDescent="0.2">
      <c r="AA34908" s="16"/>
    </row>
    <row r="34909" spans="27:27" x14ac:dyDescent="0.2">
      <c r="AA34909" s="16"/>
    </row>
    <row r="34910" spans="27:27" x14ac:dyDescent="0.2">
      <c r="AA34910" s="16"/>
    </row>
    <row r="34911" spans="27:27" x14ac:dyDescent="0.2">
      <c r="AA34911" s="16"/>
    </row>
    <row r="34912" spans="27:27" x14ac:dyDescent="0.2">
      <c r="AA34912" s="16"/>
    </row>
    <row r="34913" spans="27:27" x14ac:dyDescent="0.2">
      <c r="AA34913" s="16"/>
    </row>
    <row r="34914" spans="27:27" x14ac:dyDescent="0.2">
      <c r="AA34914" s="16"/>
    </row>
    <row r="34915" spans="27:27" x14ac:dyDescent="0.2">
      <c r="AA34915" s="16"/>
    </row>
    <row r="34916" spans="27:27" x14ac:dyDescent="0.2">
      <c r="AA34916" s="16"/>
    </row>
    <row r="34917" spans="27:27" x14ac:dyDescent="0.2">
      <c r="AA34917" s="16"/>
    </row>
    <row r="34918" spans="27:27" x14ac:dyDescent="0.2">
      <c r="AA34918" s="16"/>
    </row>
    <row r="34919" spans="27:27" x14ac:dyDescent="0.2">
      <c r="AA34919" s="16"/>
    </row>
    <row r="34920" spans="27:27" x14ac:dyDescent="0.2">
      <c r="AA34920" s="16"/>
    </row>
    <row r="34921" spans="27:27" x14ac:dyDescent="0.2">
      <c r="AA34921" s="16"/>
    </row>
    <row r="34922" spans="27:27" x14ac:dyDescent="0.2">
      <c r="AA34922" s="16"/>
    </row>
    <row r="34923" spans="27:27" x14ac:dyDescent="0.2">
      <c r="AA34923" s="16"/>
    </row>
    <row r="34924" spans="27:27" x14ac:dyDescent="0.2">
      <c r="AA34924" s="16"/>
    </row>
    <row r="34925" spans="27:27" x14ac:dyDescent="0.2">
      <c r="AA34925" s="16"/>
    </row>
    <row r="34926" spans="27:27" x14ac:dyDescent="0.2">
      <c r="AA34926" s="16"/>
    </row>
    <row r="34927" spans="27:27" x14ac:dyDescent="0.2">
      <c r="AA34927" s="16"/>
    </row>
    <row r="34928" spans="27:27" x14ac:dyDescent="0.2">
      <c r="AA34928" s="16"/>
    </row>
    <row r="34929" spans="27:27" x14ac:dyDescent="0.2">
      <c r="AA34929" s="16"/>
    </row>
    <row r="34930" spans="27:27" x14ac:dyDescent="0.2">
      <c r="AA34930" s="16"/>
    </row>
    <row r="34931" spans="27:27" x14ac:dyDescent="0.2">
      <c r="AA34931" s="16"/>
    </row>
    <row r="34932" spans="27:27" x14ac:dyDescent="0.2">
      <c r="AA34932" s="16"/>
    </row>
    <row r="34933" spans="27:27" x14ac:dyDescent="0.2">
      <c r="AA34933" s="16"/>
    </row>
    <row r="34934" spans="27:27" x14ac:dyDescent="0.2">
      <c r="AA34934" s="16"/>
    </row>
    <row r="34935" spans="27:27" x14ac:dyDescent="0.2">
      <c r="AA34935" s="16"/>
    </row>
    <row r="34936" spans="27:27" x14ac:dyDescent="0.2">
      <c r="AA34936" s="16"/>
    </row>
    <row r="34937" spans="27:27" x14ac:dyDescent="0.2">
      <c r="AA34937" s="16"/>
    </row>
    <row r="34938" spans="27:27" x14ac:dyDescent="0.2">
      <c r="AA34938" s="16"/>
    </row>
    <row r="34939" spans="27:27" x14ac:dyDescent="0.2">
      <c r="AA34939" s="16"/>
    </row>
    <row r="34940" spans="27:27" x14ac:dyDescent="0.2">
      <c r="AA34940" s="16"/>
    </row>
    <row r="34941" spans="27:27" x14ac:dyDescent="0.2">
      <c r="AA34941" s="16"/>
    </row>
    <row r="34942" spans="27:27" x14ac:dyDescent="0.2">
      <c r="AA34942" s="16"/>
    </row>
    <row r="34943" spans="27:27" x14ac:dyDescent="0.2">
      <c r="AA34943" s="16"/>
    </row>
    <row r="34944" spans="27:27" x14ac:dyDescent="0.2">
      <c r="AA34944" s="16"/>
    </row>
    <row r="34945" spans="27:27" x14ac:dyDescent="0.2">
      <c r="AA34945" s="16"/>
    </row>
    <row r="34946" spans="27:27" x14ac:dyDescent="0.2">
      <c r="AA34946" s="16"/>
    </row>
    <row r="34947" spans="27:27" x14ac:dyDescent="0.2">
      <c r="AA34947" s="16"/>
    </row>
    <row r="34948" spans="27:27" x14ac:dyDescent="0.2">
      <c r="AA34948" s="16"/>
    </row>
    <row r="34949" spans="27:27" x14ac:dyDescent="0.2">
      <c r="AA34949" s="16"/>
    </row>
    <row r="34950" spans="27:27" x14ac:dyDescent="0.2">
      <c r="AA34950" s="16"/>
    </row>
    <row r="34951" spans="27:27" x14ac:dyDescent="0.2">
      <c r="AA34951" s="16"/>
    </row>
    <row r="34952" spans="27:27" x14ac:dyDescent="0.2">
      <c r="AA34952" s="16"/>
    </row>
    <row r="34953" spans="27:27" x14ac:dyDescent="0.2">
      <c r="AA34953" s="16"/>
    </row>
    <row r="34954" spans="27:27" x14ac:dyDescent="0.2">
      <c r="AA34954" s="16"/>
    </row>
    <row r="34955" spans="27:27" x14ac:dyDescent="0.2">
      <c r="AA34955" s="16"/>
    </row>
    <row r="34956" spans="27:27" x14ac:dyDescent="0.2">
      <c r="AA34956" s="16"/>
    </row>
    <row r="34957" spans="27:27" x14ac:dyDescent="0.2">
      <c r="AA34957" s="16"/>
    </row>
    <row r="34958" spans="27:27" x14ac:dyDescent="0.2">
      <c r="AA34958" s="16"/>
    </row>
    <row r="34959" spans="27:27" x14ac:dyDescent="0.2">
      <c r="AA34959" s="16"/>
    </row>
    <row r="34960" spans="27:27" x14ac:dyDescent="0.2">
      <c r="AA34960" s="16"/>
    </row>
    <row r="34961" spans="27:27" x14ac:dyDescent="0.2">
      <c r="AA34961" s="16"/>
    </row>
    <row r="34962" spans="27:27" x14ac:dyDescent="0.2">
      <c r="AA34962" s="16"/>
    </row>
    <row r="34963" spans="27:27" x14ac:dyDescent="0.2">
      <c r="AA34963" s="16"/>
    </row>
    <row r="34964" spans="27:27" x14ac:dyDescent="0.2">
      <c r="AA34964" s="16"/>
    </row>
    <row r="34965" spans="27:27" x14ac:dyDescent="0.2">
      <c r="AA34965" s="16"/>
    </row>
    <row r="34966" spans="27:27" x14ac:dyDescent="0.2">
      <c r="AA34966" s="16"/>
    </row>
    <row r="34967" spans="27:27" x14ac:dyDescent="0.2">
      <c r="AA34967" s="16"/>
    </row>
    <row r="34968" spans="27:27" x14ac:dyDescent="0.2">
      <c r="AA34968" s="16"/>
    </row>
    <row r="34969" spans="27:27" x14ac:dyDescent="0.2">
      <c r="AA34969" s="16"/>
    </row>
    <row r="34970" spans="27:27" x14ac:dyDescent="0.2">
      <c r="AA34970" s="16"/>
    </row>
    <row r="34971" spans="27:27" x14ac:dyDescent="0.2">
      <c r="AA34971" s="16"/>
    </row>
    <row r="34972" spans="27:27" x14ac:dyDescent="0.2">
      <c r="AA34972" s="16"/>
    </row>
    <row r="34973" spans="27:27" x14ac:dyDescent="0.2">
      <c r="AA34973" s="16"/>
    </row>
    <row r="34974" spans="27:27" x14ac:dyDescent="0.2">
      <c r="AA34974" s="16"/>
    </row>
    <row r="34975" spans="27:27" x14ac:dyDescent="0.2">
      <c r="AA34975" s="16"/>
    </row>
    <row r="34976" spans="27:27" x14ac:dyDescent="0.2">
      <c r="AA34976" s="16"/>
    </row>
    <row r="34977" spans="27:27" x14ac:dyDescent="0.2">
      <c r="AA34977" s="16"/>
    </row>
    <row r="34978" spans="27:27" x14ac:dyDescent="0.2">
      <c r="AA34978" s="16"/>
    </row>
    <row r="34979" spans="27:27" x14ac:dyDescent="0.2">
      <c r="AA34979" s="16"/>
    </row>
    <row r="34980" spans="27:27" x14ac:dyDescent="0.2">
      <c r="AA34980" s="16"/>
    </row>
    <row r="34981" spans="27:27" x14ac:dyDescent="0.2">
      <c r="AA34981" s="16"/>
    </row>
    <row r="34982" spans="27:27" x14ac:dyDescent="0.2">
      <c r="AA34982" s="16"/>
    </row>
    <row r="34983" spans="27:27" x14ac:dyDescent="0.2">
      <c r="AA34983" s="16"/>
    </row>
    <row r="34984" spans="27:27" x14ac:dyDescent="0.2">
      <c r="AA34984" s="16"/>
    </row>
    <row r="34985" spans="27:27" x14ac:dyDescent="0.2">
      <c r="AA34985" s="16"/>
    </row>
    <row r="34986" spans="27:27" x14ac:dyDescent="0.2">
      <c r="AA34986" s="16"/>
    </row>
    <row r="34987" spans="27:27" x14ac:dyDescent="0.2">
      <c r="AA34987" s="16"/>
    </row>
    <row r="34988" spans="27:27" x14ac:dyDescent="0.2">
      <c r="AA34988" s="16"/>
    </row>
    <row r="34989" spans="27:27" x14ac:dyDescent="0.2">
      <c r="AA34989" s="16"/>
    </row>
    <row r="34990" spans="27:27" x14ac:dyDescent="0.2">
      <c r="AA34990" s="16"/>
    </row>
    <row r="34991" spans="27:27" x14ac:dyDescent="0.2">
      <c r="AA34991" s="16"/>
    </row>
    <row r="34992" spans="27:27" x14ac:dyDescent="0.2">
      <c r="AA34992" s="16"/>
    </row>
    <row r="34993" spans="27:27" x14ac:dyDescent="0.2">
      <c r="AA34993" s="16"/>
    </row>
    <row r="34994" spans="27:27" x14ac:dyDescent="0.2">
      <c r="AA34994" s="16"/>
    </row>
    <row r="34995" spans="27:27" x14ac:dyDescent="0.2">
      <c r="AA34995" s="16"/>
    </row>
    <row r="34996" spans="27:27" x14ac:dyDescent="0.2">
      <c r="AA34996" s="16"/>
    </row>
    <row r="34997" spans="27:27" x14ac:dyDescent="0.2">
      <c r="AA34997" s="16"/>
    </row>
    <row r="34998" spans="27:27" x14ac:dyDescent="0.2">
      <c r="AA34998" s="16"/>
    </row>
    <row r="34999" spans="27:27" x14ac:dyDescent="0.2">
      <c r="AA34999" s="16"/>
    </row>
    <row r="35000" spans="27:27" x14ac:dyDescent="0.2">
      <c r="AA35000" s="16"/>
    </row>
    <row r="35001" spans="27:27" x14ac:dyDescent="0.2">
      <c r="AA35001" s="16"/>
    </row>
    <row r="35002" spans="27:27" x14ac:dyDescent="0.2">
      <c r="AA35002" s="16"/>
    </row>
    <row r="35003" spans="27:27" x14ac:dyDescent="0.2">
      <c r="AA35003" s="16"/>
    </row>
    <row r="35004" spans="27:27" x14ac:dyDescent="0.2">
      <c r="AA35004" s="16"/>
    </row>
    <row r="35005" spans="27:27" x14ac:dyDescent="0.2">
      <c r="AA35005" s="16"/>
    </row>
    <row r="35006" spans="27:27" x14ac:dyDescent="0.2">
      <c r="AA35006" s="16"/>
    </row>
    <row r="35007" spans="27:27" x14ac:dyDescent="0.2">
      <c r="AA35007" s="16"/>
    </row>
    <row r="35008" spans="27:27" x14ac:dyDescent="0.2">
      <c r="AA35008" s="16"/>
    </row>
    <row r="35009" spans="27:27" x14ac:dyDescent="0.2">
      <c r="AA35009" s="16"/>
    </row>
    <row r="35010" spans="27:27" x14ac:dyDescent="0.2">
      <c r="AA35010" s="16"/>
    </row>
    <row r="35011" spans="27:27" x14ac:dyDescent="0.2">
      <c r="AA35011" s="16"/>
    </row>
    <row r="35012" spans="27:27" x14ac:dyDescent="0.2">
      <c r="AA35012" s="16"/>
    </row>
    <row r="35013" spans="27:27" x14ac:dyDescent="0.2">
      <c r="AA35013" s="16"/>
    </row>
    <row r="35014" spans="27:27" x14ac:dyDescent="0.2">
      <c r="AA35014" s="16"/>
    </row>
    <row r="35015" spans="27:27" x14ac:dyDescent="0.2">
      <c r="AA35015" s="16"/>
    </row>
    <row r="35016" spans="27:27" x14ac:dyDescent="0.2">
      <c r="AA35016" s="16"/>
    </row>
    <row r="35017" spans="27:27" x14ac:dyDescent="0.2">
      <c r="AA35017" s="16"/>
    </row>
    <row r="35018" spans="27:27" x14ac:dyDescent="0.2">
      <c r="AA35018" s="16"/>
    </row>
    <row r="35019" spans="27:27" x14ac:dyDescent="0.2">
      <c r="AA35019" s="16"/>
    </row>
    <row r="35020" spans="27:27" x14ac:dyDescent="0.2">
      <c r="AA35020" s="16"/>
    </row>
    <row r="35021" spans="27:27" x14ac:dyDescent="0.2">
      <c r="AA35021" s="16"/>
    </row>
    <row r="35022" spans="27:27" x14ac:dyDescent="0.2">
      <c r="AA35022" s="16"/>
    </row>
    <row r="35023" spans="27:27" x14ac:dyDescent="0.2">
      <c r="AA35023" s="16"/>
    </row>
    <row r="35024" spans="27:27" x14ac:dyDescent="0.2">
      <c r="AA35024" s="16"/>
    </row>
    <row r="35025" spans="27:27" x14ac:dyDescent="0.2">
      <c r="AA35025" s="16"/>
    </row>
    <row r="35026" spans="27:27" x14ac:dyDescent="0.2">
      <c r="AA35026" s="16"/>
    </row>
    <row r="35027" spans="27:27" x14ac:dyDescent="0.2">
      <c r="AA35027" s="16"/>
    </row>
    <row r="35028" spans="27:27" x14ac:dyDescent="0.2">
      <c r="AA35028" s="16"/>
    </row>
    <row r="35029" spans="27:27" x14ac:dyDescent="0.2">
      <c r="AA35029" s="16"/>
    </row>
    <row r="35030" spans="27:27" x14ac:dyDescent="0.2">
      <c r="AA35030" s="16"/>
    </row>
    <row r="35031" spans="27:27" x14ac:dyDescent="0.2">
      <c r="AA35031" s="16"/>
    </row>
    <row r="35032" spans="27:27" x14ac:dyDescent="0.2">
      <c r="AA35032" s="16"/>
    </row>
    <row r="35033" spans="27:27" x14ac:dyDescent="0.2">
      <c r="AA35033" s="16"/>
    </row>
    <row r="35034" spans="27:27" x14ac:dyDescent="0.2">
      <c r="AA35034" s="16"/>
    </row>
    <row r="35035" spans="27:27" x14ac:dyDescent="0.2">
      <c r="AA35035" s="16"/>
    </row>
    <row r="35036" spans="27:27" x14ac:dyDescent="0.2">
      <c r="AA35036" s="16"/>
    </row>
    <row r="35037" spans="27:27" x14ac:dyDescent="0.2">
      <c r="AA35037" s="16"/>
    </row>
    <row r="35038" spans="27:27" x14ac:dyDescent="0.2">
      <c r="AA35038" s="16"/>
    </row>
    <row r="35039" spans="27:27" x14ac:dyDescent="0.2">
      <c r="AA35039" s="16"/>
    </row>
    <row r="35040" spans="27:27" x14ac:dyDescent="0.2">
      <c r="AA35040" s="16"/>
    </row>
    <row r="35041" spans="27:27" x14ac:dyDescent="0.2">
      <c r="AA35041" s="16"/>
    </row>
    <row r="35042" spans="27:27" x14ac:dyDescent="0.2">
      <c r="AA35042" s="16"/>
    </row>
    <row r="35043" spans="27:27" x14ac:dyDescent="0.2">
      <c r="AA35043" s="16"/>
    </row>
    <row r="35044" spans="27:27" x14ac:dyDescent="0.2">
      <c r="AA35044" s="16"/>
    </row>
    <row r="35045" spans="27:27" x14ac:dyDescent="0.2">
      <c r="AA35045" s="16"/>
    </row>
    <row r="35046" spans="27:27" x14ac:dyDescent="0.2">
      <c r="AA35046" s="16"/>
    </row>
    <row r="35047" spans="27:27" x14ac:dyDescent="0.2">
      <c r="AA35047" s="16"/>
    </row>
    <row r="35048" spans="27:27" x14ac:dyDescent="0.2">
      <c r="AA35048" s="16"/>
    </row>
    <row r="35049" spans="27:27" x14ac:dyDescent="0.2">
      <c r="AA35049" s="16"/>
    </row>
    <row r="35050" spans="27:27" x14ac:dyDescent="0.2">
      <c r="AA35050" s="16"/>
    </row>
    <row r="35051" spans="27:27" x14ac:dyDescent="0.2">
      <c r="AA35051" s="16"/>
    </row>
    <row r="35052" spans="27:27" x14ac:dyDescent="0.2">
      <c r="AA35052" s="16"/>
    </row>
    <row r="35053" spans="27:27" x14ac:dyDescent="0.2">
      <c r="AA35053" s="16"/>
    </row>
    <row r="35054" spans="27:27" x14ac:dyDescent="0.2">
      <c r="AA35054" s="16"/>
    </row>
    <row r="35055" spans="27:27" x14ac:dyDescent="0.2">
      <c r="AA35055" s="16"/>
    </row>
    <row r="35056" spans="27:27" x14ac:dyDescent="0.2">
      <c r="AA35056" s="16"/>
    </row>
    <row r="35057" spans="27:27" x14ac:dyDescent="0.2">
      <c r="AA35057" s="16"/>
    </row>
    <row r="35058" spans="27:27" x14ac:dyDescent="0.2">
      <c r="AA35058" s="16"/>
    </row>
    <row r="35059" spans="27:27" x14ac:dyDescent="0.2">
      <c r="AA35059" s="16"/>
    </row>
    <row r="35060" spans="27:27" x14ac:dyDescent="0.2">
      <c r="AA35060" s="16"/>
    </row>
    <row r="35061" spans="27:27" x14ac:dyDescent="0.2">
      <c r="AA35061" s="16"/>
    </row>
    <row r="35062" spans="27:27" x14ac:dyDescent="0.2">
      <c r="AA35062" s="16"/>
    </row>
    <row r="35063" spans="27:27" x14ac:dyDescent="0.2">
      <c r="AA35063" s="16"/>
    </row>
    <row r="35064" spans="27:27" x14ac:dyDescent="0.2">
      <c r="AA35064" s="16"/>
    </row>
    <row r="35065" spans="27:27" x14ac:dyDescent="0.2">
      <c r="AA35065" s="16"/>
    </row>
    <row r="35066" spans="27:27" x14ac:dyDescent="0.2">
      <c r="AA35066" s="16"/>
    </row>
    <row r="35067" spans="27:27" x14ac:dyDescent="0.2">
      <c r="AA35067" s="16"/>
    </row>
    <row r="35068" spans="27:27" x14ac:dyDescent="0.2">
      <c r="AA35068" s="16"/>
    </row>
    <row r="35069" spans="27:27" x14ac:dyDescent="0.2">
      <c r="AA35069" s="16"/>
    </row>
    <row r="35070" spans="27:27" x14ac:dyDescent="0.2">
      <c r="AA35070" s="16"/>
    </row>
    <row r="35071" spans="27:27" x14ac:dyDescent="0.2">
      <c r="AA35071" s="16"/>
    </row>
    <row r="35072" spans="27:27" x14ac:dyDescent="0.2">
      <c r="AA35072" s="16"/>
    </row>
    <row r="35073" spans="27:27" x14ac:dyDescent="0.2">
      <c r="AA35073" s="16"/>
    </row>
    <row r="35074" spans="27:27" x14ac:dyDescent="0.2">
      <c r="AA35074" s="16"/>
    </row>
    <row r="35075" spans="27:27" x14ac:dyDescent="0.2">
      <c r="AA35075" s="16"/>
    </row>
    <row r="35076" spans="27:27" x14ac:dyDescent="0.2">
      <c r="AA35076" s="16"/>
    </row>
    <row r="35077" spans="27:27" x14ac:dyDescent="0.2">
      <c r="AA35077" s="16"/>
    </row>
    <row r="35078" spans="27:27" x14ac:dyDescent="0.2">
      <c r="AA35078" s="16"/>
    </row>
    <row r="35079" spans="27:27" x14ac:dyDescent="0.2">
      <c r="AA35079" s="16"/>
    </row>
    <row r="35080" spans="27:27" x14ac:dyDescent="0.2">
      <c r="AA35080" s="16"/>
    </row>
    <row r="35081" spans="27:27" x14ac:dyDescent="0.2">
      <c r="AA35081" s="16"/>
    </row>
    <row r="35082" spans="27:27" x14ac:dyDescent="0.2">
      <c r="AA35082" s="16"/>
    </row>
    <row r="35083" spans="27:27" x14ac:dyDescent="0.2">
      <c r="AA35083" s="16"/>
    </row>
    <row r="35084" spans="27:27" x14ac:dyDescent="0.2">
      <c r="AA35084" s="16"/>
    </row>
    <row r="35085" spans="27:27" x14ac:dyDescent="0.2">
      <c r="AA35085" s="16"/>
    </row>
    <row r="35086" spans="27:27" x14ac:dyDescent="0.2">
      <c r="AA35086" s="16"/>
    </row>
    <row r="35087" spans="27:27" x14ac:dyDescent="0.2">
      <c r="AA35087" s="16"/>
    </row>
    <row r="35088" spans="27:27" x14ac:dyDescent="0.2">
      <c r="AA35088" s="16"/>
    </row>
    <row r="35089" spans="27:27" x14ac:dyDescent="0.2">
      <c r="AA35089" s="16"/>
    </row>
    <row r="35090" spans="27:27" x14ac:dyDescent="0.2">
      <c r="AA35090" s="16"/>
    </row>
    <row r="35091" spans="27:27" x14ac:dyDescent="0.2">
      <c r="AA35091" s="16"/>
    </row>
    <row r="35092" spans="27:27" x14ac:dyDescent="0.2">
      <c r="AA35092" s="16"/>
    </row>
    <row r="35093" spans="27:27" x14ac:dyDescent="0.2">
      <c r="AA35093" s="16"/>
    </row>
    <row r="35094" spans="27:27" x14ac:dyDescent="0.2">
      <c r="AA35094" s="16"/>
    </row>
    <row r="35095" spans="27:27" x14ac:dyDescent="0.2">
      <c r="AA35095" s="16"/>
    </row>
    <row r="35096" spans="27:27" x14ac:dyDescent="0.2">
      <c r="AA35096" s="16"/>
    </row>
    <row r="35097" spans="27:27" x14ac:dyDescent="0.2">
      <c r="AA35097" s="16"/>
    </row>
    <row r="35098" spans="27:27" x14ac:dyDescent="0.2">
      <c r="AA35098" s="16"/>
    </row>
    <row r="35099" spans="27:27" x14ac:dyDescent="0.2">
      <c r="AA35099" s="16"/>
    </row>
    <row r="35100" spans="27:27" x14ac:dyDescent="0.2">
      <c r="AA35100" s="16"/>
    </row>
    <row r="35101" spans="27:27" x14ac:dyDescent="0.2">
      <c r="AA35101" s="16"/>
    </row>
    <row r="35102" spans="27:27" x14ac:dyDescent="0.2">
      <c r="AA35102" s="16"/>
    </row>
    <row r="35103" spans="27:27" x14ac:dyDescent="0.2">
      <c r="AA35103" s="16"/>
    </row>
    <row r="35104" spans="27:27" x14ac:dyDescent="0.2">
      <c r="AA35104" s="16"/>
    </row>
    <row r="35105" spans="27:27" x14ac:dyDescent="0.2">
      <c r="AA35105" s="16"/>
    </row>
    <row r="35106" spans="27:27" x14ac:dyDescent="0.2">
      <c r="AA35106" s="16"/>
    </row>
    <row r="35107" spans="27:27" x14ac:dyDescent="0.2">
      <c r="AA35107" s="16"/>
    </row>
    <row r="35108" spans="27:27" x14ac:dyDescent="0.2">
      <c r="AA35108" s="16"/>
    </row>
    <row r="35109" spans="27:27" x14ac:dyDescent="0.2">
      <c r="AA35109" s="16"/>
    </row>
    <row r="35110" spans="27:27" x14ac:dyDescent="0.2">
      <c r="AA35110" s="16"/>
    </row>
    <row r="35111" spans="27:27" x14ac:dyDescent="0.2">
      <c r="AA35111" s="16"/>
    </row>
    <row r="35112" spans="27:27" x14ac:dyDescent="0.2">
      <c r="AA35112" s="16"/>
    </row>
    <row r="35113" spans="27:27" x14ac:dyDescent="0.2">
      <c r="AA35113" s="16"/>
    </row>
    <row r="35114" spans="27:27" x14ac:dyDescent="0.2">
      <c r="AA35114" s="16"/>
    </row>
    <row r="35115" spans="27:27" x14ac:dyDescent="0.2">
      <c r="AA35115" s="16"/>
    </row>
    <row r="35116" spans="27:27" x14ac:dyDescent="0.2">
      <c r="AA35116" s="16"/>
    </row>
    <row r="35117" spans="27:27" x14ac:dyDescent="0.2">
      <c r="AA35117" s="16"/>
    </row>
    <row r="35118" spans="27:27" x14ac:dyDescent="0.2">
      <c r="AA35118" s="16"/>
    </row>
    <row r="35119" spans="27:27" x14ac:dyDescent="0.2">
      <c r="AA35119" s="16"/>
    </row>
    <row r="35120" spans="27:27" x14ac:dyDescent="0.2">
      <c r="AA35120" s="16"/>
    </row>
    <row r="35121" spans="27:27" x14ac:dyDescent="0.2">
      <c r="AA35121" s="16"/>
    </row>
    <row r="35122" spans="27:27" x14ac:dyDescent="0.2">
      <c r="AA35122" s="16"/>
    </row>
    <row r="35123" spans="27:27" x14ac:dyDescent="0.2">
      <c r="AA35123" s="16"/>
    </row>
    <row r="35124" spans="27:27" x14ac:dyDescent="0.2">
      <c r="AA35124" s="16"/>
    </row>
    <row r="35125" spans="27:27" x14ac:dyDescent="0.2">
      <c r="AA35125" s="16"/>
    </row>
    <row r="35126" spans="27:27" x14ac:dyDescent="0.2">
      <c r="AA35126" s="16"/>
    </row>
    <row r="35127" spans="27:27" x14ac:dyDescent="0.2">
      <c r="AA35127" s="16"/>
    </row>
    <row r="35128" spans="27:27" x14ac:dyDescent="0.2">
      <c r="AA35128" s="16"/>
    </row>
    <row r="35129" spans="27:27" x14ac:dyDescent="0.2">
      <c r="AA35129" s="16"/>
    </row>
    <row r="35130" spans="27:27" x14ac:dyDescent="0.2">
      <c r="AA35130" s="16"/>
    </row>
    <row r="35131" spans="27:27" x14ac:dyDescent="0.2">
      <c r="AA35131" s="16"/>
    </row>
    <row r="35132" spans="27:27" x14ac:dyDescent="0.2">
      <c r="AA35132" s="16"/>
    </row>
    <row r="35133" spans="27:27" x14ac:dyDescent="0.2">
      <c r="AA35133" s="16"/>
    </row>
    <row r="35134" spans="27:27" x14ac:dyDescent="0.2">
      <c r="AA35134" s="16"/>
    </row>
    <row r="35135" spans="27:27" x14ac:dyDescent="0.2">
      <c r="AA35135" s="16"/>
    </row>
    <row r="35136" spans="27:27" x14ac:dyDescent="0.2">
      <c r="AA35136" s="16"/>
    </row>
    <row r="35137" spans="27:27" x14ac:dyDescent="0.2">
      <c r="AA35137" s="16"/>
    </row>
    <row r="35138" spans="27:27" x14ac:dyDescent="0.2">
      <c r="AA35138" s="16"/>
    </row>
    <row r="35139" spans="27:27" x14ac:dyDescent="0.2">
      <c r="AA35139" s="16"/>
    </row>
    <row r="35140" spans="27:27" x14ac:dyDescent="0.2">
      <c r="AA35140" s="16"/>
    </row>
    <row r="35141" spans="27:27" x14ac:dyDescent="0.2">
      <c r="AA35141" s="16"/>
    </row>
    <row r="35142" spans="27:27" x14ac:dyDescent="0.2">
      <c r="AA35142" s="16"/>
    </row>
    <row r="35143" spans="27:27" x14ac:dyDescent="0.2">
      <c r="AA35143" s="16"/>
    </row>
    <row r="35144" spans="27:27" x14ac:dyDescent="0.2">
      <c r="AA35144" s="16"/>
    </row>
    <row r="35145" spans="27:27" x14ac:dyDescent="0.2">
      <c r="AA35145" s="16"/>
    </row>
    <row r="35146" spans="27:27" x14ac:dyDescent="0.2">
      <c r="AA35146" s="16"/>
    </row>
    <row r="35147" spans="27:27" x14ac:dyDescent="0.2">
      <c r="AA35147" s="16"/>
    </row>
    <row r="35148" spans="27:27" x14ac:dyDescent="0.2">
      <c r="AA35148" s="16"/>
    </row>
    <row r="35149" spans="27:27" x14ac:dyDescent="0.2">
      <c r="AA35149" s="16"/>
    </row>
    <row r="35150" spans="27:27" x14ac:dyDescent="0.2">
      <c r="AA35150" s="16"/>
    </row>
    <row r="35151" spans="27:27" x14ac:dyDescent="0.2">
      <c r="AA35151" s="16"/>
    </row>
    <row r="35152" spans="27:27" x14ac:dyDescent="0.2">
      <c r="AA35152" s="16"/>
    </row>
    <row r="35153" spans="27:27" x14ac:dyDescent="0.2">
      <c r="AA35153" s="16"/>
    </row>
    <row r="35154" spans="27:27" x14ac:dyDescent="0.2">
      <c r="AA35154" s="16"/>
    </row>
    <row r="35155" spans="27:27" x14ac:dyDescent="0.2">
      <c r="AA35155" s="16"/>
    </row>
    <row r="35156" spans="27:27" x14ac:dyDescent="0.2">
      <c r="AA35156" s="16"/>
    </row>
    <row r="35157" spans="27:27" x14ac:dyDescent="0.2">
      <c r="AA35157" s="16"/>
    </row>
    <row r="35158" spans="27:27" x14ac:dyDescent="0.2">
      <c r="AA35158" s="16"/>
    </row>
    <row r="35159" spans="27:27" x14ac:dyDescent="0.2">
      <c r="AA35159" s="16"/>
    </row>
    <row r="35160" spans="27:27" x14ac:dyDescent="0.2">
      <c r="AA35160" s="16"/>
    </row>
    <row r="35161" spans="27:27" x14ac:dyDescent="0.2">
      <c r="AA35161" s="16"/>
    </row>
    <row r="35162" spans="27:27" x14ac:dyDescent="0.2">
      <c r="AA35162" s="16"/>
    </row>
    <row r="35163" spans="27:27" x14ac:dyDescent="0.2">
      <c r="AA35163" s="16"/>
    </row>
    <row r="35164" spans="27:27" x14ac:dyDescent="0.2">
      <c r="AA35164" s="16"/>
    </row>
    <row r="35165" spans="27:27" x14ac:dyDescent="0.2">
      <c r="AA35165" s="16"/>
    </row>
    <row r="35166" spans="27:27" x14ac:dyDescent="0.2">
      <c r="AA35166" s="16"/>
    </row>
    <row r="35167" spans="27:27" x14ac:dyDescent="0.2">
      <c r="AA35167" s="16"/>
    </row>
    <row r="35168" spans="27:27" x14ac:dyDescent="0.2">
      <c r="AA35168" s="16"/>
    </row>
    <row r="35169" spans="27:27" x14ac:dyDescent="0.2">
      <c r="AA35169" s="16"/>
    </row>
    <row r="35170" spans="27:27" x14ac:dyDescent="0.2">
      <c r="AA35170" s="16"/>
    </row>
    <row r="35171" spans="27:27" x14ac:dyDescent="0.2">
      <c r="AA35171" s="16"/>
    </row>
    <row r="35172" spans="27:27" x14ac:dyDescent="0.2">
      <c r="AA35172" s="16"/>
    </row>
    <row r="35173" spans="27:27" x14ac:dyDescent="0.2">
      <c r="AA35173" s="16"/>
    </row>
    <row r="35174" spans="27:27" x14ac:dyDescent="0.2">
      <c r="AA35174" s="16"/>
    </row>
    <row r="35175" spans="27:27" x14ac:dyDescent="0.2">
      <c r="AA35175" s="16"/>
    </row>
    <row r="35176" spans="27:27" x14ac:dyDescent="0.2">
      <c r="AA35176" s="16"/>
    </row>
    <row r="35177" spans="27:27" x14ac:dyDescent="0.2">
      <c r="AA35177" s="16"/>
    </row>
    <row r="35178" spans="27:27" x14ac:dyDescent="0.2">
      <c r="AA35178" s="16"/>
    </row>
    <row r="35179" spans="27:27" x14ac:dyDescent="0.2">
      <c r="AA35179" s="16"/>
    </row>
    <row r="35180" spans="27:27" x14ac:dyDescent="0.2">
      <c r="AA35180" s="16"/>
    </row>
    <row r="35181" spans="27:27" x14ac:dyDescent="0.2">
      <c r="AA35181" s="16"/>
    </row>
    <row r="35182" spans="27:27" x14ac:dyDescent="0.2">
      <c r="AA35182" s="16"/>
    </row>
    <row r="35183" spans="27:27" x14ac:dyDescent="0.2">
      <c r="AA35183" s="16"/>
    </row>
    <row r="35184" spans="27:27" x14ac:dyDescent="0.2">
      <c r="AA35184" s="16"/>
    </row>
    <row r="35185" spans="27:27" x14ac:dyDescent="0.2">
      <c r="AA35185" s="16"/>
    </row>
    <row r="35186" spans="27:27" x14ac:dyDescent="0.2">
      <c r="AA35186" s="16"/>
    </row>
    <row r="35187" spans="27:27" x14ac:dyDescent="0.2">
      <c r="AA35187" s="16"/>
    </row>
    <row r="35188" spans="27:27" x14ac:dyDescent="0.2">
      <c r="AA35188" s="16"/>
    </row>
    <row r="35189" spans="27:27" x14ac:dyDescent="0.2">
      <c r="AA35189" s="16"/>
    </row>
    <row r="35190" spans="27:27" x14ac:dyDescent="0.2">
      <c r="AA35190" s="16"/>
    </row>
    <row r="35191" spans="27:27" x14ac:dyDescent="0.2">
      <c r="AA35191" s="16"/>
    </row>
    <row r="35192" spans="27:27" x14ac:dyDescent="0.2">
      <c r="AA35192" s="16"/>
    </row>
    <row r="35193" spans="27:27" x14ac:dyDescent="0.2">
      <c r="AA35193" s="16"/>
    </row>
    <row r="35194" spans="27:27" x14ac:dyDescent="0.2">
      <c r="AA35194" s="16"/>
    </row>
    <row r="35195" spans="27:27" x14ac:dyDescent="0.2">
      <c r="AA35195" s="16"/>
    </row>
    <row r="35196" spans="27:27" x14ac:dyDescent="0.2">
      <c r="AA35196" s="16"/>
    </row>
    <row r="35197" spans="27:27" x14ac:dyDescent="0.2">
      <c r="AA35197" s="16"/>
    </row>
    <row r="35198" spans="27:27" x14ac:dyDescent="0.2">
      <c r="AA35198" s="16"/>
    </row>
    <row r="35199" spans="27:27" x14ac:dyDescent="0.2">
      <c r="AA35199" s="16"/>
    </row>
    <row r="35200" spans="27:27" x14ac:dyDescent="0.2">
      <c r="AA35200" s="16"/>
    </row>
    <row r="35201" spans="27:27" x14ac:dyDescent="0.2">
      <c r="AA35201" s="16"/>
    </row>
    <row r="35202" spans="27:27" x14ac:dyDescent="0.2">
      <c r="AA35202" s="16"/>
    </row>
    <row r="35203" spans="27:27" x14ac:dyDescent="0.2">
      <c r="AA35203" s="16"/>
    </row>
    <row r="35204" spans="27:27" x14ac:dyDescent="0.2">
      <c r="AA35204" s="16"/>
    </row>
    <row r="35205" spans="27:27" x14ac:dyDescent="0.2">
      <c r="AA35205" s="16"/>
    </row>
    <row r="35206" spans="27:27" x14ac:dyDescent="0.2">
      <c r="AA35206" s="16"/>
    </row>
    <row r="35207" spans="27:27" x14ac:dyDescent="0.2">
      <c r="AA35207" s="16"/>
    </row>
    <row r="35208" spans="27:27" x14ac:dyDescent="0.2">
      <c r="AA35208" s="16"/>
    </row>
    <row r="35209" spans="27:27" x14ac:dyDescent="0.2">
      <c r="AA35209" s="16"/>
    </row>
    <row r="35210" spans="27:27" x14ac:dyDescent="0.2">
      <c r="AA35210" s="16"/>
    </row>
    <row r="35211" spans="27:27" x14ac:dyDescent="0.2">
      <c r="AA35211" s="16"/>
    </row>
    <row r="35212" spans="27:27" x14ac:dyDescent="0.2">
      <c r="AA35212" s="16"/>
    </row>
    <row r="35213" spans="27:27" x14ac:dyDescent="0.2">
      <c r="AA35213" s="16"/>
    </row>
    <row r="35214" spans="27:27" x14ac:dyDescent="0.2">
      <c r="AA35214" s="16"/>
    </row>
    <row r="35215" spans="27:27" x14ac:dyDescent="0.2">
      <c r="AA35215" s="16"/>
    </row>
    <row r="35216" spans="27:27" x14ac:dyDescent="0.2">
      <c r="AA35216" s="16"/>
    </row>
    <row r="35217" spans="27:27" x14ac:dyDescent="0.2">
      <c r="AA35217" s="16"/>
    </row>
    <row r="35218" spans="27:27" x14ac:dyDescent="0.2">
      <c r="AA35218" s="16"/>
    </row>
    <row r="35219" spans="27:27" x14ac:dyDescent="0.2">
      <c r="AA35219" s="16"/>
    </row>
    <row r="35220" spans="27:27" x14ac:dyDescent="0.2">
      <c r="AA35220" s="16"/>
    </row>
    <row r="35221" spans="27:27" x14ac:dyDescent="0.2">
      <c r="AA35221" s="16"/>
    </row>
    <row r="35222" spans="27:27" x14ac:dyDescent="0.2">
      <c r="AA35222" s="16"/>
    </row>
    <row r="35223" spans="27:27" x14ac:dyDescent="0.2">
      <c r="AA35223" s="16"/>
    </row>
    <row r="35224" spans="27:27" x14ac:dyDescent="0.2">
      <c r="AA35224" s="16"/>
    </row>
    <row r="35225" spans="27:27" x14ac:dyDescent="0.2">
      <c r="AA35225" s="16"/>
    </row>
    <row r="35226" spans="27:27" x14ac:dyDescent="0.2">
      <c r="AA35226" s="16"/>
    </row>
    <row r="35227" spans="27:27" x14ac:dyDescent="0.2">
      <c r="AA35227" s="16"/>
    </row>
    <row r="35228" spans="27:27" x14ac:dyDescent="0.2">
      <c r="AA35228" s="16"/>
    </row>
    <row r="35229" spans="27:27" x14ac:dyDescent="0.2">
      <c r="AA35229" s="16"/>
    </row>
    <row r="35230" spans="27:27" x14ac:dyDescent="0.2">
      <c r="AA35230" s="16"/>
    </row>
    <row r="35231" spans="27:27" x14ac:dyDescent="0.2">
      <c r="AA35231" s="16"/>
    </row>
    <row r="35232" spans="27:27" x14ac:dyDescent="0.2">
      <c r="AA35232" s="16"/>
    </row>
    <row r="35233" spans="27:27" x14ac:dyDescent="0.2">
      <c r="AA35233" s="16"/>
    </row>
    <row r="35234" spans="27:27" x14ac:dyDescent="0.2">
      <c r="AA35234" s="16"/>
    </row>
    <row r="35235" spans="27:27" x14ac:dyDescent="0.2">
      <c r="AA35235" s="16"/>
    </row>
    <row r="35236" spans="27:27" x14ac:dyDescent="0.2">
      <c r="AA35236" s="16"/>
    </row>
    <row r="35237" spans="27:27" x14ac:dyDescent="0.2">
      <c r="AA35237" s="16"/>
    </row>
    <row r="35238" spans="27:27" x14ac:dyDescent="0.2">
      <c r="AA35238" s="16"/>
    </row>
    <row r="35239" spans="27:27" x14ac:dyDescent="0.2">
      <c r="AA35239" s="16"/>
    </row>
    <row r="35240" spans="27:27" x14ac:dyDescent="0.2">
      <c r="AA35240" s="16"/>
    </row>
    <row r="35241" spans="27:27" x14ac:dyDescent="0.2">
      <c r="AA35241" s="16"/>
    </row>
    <row r="35242" spans="27:27" x14ac:dyDescent="0.2">
      <c r="AA35242" s="16"/>
    </row>
    <row r="35243" spans="27:27" x14ac:dyDescent="0.2">
      <c r="AA35243" s="16"/>
    </row>
    <row r="35244" spans="27:27" x14ac:dyDescent="0.2">
      <c r="AA35244" s="16"/>
    </row>
    <row r="35245" spans="27:27" x14ac:dyDescent="0.2">
      <c r="AA35245" s="16"/>
    </row>
    <row r="35246" spans="27:27" x14ac:dyDescent="0.2">
      <c r="AA35246" s="16"/>
    </row>
    <row r="35247" spans="27:27" x14ac:dyDescent="0.2">
      <c r="AA35247" s="16"/>
    </row>
    <row r="35248" spans="27:27" x14ac:dyDescent="0.2">
      <c r="AA35248" s="16"/>
    </row>
    <row r="35249" spans="27:27" x14ac:dyDescent="0.2">
      <c r="AA35249" s="16"/>
    </row>
    <row r="35250" spans="27:27" x14ac:dyDescent="0.2">
      <c r="AA35250" s="16"/>
    </row>
    <row r="35251" spans="27:27" x14ac:dyDescent="0.2">
      <c r="AA35251" s="16"/>
    </row>
    <row r="35252" spans="27:27" x14ac:dyDescent="0.2">
      <c r="AA35252" s="16"/>
    </row>
    <row r="35253" spans="27:27" x14ac:dyDescent="0.2">
      <c r="AA35253" s="16"/>
    </row>
    <row r="35254" spans="27:27" x14ac:dyDescent="0.2">
      <c r="AA35254" s="16"/>
    </row>
    <row r="35255" spans="27:27" x14ac:dyDescent="0.2">
      <c r="AA35255" s="16"/>
    </row>
    <row r="35256" spans="27:27" x14ac:dyDescent="0.2">
      <c r="AA35256" s="16"/>
    </row>
    <row r="35257" spans="27:27" x14ac:dyDescent="0.2">
      <c r="AA35257" s="16"/>
    </row>
    <row r="35258" spans="27:27" x14ac:dyDescent="0.2">
      <c r="AA35258" s="16"/>
    </row>
    <row r="35259" spans="27:27" x14ac:dyDescent="0.2">
      <c r="AA35259" s="16"/>
    </row>
    <row r="35260" spans="27:27" x14ac:dyDescent="0.2">
      <c r="AA35260" s="16"/>
    </row>
    <row r="35261" spans="27:27" x14ac:dyDescent="0.2">
      <c r="AA35261" s="16"/>
    </row>
    <row r="35262" spans="27:27" x14ac:dyDescent="0.2">
      <c r="AA35262" s="16"/>
    </row>
    <row r="35263" spans="27:27" x14ac:dyDescent="0.2">
      <c r="AA35263" s="16"/>
    </row>
    <row r="35264" spans="27:27" x14ac:dyDescent="0.2">
      <c r="AA35264" s="16"/>
    </row>
    <row r="35265" spans="27:27" x14ac:dyDescent="0.2">
      <c r="AA35265" s="16"/>
    </row>
    <row r="35266" spans="27:27" x14ac:dyDescent="0.2">
      <c r="AA35266" s="16"/>
    </row>
    <row r="35267" spans="27:27" x14ac:dyDescent="0.2">
      <c r="AA35267" s="16"/>
    </row>
    <row r="35268" spans="27:27" x14ac:dyDescent="0.2">
      <c r="AA35268" s="16"/>
    </row>
    <row r="35269" spans="27:27" x14ac:dyDescent="0.2">
      <c r="AA35269" s="16"/>
    </row>
    <row r="35270" spans="27:27" x14ac:dyDescent="0.2">
      <c r="AA35270" s="16"/>
    </row>
    <row r="35271" spans="27:27" x14ac:dyDescent="0.2">
      <c r="AA35271" s="16"/>
    </row>
    <row r="35272" spans="27:27" x14ac:dyDescent="0.2">
      <c r="AA35272" s="16"/>
    </row>
    <row r="35273" spans="27:27" x14ac:dyDescent="0.2">
      <c r="AA35273" s="16"/>
    </row>
    <row r="35274" spans="27:27" x14ac:dyDescent="0.2">
      <c r="AA35274" s="16"/>
    </row>
    <row r="35275" spans="27:27" x14ac:dyDescent="0.2">
      <c r="AA35275" s="16"/>
    </row>
    <row r="35276" spans="27:27" x14ac:dyDescent="0.2">
      <c r="AA35276" s="16"/>
    </row>
    <row r="35277" spans="27:27" x14ac:dyDescent="0.2">
      <c r="AA35277" s="16"/>
    </row>
    <row r="35278" spans="27:27" x14ac:dyDescent="0.2">
      <c r="AA35278" s="16"/>
    </row>
    <row r="35279" spans="27:27" x14ac:dyDescent="0.2">
      <c r="AA35279" s="16"/>
    </row>
    <row r="35280" spans="27:27" x14ac:dyDescent="0.2">
      <c r="AA35280" s="16"/>
    </row>
    <row r="35281" spans="27:27" x14ac:dyDescent="0.2">
      <c r="AA35281" s="16"/>
    </row>
    <row r="35282" spans="27:27" x14ac:dyDescent="0.2">
      <c r="AA35282" s="16"/>
    </row>
    <row r="35283" spans="27:27" x14ac:dyDescent="0.2">
      <c r="AA35283" s="16"/>
    </row>
    <row r="35284" spans="27:27" x14ac:dyDescent="0.2">
      <c r="AA35284" s="16"/>
    </row>
    <row r="35285" spans="27:27" x14ac:dyDescent="0.2">
      <c r="AA35285" s="16"/>
    </row>
    <row r="35286" spans="27:27" x14ac:dyDescent="0.2">
      <c r="AA35286" s="16"/>
    </row>
    <row r="35287" spans="27:27" x14ac:dyDescent="0.2">
      <c r="AA35287" s="16"/>
    </row>
    <row r="35288" spans="27:27" x14ac:dyDescent="0.2">
      <c r="AA35288" s="16"/>
    </row>
    <row r="35289" spans="27:27" x14ac:dyDescent="0.2">
      <c r="AA35289" s="16"/>
    </row>
    <row r="35290" spans="27:27" x14ac:dyDescent="0.2">
      <c r="AA35290" s="16"/>
    </row>
    <row r="35291" spans="27:27" x14ac:dyDescent="0.2">
      <c r="AA35291" s="16"/>
    </row>
    <row r="35292" spans="27:27" x14ac:dyDescent="0.2">
      <c r="AA35292" s="16"/>
    </row>
    <row r="35293" spans="27:27" x14ac:dyDescent="0.2">
      <c r="AA35293" s="16"/>
    </row>
    <row r="35294" spans="27:27" x14ac:dyDescent="0.2">
      <c r="AA35294" s="16"/>
    </row>
    <row r="35295" spans="27:27" x14ac:dyDescent="0.2">
      <c r="AA35295" s="16"/>
    </row>
    <row r="35296" spans="27:27" x14ac:dyDescent="0.2">
      <c r="AA35296" s="16"/>
    </row>
    <row r="35297" spans="27:27" x14ac:dyDescent="0.2">
      <c r="AA35297" s="16"/>
    </row>
    <row r="35298" spans="27:27" x14ac:dyDescent="0.2">
      <c r="AA35298" s="16"/>
    </row>
    <row r="35299" spans="27:27" x14ac:dyDescent="0.2">
      <c r="AA35299" s="16"/>
    </row>
    <row r="35300" spans="27:27" x14ac:dyDescent="0.2">
      <c r="AA35300" s="16"/>
    </row>
    <row r="35301" spans="27:27" x14ac:dyDescent="0.2">
      <c r="AA35301" s="16"/>
    </row>
    <row r="35302" spans="27:27" x14ac:dyDescent="0.2">
      <c r="AA35302" s="16"/>
    </row>
    <row r="35303" spans="27:27" x14ac:dyDescent="0.2">
      <c r="AA35303" s="16"/>
    </row>
    <row r="35304" spans="27:27" x14ac:dyDescent="0.2">
      <c r="AA35304" s="16"/>
    </row>
    <row r="35305" spans="27:27" x14ac:dyDescent="0.2">
      <c r="AA35305" s="16"/>
    </row>
    <row r="35306" spans="27:27" x14ac:dyDescent="0.2">
      <c r="AA35306" s="16"/>
    </row>
    <row r="35307" spans="27:27" x14ac:dyDescent="0.2">
      <c r="AA35307" s="16"/>
    </row>
    <row r="35308" spans="27:27" x14ac:dyDescent="0.2">
      <c r="AA35308" s="16"/>
    </row>
    <row r="35309" spans="27:27" x14ac:dyDescent="0.2">
      <c r="AA35309" s="16"/>
    </row>
    <row r="35310" spans="27:27" x14ac:dyDescent="0.2">
      <c r="AA35310" s="16"/>
    </row>
    <row r="35311" spans="27:27" x14ac:dyDescent="0.2">
      <c r="AA35311" s="16"/>
    </row>
    <row r="35312" spans="27:27" x14ac:dyDescent="0.2">
      <c r="AA35312" s="16"/>
    </row>
    <row r="35313" spans="27:27" x14ac:dyDescent="0.2">
      <c r="AA35313" s="16"/>
    </row>
    <row r="35314" spans="27:27" x14ac:dyDescent="0.2">
      <c r="AA35314" s="16"/>
    </row>
    <row r="35315" spans="27:27" x14ac:dyDescent="0.2">
      <c r="AA35315" s="16"/>
    </row>
    <row r="35316" spans="27:27" x14ac:dyDescent="0.2">
      <c r="AA35316" s="16"/>
    </row>
    <row r="35317" spans="27:27" x14ac:dyDescent="0.2">
      <c r="AA35317" s="16"/>
    </row>
    <row r="35318" spans="27:27" x14ac:dyDescent="0.2">
      <c r="AA35318" s="16"/>
    </row>
    <row r="35319" spans="27:27" x14ac:dyDescent="0.2">
      <c r="AA35319" s="16"/>
    </row>
    <row r="35320" spans="27:27" x14ac:dyDescent="0.2">
      <c r="AA35320" s="16"/>
    </row>
    <row r="35321" spans="27:27" x14ac:dyDescent="0.2">
      <c r="AA35321" s="16"/>
    </row>
    <row r="35322" spans="27:27" x14ac:dyDescent="0.2">
      <c r="AA35322" s="16"/>
    </row>
    <row r="35323" spans="27:27" x14ac:dyDescent="0.2">
      <c r="AA35323" s="16"/>
    </row>
    <row r="35324" spans="27:27" x14ac:dyDescent="0.2">
      <c r="AA35324" s="16"/>
    </row>
    <row r="35325" spans="27:27" x14ac:dyDescent="0.2">
      <c r="AA35325" s="16"/>
    </row>
    <row r="35326" spans="27:27" x14ac:dyDescent="0.2">
      <c r="AA35326" s="16"/>
    </row>
    <row r="35327" spans="27:27" x14ac:dyDescent="0.2">
      <c r="AA35327" s="16"/>
    </row>
    <row r="35328" spans="27:27" x14ac:dyDescent="0.2">
      <c r="AA35328" s="16"/>
    </row>
    <row r="35329" spans="27:27" x14ac:dyDescent="0.2">
      <c r="AA35329" s="16"/>
    </row>
    <row r="35330" spans="27:27" x14ac:dyDescent="0.2">
      <c r="AA35330" s="16"/>
    </row>
    <row r="35331" spans="27:27" x14ac:dyDescent="0.2">
      <c r="AA35331" s="16"/>
    </row>
    <row r="35332" spans="27:27" x14ac:dyDescent="0.2">
      <c r="AA35332" s="16"/>
    </row>
    <row r="35333" spans="27:27" x14ac:dyDescent="0.2">
      <c r="AA35333" s="16"/>
    </row>
    <row r="35334" spans="27:27" x14ac:dyDescent="0.2">
      <c r="AA35334" s="16"/>
    </row>
    <row r="35335" spans="27:27" x14ac:dyDescent="0.2">
      <c r="AA35335" s="16"/>
    </row>
    <row r="35336" spans="27:27" x14ac:dyDescent="0.2">
      <c r="AA35336" s="16"/>
    </row>
    <row r="35337" spans="27:27" x14ac:dyDescent="0.2">
      <c r="AA35337" s="16"/>
    </row>
    <row r="35338" spans="27:27" x14ac:dyDescent="0.2">
      <c r="AA35338" s="16"/>
    </row>
    <row r="35339" spans="27:27" x14ac:dyDescent="0.2">
      <c r="AA35339" s="16"/>
    </row>
    <row r="35340" spans="27:27" x14ac:dyDescent="0.2">
      <c r="AA35340" s="16"/>
    </row>
    <row r="35341" spans="27:27" x14ac:dyDescent="0.2">
      <c r="AA35341" s="16"/>
    </row>
    <row r="35342" spans="27:27" x14ac:dyDescent="0.2">
      <c r="AA35342" s="16"/>
    </row>
    <row r="35343" spans="27:27" x14ac:dyDescent="0.2">
      <c r="AA35343" s="16"/>
    </row>
    <row r="35344" spans="27:27" x14ac:dyDescent="0.2">
      <c r="AA35344" s="16"/>
    </row>
    <row r="35345" spans="27:27" x14ac:dyDescent="0.2">
      <c r="AA35345" s="16"/>
    </row>
    <row r="35346" spans="27:27" x14ac:dyDescent="0.2">
      <c r="AA35346" s="16"/>
    </row>
    <row r="35347" spans="27:27" x14ac:dyDescent="0.2">
      <c r="AA35347" s="16"/>
    </row>
    <row r="35348" spans="27:27" x14ac:dyDescent="0.2">
      <c r="AA35348" s="16"/>
    </row>
    <row r="35349" spans="27:27" x14ac:dyDescent="0.2">
      <c r="AA35349" s="16"/>
    </row>
    <row r="35350" spans="27:27" x14ac:dyDescent="0.2">
      <c r="AA35350" s="16"/>
    </row>
    <row r="35351" spans="27:27" x14ac:dyDescent="0.2">
      <c r="AA35351" s="16"/>
    </row>
    <row r="35352" spans="27:27" x14ac:dyDescent="0.2">
      <c r="AA35352" s="16"/>
    </row>
    <row r="35353" spans="27:27" x14ac:dyDescent="0.2">
      <c r="AA35353" s="16"/>
    </row>
    <row r="35354" spans="27:27" x14ac:dyDescent="0.2">
      <c r="AA35354" s="16"/>
    </row>
    <row r="35355" spans="27:27" x14ac:dyDescent="0.2">
      <c r="AA35355" s="16"/>
    </row>
    <row r="35356" spans="27:27" x14ac:dyDescent="0.2">
      <c r="AA35356" s="16"/>
    </row>
    <row r="35357" spans="27:27" x14ac:dyDescent="0.2">
      <c r="AA35357" s="16"/>
    </row>
    <row r="35358" spans="27:27" x14ac:dyDescent="0.2">
      <c r="AA35358" s="16"/>
    </row>
    <row r="35359" spans="27:27" x14ac:dyDescent="0.2">
      <c r="AA35359" s="16"/>
    </row>
    <row r="35360" spans="27:27" x14ac:dyDescent="0.2">
      <c r="AA35360" s="16"/>
    </row>
    <row r="35361" spans="27:27" x14ac:dyDescent="0.2">
      <c r="AA35361" s="16"/>
    </row>
    <row r="35362" spans="27:27" x14ac:dyDescent="0.2">
      <c r="AA35362" s="16"/>
    </row>
    <row r="35363" spans="27:27" x14ac:dyDescent="0.2">
      <c r="AA35363" s="16"/>
    </row>
    <row r="35364" spans="27:27" x14ac:dyDescent="0.2">
      <c r="AA35364" s="16"/>
    </row>
    <row r="35365" spans="27:27" x14ac:dyDescent="0.2">
      <c r="AA35365" s="16"/>
    </row>
    <row r="35366" spans="27:27" x14ac:dyDescent="0.2">
      <c r="AA35366" s="16"/>
    </row>
    <row r="35367" spans="27:27" x14ac:dyDescent="0.2">
      <c r="AA35367" s="16"/>
    </row>
    <row r="35368" spans="27:27" x14ac:dyDescent="0.2">
      <c r="AA35368" s="16"/>
    </row>
    <row r="35369" spans="27:27" x14ac:dyDescent="0.2">
      <c r="AA35369" s="16"/>
    </row>
    <row r="35370" spans="27:27" x14ac:dyDescent="0.2">
      <c r="AA35370" s="16"/>
    </row>
    <row r="35371" spans="27:27" x14ac:dyDescent="0.2">
      <c r="AA35371" s="16"/>
    </row>
    <row r="35372" spans="27:27" x14ac:dyDescent="0.2">
      <c r="AA35372" s="16"/>
    </row>
    <row r="35373" spans="27:27" x14ac:dyDescent="0.2">
      <c r="AA35373" s="16"/>
    </row>
    <row r="35374" spans="27:27" x14ac:dyDescent="0.2">
      <c r="AA35374" s="16"/>
    </row>
    <row r="35375" spans="27:27" x14ac:dyDescent="0.2">
      <c r="AA35375" s="16"/>
    </row>
    <row r="35376" spans="27:27" x14ac:dyDescent="0.2">
      <c r="AA35376" s="16"/>
    </row>
    <row r="35377" spans="27:27" x14ac:dyDescent="0.2">
      <c r="AA35377" s="16"/>
    </row>
    <row r="35378" spans="27:27" x14ac:dyDescent="0.2">
      <c r="AA35378" s="16"/>
    </row>
    <row r="35379" spans="27:27" x14ac:dyDescent="0.2">
      <c r="AA35379" s="16"/>
    </row>
    <row r="35380" spans="27:27" x14ac:dyDescent="0.2">
      <c r="AA35380" s="16"/>
    </row>
    <row r="35381" spans="27:27" x14ac:dyDescent="0.2">
      <c r="AA35381" s="16"/>
    </row>
    <row r="35382" spans="27:27" x14ac:dyDescent="0.2">
      <c r="AA35382" s="16"/>
    </row>
    <row r="35383" spans="27:27" x14ac:dyDescent="0.2">
      <c r="AA35383" s="16"/>
    </row>
    <row r="35384" spans="27:27" x14ac:dyDescent="0.2">
      <c r="AA35384" s="16"/>
    </row>
    <row r="35385" spans="27:27" x14ac:dyDescent="0.2">
      <c r="AA35385" s="16"/>
    </row>
    <row r="35386" spans="27:27" x14ac:dyDescent="0.2">
      <c r="AA35386" s="16"/>
    </row>
    <row r="35387" spans="27:27" x14ac:dyDescent="0.2">
      <c r="AA35387" s="16"/>
    </row>
    <row r="35388" spans="27:27" x14ac:dyDescent="0.2">
      <c r="AA35388" s="16"/>
    </row>
    <row r="35389" spans="27:27" x14ac:dyDescent="0.2">
      <c r="AA35389" s="16"/>
    </row>
    <row r="35390" spans="27:27" x14ac:dyDescent="0.2">
      <c r="AA35390" s="16"/>
    </row>
    <row r="35391" spans="27:27" x14ac:dyDescent="0.2">
      <c r="AA35391" s="16"/>
    </row>
    <row r="35392" spans="27:27" x14ac:dyDescent="0.2">
      <c r="AA35392" s="16"/>
    </row>
    <row r="35393" spans="27:27" x14ac:dyDescent="0.2">
      <c r="AA35393" s="16"/>
    </row>
    <row r="35394" spans="27:27" x14ac:dyDescent="0.2">
      <c r="AA35394" s="16"/>
    </row>
    <row r="35395" spans="27:27" x14ac:dyDescent="0.2">
      <c r="AA35395" s="16"/>
    </row>
    <row r="35396" spans="27:27" x14ac:dyDescent="0.2">
      <c r="AA35396" s="16"/>
    </row>
    <row r="35397" spans="27:27" x14ac:dyDescent="0.2">
      <c r="AA35397" s="16"/>
    </row>
    <row r="35398" spans="27:27" x14ac:dyDescent="0.2">
      <c r="AA35398" s="16"/>
    </row>
    <row r="35399" spans="27:27" x14ac:dyDescent="0.2">
      <c r="AA35399" s="16"/>
    </row>
    <row r="35400" spans="27:27" x14ac:dyDescent="0.2">
      <c r="AA35400" s="16"/>
    </row>
    <row r="35401" spans="27:27" x14ac:dyDescent="0.2">
      <c r="AA35401" s="16"/>
    </row>
    <row r="35402" spans="27:27" x14ac:dyDescent="0.2">
      <c r="AA35402" s="16"/>
    </row>
    <row r="35403" spans="27:27" x14ac:dyDescent="0.2">
      <c r="AA35403" s="16"/>
    </row>
    <row r="35404" spans="27:27" x14ac:dyDescent="0.2">
      <c r="AA35404" s="16"/>
    </row>
    <row r="35405" spans="27:27" x14ac:dyDescent="0.2">
      <c r="AA35405" s="16"/>
    </row>
    <row r="35406" spans="27:27" x14ac:dyDescent="0.2">
      <c r="AA35406" s="16"/>
    </row>
    <row r="35407" spans="27:27" x14ac:dyDescent="0.2">
      <c r="AA35407" s="16"/>
    </row>
    <row r="35408" spans="27:27" x14ac:dyDescent="0.2">
      <c r="AA35408" s="16"/>
    </row>
    <row r="35409" spans="27:27" x14ac:dyDescent="0.2">
      <c r="AA35409" s="16"/>
    </row>
    <row r="35410" spans="27:27" x14ac:dyDescent="0.2">
      <c r="AA35410" s="16"/>
    </row>
    <row r="35411" spans="27:27" x14ac:dyDescent="0.2">
      <c r="AA35411" s="16"/>
    </row>
    <row r="35412" spans="27:27" x14ac:dyDescent="0.2">
      <c r="AA35412" s="16"/>
    </row>
    <row r="35413" spans="27:27" x14ac:dyDescent="0.2">
      <c r="AA35413" s="16"/>
    </row>
    <row r="35414" spans="27:27" x14ac:dyDescent="0.2">
      <c r="AA35414" s="16"/>
    </row>
    <row r="35415" spans="27:27" x14ac:dyDescent="0.2">
      <c r="AA35415" s="16"/>
    </row>
    <row r="35416" spans="27:27" x14ac:dyDescent="0.2">
      <c r="AA35416" s="16"/>
    </row>
    <row r="35417" spans="27:27" x14ac:dyDescent="0.2">
      <c r="AA35417" s="16"/>
    </row>
    <row r="35418" spans="27:27" x14ac:dyDescent="0.2">
      <c r="AA35418" s="16"/>
    </row>
    <row r="35419" spans="27:27" x14ac:dyDescent="0.2">
      <c r="AA35419" s="16"/>
    </row>
    <row r="35420" spans="27:27" x14ac:dyDescent="0.2">
      <c r="AA35420" s="16"/>
    </row>
    <row r="35421" spans="27:27" x14ac:dyDescent="0.2">
      <c r="AA35421" s="16"/>
    </row>
    <row r="35422" spans="27:27" x14ac:dyDescent="0.2">
      <c r="AA35422" s="16"/>
    </row>
    <row r="35423" spans="27:27" x14ac:dyDescent="0.2">
      <c r="AA35423" s="16"/>
    </row>
    <row r="35424" spans="27:27" x14ac:dyDescent="0.2">
      <c r="AA35424" s="16"/>
    </row>
    <row r="35425" spans="27:27" x14ac:dyDescent="0.2">
      <c r="AA35425" s="16"/>
    </row>
    <row r="35426" spans="27:27" x14ac:dyDescent="0.2">
      <c r="AA35426" s="16"/>
    </row>
    <row r="35427" spans="27:27" x14ac:dyDescent="0.2">
      <c r="AA35427" s="16"/>
    </row>
    <row r="35428" spans="27:27" x14ac:dyDescent="0.2">
      <c r="AA35428" s="16"/>
    </row>
    <row r="35429" spans="27:27" x14ac:dyDescent="0.2">
      <c r="AA35429" s="16"/>
    </row>
    <row r="35430" spans="27:27" x14ac:dyDescent="0.2">
      <c r="AA35430" s="16"/>
    </row>
    <row r="35431" spans="27:27" x14ac:dyDescent="0.2">
      <c r="AA35431" s="16"/>
    </row>
    <row r="35432" spans="27:27" x14ac:dyDescent="0.2">
      <c r="AA35432" s="16"/>
    </row>
    <row r="35433" spans="27:27" x14ac:dyDescent="0.2">
      <c r="AA35433" s="16"/>
    </row>
    <row r="35434" spans="27:27" x14ac:dyDescent="0.2">
      <c r="AA35434" s="16"/>
    </row>
    <row r="35435" spans="27:27" x14ac:dyDescent="0.2">
      <c r="AA35435" s="16"/>
    </row>
    <row r="35436" spans="27:27" x14ac:dyDescent="0.2">
      <c r="AA35436" s="16"/>
    </row>
    <row r="35437" spans="27:27" x14ac:dyDescent="0.2">
      <c r="AA35437" s="16"/>
    </row>
    <row r="35438" spans="27:27" x14ac:dyDescent="0.2">
      <c r="AA35438" s="16"/>
    </row>
    <row r="35439" spans="27:27" x14ac:dyDescent="0.2">
      <c r="AA35439" s="16"/>
    </row>
    <row r="35440" spans="27:27" x14ac:dyDescent="0.2">
      <c r="AA35440" s="16"/>
    </row>
    <row r="35441" spans="27:27" x14ac:dyDescent="0.2">
      <c r="AA35441" s="16"/>
    </row>
    <row r="35442" spans="27:27" x14ac:dyDescent="0.2">
      <c r="AA35442" s="16"/>
    </row>
    <row r="35443" spans="27:27" x14ac:dyDescent="0.2">
      <c r="AA35443" s="16"/>
    </row>
    <row r="35444" spans="27:27" x14ac:dyDescent="0.2">
      <c r="AA35444" s="16"/>
    </row>
    <row r="35445" spans="27:27" x14ac:dyDescent="0.2">
      <c r="AA35445" s="16"/>
    </row>
    <row r="35446" spans="27:27" x14ac:dyDescent="0.2">
      <c r="AA35446" s="16"/>
    </row>
    <row r="35447" spans="27:27" x14ac:dyDescent="0.2">
      <c r="AA35447" s="16"/>
    </row>
    <row r="35448" spans="27:27" x14ac:dyDescent="0.2">
      <c r="AA35448" s="16"/>
    </row>
    <row r="35449" spans="27:27" x14ac:dyDescent="0.2">
      <c r="AA35449" s="16"/>
    </row>
    <row r="35450" spans="27:27" x14ac:dyDescent="0.2">
      <c r="AA35450" s="16"/>
    </row>
    <row r="35451" spans="27:27" x14ac:dyDescent="0.2">
      <c r="AA35451" s="16"/>
    </row>
    <row r="35452" spans="27:27" x14ac:dyDescent="0.2">
      <c r="AA35452" s="16"/>
    </row>
    <row r="35453" spans="27:27" x14ac:dyDescent="0.2">
      <c r="AA35453" s="16"/>
    </row>
    <row r="35454" spans="27:27" x14ac:dyDescent="0.2">
      <c r="AA35454" s="16"/>
    </row>
    <row r="35455" spans="27:27" x14ac:dyDescent="0.2">
      <c r="AA35455" s="16"/>
    </row>
    <row r="35456" spans="27:27" x14ac:dyDescent="0.2">
      <c r="AA35456" s="16"/>
    </row>
    <row r="35457" spans="27:27" x14ac:dyDescent="0.2">
      <c r="AA35457" s="16"/>
    </row>
    <row r="35458" spans="27:27" x14ac:dyDescent="0.2">
      <c r="AA35458" s="16"/>
    </row>
    <row r="35459" spans="27:27" x14ac:dyDescent="0.2">
      <c r="AA35459" s="16"/>
    </row>
    <row r="35460" spans="27:27" x14ac:dyDescent="0.2">
      <c r="AA35460" s="16"/>
    </row>
    <row r="35461" spans="27:27" x14ac:dyDescent="0.2">
      <c r="AA35461" s="16"/>
    </row>
    <row r="35462" spans="27:27" x14ac:dyDescent="0.2">
      <c r="AA35462" s="16"/>
    </row>
    <row r="35463" spans="27:27" x14ac:dyDescent="0.2">
      <c r="AA35463" s="16"/>
    </row>
    <row r="35464" spans="27:27" x14ac:dyDescent="0.2">
      <c r="AA35464" s="16"/>
    </row>
    <row r="35465" spans="27:27" x14ac:dyDescent="0.2">
      <c r="AA35465" s="16"/>
    </row>
    <row r="35466" spans="27:27" x14ac:dyDescent="0.2">
      <c r="AA35466" s="16"/>
    </row>
    <row r="35467" spans="27:27" x14ac:dyDescent="0.2">
      <c r="AA35467" s="16"/>
    </row>
    <row r="35468" spans="27:27" x14ac:dyDescent="0.2">
      <c r="AA35468" s="16"/>
    </row>
    <row r="35469" spans="27:27" x14ac:dyDescent="0.2">
      <c r="AA35469" s="16"/>
    </row>
    <row r="35470" spans="27:27" x14ac:dyDescent="0.2">
      <c r="AA35470" s="16"/>
    </row>
    <row r="35471" spans="27:27" x14ac:dyDescent="0.2">
      <c r="AA35471" s="16"/>
    </row>
    <row r="35472" spans="27:27" x14ac:dyDescent="0.2">
      <c r="AA35472" s="16"/>
    </row>
    <row r="35473" spans="27:27" x14ac:dyDescent="0.2">
      <c r="AA35473" s="16"/>
    </row>
    <row r="35474" spans="27:27" x14ac:dyDescent="0.2">
      <c r="AA35474" s="16"/>
    </row>
    <row r="35475" spans="27:27" x14ac:dyDescent="0.2">
      <c r="AA35475" s="16"/>
    </row>
    <row r="35476" spans="27:27" x14ac:dyDescent="0.2">
      <c r="AA35476" s="16"/>
    </row>
    <row r="35477" spans="27:27" x14ac:dyDescent="0.2">
      <c r="AA35477" s="16"/>
    </row>
    <row r="35478" spans="27:27" x14ac:dyDescent="0.2">
      <c r="AA35478" s="16"/>
    </row>
    <row r="35479" spans="27:27" x14ac:dyDescent="0.2">
      <c r="AA35479" s="16"/>
    </row>
    <row r="35480" spans="27:27" x14ac:dyDescent="0.2">
      <c r="AA35480" s="16"/>
    </row>
    <row r="35481" spans="27:27" x14ac:dyDescent="0.2">
      <c r="AA35481" s="16"/>
    </row>
    <row r="35482" spans="27:27" x14ac:dyDescent="0.2">
      <c r="AA35482" s="16"/>
    </row>
    <row r="35483" spans="27:27" x14ac:dyDescent="0.2">
      <c r="AA35483" s="16"/>
    </row>
    <row r="35484" spans="27:27" x14ac:dyDescent="0.2">
      <c r="AA35484" s="16"/>
    </row>
    <row r="35485" spans="27:27" x14ac:dyDescent="0.2">
      <c r="AA35485" s="16"/>
    </row>
    <row r="35486" spans="27:27" x14ac:dyDescent="0.2">
      <c r="AA35486" s="16"/>
    </row>
    <row r="35487" spans="27:27" x14ac:dyDescent="0.2">
      <c r="AA35487" s="16"/>
    </row>
    <row r="35488" spans="27:27" x14ac:dyDescent="0.2">
      <c r="AA35488" s="16"/>
    </row>
    <row r="35489" spans="27:27" x14ac:dyDescent="0.2">
      <c r="AA35489" s="16"/>
    </row>
    <row r="35490" spans="27:27" x14ac:dyDescent="0.2">
      <c r="AA35490" s="16"/>
    </row>
    <row r="35491" spans="27:27" x14ac:dyDescent="0.2">
      <c r="AA35491" s="16"/>
    </row>
    <row r="35492" spans="27:27" x14ac:dyDescent="0.2">
      <c r="AA35492" s="16"/>
    </row>
    <row r="35493" spans="27:27" x14ac:dyDescent="0.2">
      <c r="AA35493" s="16"/>
    </row>
    <row r="35494" spans="27:27" x14ac:dyDescent="0.2">
      <c r="AA35494" s="16"/>
    </row>
    <row r="35495" spans="27:27" x14ac:dyDescent="0.2">
      <c r="AA35495" s="16"/>
    </row>
    <row r="35496" spans="27:27" x14ac:dyDescent="0.2">
      <c r="AA35496" s="16"/>
    </row>
    <row r="35497" spans="27:27" x14ac:dyDescent="0.2">
      <c r="AA35497" s="16"/>
    </row>
    <row r="35498" spans="27:27" x14ac:dyDescent="0.2">
      <c r="AA35498" s="16"/>
    </row>
    <row r="35499" spans="27:27" x14ac:dyDescent="0.2">
      <c r="AA35499" s="16"/>
    </row>
    <row r="35500" spans="27:27" x14ac:dyDescent="0.2">
      <c r="AA35500" s="16"/>
    </row>
    <row r="35501" spans="27:27" x14ac:dyDescent="0.2">
      <c r="AA35501" s="16"/>
    </row>
    <row r="35502" spans="27:27" x14ac:dyDescent="0.2">
      <c r="AA35502" s="16"/>
    </row>
    <row r="35503" spans="27:27" x14ac:dyDescent="0.2">
      <c r="AA35503" s="16"/>
    </row>
    <row r="35504" spans="27:27" x14ac:dyDescent="0.2">
      <c r="AA35504" s="16"/>
    </row>
    <row r="35505" spans="27:27" x14ac:dyDescent="0.2">
      <c r="AA35505" s="16"/>
    </row>
    <row r="35506" spans="27:27" x14ac:dyDescent="0.2">
      <c r="AA35506" s="16"/>
    </row>
    <row r="35507" spans="27:27" x14ac:dyDescent="0.2">
      <c r="AA35507" s="16"/>
    </row>
    <row r="35508" spans="27:27" x14ac:dyDescent="0.2">
      <c r="AA35508" s="16"/>
    </row>
    <row r="35509" spans="27:27" x14ac:dyDescent="0.2">
      <c r="AA35509" s="16"/>
    </row>
    <row r="35510" spans="27:27" x14ac:dyDescent="0.2">
      <c r="AA35510" s="16"/>
    </row>
    <row r="35511" spans="27:27" x14ac:dyDescent="0.2">
      <c r="AA35511" s="16"/>
    </row>
    <row r="35512" spans="27:27" x14ac:dyDescent="0.2">
      <c r="AA35512" s="16"/>
    </row>
    <row r="35513" spans="27:27" x14ac:dyDescent="0.2">
      <c r="AA35513" s="16"/>
    </row>
    <row r="35514" spans="27:27" x14ac:dyDescent="0.2">
      <c r="AA35514" s="16"/>
    </row>
    <row r="35515" spans="27:27" x14ac:dyDescent="0.2">
      <c r="AA35515" s="16"/>
    </row>
    <row r="35516" spans="27:27" x14ac:dyDescent="0.2">
      <c r="AA35516" s="16"/>
    </row>
    <row r="35517" spans="27:27" x14ac:dyDescent="0.2">
      <c r="AA35517" s="16"/>
    </row>
    <row r="35518" spans="27:27" x14ac:dyDescent="0.2">
      <c r="AA35518" s="16"/>
    </row>
    <row r="35519" spans="27:27" x14ac:dyDescent="0.2">
      <c r="AA35519" s="16"/>
    </row>
    <row r="35520" spans="27:27" x14ac:dyDescent="0.2">
      <c r="AA35520" s="16"/>
    </row>
    <row r="35521" spans="27:27" x14ac:dyDescent="0.2">
      <c r="AA35521" s="16"/>
    </row>
    <row r="35522" spans="27:27" x14ac:dyDescent="0.2">
      <c r="AA35522" s="16"/>
    </row>
    <row r="35523" spans="27:27" x14ac:dyDescent="0.2">
      <c r="AA35523" s="16"/>
    </row>
    <row r="35524" spans="27:27" x14ac:dyDescent="0.2">
      <c r="AA35524" s="16"/>
    </row>
    <row r="35525" spans="27:27" x14ac:dyDescent="0.2">
      <c r="AA35525" s="16"/>
    </row>
    <row r="35526" spans="27:27" x14ac:dyDescent="0.2">
      <c r="AA35526" s="16"/>
    </row>
    <row r="35527" spans="27:27" x14ac:dyDescent="0.2">
      <c r="AA35527" s="16"/>
    </row>
    <row r="35528" spans="27:27" x14ac:dyDescent="0.2">
      <c r="AA35528" s="16"/>
    </row>
    <row r="35529" spans="27:27" x14ac:dyDescent="0.2">
      <c r="AA35529" s="16"/>
    </row>
    <row r="35530" spans="27:27" x14ac:dyDescent="0.2">
      <c r="AA35530" s="16"/>
    </row>
    <row r="35531" spans="27:27" x14ac:dyDescent="0.2">
      <c r="AA35531" s="16"/>
    </row>
    <row r="35532" spans="27:27" x14ac:dyDescent="0.2">
      <c r="AA35532" s="16"/>
    </row>
    <row r="35533" spans="27:27" x14ac:dyDescent="0.2">
      <c r="AA35533" s="16"/>
    </row>
    <row r="35534" spans="27:27" x14ac:dyDescent="0.2">
      <c r="AA35534" s="16"/>
    </row>
    <row r="35535" spans="27:27" x14ac:dyDescent="0.2">
      <c r="AA35535" s="16"/>
    </row>
    <row r="35536" spans="27:27" x14ac:dyDescent="0.2">
      <c r="AA35536" s="16"/>
    </row>
    <row r="35537" spans="27:27" x14ac:dyDescent="0.2">
      <c r="AA35537" s="16"/>
    </row>
    <row r="35538" spans="27:27" x14ac:dyDescent="0.2">
      <c r="AA35538" s="16"/>
    </row>
    <row r="35539" spans="27:27" x14ac:dyDescent="0.2">
      <c r="AA35539" s="16"/>
    </row>
    <row r="35540" spans="27:27" x14ac:dyDescent="0.2">
      <c r="AA35540" s="16"/>
    </row>
    <row r="35541" spans="27:27" x14ac:dyDescent="0.2">
      <c r="AA35541" s="16"/>
    </row>
    <row r="35542" spans="27:27" x14ac:dyDescent="0.2">
      <c r="AA35542" s="16"/>
    </row>
    <row r="35543" spans="27:27" x14ac:dyDescent="0.2">
      <c r="AA35543" s="16"/>
    </row>
    <row r="35544" spans="27:27" x14ac:dyDescent="0.2">
      <c r="AA35544" s="16"/>
    </row>
    <row r="35545" spans="27:27" x14ac:dyDescent="0.2">
      <c r="AA35545" s="16"/>
    </row>
    <row r="35546" spans="27:27" x14ac:dyDescent="0.2">
      <c r="AA35546" s="16"/>
    </row>
    <row r="35547" spans="27:27" x14ac:dyDescent="0.2">
      <c r="AA35547" s="16"/>
    </row>
    <row r="35548" spans="27:27" x14ac:dyDescent="0.2">
      <c r="AA35548" s="16"/>
    </row>
    <row r="35549" spans="27:27" x14ac:dyDescent="0.2">
      <c r="AA35549" s="16"/>
    </row>
    <row r="35550" spans="27:27" x14ac:dyDescent="0.2">
      <c r="AA35550" s="16"/>
    </row>
    <row r="35551" spans="27:27" x14ac:dyDescent="0.2">
      <c r="AA35551" s="16"/>
    </row>
    <row r="35552" spans="27:27" x14ac:dyDescent="0.2">
      <c r="AA35552" s="16"/>
    </row>
    <row r="35553" spans="27:27" x14ac:dyDescent="0.2">
      <c r="AA35553" s="16"/>
    </row>
    <row r="35554" spans="27:27" x14ac:dyDescent="0.2">
      <c r="AA35554" s="16"/>
    </row>
    <row r="35555" spans="27:27" x14ac:dyDescent="0.2">
      <c r="AA35555" s="16"/>
    </row>
    <row r="35556" spans="27:27" x14ac:dyDescent="0.2">
      <c r="AA35556" s="16"/>
    </row>
    <row r="35557" spans="27:27" x14ac:dyDescent="0.2">
      <c r="AA35557" s="16"/>
    </row>
    <row r="35558" spans="27:27" x14ac:dyDescent="0.2">
      <c r="AA35558" s="16"/>
    </row>
    <row r="35559" spans="27:27" x14ac:dyDescent="0.2">
      <c r="AA35559" s="16"/>
    </row>
    <row r="35560" spans="27:27" x14ac:dyDescent="0.2">
      <c r="AA35560" s="16"/>
    </row>
    <row r="35561" spans="27:27" x14ac:dyDescent="0.2">
      <c r="AA35561" s="16"/>
    </row>
    <row r="35562" spans="27:27" x14ac:dyDescent="0.2">
      <c r="AA35562" s="16"/>
    </row>
    <row r="35563" spans="27:27" x14ac:dyDescent="0.2">
      <c r="AA35563" s="16"/>
    </row>
    <row r="35564" spans="27:27" x14ac:dyDescent="0.2">
      <c r="AA35564" s="16"/>
    </row>
    <row r="35565" spans="27:27" x14ac:dyDescent="0.2">
      <c r="AA35565" s="16"/>
    </row>
    <row r="35566" spans="27:27" x14ac:dyDescent="0.2">
      <c r="AA35566" s="16"/>
    </row>
    <row r="35567" spans="27:27" x14ac:dyDescent="0.2">
      <c r="AA35567" s="16"/>
    </row>
    <row r="35568" spans="27:27" x14ac:dyDescent="0.2">
      <c r="AA35568" s="16"/>
    </row>
    <row r="35569" spans="27:27" x14ac:dyDescent="0.2">
      <c r="AA35569" s="16"/>
    </row>
    <row r="35570" spans="27:27" x14ac:dyDescent="0.2">
      <c r="AA35570" s="16"/>
    </row>
    <row r="35571" spans="27:27" x14ac:dyDescent="0.2">
      <c r="AA35571" s="16"/>
    </row>
    <row r="35572" spans="27:27" x14ac:dyDescent="0.2">
      <c r="AA35572" s="16"/>
    </row>
    <row r="35573" spans="27:27" x14ac:dyDescent="0.2">
      <c r="AA35573" s="16"/>
    </row>
    <row r="35574" spans="27:27" x14ac:dyDescent="0.2">
      <c r="AA35574" s="16"/>
    </row>
    <row r="35575" spans="27:27" x14ac:dyDescent="0.2">
      <c r="AA35575" s="16"/>
    </row>
    <row r="35576" spans="27:27" x14ac:dyDescent="0.2">
      <c r="AA35576" s="16"/>
    </row>
    <row r="35577" spans="27:27" x14ac:dyDescent="0.2">
      <c r="AA35577" s="16"/>
    </row>
    <row r="35578" spans="27:27" x14ac:dyDescent="0.2">
      <c r="AA35578" s="16"/>
    </row>
    <row r="35579" spans="27:27" x14ac:dyDescent="0.2">
      <c r="AA35579" s="16"/>
    </row>
    <row r="35580" spans="27:27" x14ac:dyDescent="0.2">
      <c r="AA35580" s="16"/>
    </row>
    <row r="35581" spans="27:27" x14ac:dyDescent="0.2">
      <c r="AA35581" s="16"/>
    </row>
    <row r="35582" spans="27:27" x14ac:dyDescent="0.2">
      <c r="AA35582" s="16"/>
    </row>
    <row r="35583" spans="27:27" x14ac:dyDescent="0.2">
      <c r="AA35583" s="16"/>
    </row>
    <row r="35584" spans="27:27" x14ac:dyDescent="0.2">
      <c r="AA35584" s="16"/>
    </row>
    <row r="35585" spans="27:27" x14ac:dyDescent="0.2">
      <c r="AA35585" s="16"/>
    </row>
    <row r="35586" spans="27:27" x14ac:dyDescent="0.2">
      <c r="AA35586" s="16"/>
    </row>
    <row r="35587" spans="27:27" x14ac:dyDescent="0.2">
      <c r="AA35587" s="16"/>
    </row>
    <row r="35588" spans="27:27" x14ac:dyDescent="0.2">
      <c r="AA35588" s="16"/>
    </row>
    <row r="35589" spans="27:27" x14ac:dyDescent="0.2">
      <c r="AA35589" s="16"/>
    </row>
    <row r="35590" spans="27:27" x14ac:dyDescent="0.2">
      <c r="AA35590" s="16"/>
    </row>
    <row r="35591" spans="27:27" x14ac:dyDescent="0.2">
      <c r="AA35591" s="16"/>
    </row>
    <row r="35592" spans="27:27" x14ac:dyDescent="0.2">
      <c r="AA35592" s="16"/>
    </row>
    <row r="35593" spans="27:27" x14ac:dyDescent="0.2">
      <c r="AA35593" s="16"/>
    </row>
    <row r="35594" spans="27:27" x14ac:dyDescent="0.2">
      <c r="AA35594" s="16"/>
    </row>
    <row r="35595" spans="27:27" x14ac:dyDescent="0.2">
      <c r="AA35595" s="16"/>
    </row>
    <row r="35596" spans="27:27" x14ac:dyDescent="0.2">
      <c r="AA35596" s="16"/>
    </row>
    <row r="35597" spans="27:27" x14ac:dyDescent="0.2">
      <c r="AA35597" s="16"/>
    </row>
    <row r="35598" spans="27:27" x14ac:dyDescent="0.2">
      <c r="AA35598" s="16"/>
    </row>
    <row r="35599" spans="27:27" x14ac:dyDescent="0.2">
      <c r="AA35599" s="16"/>
    </row>
    <row r="35600" spans="27:27" x14ac:dyDescent="0.2">
      <c r="AA35600" s="16"/>
    </row>
    <row r="35601" spans="27:27" x14ac:dyDescent="0.2">
      <c r="AA35601" s="16"/>
    </row>
    <row r="35602" spans="27:27" x14ac:dyDescent="0.2">
      <c r="AA35602" s="16"/>
    </row>
    <row r="35603" spans="27:27" x14ac:dyDescent="0.2">
      <c r="AA35603" s="16"/>
    </row>
    <row r="35604" spans="27:27" x14ac:dyDescent="0.2">
      <c r="AA35604" s="16"/>
    </row>
    <row r="35605" spans="27:27" x14ac:dyDescent="0.2">
      <c r="AA35605" s="16"/>
    </row>
    <row r="35606" spans="27:27" x14ac:dyDescent="0.2">
      <c r="AA35606" s="16"/>
    </row>
    <row r="35607" spans="27:27" x14ac:dyDescent="0.2">
      <c r="AA35607" s="16"/>
    </row>
    <row r="35608" spans="27:27" x14ac:dyDescent="0.2">
      <c r="AA35608" s="16"/>
    </row>
    <row r="35609" spans="27:27" x14ac:dyDescent="0.2">
      <c r="AA35609" s="16"/>
    </row>
    <row r="35610" spans="27:27" x14ac:dyDescent="0.2">
      <c r="AA35610" s="16"/>
    </row>
    <row r="35611" spans="27:27" x14ac:dyDescent="0.2">
      <c r="AA35611" s="16"/>
    </row>
    <row r="35612" spans="27:27" x14ac:dyDescent="0.2">
      <c r="AA35612" s="16"/>
    </row>
    <row r="35613" spans="27:27" x14ac:dyDescent="0.2">
      <c r="AA35613" s="16"/>
    </row>
    <row r="35614" spans="27:27" x14ac:dyDescent="0.2">
      <c r="AA35614" s="16"/>
    </row>
    <row r="35615" spans="27:27" x14ac:dyDescent="0.2">
      <c r="AA35615" s="16"/>
    </row>
    <row r="35616" spans="27:27" x14ac:dyDescent="0.2">
      <c r="AA35616" s="16"/>
    </row>
    <row r="35617" spans="27:27" x14ac:dyDescent="0.2">
      <c r="AA35617" s="16"/>
    </row>
    <row r="35618" spans="27:27" x14ac:dyDescent="0.2">
      <c r="AA35618" s="16"/>
    </row>
    <row r="35619" spans="27:27" x14ac:dyDescent="0.2">
      <c r="AA35619" s="16"/>
    </row>
    <row r="35620" spans="27:27" x14ac:dyDescent="0.2">
      <c r="AA35620" s="16"/>
    </row>
    <row r="35621" spans="27:27" x14ac:dyDescent="0.2">
      <c r="AA35621" s="16"/>
    </row>
    <row r="35622" spans="27:27" x14ac:dyDescent="0.2">
      <c r="AA35622" s="16"/>
    </row>
    <row r="35623" spans="27:27" x14ac:dyDescent="0.2">
      <c r="AA35623" s="16"/>
    </row>
    <row r="35624" spans="27:27" x14ac:dyDescent="0.2">
      <c r="AA35624" s="16"/>
    </row>
    <row r="35625" spans="27:27" x14ac:dyDescent="0.2">
      <c r="AA35625" s="16"/>
    </row>
    <row r="35626" spans="27:27" x14ac:dyDescent="0.2">
      <c r="AA35626" s="16"/>
    </row>
    <row r="35627" spans="27:27" x14ac:dyDescent="0.2">
      <c r="AA35627" s="16"/>
    </row>
    <row r="35628" spans="27:27" x14ac:dyDescent="0.2">
      <c r="AA35628" s="16"/>
    </row>
    <row r="35629" spans="27:27" x14ac:dyDescent="0.2">
      <c r="AA35629" s="16"/>
    </row>
    <row r="35630" spans="27:27" x14ac:dyDescent="0.2">
      <c r="AA35630" s="16"/>
    </row>
    <row r="35631" spans="27:27" x14ac:dyDescent="0.2">
      <c r="AA35631" s="16"/>
    </row>
    <row r="35632" spans="27:27" x14ac:dyDescent="0.2">
      <c r="AA35632" s="16"/>
    </row>
    <row r="35633" spans="27:27" x14ac:dyDescent="0.2">
      <c r="AA35633" s="16"/>
    </row>
    <row r="35634" spans="27:27" x14ac:dyDescent="0.2">
      <c r="AA35634" s="16"/>
    </row>
    <row r="35635" spans="27:27" x14ac:dyDescent="0.2">
      <c r="AA35635" s="16"/>
    </row>
    <row r="35636" spans="27:27" x14ac:dyDescent="0.2">
      <c r="AA35636" s="16"/>
    </row>
    <row r="35637" spans="27:27" x14ac:dyDescent="0.2">
      <c r="AA35637" s="16"/>
    </row>
    <row r="35638" spans="27:27" x14ac:dyDescent="0.2">
      <c r="AA35638" s="16"/>
    </row>
    <row r="35639" spans="27:27" x14ac:dyDescent="0.2">
      <c r="AA35639" s="16"/>
    </row>
    <row r="35640" spans="27:27" x14ac:dyDescent="0.2">
      <c r="AA35640" s="16"/>
    </row>
    <row r="35641" spans="27:27" x14ac:dyDescent="0.2">
      <c r="AA35641" s="16"/>
    </row>
    <row r="35642" spans="27:27" x14ac:dyDescent="0.2">
      <c r="AA35642" s="16"/>
    </row>
    <row r="35643" spans="27:27" x14ac:dyDescent="0.2">
      <c r="AA35643" s="16"/>
    </row>
    <row r="35644" spans="27:27" x14ac:dyDescent="0.2">
      <c r="AA35644" s="16"/>
    </row>
    <row r="35645" spans="27:27" x14ac:dyDescent="0.2">
      <c r="AA35645" s="16"/>
    </row>
    <row r="35646" spans="27:27" x14ac:dyDescent="0.2">
      <c r="AA35646" s="16"/>
    </row>
    <row r="35647" spans="27:27" x14ac:dyDescent="0.2">
      <c r="AA35647" s="16"/>
    </row>
    <row r="35648" spans="27:27" x14ac:dyDescent="0.2">
      <c r="AA35648" s="16"/>
    </row>
    <row r="35649" spans="27:27" x14ac:dyDescent="0.2">
      <c r="AA35649" s="16"/>
    </row>
    <row r="35650" spans="27:27" x14ac:dyDescent="0.2">
      <c r="AA35650" s="16"/>
    </row>
    <row r="35651" spans="27:27" x14ac:dyDescent="0.2">
      <c r="AA35651" s="16"/>
    </row>
    <row r="35652" spans="27:27" x14ac:dyDescent="0.2">
      <c r="AA35652" s="16"/>
    </row>
    <row r="35653" spans="27:27" x14ac:dyDescent="0.2">
      <c r="AA35653" s="16"/>
    </row>
    <row r="35654" spans="27:27" x14ac:dyDescent="0.2">
      <c r="AA35654" s="16"/>
    </row>
    <row r="35655" spans="27:27" x14ac:dyDescent="0.2">
      <c r="AA35655" s="16"/>
    </row>
    <row r="35656" spans="27:27" x14ac:dyDescent="0.2">
      <c r="AA35656" s="16"/>
    </row>
    <row r="35657" spans="27:27" x14ac:dyDescent="0.2">
      <c r="AA35657" s="16"/>
    </row>
    <row r="35658" spans="27:27" x14ac:dyDescent="0.2">
      <c r="AA35658" s="16"/>
    </row>
    <row r="35659" spans="27:27" x14ac:dyDescent="0.2">
      <c r="AA35659" s="16"/>
    </row>
    <row r="35660" spans="27:27" x14ac:dyDescent="0.2">
      <c r="AA35660" s="16"/>
    </row>
    <row r="35661" spans="27:27" x14ac:dyDescent="0.2">
      <c r="AA35661" s="16"/>
    </row>
    <row r="35662" spans="27:27" x14ac:dyDescent="0.2">
      <c r="AA35662" s="16"/>
    </row>
    <row r="35663" spans="27:27" x14ac:dyDescent="0.2">
      <c r="AA35663" s="16"/>
    </row>
    <row r="35664" spans="27:27" x14ac:dyDescent="0.2">
      <c r="AA35664" s="16"/>
    </row>
    <row r="35665" spans="27:27" x14ac:dyDescent="0.2">
      <c r="AA35665" s="16"/>
    </row>
    <row r="35666" spans="27:27" x14ac:dyDescent="0.2">
      <c r="AA35666" s="16"/>
    </row>
    <row r="35667" spans="27:27" x14ac:dyDescent="0.2">
      <c r="AA35667" s="16"/>
    </row>
    <row r="35668" spans="27:27" x14ac:dyDescent="0.2">
      <c r="AA35668" s="16"/>
    </row>
    <row r="35669" spans="27:27" x14ac:dyDescent="0.2">
      <c r="AA35669" s="16"/>
    </row>
    <row r="35670" spans="27:27" x14ac:dyDescent="0.2">
      <c r="AA35670" s="16"/>
    </row>
    <row r="35671" spans="27:27" x14ac:dyDescent="0.2">
      <c r="AA35671" s="16"/>
    </row>
    <row r="35672" spans="27:27" x14ac:dyDescent="0.2">
      <c r="AA35672" s="16"/>
    </row>
    <row r="35673" spans="27:27" x14ac:dyDescent="0.2">
      <c r="AA35673" s="16"/>
    </row>
    <row r="35674" spans="27:27" x14ac:dyDescent="0.2">
      <c r="AA35674" s="16"/>
    </row>
    <row r="35675" spans="27:27" x14ac:dyDescent="0.2">
      <c r="AA35675" s="16"/>
    </row>
    <row r="35676" spans="27:27" x14ac:dyDescent="0.2">
      <c r="AA35676" s="16"/>
    </row>
    <row r="35677" spans="27:27" x14ac:dyDescent="0.2">
      <c r="AA35677" s="16"/>
    </row>
    <row r="35678" spans="27:27" x14ac:dyDescent="0.2">
      <c r="AA35678" s="16"/>
    </row>
    <row r="35679" spans="27:27" x14ac:dyDescent="0.2">
      <c r="AA35679" s="16"/>
    </row>
    <row r="35680" spans="27:27" x14ac:dyDescent="0.2">
      <c r="AA35680" s="16"/>
    </row>
    <row r="35681" spans="27:27" x14ac:dyDescent="0.2">
      <c r="AA35681" s="16"/>
    </row>
    <row r="35682" spans="27:27" x14ac:dyDescent="0.2">
      <c r="AA35682" s="16"/>
    </row>
    <row r="35683" spans="27:27" x14ac:dyDescent="0.2">
      <c r="AA35683" s="16"/>
    </row>
    <row r="35684" spans="27:27" x14ac:dyDescent="0.2">
      <c r="AA35684" s="16"/>
    </row>
    <row r="35685" spans="27:27" x14ac:dyDescent="0.2">
      <c r="AA35685" s="16"/>
    </row>
    <row r="35686" spans="27:27" x14ac:dyDescent="0.2">
      <c r="AA35686" s="16"/>
    </row>
    <row r="35687" spans="27:27" x14ac:dyDescent="0.2">
      <c r="AA35687" s="16"/>
    </row>
    <row r="35688" spans="27:27" x14ac:dyDescent="0.2">
      <c r="AA35688" s="16"/>
    </row>
    <row r="35689" spans="27:27" x14ac:dyDescent="0.2">
      <c r="AA35689" s="16"/>
    </row>
    <row r="35690" spans="27:27" x14ac:dyDescent="0.2">
      <c r="AA35690" s="16"/>
    </row>
    <row r="35691" spans="27:27" x14ac:dyDescent="0.2">
      <c r="AA35691" s="16"/>
    </row>
    <row r="35692" spans="27:27" x14ac:dyDescent="0.2">
      <c r="AA35692" s="16"/>
    </row>
    <row r="35693" spans="27:27" x14ac:dyDescent="0.2">
      <c r="AA35693" s="16"/>
    </row>
    <row r="35694" spans="27:27" x14ac:dyDescent="0.2">
      <c r="AA35694" s="16"/>
    </row>
    <row r="35695" spans="27:27" x14ac:dyDescent="0.2">
      <c r="AA35695" s="16"/>
    </row>
    <row r="35696" spans="27:27" x14ac:dyDescent="0.2">
      <c r="AA35696" s="16"/>
    </row>
    <row r="35697" spans="27:27" x14ac:dyDescent="0.2">
      <c r="AA35697" s="16"/>
    </row>
    <row r="35698" spans="27:27" x14ac:dyDescent="0.2">
      <c r="AA35698" s="16"/>
    </row>
    <row r="35699" spans="27:27" x14ac:dyDescent="0.2">
      <c r="AA35699" s="16"/>
    </row>
    <row r="35700" spans="27:27" x14ac:dyDescent="0.2">
      <c r="AA35700" s="16"/>
    </row>
    <row r="35701" spans="27:27" x14ac:dyDescent="0.2">
      <c r="AA35701" s="16"/>
    </row>
    <row r="35702" spans="27:27" x14ac:dyDescent="0.2">
      <c r="AA35702" s="16"/>
    </row>
    <row r="35703" spans="27:27" x14ac:dyDescent="0.2">
      <c r="AA35703" s="16"/>
    </row>
    <row r="35704" spans="27:27" x14ac:dyDescent="0.2">
      <c r="AA35704" s="16"/>
    </row>
    <row r="35705" spans="27:27" x14ac:dyDescent="0.2">
      <c r="AA35705" s="16"/>
    </row>
    <row r="35706" spans="27:27" x14ac:dyDescent="0.2">
      <c r="AA35706" s="16"/>
    </row>
    <row r="35707" spans="27:27" x14ac:dyDescent="0.2">
      <c r="AA35707" s="16"/>
    </row>
    <row r="35708" spans="27:27" x14ac:dyDescent="0.2">
      <c r="AA35708" s="16"/>
    </row>
    <row r="35709" spans="27:27" x14ac:dyDescent="0.2">
      <c r="AA35709" s="16"/>
    </row>
    <row r="35710" spans="27:27" x14ac:dyDescent="0.2">
      <c r="AA35710" s="16"/>
    </row>
    <row r="35711" spans="27:27" x14ac:dyDescent="0.2">
      <c r="AA35711" s="16"/>
    </row>
    <row r="35712" spans="27:27" x14ac:dyDescent="0.2">
      <c r="AA35712" s="16"/>
    </row>
    <row r="35713" spans="27:27" x14ac:dyDescent="0.2">
      <c r="AA35713" s="16"/>
    </row>
    <row r="35714" spans="27:27" x14ac:dyDescent="0.2">
      <c r="AA35714" s="16"/>
    </row>
    <row r="35715" spans="27:27" x14ac:dyDescent="0.2">
      <c r="AA35715" s="16"/>
    </row>
    <row r="35716" spans="27:27" x14ac:dyDescent="0.2">
      <c r="AA35716" s="16"/>
    </row>
    <row r="35717" spans="27:27" x14ac:dyDescent="0.2">
      <c r="AA35717" s="16"/>
    </row>
    <row r="35718" spans="27:27" x14ac:dyDescent="0.2">
      <c r="AA35718" s="16"/>
    </row>
    <row r="35719" spans="27:27" x14ac:dyDescent="0.2">
      <c r="AA35719" s="16"/>
    </row>
    <row r="35720" spans="27:27" x14ac:dyDescent="0.2">
      <c r="AA35720" s="16"/>
    </row>
    <row r="35721" spans="27:27" x14ac:dyDescent="0.2">
      <c r="AA35721" s="16"/>
    </row>
    <row r="35722" spans="27:27" x14ac:dyDescent="0.2">
      <c r="AA35722" s="16"/>
    </row>
    <row r="35723" spans="27:27" x14ac:dyDescent="0.2">
      <c r="AA35723" s="16"/>
    </row>
    <row r="35724" spans="27:27" x14ac:dyDescent="0.2">
      <c r="AA35724" s="16"/>
    </row>
    <row r="35725" spans="27:27" x14ac:dyDescent="0.2">
      <c r="AA35725" s="16"/>
    </row>
    <row r="35726" spans="27:27" x14ac:dyDescent="0.2">
      <c r="AA35726" s="16"/>
    </row>
    <row r="35727" spans="27:27" x14ac:dyDescent="0.2">
      <c r="AA35727" s="16"/>
    </row>
    <row r="35728" spans="27:27" x14ac:dyDescent="0.2">
      <c r="AA35728" s="16"/>
    </row>
    <row r="35729" spans="27:27" x14ac:dyDescent="0.2">
      <c r="AA35729" s="16"/>
    </row>
    <row r="35730" spans="27:27" x14ac:dyDescent="0.2">
      <c r="AA35730" s="16"/>
    </row>
    <row r="35731" spans="27:27" x14ac:dyDescent="0.2">
      <c r="AA35731" s="16"/>
    </row>
    <row r="35732" spans="27:27" x14ac:dyDescent="0.2">
      <c r="AA35732" s="16"/>
    </row>
    <row r="35733" spans="27:27" x14ac:dyDescent="0.2">
      <c r="AA35733" s="16"/>
    </row>
    <row r="35734" spans="27:27" x14ac:dyDescent="0.2">
      <c r="AA35734" s="16"/>
    </row>
    <row r="35735" spans="27:27" x14ac:dyDescent="0.2">
      <c r="AA35735" s="16"/>
    </row>
    <row r="35736" spans="27:27" x14ac:dyDescent="0.2">
      <c r="AA35736" s="16"/>
    </row>
    <row r="35737" spans="27:27" x14ac:dyDescent="0.2">
      <c r="AA35737" s="16"/>
    </row>
    <row r="35738" spans="27:27" x14ac:dyDescent="0.2">
      <c r="AA35738" s="16"/>
    </row>
    <row r="35739" spans="27:27" x14ac:dyDescent="0.2">
      <c r="AA35739" s="16"/>
    </row>
    <row r="35740" spans="27:27" x14ac:dyDescent="0.2">
      <c r="AA35740" s="16"/>
    </row>
    <row r="35741" spans="27:27" x14ac:dyDescent="0.2">
      <c r="AA35741" s="16"/>
    </row>
    <row r="35742" spans="27:27" x14ac:dyDescent="0.2">
      <c r="AA35742" s="16"/>
    </row>
    <row r="35743" spans="27:27" x14ac:dyDescent="0.2">
      <c r="AA35743" s="16"/>
    </row>
    <row r="35744" spans="27:27" x14ac:dyDescent="0.2">
      <c r="AA35744" s="16"/>
    </row>
    <row r="35745" spans="27:27" x14ac:dyDescent="0.2">
      <c r="AA35745" s="16"/>
    </row>
    <row r="35746" spans="27:27" x14ac:dyDescent="0.2">
      <c r="AA35746" s="16"/>
    </row>
    <row r="35747" spans="27:27" x14ac:dyDescent="0.2">
      <c r="AA35747" s="16"/>
    </row>
    <row r="35748" spans="27:27" x14ac:dyDescent="0.2">
      <c r="AA35748" s="16"/>
    </row>
    <row r="35749" spans="27:27" x14ac:dyDescent="0.2">
      <c r="AA35749" s="16"/>
    </row>
    <row r="35750" spans="27:27" x14ac:dyDescent="0.2">
      <c r="AA35750" s="16"/>
    </row>
    <row r="35751" spans="27:27" x14ac:dyDescent="0.2">
      <c r="AA35751" s="16"/>
    </row>
    <row r="35752" spans="27:27" x14ac:dyDescent="0.2">
      <c r="AA35752" s="16"/>
    </row>
    <row r="35753" spans="27:27" x14ac:dyDescent="0.2">
      <c r="AA35753" s="16"/>
    </row>
    <row r="35754" spans="27:27" x14ac:dyDescent="0.2">
      <c r="AA35754" s="16"/>
    </row>
    <row r="35755" spans="27:27" x14ac:dyDescent="0.2">
      <c r="AA35755" s="16"/>
    </row>
    <row r="35756" spans="27:27" x14ac:dyDescent="0.2">
      <c r="AA35756" s="16"/>
    </row>
    <row r="35757" spans="27:27" x14ac:dyDescent="0.2">
      <c r="AA35757" s="16"/>
    </row>
    <row r="35758" spans="27:27" x14ac:dyDescent="0.2">
      <c r="AA35758" s="16"/>
    </row>
    <row r="35759" spans="27:27" x14ac:dyDescent="0.2">
      <c r="AA35759" s="16"/>
    </row>
    <row r="35760" spans="27:27" x14ac:dyDescent="0.2">
      <c r="AA35760" s="16"/>
    </row>
    <row r="35761" spans="27:27" x14ac:dyDescent="0.2">
      <c r="AA35761" s="16"/>
    </row>
    <row r="35762" spans="27:27" x14ac:dyDescent="0.2">
      <c r="AA35762" s="16"/>
    </row>
    <row r="35763" spans="27:27" x14ac:dyDescent="0.2">
      <c r="AA35763" s="16"/>
    </row>
    <row r="35764" spans="27:27" x14ac:dyDescent="0.2">
      <c r="AA35764" s="16"/>
    </row>
    <row r="35765" spans="27:27" x14ac:dyDescent="0.2">
      <c r="AA35765" s="16"/>
    </row>
    <row r="35766" spans="27:27" x14ac:dyDescent="0.2">
      <c r="AA35766" s="16"/>
    </row>
    <row r="35767" spans="27:27" x14ac:dyDescent="0.2">
      <c r="AA35767" s="16"/>
    </row>
    <row r="35768" spans="27:27" x14ac:dyDescent="0.2">
      <c r="AA35768" s="16"/>
    </row>
    <row r="35769" spans="27:27" x14ac:dyDescent="0.2">
      <c r="AA35769" s="16"/>
    </row>
    <row r="35770" spans="27:27" x14ac:dyDescent="0.2">
      <c r="AA35770" s="16"/>
    </row>
    <row r="35771" spans="27:27" x14ac:dyDescent="0.2">
      <c r="AA35771" s="16"/>
    </row>
    <row r="35772" spans="27:27" x14ac:dyDescent="0.2">
      <c r="AA35772" s="16"/>
    </row>
    <row r="35773" spans="27:27" x14ac:dyDescent="0.2">
      <c r="AA35773" s="16"/>
    </row>
    <row r="35774" spans="27:27" x14ac:dyDescent="0.2">
      <c r="AA35774" s="16"/>
    </row>
    <row r="35775" spans="27:27" x14ac:dyDescent="0.2">
      <c r="AA35775" s="16"/>
    </row>
    <row r="35776" spans="27:27" x14ac:dyDescent="0.2">
      <c r="AA35776" s="16"/>
    </row>
    <row r="35777" spans="27:27" x14ac:dyDescent="0.2">
      <c r="AA35777" s="16"/>
    </row>
    <row r="35778" spans="27:27" x14ac:dyDescent="0.2">
      <c r="AA35778" s="16"/>
    </row>
    <row r="35779" spans="27:27" x14ac:dyDescent="0.2">
      <c r="AA35779" s="16"/>
    </row>
    <row r="35780" spans="27:27" x14ac:dyDescent="0.2">
      <c r="AA35780" s="16"/>
    </row>
    <row r="35781" spans="27:27" x14ac:dyDescent="0.2">
      <c r="AA35781" s="16"/>
    </row>
    <row r="35782" spans="27:27" x14ac:dyDescent="0.2">
      <c r="AA35782" s="16"/>
    </row>
    <row r="35783" spans="27:27" x14ac:dyDescent="0.2">
      <c r="AA35783" s="16"/>
    </row>
    <row r="35784" spans="27:27" x14ac:dyDescent="0.2">
      <c r="AA35784" s="16"/>
    </row>
    <row r="35785" spans="27:27" x14ac:dyDescent="0.2">
      <c r="AA35785" s="16"/>
    </row>
    <row r="35786" spans="27:27" x14ac:dyDescent="0.2">
      <c r="AA35786" s="16"/>
    </row>
    <row r="35787" spans="27:27" x14ac:dyDescent="0.2">
      <c r="AA35787" s="16"/>
    </row>
    <row r="35788" spans="27:27" x14ac:dyDescent="0.2">
      <c r="AA35788" s="16"/>
    </row>
    <row r="35789" spans="27:27" x14ac:dyDescent="0.2">
      <c r="AA35789" s="16"/>
    </row>
    <row r="35790" spans="27:27" x14ac:dyDescent="0.2">
      <c r="AA35790" s="16"/>
    </row>
    <row r="35791" spans="27:27" x14ac:dyDescent="0.2">
      <c r="AA35791" s="16"/>
    </row>
    <row r="35792" spans="27:27" x14ac:dyDescent="0.2">
      <c r="AA35792" s="16"/>
    </row>
    <row r="35793" spans="27:27" x14ac:dyDescent="0.2">
      <c r="AA35793" s="16"/>
    </row>
    <row r="35794" spans="27:27" x14ac:dyDescent="0.2">
      <c r="AA35794" s="16"/>
    </row>
    <row r="35795" spans="27:27" x14ac:dyDescent="0.2">
      <c r="AA35795" s="16"/>
    </row>
    <row r="35796" spans="27:27" x14ac:dyDescent="0.2">
      <c r="AA35796" s="16"/>
    </row>
    <row r="35797" spans="27:27" x14ac:dyDescent="0.2">
      <c r="AA35797" s="16"/>
    </row>
    <row r="35798" spans="27:27" x14ac:dyDescent="0.2">
      <c r="AA35798" s="16"/>
    </row>
    <row r="35799" spans="27:27" x14ac:dyDescent="0.2">
      <c r="AA35799" s="16"/>
    </row>
    <row r="35800" spans="27:27" x14ac:dyDescent="0.2">
      <c r="AA35800" s="16"/>
    </row>
    <row r="35801" spans="27:27" x14ac:dyDescent="0.2">
      <c r="AA35801" s="16"/>
    </row>
    <row r="35802" spans="27:27" x14ac:dyDescent="0.2">
      <c r="AA35802" s="16"/>
    </row>
    <row r="35803" spans="27:27" x14ac:dyDescent="0.2">
      <c r="AA35803" s="16"/>
    </row>
    <row r="35804" spans="27:27" x14ac:dyDescent="0.2">
      <c r="AA35804" s="16"/>
    </row>
    <row r="35805" spans="27:27" x14ac:dyDescent="0.2">
      <c r="AA35805" s="16"/>
    </row>
    <row r="35806" spans="27:27" x14ac:dyDescent="0.2">
      <c r="AA35806" s="16"/>
    </row>
    <row r="35807" spans="27:27" x14ac:dyDescent="0.2">
      <c r="AA35807" s="16"/>
    </row>
    <row r="35808" spans="27:27" x14ac:dyDescent="0.2">
      <c r="AA35808" s="16"/>
    </row>
    <row r="35809" spans="27:27" x14ac:dyDescent="0.2">
      <c r="AA35809" s="16"/>
    </row>
    <row r="35810" spans="27:27" x14ac:dyDescent="0.2">
      <c r="AA35810" s="16"/>
    </row>
    <row r="35811" spans="27:27" x14ac:dyDescent="0.2">
      <c r="AA35811" s="16"/>
    </row>
    <row r="35812" spans="27:27" x14ac:dyDescent="0.2">
      <c r="AA35812" s="16"/>
    </row>
    <row r="35813" spans="27:27" x14ac:dyDescent="0.2">
      <c r="AA35813" s="16"/>
    </row>
    <row r="35814" spans="27:27" x14ac:dyDescent="0.2">
      <c r="AA35814" s="16"/>
    </row>
    <row r="35815" spans="27:27" x14ac:dyDescent="0.2">
      <c r="AA35815" s="16"/>
    </row>
    <row r="35816" spans="27:27" x14ac:dyDescent="0.2">
      <c r="AA35816" s="16"/>
    </row>
    <row r="35817" spans="27:27" x14ac:dyDescent="0.2">
      <c r="AA35817" s="16"/>
    </row>
    <row r="35818" spans="27:27" x14ac:dyDescent="0.2">
      <c r="AA35818" s="16"/>
    </row>
    <row r="35819" spans="27:27" x14ac:dyDescent="0.2">
      <c r="AA35819" s="16"/>
    </row>
    <row r="35820" spans="27:27" x14ac:dyDescent="0.2">
      <c r="AA35820" s="16"/>
    </row>
    <row r="35821" spans="27:27" x14ac:dyDescent="0.2">
      <c r="AA35821" s="16"/>
    </row>
    <row r="35822" spans="27:27" x14ac:dyDescent="0.2">
      <c r="AA35822" s="16"/>
    </row>
    <row r="35823" spans="27:27" x14ac:dyDescent="0.2">
      <c r="AA35823" s="16"/>
    </row>
    <row r="35824" spans="27:27" x14ac:dyDescent="0.2">
      <c r="AA35824" s="16"/>
    </row>
    <row r="35825" spans="27:27" x14ac:dyDescent="0.2">
      <c r="AA35825" s="16"/>
    </row>
    <row r="35826" spans="27:27" x14ac:dyDescent="0.2">
      <c r="AA35826" s="16"/>
    </row>
    <row r="35827" spans="27:27" x14ac:dyDescent="0.2">
      <c r="AA35827" s="16"/>
    </row>
    <row r="35828" spans="27:27" x14ac:dyDescent="0.2">
      <c r="AA35828" s="16"/>
    </row>
    <row r="35829" spans="27:27" x14ac:dyDescent="0.2">
      <c r="AA35829" s="16"/>
    </row>
    <row r="35830" spans="27:27" x14ac:dyDescent="0.2">
      <c r="AA35830" s="16"/>
    </row>
    <row r="35831" spans="27:27" x14ac:dyDescent="0.2">
      <c r="AA35831" s="16"/>
    </row>
    <row r="35832" spans="27:27" x14ac:dyDescent="0.2">
      <c r="AA35832" s="16"/>
    </row>
    <row r="35833" spans="27:27" x14ac:dyDescent="0.2">
      <c r="AA35833" s="16"/>
    </row>
    <row r="35834" spans="27:27" x14ac:dyDescent="0.2">
      <c r="AA35834" s="16"/>
    </row>
    <row r="35835" spans="27:27" x14ac:dyDescent="0.2">
      <c r="AA35835" s="16"/>
    </row>
    <row r="35836" spans="27:27" x14ac:dyDescent="0.2">
      <c r="AA35836" s="16"/>
    </row>
    <row r="35837" spans="27:27" x14ac:dyDescent="0.2">
      <c r="AA35837" s="16"/>
    </row>
    <row r="35838" spans="27:27" x14ac:dyDescent="0.2">
      <c r="AA35838" s="16"/>
    </row>
    <row r="35839" spans="27:27" x14ac:dyDescent="0.2">
      <c r="AA35839" s="16"/>
    </row>
    <row r="35840" spans="27:27" x14ac:dyDescent="0.2">
      <c r="AA35840" s="16"/>
    </row>
    <row r="35841" spans="27:27" x14ac:dyDescent="0.2">
      <c r="AA35841" s="16"/>
    </row>
    <row r="35842" spans="27:27" x14ac:dyDescent="0.2">
      <c r="AA35842" s="16"/>
    </row>
    <row r="35843" spans="27:27" x14ac:dyDescent="0.2">
      <c r="AA35843" s="16"/>
    </row>
    <row r="35844" spans="27:27" x14ac:dyDescent="0.2">
      <c r="AA35844" s="16"/>
    </row>
    <row r="35845" spans="27:27" x14ac:dyDescent="0.2">
      <c r="AA35845" s="16"/>
    </row>
    <row r="35846" spans="27:27" x14ac:dyDescent="0.2">
      <c r="AA35846" s="16"/>
    </row>
    <row r="35847" spans="27:27" x14ac:dyDescent="0.2">
      <c r="AA35847" s="16"/>
    </row>
    <row r="35848" spans="27:27" x14ac:dyDescent="0.2">
      <c r="AA35848" s="16"/>
    </row>
    <row r="35849" spans="27:27" x14ac:dyDescent="0.2">
      <c r="AA35849" s="16"/>
    </row>
    <row r="35850" spans="27:27" x14ac:dyDescent="0.2">
      <c r="AA35850" s="16"/>
    </row>
    <row r="35851" spans="27:27" x14ac:dyDescent="0.2">
      <c r="AA35851" s="16"/>
    </row>
    <row r="35852" spans="27:27" x14ac:dyDescent="0.2">
      <c r="AA35852" s="16"/>
    </row>
    <row r="35853" spans="27:27" x14ac:dyDescent="0.2">
      <c r="AA35853" s="16"/>
    </row>
    <row r="35854" spans="27:27" x14ac:dyDescent="0.2">
      <c r="AA35854" s="16"/>
    </row>
    <row r="35855" spans="27:27" x14ac:dyDescent="0.2">
      <c r="AA35855" s="16"/>
    </row>
    <row r="35856" spans="27:27" x14ac:dyDescent="0.2">
      <c r="AA35856" s="16"/>
    </row>
    <row r="35857" spans="27:27" x14ac:dyDescent="0.2">
      <c r="AA35857" s="16"/>
    </row>
    <row r="35858" spans="27:27" x14ac:dyDescent="0.2">
      <c r="AA35858" s="16"/>
    </row>
    <row r="35859" spans="27:27" x14ac:dyDescent="0.2">
      <c r="AA35859" s="16"/>
    </row>
    <row r="35860" spans="27:27" x14ac:dyDescent="0.2">
      <c r="AA35860" s="16"/>
    </row>
    <row r="35861" spans="27:27" x14ac:dyDescent="0.2">
      <c r="AA35861" s="16"/>
    </row>
    <row r="35862" spans="27:27" x14ac:dyDescent="0.2">
      <c r="AA35862" s="16"/>
    </row>
    <row r="35863" spans="27:27" x14ac:dyDescent="0.2">
      <c r="AA35863" s="16"/>
    </row>
    <row r="35864" spans="27:27" x14ac:dyDescent="0.2">
      <c r="AA35864" s="16"/>
    </row>
    <row r="35865" spans="27:27" x14ac:dyDescent="0.2">
      <c r="AA35865" s="16"/>
    </row>
    <row r="35866" spans="27:27" x14ac:dyDescent="0.2">
      <c r="AA35866" s="16"/>
    </row>
    <row r="35867" spans="27:27" x14ac:dyDescent="0.2">
      <c r="AA35867" s="16"/>
    </row>
    <row r="35868" spans="27:27" x14ac:dyDescent="0.2">
      <c r="AA35868" s="16"/>
    </row>
    <row r="35869" spans="27:27" x14ac:dyDescent="0.2">
      <c r="AA35869" s="16"/>
    </row>
    <row r="35870" spans="27:27" x14ac:dyDescent="0.2">
      <c r="AA35870" s="16"/>
    </row>
    <row r="35871" spans="27:27" x14ac:dyDescent="0.2">
      <c r="AA35871" s="16"/>
    </row>
    <row r="35872" spans="27:27" x14ac:dyDescent="0.2">
      <c r="AA35872" s="16"/>
    </row>
    <row r="35873" spans="27:27" x14ac:dyDescent="0.2">
      <c r="AA35873" s="16"/>
    </row>
    <row r="35874" spans="27:27" x14ac:dyDescent="0.2">
      <c r="AA35874" s="16"/>
    </row>
    <row r="35875" spans="27:27" x14ac:dyDescent="0.2">
      <c r="AA35875" s="16"/>
    </row>
    <row r="35876" spans="27:27" x14ac:dyDescent="0.2">
      <c r="AA35876" s="16"/>
    </row>
    <row r="35877" spans="27:27" x14ac:dyDescent="0.2">
      <c r="AA35877" s="16"/>
    </row>
    <row r="35878" spans="27:27" x14ac:dyDescent="0.2">
      <c r="AA35878" s="16"/>
    </row>
    <row r="35879" spans="27:27" x14ac:dyDescent="0.2">
      <c r="AA35879" s="16"/>
    </row>
    <row r="35880" spans="27:27" x14ac:dyDescent="0.2">
      <c r="AA35880" s="16"/>
    </row>
    <row r="35881" spans="27:27" x14ac:dyDescent="0.2">
      <c r="AA35881" s="16"/>
    </row>
    <row r="35882" spans="27:27" x14ac:dyDescent="0.2">
      <c r="AA35882" s="16"/>
    </row>
    <row r="35883" spans="27:27" x14ac:dyDescent="0.2">
      <c r="AA35883" s="16"/>
    </row>
    <row r="35884" spans="27:27" x14ac:dyDescent="0.2">
      <c r="AA35884" s="16"/>
    </row>
    <row r="35885" spans="27:27" x14ac:dyDescent="0.2">
      <c r="AA35885" s="16"/>
    </row>
    <row r="35886" spans="27:27" x14ac:dyDescent="0.2">
      <c r="AA35886" s="16"/>
    </row>
    <row r="35887" spans="27:27" x14ac:dyDescent="0.2">
      <c r="AA35887" s="16"/>
    </row>
    <row r="35888" spans="27:27" x14ac:dyDescent="0.2">
      <c r="AA35888" s="16"/>
    </row>
    <row r="35889" spans="27:27" x14ac:dyDescent="0.2">
      <c r="AA35889" s="16"/>
    </row>
    <row r="35890" spans="27:27" x14ac:dyDescent="0.2">
      <c r="AA35890" s="16"/>
    </row>
    <row r="35891" spans="27:27" x14ac:dyDescent="0.2">
      <c r="AA35891" s="16"/>
    </row>
    <row r="35892" spans="27:27" x14ac:dyDescent="0.2">
      <c r="AA35892" s="16"/>
    </row>
    <row r="35893" spans="27:27" x14ac:dyDescent="0.2">
      <c r="AA35893" s="16"/>
    </row>
    <row r="35894" spans="27:27" x14ac:dyDescent="0.2">
      <c r="AA35894" s="16"/>
    </row>
    <row r="35895" spans="27:27" x14ac:dyDescent="0.2">
      <c r="AA35895" s="16"/>
    </row>
    <row r="35896" spans="27:27" x14ac:dyDescent="0.2">
      <c r="AA35896" s="16"/>
    </row>
    <row r="35897" spans="27:27" x14ac:dyDescent="0.2">
      <c r="AA35897" s="16"/>
    </row>
    <row r="35898" spans="27:27" x14ac:dyDescent="0.2">
      <c r="AA35898" s="16"/>
    </row>
    <row r="35899" spans="27:27" x14ac:dyDescent="0.2">
      <c r="AA35899" s="16"/>
    </row>
    <row r="35900" spans="27:27" x14ac:dyDescent="0.2">
      <c r="AA35900" s="16"/>
    </row>
    <row r="35901" spans="27:27" x14ac:dyDescent="0.2">
      <c r="AA35901" s="16"/>
    </row>
    <row r="35902" spans="27:27" x14ac:dyDescent="0.2">
      <c r="AA35902" s="16"/>
    </row>
    <row r="35903" spans="27:27" x14ac:dyDescent="0.2">
      <c r="AA35903" s="16"/>
    </row>
    <row r="35904" spans="27:27" x14ac:dyDescent="0.2">
      <c r="AA35904" s="16"/>
    </row>
    <row r="35905" spans="27:27" x14ac:dyDescent="0.2">
      <c r="AA35905" s="16"/>
    </row>
    <row r="35906" spans="27:27" x14ac:dyDescent="0.2">
      <c r="AA35906" s="16"/>
    </row>
    <row r="35907" spans="27:27" x14ac:dyDescent="0.2">
      <c r="AA35907" s="16"/>
    </row>
    <row r="35908" spans="27:27" x14ac:dyDescent="0.2">
      <c r="AA35908" s="16"/>
    </row>
    <row r="35909" spans="27:27" x14ac:dyDescent="0.2">
      <c r="AA35909" s="16"/>
    </row>
    <row r="35910" spans="27:27" x14ac:dyDescent="0.2">
      <c r="AA35910" s="16"/>
    </row>
    <row r="35911" spans="27:27" x14ac:dyDescent="0.2">
      <c r="AA35911" s="16"/>
    </row>
    <row r="35912" spans="27:27" x14ac:dyDescent="0.2">
      <c r="AA35912" s="16"/>
    </row>
    <row r="35913" spans="27:27" x14ac:dyDescent="0.2">
      <c r="AA35913" s="16"/>
    </row>
    <row r="35914" spans="27:27" x14ac:dyDescent="0.2">
      <c r="AA35914" s="16"/>
    </row>
    <row r="35915" spans="27:27" x14ac:dyDescent="0.2">
      <c r="AA35915" s="16"/>
    </row>
    <row r="35916" spans="27:27" x14ac:dyDescent="0.2">
      <c r="AA35916" s="16"/>
    </row>
    <row r="35917" spans="27:27" x14ac:dyDescent="0.2">
      <c r="AA35917" s="16"/>
    </row>
    <row r="35918" spans="27:27" x14ac:dyDescent="0.2">
      <c r="AA35918" s="16"/>
    </row>
    <row r="35919" spans="27:27" x14ac:dyDescent="0.2">
      <c r="AA35919" s="16"/>
    </row>
    <row r="35920" spans="27:27" x14ac:dyDescent="0.2">
      <c r="AA35920" s="16"/>
    </row>
    <row r="35921" spans="27:27" x14ac:dyDescent="0.2">
      <c r="AA35921" s="16"/>
    </row>
    <row r="35922" spans="27:27" x14ac:dyDescent="0.2">
      <c r="AA35922" s="16"/>
    </row>
    <row r="35923" spans="27:27" x14ac:dyDescent="0.2">
      <c r="AA35923" s="16"/>
    </row>
    <row r="35924" spans="27:27" x14ac:dyDescent="0.2">
      <c r="AA35924" s="16"/>
    </row>
    <row r="35925" spans="27:27" x14ac:dyDescent="0.2">
      <c r="AA35925" s="16"/>
    </row>
    <row r="35926" spans="27:27" x14ac:dyDescent="0.2">
      <c r="AA35926" s="16"/>
    </row>
    <row r="35927" spans="27:27" x14ac:dyDescent="0.2">
      <c r="AA35927" s="16"/>
    </row>
    <row r="35928" spans="27:27" x14ac:dyDescent="0.2">
      <c r="AA35928" s="16"/>
    </row>
    <row r="35929" spans="27:27" x14ac:dyDescent="0.2">
      <c r="AA35929" s="16"/>
    </row>
    <row r="35930" spans="27:27" x14ac:dyDescent="0.2">
      <c r="AA35930" s="16"/>
    </row>
    <row r="35931" spans="27:27" x14ac:dyDescent="0.2">
      <c r="AA35931" s="16"/>
    </row>
    <row r="35932" spans="27:27" x14ac:dyDescent="0.2">
      <c r="AA35932" s="16"/>
    </row>
    <row r="35933" spans="27:27" x14ac:dyDescent="0.2">
      <c r="AA35933" s="16"/>
    </row>
    <row r="35934" spans="27:27" x14ac:dyDescent="0.2">
      <c r="AA35934" s="16"/>
    </row>
    <row r="35935" spans="27:27" x14ac:dyDescent="0.2">
      <c r="AA35935" s="16"/>
    </row>
    <row r="35936" spans="27:27" x14ac:dyDescent="0.2">
      <c r="AA35936" s="16"/>
    </row>
    <row r="35937" spans="27:27" x14ac:dyDescent="0.2">
      <c r="AA35937" s="16"/>
    </row>
    <row r="35938" spans="27:27" x14ac:dyDescent="0.2">
      <c r="AA35938" s="16"/>
    </row>
    <row r="35939" spans="27:27" x14ac:dyDescent="0.2">
      <c r="AA35939" s="16"/>
    </row>
    <row r="35940" spans="27:27" x14ac:dyDescent="0.2">
      <c r="AA35940" s="16"/>
    </row>
    <row r="35941" spans="27:27" x14ac:dyDescent="0.2">
      <c r="AA35941" s="16"/>
    </row>
    <row r="35942" spans="27:27" x14ac:dyDescent="0.2">
      <c r="AA35942" s="16"/>
    </row>
    <row r="35943" spans="27:27" x14ac:dyDescent="0.2">
      <c r="AA35943" s="16"/>
    </row>
    <row r="35944" spans="27:27" x14ac:dyDescent="0.2">
      <c r="AA35944" s="16"/>
    </row>
    <row r="35945" spans="27:27" x14ac:dyDescent="0.2">
      <c r="AA35945" s="16"/>
    </row>
    <row r="35946" spans="27:27" x14ac:dyDescent="0.2">
      <c r="AA35946" s="16"/>
    </row>
    <row r="35947" spans="27:27" x14ac:dyDescent="0.2">
      <c r="AA35947" s="16"/>
    </row>
    <row r="35948" spans="27:27" x14ac:dyDescent="0.2">
      <c r="AA35948" s="16"/>
    </row>
    <row r="35949" spans="27:27" x14ac:dyDescent="0.2">
      <c r="AA35949" s="16"/>
    </row>
    <row r="35950" spans="27:27" x14ac:dyDescent="0.2">
      <c r="AA35950" s="16"/>
    </row>
    <row r="35951" spans="27:27" x14ac:dyDescent="0.2">
      <c r="AA35951" s="16"/>
    </row>
    <row r="35952" spans="27:27" x14ac:dyDescent="0.2">
      <c r="AA35952" s="16"/>
    </row>
    <row r="35953" spans="27:27" x14ac:dyDescent="0.2">
      <c r="AA35953" s="16"/>
    </row>
    <row r="35954" spans="27:27" x14ac:dyDescent="0.2">
      <c r="AA35954" s="16"/>
    </row>
    <row r="35955" spans="27:27" x14ac:dyDescent="0.2">
      <c r="AA35955" s="16"/>
    </row>
    <row r="35956" spans="27:27" x14ac:dyDescent="0.2">
      <c r="AA35956" s="16"/>
    </row>
    <row r="35957" spans="27:27" x14ac:dyDescent="0.2">
      <c r="AA35957" s="16"/>
    </row>
    <row r="35958" spans="27:27" x14ac:dyDescent="0.2">
      <c r="AA35958" s="16"/>
    </row>
    <row r="35959" spans="27:27" x14ac:dyDescent="0.2">
      <c r="AA35959" s="16"/>
    </row>
    <row r="35960" spans="27:27" x14ac:dyDescent="0.2">
      <c r="AA35960" s="16"/>
    </row>
    <row r="35961" spans="27:27" x14ac:dyDescent="0.2">
      <c r="AA35961" s="16"/>
    </row>
    <row r="35962" spans="27:27" x14ac:dyDescent="0.2">
      <c r="AA35962" s="16"/>
    </row>
    <row r="35963" spans="27:27" x14ac:dyDescent="0.2">
      <c r="AA35963" s="16"/>
    </row>
    <row r="35964" spans="27:27" x14ac:dyDescent="0.2">
      <c r="AA35964" s="16"/>
    </row>
    <row r="35965" spans="27:27" x14ac:dyDescent="0.2">
      <c r="AA35965" s="16"/>
    </row>
    <row r="35966" spans="27:27" x14ac:dyDescent="0.2">
      <c r="AA35966" s="16"/>
    </row>
    <row r="35967" spans="27:27" x14ac:dyDescent="0.2">
      <c r="AA35967" s="16"/>
    </row>
    <row r="35968" spans="27:27" x14ac:dyDescent="0.2">
      <c r="AA35968" s="16"/>
    </row>
    <row r="35969" spans="27:27" x14ac:dyDescent="0.2">
      <c r="AA35969" s="16"/>
    </row>
    <row r="35970" spans="27:27" x14ac:dyDescent="0.2">
      <c r="AA35970" s="16"/>
    </row>
    <row r="35971" spans="27:27" x14ac:dyDescent="0.2">
      <c r="AA35971" s="16"/>
    </row>
    <row r="35972" spans="27:27" x14ac:dyDescent="0.2">
      <c r="AA35972" s="16"/>
    </row>
    <row r="35973" spans="27:27" x14ac:dyDescent="0.2">
      <c r="AA35973" s="16"/>
    </row>
    <row r="35974" spans="27:27" x14ac:dyDescent="0.2">
      <c r="AA35974" s="16"/>
    </row>
    <row r="35975" spans="27:27" x14ac:dyDescent="0.2">
      <c r="AA35975" s="16"/>
    </row>
    <row r="35976" spans="27:27" x14ac:dyDescent="0.2">
      <c r="AA35976" s="16"/>
    </row>
    <row r="35977" spans="27:27" x14ac:dyDescent="0.2">
      <c r="AA35977" s="16"/>
    </row>
    <row r="35978" spans="27:27" x14ac:dyDescent="0.2">
      <c r="AA35978" s="16"/>
    </row>
    <row r="35979" spans="27:27" x14ac:dyDescent="0.2">
      <c r="AA35979" s="16"/>
    </row>
    <row r="35980" spans="27:27" x14ac:dyDescent="0.2">
      <c r="AA35980" s="16"/>
    </row>
    <row r="35981" spans="27:27" x14ac:dyDescent="0.2">
      <c r="AA35981" s="16"/>
    </row>
    <row r="35982" spans="27:27" x14ac:dyDescent="0.2">
      <c r="AA35982" s="16"/>
    </row>
    <row r="35983" spans="27:27" x14ac:dyDescent="0.2">
      <c r="AA35983" s="16"/>
    </row>
    <row r="35984" spans="27:27" x14ac:dyDescent="0.2">
      <c r="AA35984" s="16"/>
    </row>
    <row r="35985" spans="27:27" x14ac:dyDescent="0.2">
      <c r="AA35985" s="16"/>
    </row>
    <row r="35986" spans="27:27" x14ac:dyDescent="0.2">
      <c r="AA35986" s="16"/>
    </row>
    <row r="35987" spans="27:27" x14ac:dyDescent="0.2">
      <c r="AA35987" s="16"/>
    </row>
    <row r="35988" spans="27:27" x14ac:dyDescent="0.2">
      <c r="AA35988" s="16"/>
    </row>
    <row r="35989" spans="27:27" x14ac:dyDescent="0.2">
      <c r="AA35989" s="16"/>
    </row>
    <row r="35990" spans="27:27" x14ac:dyDescent="0.2">
      <c r="AA35990" s="16"/>
    </row>
    <row r="35991" spans="27:27" x14ac:dyDescent="0.2">
      <c r="AA35991" s="16"/>
    </row>
    <row r="35992" spans="27:27" x14ac:dyDescent="0.2">
      <c r="AA35992" s="16"/>
    </row>
    <row r="35993" spans="27:27" x14ac:dyDescent="0.2">
      <c r="AA35993" s="16"/>
    </row>
    <row r="35994" spans="27:27" x14ac:dyDescent="0.2">
      <c r="AA35994" s="16"/>
    </row>
    <row r="35995" spans="27:27" x14ac:dyDescent="0.2">
      <c r="AA35995" s="16"/>
    </row>
    <row r="35996" spans="27:27" x14ac:dyDescent="0.2">
      <c r="AA35996" s="16"/>
    </row>
    <row r="35997" spans="27:27" x14ac:dyDescent="0.2">
      <c r="AA35997" s="16"/>
    </row>
    <row r="35998" spans="27:27" x14ac:dyDescent="0.2">
      <c r="AA35998" s="16"/>
    </row>
    <row r="35999" spans="27:27" x14ac:dyDescent="0.2">
      <c r="AA35999" s="16"/>
    </row>
    <row r="36000" spans="27:27" x14ac:dyDescent="0.2">
      <c r="AA36000" s="16"/>
    </row>
    <row r="36001" spans="27:27" x14ac:dyDescent="0.2">
      <c r="AA36001" s="16"/>
    </row>
    <row r="36002" spans="27:27" x14ac:dyDescent="0.2">
      <c r="AA36002" s="16"/>
    </row>
    <row r="36003" spans="27:27" x14ac:dyDescent="0.2">
      <c r="AA36003" s="16"/>
    </row>
    <row r="36004" spans="27:27" x14ac:dyDescent="0.2">
      <c r="AA36004" s="16"/>
    </row>
    <row r="36005" spans="27:27" x14ac:dyDescent="0.2">
      <c r="AA36005" s="16"/>
    </row>
    <row r="36006" spans="27:27" x14ac:dyDescent="0.2">
      <c r="AA36006" s="16"/>
    </row>
    <row r="36007" spans="27:27" x14ac:dyDescent="0.2">
      <c r="AA36007" s="16"/>
    </row>
    <row r="36008" spans="27:27" x14ac:dyDescent="0.2">
      <c r="AA36008" s="16"/>
    </row>
    <row r="36009" spans="27:27" x14ac:dyDescent="0.2">
      <c r="AA36009" s="16"/>
    </row>
    <row r="36010" spans="27:27" x14ac:dyDescent="0.2">
      <c r="AA36010" s="16"/>
    </row>
    <row r="36011" spans="27:27" x14ac:dyDescent="0.2">
      <c r="AA36011" s="16"/>
    </row>
    <row r="36012" spans="27:27" x14ac:dyDescent="0.2">
      <c r="AA36012" s="16"/>
    </row>
    <row r="36013" spans="27:27" x14ac:dyDescent="0.2">
      <c r="AA36013" s="16"/>
    </row>
    <row r="36014" spans="27:27" x14ac:dyDescent="0.2">
      <c r="AA36014" s="16"/>
    </row>
    <row r="36015" spans="27:27" x14ac:dyDescent="0.2">
      <c r="AA36015" s="16"/>
    </row>
    <row r="36016" spans="27:27" x14ac:dyDescent="0.2">
      <c r="AA36016" s="16"/>
    </row>
    <row r="36017" spans="27:27" x14ac:dyDescent="0.2">
      <c r="AA36017" s="16"/>
    </row>
    <row r="36018" spans="27:27" x14ac:dyDescent="0.2">
      <c r="AA36018" s="16"/>
    </row>
    <row r="36019" spans="27:27" x14ac:dyDescent="0.2">
      <c r="AA36019" s="16"/>
    </row>
    <row r="36020" spans="27:27" x14ac:dyDescent="0.2">
      <c r="AA36020" s="16"/>
    </row>
    <row r="36021" spans="27:27" x14ac:dyDescent="0.2">
      <c r="AA36021" s="16"/>
    </row>
    <row r="36022" spans="27:27" x14ac:dyDescent="0.2">
      <c r="AA36022" s="16"/>
    </row>
    <row r="36023" spans="27:27" x14ac:dyDescent="0.2">
      <c r="AA36023" s="16"/>
    </row>
    <row r="36024" spans="27:27" x14ac:dyDescent="0.2">
      <c r="AA36024" s="16"/>
    </row>
    <row r="36025" spans="27:27" x14ac:dyDescent="0.2">
      <c r="AA36025" s="16"/>
    </row>
    <row r="36026" spans="27:27" x14ac:dyDescent="0.2">
      <c r="AA36026" s="16"/>
    </row>
    <row r="36027" spans="27:27" x14ac:dyDescent="0.2">
      <c r="AA36027" s="16"/>
    </row>
    <row r="36028" spans="27:27" x14ac:dyDescent="0.2">
      <c r="AA36028" s="16"/>
    </row>
    <row r="36029" spans="27:27" x14ac:dyDescent="0.2">
      <c r="AA36029" s="16"/>
    </row>
    <row r="36030" spans="27:27" x14ac:dyDescent="0.2">
      <c r="AA36030" s="16"/>
    </row>
    <row r="36031" spans="27:27" x14ac:dyDescent="0.2">
      <c r="AA36031" s="16"/>
    </row>
    <row r="36032" spans="27:27" x14ac:dyDescent="0.2">
      <c r="AA36032" s="16"/>
    </row>
    <row r="36033" spans="27:27" x14ac:dyDescent="0.2">
      <c r="AA36033" s="16"/>
    </row>
    <row r="36034" spans="27:27" x14ac:dyDescent="0.2">
      <c r="AA36034" s="16"/>
    </row>
    <row r="36035" spans="27:27" x14ac:dyDescent="0.2">
      <c r="AA36035" s="16"/>
    </row>
    <row r="36036" spans="27:27" x14ac:dyDescent="0.2">
      <c r="AA36036" s="16"/>
    </row>
    <row r="36037" spans="27:27" x14ac:dyDescent="0.2">
      <c r="AA36037" s="16"/>
    </row>
    <row r="36038" spans="27:27" x14ac:dyDescent="0.2">
      <c r="AA36038" s="16"/>
    </row>
    <row r="36039" spans="27:27" x14ac:dyDescent="0.2">
      <c r="AA36039" s="16"/>
    </row>
    <row r="36040" spans="27:27" x14ac:dyDescent="0.2">
      <c r="AA36040" s="16"/>
    </row>
    <row r="36041" spans="27:27" x14ac:dyDescent="0.2">
      <c r="AA36041" s="16"/>
    </row>
    <row r="36042" spans="27:27" x14ac:dyDescent="0.2">
      <c r="AA36042" s="16"/>
    </row>
    <row r="36043" spans="27:27" x14ac:dyDescent="0.2">
      <c r="AA36043" s="16"/>
    </row>
    <row r="36044" spans="27:27" x14ac:dyDescent="0.2">
      <c r="AA36044" s="16"/>
    </row>
    <row r="36045" spans="27:27" x14ac:dyDescent="0.2">
      <c r="AA36045" s="16"/>
    </row>
    <row r="36046" spans="27:27" x14ac:dyDescent="0.2">
      <c r="AA36046" s="16"/>
    </row>
    <row r="36047" spans="27:27" x14ac:dyDescent="0.2">
      <c r="AA36047" s="16"/>
    </row>
    <row r="36048" spans="27:27" x14ac:dyDescent="0.2">
      <c r="AA36048" s="16"/>
    </row>
    <row r="36049" spans="27:27" x14ac:dyDescent="0.2">
      <c r="AA36049" s="16"/>
    </row>
    <row r="36050" spans="27:27" x14ac:dyDescent="0.2">
      <c r="AA36050" s="16"/>
    </row>
    <row r="36051" spans="27:27" x14ac:dyDescent="0.2">
      <c r="AA36051" s="16"/>
    </row>
    <row r="36052" spans="27:27" x14ac:dyDescent="0.2">
      <c r="AA36052" s="16"/>
    </row>
    <row r="36053" spans="27:27" x14ac:dyDescent="0.2">
      <c r="AA36053" s="16"/>
    </row>
    <row r="36054" spans="27:27" x14ac:dyDescent="0.2">
      <c r="AA36054" s="16"/>
    </row>
    <row r="36055" spans="27:27" x14ac:dyDescent="0.2">
      <c r="AA36055" s="16"/>
    </row>
    <row r="36056" spans="27:27" x14ac:dyDescent="0.2">
      <c r="AA36056" s="16"/>
    </row>
    <row r="36057" spans="27:27" x14ac:dyDescent="0.2">
      <c r="AA36057" s="16"/>
    </row>
    <row r="36058" spans="27:27" x14ac:dyDescent="0.2">
      <c r="AA36058" s="16"/>
    </row>
    <row r="36059" spans="27:27" x14ac:dyDescent="0.2">
      <c r="AA36059" s="16"/>
    </row>
    <row r="36060" spans="27:27" x14ac:dyDescent="0.2">
      <c r="AA36060" s="16"/>
    </row>
    <row r="36061" spans="27:27" x14ac:dyDescent="0.2">
      <c r="AA36061" s="16"/>
    </row>
    <row r="36062" spans="27:27" x14ac:dyDescent="0.2">
      <c r="AA36062" s="16"/>
    </row>
    <row r="36063" spans="27:27" x14ac:dyDescent="0.2">
      <c r="AA36063" s="16"/>
    </row>
    <row r="36064" spans="27:27" x14ac:dyDescent="0.2">
      <c r="AA36064" s="16"/>
    </row>
    <row r="36065" spans="27:27" x14ac:dyDescent="0.2">
      <c r="AA36065" s="16"/>
    </row>
    <row r="36066" spans="27:27" x14ac:dyDescent="0.2">
      <c r="AA36066" s="16"/>
    </row>
    <row r="36067" spans="27:27" x14ac:dyDescent="0.2">
      <c r="AA36067" s="16"/>
    </row>
    <row r="36068" spans="27:27" x14ac:dyDescent="0.2">
      <c r="AA36068" s="16"/>
    </row>
    <row r="36069" spans="27:27" x14ac:dyDescent="0.2">
      <c r="AA36069" s="16"/>
    </row>
    <row r="36070" spans="27:27" x14ac:dyDescent="0.2">
      <c r="AA36070" s="16"/>
    </row>
    <row r="36071" spans="27:27" x14ac:dyDescent="0.2">
      <c r="AA36071" s="16"/>
    </row>
    <row r="36072" spans="27:27" x14ac:dyDescent="0.2">
      <c r="AA36072" s="16"/>
    </row>
    <row r="36073" spans="27:27" x14ac:dyDescent="0.2">
      <c r="AA36073" s="16"/>
    </row>
    <row r="36074" spans="27:27" x14ac:dyDescent="0.2">
      <c r="AA36074" s="16"/>
    </row>
    <row r="36075" spans="27:27" x14ac:dyDescent="0.2">
      <c r="AA36075" s="16"/>
    </row>
    <row r="36076" spans="27:27" x14ac:dyDescent="0.2">
      <c r="AA36076" s="16"/>
    </row>
    <row r="36077" spans="27:27" x14ac:dyDescent="0.2">
      <c r="AA36077" s="16"/>
    </row>
    <row r="36078" spans="27:27" x14ac:dyDescent="0.2">
      <c r="AA36078" s="16"/>
    </row>
    <row r="36079" spans="27:27" x14ac:dyDescent="0.2">
      <c r="AA36079" s="16"/>
    </row>
    <row r="36080" spans="27:27" x14ac:dyDescent="0.2">
      <c r="AA36080" s="16"/>
    </row>
    <row r="36081" spans="27:27" x14ac:dyDescent="0.2">
      <c r="AA36081" s="16"/>
    </row>
    <row r="36082" spans="27:27" x14ac:dyDescent="0.2">
      <c r="AA36082" s="16"/>
    </row>
    <row r="36083" spans="27:27" x14ac:dyDescent="0.2">
      <c r="AA36083" s="16"/>
    </row>
    <row r="36084" spans="27:27" x14ac:dyDescent="0.2">
      <c r="AA36084" s="16"/>
    </row>
    <row r="36085" spans="27:27" x14ac:dyDescent="0.2">
      <c r="AA36085" s="16"/>
    </row>
    <row r="36086" spans="27:27" x14ac:dyDescent="0.2">
      <c r="AA36086" s="16"/>
    </row>
    <row r="36087" spans="27:27" x14ac:dyDescent="0.2">
      <c r="AA36087" s="16"/>
    </row>
    <row r="36088" spans="27:27" x14ac:dyDescent="0.2">
      <c r="AA36088" s="16"/>
    </row>
    <row r="36089" spans="27:27" x14ac:dyDescent="0.2">
      <c r="AA36089" s="16"/>
    </row>
    <row r="36090" spans="27:27" x14ac:dyDescent="0.2">
      <c r="AA36090" s="16"/>
    </row>
    <row r="36091" spans="27:27" x14ac:dyDescent="0.2">
      <c r="AA36091" s="16"/>
    </row>
    <row r="36092" spans="27:27" x14ac:dyDescent="0.2">
      <c r="AA36092" s="16"/>
    </row>
    <row r="36093" spans="27:27" x14ac:dyDescent="0.2">
      <c r="AA36093" s="16"/>
    </row>
    <row r="36094" spans="27:27" x14ac:dyDescent="0.2">
      <c r="AA36094" s="16"/>
    </row>
    <row r="36095" spans="27:27" x14ac:dyDescent="0.2">
      <c r="AA36095" s="16"/>
    </row>
    <row r="36096" spans="27:27" x14ac:dyDescent="0.2">
      <c r="AA36096" s="16"/>
    </row>
    <row r="36097" spans="27:27" x14ac:dyDescent="0.2">
      <c r="AA36097" s="16"/>
    </row>
    <row r="36098" spans="27:27" x14ac:dyDescent="0.2">
      <c r="AA36098" s="16"/>
    </row>
    <row r="36099" spans="27:27" x14ac:dyDescent="0.2">
      <c r="AA36099" s="16"/>
    </row>
    <row r="36100" spans="27:27" x14ac:dyDescent="0.2">
      <c r="AA36100" s="16"/>
    </row>
    <row r="36101" spans="27:27" x14ac:dyDescent="0.2">
      <c r="AA36101" s="16"/>
    </row>
    <row r="36102" spans="27:27" x14ac:dyDescent="0.2">
      <c r="AA36102" s="16"/>
    </row>
    <row r="36103" spans="27:27" x14ac:dyDescent="0.2">
      <c r="AA36103" s="16"/>
    </row>
    <row r="36104" spans="27:27" x14ac:dyDescent="0.2">
      <c r="AA36104" s="16"/>
    </row>
    <row r="36105" spans="27:27" x14ac:dyDescent="0.2">
      <c r="AA36105" s="16"/>
    </row>
    <row r="36106" spans="27:27" x14ac:dyDescent="0.2">
      <c r="AA36106" s="16"/>
    </row>
    <row r="36107" spans="27:27" x14ac:dyDescent="0.2">
      <c r="AA36107" s="16"/>
    </row>
    <row r="36108" spans="27:27" x14ac:dyDescent="0.2">
      <c r="AA36108" s="16"/>
    </row>
    <row r="36109" spans="27:27" x14ac:dyDescent="0.2">
      <c r="AA36109" s="16"/>
    </row>
    <row r="36110" spans="27:27" x14ac:dyDescent="0.2">
      <c r="AA36110" s="16"/>
    </row>
    <row r="36111" spans="27:27" x14ac:dyDescent="0.2">
      <c r="AA36111" s="16"/>
    </row>
    <row r="36112" spans="27:27" x14ac:dyDescent="0.2">
      <c r="AA36112" s="16"/>
    </row>
    <row r="36113" spans="27:27" x14ac:dyDescent="0.2">
      <c r="AA36113" s="16"/>
    </row>
    <row r="36114" spans="27:27" x14ac:dyDescent="0.2">
      <c r="AA36114" s="16"/>
    </row>
    <row r="36115" spans="27:27" x14ac:dyDescent="0.2">
      <c r="AA36115" s="16"/>
    </row>
    <row r="36116" spans="27:27" x14ac:dyDescent="0.2">
      <c r="AA36116" s="16"/>
    </row>
    <row r="36117" spans="27:27" x14ac:dyDescent="0.2">
      <c r="AA36117" s="16"/>
    </row>
    <row r="36118" spans="27:27" x14ac:dyDescent="0.2">
      <c r="AA36118" s="16"/>
    </row>
    <row r="36119" spans="27:27" x14ac:dyDescent="0.2">
      <c r="AA36119" s="16"/>
    </row>
    <row r="36120" spans="27:27" x14ac:dyDescent="0.2">
      <c r="AA36120" s="16"/>
    </row>
    <row r="36121" spans="27:27" x14ac:dyDescent="0.2">
      <c r="AA36121" s="16"/>
    </row>
    <row r="36122" spans="27:27" x14ac:dyDescent="0.2">
      <c r="AA36122" s="16"/>
    </row>
    <row r="36123" spans="27:27" x14ac:dyDescent="0.2">
      <c r="AA36123" s="16"/>
    </row>
    <row r="36124" spans="27:27" x14ac:dyDescent="0.2">
      <c r="AA36124" s="16"/>
    </row>
    <row r="36125" spans="27:27" x14ac:dyDescent="0.2">
      <c r="AA36125" s="16"/>
    </row>
    <row r="36126" spans="27:27" x14ac:dyDescent="0.2">
      <c r="AA36126" s="16"/>
    </row>
    <row r="36127" spans="27:27" x14ac:dyDescent="0.2">
      <c r="AA36127" s="16"/>
    </row>
    <row r="36128" spans="27:27" x14ac:dyDescent="0.2">
      <c r="AA36128" s="16"/>
    </row>
    <row r="36129" spans="27:27" x14ac:dyDescent="0.2">
      <c r="AA36129" s="16"/>
    </row>
    <row r="36130" spans="27:27" x14ac:dyDescent="0.2">
      <c r="AA36130" s="16"/>
    </row>
    <row r="36131" spans="27:27" x14ac:dyDescent="0.2">
      <c r="AA36131" s="16"/>
    </row>
    <row r="36132" spans="27:27" x14ac:dyDescent="0.2">
      <c r="AA36132" s="16"/>
    </row>
    <row r="36133" spans="27:27" x14ac:dyDescent="0.2">
      <c r="AA36133" s="16"/>
    </row>
    <row r="36134" spans="27:27" x14ac:dyDescent="0.2">
      <c r="AA36134" s="16"/>
    </row>
    <row r="36135" spans="27:27" x14ac:dyDescent="0.2">
      <c r="AA36135" s="16"/>
    </row>
    <row r="36136" spans="27:27" x14ac:dyDescent="0.2">
      <c r="AA36136" s="16"/>
    </row>
    <row r="36137" spans="27:27" x14ac:dyDescent="0.2">
      <c r="AA36137" s="16"/>
    </row>
    <row r="36138" spans="27:27" x14ac:dyDescent="0.2">
      <c r="AA36138" s="16"/>
    </row>
    <row r="36139" spans="27:27" x14ac:dyDescent="0.2">
      <c r="AA36139" s="16"/>
    </row>
    <row r="36140" spans="27:27" x14ac:dyDescent="0.2">
      <c r="AA36140" s="16"/>
    </row>
    <row r="36141" spans="27:27" x14ac:dyDescent="0.2">
      <c r="AA36141" s="16"/>
    </row>
    <row r="36142" spans="27:27" x14ac:dyDescent="0.2">
      <c r="AA36142" s="16"/>
    </row>
    <row r="36143" spans="27:27" x14ac:dyDescent="0.2">
      <c r="AA36143" s="16"/>
    </row>
    <row r="36144" spans="27:27" x14ac:dyDescent="0.2">
      <c r="AA36144" s="16"/>
    </row>
    <row r="36145" spans="27:27" x14ac:dyDescent="0.2">
      <c r="AA36145" s="16"/>
    </row>
    <row r="36146" spans="27:27" x14ac:dyDescent="0.2">
      <c r="AA36146" s="16"/>
    </row>
    <row r="36147" spans="27:27" x14ac:dyDescent="0.2">
      <c r="AA36147" s="16"/>
    </row>
    <row r="36148" spans="27:27" x14ac:dyDescent="0.2">
      <c r="AA36148" s="16"/>
    </row>
    <row r="36149" spans="27:27" x14ac:dyDescent="0.2">
      <c r="AA36149" s="16"/>
    </row>
    <row r="36150" spans="27:27" x14ac:dyDescent="0.2">
      <c r="AA36150" s="16"/>
    </row>
    <row r="36151" spans="27:27" x14ac:dyDescent="0.2">
      <c r="AA36151" s="16"/>
    </row>
    <row r="36152" spans="27:27" x14ac:dyDescent="0.2">
      <c r="AA36152" s="16"/>
    </row>
    <row r="36153" spans="27:27" x14ac:dyDescent="0.2">
      <c r="AA36153" s="16"/>
    </row>
    <row r="36154" spans="27:27" x14ac:dyDescent="0.2">
      <c r="AA36154" s="16"/>
    </row>
    <row r="36155" spans="27:27" x14ac:dyDescent="0.2">
      <c r="AA36155" s="16"/>
    </row>
    <row r="36156" spans="27:27" x14ac:dyDescent="0.2">
      <c r="AA36156" s="16"/>
    </row>
    <row r="36157" spans="27:27" x14ac:dyDescent="0.2">
      <c r="AA36157" s="16"/>
    </row>
    <row r="36158" spans="27:27" x14ac:dyDescent="0.2">
      <c r="AA36158" s="16"/>
    </row>
    <row r="36159" spans="27:27" x14ac:dyDescent="0.2">
      <c r="AA36159" s="16"/>
    </row>
    <row r="36160" spans="27:27" x14ac:dyDescent="0.2">
      <c r="AA36160" s="16"/>
    </row>
    <row r="36161" spans="27:27" x14ac:dyDescent="0.2">
      <c r="AA36161" s="16"/>
    </row>
    <row r="36162" spans="27:27" x14ac:dyDescent="0.2">
      <c r="AA36162" s="16"/>
    </row>
    <row r="36163" spans="27:27" x14ac:dyDescent="0.2">
      <c r="AA36163" s="16"/>
    </row>
    <row r="36164" spans="27:27" x14ac:dyDescent="0.2">
      <c r="AA36164" s="16"/>
    </row>
    <row r="36165" spans="27:27" x14ac:dyDescent="0.2">
      <c r="AA36165" s="16"/>
    </row>
    <row r="36166" spans="27:27" x14ac:dyDescent="0.2">
      <c r="AA36166" s="16"/>
    </row>
    <row r="36167" spans="27:27" x14ac:dyDescent="0.2">
      <c r="AA36167" s="16"/>
    </row>
    <row r="36168" spans="27:27" x14ac:dyDescent="0.2">
      <c r="AA36168" s="16"/>
    </row>
    <row r="36169" spans="27:27" x14ac:dyDescent="0.2">
      <c r="AA36169" s="16"/>
    </row>
    <row r="36170" spans="27:27" x14ac:dyDescent="0.2">
      <c r="AA36170" s="16"/>
    </row>
    <row r="36171" spans="27:27" x14ac:dyDescent="0.2">
      <c r="AA36171" s="16"/>
    </row>
    <row r="36172" spans="27:27" x14ac:dyDescent="0.2">
      <c r="AA36172" s="16"/>
    </row>
    <row r="36173" spans="27:27" x14ac:dyDescent="0.2">
      <c r="AA36173" s="16"/>
    </row>
    <row r="36174" spans="27:27" x14ac:dyDescent="0.2">
      <c r="AA36174" s="16"/>
    </row>
    <row r="36175" spans="27:27" x14ac:dyDescent="0.2">
      <c r="AA36175" s="16"/>
    </row>
    <row r="36176" spans="27:27" x14ac:dyDescent="0.2">
      <c r="AA36176" s="16"/>
    </row>
    <row r="36177" spans="27:27" x14ac:dyDescent="0.2">
      <c r="AA36177" s="16"/>
    </row>
    <row r="36178" spans="27:27" x14ac:dyDescent="0.2">
      <c r="AA36178" s="16"/>
    </row>
    <row r="36179" spans="27:27" x14ac:dyDescent="0.2">
      <c r="AA36179" s="16"/>
    </row>
    <row r="36180" spans="27:27" x14ac:dyDescent="0.2">
      <c r="AA36180" s="16"/>
    </row>
    <row r="36181" spans="27:27" x14ac:dyDescent="0.2">
      <c r="AA36181" s="16"/>
    </row>
    <row r="36182" spans="27:27" x14ac:dyDescent="0.2">
      <c r="AA36182" s="16"/>
    </row>
    <row r="36183" spans="27:27" x14ac:dyDescent="0.2">
      <c r="AA36183" s="16"/>
    </row>
    <row r="36184" spans="27:27" x14ac:dyDescent="0.2">
      <c r="AA36184" s="16"/>
    </row>
    <row r="36185" spans="27:27" x14ac:dyDescent="0.2">
      <c r="AA36185" s="16"/>
    </row>
    <row r="36186" spans="27:27" x14ac:dyDescent="0.2">
      <c r="AA36186" s="16"/>
    </row>
    <row r="36187" spans="27:27" x14ac:dyDescent="0.2">
      <c r="AA36187" s="16"/>
    </row>
    <row r="36188" spans="27:27" x14ac:dyDescent="0.2">
      <c r="AA36188" s="16"/>
    </row>
    <row r="36189" spans="27:27" x14ac:dyDescent="0.2">
      <c r="AA36189" s="16"/>
    </row>
    <row r="36190" spans="27:27" x14ac:dyDescent="0.2">
      <c r="AA36190" s="16"/>
    </row>
    <row r="36191" spans="27:27" x14ac:dyDescent="0.2">
      <c r="AA36191" s="16"/>
    </row>
    <row r="36192" spans="27:27" x14ac:dyDescent="0.2">
      <c r="AA36192" s="16"/>
    </row>
    <row r="36193" spans="27:27" x14ac:dyDescent="0.2">
      <c r="AA36193" s="16"/>
    </row>
    <row r="36194" spans="27:27" x14ac:dyDescent="0.2">
      <c r="AA36194" s="16"/>
    </row>
    <row r="36195" spans="27:27" x14ac:dyDescent="0.2">
      <c r="AA36195" s="16"/>
    </row>
    <row r="36196" spans="27:27" x14ac:dyDescent="0.2">
      <c r="AA36196" s="16"/>
    </row>
    <row r="36197" spans="27:27" x14ac:dyDescent="0.2">
      <c r="AA36197" s="16"/>
    </row>
    <row r="36198" spans="27:27" x14ac:dyDescent="0.2">
      <c r="AA36198" s="16"/>
    </row>
    <row r="36199" spans="27:27" x14ac:dyDescent="0.2">
      <c r="AA36199" s="16"/>
    </row>
    <row r="36200" spans="27:27" x14ac:dyDescent="0.2">
      <c r="AA36200" s="16"/>
    </row>
    <row r="36201" spans="27:27" x14ac:dyDescent="0.2">
      <c r="AA36201" s="16"/>
    </row>
    <row r="36202" spans="27:27" x14ac:dyDescent="0.2">
      <c r="AA36202" s="16"/>
    </row>
    <row r="36203" spans="27:27" x14ac:dyDescent="0.2">
      <c r="AA36203" s="16"/>
    </row>
    <row r="36204" spans="27:27" x14ac:dyDescent="0.2">
      <c r="AA36204" s="16"/>
    </row>
    <row r="36205" spans="27:27" x14ac:dyDescent="0.2">
      <c r="AA36205" s="16"/>
    </row>
    <row r="36206" spans="27:27" x14ac:dyDescent="0.2">
      <c r="AA36206" s="16"/>
    </row>
    <row r="36207" spans="27:27" x14ac:dyDescent="0.2">
      <c r="AA36207" s="16"/>
    </row>
    <row r="36208" spans="27:27" x14ac:dyDescent="0.2">
      <c r="AA36208" s="16"/>
    </row>
    <row r="36209" spans="27:27" x14ac:dyDescent="0.2">
      <c r="AA36209" s="16"/>
    </row>
    <row r="36210" spans="27:27" x14ac:dyDescent="0.2">
      <c r="AA36210" s="16"/>
    </row>
    <row r="36211" spans="27:27" x14ac:dyDescent="0.2">
      <c r="AA36211" s="16"/>
    </row>
    <row r="36212" spans="27:27" x14ac:dyDescent="0.2">
      <c r="AA36212" s="16"/>
    </row>
    <row r="36213" spans="27:27" x14ac:dyDescent="0.2">
      <c r="AA36213" s="16"/>
    </row>
    <row r="36214" spans="27:27" x14ac:dyDescent="0.2">
      <c r="AA36214" s="16"/>
    </row>
    <row r="36215" spans="27:27" x14ac:dyDescent="0.2">
      <c r="AA36215" s="16"/>
    </row>
    <row r="36216" spans="27:27" x14ac:dyDescent="0.2">
      <c r="AA36216" s="16"/>
    </row>
    <row r="36217" spans="27:27" x14ac:dyDescent="0.2">
      <c r="AA36217" s="16"/>
    </row>
    <row r="36218" spans="27:27" x14ac:dyDescent="0.2">
      <c r="AA36218" s="16"/>
    </row>
    <row r="36219" spans="27:27" x14ac:dyDescent="0.2">
      <c r="AA36219" s="16"/>
    </row>
    <row r="36220" spans="27:27" x14ac:dyDescent="0.2">
      <c r="AA36220" s="16"/>
    </row>
    <row r="36221" spans="27:27" x14ac:dyDescent="0.2">
      <c r="AA36221" s="16"/>
    </row>
    <row r="36222" spans="27:27" x14ac:dyDescent="0.2">
      <c r="AA36222" s="16"/>
    </row>
    <row r="36223" spans="27:27" x14ac:dyDescent="0.2">
      <c r="AA36223" s="16"/>
    </row>
    <row r="36224" spans="27:27" x14ac:dyDescent="0.2">
      <c r="AA36224" s="16"/>
    </row>
    <row r="36225" spans="27:27" x14ac:dyDescent="0.2">
      <c r="AA36225" s="16"/>
    </row>
    <row r="36226" spans="27:27" x14ac:dyDescent="0.2">
      <c r="AA36226" s="16"/>
    </row>
    <row r="36227" spans="27:27" x14ac:dyDescent="0.2">
      <c r="AA36227" s="16"/>
    </row>
    <row r="36228" spans="27:27" x14ac:dyDescent="0.2">
      <c r="AA36228" s="16"/>
    </row>
    <row r="36229" spans="27:27" x14ac:dyDescent="0.2">
      <c r="AA36229" s="16"/>
    </row>
    <row r="36230" spans="27:27" x14ac:dyDescent="0.2">
      <c r="AA36230" s="16"/>
    </row>
    <row r="36231" spans="27:27" x14ac:dyDescent="0.2">
      <c r="AA36231" s="16"/>
    </row>
    <row r="36232" spans="27:27" x14ac:dyDescent="0.2">
      <c r="AA36232" s="16"/>
    </row>
    <row r="36233" spans="27:27" x14ac:dyDescent="0.2">
      <c r="AA36233" s="16"/>
    </row>
    <row r="36234" spans="27:27" x14ac:dyDescent="0.2">
      <c r="AA36234" s="16"/>
    </row>
    <row r="36235" spans="27:27" x14ac:dyDescent="0.2">
      <c r="AA36235" s="16"/>
    </row>
    <row r="36236" spans="27:27" x14ac:dyDescent="0.2">
      <c r="AA36236" s="16"/>
    </row>
    <row r="36237" spans="27:27" x14ac:dyDescent="0.2">
      <c r="AA36237" s="16"/>
    </row>
    <row r="36238" spans="27:27" x14ac:dyDescent="0.2">
      <c r="AA36238" s="16"/>
    </row>
    <row r="36239" spans="27:27" x14ac:dyDescent="0.2">
      <c r="AA36239" s="16"/>
    </row>
    <row r="36240" spans="27:27" x14ac:dyDescent="0.2">
      <c r="AA36240" s="16"/>
    </row>
    <row r="36241" spans="27:27" x14ac:dyDescent="0.2">
      <c r="AA36241" s="16"/>
    </row>
    <row r="36242" spans="27:27" x14ac:dyDescent="0.2">
      <c r="AA36242" s="16"/>
    </row>
    <row r="36243" spans="27:27" x14ac:dyDescent="0.2">
      <c r="AA36243" s="16"/>
    </row>
    <row r="36244" spans="27:27" x14ac:dyDescent="0.2">
      <c r="AA36244" s="16"/>
    </row>
    <row r="36245" spans="27:27" x14ac:dyDescent="0.2">
      <c r="AA36245" s="16"/>
    </row>
    <row r="36246" spans="27:27" x14ac:dyDescent="0.2">
      <c r="AA36246" s="16"/>
    </row>
    <row r="36247" spans="27:27" x14ac:dyDescent="0.2">
      <c r="AA36247" s="16"/>
    </row>
    <row r="36248" spans="27:27" x14ac:dyDescent="0.2">
      <c r="AA36248" s="16"/>
    </row>
    <row r="36249" spans="27:27" x14ac:dyDescent="0.2">
      <c r="AA36249" s="16"/>
    </row>
    <row r="36250" spans="27:27" x14ac:dyDescent="0.2">
      <c r="AA36250" s="16"/>
    </row>
    <row r="36251" spans="27:27" x14ac:dyDescent="0.2">
      <c r="AA36251" s="16"/>
    </row>
    <row r="36252" spans="27:27" x14ac:dyDescent="0.2">
      <c r="AA36252" s="16"/>
    </row>
    <row r="36253" spans="27:27" x14ac:dyDescent="0.2">
      <c r="AA36253" s="16"/>
    </row>
    <row r="36254" spans="27:27" x14ac:dyDescent="0.2">
      <c r="AA36254" s="16"/>
    </row>
    <row r="36255" spans="27:27" x14ac:dyDescent="0.2">
      <c r="AA36255" s="16"/>
    </row>
    <row r="36256" spans="27:27" x14ac:dyDescent="0.2">
      <c r="AA36256" s="16"/>
    </row>
    <row r="36257" spans="27:27" x14ac:dyDescent="0.2">
      <c r="AA36257" s="16"/>
    </row>
    <row r="36258" spans="27:27" x14ac:dyDescent="0.2">
      <c r="AA36258" s="16"/>
    </row>
    <row r="36259" spans="27:27" x14ac:dyDescent="0.2">
      <c r="AA36259" s="16"/>
    </row>
    <row r="36260" spans="27:27" x14ac:dyDescent="0.2">
      <c r="AA36260" s="16"/>
    </row>
    <row r="36261" spans="27:27" x14ac:dyDescent="0.2">
      <c r="AA36261" s="16"/>
    </row>
    <row r="36262" spans="27:27" x14ac:dyDescent="0.2">
      <c r="AA36262" s="16"/>
    </row>
    <row r="36263" spans="27:27" x14ac:dyDescent="0.2">
      <c r="AA36263" s="16"/>
    </row>
    <row r="36264" spans="27:27" x14ac:dyDescent="0.2">
      <c r="AA36264" s="16"/>
    </row>
    <row r="36265" spans="27:27" x14ac:dyDescent="0.2">
      <c r="AA36265" s="16"/>
    </row>
    <row r="36266" spans="27:27" x14ac:dyDescent="0.2">
      <c r="AA36266" s="16"/>
    </row>
    <row r="36267" spans="27:27" x14ac:dyDescent="0.2">
      <c r="AA36267" s="16"/>
    </row>
    <row r="36268" spans="27:27" x14ac:dyDescent="0.2">
      <c r="AA36268" s="16"/>
    </row>
    <row r="36269" spans="27:27" x14ac:dyDescent="0.2">
      <c r="AA36269" s="16"/>
    </row>
    <row r="36270" spans="27:27" x14ac:dyDescent="0.2">
      <c r="AA36270" s="16"/>
    </row>
    <row r="36271" spans="27:27" x14ac:dyDescent="0.2">
      <c r="AA36271" s="16"/>
    </row>
    <row r="36272" spans="27:27" x14ac:dyDescent="0.2">
      <c r="AA36272" s="16"/>
    </row>
    <row r="36273" spans="27:27" x14ac:dyDescent="0.2">
      <c r="AA36273" s="16"/>
    </row>
    <row r="36274" spans="27:27" x14ac:dyDescent="0.2">
      <c r="AA36274" s="16"/>
    </row>
    <row r="36275" spans="27:27" x14ac:dyDescent="0.2">
      <c r="AA36275" s="16"/>
    </row>
    <row r="36276" spans="27:27" x14ac:dyDescent="0.2">
      <c r="AA36276" s="16"/>
    </row>
    <row r="36277" spans="27:27" x14ac:dyDescent="0.2">
      <c r="AA36277" s="16"/>
    </row>
    <row r="36278" spans="27:27" x14ac:dyDescent="0.2">
      <c r="AA36278" s="16"/>
    </row>
    <row r="36279" spans="27:27" x14ac:dyDescent="0.2">
      <c r="AA36279" s="16"/>
    </row>
    <row r="36280" spans="27:27" x14ac:dyDescent="0.2">
      <c r="AA36280" s="16"/>
    </row>
    <row r="36281" spans="27:27" x14ac:dyDescent="0.2">
      <c r="AA36281" s="16"/>
    </row>
    <row r="36282" spans="27:27" x14ac:dyDescent="0.2">
      <c r="AA36282" s="16"/>
    </row>
    <row r="36283" spans="27:27" x14ac:dyDescent="0.2">
      <c r="AA36283" s="16"/>
    </row>
    <row r="36284" spans="27:27" x14ac:dyDescent="0.2">
      <c r="AA36284" s="16"/>
    </row>
    <row r="36285" spans="27:27" x14ac:dyDescent="0.2">
      <c r="AA36285" s="16"/>
    </row>
    <row r="36286" spans="27:27" x14ac:dyDescent="0.2">
      <c r="AA36286" s="16"/>
    </row>
    <row r="36287" spans="27:27" x14ac:dyDescent="0.2">
      <c r="AA36287" s="16"/>
    </row>
    <row r="36288" spans="27:27" x14ac:dyDescent="0.2">
      <c r="AA36288" s="16"/>
    </row>
    <row r="36289" spans="27:27" x14ac:dyDescent="0.2">
      <c r="AA36289" s="16"/>
    </row>
    <row r="36290" spans="27:27" x14ac:dyDescent="0.2">
      <c r="AA36290" s="16"/>
    </row>
    <row r="36291" spans="27:27" x14ac:dyDescent="0.2">
      <c r="AA36291" s="16"/>
    </row>
    <row r="36292" spans="27:27" x14ac:dyDescent="0.2">
      <c r="AA36292" s="16"/>
    </row>
    <row r="36293" spans="27:27" x14ac:dyDescent="0.2">
      <c r="AA36293" s="16"/>
    </row>
    <row r="36294" spans="27:27" x14ac:dyDescent="0.2">
      <c r="AA36294" s="16"/>
    </row>
    <row r="36295" spans="27:27" x14ac:dyDescent="0.2">
      <c r="AA36295" s="16"/>
    </row>
    <row r="36296" spans="27:27" x14ac:dyDescent="0.2">
      <c r="AA36296" s="16"/>
    </row>
    <row r="36297" spans="27:27" x14ac:dyDescent="0.2">
      <c r="AA36297" s="16"/>
    </row>
    <row r="36298" spans="27:27" x14ac:dyDescent="0.2">
      <c r="AA36298" s="16"/>
    </row>
    <row r="36299" spans="27:27" x14ac:dyDescent="0.2">
      <c r="AA36299" s="16"/>
    </row>
    <row r="36300" spans="27:27" x14ac:dyDescent="0.2">
      <c r="AA36300" s="16"/>
    </row>
    <row r="36301" spans="27:27" x14ac:dyDescent="0.2">
      <c r="AA36301" s="16"/>
    </row>
    <row r="36302" spans="27:27" x14ac:dyDescent="0.2">
      <c r="AA36302" s="16"/>
    </row>
    <row r="36303" spans="27:27" x14ac:dyDescent="0.2">
      <c r="AA36303" s="16"/>
    </row>
    <row r="36304" spans="27:27" x14ac:dyDescent="0.2">
      <c r="AA36304" s="16"/>
    </row>
    <row r="36305" spans="27:27" x14ac:dyDescent="0.2">
      <c r="AA36305" s="16"/>
    </row>
    <row r="36306" spans="27:27" x14ac:dyDescent="0.2">
      <c r="AA36306" s="16"/>
    </row>
    <row r="36307" spans="27:27" x14ac:dyDescent="0.2">
      <c r="AA36307" s="16"/>
    </row>
    <row r="36308" spans="27:27" x14ac:dyDescent="0.2">
      <c r="AA36308" s="16"/>
    </row>
    <row r="36309" spans="27:27" x14ac:dyDescent="0.2">
      <c r="AA36309" s="16"/>
    </row>
    <row r="36310" spans="27:27" x14ac:dyDescent="0.2">
      <c r="AA36310" s="16"/>
    </row>
    <row r="36311" spans="27:27" x14ac:dyDescent="0.2">
      <c r="AA36311" s="16"/>
    </row>
    <row r="36312" spans="27:27" x14ac:dyDescent="0.2">
      <c r="AA36312" s="16"/>
    </row>
    <row r="36313" spans="27:27" x14ac:dyDescent="0.2">
      <c r="AA36313" s="16"/>
    </row>
    <row r="36314" spans="27:27" x14ac:dyDescent="0.2">
      <c r="AA36314" s="16"/>
    </row>
    <row r="36315" spans="27:27" x14ac:dyDescent="0.2">
      <c r="AA36315" s="16"/>
    </row>
    <row r="36316" spans="27:27" x14ac:dyDescent="0.2">
      <c r="AA36316" s="16"/>
    </row>
    <row r="36317" spans="27:27" x14ac:dyDescent="0.2">
      <c r="AA36317" s="16"/>
    </row>
    <row r="36318" spans="27:27" x14ac:dyDescent="0.2">
      <c r="AA36318" s="16"/>
    </row>
    <row r="36319" spans="27:27" x14ac:dyDescent="0.2">
      <c r="AA36319" s="16"/>
    </row>
    <row r="36320" spans="27:27" x14ac:dyDescent="0.2">
      <c r="AA36320" s="16"/>
    </row>
    <row r="36321" spans="27:27" x14ac:dyDescent="0.2">
      <c r="AA36321" s="16"/>
    </row>
    <row r="36322" spans="27:27" x14ac:dyDescent="0.2">
      <c r="AA36322" s="16"/>
    </row>
    <row r="36323" spans="27:27" x14ac:dyDescent="0.2">
      <c r="AA36323" s="16"/>
    </row>
    <row r="36324" spans="27:27" x14ac:dyDescent="0.2">
      <c r="AA36324" s="16"/>
    </row>
    <row r="36325" spans="27:27" x14ac:dyDescent="0.2">
      <c r="AA36325" s="16"/>
    </row>
    <row r="36326" spans="27:27" x14ac:dyDescent="0.2">
      <c r="AA36326" s="16"/>
    </row>
    <row r="36327" spans="27:27" x14ac:dyDescent="0.2">
      <c r="AA36327" s="16"/>
    </row>
    <row r="36328" spans="27:27" x14ac:dyDescent="0.2">
      <c r="AA36328" s="16"/>
    </row>
    <row r="36329" spans="27:27" x14ac:dyDescent="0.2">
      <c r="AA36329" s="16"/>
    </row>
    <row r="36330" spans="27:27" x14ac:dyDescent="0.2">
      <c r="AA36330" s="16"/>
    </row>
    <row r="36331" spans="27:27" x14ac:dyDescent="0.2">
      <c r="AA36331" s="16"/>
    </row>
    <row r="36332" spans="27:27" x14ac:dyDescent="0.2">
      <c r="AA36332" s="16"/>
    </row>
    <row r="36333" spans="27:27" x14ac:dyDescent="0.2">
      <c r="AA36333" s="16"/>
    </row>
    <row r="36334" spans="27:27" x14ac:dyDescent="0.2">
      <c r="AA36334" s="16"/>
    </row>
    <row r="36335" spans="27:27" x14ac:dyDescent="0.2">
      <c r="AA36335" s="16"/>
    </row>
    <row r="36336" spans="27:27" x14ac:dyDescent="0.2">
      <c r="AA36336" s="16"/>
    </row>
    <row r="36337" spans="27:27" x14ac:dyDescent="0.2">
      <c r="AA36337" s="16"/>
    </row>
    <row r="36338" spans="27:27" x14ac:dyDescent="0.2">
      <c r="AA36338" s="16"/>
    </row>
    <row r="36339" spans="27:27" x14ac:dyDescent="0.2">
      <c r="AA36339" s="16"/>
    </row>
    <row r="36340" spans="27:27" x14ac:dyDescent="0.2">
      <c r="AA36340" s="16"/>
    </row>
    <row r="36341" spans="27:27" x14ac:dyDescent="0.2">
      <c r="AA36341" s="16"/>
    </row>
    <row r="36342" spans="27:27" x14ac:dyDescent="0.2">
      <c r="AA36342" s="16"/>
    </row>
    <row r="36343" spans="27:27" x14ac:dyDescent="0.2">
      <c r="AA36343" s="16"/>
    </row>
    <row r="36344" spans="27:27" x14ac:dyDescent="0.2">
      <c r="AA36344" s="16"/>
    </row>
    <row r="36345" spans="27:27" x14ac:dyDescent="0.2">
      <c r="AA36345" s="16"/>
    </row>
    <row r="36346" spans="27:27" x14ac:dyDescent="0.2">
      <c r="AA36346" s="16"/>
    </row>
    <row r="36347" spans="27:27" x14ac:dyDescent="0.2">
      <c r="AA36347" s="16"/>
    </row>
    <row r="36348" spans="27:27" x14ac:dyDescent="0.2">
      <c r="AA36348" s="16"/>
    </row>
    <row r="36349" spans="27:27" x14ac:dyDescent="0.2">
      <c r="AA36349" s="16"/>
    </row>
    <row r="36350" spans="27:27" x14ac:dyDescent="0.2">
      <c r="AA36350" s="16"/>
    </row>
    <row r="36351" spans="27:27" x14ac:dyDescent="0.2">
      <c r="AA36351" s="16"/>
    </row>
    <row r="36352" spans="27:27" x14ac:dyDescent="0.2">
      <c r="AA36352" s="16"/>
    </row>
    <row r="36353" spans="27:27" x14ac:dyDescent="0.2">
      <c r="AA36353" s="16"/>
    </row>
    <row r="36354" spans="27:27" x14ac:dyDescent="0.2">
      <c r="AA36354" s="16"/>
    </row>
    <row r="36355" spans="27:27" x14ac:dyDescent="0.2">
      <c r="AA36355" s="16"/>
    </row>
    <row r="36356" spans="27:27" x14ac:dyDescent="0.2">
      <c r="AA36356" s="16"/>
    </row>
    <row r="36357" spans="27:27" x14ac:dyDescent="0.2">
      <c r="AA36357" s="16"/>
    </row>
    <row r="36358" spans="27:27" x14ac:dyDescent="0.2">
      <c r="AA36358" s="16"/>
    </row>
    <row r="36359" spans="27:27" x14ac:dyDescent="0.2">
      <c r="AA36359" s="16"/>
    </row>
    <row r="36360" spans="27:27" x14ac:dyDescent="0.2">
      <c r="AA36360" s="16"/>
    </row>
    <row r="36361" spans="27:27" x14ac:dyDescent="0.2">
      <c r="AA36361" s="16"/>
    </row>
    <row r="36362" spans="27:27" x14ac:dyDescent="0.2">
      <c r="AA36362" s="16"/>
    </row>
    <row r="36363" spans="27:27" x14ac:dyDescent="0.2">
      <c r="AA36363" s="16"/>
    </row>
    <row r="36364" spans="27:27" x14ac:dyDescent="0.2">
      <c r="AA36364" s="16"/>
    </row>
    <row r="36365" spans="27:27" x14ac:dyDescent="0.2">
      <c r="AA36365" s="16"/>
    </row>
    <row r="36366" spans="27:27" x14ac:dyDescent="0.2">
      <c r="AA36366" s="16"/>
    </row>
    <row r="36367" spans="27:27" x14ac:dyDescent="0.2">
      <c r="AA36367" s="16"/>
    </row>
    <row r="36368" spans="27:27" x14ac:dyDescent="0.2">
      <c r="AA36368" s="16"/>
    </row>
    <row r="36369" spans="27:27" x14ac:dyDescent="0.2">
      <c r="AA36369" s="16"/>
    </row>
    <row r="36370" spans="27:27" x14ac:dyDescent="0.2">
      <c r="AA36370" s="16"/>
    </row>
    <row r="36371" spans="27:27" x14ac:dyDescent="0.2">
      <c r="AA36371" s="16"/>
    </row>
    <row r="36372" spans="27:27" x14ac:dyDescent="0.2">
      <c r="AA36372" s="16"/>
    </row>
    <row r="36373" spans="27:27" x14ac:dyDescent="0.2">
      <c r="AA36373" s="16"/>
    </row>
    <row r="36374" spans="27:27" x14ac:dyDescent="0.2">
      <c r="AA36374" s="16"/>
    </row>
    <row r="36375" spans="27:27" x14ac:dyDescent="0.2">
      <c r="AA36375" s="16"/>
    </row>
    <row r="36376" spans="27:27" x14ac:dyDescent="0.2">
      <c r="AA36376" s="16"/>
    </row>
    <row r="36377" spans="27:27" x14ac:dyDescent="0.2">
      <c r="AA36377" s="16"/>
    </row>
    <row r="36378" spans="27:27" x14ac:dyDescent="0.2">
      <c r="AA36378" s="16"/>
    </row>
    <row r="36379" spans="27:27" x14ac:dyDescent="0.2">
      <c r="AA36379" s="16"/>
    </row>
    <row r="36380" spans="27:27" x14ac:dyDescent="0.2">
      <c r="AA36380" s="16"/>
    </row>
    <row r="36381" spans="27:27" x14ac:dyDescent="0.2">
      <c r="AA36381" s="16"/>
    </row>
    <row r="36382" spans="27:27" x14ac:dyDescent="0.2">
      <c r="AA36382" s="16"/>
    </row>
    <row r="36383" spans="27:27" x14ac:dyDescent="0.2">
      <c r="AA36383" s="16"/>
    </row>
    <row r="36384" spans="27:27" x14ac:dyDescent="0.2">
      <c r="AA36384" s="16"/>
    </row>
    <row r="36385" spans="27:27" x14ac:dyDescent="0.2">
      <c r="AA36385" s="16"/>
    </row>
    <row r="36386" spans="27:27" x14ac:dyDescent="0.2">
      <c r="AA36386" s="16"/>
    </row>
    <row r="36387" spans="27:27" x14ac:dyDescent="0.2">
      <c r="AA36387" s="16"/>
    </row>
    <row r="36388" spans="27:27" x14ac:dyDescent="0.2">
      <c r="AA36388" s="16"/>
    </row>
    <row r="36389" spans="27:27" x14ac:dyDescent="0.2">
      <c r="AA36389" s="16"/>
    </row>
    <row r="36390" spans="27:27" x14ac:dyDescent="0.2">
      <c r="AA36390" s="16"/>
    </row>
    <row r="36391" spans="27:27" x14ac:dyDescent="0.2">
      <c r="AA36391" s="16"/>
    </row>
    <row r="36392" spans="27:27" x14ac:dyDescent="0.2">
      <c r="AA36392" s="16"/>
    </row>
    <row r="36393" spans="27:27" x14ac:dyDescent="0.2">
      <c r="AA36393" s="16"/>
    </row>
    <row r="36394" spans="27:27" x14ac:dyDescent="0.2">
      <c r="AA36394" s="16"/>
    </row>
    <row r="36395" spans="27:27" x14ac:dyDescent="0.2">
      <c r="AA36395" s="16"/>
    </row>
    <row r="36396" spans="27:27" x14ac:dyDescent="0.2">
      <c r="AA36396" s="16"/>
    </row>
    <row r="36397" spans="27:27" x14ac:dyDescent="0.2">
      <c r="AA36397" s="16"/>
    </row>
    <row r="36398" spans="27:27" x14ac:dyDescent="0.2">
      <c r="AA36398" s="16"/>
    </row>
    <row r="36399" spans="27:27" x14ac:dyDescent="0.2">
      <c r="AA36399" s="16"/>
    </row>
    <row r="36400" spans="27:27" x14ac:dyDescent="0.2">
      <c r="AA36400" s="16"/>
    </row>
    <row r="36401" spans="27:27" x14ac:dyDescent="0.2">
      <c r="AA36401" s="16"/>
    </row>
    <row r="36402" spans="27:27" x14ac:dyDescent="0.2">
      <c r="AA36402" s="16"/>
    </row>
    <row r="36403" spans="27:27" x14ac:dyDescent="0.2">
      <c r="AA36403" s="16"/>
    </row>
    <row r="36404" spans="27:27" x14ac:dyDescent="0.2">
      <c r="AA36404" s="16"/>
    </row>
    <row r="36405" spans="27:27" x14ac:dyDescent="0.2">
      <c r="AA36405" s="16"/>
    </row>
    <row r="36406" spans="27:27" x14ac:dyDescent="0.2">
      <c r="AA36406" s="16"/>
    </row>
    <row r="36407" spans="27:27" x14ac:dyDescent="0.2">
      <c r="AA36407" s="16"/>
    </row>
    <row r="36408" spans="27:27" x14ac:dyDescent="0.2">
      <c r="AA36408" s="16"/>
    </row>
    <row r="36409" spans="27:27" x14ac:dyDescent="0.2">
      <c r="AA36409" s="16"/>
    </row>
    <row r="36410" spans="27:27" x14ac:dyDescent="0.2">
      <c r="AA36410" s="16"/>
    </row>
    <row r="36411" spans="27:27" x14ac:dyDescent="0.2">
      <c r="AA36411" s="16"/>
    </row>
    <row r="36412" spans="27:27" x14ac:dyDescent="0.2">
      <c r="AA36412" s="16"/>
    </row>
    <row r="36413" spans="27:27" x14ac:dyDescent="0.2">
      <c r="AA36413" s="16"/>
    </row>
    <row r="36414" spans="27:27" x14ac:dyDescent="0.2">
      <c r="AA36414" s="16"/>
    </row>
    <row r="36415" spans="27:27" x14ac:dyDescent="0.2">
      <c r="AA36415" s="16"/>
    </row>
    <row r="36416" spans="27:27" x14ac:dyDescent="0.2">
      <c r="AA36416" s="16"/>
    </row>
    <row r="36417" spans="27:27" x14ac:dyDescent="0.2">
      <c r="AA36417" s="16"/>
    </row>
    <row r="36418" spans="27:27" x14ac:dyDescent="0.2">
      <c r="AA36418" s="16"/>
    </row>
    <row r="36419" spans="27:27" x14ac:dyDescent="0.2">
      <c r="AA36419" s="16"/>
    </row>
    <row r="36420" spans="27:27" x14ac:dyDescent="0.2">
      <c r="AA36420" s="16"/>
    </row>
    <row r="36421" spans="27:27" x14ac:dyDescent="0.2">
      <c r="AA36421" s="16"/>
    </row>
    <row r="36422" spans="27:27" x14ac:dyDescent="0.2">
      <c r="AA36422" s="16"/>
    </row>
    <row r="36423" spans="27:27" x14ac:dyDescent="0.2">
      <c r="AA36423" s="16"/>
    </row>
    <row r="36424" spans="27:27" x14ac:dyDescent="0.2">
      <c r="AA36424" s="16"/>
    </row>
    <row r="36425" spans="27:27" x14ac:dyDescent="0.2">
      <c r="AA36425" s="16"/>
    </row>
    <row r="36426" spans="27:27" x14ac:dyDescent="0.2">
      <c r="AA36426" s="16"/>
    </row>
    <row r="36427" spans="27:27" x14ac:dyDescent="0.2">
      <c r="AA36427" s="16"/>
    </row>
    <row r="36428" spans="27:27" x14ac:dyDescent="0.2">
      <c r="AA36428" s="16"/>
    </row>
    <row r="36429" spans="27:27" x14ac:dyDescent="0.2">
      <c r="AA36429" s="16"/>
    </row>
    <row r="36430" spans="27:27" x14ac:dyDescent="0.2">
      <c r="AA36430" s="16"/>
    </row>
    <row r="36431" spans="27:27" x14ac:dyDescent="0.2">
      <c r="AA36431" s="16"/>
    </row>
    <row r="36432" spans="27:27" x14ac:dyDescent="0.2">
      <c r="AA36432" s="16"/>
    </row>
    <row r="36433" spans="27:27" x14ac:dyDescent="0.2">
      <c r="AA36433" s="16"/>
    </row>
    <row r="36434" spans="27:27" x14ac:dyDescent="0.2">
      <c r="AA36434" s="16"/>
    </row>
    <row r="36435" spans="27:27" x14ac:dyDescent="0.2">
      <c r="AA36435" s="16"/>
    </row>
    <row r="36436" spans="27:27" x14ac:dyDescent="0.2">
      <c r="AA36436" s="16"/>
    </row>
    <row r="36437" spans="27:27" x14ac:dyDescent="0.2">
      <c r="AA36437" s="16"/>
    </row>
    <row r="36438" spans="27:27" x14ac:dyDescent="0.2">
      <c r="AA36438" s="16"/>
    </row>
    <row r="36439" spans="27:27" x14ac:dyDescent="0.2">
      <c r="AA36439" s="16"/>
    </row>
    <row r="36440" spans="27:27" x14ac:dyDescent="0.2">
      <c r="AA36440" s="16"/>
    </row>
    <row r="36441" spans="27:27" x14ac:dyDescent="0.2">
      <c r="AA36441" s="16"/>
    </row>
    <row r="36442" spans="27:27" x14ac:dyDescent="0.2">
      <c r="AA36442" s="16"/>
    </row>
    <row r="36443" spans="27:27" x14ac:dyDescent="0.2">
      <c r="AA36443" s="16"/>
    </row>
    <row r="36444" spans="27:27" x14ac:dyDescent="0.2">
      <c r="AA36444" s="16"/>
    </row>
    <row r="36445" spans="27:27" x14ac:dyDescent="0.2">
      <c r="AA36445" s="16"/>
    </row>
    <row r="36446" spans="27:27" x14ac:dyDescent="0.2">
      <c r="AA36446" s="16"/>
    </row>
    <row r="36447" spans="27:27" x14ac:dyDescent="0.2">
      <c r="AA36447" s="16"/>
    </row>
    <row r="36448" spans="27:27" x14ac:dyDescent="0.2">
      <c r="AA36448" s="16"/>
    </row>
    <row r="36449" spans="27:27" x14ac:dyDescent="0.2">
      <c r="AA36449" s="16"/>
    </row>
    <row r="36450" spans="27:27" x14ac:dyDescent="0.2">
      <c r="AA36450" s="16"/>
    </row>
    <row r="36451" spans="27:27" x14ac:dyDescent="0.2">
      <c r="AA36451" s="16"/>
    </row>
    <row r="36452" spans="27:27" x14ac:dyDescent="0.2">
      <c r="AA36452" s="16"/>
    </row>
    <row r="36453" spans="27:27" x14ac:dyDescent="0.2">
      <c r="AA36453" s="16"/>
    </row>
    <row r="36454" spans="27:27" x14ac:dyDescent="0.2">
      <c r="AA36454" s="16"/>
    </row>
    <row r="36455" spans="27:27" x14ac:dyDescent="0.2">
      <c r="AA36455" s="16"/>
    </row>
    <row r="36456" spans="27:27" x14ac:dyDescent="0.2">
      <c r="AA36456" s="16"/>
    </row>
    <row r="36457" spans="27:27" x14ac:dyDescent="0.2">
      <c r="AA36457" s="16"/>
    </row>
    <row r="36458" spans="27:27" x14ac:dyDescent="0.2">
      <c r="AA36458" s="16"/>
    </row>
    <row r="36459" spans="27:27" x14ac:dyDescent="0.2">
      <c r="AA36459" s="16"/>
    </row>
    <row r="36460" spans="27:27" x14ac:dyDescent="0.2">
      <c r="AA36460" s="16"/>
    </row>
    <row r="36461" spans="27:27" x14ac:dyDescent="0.2">
      <c r="AA36461" s="16"/>
    </row>
    <row r="36462" spans="27:27" x14ac:dyDescent="0.2">
      <c r="AA36462" s="16"/>
    </row>
    <row r="36463" spans="27:27" x14ac:dyDescent="0.2">
      <c r="AA36463" s="16"/>
    </row>
    <row r="36464" spans="27:27" x14ac:dyDescent="0.2">
      <c r="AA36464" s="16"/>
    </row>
    <row r="36465" spans="27:27" x14ac:dyDescent="0.2">
      <c r="AA36465" s="16"/>
    </row>
    <row r="36466" spans="27:27" x14ac:dyDescent="0.2">
      <c r="AA36466" s="16"/>
    </row>
    <row r="36467" spans="27:27" x14ac:dyDescent="0.2">
      <c r="AA36467" s="16"/>
    </row>
    <row r="36468" spans="27:27" x14ac:dyDescent="0.2">
      <c r="AA36468" s="16"/>
    </row>
    <row r="36469" spans="27:27" x14ac:dyDescent="0.2">
      <c r="AA36469" s="16"/>
    </row>
    <row r="36470" spans="27:27" x14ac:dyDescent="0.2">
      <c r="AA36470" s="16"/>
    </row>
    <row r="36471" spans="27:27" x14ac:dyDescent="0.2">
      <c r="AA36471" s="16"/>
    </row>
    <row r="36472" spans="27:27" x14ac:dyDescent="0.2">
      <c r="AA36472" s="16"/>
    </row>
    <row r="36473" spans="27:27" x14ac:dyDescent="0.2">
      <c r="AA36473" s="16"/>
    </row>
    <row r="36474" spans="27:27" x14ac:dyDescent="0.2">
      <c r="AA36474" s="16"/>
    </row>
    <row r="36475" spans="27:27" x14ac:dyDescent="0.2">
      <c r="AA36475" s="16"/>
    </row>
    <row r="36476" spans="27:27" x14ac:dyDescent="0.2">
      <c r="AA36476" s="16"/>
    </row>
    <row r="36477" spans="27:27" x14ac:dyDescent="0.2">
      <c r="AA36477" s="16"/>
    </row>
    <row r="36478" spans="27:27" x14ac:dyDescent="0.2">
      <c r="AA36478" s="16"/>
    </row>
    <row r="36479" spans="27:27" x14ac:dyDescent="0.2">
      <c r="AA36479" s="16"/>
    </row>
    <row r="36480" spans="27:27" x14ac:dyDescent="0.2">
      <c r="AA36480" s="16"/>
    </row>
    <row r="36481" spans="27:27" x14ac:dyDescent="0.2">
      <c r="AA36481" s="16"/>
    </row>
    <row r="36482" spans="27:27" x14ac:dyDescent="0.2">
      <c r="AA36482" s="16"/>
    </row>
    <row r="36483" spans="27:27" x14ac:dyDescent="0.2">
      <c r="AA36483" s="16"/>
    </row>
    <row r="36484" spans="27:27" x14ac:dyDescent="0.2">
      <c r="AA36484" s="16"/>
    </row>
    <row r="36485" spans="27:27" x14ac:dyDescent="0.2">
      <c r="AA36485" s="16"/>
    </row>
    <row r="36486" spans="27:27" x14ac:dyDescent="0.2">
      <c r="AA36486" s="16"/>
    </row>
    <row r="36487" spans="27:27" x14ac:dyDescent="0.2">
      <c r="AA36487" s="16"/>
    </row>
    <row r="36488" spans="27:27" x14ac:dyDescent="0.2">
      <c r="AA36488" s="16"/>
    </row>
    <row r="36489" spans="27:27" x14ac:dyDescent="0.2">
      <c r="AA36489" s="16"/>
    </row>
    <row r="36490" spans="27:27" x14ac:dyDescent="0.2">
      <c r="AA36490" s="16"/>
    </row>
    <row r="36491" spans="27:27" x14ac:dyDescent="0.2">
      <c r="AA36491" s="16"/>
    </row>
    <row r="36492" spans="27:27" x14ac:dyDescent="0.2">
      <c r="AA36492" s="16"/>
    </row>
    <row r="36493" spans="27:27" x14ac:dyDescent="0.2">
      <c r="AA36493" s="16"/>
    </row>
    <row r="36494" spans="27:27" x14ac:dyDescent="0.2">
      <c r="AA36494" s="16"/>
    </row>
    <row r="36495" spans="27:27" x14ac:dyDescent="0.2">
      <c r="AA36495" s="16"/>
    </row>
    <row r="36496" spans="27:27" x14ac:dyDescent="0.2">
      <c r="AA36496" s="16"/>
    </row>
    <row r="36497" spans="27:27" x14ac:dyDescent="0.2">
      <c r="AA36497" s="16"/>
    </row>
    <row r="36498" spans="27:27" x14ac:dyDescent="0.2">
      <c r="AA36498" s="16"/>
    </row>
    <row r="36499" spans="27:27" x14ac:dyDescent="0.2">
      <c r="AA36499" s="16"/>
    </row>
    <row r="36500" spans="27:27" x14ac:dyDescent="0.2">
      <c r="AA36500" s="16"/>
    </row>
    <row r="36501" spans="27:27" x14ac:dyDescent="0.2">
      <c r="AA36501" s="16"/>
    </row>
    <row r="36502" spans="27:27" x14ac:dyDescent="0.2">
      <c r="AA36502" s="16"/>
    </row>
    <row r="36503" spans="27:27" x14ac:dyDescent="0.2">
      <c r="AA36503" s="16"/>
    </row>
    <row r="36504" spans="27:27" x14ac:dyDescent="0.2">
      <c r="AA36504" s="16"/>
    </row>
    <row r="36505" spans="27:27" x14ac:dyDescent="0.2">
      <c r="AA36505" s="16"/>
    </row>
    <row r="36506" spans="27:27" x14ac:dyDescent="0.2">
      <c r="AA36506" s="16"/>
    </row>
    <row r="36507" spans="27:27" x14ac:dyDescent="0.2">
      <c r="AA36507" s="16"/>
    </row>
    <row r="36508" spans="27:27" x14ac:dyDescent="0.2">
      <c r="AA36508" s="16"/>
    </row>
    <row r="36509" spans="27:27" x14ac:dyDescent="0.2">
      <c r="AA36509" s="16"/>
    </row>
    <row r="36510" spans="27:27" x14ac:dyDescent="0.2">
      <c r="AA36510" s="16"/>
    </row>
    <row r="36511" spans="27:27" x14ac:dyDescent="0.2">
      <c r="AA36511" s="16"/>
    </row>
    <row r="36512" spans="27:27" x14ac:dyDescent="0.2">
      <c r="AA36512" s="16"/>
    </row>
    <row r="36513" spans="27:27" x14ac:dyDescent="0.2">
      <c r="AA36513" s="16"/>
    </row>
    <row r="36514" spans="27:27" x14ac:dyDescent="0.2">
      <c r="AA36514" s="16"/>
    </row>
    <row r="36515" spans="27:27" x14ac:dyDescent="0.2">
      <c r="AA36515" s="16"/>
    </row>
    <row r="36516" spans="27:27" x14ac:dyDescent="0.2">
      <c r="AA36516" s="16"/>
    </row>
    <row r="36517" spans="27:27" x14ac:dyDescent="0.2">
      <c r="AA36517" s="16"/>
    </row>
    <row r="36518" spans="27:27" x14ac:dyDescent="0.2">
      <c r="AA36518" s="16"/>
    </row>
    <row r="36519" spans="27:27" x14ac:dyDescent="0.2">
      <c r="AA36519" s="16"/>
    </row>
    <row r="36520" spans="27:27" x14ac:dyDescent="0.2">
      <c r="AA36520" s="16"/>
    </row>
    <row r="36521" spans="27:27" x14ac:dyDescent="0.2">
      <c r="AA36521" s="16"/>
    </row>
    <row r="36522" spans="27:27" x14ac:dyDescent="0.2">
      <c r="AA36522" s="16"/>
    </row>
    <row r="36523" spans="27:27" x14ac:dyDescent="0.2">
      <c r="AA36523" s="16"/>
    </row>
    <row r="36524" spans="27:27" x14ac:dyDescent="0.2">
      <c r="AA36524" s="16"/>
    </row>
    <row r="36525" spans="27:27" x14ac:dyDescent="0.2">
      <c r="AA36525" s="16"/>
    </row>
    <row r="36526" spans="27:27" x14ac:dyDescent="0.2">
      <c r="AA36526" s="16"/>
    </row>
    <row r="36527" spans="27:27" x14ac:dyDescent="0.2">
      <c r="AA36527" s="16"/>
    </row>
    <row r="36528" spans="27:27" x14ac:dyDescent="0.2">
      <c r="AA36528" s="16"/>
    </row>
    <row r="36529" spans="27:27" x14ac:dyDescent="0.2">
      <c r="AA36529" s="16"/>
    </row>
    <row r="36530" spans="27:27" x14ac:dyDescent="0.2">
      <c r="AA36530" s="16"/>
    </row>
    <row r="36531" spans="27:27" x14ac:dyDescent="0.2">
      <c r="AA36531" s="16"/>
    </row>
    <row r="36532" spans="27:27" x14ac:dyDescent="0.2">
      <c r="AA36532" s="16"/>
    </row>
    <row r="36533" spans="27:27" x14ac:dyDescent="0.2">
      <c r="AA36533" s="16"/>
    </row>
    <row r="36534" spans="27:27" x14ac:dyDescent="0.2">
      <c r="AA36534" s="16"/>
    </row>
    <row r="36535" spans="27:27" x14ac:dyDescent="0.2">
      <c r="AA36535" s="16"/>
    </row>
    <row r="36536" spans="27:27" x14ac:dyDescent="0.2">
      <c r="AA36536" s="16"/>
    </row>
    <row r="36537" spans="27:27" x14ac:dyDescent="0.2">
      <c r="AA36537" s="16"/>
    </row>
    <row r="36538" spans="27:27" x14ac:dyDescent="0.2">
      <c r="AA36538" s="16"/>
    </row>
    <row r="36539" spans="27:27" x14ac:dyDescent="0.2">
      <c r="AA36539" s="16"/>
    </row>
    <row r="36540" spans="27:27" x14ac:dyDescent="0.2">
      <c r="AA36540" s="16"/>
    </row>
    <row r="36541" spans="27:27" x14ac:dyDescent="0.2">
      <c r="AA36541" s="16"/>
    </row>
    <row r="36542" spans="27:27" x14ac:dyDescent="0.2">
      <c r="AA36542" s="16"/>
    </row>
    <row r="36543" spans="27:27" x14ac:dyDescent="0.2">
      <c r="AA36543" s="16"/>
    </row>
    <row r="36544" spans="27:27" x14ac:dyDescent="0.2">
      <c r="AA36544" s="16"/>
    </row>
    <row r="36545" spans="27:27" x14ac:dyDescent="0.2">
      <c r="AA36545" s="16"/>
    </row>
    <row r="36546" spans="27:27" x14ac:dyDescent="0.2">
      <c r="AA36546" s="16"/>
    </row>
    <row r="36547" spans="27:27" x14ac:dyDescent="0.2">
      <c r="AA36547" s="16"/>
    </row>
    <row r="36548" spans="27:27" x14ac:dyDescent="0.2">
      <c r="AA36548" s="16"/>
    </row>
    <row r="36549" spans="27:27" x14ac:dyDescent="0.2">
      <c r="AA36549" s="16"/>
    </row>
    <row r="36550" spans="27:27" x14ac:dyDescent="0.2">
      <c r="AA36550" s="16"/>
    </row>
    <row r="36551" spans="27:27" x14ac:dyDescent="0.2">
      <c r="AA36551" s="16"/>
    </row>
    <row r="36552" spans="27:27" x14ac:dyDescent="0.2">
      <c r="AA36552" s="16"/>
    </row>
    <row r="36553" spans="27:27" x14ac:dyDescent="0.2">
      <c r="AA36553" s="16"/>
    </row>
    <row r="36554" spans="27:27" x14ac:dyDescent="0.2">
      <c r="AA36554" s="16"/>
    </row>
    <row r="36555" spans="27:27" x14ac:dyDescent="0.2">
      <c r="AA36555" s="16"/>
    </row>
    <row r="36556" spans="27:27" x14ac:dyDescent="0.2">
      <c r="AA36556" s="16"/>
    </row>
    <row r="36557" spans="27:27" x14ac:dyDescent="0.2">
      <c r="AA36557" s="16"/>
    </row>
    <row r="36558" spans="27:27" x14ac:dyDescent="0.2">
      <c r="AA36558" s="16"/>
    </row>
    <row r="36559" spans="27:27" x14ac:dyDescent="0.2">
      <c r="AA36559" s="16"/>
    </row>
    <row r="36560" spans="27:27" x14ac:dyDescent="0.2">
      <c r="AA36560" s="16"/>
    </row>
    <row r="36561" spans="27:27" x14ac:dyDescent="0.2">
      <c r="AA36561" s="16"/>
    </row>
    <row r="36562" spans="27:27" x14ac:dyDescent="0.2">
      <c r="AA36562" s="16"/>
    </row>
    <row r="36563" spans="27:27" x14ac:dyDescent="0.2">
      <c r="AA36563" s="16"/>
    </row>
    <row r="36564" spans="27:27" x14ac:dyDescent="0.2">
      <c r="AA36564" s="16"/>
    </row>
    <row r="36565" spans="27:27" x14ac:dyDescent="0.2">
      <c r="AA36565" s="16"/>
    </row>
    <row r="36566" spans="27:27" x14ac:dyDescent="0.2">
      <c r="AA36566" s="16"/>
    </row>
    <row r="36567" spans="27:27" x14ac:dyDescent="0.2">
      <c r="AA36567" s="16"/>
    </row>
    <row r="36568" spans="27:27" x14ac:dyDescent="0.2">
      <c r="AA36568" s="16"/>
    </row>
    <row r="36569" spans="27:27" x14ac:dyDescent="0.2">
      <c r="AA36569" s="16"/>
    </row>
    <row r="36570" spans="27:27" x14ac:dyDescent="0.2">
      <c r="AA36570" s="16"/>
    </row>
    <row r="36571" spans="27:27" x14ac:dyDescent="0.2">
      <c r="AA36571" s="16"/>
    </row>
    <row r="36572" spans="27:27" x14ac:dyDescent="0.2">
      <c r="AA36572" s="16"/>
    </row>
    <row r="36573" spans="27:27" x14ac:dyDescent="0.2">
      <c r="AA36573" s="16"/>
    </row>
    <row r="36574" spans="27:27" x14ac:dyDescent="0.2">
      <c r="AA36574" s="16"/>
    </row>
    <row r="36575" spans="27:27" x14ac:dyDescent="0.2">
      <c r="AA36575" s="16"/>
    </row>
    <row r="36576" spans="27:27" x14ac:dyDescent="0.2">
      <c r="AA36576" s="16"/>
    </row>
    <row r="36577" spans="27:27" x14ac:dyDescent="0.2">
      <c r="AA36577" s="16"/>
    </row>
    <row r="36578" spans="27:27" x14ac:dyDescent="0.2">
      <c r="AA36578" s="16"/>
    </row>
    <row r="36579" spans="27:27" x14ac:dyDescent="0.2">
      <c r="AA36579" s="16"/>
    </row>
    <row r="36580" spans="27:27" x14ac:dyDescent="0.2">
      <c r="AA36580" s="16"/>
    </row>
    <row r="36581" spans="27:27" x14ac:dyDescent="0.2">
      <c r="AA36581" s="16"/>
    </row>
    <row r="36582" spans="27:27" x14ac:dyDescent="0.2">
      <c r="AA36582" s="16"/>
    </row>
    <row r="36583" spans="27:27" x14ac:dyDescent="0.2">
      <c r="AA36583" s="16"/>
    </row>
    <row r="36584" spans="27:27" x14ac:dyDescent="0.2">
      <c r="AA36584" s="16"/>
    </row>
    <row r="36585" spans="27:27" x14ac:dyDescent="0.2">
      <c r="AA36585" s="16"/>
    </row>
    <row r="36586" spans="27:27" x14ac:dyDescent="0.2">
      <c r="AA36586" s="16"/>
    </row>
    <row r="36587" spans="27:27" x14ac:dyDescent="0.2">
      <c r="AA36587" s="16"/>
    </row>
    <row r="36588" spans="27:27" x14ac:dyDescent="0.2">
      <c r="AA36588" s="16"/>
    </row>
    <row r="36589" spans="27:27" x14ac:dyDescent="0.2">
      <c r="AA36589" s="16"/>
    </row>
    <row r="36590" spans="27:27" x14ac:dyDescent="0.2">
      <c r="AA36590" s="16"/>
    </row>
    <row r="36591" spans="27:27" x14ac:dyDescent="0.2">
      <c r="AA36591" s="16"/>
    </row>
    <row r="36592" spans="27:27" x14ac:dyDescent="0.2">
      <c r="AA36592" s="16"/>
    </row>
    <row r="36593" spans="27:27" x14ac:dyDescent="0.2">
      <c r="AA36593" s="16"/>
    </row>
    <row r="36594" spans="27:27" x14ac:dyDescent="0.2">
      <c r="AA36594" s="16"/>
    </row>
    <row r="36595" spans="27:27" x14ac:dyDescent="0.2">
      <c r="AA36595" s="16"/>
    </row>
    <row r="36596" spans="27:27" x14ac:dyDescent="0.2">
      <c r="AA36596" s="16"/>
    </row>
    <row r="36597" spans="27:27" x14ac:dyDescent="0.2">
      <c r="AA36597" s="16"/>
    </row>
    <row r="36598" spans="27:27" x14ac:dyDescent="0.2">
      <c r="AA36598" s="16"/>
    </row>
    <row r="36599" spans="27:27" x14ac:dyDescent="0.2">
      <c r="AA36599" s="16"/>
    </row>
    <row r="36600" spans="27:27" x14ac:dyDescent="0.2">
      <c r="AA36600" s="16"/>
    </row>
    <row r="36601" spans="27:27" x14ac:dyDescent="0.2">
      <c r="AA36601" s="16"/>
    </row>
    <row r="36602" spans="27:27" x14ac:dyDescent="0.2">
      <c r="AA36602" s="16"/>
    </row>
    <row r="36603" spans="27:27" x14ac:dyDescent="0.2">
      <c r="AA36603" s="16"/>
    </row>
    <row r="36604" spans="27:27" x14ac:dyDescent="0.2">
      <c r="AA36604" s="16"/>
    </row>
    <row r="36605" spans="27:27" x14ac:dyDescent="0.2">
      <c r="AA36605" s="16"/>
    </row>
    <row r="36606" spans="27:27" x14ac:dyDescent="0.2">
      <c r="AA36606" s="16"/>
    </row>
    <row r="36607" spans="27:27" x14ac:dyDescent="0.2">
      <c r="AA36607" s="16"/>
    </row>
    <row r="36608" spans="27:27" x14ac:dyDescent="0.2">
      <c r="AA36608" s="16"/>
    </row>
    <row r="36609" spans="27:27" x14ac:dyDescent="0.2">
      <c r="AA36609" s="16"/>
    </row>
    <row r="36610" spans="27:27" x14ac:dyDescent="0.2">
      <c r="AA36610" s="16"/>
    </row>
    <row r="36611" spans="27:27" x14ac:dyDescent="0.2">
      <c r="AA36611" s="16"/>
    </row>
    <row r="36612" spans="27:27" x14ac:dyDescent="0.2">
      <c r="AA36612" s="16"/>
    </row>
    <row r="36613" spans="27:27" x14ac:dyDescent="0.2">
      <c r="AA36613" s="16"/>
    </row>
    <row r="36614" spans="27:27" x14ac:dyDescent="0.2">
      <c r="AA36614" s="16"/>
    </row>
    <row r="36615" spans="27:27" x14ac:dyDescent="0.2">
      <c r="AA36615" s="16"/>
    </row>
    <row r="36616" spans="27:27" x14ac:dyDescent="0.2">
      <c r="AA36616" s="16"/>
    </row>
    <row r="36617" spans="27:27" x14ac:dyDescent="0.2">
      <c r="AA36617" s="16"/>
    </row>
    <row r="36618" spans="27:27" x14ac:dyDescent="0.2">
      <c r="AA36618" s="16"/>
    </row>
    <row r="36619" spans="27:27" x14ac:dyDescent="0.2">
      <c r="AA36619" s="16"/>
    </row>
    <row r="36620" spans="27:27" x14ac:dyDescent="0.2">
      <c r="AA36620" s="16"/>
    </row>
    <row r="36621" spans="27:27" x14ac:dyDescent="0.2">
      <c r="AA36621" s="16"/>
    </row>
    <row r="36622" spans="27:27" x14ac:dyDescent="0.2">
      <c r="AA36622" s="16"/>
    </row>
    <row r="36623" spans="27:27" x14ac:dyDescent="0.2">
      <c r="AA36623" s="16"/>
    </row>
    <row r="36624" spans="27:27" x14ac:dyDescent="0.2">
      <c r="AA36624" s="16"/>
    </row>
    <row r="36625" spans="27:27" x14ac:dyDescent="0.2">
      <c r="AA36625" s="16"/>
    </row>
    <row r="36626" spans="27:27" x14ac:dyDescent="0.2">
      <c r="AA36626" s="16"/>
    </row>
    <row r="36627" spans="27:27" x14ac:dyDescent="0.2">
      <c r="AA36627" s="16"/>
    </row>
    <row r="36628" spans="27:27" x14ac:dyDescent="0.2">
      <c r="AA36628" s="16"/>
    </row>
    <row r="36629" spans="27:27" x14ac:dyDescent="0.2">
      <c r="AA36629" s="16"/>
    </row>
    <row r="36630" spans="27:27" x14ac:dyDescent="0.2">
      <c r="AA36630" s="16"/>
    </row>
    <row r="36631" spans="27:27" x14ac:dyDescent="0.2">
      <c r="AA36631" s="16"/>
    </row>
    <row r="36632" spans="27:27" x14ac:dyDescent="0.2">
      <c r="AA36632" s="16"/>
    </row>
    <row r="36633" spans="27:27" x14ac:dyDescent="0.2">
      <c r="AA36633" s="16"/>
    </row>
    <row r="36634" spans="27:27" x14ac:dyDescent="0.2">
      <c r="AA36634" s="16"/>
    </row>
    <row r="36635" spans="27:27" x14ac:dyDescent="0.2">
      <c r="AA36635" s="16"/>
    </row>
    <row r="36636" spans="27:27" x14ac:dyDescent="0.2">
      <c r="AA36636" s="16"/>
    </row>
    <row r="36637" spans="27:27" x14ac:dyDescent="0.2">
      <c r="AA36637" s="16"/>
    </row>
    <row r="36638" spans="27:27" x14ac:dyDescent="0.2">
      <c r="AA36638" s="16"/>
    </row>
    <row r="36639" spans="27:27" x14ac:dyDescent="0.2">
      <c r="AA36639" s="16"/>
    </row>
    <row r="36640" spans="27:27" x14ac:dyDescent="0.2">
      <c r="AA36640" s="16"/>
    </row>
    <row r="36641" spans="27:27" x14ac:dyDescent="0.2">
      <c r="AA36641" s="16"/>
    </row>
    <row r="36642" spans="27:27" x14ac:dyDescent="0.2">
      <c r="AA36642" s="16"/>
    </row>
    <row r="36643" spans="27:27" x14ac:dyDescent="0.2">
      <c r="AA36643" s="16"/>
    </row>
    <row r="36644" spans="27:27" x14ac:dyDescent="0.2">
      <c r="AA36644" s="16"/>
    </row>
    <row r="36645" spans="27:27" x14ac:dyDescent="0.2">
      <c r="AA36645" s="16"/>
    </row>
    <row r="36646" spans="27:27" x14ac:dyDescent="0.2">
      <c r="AA36646" s="16"/>
    </row>
    <row r="36647" spans="27:27" x14ac:dyDescent="0.2">
      <c r="AA36647" s="16"/>
    </row>
    <row r="36648" spans="27:27" x14ac:dyDescent="0.2">
      <c r="AA36648" s="16"/>
    </row>
    <row r="36649" spans="27:27" x14ac:dyDescent="0.2">
      <c r="AA36649" s="16"/>
    </row>
    <row r="36650" spans="27:27" x14ac:dyDescent="0.2">
      <c r="AA36650" s="16"/>
    </row>
    <row r="36651" spans="27:27" x14ac:dyDescent="0.2">
      <c r="AA36651" s="16"/>
    </row>
    <row r="36652" spans="27:27" x14ac:dyDescent="0.2">
      <c r="AA36652" s="16"/>
    </row>
    <row r="36653" spans="27:27" x14ac:dyDescent="0.2">
      <c r="AA36653" s="16"/>
    </row>
    <row r="36654" spans="27:27" x14ac:dyDescent="0.2">
      <c r="AA36654" s="16"/>
    </row>
    <row r="36655" spans="27:27" x14ac:dyDescent="0.2">
      <c r="AA36655" s="16"/>
    </row>
    <row r="36656" spans="27:27" x14ac:dyDescent="0.2">
      <c r="AA36656" s="16"/>
    </row>
    <row r="36657" spans="27:27" x14ac:dyDescent="0.2">
      <c r="AA36657" s="16"/>
    </row>
    <row r="36658" spans="27:27" x14ac:dyDescent="0.2">
      <c r="AA36658" s="16"/>
    </row>
    <row r="36659" spans="27:27" x14ac:dyDescent="0.2">
      <c r="AA36659" s="16"/>
    </row>
    <row r="36660" spans="27:27" x14ac:dyDescent="0.2">
      <c r="AA36660" s="16"/>
    </row>
    <row r="36661" spans="27:27" x14ac:dyDescent="0.2">
      <c r="AA36661" s="16"/>
    </row>
    <row r="36662" spans="27:27" x14ac:dyDescent="0.2">
      <c r="AA36662" s="16"/>
    </row>
    <row r="36663" spans="27:27" x14ac:dyDescent="0.2">
      <c r="AA36663" s="16"/>
    </row>
    <row r="36664" spans="27:27" x14ac:dyDescent="0.2">
      <c r="AA36664" s="16"/>
    </row>
    <row r="36665" spans="27:27" x14ac:dyDescent="0.2">
      <c r="AA36665" s="16"/>
    </row>
    <row r="36666" spans="27:27" x14ac:dyDescent="0.2">
      <c r="AA36666" s="16"/>
    </row>
    <row r="36667" spans="27:27" x14ac:dyDescent="0.2">
      <c r="AA36667" s="16"/>
    </row>
    <row r="36668" spans="27:27" x14ac:dyDescent="0.2">
      <c r="AA36668" s="16"/>
    </row>
    <row r="36669" spans="27:27" x14ac:dyDescent="0.2">
      <c r="AA36669" s="16"/>
    </row>
    <row r="36670" spans="27:27" x14ac:dyDescent="0.2">
      <c r="AA36670" s="16"/>
    </row>
    <row r="36671" spans="27:27" x14ac:dyDescent="0.2">
      <c r="AA36671" s="16"/>
    </row>
    <row r="36672" spans="27:27" x14ac:dyDescent="0.2">
      <c r="AA36672" s="16"/>
    </row>
    <row r="36673" spans="27:27" x14ac:dyDescent="0.2">
      <c r="AA36673" s="16"/>
    </row>
    <row r="36674" spans="27:27" x14ac:dyDescent="0.2">
      <c r="AA36674" s="16"/>
    </row>
    <row r="36675" spans="27:27" x14ac:dyDescent="0.2">
      <c r="AA36675" s="16"/>
    </row>
    <row r="36676" spans="27:27" x14ac:dyDescent="0.2">
      <c r="AA36676" s="16"/>
    </row>
    <row r="36677" spans="27:27" x14ac:dyDescent="0.2">
      <c r="AA36677" s="16"/>
    </row>
    <row r="36678" spans="27:27" x14ac:dyDescent="0.2">
      <c r="AA36678" s="16"/>
    </row>
    <row r="36679" spans="27:27" x14ac:dyDescent="0.2">
      <c r="AA36679" s="16"/>
    </row>
    <row r="36680" spans="27:27" x14ac:dyDescent="0.2">
      <c r="AA36680" s="16"/>
    </row>
    <row r="36681" spans="27:27" x14ac:dyDescent="0.2">
      <c r="AA36681" s="16"/>
    </row>
    <row r="36682" spans="27:27" x14ac:dyDescent="0.2">
      <c r="AA36682" s="16"/>
    </row>
    <row r="36683" spans="27:27" x14ac:dyDescent="0.2">
      <c r="AA36683" s="16"/>
    </row>
    <row r="36684" spans="27:27" x14ac:dyDescent="0.2">
      <c r="AA36684" s="16"/>
    </row>
    <row r="36685" spans="27:27" x14ac:dyDescent="0.2">
      <c r="AA36685" s="16"/>
    </row>
    <row r="36686" spans="27:27" x14ac:dyDescent="0.2">
      <c r="AA36686" s="16"/>
    </row>
    <row r="36687" spans="27:27" x14ac:dyDescent="0.2">
      <c r="AA36687" s="16"/>
    </row>
    <row r="36688" spans="27:27" x14ac:dyDescent="0.2">
      <c r="AA36688" s="16"/>
    </row>
    <row r="36689" spans="27:27" x14ac:dyDescent="0.2">
      <c r="AA36689" s="16"/>
    </row>
    <row r="36690" spans="27:27" x14ac:dyDescent="0.2">
      <c r="AA36690" s="16"/>
    </row>
    <row r="36691" spans="27:27" x14ac:dyDescent="0.2">
      <c r="AA36691" s="16"/>
    </row>
    <row r="36692" spans="27:27" x14ac:dyDescent="0.2">
      <c r="AA36692" s="16"/>
    </row>
    <row r="36693" spans="27:27" x14ac:dyDescent="0.2">
      <c r="AA36693" s="16"/>
    </row>
    <row r="36694" spans="27:27" x14ac:dyDescent="0.2">
      <c r="AA36694" s="16"/>
    </row>
    <row r="36695" spans="27:27" x14ac:dyDescent="0.2">
      <c r="AA36695" s="16"/>
    </row>
    <row r="36696" spans="27:27" x14ac:dyDescent="0.2">
      <c r="AA36696" s="16"/>
    </row>
    <row r="36697" spans="27:27" x14ac:dyDescent="0.2">
      <c r="AA36697" s="16"/>
    </row>
    <row r="36698" spans="27:27" x14ac:dyDescent="0.2">
      <c r="AA36698" s="16"/>
    </row>
    <row r="36699" spans="27:27" x14ac:dyDescent="0.2">
      <c r="AA36699" s="16"/>
    </row>
    <row r="36700" spans="27:27" x14ac:dyDescent="0.2">
      <c r="AA36700" s="16"/>
    </row>
    <row r="36701" spans="27:27" x14ac:dyDescent="0.2">
      <c r="AA36701" s="16"/>
    </row>
    <row r="36702" spans="27:27" x14ac:dyDescent="0.2">
      <c r="AA36702" s="16"/>
    </row>
    <row r="36703" spans="27:27" x14ac:dyDescent="0.2">
      <c r="AA36703" s="16"/>
    </row>
    <row r="36704" spans="27:27" x14ac:dyDescent="0.2">
      <c r="AA36704" s="16"/>
    </row>
    <row r="36705" spans="27:27" x14ac:dyDescent="0.2">
      <c r="AA36705" s="16"/>
    </row>
    <row r="36706" spans="27:27" x14ac:dyDescent="0.2">
      <c r="AA36706" s="16"/>
    </row>
    <row r="36707" spans="27:27" x14ac:dyDescent="0.2">
      <c r="AA36707" s="16"/>
    </row>
    <row r="36708" spans="27:27" x14ac:dyDescent="0.2">
      <c r="AA36708" s="16"/>
    </row>
    <row r="36709" spans="27:27" x14ac:dyDescent="0.2">
      <c r="AA36709" s="16"/>
    </row>
    <row r="36710" spans="27:27" x14ac:dyDescent="0.2">
      <c r="AA36710" s="16"/>
    </row>
    <row r="36711" spans="27:27" x14ac:dyDescent="0.2">
      <c r="AA36711" s="16"/>
    </row>
    <row r="36712" spans="27:27" x14ac:dyDescent="0.2">
      <c r="AA36712" s="16"/>
    </row>
    <row r="36713" spans="27:27" x14ac:dyDescent="0.2">
      <c r="AA36713" s="16"/>
    </row>
    <row r="36714" spans="27:27" x14ac:dyDescent="0.2">
      <c r="AA36714" s="16"/>
    </row>
    <row r="36715" spans="27:27" x14ac:dyDescent="0.2">
      <c r="AA36715" s="16"/>
    </row>
    <row r="36716" spans="27:27" x14ac:dyDescent="0.2">
      <c r="AA36716" s="16"/>
    </row>
    <row r="36717" spans="27:27" x14ac:dyDescent="0.2">
      <c r="AA36717" s="16"/>
    </row>
    <row r="36718" spans="27:27" x14ac:dyDescent="0.2">
      <c r="AA36718" s="16"/>
    </row>
    <row r="36719" spans="27:27" x14ac:dyDescent="0.2">
      <c r="AA36719" s="16"/>
    </row>
    <row r="36720" spans="27:27" x14ac:dyDescent="0.2">
      <c r="AA36720" s="16"/>
    </row>
    <row r="36721" spans="27:27" x14ac:dyDescent="0.2">
      <c r="AA36721" s="16"/>
    </row>
    <row r="36722" spans="27:27" x14ac:dyDescent="0.2">
      <c r="AA36722" s="16"/>
    </row>
    <row r="36723" spans="27:27" x14ac:dyDescent="0.2">
      <c r="AA36723" s="16"/>
    </row>
    <row r="36724" spans="27:27" x14ac:dyDescent="0.2">
      <c r="AA36724" s="16"/>
    </row>
    <row r="36725" spans="27:27" x14ac:dyDescent="0.2">
      <c r="AA36725" s="16"/>
    </row>
    <row r="36726" spans="27:27" x14ac:dyDescent="0.2">
      <c r="AA36726" s="16"/>
    </row>
    <row r="36727" spans="27:27" x14ac:dyDescent="0.2">
      <c r="AA36727" s="16"/>
    </row>
    <row r="36728" spans="27:27" x14ac:dyDescent="0.2">
      <c r="AA36728" s="16"/>
    </row>
    <row r="36729" spans="27:27" x14ac:dyDescent="0.2">
      <c r="AA36729" s="16"/>
    </row>
    <row r="36730" spans="27:27" x14ac:dyDescent="0.2">
      <c r="AA36730" s="16"/>
    </row>
    <row r="36731" spans="27:27" x14ac:dyDescent="0.2">
      <c r="AA36731" s="16"/>
    </row>
    <row r="36732" spans="27:27" x14ac:dyDescent="0.2">
      <c r="AA36732" s="16"/>
    </row>
    <row r="36733" spans="27:27" x14ac:dyDescent="0.2">
      <c r="AA36733" s="16"/>
    </row>
    <row r="36734" spans="27:27" x14ac:dyDescent="0.2">
      <c r="AA36734" s="16"/>
    </row>
    <row r="36735" spans="27:27" x14ac:dyDescent="0.2">
      <c r="AA36735" s="16"/>
    </row>
    <row r="36736" spans="27:27" x14ac:dyDescent="0.2">
      <c r="AA36736" s="16"/>
    </row>
    <row r="36737" spans="27:27" x14ac:dyDescent="0.2">
      <c r="AA36737" s="16"/>
    </row>
    <row r="36738" spans="27:27" x14ac:dyDescent="0.2">
      <c r="AA36738" s="16"/>
    </row>
    <row r="36739" spans="27:27" x14ac:dyDescent="0.2">
      <c r="AA36739" s="16"/>
    </row>
    <row r="36740" spans="27:27" x14ac:dyDescent="0.2">
      <c r="AA36740" s="16"/>
    </row>
    <row r="36741" spans="27:27" x14ac:dyDescent="0.2">
      <c r="AA36741" s="16"/>
    </row>
    <row r="36742" spans="27:27" x14ac:dyDescent="0.2">
      <c r="AA36742" s="16"/>
    </row>
    <row r="36743" spans="27:27" x14ac:dyDescent="0.2">
      <c r="AA36743" s="16"/>
    </row>
    <row r="36744" spans="27:27" x14ac:dyDescent="0.2">
      <c r="AA36744" s="16"/>
    </row>
    <row r="36745" spans="27:27" x14ac:dyDescent="0.2">
      <c r="AA36745" s="16"/>
    </row>
    <row r="36746" spans="27:27" x14ac:dyDescent="0.2">
      <c r="AA36746" s="16"/>
    </row>
    <row r="36747" spans="27:27" x14ac:dyDescent="0.2">
      <c r="AA36747" s="16"/>
    </row>
    <row r="36748" spans="27:27" x14ac:dyDescent="0.2">
      <c r="AA36748" s="16"/>
    </row>
    <row r="36749" spans="27:27" x14ac:dyDescent="0.2">
      <c r="AA36749" s="16"/>
    </row>
    <row r="36750" spans="27:27" x14ac:dyDescent="0.2">
      <c r="AA36750" s="16"/>
    </row>
    <row r="36751" spans="27:27" x14ac:dyDescent="0.2">
      <c r="AA36751" s="16"/>
    </row>
    <row r="36752" spans="27:27" x14ac:dyDescent="0.2">
      <c r="AA36752" s="16"/>
    </row>
    <row r="36753" spans="27:27" x14ac:dyDescent="0.2">
      <c r="AA36753" s="16"/>
    </row>
    <row r="36754" spans="27:27" x14ac:dyDescent="0.2">
      <c r="AA36754" s="16"/>
    </row>
    <row r="36755" spans="27:27" x14ac:dyDescent="0.2">
      <c r="AA36755" s="16"/>
    </row>
    <row r="36756" spans="27:27" x14ac:dyDescent="0.2">
      <c r="AA36756" s="16"/>
    </row>
    <row r="36757" spans="27:27" x14ac:dyDescent="0.2">
      <c r="AA36757" s="16"/>
    </row>
    <row r="36758" spans="27:27" x14ac:dyDescent="0.2">
      <c r="AA36758" s="16"/>
    </row>
    <row r="36759" spans="27:27" x14ac:dyDescent="0.2">
      <c r="AA36759" s="16"/>
    </row>
    <row r="36760" spans="27:27" x14ac:dyDescent="0.2">
      <c r="AA36760" s="16"/>
    </row>
    <row r="36761" spans="27:27" x14ac:dyDescent="0.2">
      <c r="AA36761" s="16"/>
    </row>
    <row r="36762" spans="27:27" x14ac:dyDescent="0.2">
      <c r="AA36762" s="16"/>
    </row>
    <row r="36763" spans="27:27" x14ac:dyDescent="0.2">
      <c r="AA36763" s="16"/>
    </row>
    <row r="36764" spans="27:27" x14ac:dyDescent="0.2">
      <c r="AA36764" s="16"/>
    </row>
    <row r="36765" spans="27:27" x14ac:dyDescent="0.2">
      <c r="AA36765" s="16"/>
    </row>
    <row r="36766" spans="27:27" x14ac:dyDescent="0.2">
      <c r="AA36766" s="16"/>
    </row>
    <row r="36767" spans="27:27" x14ac:dyDescent="0.2">
      <c r="AA36767" s="16"/>
    </row>
    <row r="36768" spans="27:27" x14ac:dyDescent="0.2">
      <c r="AA36768" s="16"/>
    </row>
    <row r="36769" spans="27:27" x14ac:dyDescent="0.2">
      <c r="AA36769" s="16"/>
    </row>
    <row r="36770" spans="27:27" x14ac:dyDescent="0.2">
      <c r="AA36770" s="16"/>
    </row>
    <row r="36771" spans="27:27" x14ac:dyDescent="0.2">
      <c r="AA36771" s="16"/>
    </row>
    <row r="36772" spans="27:27" x14ac:dyDescent="0.2">
      <c r="AA36772" s="16"/>
    </row>
    <row r="36773" spans="27:27" x14ac:dyDescent="0.2">
      <c r="AA36773" s="16"/>
    </row>
    <row r="36774" spans="27:27" x14ac:dyDescent="0.2">
      <c r="AA36774" s="16"/>
    </row>
    <row r="36775" spans="27:27" x14ac:dyDescent="0.2">
      <c r="AA36775" s="16"/>
    </row>
    <row r="36776" spans="27:27" x14ac:dyDescent="0.2">
      <c r="AA36776" s="16"/>
    </row>
    <row r="36777" spans="27:27" x14ac:dyDescent="0.2">
      <c r="AA36777" s="16"/>
    </row>
    <row r="36778" spans="27:27" x14ac:dyDescent="0.2">
      <c r="AA36778" s="16"/>
    </row>
    <row r="36779" spans="27:27" x14ac:dyDescent="0.2">
      <c r="AA36779" s="16"/>
    </row>
    <row r="36780" spans="27:27" x14ac:dyDescent="0.2">
      <c r="AA36780" s="16"/>
    </row>
    <row r="36781" spans="27:27" x14ac:dyDescent="0.2">
      <c r="AA36781" s="16"/>
    </row>
    <row r="36782" spans="27:27" x14ac:dyDescent="0.2">
      <c r="AA36782" s="16"/>
    </row>
    <row r="36783" spans="27:27" x14ac:dyDescent="0.2">
      <c r="AA36783" s="16"/>
    </row>
    <row r="36784" spans="27:27" x14ac:dyDescent="0.2">
      <c r="AA36784" s="16"/>
    </row>
    <row r="36785" spans="27:27" x14ac:dyDescent="0.2">
      <c r="AA36785" s="16"/>
    </row>
    <row r="36786" spans="27:27" x14ac:dyDescent="0.2">
      <c r="AA36786" s="16"/>
    </row>
    <row r="36787" spans="27:27" x14ac:dyDescent="0.2">
      <c r="AA36787" s="16"/>
    </row>
    <row r="36788" spans="27:27" x14ac:dyDescent="0.2">
      <c r="AA36788" s="16"/>
    </row>
    <row r="36789" spans="27:27" x14ac:dyDescent="0.2">
      <c r="AA36789" s="16"/>
    </row>
    <row r="36790" spans="27:27" x14ac:dyDescent="0.2">
      <c r="AA36790" s="16"/>
    </row>
    <row r="36791" spans="27:27" x14ac:dyDescent="0.2">
      <c r="AA36791" s="16"/>
    </row>
    <row r="36792" spans="27:27" x14ac:dyDescent="0.2">
      <c r="AA36792" s="16"/>
    </row>
    <row r="36793" spans="27:27" x14ac:dyDescent="0.2">
      <c r="AA36793" s="16"/>
    </row>
    <row r="36794" spans="27:27" x14ac:dyDescent="0.2">
      <c r="AA36794" s="16"/>
    </row>
    <row r="36795" spans="27:27" x14ac:dyDescent="0.2">
      <c r="AA36795" s="16"/>
    </row>
    <row r="36796" spans="27:27" x14ac:dyDescent="0.2">
      <c r="AA36796" s="16"/>
    </row>
    <row r="36797" spans="27:27" x14ac:dyDescent="0.2">
      <c r="AA36797" s="16"/>
    </row>
    <row r="36798" spans="27:27" x14ac:dyDescent="0.2">
      <c r="AA36798" s="16"/>
    </row>
    <row r="36799" spans="27:27" x14ac:dyDescent="0.2">
      <c r="AA36799" s="16"/>
    </row>
    <row r="36800" spans="27:27" x14ac:dyDescent="0.2">
      <c r="AA36800" s="16"/>
    </row>
    <row r="36801" spans="27:27" x14ac:dyDescent="0.2">
      <c r="AA36801" s="16"/>
    </row>
    <row r="36802" spans="27:27" x14ac:dyDescent="0.2">
      <c r="AA36802" s="16"/>
    </row>
    <row r="36803" spans="27:27" x14ac:dyDescent="0.2">
      <c r="AA36803" s="16"/>
    </row>
    <row r="36804" spans="27:27" x14ac:dyDescent="0.2">
      <c r="AA36804" s="16"/>
    </row>
    <row r="36805" spans="27:27" x14ac:dyDescent="0.2">
      <c r="AA36805" s="16"/>
    </row>
    <row r="36806" spans="27:27" x14ac:dyDescent="0.2">
      <c r="AA36806" s="16"/>
    </row>
    <row r="36807" spans="27:27" x14ac:dyDescent="0.2">
      <c r="AA36807" s="16"/>
    </row>
    <row r="36808" spans="27:27" x14ac:dyDescent="0.2">
      <c r="AA36808" s="16"/>
    </row>
    <row r="36809" spans="27:27" x14ac:dyDescent="0.2">
      <c r="AA36809" s="16"/>
    </row>
    <row r="36810" spans="27:27" x14ac:dyDescent="0.2">
      <c r="AA36810" s="16"/>
    </row>
    <row r="36811" spans="27:27" x14ac:dyDescent="0.2">
      <c r="AA36811" s="16"/>
    </row>
    <row r="36812" spans="27:27" x14ac:dyDescent="0.2">
      <c r="AA36812" s="16"/>
    </row>
    <row r="36813" spans="27:27" x14ac:dyDescent="0.2">
      <c r="AA36813" s="16"/>
    </row>
    <row r="36814" spans="27:27" x14ac:dyDescent="0.2">
      <c r="AA36814" s="16"/>
    </row>
    <row r="36815" spans="27:27" x14ac:dyDescent="0.2">
      <c r="AA36815" s="16"/>
    </row>
    <row r="36816" spans="27:27" x14ac:dyDescent="0.2">
      <c r="AA36816" s="16"/>
    </row>
    <row r="36817" spans="27:27" x14ac:dyDescent="0.2">
      <c r="AA36817" s="16"/>
    </row>
    <row r="36818" spans="27:27" x14ac:dyDescent="0.2">
      <c r="AA36818" s="16"/>
    </row>
    <row r="36819" spans="27:27" x14ac:dyDescent="0.2">
      <c r="AA36819" s="16"/>
    </row>
    <row r="36820" spans="27:27" x14ac:dyDescent="0.2">
      <c r="AA36820" s="16"/>
    </row>
    <row r="36821" spans="27:27" x14ac:dyDescent="0.2">
      <c r="AA36821" s="16"/>
    </row>
    <row r="36822" spans="27:27" x14ac:dyDescent="0.2">
      <c r="AA36822" s="16"/>
    </row>
    <row r="36823" spans="27:27" x14ac:dyDescent="0.2">
      <c r="AA36823" s="16"/>
    </row>
    <row r="36824" spans="27:27" x14ac:dyDescent="0.2">
      <c r="AA36824" s="16"/>
    </row>
    <row r="36825" spans="27:27" x14ac:dyDescent="0.2">
      <c r="AA36825" s="16"/>
    </row>
    <row r="36826" spans="27:27" x14ac:dyDescent="0.2">
      <c r="AA36826" s="16"/>
    </row>
    <row r="36827" spans="27:27" x14ac:dyDescent="0.2">
      <c r="AA36827" s="16"/>
    </row>
    <row r="36828" spans="27:27" x14ac:dyDescent="0.2">
      <c r="AA36828" s="16"/>
    </row>
    <row r="36829" spans="27:27" x14ac:dyDescent="0.2">
      <c r="AA36829" s="16"/>
    </row>
    <row r="36830" spans="27:27" x14ac:dyDescent="0.2">
      <c r="AA36830" s="16"/>
    </row>
    <row r="36831" spans="27:27" x14ac:dyDescent="0.2">
      <c r="AA36831" s="16"/>
    </row>
    <row r="36832" spans="27:27" x14ac:dyDescent="0.2">
      <c r="AA36832" s="16"/>
    </row>
    <row r="36833" spans="27:27" x14ac:dyDescent="0.2">
      <c r="AA36833" s="16"/>
    </row>
    <row r="36834" spans="27:27" x14ac:dyDescent="0.2">
      <c r="AA36834" s="16"/>
    </row>
    <row r="36835" spans="27:27" x14ac:dyDescent="0.2">
      <c r="AA36835" s="16"/>
    </row>
    <row r="36836" spans="27:27" x14ac:dyDescent="0.2">
      <c r="AA36836" s="16"/>
    </row>
    <row r="36837" spans="27:27" x14ac:dyDescent="0.2">
      <c r="AA36837" s="16"/>
    </row>
    <row r="36838" spans="27:27" x14ac:dyDescent="0.2">
      <c r="AA36838" s="16"/>
    </row>
    <row r="36839" spans="27:27" x14ac:dyDescent="0.2">
      <c r="AA36839" s="16"/>
    </row>
    <row r="36840" spans="27:27" x14ac:dyDescent="0.2">
      <c r="AA36840" s="16"/>
    </row>
    <row r="36841" spans="27:27" x14ac:dyDescent="0.2">
      <c r="AA36841" s="16"/>
    </row>
    <row r="36842" spans="27:27" x14ac:dyDescent="0.2">
      <c r="AA36842" s="16"/>
    </row>
    <row r="36843" spans="27:27" x14ac:dyDescent="0.2">
      <c r="AA36843" s="16"/>
    </row>
    <row r="36844" spans="27:27" x14ac:dyDescent="0.2">
      <c r="AA36844" s="16"/>
    </row>
    <row r="36845" spans="27:27" x14ac:dyDescent="0.2">
      <c r="AA36845" s="16"/>
    </row>
    <row r="36846" spans="27:27" x14ac:dyDescent="0.2">
      <c r="AA36846" s="16"/>
    </row>
    <row r="36847" spans="27:27" x14ac:dyDescent="0.2">
      <c r="AA36847" s="16"/>
    </row>
    <row r="36848" spans="27:27" x14ac:dyDescent="0.2">
      <c r="AA36848" s="16"/>
    </row>
    <row r="36849" spans="27:27" x14ac:dyDescent="0.2">
      <c r="AA36849" s="16"/>
    </row>
    <row r="36850" spans="27:27" x14ac:dyDescent="0.2">
      <c r="AA36850" s="16"/>
    </row>
    <row r="36851" spans="27:27" x14ac:dyDescent="0.2">
      <c r="AA36851" s="16"/>
    </row>
    <row r="36852" spans="27:27" x14ac:dyDescent="0.2">
      <c r="AA36852" s="16"/>
    </row>
    <row r="36853" spans="27:27" x14ac:dyDescent="0.2">
      <c r="AA36853" s="16"/>
    </row>
    <row r="36854" spans="27:27" x14ac:dyDescent="0.2">
      <c r="AA36854" s="16"/>
    </row>
    <row r="36855" spans="27:27" x14ac:dyDescent="0.2">
      <c r="AA36855" s="16"/>
    </row>
    <row r="36856" spans="27:27" x14ac:dyDescent="0.2">
      <c r="AA36856" s="16"/>
    </row>
    <row r="36857" spans="27:27" x14ac:dyDescent="0.2">
      <c r="AA36857" s="16"/>
    </row>
    <row r="36858" spans="27:27" x14ac:dyDescent="0.2">
      <c r="AA36858" s="16"/>
    </row>
    <row r="36859" spans="27:27" x14ac:dyDescent="0.2">
      <c r="AA36859" s="16"/>
    </row>
    <row r="36860" spans="27:27" x14ac:dyDescent="0.2">
      <c r="AA36860" s="16"/>
    </row>
    <row r="36861" spans="27:27" x14ac:dyDescent="0.2">
      <c r="AA36861" s="16"/>
    </row>
    <row r="36862" spans="27:27" x14ac:dyDescent="0.2">
      <c r="AA36862" s="16"/>
    </row>
    <row r="36863" spans="27:27" x14ac:dyDescent="0.2">
      <c r="AA36863" s="16"/>
    </row>
    <row r="36864" spans="27:27" x14ac:dyDescent="0.2">
      <c r="AA36864" s="16"/>
    </row>
    <row r="36865" spans="27:27" x14ac:dyDescent="0.2">
      <c r="AA36865" s="16"/>
    </row>
    <row r="36866" spans="27:27" x14ac:dyDescent="0.2">
      <c r="AA36866" s="16"/>
    </row>
    <row r="36867" spans="27:27" x14ac:dyDescent="0.2">
      <c r="AA36867" s="16"/>
    </row>
    <row r="36868" spans="27:27" x14ac:dyDescent="0.2">
      <c r="AA36868" s="16"/>
    </row>
    <row r="36869" spans="27:27" x14ac:dyDescent="0.2">
      <c r="AA36869" s="16"/>
    </row>
    <row r="36870" spans="27:27" x14ac:dyDescent="0.2">
      <c r="AA36870" s="16"/>
    </row>
    <row r="36871" spans="27:27" x14ac:dyDescent="0.2">
      <c r="AA36871" s="16"/>
    </row>
    <row r="36872" spans="27:27" x14ac:dyDescent="0.2">
      <c r="AA36872" s="16"/>
    </row>
    <row r="36873" spans="27:27" x14ac:dyDescent="0.2">
      <c r="AA36873" s="16"/>
    </row>
    <row r="36874" spans="27:27" x14ac:dyDescent="0.2">
      <c r="AA36874" s="16"/>
    </row>
    <row r="36875" spans="27:27" x14ac:dyDescent="0.2">
      <c r="AA36875" s="16"/>
    </row>
    <row r="36876" spans="27:27" x14ac:dyDescent="0.2">
      <c r="AA36876" s="16"/>
    </row>
    <row r="36877" spans="27:27" x14ac:dyDescent="0.2">
      <c r="AA36877" s="16"/>
    </row>
    <row r="36878" spans="27:27" x14ac:dyDescent="0.2">
      <c r="AA36878" s="16"/>
    </row>
    <row r="36879" spans="27:27" x14ac:dyDescent="0.2">
      <c r="AA36879" s="16"/>
    </row>
    <row r="36880" spans="27:27" x14ac:dyDescent="0.2">
      <c r="AA36880" s="16"/>
    </row>
    <row r="36881" spans="27:27" x14ac:dyDescent="0.2">
      <c r="AA36881" s="16"/>
    </row>
    <row r="36882" spans="27:27" x14ac:dyDescent="0.2">
      <c r="AA36882" s="16"/>
    </row>
    <row r="36883" spans="27:27" x14ac:dyDescent="0.2">
      <c r="AA36883" s="16"/>
    </row>
    <row r="36884" spans="27:27" x14ac:dyDescent="0.2">
      <c r="AA36884" s="16"/>
    </row>
    <row r="36885" spans="27:27" x14ac:dyDescent="0.2">
      <c r="AA36885" s="16"/>
    </row>
    <row r="36886" spans="27:27" x14ac:dyDescent="0.2">
      <c r="AA36886" s="16"/>
    </row>
    <row r="36887" spans="27:27" x14ac:dyDescent="0.2">
      <c r="AA36887" s="16"/>
    </row>
    <row r="36888" spans="27:27" x14ac:dyDescent="0.2">
      <c r="AA36888" s="16"/>
    </row>
    <row r="36889" spans="27:27" x14ac:dyDescent="0.2">
      <c r="AA36889" s="16"/>
    </row>
    <row r="36890" spans="27:27" x14ac:dyDescent="0.2">
      <c r="AA36890" s="16"/>
    </row>
    <row r="36891" spans="27:27" x14ac:dyDescent="0.2">
      <c r="AA36891" s="16"/>
    </row>
    <row r="36892" spans="27:27" x14ac:dyDescent="0.2">
      <c r="AA36892" s="16"/>
    </row>
    <row r="36893" spans="27:27" x14ac:dyDescent="0.2">
      <c r="AA36893" s="16"/>
    </row>
    <row r="36894" spans="27:27" x14ac:dyDescent="0.2">
      <c r="AA36894" s="16"/>
    </row>
    <row r="36895" spans="27:27" x14ac:dyDescent="0.2">
      <c r="AA36895" s="16"/>
    </row>
    <row r="36896" spans="27:27" x14ac:dyDescent="0.2">
      <c r="AA36896" s="16"/>
    </row>
    <row r="36897" spans="27:27" x14ac:dyDescent="0.2">
      <c r="AA36897" s="16"/>
    </row>
    <row r="36898" spans="27:27" x14ac:dyDescent="0.2">
      <c r="AA36898" s="16"/>
    </row>
    <row r="36899" spans="27:27" x14ac:dyDescent="0.2">
      <c r="AA36899" s="16"/>
    </row>
    <row r="36900" spans="27:27" x14ac:dyDescent="0.2">
      <c r="AA36900" s="16"/>
    </row>
    <row r="36901" spans="27:27" x14ac:dyDescent="0.2">
      <c r="AA36901" s="16"/>
    </row>
    <row r="36902" spans="27:27" x14ac:dyDescent="0.2">
      <c r="AA36902" s="16"/>
    </row>
    <row r="36903" spans="27:27" x14ac:dyDescent="0.2">
      <c r="AA36903" s="16"/>
    </row>
    <row r="36904" spans="27:27" x14ac:dyDescent="0.2">
      <c r="AA36904" s="16"/>
    </row>
    <row r="36905" spans="27:27" x14ac:dyDescent="0.2">
      <c r="AA36905" s="16"/>
    </row>
    <row r="36906" spans="27:27" x14ac:dyDescent="0.2">
      <c r="AA36906" s="16"/>
    </row>
    <row r="36907" spans="27:27" x14ac:dyDescent="0.2">
      <c r="AA36907" s="16"/>
    </row>
    <row r="36908" spans="27:27" x14ac:dyDescent="0.2">
      <c r="AA36908" s="16"/>
    </row>
    <row r="36909" spans="27:27" x14ac:dyDescent="0.2">
      <c r="AA36909" s="16"/>
    </row>
    <row r="36910" spans="27:27" x14ac:dyDescent="0.2">
      <c r="AA36910" s="16"/>
    </row>
    <row r="36911" spans="27:27" x14ac:dyDescent="0.2">
      <c r="AA36911" s="16"/>
    </row>
    <row r="36912" spans="27:27" x14ac:dyDescent="0.2">
      <c r="AA36912" s="16"/>
    </row>
    <row r="36913" spans="27:27" x14ac:dyDescent="0.2">
      <c r="AA36913" s="16"/>
    </row>
    <row r="36914" spans="27:27" x14ac:dyDescent="0.2">
      <c r="AA36914" s="16"/>
    </row>
    <row r="36915" spans="27:27" x14ac:dyDescent="0.2">
      <c r="AA36915" s="16"/>
    </row>
    <row r="36916" spans="27:27" x14ac:dyDescent="0.2">
      <c r="AA36916" s="16"/>
    </row>
    <row r="36917" spans="27:27" x14ac:dyDescent="0.2">
      <c r="AA36917" s="16"/>
    </row>
    <row r="36918" spans="27:27" x14ac:dyDescent="0.2">
      <c r="AA36918" s="16"/>
    </row>
    <row r="36919" spans="27:27" x14ac:dyDescent="0.2">
      <c r="AA36919" s="16"/>
    </row>
    <row r="36920" spans="27:27" x14ac:dyDescent="0.2">
      <c r="AA36920" s="16"/>
    </row>
    <row r="36921" spans="27:27" x14ac:dyDescent="0.2">
      <c r="AA36921" s="16"/>
    </row>
    <row r="36922" spans="27:27" x14ac:dyDescent="0.2">
      <c r="AA36922" s="16"/>
    </row>
    <row r="36923" spans="27:27" x14ac:dyDescent="0.2">
      <c r="AA36923" s="16"/>
    </row>
    <row r="36924" spans="27:27" x14ac:dyDescent="0.2">
      <c r="AA36924" s="16"/>
    </row>
    <row r="36925" spans="27:27" x14ac:dyDescent="0.2">
      <c r="AA36925" s="16"/>
    </row>
    <row r="36926" spans="27:27" x14ac:dyDescent="0.2">
      <c r="AA36926" s="16"/>
    </row>
    <row r="36927" spans="27:27" x14ac:dyDescent="0.2">
      <c r="AA36927" s="16"/>
    </row>
    <row r="36928" spans="27:27" x14ac:dyDescent="0.2">
      <c r="AA36928" s="16"/>
    </row>
    <row r="36929" spans="27:27" x14ac:dyDescent="0.2">
      <c r="AA36929" s="16"/>
    </row>
    <row r="36930" spans="27:27" x14ac:dyDescent="0.2">
      <c r="AA36930" s="16"/>
    </row>
    <row r="36931" spans="27:27" x14ac:dyDescent="0.2">
      <c r="AA36931" s="16"/>
    </row>
    <row r="36932" spans="27:27" x14ac:dyDescent="0.2">
      <c r="AA36932" s="16"/>
    </row>
    <row r="36933" spans="27:27" x14ac:dyDescent="0.2">
      <c r="AA36933" s="16"/>
    </row>
    <row r="36934" spans="27:27" x14ac:dyDescent="0.2">
      <c r="AA36934" s="16"/>
    </row>
    <row r="36935" spans="27:27" x14ac:dyDescent="0.2">
      <c r="AA36935" s="16"/>
    </row>
    <row r="36936" spans="27:27" x14ac:dyDescent="0.2">
      <c r="AA36936" s="16"/>
    </row>
    <row r="36937" spans="27:27" x14ac:dyDescent="0.2">
      <c r="AA36937" s="16"/>
    </row>
    <row r="36938" spans="27:27" x14ac:dyDescent="0.2">
      <c r="AA36938" s="16"/>
    </row>
    <row r="36939" spans="27:27" x14ac:dyDescent="0.2">
      <c r="AA36939" s="16"/>
    </row>
    <row r="36940" spans="27:27" x14ac:dyDescent="0.2">
      <c r="AA36940" s="16"/>
    </row>
    <row r="36941" spans="27:27" x14ac:dyDescent="0.2">
      <c r="AA36941" s="16"/>
    </row>
    <row r="36942" spans="27:27" x14ac:dyDescent="0.2">
      <c r="AA36942" s="16"/>
    </row>
    <row r="36943" spans="27:27" x14ac:dyDescent="0.2">
      <c r="AA36943" s="16"/>
    </row>
    <row r="36944" spans="27:27" x14ac:dyDescent="0.2">
      <c r="AA36944" s="16"/>
    </row>
    <row r="36945" spans="27:27" x14ac:dyDescent="0.2">
      <c r="AA36945" s="16"/>
    </row>
    <row r="36946" spans="27:27" x14ac:dyDescent="0.2">
      <c r="AA36946" s="16"/>
    </row>
    <row r="36947" spans="27:27" x14ac:dyDescent="0.2">
      <c r="AA36947" s="16"/>
    </row>
    <row r="36948" spans="27:27" x14ac:dyDescent="0.2">
      <c r="AA36948" s="16"/>
    </row>
    <row r="36949" spans="27:27" x14ac:dyDescent="0.2">
      <c r="AA36949" s="16"/>
    </row>
    <row r="36950" spans="27:27" x14ac:dyDescent="0.2">
      <c r="AA36950" s="16"/>
    </row>
    <row r="36951" spans="27:27" x14ac:dyDescent="0.2">
      <c r="AA36951" s="16"/>
    </row>
    <row r="36952" spans="27:27" x14ac:dyDescent="0.2">
      <c r="AA36952" s="16"/>
    </row>
    <row r="36953" spans="27:27" x14ac:dyDescent="0.2">
      <c r="AA36953" s="16"/>
    </row>
    <row r="36954" spans="27:27" x14ac:dyDescent="0.2">
      <c r="AA36954" s="16"/>
    </row>
    <row r="36955" spans="27:27" x14ac:dyDescent="0.2">
      <c r="AA36955" s="16"/>
    </row>
    <row r="36956" spans="27:27" x14ac:dyDescent="0.2">
      <c r="AA36956" s="16"/>
    </row>
    <row r="36957" spans="27:27" x14ac:dyDescent="0.2">
      <c r="AA36957" s="16"/>
    </row>
    <row r="36958" spans="27:27" x14ac:dyDescent="0.2">
      <c r="AA36958" s="16"/>
    </row>
    <row r="36959" spans="27:27" x14ac:dyDescent="0.2">
      <c r="AA36959" s="16"/>
    </row>
    <row r="36960" spans="27:27" x14ac:dyDescent="0.2">
      <c r="AA36960" s="16"/>
    </row>
    <row r="36961" spans="27:27" x14ac:dyDescent="0.2">
      <c r="AA36961" s="16"/>
    </row>
    <row r="36962" spans="27:27" x14ac:dyDescent="0.2">
      <c r="AA36962" s="16"/>
    </row>
    <row r="36963" spans="27:27" x14ac:dyDescent="0.2">
      <c r="AA36963" s="16"/>
    </row>
    <row r="36964" spans="27:27" x14ac:dyDescent="0.2">
      <c r="AA36964" s="16"/>
    </row>
    <row r="36965" spans="27:27" x14ac:dyDescent="0.2">
      <c r="AA36965" s="16"/>
    </row>
    <row r="36966" spans="27:27" x14ac:dyDescent="0.2">
      <c r="AA36966" s="16"/>
    </row>
    <row r="36967" spans="27:27" x14ac:dyDescent="0.2">
      <c r="AA36967" s="16"/>
    </row>
    <row r="36968" spans="27:27" x14ac:dyDescent="0.2">
      <c r="AA36968" s="16"/>
    </row>
    <row r="36969" spans="27:27" x14ac:dyDescent="0.2">
      <c r="AA36969" s="16"/>
    </row>
    <row r="36970" spans="27:27" x14ac:dyDescent="0.2">
      <c r="AA36970" s="16"/>
    </row>
    <row r="36971" spans="27:27" x14ac:dyDescent="0.2">
      <c r="AA36971" s="16"/>
    </row>
    <row r="36972" spans="27:27" x14ac:dyDescent="0.2">
      <c r="AA36972" s="16"/>
    </row>
    <row r="36973" spans="27:27" x14ac:dyDescent="0.2">
      <c r="AA36973" s="16"/>
    </row>
    <row r="36974" spans="27:27" x14ac:dyDescent="0.2">
      <c r="AA36974" s="16"/>
    </row>
    <row r="36975" spans="27:27" x14ac:dyDescent="0.2">
      <c r="AA36975" s="16"/>
    </row>
    <row r="36976" spans="27:27" x14ac:dyDescent="0.2">
      <c r="AA36976" s="16"/>
    </row>
    <row r="36977" spans="27:27" x14ac:dyDescent="0.2">
      <c r="AA36977" s="16"/>
    </row>
    <row r="36978" spans="27:27" x14ac:dyDescent="0.2">
      <c r="AA36978" s="16"/>
    </row>
    <row r="36979" spans="27:27" x14ac:dyDescent="0.2">
      <c r="AA36979" s="16"/>
    </row>
    <row r="36980" spans="27:27" x14ac:dyDescent="0.2">
      <c r="AA36980" s="16"/>
    </row>
    <row r="36981" spans="27:27" x14ac:dyDescent="0.2">
      <c r="AA36981" s="16"/>
    </row>
    <row r="36982" spans="27:27" x14ac:dyDescent="0.2">
      <c r="AA36982" s="16"/>
    </row>
    <row r="36983" spans="27:27" x14ac:dyDescent="0.2">
      <c r="AA36983" s="16"/>
    </row>
    <row r="36984" spans="27:27" x14ac:dyDescent="0.2">
      <c r="AA36984" s="16"/>
    </row>
    <row r="36985" spans="27:27" x14ac:dyDescent="0.2">
      <c r="AA36985" s="16"/>
    </row>
    <row r="36986" spans="27:27" x14ac:dyDescent="0.2">
      <c r="AA36986" s="16"/>
    </row>
    <row r="36987" spans="27:27" x14ac:dyDescent="0.2">
      <c r="AA36987" s="16"/>
    </row>
    <row r="36988" spans="27:27" x14ac:dyDescent="0.2">
      <c r="AA36988" s="16"/>
    </row>
    <row r="36989" spans="27:27" x14ac:dyDescent="0.2">
      <c r="AA36989" s="16"/>
    </row>
    <row r="36990" spans="27:27" x14ac:dyDescent="0.2">
      <c r="AA36990" s="16"/>
    </row>
    <row r="36991" spans="27:27" x14ac:dyDescent="0.2">
      <c r="AA36991" s="16"/>
    </row>
    <row r="36992" spans="27:27" x14ac:dyDescent="0.2">
      <c r="AA36992" s="16"/>
    </row>
    <row r="36993" spans="27:27" x14ac:dyDescent="0.2">
      <c r="AA36993" s="16"/>
    </row>
    <row r="36994" spans="27:27" x14ac:dyDescent="0.2">
      <c r="AA36994" s="16"/>
    </row>
    <row r="36995" spans="27:27" x14ac:dyDescent="0.2">
      <c r="AA36995" s="16"/>
    </row>
    <row r="36996" spans="27:27" x14ac:dyDescent="0.2">
      <c r="AA36996" s="16"/>
    </row>
    <row r="36997" spans="27:27" x14ac:dyDescent="0.2">
      <c r="AA36997" s="16"/>
    </row>
    <row r="36998" spans="27:27" x14ac:dyDescent="0.2">
      <c r="AA36998" s="16"/>
    </row>
    <row r="36999" spans="27:27" x14ac:dyDescent="0.2">
      <c r="AA36999" s="16"/>
    </row>
    <row r="37000" spans="27:27" x14ac:dyDescent="0.2">
      <c r="AA37000" s="16"/>
    </row>
    <row r="37001" spans="27:27" x14ac:dyDescent="0.2">
      <c r="AA37001" s="16"/>
    </row>
    <row r="37002" spans="27:27" x14ac:dyDescent="0.2">
      <c r="AA37002" s="16"/>
    </row>
    <row r="37003" spans="27:27" x14ac:dyDescent="0.2">
      <c r="AA37003" s="16"/>
    </row>
    <row r="37004" spans="27:27" x14ac:dyDescent="0.2">
      <c r="AA37004" s="16"/>
    </row>
    <row r="37005" spans="27:27" x14ac:dyDescent="0.2">
      <c r="AA37005" s="16"/>
    </row>
    <row r="37006" spans="27:27" x14ac:dyDescent="0.2">
      <c r="AA37006" s="16"/>
    </row>
    <row r="37007" spans="27:27" x14ac:dyDescent="0.2">
      <c r="AA37007" s="16"/>
    </row>
    <row r="37008" spans="27:27" x14ac:dyDescent="0.2">
      <c r="AA37008" s="16"/>
    </row>
    <row r="37009" spans="27:27" x14ac:dyDescent="0.2">
      <c r="AA37009" s="16"/>
    </row>
    <row r="37010" spans="27:27" x14ac:dyDescent="0.2">
      <c r="AA37010" s="16"/>
    </row>
    <row r="37011" spans="27:27" x14ac:dyDescent="0.2">
      <c r="AA37011" s="16"/>
    </row>
    <row r="37012" spans="27:27" x14ac:dyDescent="0.2">
      <c r="AA37012" s="16"/>
    </row>
    <row r="37013" spans="27:27" x14ac:dyDescent="0.2">
      <c r="AA37013" s="16"/>
    </row>
    <row r="37014" spans="27:27" x14ac:dyDescent="0.2">
      <c r="AA37014" s="16"/>
    </row>
    <row r="37015" spans="27:27" x14ac:dyDescent="0.2">
      <c r="AA37015" s="16"/>
    </row>
    <row r="37016" spans="27:27" x14ac:dyDescent="0.2">
      <c r="AA37016" s="16"/>
    </row>
    <row r="37017" spans="27:27" x14ac:dyDescent="0.2">
      <c r="AA37017" s="16"/>
    </row>
    <row r="37018" spans="27:27" x14ac:dyDescent="0.2">
      <c r="AA37018" s="16"/>
    </row>
    <row r="37019" spans="27:27" x14ac:dyDescent="0.2">
      <c r="AA37019" s="16"/>
    </row>
    <row r="37020" spans="27:27" x14ac:dyDescent="0.2">
      <c r="AA37020" s="16"/>
    </row>
    <row r="37021" spans="27:27" x14ac:dyDescent="0.2">
      <c r="AA37021" s="16"/>
    </row>
    <row r="37022" spans="27:27" x14ac:dyDescent="0.2">
      <c r="AA37022" s="16"/>
    </row>
    <row r="37023" spans="27:27" x14ac:dyDescent="0.2">
      <c r="AA37023" s="16"/>
    </row>
    <row r="37024" spans="27:27" x14ac:dyDescent="0.2">
      <c r="AA37024" s="16"/>
    </row>
    <row r="37025" spans="27:27" x14ac:dyDescent="0.2">
      <c r="AA37025" s="16"/>
    </row>
    <row r="37026" spans="27:27" x14ac:dyDescent="0.2">
      <c r="AA37026" s="16"/>
    </row>
    <row r="37027" spans="27:27" x14ac:dyDescent="0.2">
      <c r="AA37027" s="16"/>
    </row>
    <row r="37028" spans="27:27" x14ac:dyDescent="0.2">
      <c r="AA37028" s="16"/>
    </row>
    <row r="37029" spans="27:27" x14ac:dyDescent="0.2">
      <c r="AA37029" s="16"/>
    </row>
    <row r="37030" spans="27:27" x14ac:dyDescent="0.2">
      <c r="AA37030" s="16"/>
    </row>
    <row r="37031" spans="27:27" x14ac:dyDescent="0.2">
      <c r="AA37031" s="16"/>
    </row>
    <row r="37032" spans="27:27" x14ac:dyDescent="0.2">
      <c r="AA37032" s="16"/>
    </row>
    <row r="37033" spans="27:27" x14ac:dyDescent="0.2">
      <c r="AA37033" s="16"/>
    </row>
    <row r="37034" spans="27:27" x14ac:dyDescent="0.2">
      <c r="AA37034" s="16"/>
    </row>
    <row r="37035" spans="27:27" x14ac:dyDescent="0.2">
      <c r="AA37035" s="16"/>
    </row>
    <row r="37036" spans="27:27" x14ac:dyDescent="0.2">
      <c r="AA37036" s="16"/>
    </row>
    <row r="37037" spans="27:27" x14ac:dyDescent="0.2">
      <c r="AA37037" s="16"/>
    </row>
    <row r="37038" spans="27:27" x14ac:dyDescent="0.2">
      <c r="AA37038" s="16"/>
    </row>
    <row r="37039" spans="27:27" x14ac:dyDescent="0.2">
      <c r="AA37039" s="16"/>
    </row>
    <row r="37040" spans="27:27" x14ac:dyDescent="0.2">
      <c r="AA37040" s="16"/>
    </row>
    <row r="37041" spans="27:27" x14ac:dyDescent="0.2">
      <c r="AA37041" s="16"/>
    </row>
    <row r="37042" spans="27:27" x14ac:dyDescent="0.2">
      <c r="AA37042" s="16"/>
    </row>
    <row r="37043" spans="27:27" x14ac:dyDescent="0.2">
      <c r="AA37043" s="16"/>
    </row>
    <row r="37044" spans="27:27" x14ac:dyDescent="0.2">
      <c r="AA37044" s="16"/>
    </row>
    <row r="37045" spans="27:27" x14ac:dyDescent="0.2">
      <c r="AA37045" s="16"/>
    </row>
    <row r="37046" spans="27:27" x14ac:dyDescent="0.2">
      <c r="AA37046" s="16"/>
    </row>
    <row r="37047" spans="27:27" x14ac:dyDescent="0.2">
      <c r="AA37047" s="16"/>
    </row>
    <row r="37048" spans="27:27" x14ac:dyDescent="0.2">
      <c r="AA37048" s="16"/>
    </row>
    <row r="37049" spans="27:27" x14ac:dyDescent="0.2">
      <c r="AA37049" s="16"/>
    </row>
    <row r="37050" spans="27:27" x14ac:dyDescent="0.2">
      <c r="AA37050" s="16"/>
    </row>
    <row r="37051" spans="27:27" x14ac:dyDescent="0.2">
      <c r="AA37051" s="16"/>
    </row>
    <row r="37052" spans="27:27" x14ac:dyDescent="0.2">
      <c r="AA37052" s="16"/>
    </row>
    <row r="37053" spans="27:27" x14ac:dyDescent="0.2">
      <c r="AA37053" s="16"/>
    </row>
    <row r="37054" spans="27:27" x14ac:dyDescent="0.2">
      <c r="AA37054" s="16"/>
    </row>
    <row r="37055" spans="27:27" x14ac:dyDescent="0.2">
      <c r="AA37055" s="16"/>
    </row>
    <row r="37056" spans="27:27" x14ac:dyDescent="0.2">
      <c r="AA37056" s="16"/>
    </row>
    <row r="37057" spans="27:27" x14ac:dyDescent="0.2">
      <c r="AA37057" s="16"/>
    </row>
    <row r="37058" spans="27:27" x14ac:dyDescent="0.2">
      <c r="AA37058" s="16"/>
    </row>
    <row r="37059" spans="27:27" x14ac:dyDescent="0.2">
      <c r="AA37059" s="16"/>
    </row>
    <row r="37060" spans="27:27" x14ac:dyDescent="0.2">
      <c r="AA37060" s="16"/>
    </row>
    <row r="37061" spans="27:27" x14ac:dyDescent="0.2">
      <c r="AA37061" s="16"/>
    </row>
    <row r="37062" spans="27:27" x14ac:dyDescent="0.2">
      <c r="AA37062" s="16"/>
    </row>
    <row r="37063" spans="27:27" x14ac:dyDescent="0.2">
      <c r="AA37063" s="16"/>
    </row>
    <row r="37064" spans="27:27" x14ac:dyDescent="0.2">
      <c r="AA37064" s="16"/>
    </row>
    <row r="37065" spans="27:27" x14ac:dyDescent="0.2">
      <c r="AA37065" s="16"/>
    </row>
    <row r="37066" spans="27:27" x14ac:dyDescent="0.2">
      <c r="AA37066" s="16"/>
    </row>
    <row r="37067" spans="27:27" x14ac:dyDescent="0.2">
      <c r="AA37067" s="16"/>
    </row>
    <row r="37068" spans="27:27" x14ac:dyDescent="0.2">
      <c r="AA37068" s="16"/>
    </row>
    <row r="37069" spans="27:27" x14ac:dyDescent="0.2">
      <c r="AA37069" s="16"/>
    </row>
    <row r="37070" spans="27:27" x14ac:dyDescent="0.2">
      <c r="AA37070" s="16"/>
    </row>
    <row r="37071" spans="27:27" x14ac:dyDescent="0.2">
      <c r="AA37071" s="16"/>
    </row>
    <row r="37072" spans="27:27" x14ac:dyDescent="0.2">
      <c r="AA37072" s="16"/>
    </row>
    <row r="37073" spans="27:27" x14ac:dyDescent="0.2">
      <c r="AA37073" s="16"/>
    </row>
    <row r="37074" spans="27:27" x14ac:dyDescent="0.2">
      <c r="AA37074" s="16"/>
    </row>
    <row r="37075" spans="27:27" x14ac:dyDescent="0.2">
      <c r="AA37075" s="16"/>
    </row>
    <row r="37076" spans="27:27" x14ac:dyDescent="0.2">
      <c r="AA37076" s="16"/>
    </row>
    <row r="37077" spans="27:27" x14ac:dyDescent="0.2">
      <c r="AA37077" s="16"/>
    </row>
    <row r="37078" spans="27:27" x14ac:dyDescent="0.2">
      <c r="AA37078" s="16"/>
    </row>
    <row r="37079" spans="27:27" x14ac:dyDescent="0.2">
      <c r="AA37079" s="16"/>
    </row>
    <row r="37080" spans="27:27" x14ac:dyDescent="0.2">
      <c r="AA37080" s="16"/>
    </row>
    <row r="37081" spans="27:27" x14ac:dyDescent="0.2">
      <c r="AA37081" s="16"/>
    </row>
    <row r="37082" spans="27:27" x14ac:dyDescent="0.2">
      <c r="AA37082" s="16"/>
    </row>
    <row r="37083" spans="27:27" x14ac:dyDescent="0.2">
      <c r="AA37083" s="16"/>
    </row>
    <row r="37084" spans="27:27" x14ac:dyDescent="0.2">
      <c r="AA37084" s="16"/>
    </row>
    <row r="37085" spans="27:27" x14ac:dyDescent="0.2">
      <c r="AA37085" s="16"/>
    </row>
    <row r="37086" spans="27:27" x14ac:dyDescent="0.2">
      <c r="AA37086" s="16"/>
    </row>
    <row r="37087" spans="27:27" x14ac:dyDescent="0.2">
      <c r="AA37087" s="16"/>
    </row>
    <row r="37088" spans="27:27" x14ac:dyDescent="0.2">
      <c r="AA37088" s="16"/>
    </row>
    <row r="37089" spans="27:27" x14ac:dyDescent="0.2">
      <c r="AA37089" s="16"/>
    </row>
    <row r="37090" spans="27:27" x14ac:dyDescent="0.2">
      <c r="AA37090" s="16"/>
    </row>
    <row r="37091" spans="27:27" x14ac:dyDescent="0.2">
      <c r="AA37091" s="16"/>
    </row>
    <row r="37092" spans="27:27" x14ac:dyDescent="0.2">
      <c r="AA37092" s="16"/>
    </row>
    <row r="37093" spans="27:27" x14ac:dyDescent="0.2">
      <c r="AA37093" s="16"/>
    </row>
    <row r="37094" spans="27:27" x14ac:dyDescent="0.2">
      <c r="AA37094" s="16"/>
    </row>
    <row r="37095" spans="27:27" x14ac:dyDescent="0.2">
      <c r="AA37095" s="16"/>
    </row>
    <row r="37096" spans="27:27" x14ac:dyDescent="0.2">
      <c r="AA37096" s="16"/>
    </row>
    <row r="37097" spans="27:27" x14ac:dyDescent="0.2">
      <c r="AA37097" s="16"/>
    </row>
    <row r="37098" spans="27:27" x14ac:dyDescent="0.2">
      <c r="AA37098" s="16"/>
    </row>
    <row r="37099" spans="27:27" x14ac:dyDescent="0.2">
      <c r="AA37099" s="16"/>
    </row>
    <row r="37100" spans="27:27" x14ac:dyDescent="0.2">
      <c r="AA37100" s="16"/>
    </row>
    <row r="37101" spans="27:27" x14ac:dyDescent="0.2">
      <c r="AA37101" s="16"/>
    </row>
    <row r="37102" spans="27:27" x14ac:dyDescent="0.2">
      <c r="AA37102" s="16"/>
    </row>
    <row r="37103" spans="27:27" x14ac:dyDescent="0.2">
      <c r="AA37103" s="16"/>
    </row>
    <row r="37104" spans="27:27" x14ac:dyDescent="0.2">
      <c r="AA37104" s="16"/>
    </row>
    <row r="37105" spans="27:27" x14ac:dyDescent="0.2">
      <c r="AA37105" s="16"/>
    </row>
    <row r="37106" spans="27:27" x14ac:dyDescent="0.2">
      <c r="AA37106" s="16"/>
    </row>
    <row r="37107" spans="27:27" x14ac:dyDescent="0.2">
      <c r="AA37107" s="16"/>
    </row>
    <row r="37108" spans="27:27" x14ac:dyDescent="0.2">
      <c r="AA37108" s="16"/>
    </row>
    <row r="37109" spans="27:27" x14ac:dyDescent="0.2">
      <c r="AA37109" s="16"/>
    </row>
    <row r="37110" spans="27:27" x14ac:dyDescent="0.2">
      <c r="AA37110" s="16"/>
    </row>
    <row r="37111" spans="27:27" x14ac:dyDescent="0.2">
      <c r="AA37111" s="16"/>
    </row>
    <row r="37112" spans="27:27" x14ac:dyDescent="0.2">
      <c r="AA37112" s="16"/>
    </row>
    <row r="37113" spans="27:27" x14ac:dyDescent="0.2">
      <c r="AA37113" s="16"/>
    </row>
    <row r="37114" spans="27:27" x14ac:dyDescent="0.2">
      <c r="AA37114" s="16"/>
    </row>
    <row r="37115" spans="27:27" x14ac:dyDescent="0.2">
      <c r="AA37115" s="16"/>
    </row>
    <row r="37116" spans="27:27" x14ac:dyDescent="0.2">
      <c r="AA37116" s="16"/>
    </row>
    <row r="37117" spans="27:27" x14ac:dyDescent="0.2">
      <c r="AA37117" s="16"/>
    </row>
    <row r="37118" spans="27:27" x14ac:dyDescent="0.2">
      <c r="AA37118" s="16"/>
    </row>
    <row r="37119" spans="27:27" x14ac:dyDescent="0.2">
      <c r="AA37119" s="16"/>
    </row>
    <row r="37120" spans="27:27" x14ac:dyDescent="0.2">
      <c r="AA37120" s="16"/>
    </row>
    <row r="37121" spans="27:27" x14ac:dyDescent="0.2">
      <c r="AA37121" s="16"/>
    </row>
    <row r="37122" spans="27:27" x14ac:dyDescent="0.2">
      <c r="AA37122" s="16"/>
    </row>
    <row r="37123" spans="27:27" x14ac:dyDescent="0.2">
      <c r="AA37123" s="16"/>
    </row>
    <row r="37124" spans="27:27" x14ac:dyDescent="0.2">
      <c r="AA37124" s="16"/>
    </row>
    <row r="37125" spans="27:27" x14ac:dyDescent="0.2">
      <c r="AA37125" s="16"/>
    </row>
    <row r="37126" spans="27:27" x14ac:dyDescent="0.2">
      <c r="AA37126" s="16"/>
    </row>
    <row r="37127" spans="27:27" x14ac:dyDescent="0.2">
      <c r="AA37127" s="16"/>
    </row>
    <row r="37128" spans="27:27" x14ac:dyDescent="0.2">
      <c r="AA37128" s="16"/>
    </row>
    <row r="37129" spans="27:27" x14ac:dyDescent="0.2">
      <c r="AA37129" s="16"/>
    </row>
    <row r="37130" spans="27:27" x14ac:dyDescent="0.2">
      <c r="AA37130" s="16"/>
    </row>
    <row r="37131" spans="27:27" x14ac:dyDescent="0.2">
      <c r="AA37131" s="16"/>
    </row>
    <row r="37132" spans="27:27" x14ac:dyDescent="0.2">
      <c r="AA37132" s="16"/>
    </row>
    <row r="37133" spans="27:27" x14ac:dyDescent="0.2">
      <c r="AA37133" s="16"/>
    </row>
    <row r="37134" spans="27:27" x14ac:dyDescent="0.2">
      <c r="AA37134" s="16"/>
    </row>
    <row r="37135" spans="27:27" x14ac:dyDescent="0.2">
      <c r="AA37135" s="16"/>
    </row>
    <row r="37136" spans="27:27" x14ac:dyDescent="0.2">
      <c r="AA37136" s="16"/>
    </row>
    <row r="37137" spans="27:27" x14ac:dyDescent="0.2">
      <c r="AA37137" s="16"/>
    </row>
    <row r="37138" spans="27:27" x14ac:dyDescent="0.2">
      <c r="AA37138" s="16"/>
    </row>
    <row r="37139" spans="27:27" x14ac:dyDescent="0.2">
      <c r="AA37139" s="16"/>
    </row>
    <row r="37140" spans="27:27" x14ac:dyDescent="0.2">
      <c r="AA37140" s="16"/>
    </row>
    <row r="37141" spans="27:27" x14ac:dyDescent="0.2">
      <c r="AA37141" s="16"/>
    </row>
    <row r="37142" spans="27:27" x14ac:dyDescent="0.2">
      <c r="AA37142" s="16"/>
    </row>
    <row r="37143" spans="27:27" x14ac:dyDescent="0.2">
      <c r="AA37143" s="16"/>
    </row>
    <row r="37144" spans="27:27" x14ac:dyDescent="0.2">
      <c r="AA37144" s="16"/>
    </row>
    <row r="37145" spans="27:27" x14ac:dyDescent="0.2">
      <c r="AA37145" s="16"/>
    </row>
    <row r="37146" spans="27:27" x14ac:dyDescent="0.2">
      <c r="AA37146" s="16"/>
    </row>
    <row r="37147" spans="27:27" x14ac:dyDescent="0.2">
      <c r="AA37147" s="16"/>
    </row>
    <row r="37148" spans="27:27" x14ac:dyDescent="0.2">
      <c r="AA37148" s="16"/>
    </row>
    <row r="37149" spans="27:27" x14ac:dyDescent="0.2">
      <c r="AA37149" s="16"/>
    </row>
    <row r="37150" spans="27:27" x14ac:dyDescent="0.2">
      <c r="AA37150" s="16"/>
    </row>
    <row r="37151" spans="27:27" x14ac:dyDescent="0.2">
      <c r="AA37151" s="16"/>
    </row>
    <row r="37152" spans="27:27" x14ac:dyDescent="0.2">
      <c r="AA37152" s="16"/>
    </row>
    <row r="37153" spans="27:27" x14ac:dyDescent="0.2">
      <c r="AA37153" s="16"/>
    </row>
    <row r="37154" spans="27:27" x14ac:dyDescent="0.2">
      <c r="AA37154" s="16"/>
    </row>
    <row r="37155" spans="27:27" x14ac:dyDescent="0.2">
      <c r="AA37155" s="16"/>
    </row>
    <row r="37156" spans="27:27" x14ac:dyDescent="0.2">
      <c r="AA37156" s="16"/>
    </row>
    <row r="37157" spans="27:27" x14ac:dyDescent="0.2">
      <c r="AA37157" s="16"/>
    </row>
    <row r="37158" spans="27:27" x14ac:dyDescent="0.2">
      <c r="AA37158" s="16"/>
    </row>
    <row r="37159" spans="27:27" x14ac:dyDescent="0.2">
      <c r="AA37159" s="16"/>
    </row>
    <row r="37160" spans="27:27" x14ac:dyDescent="0.2">
      <c r="AA37160" s="16"/>
    </row>
    <row r="37161" spans="27:27" x14ac:dyDescent="0.2">
      <c r="AA37161" s="16"/>
    </row>
    <row r="37162" spans="27:27" x14ac:dyDescent="0.2">
      <c r="AA37162" s="16"/>
    </row>
    <row r="37163" spans="27:27" x14ac:dyDescent="0.2">
      <c r="AA37163" s="16"/>
    </row>
    <row r="37164" spans="27:27" x14ac:dyDescent="0.2">
      <c r="AA37164" s="16"/>
    </row>
    <row r="37165" spans="27:27" x14ac:dyDescent="0.2">
      <c r="AA37165" s="16"/>
    </row>
    <row r="37166" spans="27:27" x14ac:dyDescent="0.2">
      <c r="AA37166" s="16"/>
    </row>
    <row r="37167" spans="27:27" x14ac:dyDescent="0.2">
      <c r="AA37167" s="16"/>
    </row>
    <row r="37168" spans="27:27" x14ac:dyDescent="0.2">
      <c r="AA37168" s="16"/>
    </row>
    <row r="37169" spans="27:27" x14ac:dyDescent="0.2">
      <c r="AA37169" s="16"/>
    </row>
    <row r="37170" spans="27:27" x14ac:dyDescent="0.2">
      <c r="AA37170" s="16"/>
    </row>
    <row r="37171" spans="27:27" x14ac:dyDescent="0.2">
      <c r="AA37171" s="16"/>
    </row>
    <row r="37172" spans="27:27" x14ac:dyDescent="0.2">
      <c r="AA37172" s="16"/>
    </row>
    <row r="37173" spans="27:27" x14ac:dyDescent="0.2">
      <c r="AA37173" s="16"/>
    </row>
    <row r="37174" spans="27:27" x14ac:dyDescent="0.2">
      <c r="AA37174" s="16"/>
    </row>
    <row r="37175" spans="27:27" x14ac:dyDescent="0.2">
      <c r="AA37175" s="16"/>
    </row>
    <row r="37176" spans="27:27" x14ac:dyDescent="0.2">
      <c r="AA37176" s="16"/>
    </row>
    <row r="37177" spans="27:27" x14ac:dyDescent="0.2">
      <c r="AA37177" s="16"/>
    </row>
    <row r="37178" spans="27:27" x14ac:dyDescent="0.2">
      <c r="AA37178" s="16"/>
    </row>
    <row r="37179" spans="27:27" x14ac:dyDescent="0.2">
      <c r="AA37179" s="16"/>
    </row>
    <row r="37180" spans="27:27" x14ac:dyDescent="0.2">
      <c r="AA37180" s="16"/>
    </row>
    <row r="37181" spans="27:27" x14ac:dyDescent="0.2">
      <c r="AA37181" s="16"/>
    </row>
    <row r="37182" spans="27:27" x14ac:dyDescent="0.2">
      <c r="AA37182" s="16"/>
    </row>
    <row r="37183" spans="27:27" x14ac:dyDescent="0.2">
      <c r="AA37183" s="16"/>
    </row>
    <row r="37184" spans="27:27" x14ac:dyDescent="0.2">
      <c r="AA37184" s="16"/>
    </row>
    <row r="37185" spans="27:27" x14ac:dyDescent="0.2">
      <c r="AA37185" s="16"/>
    </row>
    <row r="37186" spans="27:27" x14ac:dyDescent="0.2">
      <c r="AA37186" s="16"/>
    </row>
    <row r="37187" spans="27:27" x14ac:dyDescent="0.2">
      <c r="AA37187" s="16"/>
    </row>
    <row r="37188" spans="27:27" x14ac:dyDescent="0.2">
      <c r="AA37188" s="16"/>
    </row>
    <row r="37189" spans="27:27" x14ac:dyDescent="0.2">
      <c r="AA37189" s="16"/>
    </row>
    <row r="37190" spans="27:27" x14ac:dyDescent="0.2">
      <c r="AA37190" s="16"/>
    </row>
    <row r="37191" spans="27:27" x14ac:dyDescent="0.2">
      <c r="AA37191" s="16"/>
    </row>
    <row r="37192" spans="27:27" x14ac:dyDescent="0.2">
      <c r="AA37192" s="16"/>
    </row>
    <row r="37193" spans="27:27" x14ac:dyDescent="0.2">
      <c r="AA37193" s="16"/>
    </row>
    <row r="37194" spans="27:27" x14ac:dyDescent="0.2">
      <c r="AA37194" s="16"/>
    </row>
    <row r="37195" spans="27:27" x14ac:dyDescent="0.2">
      <c r="AA37195" s="16"/>
    </row>
    <row r="37196" spans="27:27" x14ac:dyDescent="0.2">
      <c r="AA37196" s="16"/>
    </row>
    <row r="37197" spans="27:27" x14ac:dyDescent="0.2">
      <c r="AA37197" s="16"/>
    </row>
    <row r="37198" spans="27:27" x14ac:dyDescent="0.2">
      <c r="AA37198" s="16"/>
    </row>
    <row r="37199" spans="27:27" x14ac:dyDescent="0.2">
      <c r="AA37199" s="16"/>
    </row>
    <row r="37200" spans="27:27" x14ac:dyDescent="0.2">
      <c r="AA37200" s="16"/>
    </row>
    <row r="37201" spans="27:27" x14ac:dyDescent="0.2">
      <c r="AA37201" s="16"/>
    </row>
    <row r="37202" spans="27:27" x14ac:dyDescent="0.2">
      <c r="AA37202" s="16"/>
    </row>
    <row r="37203" spans="27:27" x14ac:dyDescent="0.2">
      <c r="AA37203" s="16"/>
    </row>
    <row r="37204" spans="27:27" x14ac:dyDescent="0.2">
      <c r="AA37204" s="16"/>
    </row>
    <row r="37205" spans="27:27" x14ac:dyDescent="0.2">
      <c r="AA37205" s="16"/>
    </row>
    <row r="37206" spans="27:27" x14ac:dyDescent="0.2">
      <c r="AA37206" s="16"/>
    </row>
    <row r="37207" spans="27:27" x14ac:dyDescent="0.2">
      <c r="AA37207" s="16"/>
    </row>
    <row r="37208" spans="27:27" x14ac:dyDescent="0.2">
      <c r="AA37208" s="16"/>
    </row>
    <row r="37209" spans="27:27" x14ac:dyDescent="0.2">
      <c r="AA37209" s="16"/>
    </row>
    <row r="37210" spans="27:27" x14ac:dyDescent="0.2">
      <c r="AA37210" s="16"/>
    </row>
    <row r="37211" spans="27:27" x14ac:dyDescent="0.2">
      <c r="AA37211" s="16"/>
    </row>
    <row r="37212" spans="27:27" x14ac:dyDescent="0.2">
      <c r="AA37212" s="16"/>
    </row>
    <row r="37213" spans="27:27" x14ac:dyDescent="0.2">
      <c r="AA37213" s="16"/>
    </row>
    <row r="37214" spans="27:27" x14ac:dyDescent="0.2">
      <c r="AA37214" s="16"/>
    </row>
    <row r="37215" spans="27:27" x14ac:dyDescent="0.2">
      <c r="AA37215" s="16"/>
    </row>
    <row r="37216" spans="27:27" x14ac:dyDescent="0.2">
      <c r="AA37216" s="16"/>
    </row>
    <row r="37217" spans="27:27" x14ac:dyDescent="0.2">
      <c r="AA37217" s="16"/>
    </row>
    <row r="37218" spans="27:27" x14ac:dyDescent="0.2">
      <c r="AA37218" s="16"/>
    </row>
    <row r="37219" spans="27:27" x14ac:dyDescent="0.2">
      <c r="AA37219" s="16"/>
    </row>
    <row r="37220" spans="27:27" x14ac:dyDescent="0.2">
      <c r="AA37220" s="16"/>
    </row>
    <row r="37221" spans="27:27" x14ac:dyDescent="0.2">
      <c r="AA37221" s="16"/>
    </row>
    <row r="37222" spans="27:27" x14ac:dyDescent="0.2">
      <c r="AA37222" s="16"/>
    </row>
    <row r="37223" spans="27:27" x14ac:dyDescent="0.2">
      <c r="AA37223" s="16"/>
    </row>
    <row r="37224" spans="27:27" x14ac:dyDescent="0.2">
      <c r="AA37224" s="16"/>
    </row>
    <row r="37225" spans="27:27" x14ac:dyDescent="0.2">
      <c r="AA37225" s="16"/>
    </row>
    <row r="37226" spans="27:27" x14ac:dyDescent="0.2">
      <c r="AA37226" s="16"/>
    </row>
    <row r="37227" spans="27:27" x14ac:dyDescent="0.2">
      <c r="AA37227" s="16"/>
    </row>
    <row r="37228" spans="27:27" x14ac:dyDescent="0.2">
      <c r="AA37228" s="16"/>
    </row>
    <row r="37229" spans="27:27" x14ac:dyDescent="0.2">
      <c r="AA37229" s="16"/>
    </row>
    <row r="37230" spans="27:27" x14ac:dyDescent="0.2">
      <c r="AA37230" s="16"/>
    </row>
    <row r="37231" spans="27:27" x14ac:dyDescent="0.2">
      <c r="AA37231" s="16"/>
    </row>
    <row r="37232" spans="27:27" x14ac:dyDescent="0.2">
      <c r="AA37232" s="16"/>
    </row>
    <row r="37233" spans="27:27" x14ac:dyDescent="0.2">
      <c r="AA37233" s="16"/>
    </row>
    <row r="37234" spans="27:27" x14ac:dyDescent="0.2">
      <c r="AA37234" s="16"/>
    </row>
    <row r="37235" spans="27:27" x14ac:dyDescent="0.2">
      <c r="AA37235" s="16"/>
    </row>
    <row r="37236" spans="27:27" x14ac:dyDescent="0.2">
      <c r="AA37236" s="16"/>
    </row>
    <row r="37237" spans="27:27" x14ac:dyDescent="0.2">
      <c r="AA37237" s="16"/>
    </row>
    <row r="37238" spans="27:27" x14ac:dyDescent="0.2">
      <c r="AA37238" s="16"/>
    </row>
    <row r="37239" spans="27:27" x14ac:dyDescent="0.2">
      <c r="AA37239" s="16"/>
    </row>
    <row r="37240" spans="27:27" x14ac:dyDescent="0.2">
      <c r="AA37240" s="16"/>
    </row>
    <row r="37241" spans="27:27" x14ac:dyDescent="0.2">
      <c r="AA37241" s="16"/>
    </row>
    <row r="37242" spans="27:27" x14ac:dyDescent="0.2">
      <c r="AA37242" s="16"/>
    </row>
    <row r="37243" spans="27:27" x14ac:dyDescent="0.2">
      <c r="AA37243" s="16"/>
    </row>
    <row r="37244" spans="27:27" x14ac:dyDescent="0.2">
      <c r="AA37244" s="16"/>
    </row>
    <row r="37245" spans="27:27" x14ac:dyDescent="0.2">
      <c r="AA37245" s="16"/>
    </row>
    <row r="37246" spans="27:27" x14ac:dyDescent="0.2">
      <c r="AA37246" s="16"/>
    </row>
    <row r="37247" spans="27:27" x14ac:dyDescent="0.2">
      <c r="AA37247" s="16"/>
    </row>
    <row r="37248" spans="27:27" x14ac:dyDescent="0.2">
      <c r="AA37248" s="16"/>
    </row>
    <row r="37249" spans="27:27" x14ac:dyDescent="0.2">
      <c r="AA37249" s="16"/>
    </row>
    <row r="37250" spans="27:27" x14ac:dyDescent="0.2">
      <c r="AA37250" s="16"/>
    </row>
    <row r="37251" spans="27:27" x14ac:dyDescent="0.2">
      <c r="AA37251" s="16"/>
    </row>
    <row r="37252" spans="27:27" x14ac:dyDescent="0.2">
      <c r="AA37252" s="16"/>
    </row>
    <row r="37253" spans="27:27" x14ac:dyDescent="0.2">
      <c r="AA37253" s="16"/>
    </row>
    <row r="37254" spans="27:27" x14ac:dyDescent="0.2">
      <c r="AA37254" s="16"/>
    </row>
    <row r="37255" spans="27:27" x14ac:dyDescent="0.2">
      <c r="AA37255" s="16"/>
    </row>
    <row r="37256" spans="27:27" x14ac:dyDescent="0.2">
      <c r="AA37256" s="16"/>
    </row>
    <row r="37257" spans="27:27" x14ac:dyDescent="0.2">
      <c r="AA37257" s="16"/>
    </row>
    <row r="37258" spans="27:27" x14ac:dyDescent="0.2">
      <c r="AA37258" s="16"/>
    </row>
    <row r="37259" spans="27:27" x14ac:dyDescent="0.2">
      <c r="AA37259" s="16"/>
    </row>
    <row r="37260" spans="27:27" x14ac:dyDescent="0.2">
      <c r="AA37260" s="16"/>
    </row>
    <row r="37261" spans="27:27" x14ac:dyDescent="0.2">
      <c r="AA37261" s="16"/>
    </row>
    <row r="37262" spans="27:27" x14ac:dyDescent="0.2">
      <c r="AA37262" s="16"/>
    </row>
    <row r="37263" spans="27:27" x14ac:dyDescent="0.2">
      <c r="AA37263" s="16"/>
    </row>
    <row r="37264" spans="27:27" x14ac:dyDescent="0.2">
      <c r="AA37264" s="16"/>
    </row>
    <row r="37265" spans="27:27" x14ac:dyDescent="0.2">
      <c r="AA37265" s="16"/>
    </row>
    <row r="37266" spans="27:27" x14ac:dyDescent="0.2">
      <c r="AA37266" s="16"/>
    </row>
    <row r="37267" spans="27:27" x14ac:dyDescent="0.2">
      <c r="AA37267" s="16"/>
    </row>
    <row r="37268" spans="27:27" x14ac:dyDescent="0.2">
      <c r="AA37268" s="16"/>
    </row>
    <row r="37269" spans="27:27" x14ac:dyDescent="0.2">
      <c r="AA37269" s="16"/>
    </row>
    <row r="37270" spans="27:27" x14ac:dyDescent="0.2">
      <c r="AA37270" s="16"/>
    </row>
    <row r="37271" spans="27:27" x14ac:dyDescent="0.2">
      <c r="AA37271" s="16"/>
    </row>
    <row r="37272" spans="27:27" x14ac:dyDescent="0.2">
      <c r="AA37272" s="16"/>
    </row>
    <row r="37273" spans="27:27" x14ac:dyDescent="0.2">
      <c r="AA37273" s="16"/>
    </row>
    <row r="37274" spans="27:27" x14ac:dyDescent="0.2">
      <c r="AA37274" s="16"/>
    </row>
    <row r="37275" spans="27:27" x14ac:dyDescent="0.2">
      <c r="AA37275" s="16"/>
    </row>
    <row r="37276" spans="27:27" x14ac:dyDescent="0.2">
      <c r="AA37276" s="16"/>
    </row>
    <row r="37277" spans="27:27" x14ac:dyDescent="0.2">
      <c r="AA37277" s="16"/>
    </row>
    <row r="37278" spans="27:27" x14ac:dyDescent="0.2">
      <c r="AA37278" s="16"/>
    </row>
    <row r="37279" spans="27:27" x14ac:dyDescent="0.2">
      <c r="AA37279" s="16"/>
    </row>
    <row r="37280" spans="27:27" x14ac:dyDescent="0.2">
      <c r="AA37280" s="16"/>
    </row>
    <row r="37281" spans="27:27" x14ac:dyDescent="0.2">
      <c r="AA37281" s="16"/>
    </row>
    <row r="37282" spans="27:27" x14ac:dyDescent="0.2">
      <c r="AA37282" s="16"/>
    </row>
    <row r="37283" spans="27:27" x14ac:dyDescent="0.2">
      <c r="AA37283" s="16"/>
    </row>
    <row r="37284" spans="27:27" x14ac:dyDescent="0.2">
      <c r="AA37284" s="16"/>
    </row>
    <row r="37285" spans="27:27" x14ac:dyDescent="0.2">
      <c r="AA37285" s="16"/>
    </row>
    <row r="37286" spans="27:27" x14ac:dyDescent="0.2">
      <c r="AA37286" s="16"/>
    </row>
    <row r="37287" spans="27:27" x14ac:dyDescent="0.2">
      <c r="AA37287" s="16"/>
    </row>
    <row r="37288" spans="27:27" x14ac:dyDescent="0.2">
      <c r="AA37288" s="16"/>
    </row>
    <row r="37289" spans="27:27" x14ac:dyDescent="0.2">
      <c r="AA37289" s="16"/>
    </row>
    <row r="37290" spans="27:27" x14ac:dyDescent="0.2">
      <c r="AA37290" s="16"/>
    </row>
    <row r="37291" spans="27:27" x14ac:dyDescent="0.2">
      <c r="AA37291" s="16"/>
    </row>
    <row r="37292" spans="27:27" x14ac:dyDescent="0.2">
      <c r="AA37292" s="16"/>
    </row>
    <row r="37293" spans="27:27" x14ac:dyDescent="0.2">
      <c r="AA37293" s="16"/>
    </row>
    <row r="37294" spans="27:27" x14ac:dyDescent="0.2">
      <c r="AA37294" s="16"/>
    </row>
    <row r="37295" spans="27:27" x14ac:dyDescent="0.2">
      <c r="AA37295" s="16"/>
    </row>
    <row r="37296" spans="27:27" x14ac:dyDescent="0.2">
      <c r="AA37296" s="16"/>
    </row>
    <row r="37297" spans="27:27" x14ac:dyDescent="0.2">
      <c r="AA37297" s="16"/>
    </row>
    <row r="37298" spans="27:27" x14ac:dyDescent="0.2">
      <c r="AA37298" s="16"/>
    </row>
    <row r="37299" spans="27:27" x14ac:dyDescent="0.2">
      <c r="AA37299" s="16"/>
    </row>
    <row r="37300" spans="27:27" x14ac:dyDescent="0.2">
      <c r="AA37300" s="16"/>
    </row>
    <row r="37301" spans="27:27" x14ac:dyDescent="0.2">
      <c r="AA37301" s="16"/>
    </row>
    <row r="37302" spans="27:27" x14ac:dyDescent="0.2">
      <c r="AA37302" s="16"/>
    </row>
    <row r="37303" spans="27:27" x14ac:dyDescent="0.2">
      <c r="AA37303" s="16"/>
    </row>
    <row r="37304" spans="27:27" x14ac:dyDescent="0.2">
      <c r="AA37304" s="16"/>
    </row>
    <row r="37305" spans="27:27" x14ac:dyDescent="0.2">
      <c r="AA37305" s="16"/>
    </row>
    <row r="37306" spans="27:27" x14ac:dyDescent="0.2">
      <c r="AA37306" s="16"/>
    </row>
    <row r="37307" spans="27:27" x14ac:dyDescent="0.2">
      <c r="AA37307" s="16"/>
    </row>
    <row r="37308" spans="27:27" x14ac:dyDescent="0.2">
      <c r="AA37308" s="16"/>
    </row>
    <row r="37309" spans="27:27" x14ac:dyDescent="0.2">
      <c r="AA37309" s="16"/>
    </row>
    <row r="37310" spans="27:27" x14ac:dyDescent="0.2">
      <c r="AA37310" s="16"/>
    </row>
    <row r="37311" spans="27:27" x14ac:dyDescent="0.2">
      <c r="AA37311" s="16"/>
    </row>
    <row r="37312" spans="27:27" x14ac:dyDescent="0.2">
      <c r="AA37312" s="16"/>
    </row>
    <row r="37313" spans="27:27" x14ac:dyDescent="0.2">
      <c r="AA37313" s="16"/>
    </row>
    <row r="37314" spans="27:27" x14ac:dyDescent="0.2">
      <c r="AA37314" s="16"/>
    </row>
    <row r="37315" spans="27:27" x14ac:dyDescent="0.2">
      <c r="AA37315" s="16"/>
    </row>
    <row r="37316" spans="27:27" x14ac:dyDescent="0.2">
      <c r="AA37316" s="16"/>
    </row>
    <row r="37317" spans="27:27" x14ac:dyDescent="0.2">
      <c r="AA37317" s="16"/>
    </row>
    <row r="37318" spans="27:27" x14ac:dyDescent="0.2">
      <c r="AA37318" s="16"/>
    </row>
    <row r="37319" spans="27:27" x14ac:dyDescent="0.2">
      <c r="AA37319" s="16"/>
    </row>
    <row r="37320" spans="27:27" x14ac:dyDescent="0.2">
      <c r="AA37320" s="16"/>
    </row>
    <row r="37321" spans="27:27" x14ac:dyDescent="0.2">
      <c r="AA37321" s="16"/>
    </row>
    <row r="37322" spans="27:27" x14ac:dyDescent="0.2">
      <c r="AA37322" s="16"/>
    </row>
    <row r="37323" spans="27:27" x14ac:dyDescent="0.2">
      <c r="AA37323" s="16"/>
    </row>
    <row r="37324" spans="27:27" x14ac:dyDescent="0.2">
      <c r="AA37324" s="16"/>
    </row>
    <row r="37325" spans="27:27" x14ac:dyDescent="0.2">
      <c r="AA37325" s="16"/>
    </row>
    <row r="37326" spans="27:27" x14ac:dyDescent="0.2">
      <c r="AA37326" s="16"/>
    </row>
    <row r="37327" spans="27:27" x14ac:dyDescent="0.2">
      <c r="AA37327" s="16"/>
    </row>
    <row r="37328" spans="27:27" x14ac:dyDescent="0.2">
      <c r="AA37328" s="16"/>
    </row>
    <row r="37329" spans="27:27" x14ac:dyDescent="0.2">
      <c r="AA37329" s="16"/>
    </row>
    <row r="37330" spans="27:27" x14ac:dyDescent="0.2">
      <c r="AA37330" s="16"/>
    </row>
    <row r="37331" spans="27:27" x14ac:dyDescent="0.2">
      <c r="AA37331" s="16"/>
    </row>
    <row r="37332" spans="27:27" x14ac:dyDescent="0.2">
      <c r="AA37332" s="16"/>
    </row>
    <row r="37333" spans="27:27" x14ac:dyDescent="0.2">
      <c r="AA37333" s="16"/>
    </row>
    <row r="37334" spans="27:27" x14ac:dyDescent="0.2">
      <c r="AA37334" s="16"/>
    </row>
    <row r="37335" spans="27:27" x14ac:dyDescent="0.2">
      <c r="AA37335" s="16"/>
    </row>
    <row r="37336" spans="27:27" x14ac:dyDescent="0.2">
      <c r="AA37336" s="16"/>
    </row>
    <row r="37337" spans="27:27" x14ac:dyDescent="0.2">
      <c r="AA37337" s="16"/>
    </row>
    <row r="37338" spans="27:27" x14ac:dyDescent="0.2">
      <c r="AA37338" s="16"/>
    </row>
    <row r="37339" spans="27:27" x14ac:dyDescent="0.2">
      <c r="AA37339" s="16"/>
    </row>
    <row r="37340" spans="27:27" x14ac:dyDescent="0.2">
      <c r="AA37340" s="16"/>
    </row>
    <row r="37341" spans="27:27" x14ac:dyDescent="0.2">
      <c r="AA37341" s="16"/>
    </row>
    <row r="37342" spans="27:27" x14ac:dyDescent="0.2">
      <c r="AA37342" s="16"/>
    </row>
    <row r="37343" spans="27:27" x14ac:dyDescent="0.2">
      <c r="AA37343" s="16"/>
    </row>
    <row r="37344" spans="27:27" x14ac:dyDescent="0.2">
      <c r="AA37344" s="16"/>
    </row>
    <row r="37345" spans="27:27" x14ac:dyDescent="0.2">
      <c r="AA37345" s="16"/>
    </row>
    <row r="37346" spans="27:27" x14ac:dyDescent="0.2">
      <c r="AA37346" s="16"/>
    </row>
    <row r="37347" spans="27:27" x14ac:dyDescent="0.2">
      <c r="AA37347" s="16"/>
    </row>
    <row r="37348" spans="27:27" x14ac:dyDescent="0.2">
      <c r="AA37348" s="16"/>
    </row>
    <row r="37349" spans="27:27" x14ac:dyDescent="0.2">
      <c r="AA37349" s="16"/>
    </row>
    <row r="37350" spans="27:27" x14ac:dyDescent="0.2">
      <c r="AA37350" s="16"/>
    </row>
    <row r="37351" spans="27:27" x14ac:dyDescent="0.2">
      <c r="AA37351" s="16"/>
    </row>
    <row r="37352" spans="27:27" x14ac:dyDescent="0.2">
      <c r="AA37352" s="16"/>
    </row>
    <row r="37353" spans="27:27" x14ac:dyDescent="0.2">
      <c r="AA37353" s="16"/>
    </row>
    <row r="37354" spans="27:27" x14ac:dyDescent="0.2">
      <c r="AA37354" s="16"/>
    </row>
    <row r="37355" spans="27:27" x14ac:dyDescent="0.2">
      <c r="AA37355" s="16"/>
    </row>
    <row r="37356" spans="27:27" x14ac:dyDescent="0.2">
      <c r="AA37356" s="16"/>
    </row>
    <row r="37357" spans="27:27" x14ac:dyDescent="0.2">
      <c r="AA37357" s="16"/>
    </row>
    <row r="37358" spans="27:27" x14ac:dyDescent="0.2">
      <c r="AA37358" s="16"/>
    </row>
    <row r="37359" spans="27:27" x14ac:dyDescent="0.2">
      <c r="AA37359" s="16"/>
    </row>
    <row r="37360" spans="27:27" x14ac:dyDescent="0.2">
      <c r="AA37360" s="16"/>
    </row>
    <row r="37361" spans="27:27" x14ac:dyDescent="0.2">
      <c r="AA37361" s="16"/>
    </row>
    <row r="37362" spans="27:27" x14ac:dyDescent="0.2">
      <c r="AA37362" s="16"/>
    </row>
    <row r="37363" spans="27:27" x14ac:dyDescent="0.2">
      <c r="AA37363" s="16"/>
    </row>
    <row r="37364" spans="27:27" x14ac:dyDescent="0.2">
      <c r="AA37364" s="16"/>
    </row>
    <row r="37365" spans="27:27" x14ac:dyDescent="0.2">
      <c r="AA37365" s="16"/>
    </row>
    <row r="37366" spans="27:27" x14ac:dyDescent="0.2">
      <c r="AA37366" s="16"/>
    </row>
    <row r="37367" spans="27:27" x14ac:dyDescent="0.2">
      <c r="AA37367" s="16"/>
    </row>
    <row r="37368" spans="27:27" x14ac:dyDescent="0.2">
      <c r="AA37368" s="16"/>
    </row>
    <row r="37369" spans="27:27" x14ac:dyDescent="0.2">
      <c r="AA37369" s="16"/>
    </row>
    <row r="37370" spans="27:27" x14ac:dyDescent="0.2">
      <c r="AA37370" s="16"/>
    </row>
    <row r="37371" spans="27:27" x14ac:dyDescent="0.2">
      <c r="AA37371" s="16"/>
    </row>
    <row r="37372" spans="27:27" x14ac:dyDescent="0.2">
      <c r="AA37372" s="16"/>
    </row>
    <row r="37373" spans="27:27" x14ac:dyDescent="0.2">
      <c r="AA37373" s="16"/>
    </row>
    <row r="37374" spans="27:27" x14ac:dyDescent="0.2">
      <c r="AA37374" s="16"/>
    </row>
    <row r="37375" spans="27:27" x14ac:dyDescent="0.2">
      <c r="AA37375" s="16"/>
    </row>
    <row r="37376" spans="27:27" x14ac:dyDescent="0.2">
      <c r="AA37376" s="16"/>
    </row>
    <row r="37377" spans="27:27" x14ac:dyDescent="0.2">
      <c r="AA37377" s="16"/>
    </row>
    <row r="37378" spans="27:27" x14ac:dyDescent="0.2">
      <c r="AA37378" s="16"/>
    </row>
    <row r="37379" spans="27:27" x14ac:dyDescent="0.2">
      <c r="AA37379" s="16"/>
    </row>
    <row r="37380" spans="27:27" x14ac:dyDescent="0.2">
      <c r="AA37380" s="16"/>
    </row>
    <row r="37381" spans="27:27" x14ac:dyDescent="0.2">
      <c r="AA37381" s="16"/>
    </row>
    <row r="37382" spans="27:27" x14ac:dyDescent="0.2">
      <c r="AA37382" s="16"/>
    </row>
    <row r="37383" spans="27:27" x14ac:dyDescent="0.2">
      <c r="AA37383" s="16"/>
    </row>
    <row r="37384" spans="27:27" x14ac:dyDescent="0.2">
      <c r="AA37384" s="16"/>
    </row>
    <row r="37385" spans="27:27" x14ac:dyDescent="0.2">
      <c r="AA37385" s="16"/>
    </row>
    <row r="37386" spans="27:27" x14ac:dyDescent="0.2">
      <c r="AA37386" s="16"/>
    </row>
    <row r="37387" spans="27:27" x14ac:dyDescent="0.2">
      <c r="AA37387" s="16"/>
    </row>
    <row r="37388" spans="27:27" x14ac:dyDescent="0.2">
      <c r="AA37388" s="16"/>
    </row>
    <row r="37389" spans="27:27" x14ac:dyDescent="0.2">
      <c r="AA37389" s="16"/>
    </row>
    <row r="37390" spans="27:27" x14ac:dyDescent="0.2">
      <c r="AA37390" s="16"/>
    </row>
    <row r="37391" spans="27:27" x14ac:dyDescent="0.2">
      <c r="AA37391" s="16"/>
    </row>
    <row r="37392" spans="27:27" x14ac:dyDescent="0.2">
      <c r="AA37392" s="16"/>
    </row>
    <row r="37393" spans="27:27" x14ac:dyDescent="0.2">
      <c r="AA37393" s="16"/>
    </row>
    <row r="37394" spans="27:27" x14ac:dyDescent="0.2">
      <c r="AA37394" s="16"/>
    </row>
    <row r="37395" spans="27:27" x14ac:dyDescent="0.2">
      <c r="AA37395" s="16"/>
    </row>
    <row r="37396" spans="27:27" x14ac:dyDescent="0.2">
      <c r="AA37396" s="16"/>
    </row>
    <row r="37397" spans="27:27" x14ac:dyDescent="0.2">
      <c r="AA37397" s="16"/>
    </row>
    <row r="37398" spans="27:27" x14ac:dyDescent="0.2">
      <c r="AA37398" s="16"/>
    </row>
    <row r="37399" spans="27:27" x14ac:dyDescent="0.2">
      <c r="AA37399" s="16"/>
    </row>
    <row r="37400" spans="27:27" x14ac:dyDescent="0.2">
      <c r="AA37400" s="16"/>
    </row>
    <row r="37401" spans="27:27" x14ac:dyDescent="0.2">
      <c r="AA37401" s="16"/>
    </row>
    <row r="37402" spans="27:27" x14ac:dyDescent="0.2">
      <c r="AA37402" s="16"/>
    </row>
    <row r="37403" spans="27:27" x14ac:dyDescent="0.2">
      <c r="AA37403" s="16"/>
    </row>
    <row r="37404" spans="27:27" x14ac:dyDescent="0.2">
      <c r="AA37404" s="16"/>
    </row>
    <row r="37405" spans="27:27" x14ac:dyDescent="0.2">
      <c r="AA37405" s="16"/>
    </row>
    <row r="37406" spans="27:27" x14ac:dyDescent="0.2">
      <c r="AA37406" s="16"/>
    </row>
    <row r="37407" spans="27:27" x14ac:dyDescent="0.2">
      <c r="AA37407" s="16"/>
    </row>
    <row r="37408" spans="27:27" x14ac:dyDescent="0.2">
      <c r="AA37408" s="16"/>
    </row>
    <row r="37409" spans="27:27" x14ac:dyDescent="0.2">
      <c r="AA37409" s="16"/>
    </row>
    <row r="37410" spans="27:27" x14ac:dyDescent="0.2">
      <c r="AA37410" s="16"/>
    </row>
    <row r="37411" spans="27:27" x14ac:dyDescent="0.2">
      <c r="AA37411" s="16"/>
    </row>
    <row r="37412" spans="27:27" x14ac:dyDescent="0.2">
      <c r="AA37412" s="16"/>
    </row>
    <row r="37413" spans="27:27" x14ac:dyDescent="0.2">
      <c r="AA37413" s="16"/>
    </row>
    <row r="37414" spans="27:27" x14ac:dyDescent="0.2">
      <c r="AA37414" s="16"/>
    </row>
    <row r="37415" spans="27:27" x14ac:dyDescent="0.2">
      <c r="AA37415" s="16"/>
    </row>
    <row r="37416" spans="27:27" x14ac:dyDescent="0.2">
      <c r="AA37416" s="16"/>
    </row>
    <row r="37417" spans="27:27" x14ac:dyDescent="0.2">
      <c r="AA37417" s="16"/>
    </row>
    <row r="37418" spans="27:27" x14ac:dyDescent="0.2">
      <c r="AA37418" s="16"/>
    </row>
    <row r="37419" spans="27:27" x14ac:dyDescent="0.2">
      <c r="AA37419" s="16"/>
    </row>
    <row r="37420" spans="27:27" x14ac:dyDescent="0.2">
      <c r="AA37420" s="16"/>
    </row>
    <row r="37421" spans="27:27" x14ac:dyDescent="0.2">
      <c r="AA37421" s="16"/>
    </row>
    <row r="37422" spans="27:27" x14ac:dyDescent="0.2">
      <c r="AA37422" s="16"/>
    </row>
    <row r="37423" spans="27:27" x14ac:dyDescent="0.2">
      <c r="AA37423" s="16"/>
    </row>
    <row r="37424" spans="27:27" x14ac:dyDescent="0.2">
      <c r="AA37424" s="16"/>
    </row>
    <row r="37425" spans="27:27" x14ac:dyDescent="0.2">
      <c r="AA37425" s="16"/>
    </row>
    <row r="37426" spans="27:27" x14ac:dyDescent="0.2">
      <c r="AA37426" s="16"/>
    </row>
    <row r="37427" spans="27:27" x14ac:dyDescent="0.2">
      <c r="AA37427" s="16"/>
    </row>
    <row r="37428" spans="27:27" x14ac:dyDescent="0.2">
      <c r="AA37428" s="16"/>
    </row>
    <row r="37429" spans="27:27" x14ac:dyDescent="0.2">
      <c r="AA37429" s="16"/>
    </row>
    <row r="37430" spans="27:27" x14ac:dyDescent="0.2">
      <c r="AA37430" s="16"/>
    </row>
    <row r="37431" spans="27:27" x14ac:dyDescent="0.2">
      <c r="AA37431" s="16"/>
    </row>
    <row r="37432" spans="27:27" x14ac:dyDescent="0.2">
      <c r="AA37432" s="16"/>
    </row>
    <row r="37433" spans="27:27" x14ac:dyDescent="0.2">
      <c r="AA37433" s="16"/>
    </row>
    <row r="37434" spans="27:27" x14ac:dyDescent="0.2">
      <c r="AA37434" s="16"/>
    </row>
    <row r="37435" spans="27:27" x14ac:dyDescent="0.2">
      <c r="AA37435" s="16"/>
    </row>
    <row r="37436" spans="27:27" x14ac:dyDescent="0.2">
      <c r="AA37436" s="16"/>
    </row>
    <row r="37437" spans="27:27" x14ac:dyDescent="0.2">
      <c r="AA37437" s="16"/>
    </row>
    <row r="37438" spans="27:27" x14ac:dyDescent="0.2">
      <c r="AA37438" s="16"/>
    </row>
    <row r="37439" spans="27:27" x14ac:dyDescent="0.2">
      <c r="AA37439" s="16"/>
    </row>
    <row r="37440" spans="27:27" x14ac:dyDescent="0.2">
      <c r="AA37440" s="16"/>
    </row>
    <row r="37441" spans="27:27" x14ac:dyDescent="0.2">
      <c r="AA37441" s="16"/>
    </row>
    <row r="37442" spans="27:27" x14ac:dyDescent="0.2">
      <c r="AA37442" s="16"/>
    </row>
    <row r="37443" spans="27:27" x14ac:dyDescent="0.2">
      <c r="AA37443" s="16"/>
    </row>
    <row r="37444" spans="27:27" x14ac:dyDescent="0.2">
      <c r="AA37444" s="16"/>
    </row>
    <row r="37445" spans="27:27" x14ac:dyDescent="0.2">
      <c r="AA37445" s="16"/>
    </row>
    <row r="37446" spans="27:27" x14ac:dyDescent="0.2">
      <c r="AA37446" s="16"/>
    </row>
    <row r="37447" spans="27:27" x14ac:dyDescent="0.2">
      <c r="AA37447" s="16"/>
    </row>
    <row r="37448" spans="27:27" x14ac:dyDescent="0.2">
      <c r="AA37448" s="16"/>
    </row>
    <row r="37449" spans="27:27" x14ac:dyDescent="0.2">
      <c r="AA37449" s="16"/>
    </row>
    <row r="37450" spans="27:27" x14ac:dyDescent="0.2">
      <c r="AA37450" s="16"/>
    </row>
    <row r="37451" spans="27:27" x14ac:dyDescent="0.2">
      <c r="AA37451" s="16"/>
    </row>
    <row r="37452" spans="27:27" x14ac:dyDescent="0.2">
      <c r="AA37452" s="16"/>
    </row>
    <row r="37453" spans="27:27" x14ac:dyDescent="0.2">
      <c r="AA37453" s="16"/>
    </row>
    <row r="37454" spans="27:27" x14ac:dyDescent="0.2">
      <c r="AA37454" s="16"/>
    </row>
    <row r="37455" spans="27:27" x14ac:dyDescent="0.2">
      <c r="AA37455" s="16"/>
    </row>
    <row r="37456" spans="27:27" x14ac:dyDescent="0.2">
      <c r="AA37456" s="16"/>
    </row>
    <row r="37457" spans="27:27" x14ac:dyDescent="0.2">
      <c r="AA37457" s="16"/>
    </row>
    <row r="37458" spans="27:27" x14ac:dyDescent="0.2">
      <c r="AA37458" s="16"/>
    </row>
    <row r="37459" spans="27:27" x14ac:dyDescent="0.2">
      <c r="AA37459" s="16"/>
    </row>
    <row r="37460" spans="27:27" x14ac:dyDescent="0.2">
      <c r="AA37460" s="16"/>
    </row>
    <row r="37461" spans="27:27" x14ac:dyDescent="0.2">
      <c r="AA37461" s="16"/>
    </row>
    <row r="37462" spans="27:27" x14ac:dyDescent="0.2">
      <c r="AA37462" s="16"/>
    </row>
    <row r="37463" spans="27:27" x14ac:dyDescent="0.2">
      <c r="AA37463" s="16"/>
    </row>
    <row r="37464" spans="27:27" x14ac:dyDescent="0.2">
      <c r="AA37464" s="16"/>
    </row>
    <row r="37465" spans="27:27" x14ac:dyDescent="0.2">
      <c r="AA37465" s="16"/>
    </row>
    <row r="37466" spans="27:27" x14ac:dyDescent="0.2">
      <c r="AA37466" s="16"/>
    </row>
    <row r="37467" spans="27:27" x14ac:dyDescent="0.2">
      <c r="AA37467" s="16"/>
    </row>
    <row r="37468" spans="27:27" x14ac:dyDescent="0.2">
      <c r="AA37468" s="16"/>
    </row>
    <row r="37469" spans="27:27" x14ac:dyDescent="0.2">
      <c r="AA37469" s="16"/>
    </row>
    <row r="37470" spans="27:27" x14ac:dyDescent="0.2">
      <c r="AA37470" s="16"/>
    </row>
    <row r="37471" spans="27:27" x14ac:dyDescent="0.2">
      <c r="AA37471" s="16"/>
    </row>
    <row r="37472" spans="27:27" x14ac:dyDescent="0.2">
      <c r="AA37472" s="16"/>
    </row>
    <row r="37473" spans="27:27" x14ac:dyDescent="0.2">
      <c r="AA37473" s="16"/>
    </row>
    <row r="37474" spans="27:27" x14ac:dyDescent="0.2">
      <c r="AA37474" s="16"/>
    </row>
    <row r="37475" spans="27:27" x14ac:dyDescent="0.2">
      <c r="AA37475" s="16"/>
    </row>
    <row r="37476" spans="27:27" x14ac:dyDescent="0.2">
      <c r="AA37476" s="16"/>
    </row>
    <row r="37477" spans="27:27" x14ac:dyDescent="0.2">
      <c r="AA37477" s="16"/>
    </row>
    <row r="37478" spans="27:27" x14ac:dyDescent="0.2">
      <c r="AA37478" s="16"/>
    </row>
    <row r="37479" spans="27:27" x14ac:dyDescent="0.2">
      <c r="AA37479" s="16"/>
    </row>
    <row r="37480" spans="27:27" x14ac:dyDescent="0.2">
      <c r="AA37480" s="16"/>
    </row>
    <row r="37481" spans="27:27" x14ac:dyDescent="0.2">
      <c r="AA37481" s="16"/>
    </row>
    <row r="37482" spans="27:27" x14ac:dyDescent="0.2">
      <c r="AA37482" s="16"/>
    </row>
    <row r="37483" spans="27:27" x14ac:dyDescent="0.2">
      <c r="AA37483" s="16"/>
    </row>
    <row r="37484" spans="27:27" x14ac:dyDescent="0.2">
      <c r="AA37484" s="16"/>
    </row>
    <row r="37485" spans="27:27" x14ac:dyDescent="0.2">
      <c r="AA37485" s="16"/>
    </row>
    <row r="37486" spans="27:27" x14ac:dyDescent="0.2">
      <c r="AA37486" s="16"/>
    </row>
    <row r="37487" spans="27:27" x14ac:dyDescent="0.2">
      <c r="AA37487" s="16"/>
    </row>
    <row r="37488" spans="27:27" x14ac:dyDescent="0.2">
      <c r="AA37488" s="16"/>
    </row>
    <row r="37489" spans="27:27" x14ac:dyDescent="0.2">
      <c r="AA37489" s="16"/>
    </row>
    <row r="37490" spans="27:27" x14ac:dyDescent="0.2">
      <c r="AA37490" s="16"/>
    </row>
    <row r="37491" spans="27:27" x14ac:dyDescent="0.2">
      <c r="AA37491" s="16"/>
    </row>
    <row r="37492" spans="27:27" x14ac:dyDescent="0.2">
      <c r="AA37492" s="16"/>
    </row>
    <row r="37493" spans="27:27" x14ac:dyDescent="0.2">
      <c r="AA37493" s="16"/>
    </row>
    <row r="37494" spans="27:27" x14ac:dyDescent="0.2">
      <c r="AA37494" s="16"/>
    </row>
    <row r="37495" spans="27:27" x14ac:dyDescent="0.2">
      <c r="AA37495" s="16"/>
    </row>
    <row r="37496" spans="27:27" x14ac:dyDescent="0.2">
      <c r="AA37496" s="16"/>
    </row>
    <row r="37497" spans="27:27" x14ac:dyDescent="0.2">
      <c r="AA37497" s="16"/>
    </row>
    <row r="37498" spans="27:27" x14ac:dyDescent="0.2">
      <c r="AA37498" s="16"/>
    </row>
    <row r="37499" spans="27:27" x14ac:dyDescent="0.2">
      <c r="AA37499" s="16"/>
    </row>
    <row r="37500" spans="27:27" x14ac:dyDescent="0.2">
      <c r="AA37500" s="16"/>
    </row>
    <row r="37501" spans="27:27" x14ac:dyDescent="0.2">
      <c r="AA37501" s="16"/>
    </row>
    <row r="37502" spans="27:27" x14ac:dyDescent="0.2">
      <c r="AA37502" s="16"/>
    </row>
    <row r="37503" spans="27:27" x14ac:dyDescent="0.2">
      <c r="AA37503" s="16"/>
    </row>
    <row r="37504" spans="27:27" x14ac:dyDescent="0.2">
      <c r="AA37504" s="16"/>
    </row>
    <row r="37505" spans="27:27" x14ac:dyDescent="0.2">
      <c r="AA37505" s="16"/>
    </row>
    <row r="37506" spans="27:27" x14ac:dyDescent="0.2">
      <c r="AA37506" s="16"/>
    </row>
    <row r="37507" spans="27:27" x14ac:dyDescent="0.2">
      <c r="AA37507" s="16"/>
    </row>
    <row r="37508" spans="27:27" x14ac:dyDescent="0.2">
      <c r="AA37508" s="16"/>
    </row>
    <row r="37509" spans="27:27" x14ac:dyDescent="0.2">
      <c r="AA37509" s="16"/>
    </row>
    <row r="37510" spans="27:27" x14ac:dyDescent="0.2">
      <c r="AA37510" s="16"/>
    </row>
    <row r="37511" spans="27:27" x14ac:dyDescent="0.2">
      <c r="AA37511" s="16"/>
    </row>
    <row r="37512" spans="27:27" x14ac:dyDescent="0.2">
      <c r="AA37512" s="16"/>
    </row>
    <row r="37513" spans="27:27" x14ac:dyDescent="0.2">
      <c r="AA37513" s="16"/>
    </row>
    <row r="37514" spans="27:27" x14ac:dyDescent="0.2">
      <c r="AA37514" s="16"/>
    </row>
    <row r="37515" spans="27:27" x14ac:dyDescent="0.2">
      <c r="AA37515" s="16"/>
    </row>
    <row r="37516" spans="27:27" x14ac:dyDescent="0.2">
      <c r="AA37516" s="16"/>
    </row>
    <row r="37517" spans="27:27" x14ac:dyDescent="0.2">
      <c r="AA37517" s="16"/>
    </row>
    <row r="37518" spans="27:27" x14ac:dyDescent="0.2">
      <c r="AA37518" s="16"/>
    </row>
    <row r="37519" spans="27:27" x14ac:dyDescent="0.2">
      <c r="AA37519" s="16"/>
    </row>
    <row r="37520" spans="27:27" x14ac:dyDescent="0.2">
      <c r="AA37520" s="16"/>
    </row>
    <row r="37521" spans="27:27" x14ac:dyDescent="0.2">
      <c r="AA37521" s="16"/>
    </row>
    <row r="37522" spans="27:27" x14ac:dyDescent="0.2">
      <c r="AA37522" s="16"/>
    </row>
    <row r="37523" spans="27:27" x14ac:dyDescent="0.2">
      <c r="AA37523" s="16"/>
    </row>
    <row r="37524" spans="27:27" x14ac:dyDescent="0.2">
      <c r="AA37524" s="16"/>
    </row>
    <row r="37525" spans="27:27" x14ac:dyDescent="0.2">
      <c r="AA37525" s="16"/>
    </row>
    <row r="37526" spans="27:27" x14ac:dyDescent="0.2">
      <c r="AA37526" s="16"/>
    </row>
    <row r="37527" spans="27:27" x14ac:dyDescent="0.2">
      <c r="AA37527" s="16"/>
    </row>
    <row r="37528" spans="27:27" x14ac:dyDescent="0.2">
      <c r="AA37528" s="16"/>
    </row>
    <row r="37529" spans="27:27" x14ac:dyDescent="0.2">
      <c r="AA37529" s="16"/>
    </row>
    <row r="37530" spans="27:27" x14ac:dyDescent="0.2">
      <c r="AA37530" s="16"/>
    </row>
    <row r="37531" spans="27:27" x14ac:dyDescent="0.2">
      <c r="AA37531" s="16"/>
    </row>
    <row r="37532" spans="27:27" x14ac:dyDescent="0.2">
      <c r="AA37532" s="16"/>
    </row>
    <row r="37533" spans="27:27" x14ac:dyDescent="0.2">
      <c r="AA37533" s="16"/>
    </row>
    <row r="37534" spans="27:27" x14ac:dyDescent="0.2">
      <c r="AA37534" s="16"/>
    </row>
    <row r="37535" spans="27:27" x14ac:dyDescent="0.2">
      <c r="AA37535" s="16"/>
    </row>
    <row r="37536" spans="27:27" x14ac:dyDescent="0.2">
      <c r="AA37536" s="16"/>
    </row>
    <row r="37537" spans="27:27" x14ac:dyDescent="0.2">
      <c r="AA37537" s="16"/>
    </row>
    <row r="37538" spans="27:27" x14ac:dyDescent="0.2">
      <c r="AA37538" s="16"/>
    </row>
    <row r="37539" spans="27:27" x14ac:dyDescent="0.2">
      <c r="AA37539" s="16"/>
    </row>
    <row r="37540" spans="27:27" x14ac:dyDescent="0.2">
      <c r="AA37540" s="16"/>
    </row>
    <row r="37541" spans="27:27" x14ac:dyDescent="0.2">
      <c r="AA37541" s="16"/>
    </row>
    <row r="37542" spans="27:27" x14ac:dyDescent="0.2">
      <c r="AA37542" s="16"/>
    </row>
    <row r="37543" spans="27:27" x14ac:dyDescent="0.2">
      <c r="AA37543" s="16"/>
    </row>
    <row r="37544" spans="27:27" x14ac:dyDescent="0.2">
      <c r="AA37544" s="16"/>
    </row>
    <row r="37545" spans="27:27" x14ac:dyDescent="0.2">
      <c r="AA37545" s="16"/>
    </row>
    <row r="37546" spans="27:27" x14ac:dyDescent="0.2">
      <c r="AA37546" s="16"/>
    </row>
    <row r="37547" spans="27:27" x14ac:dyDescent="0.2">
      <c r="AA37547" s="16"/>
    </row>
    <row r="37548" spans="27:27" x14ac:dyDescent="0.2">
      <c r="AA37548" s="16"/>
    </row>
    <row r="37549" spans="27:27" x14ac:dyDescent="0.2">
      <c r="AA37549" s="16"/>
    </row>
    <row r="37550" spans="27:27" x14ac:dyDescent="0.2">
      <c r="AA37550" s="16"/>
    </row>
    <row r="37551" spans="27:27" x14ac:dyDescent="0.2">
      <c r="AA37551" s="16"/>
    </row>
    <row r="37552" spans="27:27" x14ac:dyDescent="0.2">
      <c r="AA37552" s="16"/>
    </row>
    <row r="37553" spans="27:27" x14ac:dyDescent="0.2">
      <c r="AA37553" s="16"/>
    </row>
    <row r="37554" spans="27:27" x14ac:dyDescent="0.2">
      <c r="AA37554" s="16"/>
    </row>
    <row r="37555" spans="27:27" x14ac:dyDescent="0.2">
      <c r="AA37555" s="16"/>
    </row>
    <row r="37556" spans="27:27" x14ac:dyDescent="0.2">
      <c r="AA37556" s="16"/>
    </row>
    <row r="37557" spans="27:27" x14ac:dyDescent="0.2">
      <c r="AA37557" s="16"/>
    </row>
    <row r="37558" spans="27:27" x14ac:dyDescent="0.2">
      <c r="AA37558" s="16"/>
    </row>
    <row r="37559" spans="27:27" x14ac:dyDescent="0.2">
      <c r="AA37559" s="16"/>
    </row>
    <row r="37560" spans="27:27" x14ac:dyDescent="0.2">
      <c r="AA37560" s="16"/>
    </row>
    <row r="37561" spans="27:27" x14ac:dyDescent="0.2">
      <c r="AA37561" s="16"/>
    </row>
    <row r="37562" spans="27:27" x14ac:dyDescent="0.2">
      <c r="AA37562" s="16"/>
    </row>
    <row r="37563" spans="27:27" x14ac:dyDescent="0.2">
      <c r="AA37563" s="16"/>
    </row>
    <row r="37564" spans="27:27" x14ac:dyDescent="0.2">
      <c r="AA37564" s="16"/>
    </row>
    <row r="37565" spans="27:27" x14ac:dyDescent="0.2">
      <c r="AA37565" s="16"/>
    </row>
    <row r="37566" spans="27:27" x14ac:dyDescent="0.2">
      <c r="AA37566" s="16"/>
    </row>
    <row r="37567" spans="27:27" x14ac:dyDescent="0.2">
      <c r="AA37567" s="16"/>
    </row>
    <row r="37568" spans="27:27" x14ac:dyDescent="0.2">
      <c r="AA37568" s="16"/>
    </row>
    <row r="37569" spans="27:27" x14ac:dyDescent="0.2">
      <c r="AA37569" s="16"/>
    </row>
    <row r="37570" spans="27:27" x14ac:dyDescent="0.2">
      <c r="AA37570" s="16"/>
    </row>
    <row r="37571" spans="27:27" x14ac:dyDescent="0.2">
      <c r="AA37571" s="16"/>
    </row>
    <row r="37572" spans="27:27" x14ac:dyDescent="0.2">
      <c r="AA37572" s="16"/>
    </row>
    <row r="37573" spans="27:27" x14ac:dyDescent="0.2">
      <c r="AA37573" s="16"/>
    </row>
    <row r="37574" spans="27:27" x14ac:dyDescent="0.2">
      <c r="AA37574" s="16"/>
    </row>
    <row r="37575" spans="27:27" x14ac:dyDescent="0.2">
      <c r="AA37575" s="16"/>
    </row>
    <row r="37576" spans="27:27" x14ac:dyDescent="0.2">
      <c r="AA37576" s="16"/>
    </row>
    <row r="37577" spans="27:27" x14ac:dyDescent="0.2">
      <c r="AA37577" s="16"/>
    </row>
    <row r="37578" spans="27:27" x14ac:dyDescent="0.2">
      <c r="AA37578" s="16"/>
    </row>
    <row r="37579" spans="27:27" x14ac:dyDescent="0.2">
      <c r="AA37579" s="16"/>
    </row>
    <row r="37580" spans="27:27" x14ac:dyDescent="0.2">
      <c r="AA37580" s="16"/>
    </row>
    <row r="37581" spans="27:27" x14ac:dyDescent="0.2">
      <c r="AA37581" s="16"/>
    </row>
    <row r="37582" spans="27:27" x14ac:dyDescent="0.2">
      <c r="AA37582" s="16"/>
    </row>
    <row r="37583" spans="27:27" x14ac:dyDescent="0.2">
      <c r="AA37583" s="16"/>
    </row>
    <row r="37584" spans="27:27" x14ac:dyDescent="0.2">
      <c r="AA37584" s="16"/>
    </row>
    <row r="37585" spans="27:27" x14ac:dyDescent="0.2">
      <c r="AA37585" s="16"/>
    </row>
    <row r="37586" spans="27:27" x14ac:dyDescent="0.2">
      <c r="AA37586" s="16"/>
    </row>
    <row r="37587" spans="27:27" x14ac:dyDescent="0.2">
      <c r="AA37587" s="16"/>
    </row>
    <row r="37588" spans="27:27" x14ac:dyDescent="0.2">
      <c r="AA37588" s="16"/>
    </row>
    <row r="37589" spans="27:27" x14ac:dyDescent="0.2">
      <c r="AA37589" s="16"/>
    </row>
    <row r="37590" spans="27:27" x14ac:dyDescent="0.2">
      <c r="AA37590" s="16"/>
    </row>
    <row r="37591" spans="27:27" x14ac:dyDescent="0.2">
      <c r="AA37591" s="16"/>
    </row>
    <row r="37592" spans="27:27" x14ac:dyDescent="0.2">
      <c r="AA37592" s="16"/>
    </row>
    <row r="37593" spans="27:27" x14ac:dyDescent="0.2">
      <c r="AA37593" s="16"/>
    </row>
    <row r="37594" spans="27:27" x14ac:dyDescent="0.2">
      <c r="AA37594" s="16"/>
    </row>
    <row r="37595" spans="27:27" x14ac:dyDescent="0.2">
      <c r="AA37595" s="16"/>
    </row>
    <row r="37596" spans="27:27" x14ac:dyDescent="0.2">
      <c r="AA37596" s="16"/>
    </row>
    <row r="37597" spans="27:27" x14ac:dyDescent="0.2">
      <c r="AA37597" s="16"/>
    </row>
    <row r="37598" spans="27:27" x14ac:dyDescent="0.2">
      <c r="AA37598" s="16"/>
    </row>
    <row r="37599" spans="27:27" x14ac:dyDescent="0.2">
      <c r="AA37599" s="16"/>
    </row>
    <row r="37600" spans="27:27" x14ac:dyDescent="0.2">
      <c r="AA37600" s="16"/>
    </row>
    <row r="37601" spans="27:27" x14ac:dyDescent="0.2">
      <c r="AA37601" s="16"/>
    </row>
    <row r="37602" spans="27:27" x14ac:dyDescent="0.2">
      <c r="AA37602" s="16"/>
    </row>
    <row r="37603" spans="27:27" x14ac:dyDescent="0.2">
      <c r="AA37603" s="16"/>
    </row>
    <row r="37604" spans="27:27" x14ac:dyDescent="0.2">
      <c r="AA37604" s="16"/>
    </row>
    <row r="37605" spans="27:27" x14ac:dyDescent="0.2">
      <c r="AA37605" s="16"/>
    </row>
    <row r="37606" spans="27:27" x14ac:dyDescent="0.2">
      <c r="AA37606" s="16"/>
    </row>
    <row r="37607" spans="27:27" x14ac:dyDescent="0.2">
      <c r="AA37607" s="16"/>
    </row>
    <row r="37608" spans="27:27" x14ac:dyDescent="0.2">
      <c r="AA37608" s="16"/>
    </row>
    <row r="37609" spans="27:27" x14ac:dyDescent="0.2">
      <c r="AA37609" s="16"/>
    </row>
    <row r="37610" spans="27:27" x14ac:dyDescent="0.2">
      <c r="AA37610" s="16"/>
    </row>
    <row r="37611" spans="27:27" x14ac:dyDescent="0.2">
      <c r="AA37611" s="16"/>
    </row>
    <row r="37612" spans="27:27" x14ac:dyDescent="0.2">
      <c r="AA37612" s="16"/>
    </row>
    <row r="37613" spans="27:27" x14ac:dyDescent="0.2">
      <c r="AA37613" s="16"/>
    </row>
    <row r="37614" spans="27:27" x14ac:dyDescent="0.2">
      <c r="AA37614" s="16"/>
    </row>
    <row r="37615" spans="27:27" x14ac:dyDescent="0.2">
      <c r="AA37615" s="16"/>
    </row>
    <row r="37616" spans="27:27" x14ac:dyDescent="0.2">
      <c r="AA37616" s="16"/>
    </row>
    <row r="37617" spans="27:27" x14ac:dyDescent="0.2">
      <c r="AA37617" s="16"/>
    </row>
    <row r="37618" spans="27:27" x14ac:dyDescent="0.2">
      <c r="AA37618" s="16"/>
    </row>
    <row r="37619" spans="27:27" x14ac:dyDescent="0.2">
      <c r="AA37619" s="16"/>
    </row>
    <row r="37620" spans="27:27" x14ac:dyDescent="0.2">
      <c r="AA37620" s="16"/>
    </row>
    <row r="37621" spans="27:27" x14ac:dyDescent="0.2">
      <c r="AA37621" s="16"/>
    </row>
    <row r="37622" spans="27:27" x14ac:dyDescent="0.2">
      <c r="AA37622" s="16"/>
    </row>
    <row r="37623" spans="27:27" x14ac:dyDescent="0.2">
      <c r="AA37623" s="16"/>
    </row>
    <row r="37624" spans="27:27" x14ac:dyDescent="0.2">
      <c r="AA37624" s="16"/>
    </row>
    <row r="37625" spans="27:27" x14ac:dyDescent="0.2">
      <c r="AA37625" s="16"/>
    </row>
    <row r="37626" spans="27:27" x14ac:dyDescent="0.2">
      <c r="AA37626" s="16"/>
    </row>
    <row r="37627" spans="27:27" x14ac:dyDescent="0.2">
      <c r="AA37627" s="16"/>
    </row>
    <row r="37628" spans="27:27" x14ac:dyDescent="0.2">
      <c r="AA37628" s="16"/>
    </row>
    <row r="37629" spans="27:27" x14ac:dyDescent="0.2">
      <c r="AA37629" s="16"/>
    </row>
    <row r="37630" spans="27:27" x14ac:dyDescent="0.2">
      <c r="AA37630" s="16"/>
    </row>
    <row r="37631" spans="27:27" x14ac:dyDescent="0.2">
      <c r="AA37631" s="16"/>
    </row>
    <row r="37632" spans="27:27" x14ac:dyDescent="0.2">
      <c r="AA37632" s="16"/>
    </row>
    <row r="37633" spans="27:27" x14ac:dyDescent="0.2">
      <c r="AA37633" s="16"/>
    </row>
    <row r="37634" spans="27:27" x14ac:dyDescent="0.2">
      <c r="AA37634" s="16"/>
    </row>
    <row r="37635" spans="27:27" x14ac:dyDescent="0.2">
      <c r="AA37635" s="16"/>
    </row>
    <row r="37636" spans="27:27" x14ac:dyDescent="0.2">
      <c r="AA37636" s="16"/>
    </row>
    <row r="37637" spans="27:27" x14ac:dyDescent="0.2">
      <c r="AA37637" s="16"/>
    </row>
    <row r="37638" spans="27:27" x14ac:dyDescent="0.2">
      <c r="AA37638" s="16"/>
    </row>
    <row r="37639" spans="27:27" x14ac:dyDescent="0.2">
      <c r="AA37639" s="16"/>
    </row>
    <row r="37640" spans="27:27" x14ac:dyDescent="0.2">
      <c r="AA37640" s="16"/>
    </row>
    <row r="37641" spans="27:27" x14ac:dyDescent="0.2">
      <c r="AA37641" s="16"/>
    </row>
    <row r="37642" spans="27:27" x14ac:dyDescent="0.2">
      <c r="AA37642" s="16"/>
    </row>
    <row r="37643" spans="27:27" x14ac:dyDescent="0.2">
      <c r="AA37643" s="16"/>
    </row>
    <row r="37644" spans="27:27" x14ac:dyDescent="0.2">
      <c r="AA37644" s="16"/>
    </row>
    <row r="37645" spans="27:27" x14ac:dyDescent="0.2">
      <c r="AA37645" s="16"/>
    </row>
    <row r="37646" spans="27:27" x14ac:dyDescent="0.2">
      <c r="AA37646" s="16"/>
    </row>
    <row r="37647" spans="27:27" x14ac:dyDescent="0.2">
      <c r="AA37647" s="16"/>
    </row>
    <row r="37648" spans="27:27" x14ac:dyDescent="0.2">
      <c r="AA37648" s="16"/>
    </row>
    <row r="37649" spans="27:27" x14ac:dyDescent="0.2">
      <c r="AA37649" s="16"/>
    </row>
    <row r="37650" spans="27:27" x14ac:dyDescent="0.2">
      <c r="AA37650" s="16"/>
    </row>
    <row r="37651" spans="27:27" x14ac:dyDescent="0.2">
      <c r="AA37651" s="16"/>
    </row>
    <row r="37652" spans="27:27" x14ac:dyDescent="0.2">
      <c r="AA37652" s="16"/>
    </row>
    <row r="37653" spans="27:27" x14ac:dyDescent="0.2">
      <c r="AA37653" s="16"/>
    </row>
    <row r="37654" spans="27:27" x14ac:dyDescent="0.2">
      <c r="AA37654" s="16"/>
    </row>
    <row r="37655" spans="27:27" x14ac:dyDescent="0.2">
      <c r="AA37655" s="16"/>
    </row>
    <row r="37656" spans="27:27" x14ac:dyDescent="0.2">
      <c r="AA37656" s="16"/>
    </row>
    <row r="37657" spans="27:27" x14ac:dyDescent="0.2">
      <c r="AA37657" s="16"/>
    </row>
    <row r="37658" spans="27:27" x14ac:dyDescent="0.2">
      <c r="AA37658" s="16"/>
    </row>
    <row r="37659" spans="27:27" x14ac:dyDescent="0.2">
      <c r="AA37659" s="16"/>
    </row>
    <row r="37660" spans="27:27" x14ac:dyDescent="0.2">
      <c r="AA37660" s="16"/>
    </row>
    <row r="37661" spans="27:27" x14ac:dyDescent="0.2">
      <c r="AA37661" s="16"/>
    </row>
    <row r="37662" spans="27:27" x14ac:dyDescent="0.2">
      <c r="AA37662" s="16"/>
    </row>
    <row r="37663" spans="27:27" x14ac:dyDescent="0.2">
      <c r="AA37663" s="16"/>
    </row>
    <row r="37664" spans="27:27" x14ac:dyDescent="0.2">
      <c r="AA37664" s="16"/>
    </row>
    <row r="37665" spans="27:27" x14ac:dyDescent="0.2">
      <c r="AA37665" s="16"/>
    </row>
    <row r="37666" spans="27:27" x14ac:dyDescent="0.2">
      <c r="AA37666" s="16"/>
    </row>
    <row r="37667" spans="27:27" x14ac:dyDescent="0.2">
      <c r="AA37667" s="16"/>
    </row>
    <row r="37668" spans="27:27" x14ac:dyDescent="0.2">
      <c r="AA37668" s="16"/>
    </row>
    <row r="37669" spans="27:27" x14ac:dyDescent="0.2">
      <c r="AA37669" s="16"/>
    </row>
    <row r="37670" spans="27:27" x14ac:dyDescent="0.2">
      <c r="AA37670" s="16"/>
    </row>
    <row r="37671" spans="27:27" x14ac:dyDescent="0.2">
      <c r="AA37671" s="16"/>
    </row>
    <row r="37672" spans="27:27" x14ac:dyDescent="0.2">
      <c r="AA37672" s="16"/>
    </row>
    <row r="37673" spans="27:27" x14ac:dyDescent="0.2">
      <c r="AA37673" s="16"/>
    </row>
    <row r="37674" spans="27:27" x14ac:dyDescent="0.2">
      <c r="AA37674" s="16"/>
    </row>
    <row r="37675" spans="27:27" x14ac:dyDescent="0.2">
      <c r="AA37675" s="16"/>
    </row>
    <row r="37676" spans="27:27" x14ac:dyDescent="0.2">
      <c r="AA37676" s="16"/>
    </row>
    <row r="37677" spans="27:27" x14ac:dyDescent="0.2">
      <c r="AA37677" s="16"/>
    </row>
    <row r="37678" spans="27:27" x14ac:dyDescent="0.2">
      <c r="AA37678" s="16"/>
    </row>
    <row r="37679" spans="27:27" x14ac:dyDescent="0.2">
      <c r="AA37679" s="16"/>
    </row>
    <row r="37680" spans="27:27" x14ac:dyDescent="0.2">
      <c r="AA37680" s="16"/>
    </row>
    <row r="37681" spans="27:27" x14ac:dyDescent="0.2">
      <c r="AA37681" s="16"/>
    </row>
    <row r="37682" spans="27:27" x14ac:dyDescent="0.2">
      <c r="AA37682" s="16"/>
    </row>
    <row r="37683" spans="27:27" x14ac:dyDescent="0.2">
      <c r="AA37683" s="16"/>
    </row>
    <row r="37684" spans="27:27" x14ac:dyDescent="0.2">
      <c r="AA37684" s="16"/>
    </row>
    <row r="37685" spans="27:27" x14ac:dyDescent="0.2">
      <c r="AA37685" s="16"/>
    </row>
    <row r="37686" spans="27:27" x14ac:dyDescent="0.2">
      <c r="AA37686" s="16"/>
    </row>
    <row r="37687" spans="27:27" x14ac:dyDescent="0.2">
      <c r="AA37687" s="16"/>
    </row>
    <row r="37688" spans="27:27" x14ac:dyDescent="0.2">
      <c r="AA37688" s="16"/>
    </row>
    <row r="37689" spans="27:27" x14ac:dyDescent="0.2">
      <c r="AA37689" s="16"/>
    </row>
    <row r="37690" spans="27:27" x14ac:dyDescent="0.2">
      <c r="AA37690" s="16"/>
    </row>
    <row r="37691" spans="27:27" x14ac:dyDescent="0.2">
      <c r="AA37691" s="16"/>
    </row>
    <row r="37692" spans="27:27" x14ac:dyDescent="0.2">
      <c r="AA37692" s="16"/>
    </row>
    <row r="37693" spans="27:27" x14ac:dyDescent="0.2">
      <c r="AA37693" s="16"/>
    </row>
    <row r="37694" spans="27:27" x14ac:dyDescent="0.2">
      <c r="AA37694" s="16"/>
    </row>
    <row r="37695" spans="27:27" x14ac:dyDescent="0.2">
      <c r="AA37695" s="16"/>
    </row>
    <row r="37696" spans="27:27" x14ac:dyDescent="0.2">
      <c r="AA37696" s="16"/>
    </row>
    <row r="37697" spans="27:27" x14ac:dyDescent="0.2">
      <c r="AA37697" s="16"/>
    </row>
    <row r="37698" spans="27:27" x14ac:dyDescent="0.2">
      <c r="AA37698" s="16"/>
    </row>
    <row r="37699" spans="27:27" x14ac:dyDescent="0.2">
      <c r="AA37699" s="16"/>
    </row>
    <row r="37700" spans="27:27" x14ac:dyDescent="0.2">
      <c r="AA37700" s="16"/>
    </row>
    <row r="37701" spans="27:27" x14ac:dyDescent="0.2">
      <c r="AA37701" s="16"/>
    </row>
    <row r="37702" spans="27:27" x14ac:dyDescent="0.2">
      <c r="AA37702" s="16"/>
    </row>
    <row r="37703" spans="27:27" x14ac:dyDescent="0.2">
      <c r="AA37703" s="16"/>
    </row>
    <row r="37704" spans="27:27" x14ac:dyDescent="0.2">
      <c r="AA37704" s="16"/>
    </row>
    <row r="37705" spans="27:27" x14ac:dyDescent="0.2">
      <c r="AA37705" s="16"/>
    </row>
    <row r="37706" spans="27:27" x14ac:dyDescent="0.2">
      <c r="AA37706" s="16"/>
    </row>
    <row r="37707" spans="27:27" x14ac:dyDescent="0.2">
      <c r="AA37707" s="16"/>
    </row>
    <row r="37708" spans="27:27" x14ac:dyDescent="0.2">
      <c r="AA37708" s="16"/>
    </row>
    <row r="37709" spans="27:27" x14ac:dyDescent="0.2">
      <c r="AA37709" s="16"/>
    </row>
    <row r="37710" spans="27:27" x14ac:dyDescent="0.2">
      <c r="AA37710" s="16"/>
    </row>
    <row r="37711" spans="27:27" x14ac:dyDescent="0.2">
      <c r="AA37711" s="16"/>
    </row>
    <row r="37712" spans="27:27" x14ac:dyDescent="0.2">
      <c r="AA37712" s="16"/>
    </row>
    <row r="37713" spans="27:27" x14ac:dyDescent="0.2">
      <c r="AA37713" s="16"/>
    </row>
    <row r="37714" spans="27:27" x14ac:dyDescent="0.2">
      <c r="AA37714" s="16"/>
    </row>
    <row r="37715" spans="27:27" x14ac:dyDescent="0.2">
      <c r="AA37715" s="16"/>
    </row>
    <row r="37716" spans="27:27" x14ac:dyDescent="0.2">
      <c r="AA37716" s="16"/>
    </row>
    <row r="37717" spans="27:27" x14ac:dyDescent="0.2">
      <c r="AA37717" s="16"/>
    </row>
    <row r="37718" spans="27:27" x14ac:dyDescent="0.2">
      <c r="AA37718" s="16"/>
    </row>
    <row r="37719" spans="27:27" x14ac:dyDescent="0.2">
      <c r="AA37719" s="16"/>
    </row>
    <row r="37720" spans="27:27" x14ac:dyDescent="0.2">
      <c r="AA37720" s="16"/>
    </row>
    <row r="37721" spans="27:27" x14ac:dyDescent="0.2">
      <c r="AA37721" s="16"/>
    </row>
    <row r="37722" spans="27:27" x14ac:dyDescent="0.2">
      <c r="AA37722" s="16"/>
    </row>
    <row r="37723" spans="27:27" x14ac:dyDescent="0.2">
      <c r="AA37723" s="16"/>
    </row>
    <row r="37724" spans="27:27" x14ac:dyDescent="0.2">
      <c r="AA37724" s="16"/>
    </row>
    <row r="37725" spans="27:27" x14ac:dyDescent="0.2">
      <c r="AA37725" s="16"/>
    </row>
    <row r="37726" spans="27:27" x14ac:dyDescent="0.2">
      <c r="AA37726" s="16"/>
    </row>
    <row r="37727" spans="27:27" x14ac:dyDescent="0.2">
      <c r="AA37727" s="16"/>
    </row>
    <row r="37728" spans="27:27" x14ac:dyDescent="0.2">
      <c r="AA37728" s="16"/>
    </row>
    <row r="37729" spans="27:27" x14ac:dyDescent="0.2">
      <c r="AA37729" s="16"/>
    </row>
    <row r="37730" spans="27:27" x14ac:dyDescent="0.2">
      <c r="AA37730" s="16"/>
    </row>
    <row r="37731" spans="27:27" x14ac:dyDescent="0.2">
      <c r="AA37731" s="16"/>
    </row>
    <row r="37732" spans="27:27" x14ac:dyDescent="0.2">
      <c r="AA37732" s="16"/>
    </row>
    <row r="37733" spans="27:27" x14ac:dyDescent="0.2">
      <c r="AA37733" s="16"/>
    </row>
    <row r="37734" spans="27:27" x14ac:dyDescent="0.2">
      <c r="AA37734" s="16"/>
    </row>
    <row r="37735" spans="27:27" x14ac:dyDescent="0.2">
      <c r="AA37735" s="16"/>
    </row>
    <row r="37736" spans="27:27" x14ac:dyDescent="0.2">
      <c r="AA37736" s="16"/>
    </row>
    <row r="37737" spans="27:27" x14ac:dyDescent="0.2">
      <c r="AA37737" s="16"/>
    </row>
    <row r="37738" spans="27:27" x14ac:dyDescent="0.2">
      <c r="AA37738" s="16"/>
    </row>
    <row r="37739" spans="27:27" x14ac:dyDescent="0.2">
      <c r="AA37739" s="16"/>
    </row>
    <row r="37740" spans="27:27" x14ac:dyDescent="0.2">
      <c r="AA37740" s="16"/>
    </row>
    <row r="37741" spans="27:27" x14ac:dyDescent="0.2">
      <c r="AA37741" s="16"/>
    </row>
    <row r="37742" spans="27:27" x14ac:dyDescent="0.2">
      <c r="AA37742" s="16"/>
    </row>
    <row r="37743" spans="27:27" x14ac:dyDescent="0.2">
      <c r="AA37743" s="16"/>
    </row>
    <row r="37744" spans="27:27" x14ac:dyDescent="0.2">
      <c r="AA37744" s="16"/>
    </row>
    <row r="37745" spans="27:27" x14ac:dyDescent="0.2">
      <c r="AA37745" s="16"/>
    </row>
    <row r="37746" spans="27:27" x14ac:dyDescent="0.2">
      <c r="AA37746" s="16"/>
    </row>
    <row r="37747" spans="27:27" x14ac:dyDescent="0.2">
      <c r="AA37747" s="16"/>
    </row>
    <row r="37748" spans="27:27" x14ac:dyDescent="0.2">
      <c r="AA37748" s="16"/>
    </row>
    <row r="37749" spans="27:27" x14ac:dyDescent="0.2">
      <c r="AA37749" s="16"/>
    </row>
    <row r="37750" spans="27:27" x14ac:dyDescent="0.2">
      <c r="AA37750" s="16"/>
    </row>
    <row r="37751" spans="27:27" x14ac:dyDescent="0.2">
      <c r="AA37751" s="16"/>
    </row>
    <row r="37752" spans="27:27" x14ac:dyDescent="0.2">
      <c r="AA37752" s="16"/>
    </row>
    <row r="37753" spans="27:27" x14ac:dyDescent="0.2">
      <c r="AA37753" s="16"/>
    </row>
    <row r="37754" spans="27:27" x14ac:dyDescent="0.2">
      <c r="AA37754" s="16"/>
    </row>
    <row r="37755" spans="27:27" x14ac:dyDescent="0.2">
      <c r="AA37755" s="16"/>
    </row>
    <row r="37756" spans="27:27" x14ac:dyDescent="0.2">
      <c r="AA37756" s="16"/>
    </row>
    <row r="37757" spans="27:27" x14ac:dyDescent="0.2">
      <c r="AA37757" s="16"/>
    </row>
    <row r="37758" spans="27:27" x14ac:dyDescent="0.2">
      <c r="AA37758" s="16"/>
    </row>
    <row r="37759" spans="27:27" x14ac:dyDescent="0.2">
      <c r="AA37759" s="16"/>
    </row>
    <row r="37760" spans="27:27" x14ac:dyDescent="0.2">
      <c r="AA37760" s="16"/>
    </row>
    <row r="37761" spans="27:27" x14ac:dyDescent="0.2">
      <c r="AA37761" s="16"/>
    </row>
    <row r="37762" spans="27:27" x14ac:dyDescent="0.2">
      <c r="AA37762" s="16"/>
    </row>
    <row r="37763" spans="27:27" x14ac:dyDescent="0.2">
      <c r="AA37763" s="16"/>
    </row>
    <row r="37764" spans="27:27" x14ac:dyDescent="0.2">
      <c r="AA37764" s="16"/>
    </row>
    <row r="37765" spans="27:27" x14ac:dyDescent="0.2">
      <c r="AA37765" s="16"/>
    </row>
    <row r="37766" spans="27:27" x14ac:dyDescent="0.2">
      <c r="AA37766" s="16"/>
    </row>
    <row r="37767" spans="27:27" x14ac:dyDescent="0.2">
      <c r="AA37767" s="16"/>
    </row>
    <row r="37768" spans="27:27" x14ac:dyDescent="0.2">
      <c r="AA37768" s="16"/>
    </row>
    <row r="37769" spans="27:27" x14ac:dyDescent="0.2">
      <c r="AA37769" s="16"/>
    </row>
    <row r="37770" spans="27:27" x14ac:dyDescent="0.2">
      <c r="AA37770" s="16"/>
    </row>
    <row r="37771" spans="27:27" x14ac:dyDescent="0.2">
      <c r="AA37771" s="16"/>
    </row>
    <row r="37772" spans="27:27" x14ac:dyDescent="0.2">
      <c r="AA37772" s="16"/>
    </row>
    <row r="37773" spans="27:27" x14ac:dyDescent="0.2">
      <c r="AA37773" s="16"/>
    </row>
    <row r="37774" spans="27:27" x14ac:dyDescent="0.2">
      <c r="AA37774" s="16"/>
    </row>
    <row r="37775" spans="27:27" x14ac:dyDescent="0.2">
      <c r="AA37775" s="16"/>
    </row>
    <row r="37776" spans="27:27" x14ac:dyDescent="0.2">
      <c r="AA37776" s="16"/>
    </row>
    <row r="37777" spans="27:27" x14ac:dyDescent="0.2">
      <c r="AA37777" s="16"/>
    </row>
    <row r="37778" spans="27:27" x14ac:dyDescent="0.2">
      <c r="AA37778" s="16"/>
    </row>
    <row r="37779" spans="27:27" x14ac:dyDescent="0.2">
      <c r="AA37779" s="16"/>
    </row>
    <row r="37780" spans="27:27" x14ac:dyDescent="0.2">
      <c r="AA37780" s="16"/>
    </row>
    <row r="37781" spans="27:27" x14ac:dyDescent="0.2">
      <c r="AA37781" s="16"/>
    </row>
    <row r="37782" spans="27:27" x14ac:dyDescent="0.2">
      <c r="AA37782" s="16"/>
    </row>
    <row r="37783" spans="27:27" x14ac:dyDescent="0.2">
      <c r="AA37783" s="16"/>
    </row>
    <row r="37784" spans="27:27" x14ac:dyDescent="0.2">
      <c r="AA37784" s="16"/>
    </row>
    <row r="37785" spans="27:27" x14ac:dyDescent="0.2">
      <c r="AA37785" s="16"/>
    </row>
    <row r="37786" spans="27:27" x14ac:dyDescent="0.2">
      <c r="AA37786" s="16"/>
    </row>
    <row r="37787" spans="27:27" x14ac:dyDescent="0.2">
      <c r="AA37787" s="16"/>
    </row>
    <row r="37788" spans="27:27" x14ac:dyDescent="0.2">
      <c r="AA37788" s="16"/>
    </row>
    <row r="37789" spans="27:27" x14ac:dyDescent="0.2">
      <c r="AA37789" s="16"/>
    </row>
    <row r="37790" spans="27:27" x14ac:dyDescent="0.2">
      <c r="AA37790" s="16"/>
    </row>
    <row r="37791" spans="27:27" x14ac:dyDescent="0.2">
      <c r="AA37791" s="16"/>
    </row>
    <row r="37792" spans="27:27" x14ac:dyDescent="0.2">
      <c r="AA37792" s="16"/>
    </row>
    <row r="37793" spans="27:27" x14ac:dyDescent="0.2">
      <c r="AA37793" s="16"/>
    </row>
    <row r="37794" spans="27:27" x14ac:dyDescent="0.2">
      <c r="AA37794" s="16"/>
    </row>
    <row r="37795" spans="27:27" x14ac:dyDescent="0.2">
      <c r="AA37795" s="16"/>
    </row>
    <row r="37796" spans="27:27" x14ac:dyDescent="0.2">
      <c r="AA37796" s="16"/>
    </row>
    <row r="37797" spans="27:27" x14ac:dyDescent="0.2">
      <c r="AA37797" s="16"/>
    </row>
    <row r="37798" spans="27:27" x14ac:dyDescent="0.2">
      <c r="AA37798" s="16"/>
    </row>
    <row r="37799" spans="27:27" x14ac:dyDescent="0.2">
      <c r="AA37799" s="16"/>
    </row>
    <row r="37800" spans="27:27" x14ac:dyDescent="0.2">
      <c r="AA37800" s="16"/>
    </row>
    <row r="37801" spans="27:27" x14ac:dyDescent="0.2">
      <c r="AA37801" s="16"/>
    </row>
    <row r="37802" spans="27:27" x14ac:dyDescent="0.2">
      <c r="AA37802" s="16"/>
    </row>
    <row r="37803" spans="27:27" x14ac:dyDescent="0.2">
      <c r="AA37803" s="16"/>
    </row>
    <row r="37804" spans="27:27" x14ac:dyDescent="0.2">
      <c r="AA37804" s="16"/>
    </row>
    <row r="37805" spans="27:27" x14ac:dyDescent="0.2">
      <c r="AA37805" s="16"/>
    </row>
    <row r="37806" spans="27:27" x14ac:dyDescent="0.2">
      <c r="AA37806" s="16"/>
    </row>
    <row r="37807" spans="27:27" x14ac:dyDescent="0.2">
      <c r="AA37807" s="16"/>
    </row>
    <row r="37808" spans="27:27" x14ac:dyDescent="0.2">
      <c r="AA37808" s="16"/>
    </row>
    <row r="37809" spans="27:27" x14ac:dyDescent="0.2">
      <c r="AA37809" s="16"/>
    </row>
    <row r="37810" spans="27:27" x14ac:dyDescent="0.2">
      <c r="AA37810" s="16"/>
    </row>
    <row r="37811" spans="27:27" x14ac:dyDescent="0.2">
      <c r="AA37811" s="16"/>
    </row>
    <row r="37812" spans="27:27" x14ac:dyDescent="0.2">
      <c r="AA37812" s="16"/>
    </row>
    <row r="37813" spans="27:27" x14ac:dyDescent="0.2">
      <c r="AA37813" s="16"/>
    </row>
    <row r="37814" spans="27:27" x14ac:dyDescent="0.2">
      <c r="AA37814" s="16"/>
    </row>
    <row r="37815" spans="27:27" x14ac:dyDescent="0.2">
      <c r="AA37815" s="16"/>
    </row>
    <row r="37816" spans="27:27" x14ac:dyDescent="0.2">
      <c r="AA37816" s="16"/>
    </row>
    <row r="37817" spans="27:27" x14ac:dyDescent="0.2">
      <c r="AA37817" s="16"/>
    </row>
    <row r="37818" spans="27:27" x14ac:dyDescent="0.2">
      <c r="AA37818" s="16"/>
    </row>
    <row r="37819" spans="27:27" x14ac:dyDescent="0.2">
      <c r="AA37819" s="16"/>
    </row>
    <row r="37820" spans="27:27" x14ac:dyDescent="0.2">
      <c r="AA37820" s="16"/>
    </row>
    <row r="37821" spans="27:27" x14ac:dyDescent="0.2">
      <c r="AA37821" s="16"/>
    </row>
    <row r="37822" spans="27:27" x14ac:dyDescent="0.2">
      <c r="AA37822" s="16"/>
    </row>
    <row r="37823" spans="27:27" x14ac:dyDescent="0.2">
      <c r="AA37823" s="16"/>
    </row>
    <row r="37824" spans="27:27" x14ac:dyDescent="0.2">
      <c r="AA37824" s="16"/>
    </row>
    <row r="37825" spans="27:27" x14ac:dyDescent="0.2">
      <c r="AA37825" s="16"/>
    </row>
    <row r="37826" spans="27:27" x14ac:dyDescent="0.2">
      <c r="AA37826" s="16"/>
    </row>
    <row r="37827" spans="27:27" x14ac:dyDescent="0.2">
      <c r="AA37827" s="16"/>
    </row>
    <row r="37828" spans="27:27" x14ac:dyDescent="0.2">
      <c r="AA37828" s="16"/>
    </row>
    <row r="37829" spans="27:27" x14ac:dyDescent="0.2">
      <c r="AA37829" s="16"/>
    </row>
    <row r="37830" spans="27:27" x14ac:dyDescent="0.2">
      <c r="AA37830" s="16"/>
    </row>
    <row r="37831" spans="27:27" x14ac:dyDescent="0.2">
      <c r="AA37831" s="16"/>
    </row>
    <row r="37832" spans="27:27" x14ac:dyDescent="0.2">
      <c r="AA37832" s="16"/>
    </row>
    <row r="37833" spans="27:27" x14ac:dyDescent="0.2">
      <c r="AA37833" s="16"/>
    </row>
    <row r="37834" spans="27:27" x14ac:dyDescent="0.2">
      <c r="AA37834" s="16"/>
    </row>
    <row r="37835" spans="27:27" x14ac:dyDescent="0.2">
      <c r="AA37835" s="16"/>
    </row>
    <row r="37836" spans="27:27" x14ac:dyDescent="0.2">
      <c r="AA37836" s="16"/>
    </row>
    <row r="37837" spans="27:27" x14ac:dyDescent="0.2">
      <c r="AA37837" s="16"/>
    </row>
    <row r="37838" spans="27:27" x14ac:dyDescent="0.2">
      <c r="AA37838" s="16"/>
    </row>
    <row r="37839" spans="27:27" x14ac:dyDescent="0.2">
      <c r="AA37839" s="16"/>
    </row>
    <row r="37840" spans="27:27" x14ac:dyDescent="0.2">
      <c r="AA37840" s="16"/>
    </row>
    <row r="37841" spans="27:27" x14ac:dyDescent="0.2">
      <c r="AA37841" s="16"/>
    </row>
    <row r="37842" spans="27:27" x14ac:dyDescent="0.2">
      <c r="AA37842" s="16"/>
    </row>
    <row r="37843" spans="27:27" x14ac:dyDescent="0.2">
      <c r="AA37843" s="16"/>
    </row>
    <row r="37844" spans="27:27" x14ac:dyDescent="0.2">
      <c r="AA37844" s="16"/>
    </row>
    <row r="37845" spans="27:27" x14ac:dyDescent="0.2">
      <c r="AA37845" s="16"/>
    </row>
    <row r="37846" spans="27:27" x14ac:dyDescent="0.2">
      <c r="AA37846" s="16"/>
    </row>
    <row r="37847" spans="27:27" x14ac:dyDescent="0.2">
      <c r="AA37847" s="16"/>
    </row>
    <row r="37848" spans="27:27" x14ac:dyDescent="0.2">
      <c r="AA37848" s="16"/>
    </row>
    <row r="37849" spans="27:27" x14ac:dyDescent="0.2">
      <c r="AA37849" s="16"/>
    </row>
    <row r="37850" spans="27:27" x14ac:dyDescent="0.2">
      <c r="AA37850" s="16"/>
    </row>
    <row r="37851" spans="27:27" x14ac:dyDescent="0.2">
      <c r="AA37851" s="16"/>
    </row>
    <row r="37852" spans="27:27" x14ac:dyDescent="0.2">
      <c r="AA37852" s="16"/>
    </row>
    <row r="37853" spans="27:27" x14ac:dyDescent="0.2">
      <c r="AA37853" s="16"/>
    </row>
    <row r="37854" spans="27:27" x14ac:dyDescent="0.2">
      <c r="AA37854" s="16"/>
    </row>
    <row r="37855" spans="27:27" x14ac:dyDescent="0.2">
      <c r="AA37855" s="16"/>
    </row>
    <row r="37856" spans="27:27" x14ac:dyDescent="0.2">
      <c r="AA37856" s="16"/>
    </row>
    <row r="37857" spans="27:27" x14ac:dyDescent="0.2">
      <c r="AA37857" s="16"/>
    </row>
    <row r="37858" spans="27:27" x14ac:dyDescent="0.2">
      <c r="AA37858" s="16"/>
    </row>
    <row r="37859" spans="27:27" x14ac:dyDescent="0.2">
      <c r="AA37859" s="16"/>
    </row>
    <row r="37860" spans="27:27" x14ac:dyDescent="0.2">
      <c r="AA37860" s="16"/>
    </row>
    <row r="37861" spans="27:27" x14ac:dyDescent="0.2">
      <c r="AA37861" s="16"/>
    </row>
    <row r="37862" spans="27:27" x14ac:dyDescent="0.2">
      <c r="AA37862" s="16"/>
    </row>
    <row r="37863" spans="27:27" x14ac:dyDescent="0.2">
      <c r="AA37863" s="16"/>
    </row>
    <row r="37864" spans="27:27" x14ac:dyDescent="0.2">
      <c r="AA37864" s="16"/>
    </row>
    <row r="37865" spans="27:27" x14ac:dyDescent="0.2">
      <c r="AA37865" s="16"/>
    </row>
    <row r="37866" spans="27:27" x14ac:dyDescent="0.2">
      <c r="AA37866" s="16"/>
    </row>
    <row r="37867" spans="27:27" x14ac:dyDescent="0.2">
      <c r="AA37867" s="16"/>
    </row>
    <row r="37868" spans="27:27" x14ac:dyDescent="0.2">
      <c r="AA37868" s="16"/>
    </row>
    <row r="37869" spans="27:27" x14ac:dyDescent="0.2">
      <c r="AA37869" s="16"/>
    </row>
    <row r="37870" spans="27:27" x14ac:dyDescent="0.2">
      <c r="AA37870" s="16"/>
    </row>
    <row r="37871" spans="27:27" x14ac:dyDescent="0.2">
      <c r="AA37871" s="16"/>
    </row>
    <row r="37872" spans="27:27" x14ac:dyDescent="0.2">
      <c r="AA37872" s="16"/>
    </row>
    <row r="37873" spans="27:27" x14ac:dyDescent="0.2">
      <c r="AA37873" s="16"/>
    </row>
    <row r="37874" spans="27:27" x14ac:dyDescent="0.2">
      <c r="AA37874" s="16"/>
    </row>
    <row r="37875" spans="27:27" x14ac:dyDescent="0.2">
      <c r="AA37875" s="16"/>
    </row>
    <row r="37876" spans="27:27" x14ac:dyDescent="0.2">
      <c r="AA37876" s="16"/>
    </row>
    <row r="37877" spans="27:27" x14ac:dyDescent="0.2">
      <c r="AA37877" s="16"/>
    </row>
    <row r="37878" spans="27:27" x14ac:dyDescent="0.2">
      <c r="AA37878" s="16"/>
    </row>
    <row r="37879" spans="27:27" x14ac:dyDescent="0.2">
      <c r="AA37879" s="16"/>
    </row>
    <row r="37880" spans="27:27" x14ac:dyDescent="0.2">
      <c r="AA37880" s="16"/>
    </row>
    <row r="37881" spans="27:27" x14ac:dyDescent="0.2">
      <c r="AA37881" s="16"/>
    </row>
    <row r="37882" spans="27:27" x14ac:dyDescent="0.2">
      <c r="AA37882" s="16"/>
    </row>
    <row r="37883" spans="27:27" x14ac:dyDescent="0.2">
      <c r="AA37883" s="16"/>
    </row>
    <row r="37884" spans="27:27" x14ac:dyDescent="0.2">
      <c r="AA37884" s="16"/>
    </row>
    <row r="37885" spans="27:27" x14ac:dyDescent="0.2">
      <c r="AA37885" s="16"/>
    </row>
    <row r="37886" spans="27:27" x14ac:dyDescent="0.2">
      <c r="AA37886" s="16"/>
    </row>
    <row r="37887" spans="27:27" x14ac:dyDescent="0.2">
      <c r="AA37887" s="16"/>
    </row>
    <row r="37888" spans="27:27" x14ac:dyDescent="0.2">
      <c r="AA37888" s="16"/>
    </row>
    <row r="37889" spans="27:27" x14ac:dyDescent="0.2">
      <c r="AA37889" s="16"/>
    </row>
    <row r="37890" spans="27:27" x14ac:dyDescent="0.2">
      <c r="AA37890" s="16"/>
    </row>
    <row r="37891" spans="27:27" x14ac:dyDescent="0.2">
      <c r="AA37891" s="16"/>
    </row>
    <row r="37892" spans="27:27" x14ac:dyDescent="0.2">
      <c r="AA37892" s="16"/>
    </row>
    <row r="37893" spans="27:27" x14ac:dyDescent="0.2">
      <c r="AA37893" s="16"/>
    </row>
    <row r="37894" spans="27:27" x14ac:dyDescent="0.2">
      <c r="AA37894" s="16"/>
    </row>
    <row r="37895" spans="27:27" x14ac:dyDescent="0.2">
      <c r="AA37895" s="16"/>
    </row>
    <row r="37896" spans="27:27" x14ac:dyDescent="0.2">
      <c r="AA37896" s="16"/>
    </row>
    <row r="37897" spans="27:27" x14ac:dyDescent="0.2">
      <c r="AA37897" s="16"/>
    </row>
    <row r="37898" spans="27:27" x14ac:dyDescent="0.2">
      <c r="AA37898" s="16"/>
    </row>
    <row r="37899" spans="27:27" x14ac:dyDescent="0.2">
      <c r="AA37899" s="16"/>
    </row>
    <row r="37900" spans="27:27" x14ac:dyDescent="0.2">
      <c r="AA37900" s="16"/>
    </row>
    <row r="37901" spans="27:27" x14ac:dyDescent="0.2">
      <c r="AA37901" s="16"/>
    </row>
    <row r="37902" spans="27:27" x14ac:dyDescent="0.2">
      <c r="AA37902" s="16"/>
    </row>
    <row r="37903" spans="27:27" x14ac:dyDescent="0.2">
      <c r="AA37903" s="16"/>
    </row>
    <row r="37904" spans="27:27" x14ac:dyDescent="0.2">
      <c r="AA37904" s="16"/>
    </row>
    <row r="37905" spans="27:27" x14ac:dyDescent="0.2">
      <c r="AA37905" s="16"/>
    </row>
    <row r="37906" spans="27:27" x14ac:dyDescent="0.2">
      <c r="AA37906" s="16"/>
    </row>
    <row r="37907" spans="27:27" x14ac:dyDescent="0.2">
      <c r="AA37907" s="16"/>
    </row>
    <row r="37908" spans="27:27" x14ac:dyDescent="0.2">
      <c r="AA37908" s="16"/>
    </row>
    <row r="37909" spans="27:27" x14ac:dyDescent="0.2">
      <c r="AA37909" s="16"/>
    </row>
    <row r="37910" spans="27:27" x14ac:dyDescent="0.2">
      <c r="AA37910" s="16"/>
    </row>
    <row r="37911" spans="27:27" x14ac:dyDescent="0.2">
      <c r="AA37911" s="16"/>
    </row>
    <row r="37912" spans="27:27" x14ac:dyDescent="0.2">
      <c r="AA37912" s="16"/>
    </row>
    <row r="37913" spans="27:27" x14ac:dyDescent="0.2">
      <c r="AA37913" s="16"/>
    </row>
    <row r="37914" spans="27:27" x14ac:dyDescent="0.2">
      <c r="AA37914" s="16"/>
    </row>
    <row r="37915" spans="27:27" x14ac:dyDescent="0.2">
      <c r="AA37915" s="16"/>
    </row>
    <row r="37916" spans="27:27" x14ac:dyDescent="0.2">
      <c r="AA37916" s="16"/>
    </row>
    <row r="37917" spans="27:27" x14ac:dyDescent="0.2">
      <c r="AA37917" s="16"/>
    </row>
    <row r="37918" spans="27:27" x14ac:dyDescent="0.2">
      <c r="AA37918" s="16"/>
    </row>
    <row r="37919" spans="27:27" x14ac:dyDescent="0.2">
      <c r="AA37919" s="16"/>
    </row>
    <row r="37920" spans="27:27" x14ac:dyDescent="0.2">
      <c r="AA37920" s="16"/>
    </row>
    <row r="37921" spans="27:27" x14ac:dyDescent="0.2">
      <c r="AA37921" s="16"/>
    </row>
    <row r="37922" spans="27:27" x14ac:dyDescent="0.2">
      <c r="AA37922" s="16"/>
    </row>
    <row r="37923" spans="27:27" x14ac:dyDescent="0.2">
      <c r="AA37923" s="16"/>
    </row>
    <row r="37924" spans="27:27" x14ac:dyDescent="0.2">
      <c r="AA37924" s="16"/>
    </row>
    <row r="37925" spans="27:27" x14ac:dyDescent="0.2">
      <c r="AA37925" s="16"/>
    </row>
    <row r="37926" spans="27:27" x14ac:dyDescent="0.2">
      <c r="AA37926" s="16"/>
    </row>
    <row r="37927" spans="27:27" x14ac:dyDescent="0.2">
      <c r="AA37927" s="16"/>
    </row>
    <row r="37928" spans="27:27" x14ac:dyDescent="0.2">
      <c r="AA37928" s="16"/>
    </row>
    <row r="37929" spans="27:27" x14ac:dyDescent="0.2">
      <c r="AA37929" s="16"/>
    </row>
    <row r="37930" spans="27:27" x14ac:dyDescent="0.2">
      <c r="AA37930" s="16"/>
    </row>
    <row r="37931" spans="27:27" x14ac:dyDescent="0.2">
      <c r="AA37931" s="16"/>
    </row>
    <row r="37932" spans="27:27" x14ac:dyDescent="0.2">
      <c r="AA37932" s="16"/>
    </row>
    <row r="37933" spans="27:27" x14ac:dyDescent="0.2">
      <c r="AA37933" s="16"/>
    </row>
    <row r="37934" spans="27:27" x14ac:dyDescent="0.2">
      <c r="AA37934" s="16"/>
    </row>
    <row r="37935" spans="27:27" x14ac:dyDescent="0.2">
      <c r="AA37935" s="16"/>
    </row>
    <row r="37936" spans="27:27" x14ac:dyDescent="0.2">
      <c r="AA37936" s="16"/>
    </row>
    <row r="37937" spans="27:27" x14ac:dyDescent="0.2">
      <c r="AA37937" s="16"/>
    </row>
    <row r="37938" spans="27:27" x14ac:dyDescent="0.2">
      <c r="AA37938" s="16"/>
    </row>
    <row r="37939" spans="27:27" x14ac:dyDescent="0.2">
      <c r="AA37939" s="16"/>
    </row>
    <row r="37940" spans="27:27" x14ac:dyDescent="0.2">
      <c r="AA37940" s="16"/>
    </row>
    <row r="37941" spans="27:27" x14ac:dyDescent="0.2">
      <c r="AA37941" s="16"/>
    </row>
    <row r="37942" spans="27:27" x14ac:dyDescent="0.2">
      <c r="AA37942" s="16"/>
    </row>
    <row r="37943" spans="27:27" x14ac:dyDescent="0.2">
      <c r="AA37943" s="16"/>
    </row>
    <row r="37944" spans="27:27" x14ac:dyDescent="0.2">
      <c r="AA37944" s="16"/>
    </row>
    <row r="37945" spans="27:27" x14ac:dyDescent="0.2">
      <c r="AA37945" s="16"/>
    </row>
    <row r="37946" spans="27:27" x14ac:dyDescent="0.2">
      <c r="AA37946" s="16"/>
    </row>
    <row r="37947" spans="27:27" x14ac:dyDescent="0.2">
      <c r="AA37947" s="16"/>
    </row>
    <row r="37948" spans="27:27" x14ac:dyDescent="0.2">
      <c r="AA37948" s="16"/>
    </row>
    <row r="37949" spans="27:27" x14ac:dyDescent="0.2">
      <c r="AA37949" s="16"/>
    </row>
    <row r="37950" spans="27:27" x14ac:dyDescent="0.2">
      <c r="AA37950" s="16"/>
    </row>
    <row r="37951" spans="27:27" x14ac:dyDescent="0.2">
      <c r="AA37951" s="16"/>
    </row>
    <row r="37952" spans="27:27" x14ac:dyDescent="0.2">
      <c r="AA37952" s="16"/>
    </row>
    <row r="37953" spans="27:27" x14ac:dyDescent="0.2">
      <c r="AA37953" s="16"/>
    </row>
    <row r="37954" spans="27:27" x14ac:dyDescent="0.2">
      <c r="AA37954" s="16"/>
    </row>
    <row r="37955" spans="27:27" x14ac:dyDescent="0.2">
      <c r="AA37955" s="16"/>
    </row>
    <row r="37956" spans="27:27" x14ac:dyDescent="0.2">
      <c r="AA37956" s="16"/>
    </row>
    <row r="37957" spans="27:27" x14ac:dyDescent="0.2">
      <c r="AA37957" s="16"/>
    </row>
    <row r="37958" spans="27:27" x14ac:dyDescent="0.2">
      <c r="AA37958" s="16"/>
    </row>
    <row r="37959" spans="27:27" x14ac:dyDescent="0.2">
      <c r="AA37959" s="16"/>
    </row>
    <row r="37960" spans="27:27" x14ac:dyDescent="0.2">
      <c r="AA37960" s="16"/>
    </row>
    <row r="37961" spans="27:27" x14ac:dyDescent="0.2">
      <c r="AA37961" s="16"/>
    </row>
    <row r="37962" spans="27:27" x14ac:dyDescent="0.2">
      <c r="AA37962" s="16"/>
    </row>
    <row r="37963" spans="27:27" x14ac:dyDescent="0.2">
      <c r="AA37963" s="16"/>
    </row>
    <row r="37964" spans="27:27" x14ac:dyDescent="0.2">
      <c r="AA37964" s="16"/>
    </row>
    <row r="37965" spans="27:27" x14ac:dyDescent="0.2">
      <c r="AA37965" s="16"/>
    </row>
    <row r="37966" spans="27:27" x14ac:dyDescent="0.2">
      <c r="AA37966" s="16"/>
    </row>
    <row r="37967" spans="27:27" x14ac:dyDescent="0.2">
      <c r="AA37967" s="16"/>
    </row>
    <row r="37968" spans="27:27" x14ac:dyDescent="0.2">
      <c r="AA37968" s="16"/>
    </row>
    <row r="37969" spans="27:27" x14ac:dyDescent="0.2">
      <c r="AA37969" s="16"/>
    </row>
    <row r="37970" spans="27:27" x14ac:dyDescent="0.2">
      <c r="AA37970" s="16"/>
    </row>
    <row r="37971" spans="27:27" x14ac:dyDescent="0.2">
      <c r="AA37971" s="16"/>
    </row>
    <row r="37972" spans="27:27" x14ac:dyDescent="0.2">
      <c r="AA37972" s="16"/>
    </row>
    <row r="37973" spans="27:27" x14ac:dyDescent="0.2">
      <c r="AA37973" s="16"/>
    </row>
    <row r="37974" spans="27:27" x14ac:dyDescent="0.2">
      <c r="AA37974" s="16"/>
    </row>
    <row r="37975" spans="27:27" x14ac:dyDescent="0.2">
      <c r="AA37975" s="16"/>
    </row>
    <row r="37976" spans="27:27" x14ac:dyDescent="0.2">
      <c r="AA37976" s="16"/>
    </row>
    <row r="37977" spans="27:27" x14ac:dyDescent="0.2">
      <c r="AA37977" s="16"/>
    </row>
    <row r="37978" spans="27:27" x14ac:dyDescent="0.2">
      <c r="AA37978" s="16"/>
    </row>
    <row r="37979" spans="27:27" x14ac:dyDescent="0.2">
      <c r="AA37979" s="16"/>
    </row>
    <row r="37980" spans="27:27" x14ac:dyDescent="0.2">
      <c r="AA37980" s="16"/>
    </row>
    <row r="37981" spans="27:27" x14ac:dyDescent="0.2">
      <c r="AA37981" s="16"/>
    </row>
    <row r="37982" spans="27:27" x14ac:dyDescent="0.2">
      <c r="AA37982" s="16"/>
    </row>
    <row r="37983" spans="27:27" x14ac:dyDescent="0.2">
      <c r="AA37983" s="16"/>
    </row>
    <row r="37984" spans="27:27" x14ac:dyDescent="0.2">
      <c r="AA37984" s="16"/>
    </row>
    <row r="37985" spans="27:27" x14ac:dyDescent="0.2">
      <c r="AA37985" s="16"/>
    </row>
    <row r="37986" spans="27:27" x14ac:dyDescent="0.2">
      <c r="AA37986" s="16"/>
    </row>
    <row r="37987" spans="27:27" x14ac:dyDescent="0.2">
      <c r="AA37987" s="16"/>
    </row>
    <row r="37988" spans="27:27" x14ac:dyDescent="0.2">
      <c r="AA37988" s="16"/>
    </row>
    <row r="37989" spans="27:27" x14ac:dyDescent="0.2">
      <c r="AA37989" s="16"/>
    </row>
    <row r="37990" spans="27:27" x14ac:dyDescent="0.2">
      <c r="AA37990" s="16"/>
    </row>
    <row r="37991" spans="27:27" x14ac:dyDescent="0.2">
      <c r="AA37991" s="16"/>
    </row>
    <row r="37992" spans="27:27" x14ac:dyDescent="0.2">
      <c r="AA37992" s="16"/>
    </row>
    <row r="37993" spans="27:27" x14ac:dyDescent="0.2">
      <c r="AA37993" s="16"/>
    </row>
    <row r="37994" spans="27:27" x14ac:dyDescent="0.2">
      <c r="AA37994" s="16"/>
    </row>
    <row r="37995" spans="27:27" x14ac:dyDescent="0.2">
      <c r="AA37995" s="16"/>
    </row>
    <row r="37996" spans="27:27" x14ac:dyDescent="0.2">
      <c r="AA37996" s="16"/>
    </row>
    <row r="37997" spans="27:27" x14ac:dyDescent="0.2">
      <c r="AA37997" s="16"/>
    </row>
    <row r="37998" spans="27:27" x14ac:dyDescent="0.2">
      <c r="AA37998" s="16"/>
    </row>
    <row r="37999" spans="27:27" x14ac:dyDescent="0.2">
      <c r="AA37999" s="16"/>
    </row>
    <row r="38000" spans="27:27" x14ac:dyDescent="0.2">
      <c r="AA38000" s="16"/>
    </row>
    <row r="38001" spans="27:27" x14ac:dyDescent="0.2">
      <c r="AA38001" s="16"/>
    </row>
    <row r="38002" spans="27:27" x14ac:dyDescent="0.2">
      <c r="AA38002" s="16"/>
    </row>
    <row r="38003" spans="27:27" x14ac:dyDescent="0.2">
      <c r="AA38003" s="16"/>
    </row>
    <row r="38004" spans="27:27" x14ac:dyDescent="0.2">
      <c r="AA38004" s="16"/>
    </row>
    <row r="38005" spans="27:27" x14ac:dyDescent="0.2">
      <c r="AA38005" s="16"/>
    </row>
    <row r="38006" spans="27:27" x14ac:dyDescent="0.2">
      <c r="AA38006" s="16"/>
    </row>
    <row r="38007" spans="27:27" x14ac:dyDescent="0.2">
      <c r="AA38007" s="16"/>
    </row>
    <row r="38008" spans="27:27" x14ac:dyDescent="0.2">
      <c r="AA38008" s="16"/>
    </row>
    <row r="38009" spans="27:27" x14ac:dyDescent="0.2">
      <c r="AA38009" s="16"/>
    </row>
    <row r="38010" spans="27:27" x14ac:dyDescent="0.2">
      <c r="AA38010" s="16"/>
    </row>
    <row r="38011" spans="27:27" x14ac:dyDescent="0.2">
      <c r="AA38011" s="16"/>
    </row>
    <row r="38012" spans="27:27" x14ac:dyDescent="0.2">
      <c r="AA38012" s="16"/>
    </row>
    <row r="38013" spans="27:27" x14ac:dyDescent="0.2">
      <c r="AA38013" s="16"/>
    </row>
    <row r="38014" spans="27:27" x14ac:dyDescent="0.2">
      <c r="AA38014" s="16"/>
    </row>
    <row r="38015" spans="27:27" x14ac:dyDescent="0.2">
      <c r="AA38015" s="16"/>
    </row>
    <row r="38016" spans="27:27" x14ac:dyDescent="0.2">
      <c r="AA38016" s="16"/>
    </row>
    <row r="38017" spans="27:27" x14ac:dyDescent="0.2">
      <c r="AA38017" s="16"/>
    </row>
    <row r="38018" spans="27:27" x14ac:dyDescent="0.2">
      <c r="AA38018" s="16"/>
    </row>
    <row r="38019" spans="27:27" x14ac:dyDescent="0.2">
      <c r="AA38019" s="16"/>
    </row>
    <row r="38020" spans="27:27" x14ac:dyDescent="0.2">
      <c r="AA38020" s="16"/>
    </row>
    <row r="38021" spans="27:27" x14ac:dyDescent="0.2">
      <c r="AA38021" s="16"/>
    </row>
    <row r="38022" spans="27:27" x14ac:dyDescent="0.2">
      <c r="AA38022" s="16"/>
    </row>
    <row r="38023" spans="27:27" x14ac:dyDescent="0.2">
      <c r="AA38023" s="16"/>
    </row>
    <row r="38024" spans="27:27" x14ac:dyDescent="0.2">
      <c r="AA38024" s="16"/>
    </row>
    <row r="38025" spans="27:27" x14ac:dyDescent="0.2">
      <c r="AA38025" s="16"/>
    </row>
    <row r="38026" spans="27:27" x14ac:dyDescent="0.2">
      <c r="AA38026" s="16"/>
    </row>
    <row r="38027" spans="27:27" x14ac:dyDescent="0.2">
      <c r="AA38027" s="16"/>
    </row>
    <row r="38028" spans="27:27" x14ac:dyDescent="0.2">
      <c r="AA38028" s="16"/>
    </row>
    <row r="38029" spans="27:27" x14ac:dyDescent="0.2">
      <c r="AA38029" s="16"/>
    </row>
    <row r="38030" spans="27:27" x14ac:dyDescent="0.2">
      <c r="AA38030" s="16"/>
    </row>
    <row r="38031" spans="27:27" x14ac:dyDescent="0.2">
      <c r="AA38031" s="16"/>
    </row>
    <row r="38032" spans="27:27" x14ac:dyDescent="0.2">
      <c r="AA38032" s="16"/>
    </row>
    <row r="38033" spans="27:27" x14ac:dyDescent="0.2">
      <c r="AA38033" s="16"/>
    </row>
    <row r="38034" spans="27:27" x14ac:dyDescent="0.2">
      <c r="AA38034" s="16"/>
    </row>
    <row r="38035" spans="27:27" x14ac:dyDescent="0.2">
      <c r="AA38035" s="16"/>
    </row>
    <row r="38036" spans="27:27" x14ac:dyDescent="0.2">
      <c r="AA38036" s="16"/>
    </row>
    <row r="38037" spans="27:27" x14ac:dyDescent="0.2">
      <c r="AA38037" s="16"/>
    </row>
    <row r="38038" spans="27:27" x14ac:dyDescent="0.2">
      <c r="AA38038" s="16"/>
    </row>
    <row r="38039" spans="27:27" x14ac:dyDescent="0.2">
      <c r="AA38039" s="16"/>
    </row>
    <row r="38040" spans="27:27" x14ac:dyDescent="0.2">
      <c r="AA38040" s="16"/>
    </row>
    <row r="38041" spans="27:27" x14ac:dyDescent="0.2">
      <c r="AA38041" s="16"/>
    </row>
    <row r="38042" spans="27:27" x14ac:dyDescent="0.2">
      <c r="AA38042" s="16"/>
    </row>
    <row r="38043" spans="27:27" x14ac:dyDescent="0.2">
      <c r="AA38043" s="16"/>
    </row>
    <row r="38044" spans="27:27" x14ac:dyDescent="0.2">
      <c r="AA38044" s="16"/>
    </row>
    <row r="38045" spans="27:27" x14ac:dyDescent="0.2">
      <c r="AA38045" s="16"/>
    </row>
    <row r="38046" spans="27:27" x14ac:dyDescent="0.2">
      <c r="AA38046" s="16"/>
    </row>
    <row r="38047" spans="27:27" x14ac:dyDescent="0.2">
      <c r="AA38047" s="16"/>
    </row>
    <row r="38048" spans="27:27" x14ac:dyDescent="0.2">
      <c r="AA38048" s="16"/>
    </row>
    <row r="38049" spans="27:27" x14ac:dyDescent="0.2">
      <c r="AA38049" s="16"/>
    </row>
    <row r="38050" spans="27:27" x14ac:dyDescent="0.2">
      <c r="AA38050" s="16"/>
    </row>
    <row r="38051" spans="27:27" x14ac:dyDescent="0.2">
      <c r="AA38051" s="16"/>
    </row>
    <row r="38052" spans="27:27" x14ac:dyDescent="0.2">
      <c r="AA38052" s="16"/>
    </row>
    <row r="38053" spans="27:27" x14ac:dyDescent="0.2">
      <c r="AA38053" s="16"/>
    </row>
    <row r="38054" spans="27:27" x14ac:dyDescent="0.2">
      <c r="AA38054" s="16"/>
    </row>
    <row r="38055" spans="27:27" x14ac:dyDescent="0.2">
      <c r="AA38055" s="16"/>
    </row>
    <row r="38056" spans="27:27" x14ac:dyDescent="0.2">
      <c r="AA38056" s="16"/>
    </row>
    <row r="38057" spans="27:27" x14ac:dyDescent="0.2">
      <c r="AA38057" s="16"/>
    </row>
    <row r="38058" spans="27:27" x14ac:dyDescent="0.2">
      <c r="AA38058" s="16"/>
    </row>
    <row r="38059" spans="27:27" x14ac:dyDescent="0.2">
      <c r="AA38059" s="16"/>
    </row>
    <row r="38060" spans="27:27" x14ac:dyDescent="0.2">
      <c r="AA38060" s="16"/>
    </row>
    <row r="38061" spans="27:27" x14ac:dyDescent="0.2">
      <c r="AA38061" s="16"/>
    </row>
    <row r="38062" spans="27:27" x14ac:dyDescent="0.2">
      <c r="AA38062" s="16"/>
    </row>
    <row r="38063" spans="27:27" x14ac:dyDescent="0.2">
      <c r="AA38063" s="16"/>
    </row>
    <row r="38064" spans="27:27" x14ac:dyDescent="0.2">
      <c r="AA38064" s="16"/>
    </row>
    <row r="38065" spans="27:27" x14ac:dyDescent="0.2">
      <c r="AA38065" s="16"/>
    </row>
    <row r="38066" spans="27:27" x14ac:dyDescent="0.2">
      <c r="AA38066" s="16"/>
    </row>
    <row r="38067" spans="27:27" x14ac:dyDescent="0.2">
      <c r="AA38067" s="16"/>
    </row>
    <row r="38068" spans="27:27" x14ac:dyDescent="0.2">
      <c r="AA38068" s="16"/>
    </row>
    <row r="38069" spans="27:27" x14ac:dyDescent="0.2">
      <c r="AA38069" s="16"/>
    </row>
    <row r="38070" spans="27:27" x14ac:dyDescent="0.2">
      <c r="AA38070" s="16"/>
    </row>
    <row r="38071" spans="27:27" x14ac:dyDescent="0.2">
      <c r="AA38071" s="16"/>
    </row>
    <row r="38072" spans="27:27" x14ac:dyDescent="0.2">
      <c r="AA38072" s="16"/>
    </row>
    <row r="38073" spans="27:27" x14ac:dyDescent="0.2">
      <c r="AA38073" s="16"/>
    </row>
    <row r="38074" spans="27:27" x14ac:dyDescent="0.2">
      <c r="AA38074" s="16"/>
    </row>
    <row r="38075" spans="27:27" x14ac:dyDescent="0.2">
      <c r="AA38075" s="16"/>
    </row>
    <row r="38076" spans="27:27" x14ac:dyDescent="0.2">
      <c r="AA38076" s="16"/>
    </row>
    <row r="38077" spans="27:27" x14ac:dyDescent="0.2">
      <c r="AA38077" s="16"/>
    </row>
    <row r="38078" spans="27:27" x14ac:dyDescent="0.2">
      <c r="AA38078" s="16"/>
    </row>
    <row r="38079" spans="27:27" x14ac:dyDescent="0.2">
      <c r="AA38079" s="16"/>
    </row>
    <row r="38080" spans="27:27" x14ac:dyDescent="0.2">
      <c r="AA38080" s="16"/>
    </row>
    <row r="38081" spans="27:27" x14ac:dyDescent="0.2">
      <c r="AA38081" s="16"/>
    </row>
    <row r="38082" spans="27:27" x14ac:dyDescent="0.2">
      <c r="AA38082" s="16"/>
    </row>
    <row r="38083" spans="27:27" x14ac:dyDescent="0.2">
      <c r="AA38083" s="16"/>
    </row>
    <row r="38084" spans="27:27" x14ac:dyDescent="0.2">
      <c r="AA38084" s="16"/>
    </row>
    <row r="38085" spans="27:27" x14ac:dyDescent="0.2">
      <c r="AA38085" s="16"/>
    </row>
    <row r="38086" spans="27:27" x14ac:dyDescent="0.2">
      <c r="AA38086" s="16"/>
    </row>
    <row r="38087" spans="27:27" x14ac:dyDescent="0.2">
      <c r="AA38087" s="16"/>
    </row>
    <row r="38088" spans="27:27" x14ac:dyDescent="0.2">
      <c r="AA38088" s="16"/>
    </row>
    <row r="38089" spans="27:27" x14ac:dyDescent="0.2">
      <c r="AA38089" s="16"/>
    </row>
    <row r="38090" spans="27:27" x14ac:dyDescent="0.2">
      <c r="AA38090" s="16"/>
    </row>
    <row r="38091" spans="27:27" x14ac:dyDescent="0.2">
      <c r="AA38091" s="16"/>
    </row>
    <row r="38092" spans="27:27" x14ac:dyDescent="0.2">
      <c r="AA38092" s="16"/>
    </row>
    <row r="38093" spans="27:27" x14ac:dyDescent="0.2">
      <c r="AA38093" s="16"/>
    </row>
    <row r="38094" spans="27:27" x14ac:dyDescent="0.2">
      <c r="AA38094" s="16"/>
    </row>
    <row r="38095" spans="27:27" x14ac:dyDescent="0.2">
      <c r="AA38095" s="16"/>
    </row>
    <row r="38096" spans="27:27" x14ac:dyDescent="0.2">
      <c r="AA38096" s="16"/>
    </row>
    <row r="38097" spans="27:27" x14ac:dyDescent="0.2">
      <c r="AA38097" s="16"/>
    </row>
    <row r="38098" spans="27:27" x14ac:dyDescent="0.2">
      <c r="AA38098" s="16"/>
    </row>
    <row r="38099" spans="27:27" x14ac:dyDescent="0.2">
      <c r="AA38099" s="16"/>
    </row>
    <row r="38100" spans="27:27" x14ac:dyDescent="0.2">
      <c r="AA38100" s="16"/>
    </row>
    <row r="38101" spans="27:27" x14ac:dyDescent="0.2">
      <c r="AA38101" s="16"/>
    </row>
    <row r="38102" spans="27:27" x14ac:dyDescent="0.2">
      <c r="AA38102" s="16"/>
    </row>
    <row r="38103" spans="27:27" x14ac:dyDescent="0.2">
      <c r="AA38103" s="16"/>
    </row>
    <row r="38104" spans="27:27" x14ac:dyDescent="0.2">
      <c r="AA38104" s="16"/>
    </row>
    <row r="38105" spans="27:27" x14ac:dyDescent="0.2">
      <c r="AA38105" s="16"/>
    </row>
    <row r="38106" spans="27:27" x14ac:dyDescent="0.2">
      <c r="AA38106" s="16"/>
    </row>
    <row r="38107" spans="27:27" x14ac:dyDescent="0.2">
      <c r="AA38107" s="16"/>
    </row>
    <row r="38108" spans="27:27" x14ac:dyDescent="0.2">
      <c r="AA38108" s="16"/>
    </row>
    <row r="38109" spans="27:27" x14ac:dyDescent="0.2">
      <c r="AA38109" s="16"/>
    </row>
    <row r="38110" spans="27:27" x14ac:dyDescent="0.2">
      <c r="AA38110" s="16"/>
    </row>
    <row r="38111" spans="27:27" x14ac:dyDescent="0.2">
      <c r="AA38111" s="16"/>
    </row>
    <row r="38112" spans="27:27" x14ac:dyDescent="0.2">
      <c r="AA38112" s="16"/>
    </row>
    <row r="38113" spans="27:27" x14ac:dyDescent="0.2">
      <c r="AA38113" s="16"/>
    </row>
    <row r="38114" spans="27:27" x14ac:dyDescent="0.2">
      <c r="AA38114" s="16"/>
    </row>
    <row r="38115" spans="27:27" x14ac:dyDescent="0.2">
      <c r="AA38115" s="16"/>
    </row>
    <row r="38116" spans="27:27" x14ac:dyDescent="0.2">
      <c r="AA38116" s="16"/>
    </row>
    <row r="38117" spans="27:27" x14ac:dyDescent="0.2">
      <c r="AA38117" s="16"/>
    </row>
    <row r="38118" spans="27:27" x14ac:dyDescent="0.2">
      <c r="AA38118" s="16"/>
    </row>
    <row r="38119" spans="27:27" x14ac:dyDescent="0.2">
      <c r="AA38119" s="16"/>
    </row>
    <row r="38120" spans="27:27" x14ac:dyDescent="0.2">
      <c r="AA38120" s="16"/>
    </row>
    <row r="38121" spans="27:27" x14ac:dyDescent="0.2">
      <c r="AA38121" s="16"/>
    </row>
    <row r="38122" spans="27:27" x14ac:dyDescent="0.2">
      <c r="AA38122" s="16"/>
    </row>
    <row r="38123" spans="27:27" x14ac:dyDescent="0.2">
      <c r="AA38123" s="16"/>
    </row>
    <row r="38124" spans="27:27" x14ac:dyDescent="0.2">
      <c r="AA38124" s="16"/>
    </row>
    <row r="38125" spans="27:27" x14ac:dyDescent="0.2">
      <c r="AA38125" s="16"/>
    </row>
    <row r="38126" spans="27:27" x14ac:dyDescent="0.2">
      <c r="AA38126" s="16"/>
    </row>
    <row r="38127" spans="27:27" x14ac:dyDescent="0.2">
      <c r="AA38127" s="16"/>
    </row>
    <row r="38128" spans="27:27" x14ac:dyDescent="0.2">
      <c r="AA38128" s="16"/>
    </row>
    <row r="38129" spans="27:27" x14ac:dyDescent="0.2">
      <c r="AA38129" s="16"/>
    </row>
    <row r="38130" spans="27:27" x14ac:dyDescent="0.2">
      <c r="AA38130" s="16"/>
    </row>
    <row r="38131" spans="27:27" x14ac:dyDescent="0.2">
      <c r="AA38131" s="16"/>
    </row>
    <row r="38132" spans="27:27" x14ac:dyDescent="0.2">
      <c r="AA38132" s="16"/>
    </row>
    <row r="38133" spans="27:27" x14ac:dyDescent="0.2">
      <c r="AA38133" s="16"/>
    </row>
    <row r="38134" spans="27:27" x14ac:dyDescent="0.2">
      <c r="AA38134" s="16"/>
    </row>
    <row r="38135" spans="27:27" x14ac:dyDescent="0.2">
      <c r="AA38135" s="16"/>
    </row>
    <row r="38136" spans="27:27" x14ac:dyDescent="0.2">
      <c r="AA38136" s="16"/>
    </row>
    <row r="38137" spans="27:27" x14ac:dyDescent="0.2">
      <c r="AA38137" s="16"/>
    </row>
    <row r="38138" spans="27:27" x14ac:dyDescent="0.2">
      <c r="AA38138" s="16"/>
    </row>
    <row r="38139" spans="27:27" x14ac:dyDescent="0.2">
      <c r="AA38139" s="16"/>
    </row>
    <row r="38140" spans="27:27" x14ac:dyDescent="0.2">
      <c r="AA38140" s="16"/>
    </row>
    <row r="38141" spans="27:27" x14ac:dyDescent="0.2">
      <c r="AA38141" s="16"/>
    </row>
    <row r="38142" spans="27:27" x14ac:dyDescent="0.2">
      <c r="AA38142" s="16"/>
    </row>
    <row r="38143" spans="27:27" x14ac:dyDescent="0.2">
      <c r="AA38143" s="16"/>
    </row>
    <row r="38144" spans="27:27" x14ac:dyDescent="0.2">
      <c r="AA38144" s="16"/>
    </row>
    <row r="38145" spans="27:27" x14ac:dyDescent="0.2">
      <c r="AA38145" s="16"/>
    </row>
    <row r="38146" spans="27:27" x14ac:dyDescent="0.2">
      <c r="AA38146" s="16"/>
    </row>
    <row r="38147" spans="27:27" x14ac:dyDescent="0.2">
      <c r="AA38147" s="16"/>
    </row>
    <row r="38148" spans="27:27" x14ac:dyDescent="0.2">
      <c r="AA38148" s="16"/>
    </row>
    <row r="38149" spans="27:27" x14ac:dyDescent="0.2">
      <c r="AA38149" s="16"/>
    </row>
    <row r="38150" spans="27:27" x14ac:dyDescent="0.2">
      <c r="AA38150" s="16"/>
    </row>
    <row r="38151" spans="27:27" x14ac:dyDescent="0.2">
      <c r="AA38151" s="16"/>
    </row>
    <row r="38152" spans="27:27" x14ac:dyDescent="0.2">
      <c r="AA38152" s="16"/>
    </row>
    <row r="38153" spans="27:27" x14ac:dyDescent="0.2">
      <c r="AA38153" s="16"/>
    </row>
    <row r="38154" spans="27:27" x14ac:dyDescent="0.2">
      <c r="AA38154" s="16"/>
    </row>
    <row r="38155" spans="27:27" x14ac:dyDescent="0.2">
      <c r="AA38155" s="16"/>
    </row>
    <row r="38156" spans="27:27" x14ac:dyDescent="0.2">
      <c r="AA38156" s="16"/>
    </row>
    <row r="38157" spans="27:27" x14ac:dyDescent="0.2">
      <c r="AA38157" s="16"/>
    </row>
    <row r="38158" spans="27:27" x14ac:dyDescent="0.2">
      <c r="AA38158" s="16"/>
    </row>
    <row r="38159" spans="27:27" x14ac:dyDescent="0.2">
      <c r="AA38159" s="16"/>
    </row>
    <row r="38160" spans="27:27" x14ac:dyDescent="0.2">
      <c r="AA38160" s="16"/>
    </row>
    <row r="38161" spans="27:27" x14ac:dyDescent="0.2">
      <c r="AA38161" s="16"/>
    </row>
    <row r="38162" spans="27:27" x14ac:dyDescent="0.2">
      <c r="AA38162" s="16"/>
    </row>
    <row r="38163" spans="27:27" x14ac:dyDescent="0.2">
      <c r="AA38163" s="16"/>
    </row>
    <row r="38164" spans="27:27" x14ac:dyDescent="0.2">
      <c r="AA38164" s="16"/>
    </row>
    <row r="38165" spans="27:27" x14ac:dyDescent="0.2">
      <c r="AA38165" s="16"/>
    </row>
    <row r="38166" spans="27:27" x14ac:dyDescent="0.2">
      <c r="AA38166" s="16"/>
    </row>
    <row r="38167" spans="27:27" x14ac:dyDescent="0.2">
      <c r="AA38167" s="16"/>
    </row>
    <row r="38168" spans="27:27" x14ac:dyDescent="0.2">
      <c r="AA38168" s="16"/>
    </row>
    <row r="38169" spans="27:27" x14ac:dyDescent="0.2">
      <c r="AA38169" s="16"/>
    </row>
    <row r="38170" spans="27:27" x14ac:dyDescent="0.2">
      <c r="AA38170" s="16"/>
    </row>
    <row r="38171" spans="27:27" x14ac:dyDescent="0.2">
      <c r="AA38171" s="16"/>
    </row>
    <row r="38172" spans="27:27" x14ac:dyDescent="0.2">
      <c r="AA38172" s="16"/>
    </row>
    <row r="38173" spans="27:27" x14ac:dyDescent="0.2">
      <c r="AA38173" s="16"/>
    </row>
    <row r="38174" spans="27:27" x14ac:dyDescent="0.2">
      <c r="AA38174" s="16"/>
    </row>
    <row r="38175" spans="27:27" x14ac:dyDescent="0.2">
      <c r="AA38175" s="16"/>
    </row>
    <row r="38176" spans="27:27" x14ac:dyDescent="0.2">
      <c r="AA38176" s="16"/>
    </row>
    <row r="38177" spans="27:27" x14ac:dyDescent="0.2">
      <c r="AA38177" s="16"/>
    </row>
    <row r="38178" spans="27:27" x14ac:dyDescent="0.2">
      <c r="AA38178" s="16"/>
    </row>
    <row r="38179" spans="27:27" x14ac:dyDescent="0.2">
      <c r="AA38179" s="16"/>
    </row>
    <row r="38180" spans="27:27" x14ac:dyDescent="0.2">
      <c r="AA38180" s="16"/>
    </row>
    <row r="38181" spans="27:27" x14ac:dyDescent="0.2">
      <c r="AA38181" s="16"/>
    </row>
    <row r="38182" spans="27:27" x14ac:dyDescent="0.2">
      <c r="AA38182" s="16"/>
    </row>
    <row r="38183" spans="27:27" x14ac:dyDescent="0.2">
      <c r="AA38183" s="16"/>
    </row>
    <row r="38184" spans="27:27" x14ac:dyDescent="0.2">
      <c r="AA38184" s="16"/>
    </row>
    <row r="38185" spans="27:27" x14ac:dyDescent="0.2">
      <c r="AA38185" s="16"/>
    </row>
    <row r="38186" spans="27:27" x14ac:dyDescent="0.2">
      <c r="AA38186" s="16"/>
    </row>
    <row r="38187" spans="27:27" x14ac:dyDescent="0.2">
      <c r="AA38187" s="16"/>
    </row>
    <row r="38188" spans="27:27" x14ac:dyDescent="0.2">
      <c r="AA38188" s="16"/>
    </row>
    <row r="38189" spans="27:27" x14ac:dyDescent="0.2">
      <c r="AA38189" s="16"/>
    </row>
    <row r="38190" spans="27:27" x14ac:dyDescent="0.2">
      <c r="AA38190" s="16"/>
    </row>
    <row r="38191" spans="27:27" x14ac:dyDescent="0.2">
      <c r="AA38191" s="16"/>
    </row>
    <row r="38192" spans="27:27" x14ac:dyDescent="0.2">
      <c r="AA38192" s="16"/>
    </row>
    <row r="38193" spans="27:27" x14ac:dyDescent="0.2">
      <c r="AA38193" s="16"/>
    </row>
    <row r="38194" spans="27:27" x14ac:dyDescent="0.2">
      <c r="AA38194" s="16"/>
    </row>
    <row r="38195" spans="27:27" x14ac:dyDescent="0.2">
      <c r="AA38195" s="16"/>
    </row>
    <row r="38196" spans="27:27" x14ac:dyDescent="0.2">
      <c r="AA38196" s="16"/>
    </row>
    <row r="38197" spans="27:27" x14ac:dyDescent="0.2">
      <c r="AA38197" s="16"/>
    </row>
    <row r="38198" spans="27:27" x14ac:dyDescent="0.2">
      <c r="AA38198" s="16"/>
    </row>
    <row r="38199" spans="27:27" x14ac:dyDescent="0.2">
      <c r="AA38199" s="16"/>
    </row>
    <row r="38200" spans="27:27" x14ac:dyDescent="0.2">
      <c r="AA38200" s="16"/>
    </row>
    <row r="38201" spans="27:27" x14ac:dyDescent="0.2">
      <c r="AA38201" s="16"/>
    </row>
    <row r="38202" spans="27:27" x14ac:dyDescent="0.2">
      <c r="AA38202" s="16"/>
    </row>
    <row r="38203" spans="27:27" x14ac:dyDescent="0.2">
      <c r="AA38203" s="16"/>
    </row>
    <row r="38204" spans="27:27" x14ac:dyDescent="0.2">
      <c r="AA38204" s="16"/>
    </row>
    <row r="38205" spans="27:27" x14ac:dyDescent="0.2">
      <c r="AA38205" s="16"/>
    </row>
    <row r="38206" spans="27:27" x14ac:dyDescent="0.2">
      <c r="AA38206" s="16"/>
    </row>
    <row r="38207" spans="27:27" x14ac:dyDescent="0.2">
      <c r="AA38207" s="16"/>
    </row>
    <row r="38208" spans="27:27" x14ac:dyDescent="0.2">
      <c r="AA38208" s="16"/>
    </row>
    <row r="38209" spans="27:27" x14ac:dyDescent="0.2">
      <c r="AA38209" s="16"/>
    </row>
    <row r="38210" spans="27:27" x14ac:dyDescent="0.2">
      <c r="AA38210" s="16"/>
    </row>
    <row r="38211" spans="27:27" x14ac:dyDescent="0.2">
      <c r="AA38211" s="16"/>
    </row>
    <row r="38212" spans="27:27" x14ac:dyDescent="0.2">
      <c r="AA38212" s="16"/>
    </row>
    <row r="38213" spans="27:27" x14ac:dyDescent="0.2">
      <c r="AA38213" s="16"/>
    </row>
    <row r="38214" spans="27:27" x14ac:dyDescent="0.2">
      <c r="AA38214" s="16"/>
    </row>
    <row r="38215" spans="27:27" x14ac:dyDescent="0.2">
      <c r="AA38215" s="16"/>
    </row>
    <row r="38216" spans="27:27" x14ac:dyDescent="0.2">
      <c r="AA38216" s="16"/>
    </row>
    <row r="38217" spans="27:27" x14ac:dyDescent="0.2">
      <c r="AA38217" s="16"/>
    </row>
    <row r="38218" spans="27:27" x14ac:dyDescent="0.2">
      <c r="AA38218" s="16"/>
    </row>
    <row r="38219" spans="27:27" x14ac:dyDescent="0.2">
      <c r="AA38219" s="16"/>
    </row>
    <row r="38220" spans="27:27" x14ac:dyDescent="0.2">
      <c r="AA38220" s="16"/>
    </row>
    <row r="38221" spans="27:27" x14ac:dyDescent="0.2">
      <c r="AA38221" s="16"/>
    </row>
    <row r="38222" spans="27:27" x14ac:dyDescent="0.2">
      <c r="AA38222" s="16"/>
    </row>
    <row r="38223" spans="27:27" x14ac:dyDescent="0.2">
      <c r="AA38223" s="16"/>
    </row>
    <row r="38224" spans="27:27" x14ac:dyDescent="0.2">
      <c r="AA38224" s="16"/>
    </row>
    <row r="38225" spans="27:27" x14ac:dyDescent="0.2">
      <c r="AA38225" s="16"/>
    </row>
    <row r="38226" spans="27:27" x14ac:dyDescent="0.2">
      <c r="AA38226" s="16"/>
    </row>
    <row r="38227" spans="27:27" x14ac:dyDescent="0.2">
      <c r="AA38227" s="16"/>
    </row>
    <row r="38228" spans="27:27" x14ac:dyDescent="0.2">
      <c r="AA38228" s="16"/>
    </row>
    <row r="38229" spans="27:27" x14ac:dyDescent="0.2">
      <c r="AA38229" s="16"/>
    </row>
    <row r="38230" spans="27:27" x14ac:dyDescent="0.2">
      <c r="AA38230" s="16"/>
    </row>
    <row r="38231" spans="27:27" x14ac:dyDescent="0.2">
      <c r="AA38231" s="16"/>
    </row>
    <row r="38232" spans="27:27" x14ac:dyDescent="0.2">
      <c r="AA38232" s="16"/>
    </row>
    <row r="38233" spans="27:27" x14ac:dyDescent="0.2">
      <c r="AA38233" s="16"/>
    </row>
    <row r="38234" spans="27:27" x14ac:dyDescent="0.2">
      <c r="AA38234" s="16"/>
    </row>
    <row r="38235" spans="27:27" x14ac:dyDescent="0.2">
      <c r="AA38235" s="16"/>
    </row>
    <row r="38236" spans="27:27" x14ac:dyDescent="0.2">
      <c r="AA38236" s="16"/>
    </row>
    <row r="38237" spans="27:27" x14ac:dyDescent="0.2">
      <c r="AA38237" s="16"/>
    </row>
    <row r="38238" spans="27:27" x14ac:dyDescent="0.2">
      <c r="AA38238" s="16"/>
    </row>
    <row r="38239" spans="27:27" x14ac:dyDescent="0.2">
      <c r="AA38239" s="16"/>
    </row>
    <row r="38240" spans="27:27" x14ac:dyDescent="0.2">
      <c r="AA38240" s="16"/>
    </row>
    <row r="38241" spans="27:27" x14ac:dyDescent="0.2">
      <c r="AA38241" s="16"/>
    </row>
    <row r="38242" spans="27:27" x14ac:dyDescent="0.2">
      <c r="AA38242" s="16"/>
    </row>
    <row r="38243" spans="27:27" x14ac:dyDescent="0.2">
      <c r="AA38243" s="16"/>
    </row>
    <row r="38244" spans="27:27" x14ac:dyDescent="0.2">
      <c r="AA38244" s="16"/>
    </row>
    <row r="38245" spans="27:27" x14ac:dyDescent="0.2">
      <c r="AA38245" s="16"/>
    </row>
    <row r="38246" spans="27:27" x14ac:dyDescent="0.2">
      <c r="AA38246" s="16"/>
    </row>
    <row r="38247" spans="27:27" x14ac:dyDescent="0.2">
      <c r="AA38247" s="16"/>
    </row>
    <row r="38248" spans="27:27" x14ac:dyDescent="0.2">
      <c r="AA38248" s="16"/>
    </row>
    <row r="38249" spans="27:27" x14ac:dyDescent="0.2">
      <c r="AA38249" s="16"/>
    </row>
    <row r="38250" spans="27:27" x14ac:dyDescent="0.2">
      <c r="AA38250" s="16"/>
    </row>
    <row r="38251" spans="27:27" x14ac:dyDescent="0.2">
      <c r="AA38251" s="16"/>
    </row>
    <row r="38252" spans="27:27" x14ac:dyDescent="0.2">
      <c r="AA38252" s="16"/>
    </row>
    <row r="38253" spans="27:27" x14ac:dyDescent="0.2">
      <c r="AA38253" s="16"/>
    </row>
    <row r="38254" spans="27:27" x14ac:dyDescent="0.2">
      <c r="AA38254" s="16"/>
    </row>
    <row r="38255" spans="27:27" x14ac:dyDescent="0.2">
      <c r="AA38255" s="16"/>
    </row>
    <row r="38256" spans="27:27" x14ac:dyDescent="0.2">
      <c r="AA38256" s="16"/>
    </row>
    <row r="38257" spans="27:27" x14ac:dyDescent="0.2">
      <c r="AA38257" s="16"/>
    </row>
    <row r="38258" spans="27:27" x14ac:dyDescent="0.2">
      <c r="AA38258" s="16"/>
    </row>
    <row r="38259" spans="27:27" x14ac:dyDescent="0.2">
      <c r="AA38259" s="16"/>
    </row>
    <row r="38260" spans="27:27" x14ac:dyDescent="0.2">
      <c r="AA38260" s="16"/>
    </row>
    <row r="38261" spans="27:27" x14ac:dyDescent="0.2">
      <c r="AA38261" s="16"/>
    </row>
    <row r="38262" spans="27:27" x14ac:dyDescent="0.2">
      <c r="AA38262" s="16"/>
    </row>
    <row r="38263" spans="27:27" x14ac:dyDescent="0.2">
      <c r="AA38263" s="16"/>
    </row>
    <row r="38264" spans="27:27" x14ac:dyDescent="0.2">
      <c r="AA38264" s="16"/>
    </row>
    <row r="38265" spans="27:27" x14ac:dyDescent="0.2">
      <c r="AA38265" s="16"/>
    </row>
    <row r="38266" spans="27:27" x14ac:dyDescent="0.2">
      <c r="AA38266" s="16"/>
    </row>
    <row r="38267" spans="27:27" x14ac:dyDescent="0.2">
      <c r="AA38267" s="16"/>
    </row>
    <row r="38268" spans="27:27" x14ac:dyDescent="0.2">
      <c r="AA38268" s="16"/>
    </row>
    <row r="38269" spans="27:27" x14ac:dyDescent="0.2">
      <c r="AA38269" s="16"/>
    </row>
    <row r="38270" spans="27:27" x14ac:dyDescent="0.2">
      <c r="AA38270" s="16"/>
    </row>
    <row r="38271" spans="27:27" x14ac:dyDescent="0.2">
      <c r="AA38271" s="16"/>
    </row>
    <row r="38272" spans="27:27" x14ac:dyDescent="0.2">
      <c r="AA38272" s="16"/>
    </row>
    <row r="38273" spans="27:27" x14ac:dyDescent="0.2">
      <c r="AA38273" s="16"/>
    </row>
    <row r="38274" spans="27:27" x14ac:dyDescent="0.2">
      <c r="AA38274" s="16"/>
    </row>
    <row r="38275" spans="27:27" x14ac:dyDescent="0.2">
      <c r="AA38275" s="16"/>
    </row>
    <row r="38276" spans="27:27" x14ac:dyDescent="0.2">
      <c r="AA38276" s="16"/>
    </row>
    <row r="38277" spans="27:27" x14ac:dyDescent="0.2">
      <c r="AA38277" s="16"/>
    </row>
    <row r="38278" spans="27:27" x14ac:dyDescent="0.2">
      <c r="AA38278" s="16"/>
    </row>
    <row r="38279" spans="27:27" x14ac:dyDescent="0.2">
      <c r="AA38279" s="16"/>
    </row>
    <row r="38280" spans="27:27" x14ac:dyDescent="0.2">
      <c r="AA38280" s="16"/>
    </row>
    <row r="38281" spans="27:27" x14ac:dyDescent="0.2">
      <c r="AA38281" s="16"/>
    </row>
    <row r="38282" spans="27:27" x14ac:dyDescent="0.2">
      <c r="AA38282" s="16"/>
    </row>
    <row r="38283" spans="27:27" x14ac:dyDescent="0.2">
      <c r="AA38283" s="16"/>
    </row>
    <row r="38284" spans="27:27" x14ac:dyDescent="0.2">
      <c r="AA38284" s="16"/>
    </row>
    <row r="38285" spans="27:27" x14ac:dyDescent="0.2">
      <c r="AA38285" s="16"/>
    </row>
    <row r="38286" spans="27:27" x14ac:dyDescent="0.2">
      <c r="AA38286" s="16"/>
    </row>
    <row r="38287" spans="27:27" x14ac:dyDescent="0.2">
      <c r="AA38287" s="16"/>
    </row>
    <row r="38288" spans="27:27" x14ac:dyDescent="0.2">
      <c r="AA38288" s="16"/>
    </row>
    <row r="38289" spans="27:27" x14ac:dyDescent="0.2">
      <c r="AA38289" s="16"/>
    </row>
    <row r="38290" spans="27:27" x14ac:dyDescent="0.2">
      <c r="AA38290" s="16"/>
    </row>
    <row r="38291" spans="27:27" x14ac:dyDescent="0.2">
      <c r="AA38291" s="16"/>
    </row>
    <row r="38292" spans="27:27" x14ac:dyDescent="0.2">
      <c r="AA38292" s="16"/>
    </row>
    <row r="38293" spans="27:27" x14ac:dyDescent="0.2">
      <c r="AA38293" s="16"/>
    </row>
    <row r="38294" spans="27:27" x14ac:dyDescent="0.2">
      <c r="AA38294" s="16"/>
    </row>
    <row r="38295" spans="27:27" x14ac:dyDescent="0.2">
      <c r="AA38295" s="16"/>
    </row>
    <row r="38296" spans="27:27" x14ac:dyDescent="0.2">
      <c r="AA38296" s="16"/>
    </row>
    <row r="38297" spans="27:27" x14ac:dyDescent="0.2">
      <c r="AA38297" s="16"/>
    </row>
    <row r="38298" spans="27:27" x14ac:dyDescent="0.2">
      <c r="AA38298" s="16"/>
    </row>
    <row r="38299" spans="27:27" x14ac:dyDescent="0.2">
      <c r="AA38299" s="16"/>
    </row>
    <row r="38300" spans="27:27" x14ac:dyDescent="0.2">
      <c r="AA38300" s="16"/>
    </row>
    <row r="38301" spans="27:27" x14ac:dyDescent="0.2">
      <c r="AA38301" s="16"/>
    </row>
    <row r="38302" spans="27:27" x14ac:dyDescent="0.2">
      <c r="AA38302" s="16"/>
    </row>
    <row r="38303" spans="27:27" x14ac:dyDescent="0.2">
      <c r="AA38303" s="16"/>
    </row>
    <row r="38304" spans="27:27" x14ac:dyDescent="0.2">
      <c r="AA38304" s="16"/>
    </row>
    <row r="38305" spans="27:27" x14ac:dyDescent="0.2">
      <c r="AA38305" s="16"/>
    </row>
    <row r="38306" spans="27:27" x14ac:dyDescent="0.2">
      <c r="AA38306" s="16"/>
    </row>
    <row r="38307" spans="27:27" x14ac:dyDescent="0.2">
      <c r="AA38307" s="16"/>
    </row>
    <row r="38308" spans="27:27" x14ac:dyDescent="0.2">
      <c r="AA38308" s="16"/>
    </row>
    <row r="38309" spans="27:27" x14ac:dyDescent="0.2">
      <c r="AA38309" s="16"/>
    </row>
    <row r="38310" spans="27:27" x14ac:dyDescent="0.2">
      <c r="AA38310" s="16"/>
    </row>
    <row r="38311" spans="27:27" x14ac:dyDescent="0.2">
      <c r="AA38311" s="16"/>
    </row>
    <row r="38312" spans="27:27" x14ac:dyDescent="0.2">
      <c r="AA38312" s="16"/>
    </row>
    <row r="38313" spans="27:27" x14ac:dyDescent="0.2">
      <c r="AA38313" s="16"/>
    </row>
    <row r="38314" spans="27:27" x14ac:dyDescent="0.2">
      <c r="AA38314" s="16"/>
    </row>
    <row r="38315" spans="27:27" x14ac:dyDescent="0.2">
      <c r="AA38315" s="16"/>
    </row>
    <row r="38316" spans="27:27" x14ac:dyDescent="0.2">
      <c r="AA38316" s="16"/>
    </row>
    <row r="38317" spans="27:27" x14ac:dyDescent="0.2">
      <c r="AA38317" s="16"/>
    </row>
    <row r="38318" spans="27:27" x14ac:dyDescent="0.2">
      <c r="AA38318" s="16"/>
    </row>
    <row r="38319" spans="27:27" x14ac:dyDescent="0.2">
      <c r="AA38319" s="16"/>
    </row>
    <row r="38320" spans="27:27" x14ac:dyDescent="0.2">
      <c r="AA38320" s="16"/>
    </row>
    <row r="38321" spans="27:27" x14ac:dyDescent="0.2">
      <c r="AA38321" s="16"/>
    </row>
    <row r="38322" spans="27:27" x14ac:dyDescent="0.2">
      <c r="AA38322" s="16"/>
    </row>
    <row r="38323" spans="27:27" x14ac:dyDescent="0.2">
      <c r="AA38323" s="16"/>
    </row>
    <row r="38324" spans="27:27" x14ac:dyDescent="0.2">
      <c r="AA38324" s="16"/>
    </row>
    <row r="38325" spans="27:27" x14ac:dyDescent="0.2">
      <c r="AA38325" s="16"/>
    </row>
    <row r="38326" spans="27:27" x14ac:dyDescent="0.2">
      <c r="AA38326" s="16"/>
    </row>
    <row r="38327" spans="27:27" x14ac:dyDescent="0.2">
      <c r="AA38327" s="16"/>
    </row>
    <row r="38328" spans="27:27" x14ac:dyDescent="0.2">
      <c r="AA38328" s="16"/>
    </row>
    <row r="38329" spans="27:27" x14ac:dyDescent="0.2">
      <c r="AA38329" s="16"/>
    </row>
    <row r="38330" spans="27:27" x14ac:dyDescent="0.2">
      <c r="AA38330" s="16"/>
    </row>
    <row r="38331" spans="27:27" x14ac:dyDescent="0.2">
      <c r="AA38331" s="16"/>
    </row>
    <row r="38332" spans="27:27" x14ac:dyDescent="0.2">
      <c r="AA38332" s="16"/>
    </row>
    <row r="38333" spans="27:27" x14ac:dyDescent="0.2">
      <c r="AA38333" s="16"/>
    </row>
    <row r="38334" spans="27:27" x14ac:dyDescent="0.2">
      <c r="AA38334" s="16"/>
    </row>
    <row r="38335" spans="27:27" x14ac:dyDescent="0.2">
      <c r="AA38335" s="16"/>
    </row>
    <row r="38336" spans="27:27" x14ac:dyDescent="0.2">
      <c r="AA38336" s="16"/>
    </row>
    <row r="38337" spans="27:27" x14ac:dyDescent="0.2">
      <c r="AA38337" s="16"/>
    </row>
    <row r="38338" spans="27:27" x14ac:dyDescent="0.2">
      <c r="AA38338" s="16"/>
    </row>
    <row r="38339" spans="27:27" x14ac:dyDescent="0.2">
      <c r="AA38339" s="16"/>
    </row>
    <row r="38340" spans="27:27" x14ac:dyDescent="0.2">
      <c r="AA38340" s="16"/>
    </row>
    <row r="38341" spans="27:27" x14ac:dyDescent="0.2">
      <c r="AA38341" s="16"/>
    </row>
    <row r="38342" spans="27:27" x14ac:dyDescent="0.2">
      <c r="AA38342" s="16"/>
    </row>
    <row r="38343" spans="27:27" x14ac:dyDescent="0.2">
      <c r="AA38343" s="16"/>
    </row>
    <row r="38344" spans="27:27" x14ac:dyDescent="0.2">
      <c r="AA38344" s="16"/>
    </row>
    <row r="38345" spans="27:27" x14ac:dyDescent="0.2">
      <c r="AA38345" s="16"/>
    </row>
    <row r="38346" spans="27:27" x14ac:dyDescent="0.2">
      <c r="AA38346" s="16"/>
    </row>
    <row r="38347" spans="27:27" x14ac:dyDescent="0.2">
      <c r="AA38347" s="16"/>
    </row>
    <row r="38348" spans="27:27" x14ac:dyDescent="0.2">
      <c r="AA38348" s="16"/>
    </row>
    <row r="38349" spans="27:27" x14ac:dyDescent="0.2">
      <c r="AA38349" s="16"/>
    </row>
    <row r="38350" spans="27:27" x14ac:dyDescent="0.2">
      <c r="AA38350" s="16"/>
    </row>
    <row r="38351" spans="27:27" x14ac:dyDescent="0.2">
      <c r="AA38351" s="16"/>
    </row>
    <row r="38352" spans="27:27" x14ac:dyDescent="0.2">
      <c r="AA38352" s="16"/>
    </row>
    <row r="38353" spans="27:27" x14ac:dyDescent="0.2">
      <c r="AA38353" s="16"/>
    </row>
    <row r="38354" spans="27:27" x14ac:dyDescent="0.2">
      <c r="AA38354" s="16"/>
    </row>
    <row r="38355" spans="27:27" x14ac:dyDescent="0.2">
      <c r="AA38355" s="16"/>
    </row>
    <row r="38356" spans="27:27" x14ac:dyDescent="0.2">
      <c r="AA38356" s="16"/>
    </row>
    <row r="38357" spans="27:27" x14ac:dyDescent="0.2">
      <c r="AA38357" s="16"/>
    </row>
    <row r="38358" spans="27:27" x14ac:dyDescent="0.2">
      <c r="AA38358" s="16"/>
    </row>
    <row r="38359" spans="27:27" x14ac:dyDescent="0.2">
      <c r="AA38359" s="16"/>
    </row>
    <row r="38360" spans="27:27" x14ac:dyDescent="0.2">
      <c r="AA38360" s="16"/>
    </row>
    <row r="38361" spans="27:27" x14ac:dyDescent="0.2">
      <c r="AA38361" s="16"/>
    </row>
    <row r="38362" spans="27:27" x14ac:dyDescent="0.2">
      <c r="AA38362" s="16"/>
    </row>
    <row r="38363" spans="27:27" x14ac:dyDescent="0.2">
      <c r="AA38363" s="16"/>
    </row>
    <row r="38364" spans="27:27" x14ac:dyDescent="0.2">
      <c r="AA38364" s="16"/>
    </row>
    <row r="38365" spans="27:27" x14ac:dyDescent="0.2">
      <c r="AA38365" s="16"/>
    </row>
    <row r="38366" spans="27:27" x14ac:dyDescent="0.2">
      <c r="AA38366" s="16"/>
    </row>
    <row r="38367" spans="27:27" x14ac:dyDescent="0.2">
      <c r="AA38367" s="16"/>
    </row>
    <row r="38368" spans="27:27" x14ac:dyDescent="0.2">
      <c r="AA38368" s="16"/>
    </row>
    <row r="38369" spans="27:27" x14ac:dyDescent="0.2">
      <c r="AA38369" s="16"/>
    </row>
    <row r="38370" spans="27:27" x14ac:dyDescent="0.2">
      <c r="AA38370" s="16"/>
    </row>
    <row r="38371" spans="27:27" x14ac:dyDescent="0.2">
      <c r="AA38371" s="16"/>
    </row>
    <row r="38372" spans="27:27" x14ac:dyDescent="0.2">
      <c r="AA38372" s="16"/>
    </row>
    <row r="38373" spans="27:27" x14ac:dyDescent="0.2">
      <c r="AA38373" s="16"/>
    </row>
    <row r="38374" spans="27:27" x14ac:dyDescent="0.2">
      <c r="AA38374" s="16"/>
    </row>
    <row r="38375" spans="27:27" x14ac:dyDescent="0.2">
      <c r="AA38375" s="16"/>
    </row>
    <row r="38376" spans="27:27" x14ac:dyDescent="0.2">
      <c r="AA38376" s="16"/>
    </row>
    <row r="38377" spans="27:27" x14ac:dyDescent="0.2">
      <c r="AA38377" s="16"/>
    </row>
    <row r="38378" spans="27:27" x14ac:dyDescent="0.2">
      <c r="AA38378" s="16"/>
    </row>
    <row r="38379" spans="27:27" x14ac:dyDescent="0.2">
      <c r="AA38379" s="16"/>
    </row>
    <row r="38380" spans="27:27" x14ac:dyDescent="0.2">
      <c r="AA38380" s="16"/>
    </row>
    <row r="38381" spans="27:27" x14ac:dyDescent="0.2">
      <c r="AA38381" s="16"/>
    </row>
    <row r="38382" spans="27:27" x14ac:dyDescent="0.2">
      <c r="AA38382" s="16"/>
    </row>
    <row r="38383" spans="27:27" x14ac:dyDescent="0.2">
      <c r="AA38383" s="16"/>
    </row>
    <row r="38384" spans="27:27" x14ac:dyDescent="0.2">
      <c r="AA38384" s="16"/>
    </row>
    <row r="38385" spans="27:27" x14ac:dyDescent="0.2">
      <c r="AA38385" s="16"/>
    </row>
    <row r="38386" spans="27:27" x14ac:dyDescent="0.2">
      <c r="AA38386" s="16"/>
    </row>
    <row r="38387" spans="27:27" x14ac:dyDescent="0.2">
      <c r="AA38387" s="16"/>
    </row>
    <row r="38388" spans="27:27" x14ac:dyDescent="0.2">
      <c r="AA38388" s="16"/>
    </row>
    <row r="38389" spans="27:27" x14ac:dyDescent="0.2">
      <c r="AA38389" s="16"/>
    </row>
    <row r="38390" spans="27:27" x14ac:dyDescent="0.2">
      <c r="AA38390" s="16"/>
    </row>
    <row r="38391" spans="27:27" x14ac:dyDescent="0.2">
      <c r="AA38391" s="16"/>
    </row>
    <row r="38392" spans="27:27" x14ac:dyDescent="0.2">
      <c r="AA38392" s="16"/>
    </row>
    <row r="38393" spans="27:27" x14ac:dyDescent="0.2">
      <c r="AA38393" s="16"/>
    </row>
    <row r="38394" spans="27:27" x14ac:dyDescent="0.2">
      <c r="AA38394" s="16"/>
    </row>
    <row r="38395" spans="27:27" x14ac:dyDescent="0.2">
      <c r="AA38395" s="16"/>
    </row>
    <row r="38396" spans="27:27" x14ac:dyDescent="0.2">
      <c r="AA38396" s="16"/>
    </row>
    <row r="38397" spans="27:27" x14ac:dyDescent="0.2">
      <c r="AA38397" s="16"/>
    </row>
    <row r="38398" spans="27:27" x14ac:dyDescent="0.2">
      <c r="AA38398" s="16"/>
    </row>
    <row r="38399" spans="27:27" x14ac:dyDescent="0.2">
      <c r="AA38399" s="16"/>
    </row>
    <row r="38400" spans="27:27" x14ac:dyDescent="0.2">
      <c r="AA38400" s="16"/>
    </row>
    <row r="38401" spans="27:27" x14ac:dyDescent="0.2">
      <c r="AA38401" s="16"/>
    </row>
    <row r="38402" spans="27:27" x14ac:dyDescent="0.2">
      <c r="AA38402" s="16"/>
    </row>
    <row r="38403" spans="27:27" x14ac:dyDescent="0.2">
      <c r="AA38403" s="16"/>
    </row>
    <row r="38404" spans="27:27" x14ac:dyDescent="0.2">
      <c r="AA38404" s="16"/>
    </row>
    <row r="38405" spans="27:27" x14ac:dyDescent="0.2">
      <c r="AA38405" s="16"/>
    </row>
    <row r="38406" spans="27:27" x14ac:dyDescent="0.2">
      <c r="AA38406" s="16"/>
    </row>
    <row r="38407" spans="27:27" x14ac:dyDescent="0.2">
      <c r="AA38407" s="16"/>
    </row>
    <row r="38408" spans="27:27" x14ac:dyDescent="0.2">
      <c r="AA38408" s="16"/>
    </row>
    <row r="38409" spans="27:27" x14ac:dyDescent="0.2">
      <c r="AA38409" s="16"/>
    </row>
    <row r="38410" spans="27:27" x14ac:dyDescent="0.2">
      <c r="AA38410" s="16"/>
    </row>
    <row r="38411" spans="27:27" x14ac:dyDescent="0.2">
      <c r="AA38411" s="16"/>
    </row>
    <row r="38412" spans="27:27" x14ac:dyDescent="0.2">
      <c r="AA38412" s="16"/>
    </row>
    <row r="38413" spans="27:27" x14ac:dyDescent="0.2">
      <c r="AA38413" s="16"/>
    </row>
    <row r="38414" spans="27:27" x14ac:dyDescent="0.2">
      <c r="AA38414" s="16"/>
    </row>
    <row r="38415" spans="27:27" x14ac:dyDescent="0.2">
      <c r="AA38415" s="16"/>
    </row>
    <row r="38416" spans="27:27" x14ac:dyDescent="0.2">
      <c r="AA38416" s="16"/>
    </row>
    <row r="38417" spans="27:27" x14ac:dyDescent="0.2">
      <c r="AA38417" s="16"/>
    </row>
    <row r="38418" spans="27:27" x14ac:dyDescent="0.2">
      <c r="AA38418" s="16"/>
    </row>
    <row r="38419" spans="27:27" x14ac:dyDescent="0.2">
      <c r="AA38419" s="16"/>
    </row>
    <row r="38420" spans="27:27" x14ac:dyDescent="0.2">
      <c r="AA38420" s="16"/>
    </row>
    <row r="38421" spans="27:27" x14ac:dyDescent="0.2">
      <c r="AA38421" s="16"/>
    </row>
    <row r="38422" spans="27:27" x14ac:dyDescent="0.2">
      <c r="AA38422" s="16"/>
    </row>
    <row r="38423" spans="27:27" x14ac:dyDescent="0.2">
      <c r="AA38423" s="16"/>
    </row>
    <row r="38424" spans="27:27" x14ac:dyDescent="0.2">
      <c r="AA38424" s="16"/>
    </row>
    <row r="38425" spans="27:27" x14ac:dyDescent="0.2">
      <c r="AA38425" s="16"/>
    </row>
    <row r="38426" spans="27:27" x14ac:dyDescent="0.2">
      <c r="AA38426" s="16"/>
    </row>
    <row r="38427" spans="27:27" x14ac:dyDescent="0.2">
      <c r="AA38427" s="16"/>
    </row>
    <row r="38428" spans="27:27" x14ac:dyDescent="0.2">
      <c r="AA38428" s="16"/>
    </row>
    <row r="38429" spans="27:27" x14ac:dyDescent="0.2">
      <c r="AA38429" s="16"/>
    </row>
    <row r="38430" spans="27:27" x14ac:dyDescent="0.2">
      <c r="AA38430" s="16"/>
    </row>
    <row r="38431" spans="27:27" x14ac:dyDescent="0.2">
      <c r="AA38431" s="16"/>
    </row>
    <row r="38432" spans="27:27" x14ac:dyDescent="0.2">
      <c r="AA38432" s="16"/>
    </row>
    <row r="38433" spans="27:27" x14ac:dyDescent="0.2">
      <c r="AA38433" s="16"/>
    </row>
    <row r="38434" spans="27:27" x14ac:dyDescent="0.2">
      <c r="AA38434" s="16"/>
    </row>
    <row r="38435" spans="27:27" x14ac:dyDescent="0.2">
      <c r="AA38435" s="16"/>
    </row>
    <row r="38436" spans="27:27" x14ac:dyDescent="0.2">
      <c r="AA38436" s="16"/>
    </row>
    <row r="38437" spans="27:27" x14ac:dyDescent="0.2">
      <c r="AA38437" s="16"/>
    </row>
    <row r="38438" spans="27:27" x14ac:dyDescent="0.2">
      <c r="AA38438" s="16"/>
    </row>
    <row r="38439" spans="27:27" x14ac:dyDescent="0.2">
      <c r="AA38439" s="16"/>
    </row>
    <row r="38440" spans="27:27" x14ac:dyDescent="0.2">
      <c r="AA38440" s="16"/>
    </row>
    <row r="38441" spans="27:27" x14ac:dyDescent="0.2">
      <c r="AA38441" s="16"/>
    </row>
    <row r="38442" spans="27:27" x14ac:dyDescent="0.2">
      <c r="AA38442" s="16"/>
    </row>
    <row r="38443" spans="27:27" x14ac:dyDescent="0.2">
      <c r="AA38443" s="16"/>
    </row>
    <row r="38444" spans="27:27" x14ac:dyDescent="0.2">
      <c r="AA38444" s="16"/>
    </row>
    <row r="38445" spans="27:27" x14ac:dyDescent="0.2">
      <c r="AA38445" s="16"/>
    </row>
    <row r="38446" spans="27:27" x14ac:dyDescent="0.2">
      <c r="AA38446" s="16"/>
    </row>
    <row r="38447" spans="27:27" x14ac:dyDescent="0.2">
      <c r="AA38447" s="16"/>
    </row>
    <row r="38448" spans="27:27" x14ac:dyDescent="0.2">
      <c r="AA38448" s="16"/>
    </row>
    <row r="38449" spans="27:27" x14ac:dyDescent="0.2">
      <c r="AA38449" s="16"/>
    </row>
    <row r="38450" spans="27:27" x14ac:dyDescent="0.2">
      <c r="AA38450" s="16"/>
    </row>
    <row r="38451" spans="27:27" x14ac:dyDescent="0.2">
      <c r="AA38451" s="16"/>
    </row>
    <row r="38452" spans="27:27" x14ac:dyDescent="0.2">
      <c r="AA38452" s="16"/>
    </row>
    <row r="38453" spans="27:27" x14ac:dyDescent="0.2">
      <c r="AA38453" s="16"/>
    </row>
    <row r="38454" spans="27:27" x14ac:dyDescent="0.2">
      <c r="AA38454" s="16"/>
    </row>
    <row r="38455" spans="27:27" x14ac:dyDescent="0.2">
      <c r="AA38455" s="16"/>
    </row>
    <row r="38456" spans="27:27" x14ac:dyDescent="0.2">
      <c r="AA38456" s="16"/>
    </row>
    <row r="38457" spans="27:27" x14ac:dyDescent="0.2">
      <c r="AA38457" s="16"/>
    </row>
    <row r="38458" spans="27:27" x14ac:dyDescent="0.2">
      <c r="AA38458" s="16"/>
    </row>
    <row r="38459" spans="27:27" x14ac:dyDescent="0.2">
      <c r="AA38459" s="16"/>
    </row>
    <row r="38460" spans="27:27" x14ac:dyDescent="0.2">
      <c r="AA38460" s="16"/>
    </row>
    <row r="38461" spans="27:27" x14ac:dyDescent="0.2">
      <c r="AA38461" s="16"/>
    </row>
    <row r="38462" spans="27:27" x14ac:dyDescent="0.2">
      <c r="AA38462" s="16"/>
    </row>
    <row r="38463" spans="27:27" x14ac:dyDescent="0.2">
      <c r="AA38463" s="16"/>
    </row>
    <row r="38464" spans="27:27" x14ac:dyDescent="0.2">
      <c r="AA38464" s="16"/>
    </row>
    <row r="38465" spans="27:27" x14ac:dyDescent="0.2">
      <c r="AA38465" s="16"/>
    </row>
    <row r="38466" spans="27:27" x14ac:dyDescent="0.2">
      <c r="AA38466" s="16"/>
    </row>
    <row r="38467" spans="27:27" x14ac:dyDescent="0.2">
      <c r="AA38467" s="16"/>
    </row>
    <row r="38468" spans="27:27" x14ac:dyDescent="0.2">
      <c r="AA38468" s="16"/>
    </row>
    <row r="38469" spans="27:27" x14ac:dyDescent="0.2">
      <c r="AA38469" s="16"/>
    </row>
    <row r="38470" spans="27:27" x14ac:dyDescent="0.2">
      <c r="AA38470" s="16"/>
    </row>
    <row r="38471" spans="27:27" x14ac:dyDescent="0.2">
      <c r="AA38471" s="16"/>
    </row>
    <row r="38472" spans="27:27" x14ac:dyDescent="0.2">
      <c r="AA38472" s="16"/>
    </row>
    <row r="38473" spans="27:27" x14ac:dyDescent="0.2">
      <c r="AA38473" s="16"/>
    </row>
    <row r="38474" spans="27:27" x14ac:dyDescent="0.2">
      <c r="AA38474" s="16"/>
    </row>
    <row r="38475" spans="27:27" x14ac:dyDescent="0.2">
      <c r="AA38475" s="16"/>
    </row>
    <row r="38476" spans="27:27" x14ac:dyDescent="0.2">
      <c r="AA38476" s="16"/>
    </row>
    <row r="38477" spans="27:27" x14ac:dyDescent="0.2">
      <c r="AA38477" s="16"/>
    </row>
    <row r="38478" spans="27:27" x14ac:dyDescent="0.2">
      <c r="AA38478" s="16"/>
    </row>
    <row r="38479" spans="27:27" x14ac:dyDescent="0.2">
      <c r="AA38479" s="16"/>
    </row>
    <row r="38480" spans="27:27" x14ac:dyDescent="0.2">
      <c r="AA38480" s="16"/>
    </row>
    <row r="38481" spans="27:27" x14ac:dyDescent="0.2">
      <c r="AA38481" s="16"/>
    </row>
    <row r="38482" spans="27:27" x14ac:dyDescent="0.2">
      <c r="AA38482" s="16"/>
    </row>
    <row r="38483" spans="27:27" x14ac:dyDescent="0.2">
      <c r="AA38483" s="16"/>
    </row>
    <row r="38484" spans="27:27" x14ac:dyDescent="0.2">
      <c r="AA38484" s="16"/>
    </row>
    <row r="38485" spans="27:27" x14ac:dyDescent="0.2">
      <c r="AA38485" s="16"/>
    </row>
    <row r="38486" spans="27:27" x14ac:dyDescent="0.2">
      <c r="AA38486" s="16"/>
    </row>
    <row r="38487" spans="27:27" x14ac:dyDescent="0.2">
      <c r="AA38487" s="16"/>
    </row>
    <row r="38488" spans="27:27" x14ac:dyDescent="0.2">
      <c r="AA38488" s="16"/>
    </row>
    <row r="38489" spans="27:27" x14ac:dyDescent="0.2">
      <c r="AA38489" s="16"/>
    </row>
    <row r="38490" spans="27:27" x14ac:dyDescent="0.2">
      <c r="AA38490" s="16"/>
    </row>
    <row r="38491" spans="27:27" x14ac:dyDescent="0.2">
      <c r="AA38491" s="16"/>
    </row>
    <row r="38492" spans="27:27" x14ac:dyDescent="0.2">
      <c r="AA38492" s="16"/>
    </row>
    <row r="38493" spans="27:27" x14ac:dyDescent="0.2">
      <c r="AA38493" s="16"/>
    </row>
    <row r="38494" spans="27:27" x14ac:dyDescent="0.2">
      <c r="AA38494" s="16"/>
    </row>
    <row r="38495" spans="27:27" x14ac:dyDescent="0.2">
      <c r="AA38495" s="16"/>
    </row>
    <row r="38496" spans="27:27" x14ac:dyDescent="0.2">
      <c r="AA38496" s="16"/>
    </row>
    <row r="38497" spans="27:27" x14ac:dyDescent="0.2">
      <c r="AA38497" s="16"/>
    </row>
    <row r="38498" spans="27:27" x14ac:dyDescent="0.2">
      <c r="AA38498" s="16"/>
    </row>
    <row r="38499" spans="27:27" x14ac:dyDescent="0.2">
      <c r="AA38499" s="16"/>
    </row>
    <row r="38500" spans="27:27" x14ac:dyDescent="0.2">
      <c r="AA38500" s="16"/>
    </row>
    <row r="38501" spans="27:27" x14ac:dyDescent="0.2">
      <c r="AA38501" s="16"/>
    </row>
    <row r="38502" spans="27:27" x14ac:dyDescent="0.2">
      <c r="AA38502" s="16"/>
    </row>
    <row r="38503" spans="27:27" x14ac:dyDescent="0.2">
      <c r="AA38503" s="16"/>
    </row>
    <row r="38504" spans="27:27" x14ac:dyDescent="0.2">
      <c r="AA38504" s="16"/>
    </row>
    <row r="38505" spans="27:27" x14ac:dyDescent="0.2">
      <c r="AA38505" s="16"/>
    </row>
    <row r="38506" spans="27:27" x14ac:dyDescent="0.2">
      <c r="AA38506" s="16"/>
    </row>
    <row r="38507" spans="27:27" x14ac:dyDescent="0.2">
      <c r="AA38507" s="16"/>
    </row>
    <row r="38508" spans="27:27" x14ac:dyDescent="0.2">
      <c r="AA38508" s="16"/>
    </row>
    <row r="38509" spans="27:27" x14ac:dyDescent="0.2">
      <c r="AA38509" s="16"/>
    </row>
    <row r="38510" spans="27:27" x14ac:dyDescent="0.2">
      <c r="AA38510" s="16"/>
    </row>
    <row r="38511" spans="27:27" x14ac:dyDescent="0.2">
      <c r="AA38511" s="16"/>
    </row>
    <row r="38512" spans="27:27" x14ac:dyDescent="0.2">
      <c r="AA38512" s="16"/>
    </row>
    <row r="38513" spans="27:27" x14ac:dyDescent="0.2">
      <c r="AA38513" s="16"/>
    </row>
    <row r="38514" spans="27:27" x14ac:dyDescent="0.2">
      <c r="AA38514" s="16"/>
    </row>
    <row r="38515" spans="27:27" x14ac:dyDescent="0.2">
      <c r="AA38515" s="16"/>
    </row>
    <row r="38516" spans="27:27" x14ac:dyDescent="0.2">
      <c r="AA38516" s="16"/>
    </row>
    <row r="38517" spans="27:27" x14ac:dyDescent="0.2">
      <c r="AA38517" s="16"/>
    </row>
    <row r="38518" spans="27:27" x14ac:dyDescent="0.2">
      <c r="AA38518" s="16"/>
    </row>
    <row r="38519" spans="27:27" x14ac:dyDescent="0.2">
      <c r="AA38519" s="16"/>
    </row>
    <row r="38520" spans="27:27" x14ac:dyDescent="0.2">
      <c r="AA38520" s="16"/>
    </row>
    <row r="38521" spans="27:27" x14ac:dyDescent="0.2">
      <c r="AA38521" s="16"/>
    </row>
    <row r="38522" spans="27:27" x14ac:dyDescent="0.2">
      <c r="AA38522" s="16"/>
    </row>
    <row r="38523" spans="27:27" x14ac:dyDescent="0.2">
      <c r="AA38523" s="16"/>
    </row>
    <row r="38524" spans="27:27" x14ac:dyDescent="0.2">
      <c r="AA38524" s="16"/>
    </row>
    <row r="38525" spans="27:27" x14ac:dyDescent="0.2">
      <c r="AA38525" s="16"/>
    </row>
    <row r="38526" spans="27:27" x14ac:dyDescent="0.2">
      <c r="AA38526" s="16"/>
    </row>
    <row r="38527" spans="27:27" x14ac:dyDescent="0.2">
      <c r="AA38527" s="16"/>
    </row>
    <row r="38528" spans="27:27" x14ac:dyDescent="0.2">
      <c r="AA38528" s="16"/>
    </row>
    <row r="38529" spans="27:27" x14ac:dyDescent="0.2">
      <c r="AA38529" s="16"/>
    </row>
    <row r="38530" spans="27:27" x14ac:dyDescent="0.2">
      <c r="AA38530" s="16"/>
    </row>
    <row r="38531" spans="27:27" x14ac:dyDescent="0.2">
      <c r="AA38531" s="16"/>
    </row>
    <row r="38532" spans="27:27" x14ac:dyDescent="0.2">
      <c r="AA38532" s="16"/>
    </row>
    <row r="38533" spans="27:27" x14ac:dyDescent="0.2">
      <c r="AA38533" s="16"/>
    </row>
    <row r="38534" spans="27:27" x14ac:dyDescent="0.2">
      <c r="AA38534" s="16"/>
    </row>
    <row r="38535" spans="27:27" x14ac:dyDescent="0.2">
      <c r="AA38535" s="16"/>
    </row>
    <row r="38536" spans="27:27" x14ac:dyDescent="0.2">
      <c r="AA38536" s="16"/>
    </row>
    <row r="38537" spans="27:27" x14ac:dyDescent="0.2">
      <c r="AA38537" s="16"/>
    </row>
    <row r="38538" spans="27:27" x14ac:dyDescent="0.2">
      <c r="AA38538" s="16"/>
    </row>
    <row r="38539" spans="27:27" x14ac:dyDescent="0.2">
      <c r="AA38539" s="16"/>
    </row>
    <row r="38540" spans="27:27" x14ac:dyDescent="0.2">
      <c r="AA38540" s="16"/>
    </row>
    <row r="38541" spans="27:27" x14ac:dyDescent="0.2">
      <c r="AA38541" s="16"/>
    </row>
    <row r="38542" spans="27:27" x14ac:dyDescent="0.2">
      <c r="AA38542" s="16"/>
    </row>
    <row r="38543" spans="27:27" x14ac:dyDescent="0.2">
      <c r="AA38543" s="16"/>
    </row>
    <row r="38544" spans="27:27" x14ac:dyDescent="0.2">
      <c r="AA38544" s="16"/>
    </row>
    <row r="38545" spans="27:27" x14ac:dyDescent="0.2">
      <c r="AA38545" s="16"/>
    </row>
    <row r="38546" spans="27:27" x14ac:dyDescent="0.2">
      <c r="AA38546" s="16"/>
    </row>
    <row r="38547" spans="27:27" x14ac:dyDescent="0.2">
      <c r="AA38547" s="16"/>
    </row>
    <row r="38548" spans="27:27" x14ac:dyDescent="0.2">
      <c r="AA38548" s="16"/>
    </row>
    <row r="38549" spans="27:27" x14ac:dyDescent="0.2">
      <c r="AA38549" s="16"/>
    </row>
    <row r="38550" spans="27:27" x14ac:dyDescent="0.2">
      <c r="AA38550" s="16"/>
    </row>
    <row r="38551" spans="27:27" x14ac:dyDescent="0.2">
      <c r="AA38551" s="16"/>
    </row>
    <row r="38552" spans="27:27" x14ac:dyDescent="0.2">
      <c r="AA38552" s="16"/>
    </row>
    <row r="38553" spans="27:27" x14ac:dyDescent="0.2">
      <c r="AA38553" s="16"/>
    </row>
    <row r="38554" spans="27:27" x14ac:dyDescent="0.2">
      <c r="AA38554" s="16"/>
    </row>
    <row r="38555" spans="27:27" x14ac:dyDescent="0.2">
      <c r="AA38555" s="16"/>
    </row>
    <row r="38556" spans="27:27" x14ac:dyDescent="0.2">
      <c r="AA38556" s="16"/>
    </row>
    <row r="38557" spans="27:27" x14ac:dyDescent="0.2">
      <c r="AA38557" s="16"/>
    </row>
    <row r="38558" spans="27:27" x14ac:dyDescent="0.2">
      <c r="AA38558" s="16"/>
    </row>
    <row r="38559" spans="27:27" x14ac:dyDescent="0.2">
      <c r="AA38559" s="16"/>
    </row>
    <row r="38560" spans="27:27" x14ac:dyDescent="0.2">
      <c r="AA38560" s="16"/>
    </row>
    <row r="38561" spans="27:27" x14ac:dyDescent="0.2">
      <c r="AA38561" s="16"/>
    </row>
    <row r="38562" spans="27:27" x14ac:dyDescent="0.2">
      <c r="AA38562" s="16"/>
    </row>
    <row r="38563" spans="27:27" x14ac:dyDescent="0.2">
      <c r="AA38563" s="16"/>
    </row>
    <row r="38564" spans="27:27" x14ac:dyDescent="0.2">
      <c r="AA38564" s="16"/>
    </row>
    <row r="38565" spans="27:27" x14ac:dyDescent="0.2">
      <c r="AA38565" s="16"/>
    </row>
    <row r="38566" spans="27:27" x14ac:dyDescent="0.2">
      <c r="AA38566" s="16"/>
    </row>
    <row r="38567" spans="27:27" x14ac:dyDescent="0.2">
      <c r="AA38567" s="16"/>
    </row>
    <row r="38568" spans="27:27" x14ac:dyDescent="0.2">
      <c r="AA38568" s="16"/>
    </row>
    <row r="38569" spans="27:27" x14ac:dyDescent="0.2">
      <c r="AA38569" s="16"/>
    </row>
    <row r="38570" spans="27:27" x14ac:dyDescent="0.2">
      <c r="AA38570" s="16"/>
    </row>
    <row r="38571" spans="27:27" x14ac:dyDescent="0.2">
      <c r="AA38571" s="16"/>
    </row>
    <row r="38572" spans="27:27" x14ac:dyDescent="0.2">
      <c r="AA38572" s="16"/>
    </row>
    <row r="38573" spans="27:27" x14ac:dyDescent="0.2">
      <c r="AA38573" s="16"/>
    </row>
    <row r="38574" spans="27:27" x14ac:dyDescent="0.2">
      <c r="AA38574" s="16"/>
    </row>
    <row r="38575" spans="27:27" x14ac:dyDescent="0.2">
      <c r="AA38575" s="16"/>
    </row>
    <row r="38576" spans="27:27" x14ac:dyDescent="0.2">
      <c r="AA38576" s="16"/>
    </row>
    <row r="38577" spans="27:27" x14ac:dyDescent="0.2">
      <c r="AA38577" s="16"/>
    </row>
    <row r="38578" spans="27:27" x14ac:dyDescent="0.2">
      <c r="AA38578" s="16"/>
    </row>
    <row r="38579" spans="27:27" x14ac:dyDescent="0.2">
      <c r="AA38579" s="16"/>
    </row>
    <row r="38580" spans="27:27" x14ac:dyDescent="0.2">
      <c r="AA38580" s="16"/>
    </row>
    <row r="38581" spans="27:27" x14ac:dyDescent="0.2">
      <c r="AA38581" s="16"/>
    </row>
    <row r="38582" spans="27:27" x14ac:dyDescent="0.2">
      <c r="AA38582" s="16"/>
    </row>
    <row r="38583" spans="27:27" x14ac:dyDescent="0.2">
      <c r="AA38583" s="16"/>
    </row>
    <row r="38584" spans="27:27" x14ac:dyDescent="0.2">
      <c r="AA38584" s="16"/>
    </row>
    <row r="38585" spans="27:27" x14ac:dyDescent="0.2">
      <c r="AA38585" s="16"/>
    </row>
    <row r="38586" spans="27:27" x14ac:dyDescent="0.2">
      <c r="AA38586" s="16"/>
    </row>
    <row r="38587" spans="27:27" x14ac:dyDescent="0.2">
      <c r="AA38587" s="16"/>
    </row>
    <row r="38588" spans="27:27" x14ac:dyDescent="0.2">
      <c r="AA38588" s="16"/>
    </row>
    <row r="38589" spans="27:27" x14ac:dyDescent="0.2">
      <c r="AA38589" s="16"/>
    </row>
    <row r="38590" spans="27:27" x14ac:dyDescent="0.2">
      <c r="AA38590" s="16"/>
    </row>
    <row r="38591" spans="27:27" x14ac:dyDescent="0.2">
      <c r="AA38591" s="16"/>
    </row>
    <row r="38592" spans="27:27" x14ac:dyDescent="0.2">
      <c r="AA38592" s="16"/>
    </row>
    <row r="38593" spans="27:27" x14ac:dyDescent="0.2">
      <c r="AA38593" s="16"/>
    </row>
    <row r="38594" spans="27:27" x14ac:dyDescent="0.2">
      <c r="AA38594" s="16"/>
    </row>
    <row r="38595" spans="27:27" x14ac:dyDescent="0.2">
      <c r="AA38595" s="16"/>
    </row>
    <row r="38596" spans="27:27" x14ac:dyDescent="0.2">
      <c r="AA38596" s="16"/>
    </row>
    <row r="38597" spans="27:27" x14ac:dyDescent="0.2">
      <c r="AA38597" s="16"/>
    </row>
    <row r="38598" spans="27:27" x14ac:dyDescent="0.2">
      <c r="AA38598" s="16"/>
    </row>
    <row r="38599" spans="27:27" x14ac:dyDescent="0.2">
      <c r="AA38599" s="16"/>
    </row>
    <row r="38600" spans="27:27" x14ac:dyDescent="0.2">
      <c r="AA38600" s="16"/>
    </row>
    <row r="38601" spans="27:27" x14ac:dyDescent="0.2">
      <c r="AA38601" s="16"/>
    </row>
    <row r="38602" spans="27:27" x14ac:dyDescent="0.2">
      <c r="AA38602" s="16"/>
    </row>
    <row r="38603" spans="27:27" x14ac:dyDescent="0.2">
      <c r="AA38603" s="16"/>
    </row>
    <row r="38604" spans="27:27" x14ac:dyDescent="0.2">
      <c r="AA38604" s="16"/>
    </row>
    <row r="38605" spans="27:27" x14ac:dyDescent="0.2">
      <c r="AA38605" s="16"/>
    </row>
    <row r="38606" spans="27:27" x14ac:dyDescent="0.2">
      <c r="AA38606" s="16"/>
    </row>
    <row r="38607" spans="27:27" x14ac:dyDescent="0.2">
      <c r="AA38607" s="16"/>
    </row>
    <row r="38608" spans="27:27" x14ac:dyDescent="0.2">
      <c r="AA38608" s="16"/>
    </row>
    <row r="38609" spans="27:27" x14ac:dyDescent="0.2">
      <c r="AA38609" s="16"/>
    </row>
    <row r="38610" spans="27:27" x14ac:dyDescent="0.2">
      <c r="AA38610" s="16"/>
    </row>
    <row r="38611" spans="27:27" x14ac:dyDescent="0.2">
      <c r="AA38611" s="16"/>
    </row>
    <row r="38612" spans="27:27" x14ac:dyDescent="0.2">
      <c r="AA38612" s="16"/>
    </row>
    <row r="38613" spans="27:27" x14ac:dyDescent="0.2">
      <c r="AA38613" s="16"/>
    </row>
    <row r="38614" spans="27:27" x14ac:dyDescent="0.2">
      <c r="AA38614" s="16"/>
    </row>
    <row r="38615" spans="27:27" x14ac:dyDescent="0.2">
      <c r="AA38615" s="16"/>
    </row>
    <row r="38616" spans="27:27" x14ac:dyDescent="0.2">
      <c r="AA38616" s="16"/>
    </row>
    <row r="38617" spans="27:27" x14ac:dyDescent="0.2">
      <c r="AA38617" s="16"/>
    </row>
    <row r="38618" spans="27:27" x14ac:dyDescent="0.2">
      <c r="AA38618" s="16"/>
    </row>
    <row r="38619" spans="27:27" x14ac:dyDescent="0.2">
      <c r="AA38619" s="16"/>
    </row>
    <row r="38620" spans="27:27" x14ac:dyDescent="0.2">
      <c r="AA38620" s="16"/>
    </row>
    <row r="38621" spans="27:27" x14ac:dyDescent="0.2">
      <c r="AA38621" s="16"/>
    </row>
    <row r="38622" spans="27:27" x14ac:dyDescent="0.2">
      <c r="AA38622" s="16"/>
    </row>
    <row r="38623" spans="27:27" x14ac:dyDescent="0.2">
      <c r="AA38623" s="16"/>
    </row>
    <row r="38624" spans="27:27" x14ac:dyDescent="0.2">
      <c r="AA38624" s="16"/>
    </row>
    <row r="38625" spans="27:27" x14ac:dyDescent="0.2">
      <c r="AA38625" s="16"/>
    </row>
    <row r="38626" spans="27:27" x14ac:dyDescent="0.2">
      <c r="AA38626" s="16"/>
    </row>
    <row r="38627" spans="27:27" x14ac:dyDescent="0.2">
      <c r="AA38627" s="16"/>
    </row>
    <row r="38628" spans="27:27" x14ac:dyDescent="0.2">
      <c r="AA38628" s="16"/>
    </row>
    <row r="38629" spans="27:27" x14ac:dyDescent="0.2">
      <c r="AA38629" s="16"/>
    </row>
    <row r="38630" spans="27:27" x14ac:dyDescent="0.2">
      <c r="AA38630" s="16"/>
    </row>
    <row r="38631" spans="27:27" x14ac:dyDescent="0.2">
      <c r="AA38631" s="16"/>
    </row>
    <row r="38632" spans="27:27" x14ac:dyDescent="0.2">
      <c r="AA38632" s="16"/>
    </row>
    <row r="38633" spans="27:27" x14ac:dyDescent="0.2">
      <c r="AA38633" s="16"/>
    </row>
    <row r="38634" spans="27:27" x14ac:dyDescent="0.2">
      <c r="AA38634" s="16"/>
    </row>
    <row r="38635" spans="27:27" x14ac:dyDescent="0.2">
      <c r="AA38635" s="16"/>
    </row>
    <row r="38636" spans="27:27" x14ac:dyDescent="0.2">
      <c r="AA38636" s="16"/>
    </row>
    <row r="38637" spans="27:27" x14ac:dyDescent="0.2">
      <c r="AA38637" s="16"/>
    </row>
    <row r="38638" spans="27:27" x14ac:dyDescent="0.2">
      <c r="AA38638" s="16"/>
    </row>
    <row r="38639" spans="27:27" x14ac:dyDescent="0.2">
      <c r="AA38639" s="16"/>
    </row>
    <row r="38640" spans="27:27" x14ac:dyDescent="0.2">
      <c r="AA38640" s="16"/>
    </row>
    <row r="38641" spans="27:27" x14ac:dyDescent="0.2">
      <c r="AA38641" s="16"/>
    </row>
    <row r="38642" spans="27:27" x14ac:dyDescent="0.2">
      <c r="AA38642" s="16"/>
    </row>
    <row r="38643" spans="27:27" x14ac:dyDescent="0.2">
      <c r="AA38643" s="16"/>
    </row>
    <row r="38644" spans="27:27" x14ac:dyDescent="0.2">
      <c r="AA38644" s="16"/>
    </row>
    <row r="38645" spans="27:27" x14ac:dyDescent="0.2">
      <c r="AA38645" s="16"/>
    </row>
    <row r="38646" spans="27:27" x14ac:dyDescent="0.2">
      <c r="AA38646" s="16"/>
    </row>
    <row r="38647" spans="27:27" x14ac:dyDescent="0.2">
      <c r="AA38647" s="16"/>
    </row>
    <row r="38648" spans="27:27" x14ac:dyDescent="0.2">
      <c r="AA38648" s="16"/>
    </row>
    <row r="38649" spans="27:27" x14ac:dyDescent="0.2">
      <c r="AA38649" s="16"/>
    </row>
    <row r="38650" spans="27:27" x14ac:dyDescent="0.2">
      <c r="AA38650" s="16"/>
    </row>
    <row r="38651" spans="27:27" x14ac:dyDescent="0.2">
      <c r="AA38651" s="16"/>
    </row>
    <row r="38652" spans="27:27" x14ac:dyDescent="0.2">
      <c r="AA38652" s="16"/>
    </row>
    <row r="38653" spans="27:27" x14ac:dyDescent="0.2">
      <c r="AA38653" s="16"/>
    </row>
    <row r="38654" spans="27:27" x14ac:dyDescent="0.2">
      <c r="AA38654" s="16"/>
    </row>
    <row r="38655" spans="27:27" x14ac:dyDescent="0.2">
      <c r="AA38655" s="16"/>
    </row>
    <row r="38656" spans="27:27" x14ac:dyDescent="0.2">
      <c r="AA38656" s="16"/>
    </row>
    <row r="38657" spans="27:27" x14ac:dyDescent="0.2">
      <c r="AA38657" s="16"/>
    </row>
    <row r="38658" spans="27:27" x14ac:dyDescent="0.2">
      <c r="AA38658" s="16"/>
    </row>
    <row r="38659" spans="27:27" x14ac:dyDescent="0.2">
      <c r="AA38659" s="16"/>
    </row>
    <row r="38660" spans="27:27" x14ac:dyDescent="0.2">
      <c r="AA38660" s="16"/>
    </row>
    <row r="38661" spans="27:27" x14ac:dyDescent="0.2">
      <c r="AA38661" s="16"/>
    </row>
    <row r="38662" spans="27:27" x14ac:dyDescent="0.2">
      <c r="AA38662" s="16"/>
    </row>
    <row r="38663" spans="27:27" x14ac:dyDescent="0.2">
      <c r="AA38663" s="16"/>
    </row>
    <row r="38664" spans="27:27" x14ac:dyDescent="0.2">
      <c r="AA38664" s="16"/>
    </row>
    <row r="38665" spans="27:27" x14ac:dyDescent="0.2">
      <c r="AA38665" s="16"/>
    </row>
    <row r="38666" spans="27:27" x14ac:dyDescent="0.2">
      <c r="AA38666" s="16"/>
    </row>
    <row r="38667" spans="27:27" x14ac:dyDescent="0.2">
      <c r="AA38667" s="16"/>
    </row>
    <row r="38668" spans="27:27" x14ac:dyDescent="0.2">
      <c r="AA38668" s="16"/>
    </row>
    <row r="38669" spans="27:27" x14ac:dyDescent="0.2">
      <c r="AA38669" s="16"/>
    </row>
    <row r="38670" spans="27:27" x14ac:dyDescent="0.2">
      <c r="AA38670" s="16"/>
    </row>
    <row r="38671" spans="27:27" x14ac:dyDescent="0.2">
      <c r="AA38671" s="16"/>
    </row>
    <row r="38672" spans="27:27" x14ac:dyDescent="0.2">
      <c r="AA38672" s="16"/>
    </row>
    <row r="38673" spans="27:27" x14ac:dyDescent="0.2">
      <c r="AA38673" s="16"/>
    </row>
    <row r="38674" spans="27:27" x14ac:dyDescent="0.2">
      <c r="AA38674" s="16"/>
    </row>
    <row r="38675" spans="27:27" x14ac:dyDescent="0.2">
      <c r="AA38675" s="16"/>
    </row>
    <row r="38676" spans="27:27" x14ac:dyDescent="0.2">
      <c r="AA38676" s="16"/>
    </row>
    <row r="38677" spans="27:27" x14ac:dyDescent="0.2">
      <c r="AA38677" s="16"/>
    </row>
    <row r="38678" spans="27:27" x14ac:dyDescent="0.2">
      <c r="AA38678" s="16"/>
    </row>
    <row r="38679" spans="27:27" x14ac:dyDescent="0.2">
      <c r="AA38679" s="16"/>
    </row>
    <row r="38680" spans="27:27" x14ac:dyDescent="0.2">
      <c r="AA38680" s="16"/>
    </row>
    <row r="38681" spans="27:27" x14ac:dyDescent="0.2">
      <c r="AA38681" s="16"/>
    </row>
    <row r="38682" spans="27:27" x14ac:dyDescent="0.2">
      <c r="AA38682" s="16"/>
    </row>
    <row r="38683" spans="27:27" x14ac:dyDescent="0.2">
      <c r="AA38683" s="16"/>
    </row>
    <row r="38684" spans="27:27" x14ac:dyDescent="0.2">
      <c r="AA38684" s="16"/>
    </row>
    <row r="38685" spans="27:27" x14ac:dyDescent="0.2">
      <c r="AA38685" s="16"/>
    </row>
    <row r="38686" spans="27:27" x14ac:dyDescent="0.2">
      <c r="AA38686" s="16"/>
    </row>
    <row r="38687" spans="27:27" x14ac:dyDescent="0.2">
      <c r="AA38687" s="16"/>
    </row>
    <row r="38688" spans="27:27" x14ac:dyDescent="0.2">
      <c r="AA38688" s="16"/>
    </row>
    <row r="38689" spans="27:27" x14ac:dyDescent="0.2">
      <c r="AA38689" s="16"/>
    </row>
    <row r="38690" spans="27:27" x14ac:dyDescent="0.2">
      <c r="AA38690" s="16"/>
    </row>
    <row r="38691" spans="27:27" x14ac:dyDescent="0.2">
      <c r="AA38691" s="16"/>
    </row>
    <row r="38692" spans="27:27" x14ac:dyDescent="0.2">
      <c r="AA38692" s="16"/>
    </row>
    <row r="38693" spans="27:27" x14ac:dyDescent="0.2">
      <c r="AA38693" s="16"/>
    </row>
    <row r="38694" spans="27:27" x14ac:dyDescent="0.2">
      <c r="AA38694" s="16"/>
    </row>
    <row r="38695" spans="27:27" x14ac:dyDescent="0.2">
      <c r="AA38695" s="16"/>
    </row>
    <row r="38696" spans="27:27" x14ac:dyDescent="0.2">
      <c r="AA38696" s="16"/>
    </row>
    <row r="38697" spans="27:27" x14ac:dyDescent="0.2">
      <c r="AA38697" s="16"/>
    </row>
    <row r="38698" spans="27:27" x14ac:dyDescent="0.2">
      <c r="AA38698" s="16"/>
    </row>
    <row r="38699" spans="27:27" x14ac:dyDescent="0.2">
      <c r="AA38699" s="16"/>
    </row>
    <row r="38700" spans="27:27" x14ac:dyDescent="0.2">
      <c r="AA38700" s="16"/>
    </row>
    <row r="38701" spans="27:27" x14ac:dyDescent="0.2">
      <c r="AA38701" s="16"/>
    </row>
    <row r="38702" spans="27:27" x14ac:dyDescent="0.2">
      <c r="AA38702" s="16"/>
    </row>
    <row r="38703" spans="27:27" x14ac:dyDescent="0.2">
      <c r="AA38703" s="16"/>
    </row>
    <row r="38704" spans="27:27" x14ac:dyDescent="0.2">
      <c r="AA38704" s="16"/>
    </row>
    <row r="38705" spans="27:27" x14ac:dyDescent="0.2">
      <c r="AA38705" s="16"/>
    </row>
    <row r="38706" spans="27:27" x14ac:dyDescent="0.2">
      <c r="AA38706" s="16"/>
    </row>
    <row r="38707" spans="27:27" x14ac:dyDescent="0.2">
      <c r="AA38707" s="16"/>
    </row>
    <row r="38708" spans="27:27" x14ac:dyDescent="0.2">
      <c r="AA38708" s="16"/>
    </row>
    <row r="38709" spans="27:27" x14ac:dyDescent="0.2">
      <c r="AA38709" s="16"/>
    </row>
    <row r="38710" spans="27:27" x14ac:dyDescent="0.2">
      <c r="AA38710" s="16"/>
    </row>
    <row r="38711" spans="27:27" x14ac:dyDescent="0.2">
      <c r="AA38711" s="16"/>
    </row>
    <row r="38712" spans="27:27" x14ac:dyDescent="0.2">
      <c r="AA38712" s="16"/>
    </row>
    <row r="38713" spans="27:27" x14ac:dyDescent="0.2">
      <c r="AA38713" s="16"/>
    </row>
    <row r="38714" spans="27:27" x14ac:dyDescent="0.2">
      <c r="AA38714" s="16"/>
    </row>
    <row r="38715" spans="27:27" x14ac:dyDescent="0.2">
      <c r="AA38715" s="16"/>
    </row>
    <row r="38716" spans="27:27" x14ac:dyDescent="0.2">
      <c r="AA38716" s="16"/>
    </row>
    <row r="38717" spans="27:27" x14ac:dyDescent="0.2">
      <c r="AA38717" s="16"/>
    </row>
    <row r="38718" spans="27:27" x14ac:dyDescent="0.2">
      <c r="AA38718" s="16"/>
    </row>
    <row r="38719" spans="27:27" x14ac:dyDescent="0.2">
      <c r="AA38719" s="16"/>
    </row>
    <row r="38720" spans="27:27" x14ac:dyDescent="0.2">
      <c r="AA38720" s="16"/>
    </row>
    <row r="38721" spans="27:27" x14ac:dyDescent="0.2">
      <c r="AA38721" s="16"/>
    </row>
    <row r="38722" spans="27:27" x14ac:dyDescent="0.2">
      <c r="AA38722" s="16"/>
    </row>
    <row r="38723" spans="27:27" x14ac:dyDescent="0.2">
      <c r="AA38723" s="16"/>
    </row>
    <row r="38724" spans="27:27" x14ac:dyDescent="0.2">
      <c r="AA38724" s="16"/>
    </row>
    <row r="38725" spans="27:27" x14ac:dyDescent="0.2">
      <c r="AA38725" s="16"/>
    </row>
    <row r="38726" spans="27:27" x14ac:dyDescent="0.2">
      <c r="AA38726" s="16"/>
    </row>
    <row r="38727" spans="27:27" x14ac:dyDescent="0.2">
      <c r="AA38727" s="16"/>
    </row>
    <row r="38728" spans="27:27" x14ac:dyDescent="0.2">
      <c r="AA38728" s="16"/>
    </row>
    <row r="38729" spans="27:27" x14ac:dyDescent="0.2">
      <c r="AA38729" s="16"/>
    </row>
    <row r="38730" spans="27:27" x14ac:dyDescent="0.2">
      <c r="AA38730" s="16"/>
    </row>
    <row r="38731" spans="27:27" x14ac:dyDescent="0.2">
      <c r="AA38731" s="16"/>
    </row>
    <row r="38732" spans="27:27" x14ac:dyDescent="0.2">
      <c r="AA38732" s="16"/>
    </row>
    <row r="38733" spans="27:27" x14ac:dyDescent="0.2">
      <c r="AA38733" s="16"/>
    </row>
    <row r="38734" spans="27:27" x14ac:dyDescent="0.2">
      <c r="AA38734" s="16"/>
    </row>
    <row r="38735" spans="27:27" x14ac:dyDescent="0.2">
      <c r="AA38735" s="16"/>
    </row>
    <row r="38736" spans="27:27" x14ac:dyDescent="0.2">
      <c r="AA38736" s="16"/>
    </row>
    <row r="38737" spans="27:27" x14ac:dyDescent="0.2">
      <c r="AA38737" s="16"/>
    </row>
    <row r="38738" spans="27:27" x14ac:dyDescent="0.2">
      <c r="AA38738" s="16"/>
    </row>
    <row r="38739" spans="27:27" x14ac:dyDescent="0.2">
      <c r="AA38739" s="16"/>
    </row>
    <row r="38740" spans="27:27" x14ac:dyDescent="0.2">
      <c r="AA38740" s="16"/>
    </row>
    <row r="38741" spans="27:27" x14ac:dyDescent="0.2">
      <c r="AA38741" s="16"/>
    </row>
    <row r="38742" spans="27:27" x14ac:dyDescent="0.2">
      <c r="AA38742" s="16"/>
    </row>
    <row r="38743" spans="27:27" x14ac:dyDescent="0.2">
      <c r="AA38743" s="16"/>
    </row>
    <row r="38744" spans="27:27" x14ac:dyDescent="0.2">
      <c r="AA38744" s="16"/>
    </row>
    <row r="38745" spans="27:27" x14ac:dyDescent="0.2">
      <c r="AA38745" s="16"/>
    </row>
    <row r="38746" spans="27:27" x14ac:dyDescent="0.2">
      <c r="AA38746" s="16"/>
    </row>
    <row r="38747" spans="27:27" x14ac:dyDescent="0.2">
      <c r="AA38747" s="16"/>
    </row>
    <row r="38748" spans="27:27" x14ac:dyDescent="0.2">
      <c r="AA38748" s="16"/>
    </row>
    <row r="38749" spans="27:27" x14ac:dyDescent="0.2">
      <c r="AA38749" s="16"/>
    </row>
    <row r="38750" spans="27:27" x14ac:dyDescent="0.2">
      <c r="AA38750" s="16"/>
    </row>
    <row r="38751" spans="27:27" x14ac:dyDescent="0.2">
      <c r="AA38751" s="16"/>
    </row>
    <row r="38752" spans="27:27" x14ac:dyDescent="0.2">
      <c r="AA38752" s="16"/>
    </row>
    <row r="38753" spans="27:27" x14ac:dyDescent="0.2">
      <c r="AA38753" s="16"/>
    </row>
    <row r="38754" spans="27:27" x14ac:dyDescent="0.2">
      <c r="AA38754" s="16"/>
    </row>
    <row r="38755" spans="27:27" x14ac:dyDescent="0.2">
      <c r="AA38755" s="16"/>
    </row>
    <row r="38756" spans="27:27" x14ac:dyDescent="0.2">
      <c r="AA38756" s="16"/>
    </row>
    <row r="38757" spans="27:27" x14ac:dyDescent="0.2">
      <c r="AA38757" s="16"/>
    </row>
    <row r="38758" spans="27:27" x14ac:dyDescent="0.2">
      <c r="AA38758" s="16"/>
    </row>
    <row r="38759" spans="27:27" x14ac:dyDescent="0.2">
      <c r="AA38759" s="16"/>
    </row>
    <row r="38760" spans="27:27" x14ac:dyDescent="0.2">
      <c r="AA38760" s="16"/>
    </row>
    <row r="38761" spans="27:27" x14ac:dyDescent="0.2">
      <c r="AA38761" s="16"/>
    </row>
    <row r="38762" spans="27:27" x14ac:dyDescent="0.2">
      <c r="AA38762" s="16"/>
    </row>
    <row r="38763" spans="27:27" x14ac:dyDescent="0.2">
      <c r="AA38763" s="16"/>
    </row>
    <row r="38764" spans="27:27" x14ac:dyDescent="0.2">
      <c r="AA38764" s="16"/>
    </row>
    <row r="38765" spans="27:27" x14ac:dyDescent="0.2">
      <c r="AA38765" s="16"/>
    </row>
    <row r="38766" spans="27:27" x14ac:dyDescent="0.2">
      <c r="AA38766" s="16"/>
    </row>
    <row r="38767" spans="27:27" x14ac:dyDescent="0.2">
      <c r="AA38767" s="16"/>
    </row>
    <row r="38768" spans="27:27" x14ac:dyDescent="0.2">
      <c r="AA38768" s="16"/>
    </row>
    <row r="38769" spans="27:27" x14ac:dyDescent="0.2">
      <c r="AA38769" s="16"/>
    </row>
    <row r="38770" spans="27:27" x14ac:dyDescent="0.2">
      <c r="AA38770" s="16"/>
    </row>
    <row r="38771" spans="27:27" x14ac:dyDescent="0.2">
      <c r="AA38771" s="16"/>
    </row>
    <row r="38772" spans="27:27" x14ac:dyDescent="0.2">
      <c r="AA38772" s="16"/>
    </row>
    <row r="38773" spans="27:27" x14ac:dyDescent="0.2">
      <c r="AA38773" s="16"/>
    </row>
    <row r="38774" spans="27:27" x14ac:dyDescent="0.2">
      <c r="AA38774" s="16"/>
    </row>
    <row r="38775" spans="27:27" x14ac:dyDescent="0.2">
      <c r="AA38775" s="16"/>
    </row>
    <row r="38776" spans="27:27" x14ac:dyDescent="0.2">
      <c r="AA38776" s="16"/>
    </row>
    <row r="38777" spans="27:27" x14ac:dyDescent="0.2">
      <c r="AA38777" s="16"/>
    </row>
    <row r="38778" spans="27:27" x14ac:dyDescent="0.2">
      <c r="AA38778" s="16"/>
    </row>
    <row r="38779" spans="27:27" x14ac:dyDescent="0.2">
      <c r="AA38779" s="16"/>
    </row>
    <row r="38780" spans="27:27" x14ac:dyDescent="0.2">
      <c r="AA38780" s="16"/>
    </row>
    <row r="38781" spans="27:27" x14ac:dyDescent="0.2">
      <c r="AA38781" s="16"/>
    </row>
    <row r="38782" spans="27:27" x14ac:dyDescent="0.2">
      <c r="AA38782" s="16"/>
    </row>
    <row r="38783" spans="27:27" x14ac:dyDescent="0.2">
      <c r="AA38783" s="16"/>
    </row>
    <row r="38784" spans="27:27" x14ac:dyDescent="0.2">
      <c r="AA38784" s="16"/>
    </row>
    <row r="38785" spans="27:27" x14ac:dyDescent="0.2">
      <c r="AA38785" s="16"/>
    </row>
    <row r="38786" spans="27:27" x14ac:dyDescent="0.2">
      <c r="AA38786" s="16"/>
    </row>
    <row r="38787" spans="27:27" x14ac:dyDescent="0.2">
      <c r="AA38787" s="16"/>
    </row>
    <row r="38788" spans="27:27" x14ac:dyDescent="0.2">
      <c r="AA38788" s="16"/>
    </row>
    <row r="38789" spans="27:27" x14ac:dyDescent="0.2">
      <c r="AA38789" s="16"/>
    </row>
    <row r="38790" spans="27:27" x14ac:dyDescent="0.2">
      <c r="AA38790" s="16"/>
    </row>
    <row r="38791" spans="27:27" x14ac:dyDescent="0.2">
      <c r="AA38791" s="16"/>
    </row>
    <row r="38792" spans="27:27" x14ac:dyDescent="0.2">
      <c r="AA38792" s="16"/>
    </row>
    <row r="38793" spans="27:27" x14ac:dyDescent="0.2">
      <c r="AA38793" s="16"/>
    </row>
    <row r="38794" spans="27:27" x14ac:dyDescent="0.2">
      <c r="AA38794" s="16"/>
    </row>
    <row r="38795" spans="27:27" x14ac:dyDescent="0.2">
      <c r="AA38795" s="16"/>
    </row>
    <row r="38796" spans="27:27" x14ac:dyDescent="0.2">
      <c r="AA38796" s="16"/>
    </row>
    <row r="38797" spans="27:27" x14ac:dyDescent="0.2">
      <c r="AA38797" s="16"/>
    </row>
    <row r="38798" spans="27:27" x14ac:dyDescent="0.2">
      <c r="AA38798" s="16"/>
    </row>
    <row r="38799" spans="27:27" x14ac:dyDescent="0.2">
      <c r="AA38799" s="16"/>
    </row>
    <row r="38800" spans="27:27" x14ac:dyDescent="0.2">
      <c r="AA38800" s="16"/>
    </row>
    <row r="38801" spans="27:27" x14ac:dyDescent="0.2">
      <c r="AA38801" s="16"/>
    </row>
    <row r="38802" spans="27:27" x14ac:dyDescent="0.2">
      <c r="AA38802" s="16"/>
    </row>
    <row r="38803" spans="27:27" x14ac:dyDescent="0.2">
      <c r="AA38803" s="16"/>
    </row>
    <row r="38804" spans="27:27" x14ac:dyDescent="0.2">
      <c r="AA38804" s="16"/>
    </row>
    <row r="38805" spans="27:27" x14ac:dyDescent="0.2">
      <c r="AA38805" s="16"/>
    </row>
    <row r="38806" spans="27:27" x14ac:dyDescent="0.2">
      <c r="AA38806" s="16"/>
    </row>
    <row r="38807" spans="27:27" x14ac:dyDescent="0.2">
      <c r="AA38807" s="16"/>
    </row>
    <row r="38808" spans="27:27" x14ac:dyDescent="0.2">
      <c r="AA38808" s="16"/>
    </row>
    <row r="38809" spans="27:27" x14ac:dyDescent="0.2">
      <c r="AA38809" s="16"/>
    </row>
    <row r="38810" spans="27:27" x14ac:dyDescent="0.2">
      <c r="AA38810" s="16"/>
    </row>
    <row r="38811" spans="27:27" x14ac:dyDescent="0.2">
      <c r="AA38811" s="16"/>
    </row>
    <row r="38812" spans="27:27" x14ac:dyDescent="0.2">
      <c r="AA38812" s="16"/>
    </row>
    <row r="38813" spans="27:27" x14ac:dyDescent="0.2">
      <c r="AA38813" s="16"/>
    </row>
    <row r="38814" spans="27:27" x14ac:dyDescent="0.2">
      <c r="AA38814" s="16"/>
    </row>
    <row r="38815" spans="27:27" x14ac:dyDescent="0.2">
      <c r="AA38815" s="16"/>
    </row>
    <row r="38816" spans="27:27" x14ac:dyDescent="0.2">
      <c r="AA38816" s="16"/>
    </row>
    <row r="38817" spans="27:27" x14ac:dyDescent="0.2">
      <c r="AA38817" s="16"/>
    </row>
    <row r="38818" spans="27:27" x14ac:dyDescent="0.2">
      <c r="AA38818" s="16"/>
    </row>
    <row r="38819" spans="27:27" x14ac:dyDescent="0.2">
      <c r="AA38819" s="16"/>
    </row>
    <row r="38820" spans="27:27" x14ac:dyDescent="0.2">
      <c r="AA38820" s="16"/>
    </row>
    <row r="38821" spans="27:27" x14ac:dyDescent="0.2">
      <c r="AA38821" s="16"/>
    </row>
    <row r="38822" spans="27:27" x14ac:dyDescent="0.2">
      <c r="AA38822" s="16"/>
    </row>
    <row r="38823" spans="27:27" x14ac:dyDescent="0.2">
      <c r="AA38823" s="16"/>
    </row>
    <row r="38824" spans="27:27" x14ac:dyDescent="0.2">
      <c r="AA38824" s="16"/>
    </row>
    <row r="38825" spans="27:27" x14ac:dyDescent="0.2">
      <c r="AA38825" s="16"/>
    </row>
    <row r="38826" spans="27:27" x14ac:dyDescent="0.2">
      <c r="AA38826" s="16"/>
    </row>
    <row r="38827" spans="27:27" x14ac:dyDescent="0.2">
      <c r="AA38827" s="16"/>
    </row>
    <row r="38828" spans="27:27" x14ac:dyDescent="0.2">
      <c r="AA38828" s="16"/>
    </row>
    <row r="38829" spans="27:27" x14ac:dyDescent="0.2">
      <c r="AA38829" s="16"/>
    </row>
    <row r="38830" spans="27:27" x14ac:dyDescent="0.2">
      <c r="AA38830" s="16"/>
    </row>
    <row r="38831" spans="27:27" x14ac:dyDescent="0.2">
      <c r="AA38831" s="16"/>
    </row>
    <row r="38832" spans="27:27" x14ac:dyDescent="0.2">
      <c r="AA38832" s="16"/>
    </row>
    <row r="38833" spans="27:27" x14ac:dyDescent="0.2">
      <c r="AA38833" s="16"/>
    </row>
    <row r="38834" spans="27:27" x14ac:dyDescent="0.2">
      <c r="AA38834" s="16"/>
    </row>
    <row r="38835" spans="27:27" x14ac:dyDescent="0.2">
      <c r="AA38835" s="16"/>
    </row>
    <row r="38836" spans="27:27" x14ac:dyDescent="0.2">
      <c r="AA38836" s="16"/>
    </row>
    <row r="38837" spans="27:27" x14ac:dyDescent="0.2">
      <c r="AA38837" s="16"/>
    </row>
    <row r="38838" spans="27:27" x14ac:dyDescent="0.2">
      <c r="AA38838" s="16"/>
    </row>
    <row r="38839" spans="27:27" x14ac:dyDescent="0.2">
      <c r="AA38839" s="16"/>
    </row>
    <row r="38840" spans="27:27" x14ac:dyDescent="0.2">
      <c r="AA38840" s="16"/>
    </row>
    <row r="38841" spans="27:27" x14ac:dyDescent="0.2">
      <c r="AA38841" s="16"/>
    </row>
    <row r="38842" spans="27:27" x14ac:dyDescent="0.2">
      <c r="AA38842" s="16"/>
    </row>
    <row r="38843" spans="27:27" x14ac:dyDescent="0.2">
      <c r="AA38843" s="16"/>
    </row>
    <row r="38844" spans="27:27" x14ac:dyDescent="0.2">
      <c r="AA38844" s="16"/>
    </row>
    <row r="38845" spans="27:27" x14ac:dyDescent="0.2">
      <c r="AA38845" s="16"/>
    </row>
    <row r="38846" spans="27:27" x14ac:dyDescent="0.2">
      <c r="AA38846" s="16"/>
    </row>
    <row r="38847" spans="27:27" x14ac:dyDescent="0.2">
      <c r="AA38847" s="16"/>
    </row>
    <row r="38848" spans="27:27" x14ac:dyDescent="0.2">
      <c r="AA38848" s="16"/>
    </row>
    <row r="38849" spans="27:27" x14ac:dyDescent="0.2">
      <c r="AA38849" s="16"/>
    </row>
    <row r="38850" spans="27:27" x14ac:dyDescent="0.2">
      <c r="AA38850" s="16"/>
    </row>
    <row r="38851" spans="27:27" x14ac:dyDescent="0.2">
      <c r="AA38851" s="16"/>
    </row>
    <row r="38852" spans="27:27" x14ac:dyDescent="0.2">
      <c r="AA38852" s="16"/>
    </row>
    <row r="38853" spans="27:27" x14ac:dyDescent="0.2">
      <c r="AA38853" s="16"/>
    </row>
    <row r="38854" spans="27:27" x14ac:dyDescent="0.2">
      <c r="AA38854" s="16"/>
    </row>
    <row r="38855" spans="27:27" x14ac:dyDescent="0.2">
      <c r="AA38855" s="16"/>
    </row>
    <row r="38856" spans="27:27" x14ac:dyDescent="0.2">
      <c r="AA38856" s="16"/>
    </row>
    <row r="38857" spans="27:27" x14ac:dyDescent="0.2">
      <c r="AA38857" s="16"/>
    </row>
    <row r="38858" spans="27:27" x14ac:dyDescent="0.2">
      <c r="AA38858" s="16"/>
    </row>
    <row r="38859" spans="27:27" x14ac:dyDescent="0.2">
      <c r="AA38859" s="16"/>
    </row>
    <row r="38860" spans="27:27" x14ac:dyDescent="0.2">
      <c r="AA38860" s="16"/>
    </row>
    <row r="38861" spans="27:27" x14ac:dyDescent="0.2">
      <c r="AA38861" s="16"/>
    </row>
    <row r="38862" spans="27:27" x14ac:dyDescent="0.2">
      <c r="AA38862" s="16"/>
    </row>
    <row r="38863" spans="27:27" x14ac:dyDescent="0.2">
      <c r="AA38863" s="16"/>
    </row>
    <row r="38864" spans="27:27" x14ac:dyDescent="0.2">
      <c r="AA38864" s="16"/>
    </row>
    <row r="38865" spans="27:27" x14ac:dyDescent="0.2">
      <c r="AA38865" s="16"/>
    </row>
    <row r="38866" spans="27:27" x14ac:dyDescent="0.2">
      <c r="AA38866" s="16"/>
    </row>
    <row r="38867" spans="27:27" x14ac:dyDescent="0.2">
      <c r="AA38867" s="16"/>
    </row>
    <row r="38868" spans="27:27" x14ac:dyDescent="0.2">
      <c r="AA38868" s="16"/>
    </row>
    <row r="38869" spans="27:27" x14ac:dyDescent="0.2">
      <c r="AA38869" s="16"/>
    </row>
    <row r="38870" spans="27:27" x14ac:dyDescent="0.2">
      <c r="AA38870" s="16"/>
    </row>
    <row r="38871" spans="27:27" x14ac:dyDescent="0.2">
      <c r="AA38871" s="16"/>
    </row>
    <row r="38872" spans="27:27" x14ac:dyDescent="0.2">
      <c r="AA38872" s="16"/>
    </row>
    <row r="38873" spans="27:27" x14ac:dyDescent="0.2">
      <c r="AA38873" s="16"/>
    </row>
    <row r="38874" spans="27:27" x14ac:dyDescent="0.2">
      <c r="AA38874" s="16"/>
    </row>
    <row r="38875" spans="27:27" x14ac:dyDescent="0.2">
      <c r="AA38875" s="16"/>
    </row>
    <row r="38876" spans="27:27" x14ac:dyDescent="0.2">
      <c r="AA38876" s="16"/>
    </row>
    <row r="38877" spans="27:27" x14ac:dyDescent="0.2">
      <c r="AA38877" s="16"/>
    </row>
    <row r="38878" spans="27:27" x14ac:dyDescent="0.2">
      <c r="AA38878" s="16"/>
    </row>
    <row r="38879" spans="27:27" x14ac:dyDescent="0.2">
      <c r="AA38879" s="16"/>
    </row>
    <row r="38880" spans="27:27" x14ac:dyDescent="0.2">
      <c r="AA38880" s="16"/>
    </row>
    <row r="38881" spans="27:27" x14ac:dyDescent="0.2">
      <c r="AA38881" s="16"/>
    </row>
    <row r="38882" spans="27:27" x14ac:dyDescent="0.2">
      <c r="AA38882" s="16"/>
    </row>
    <row r="38883" spans="27:27" x14ac:dyDescent="0.2">
      <c r="AA38883" s="16"/>
    </row>
    <row r="38884" spans="27:27" x14ac:dyDescent="0.2">
      <c r="AA38884" s="16"/>
    </row>
    <row r="38885" spans="27:27" x14ac:dyDescent="0.2">
      <c r="AA38885" s="16"/>
    </row>
    <row r="38886" spans="27:27" x14ac:dyDescent="0.2">
      <c r="AA38886" s="16"/>
    </row>
    <row r="38887" spans="27:27" x14ac:dyDescent="0.2">
      <c r="AA38887" s="16"/>
    </row>
    <row r="38888" spans="27:27" x14ac:dyDescent="0.2">
      <c r="AA38888" s="16"/>
    </row>
    <row r="38889" spans="27:27" x14ac:dyDescent="0.2">
      <c r="AA38889" s="16"/>
    </row>
    <row r="38890" spans="27:27" x14ac:dyDescent="0.2">
      <c r="AA38890" s="16"/>
    </row>
    <row r="38891" spans="27:27" x14ac:dyDescent="0.2">
      <c r="AA38891" s="16"/>
    </row>
    <row r="38892" spans="27:27" x14ac:dyDescent="0.2">
      <c r="AA38892" s="16"/>
    </row>
    <row r="38893" spans="27:27" x14ac:dyDescent="0.2">
      <c r="AA38893" s="16"/>
    </row>
    <row r="38894" spans="27:27" x14ac:dyDescent="0.2">
      <c r="AA38894" s="16"/>
    </row>
    <row r="38895" spans="27:27" x14ac:dyDescent="0.2">
      <c r="AA38895" s="16"/>
    </row>
    <row r="38896" spans="27:27" x14ac:dyDescent="0.2">
      <c r="AA38896" s="16"/>
    </row>
    <row r="38897" spans="27:27" x14ac:dyDescent="0.2">
      <c r="AA38897" s="16"/>
    </row>
    <row r="38898" spans="27:27" x14ac:dyDescent="0.2">
      <c r="AA38898" s="16"/>
    </row>
    <row r="38899" spans="27:27" x14ac:dyDescent="0.2">
      <c r="AA38899" s="16"/>
    </row>
    <row r="38900" spans="27:27" x14ac:dyDescent="0.2">
      <c r="AA38900" s="16"/>
    </row>
    <row r="38901" spans="27:27" x14ac:dyDescent="0.2">
      <c r="AA38901" s="16"/>
    </row>
    <row r="38902" spans="27:27" x14ac:dyDescent="0.2">
      <c r="AA38902" s="16"/>
    </row>
    <row r="38903" spans="27:27" x14ac:dyDescent="0.2">
      <c r="AA38903" s="16"/>
    </row>
    <row r="38904" spans="27:27" x14ac:dyDescent="0.2">
      <c r="AA38904" s="16"/>
    </row>
    <row r="38905" spans="27:27" x14ac:dyDescent="0.2">
      <c r="AA38905" s="16"/>
    </row>
    <row r="38906" spans="27:27" x14ac:dyDescent="0.2">
      <c r="AA38906" s="16"/>
    </row>
    <row r="38907" spans="27:27" x14ac:dyDescent="0.2">
      <c r="AA38907" s="16"/>
    </row>
    <row r="38908" spans="27:27" x14ac:dyDescent="0.2">
      <c r="AA38908" s="16"/>
    </row>
    <row r="38909" spans="27:27" x14ac:dyDescent="0.2">
      <c r="AA38909" s="16"/>
    </row>
    <row r="38910" spans="27:27" x14ac:dyDescent="0.2">
      <c r="AA38910" s="16"/>
    </row>
    <row r="38911" spans="27:27" x14ac:dyDescent="0.2">
      <c r="AA38911" s="16"/>
    </row>
    <row r="38912" spans="27:27" x14ac:dyDescent="0.2">
      <c r="AA38912" s="16"/>
    </row>
    <row r="38913" spans="27:27" x14ac:dyDescent="0.2">
      <c r="AA38913" s="16"/>
    </row>
    <row r="38914" spans="27:27" x14ac:dyDescent="0.2">
      <c r="AA38914" s="16"/>
    </row>
    <row r="38915" spans="27:27" x14ac:dyDescent="0.2">
      <c r="AA38915" s="16"/>
    </row>
    <row r="38916" spans="27:27" x14ac:dyDescent="0.2">
      <c r="AA38916" s="16"/>
    </row>
    <row r="38917" spans="27:27" x14ac:dyDescent="0.2">
      <c r="AA38917" s="16"/>
    </row>
    <row r="38918" spans="27:27" x14ac:dyDescent="0.2">
      <c r="AA38918" s="16"/>
    </row>
    <row r="38919" spans="27:27" x14ac:dyDescent="0.2">
      <c r="AA38919" s="16"/>
    </row>
    <row r="38920" spans="27:27" x14ac:dyDescent="0.2">
      <c r="AA38920" s="16"/>
    </row>
    <row r="38921" spans="27:27" x14ac:dyDescent="0.2">
      <c r="AA38921" s="16"/>
    </row>
    <row r="38922" spans="27:27" x14ac:dyDescent="0.2">
      <c r="AA38922" s="16"/>
    </row>
    <row r="38923" spans="27:27" x14ac:dyDescent="0.2">
      <c r="AA38923" s="16"/>
    </row>
    <row r="38924" spans="27:27" x14ac:dyDescent="0.2">
      <c r="AA38924" s="16"/>
    </row>
    <row r="38925" spans="27:27" x14ac:dyDescent="0.2">
      <c r="AA38925" s="16"/>
    </row>
    <row r="38926" spans="27:27" x14ac:dyDescent="0.2">
      <c r="AA38926" s="16"/>
    </row>
    <row r="38927" spans="27:27" x14ac:dyDescent="0.2">
      <c r="AA38927" s="16"/>
    </row>
    <row r="38928" spans="27:27" x14ac:dyDescent="0.2">
      <c r="AA38928" s="16"/>
    </row>
    <row r="38929" spans="27:27" x14ac:dyDescent="0.2">
      <c r="AA38929" s="16"/>
    </row>
    <row r="38930" spans="27:27" x14ac:dyDescent="0.2">
      <c r="AA38930" s="16"/>
    </row>
    <row r="38931" spans="27:27" x14ac:dyDescent="0.2">
      <c r="AA38931" s="16"/>
    </row>
    <row r="38932" spans="27:27" x14ac:dyDescent="0.2">
      <c r="AA38932" s="16"/>
    </row>
    <row r="38933" spans="27:27" x14ac:dyDescent="0.2">
      <c r="AA38933" s="16"/>
    </row>
    <row r="38934" spans="27:27" x14ac:dyDescent="0.2">
      <c r="AA38934" s="16"/>
    </row>
    <row r="38935" spans="27:27" x14ac:dyDescent="0.2">
      <c r="AA38935" s="16"/>
    </row>
    <row r="38936" spans="27:27" x14ac:dyDescent="0.2">
      <c r="AA38936" s="16"/>
    </row>
    <row r="38937" spans="27:27" x14ac:dyDescent="0.2">
      <c r="AA38937" s="16"/>
    </row>
    <row r="38938" spans="27:27" x14ac:dyDescent="0.2">
      <c r="AA38938" s="16"/>
    </row>
    <row r="38939" spans="27:27" x14ac:dyDescent="0.2">
      <c r="AA38939" s="16"/>
    </row>
    <row r="38940" spans="27:27" x14ac:dyDescent="0.2">
      <c r="AA38940" s="16"/>
    </row>
    <row r="38941" spans="27:27" x14ac:dyDescent="0.2">
      <c r="AA38941" s="16"/>
    </row>
    <row r="38942" spans="27:27" x14ac:dyDescent="0.2">
      <c r="AA38942" s="16"/>
    </row>
    <row r="38943" spans="27:27" x14ac:dyDescent="0.2">
      <c r="AA38943" s="16"/>
    </row>
    <row r="38944" spans="27:27" x14ac:dyDescent="0.2">
      <c r="AA38944" s="16"/>
    </row>
    <row r="38945" spans="27:27" x14ac:dyDescent="0.2">
      <c r="AA38945" s="16"/>
    </row>
    <row r="38946" spans="27:27" x14ac:dyDescent="0.2">
      <c r="AA38946" s="16"/>
    </row>
    <row r="38947" spans="27:27" x14ac:dyDescent="0.2">
      <c r="AA38947" s="16"/>
    </row>
    <row r="38948" spans="27:27" x14ac:dyDescent="0.2">
      <c r="AA38948" s="16"/>
    </row>
    <row r="38949" spans="27:27" x14ac:dyDescent="0.2">
      <c r="AA38949" s="16"/>
    </row>
    <row r="38950" spans="27:27" x14ac:dyDescent="0.2">
      <c r="AA38950" s="16"/>
    </row>
    <row r="38951" spans="27:27" x14ac:dyDescent="0.2">
      <c r="AA38951" s="16"/>
    </row>
    <row r="38952" spans="27:27" x14ac:dyDescent="0.2">
      <c r="AA38952" s="16"/>
    </row>
    <row r="38953" spans="27:27" x14ac:dyDescent="0.2">
      <c r="AA38953" s="16"/>
    </row>
    <row r="38954" spans="27:27" x14ac:dyDescent="0.2">
      <c r="AA38954" s="16"/>
    </row>
    <row r="38955" spans="27:27" x14ac:dyDescent="0.2">
      <c r="AA38955" s="16"/>
    </row>
    <row r="38956" spans="27:27" x14ac:dyDescent="0.2">
      <c r="AA38956" s="16"/>
    </row>
    <row r="38957" spans="27:27" x14ac:dyDescent="0.2">
      <c r="AA38957" s="16"/>
    </row>
    <row r="38958" spans="27:27" x14ac:dyDescent="0.2">
      <c r="AA38958" s="16"/>
    </row>
    <row r="38959" spans="27:27" x14ac:dyDescent="0.2">
      <c r="AA38959" s="16"/>
    </row>
    <row r="38960" spans="27:27" x14ac:dyDescent="0.2">
      <c r="AA38960" s="16"/>
    </row>
    <row r="38961" spans="27:27" x14ac:dyDescent="0.2">
      <c r="AA38961" s="16"/>
    </row>
    <row r="38962" spans="27:27" x14ac:dyDescent="0.2">
      <c r="AA38962" s="16"/>
    </row>
    <row r="38963" spans="27:27" x14ac:dyDescent="0.2">
      <c r="AA38963" s="16"/>
    </row>
    <row r="38964" spans="27:27" x14ac:dyDescent="0.2">
      <c r="AA38964" s="16"/>
    </row>
    <row r="38965" spans="27:27" x14ac:dyDescent="0.2">
      <c r="AA38965" s="16"/>
    </row>
    <row r="38966" spans="27:27" x14ac:dyDescent="0.2">
      <c r="AA38966" s="16"/>
    </row>
    <row r="38967" spans="27:27" x14ac:dyDescent="0.2">
      <c r="AA38967" s="16"/>
    </row>
    <row r="38968" spans="27:27" x14ac:dyDescent="0.2">
      <c r="AA38968" s="16"/>
    </row>
    <row r="38969" spans="27:27" x14ac:dyDescent="0.2">
      <c r="AA38969" s="16"/>
    </row>
    <row r="38970" spans="27:27" x14ac:dyDescent="0.2">
      <c r="AA38970" s="16"/>
    </row>
    <row r="38971" spans="27:27" x14ac:dyDescent="0.2">
      <c r="AA38971" s="16"/>
    </row>
    <row r="38972" spans="27:27" x14ac:dyDescent="0.2">
      <c r="AA38972" s="16"/>
    </row>
    <row r="38973" spans="27:27" x14ac:dyDescent="0.2">
      <c r="AA38973" s="16"/>
    </row>
    <row r="38974" spans="27:27" x14ac:dyDescent="0.2">
      <c r="AA38974" s="16"/>
    </row>
    <row r="38975" spans="27:27" x14ac:dyDescent="0.2">
      <c r="AA38975" s="16"/>
    </row>
    <row r="38976" spans="27:27" x14ac:dyDescent="0.2">
      <c r="AA38976" s="16"/>
    </row>
    <row r="38977" spans="27:27" x14ac:dyDescent="0.2">
      <c r="AA38977" s="16"/>
    </row>
    <row r="38978" spans="27:27" x14ac:dyDescent="0.2">
      <c r="AA38978" s="16"/>
    </row>
    <row r="38979" spans="27:27" x14ac:dyDescent="0.2">
      <c r="AA38979" s="16"/>
    </row>
    <row r="38980" spans="27:27" x14ac:dyDescent="0.2">
      <c r="AA38980" s="16"/>
    </row>
    <row r="38981" spans="27:27" x14ac:dyDescent="0.2">
      <c r="AA38981" s="16"/>
    </row>
    <row r="38982" spans="27:27" x14ac:dyDescent="0.2">
      <c r="AA38982" s="16"/>
    </row>
    <row r="38983" spans="27:27" x14ac:dyDescent="0.2">
      <c r="AA38983" s="16"/>
    </row>
    <row r="38984" spans="27:27" x14ac:dyDescent="0.2">
      <c r="AA38984" s="16"/>
    </row>
    <row r="38985" spans="27:27" x14ac:dyDescent="0.2">
      <c r="AA38985" s="16"/>
    </row>
    <row r="38986" spans="27:27" x14ac:dyDescent="0.2">
      <c r="AA38986" s="16"/>
    </row>
    <row r="38987" spans="27:27" x14ac:dyDescent="0.2">
      <c r="AA38987" s="16"/>
    </row>
    <row r="38988" spans="27:27" x14ac:dyDescent="0.2">
      <c r="AA38988" s="16"/>
    </row>
    <row r="38989" spans="27:27" x14ac:dyDescent="0.2">
      <c r="AA38989" s="16"/>
    </row>
    <row r="38990" spans="27:27" x14ac:dyDescent="0.2">
      <c r="AA38990" s="16"/>
    </row>
    <row r="38991" spans="27:27" x14ac:dyDescent="0.2">
      <c r="AA38991" s="16"/>
    </row>
    <row r="38992" spans="27:27" x14ac:dyDescent="0.2">
      <c r="AA38992" s="16"/>
    </row>
    <row r="38993" spans="27:27" x14ac:dyDescent="0.2">
      <c r="AA38993" s="16"/>
    </row>
    <row r="38994" spans="27:27" x14ac:dyDescent="0.2">
      <c r="AA38994" s="16"/>
    </row>
    <row r="38995" spans="27:27" x14ac:dyDescent="0.2">
      <c r="AA38995" s="16"/>
    </row>
    <row r="38996" spans="27:27" x14ac:dyDescent="0.2">
      <c r="AA38996" s="16"/>
    </row>
    <row r="38997" spans="27:27" x14ac:dyDescent="0.2">
      <c r="AA38997" s="16"/>
    </row>
    <row r="38998" spans="27:27" x14ac:dyDescent="0.2">
      <c r="AA38998" s="16"/>
    </row>
    <row r="38999" spans="27:27" x14ac:dyDescent="0.2">
      <c r="AA38999" s="16"/>
    </row>
    <row r="39000" spans="27:27" x14ac:dyDescent="0.2">
      <c r="AA39000" s="16"/>
    </row>
    <row r="39001" spans="27:27" x14ac:dyDescent="0.2">
      <c r="AA39001" s="16"/>
    </row>
    <row r="39002" spans="27:27" x14ac:dyDescent="0.2">
      <c r="AA39002" s="16"/>
    </row>
    <row r="39003" spans="27:27" x14ac:dyDescent="0.2">
      <c r="AA39003" s="16"/>
    </row>
    <row r="39004" spans="27:27" x14ac:dyDescent="0.2">
      <c r="AA39004" s="16"/>
    </row>
    <row r="39005" spans="27:27" x14ac:dyDescent="0.2">
      <c r="AA39005" s="16"/>
    </row>
    <row r="39006" spans="27:27" x14ac:dyDescent="0.2">
      <c r="AA39006" s="16"/>
    </row>
    <row r="39007" spans="27:27" x14ac:dyDescent="0.2">
      <c r="AA39007" s="16"/>
    </row>
    <row r="39008" spans="27:27" x14ac:dyDescent="0.2">
      <c r="AA39008" s="16"/>
    </row>
    <row r="39009" spans="27:27" x14ac:dyDescent="0.2">
      <c r="AA39009" s="16"/>
    </row>
    <row r="39010" spans="27:27" x14ac:dyDescent="0.2">
      <c r="AA39010" s="16"/>
    </row>
    <row r="39011" spans="27:27" x14ac:dyDescent="0.2">
      <c r="AA39011" s="16"/>
    </row>
    <row r="39012" spans="27:27" x14ac:dyDescent="0.2">
      <c r="AA39012" s="16"/>
    </row>
    <row r="39013" spans="27:27" x14ac:dyDescent="0.2">
      <c r="AA39013" s="16"/>
    </row>
    <row r="39014" spans="27:27" x14ac:dyDescent="0.2">
      <c r="AA39014" s="16"/>
    </row>
    <row r="39015" spans="27:27" x14ac:dyDescent="0.2">
      <c r="AA39015" s="16"/>
    </row>
    <row r="39016" spans="27:27" x14ac:dyDescent="0.2">
      <c r="AA39016" s="16"/>
    </row>
    <row r="39017" spans="27:27" x14ac:dyDescent="0.2">
      <c r="AA39017" s="16"/>
    </row>
    <row r="39018" spans="27:27" x14ac:dyDescent="0.2">
      <c r="AA39018" s="16"/>
    </row>
    <row r="39019" spans="27:27" x14ac:dyDescent="0.2">
      <c r="AA39019" s="16"/>
    </row>
    <row r="39020" spans="27:27" x14ac:dyDescent="0.2">
      <c r="AA39020" s="16"/>
    </row>
    <row r="39021" spans="27:27" x14ac:dyDescent="0.2">
      <c r="AA39021" s="16"/>
    </row>
    <row r="39022" spans="27:27" x14ac:dyDescent="0.2">
      <c r="AA39022" s="16"/>
    </row>
    <row r="39023" spans="27:27" x14ac:dyDescent="0.2">
      <c r="AA39023" s="16"/>
    </row>
    <row r="39024" spans="27:27" x14ac:dyDescent="0.2">
      <c r="AA39024" s="16"/>
    </row>
    <row r="39025" spans="27:27" x14ac:dyDescent="0.2">
      <c r="AA39025" s="16"/>
    </row>
    <row r="39026" spans="27:27" x14ac:dyDescent="0.2">
      <c r="AA39026" s="16"/>
    </row>
    <row r="39027" spans="27:27" x14ac:dyDescent="0.2">
      <c r="AA39027" s="16"/>
    </row>
    <row r="39028" spans="27:27" x14ac:dyDescent="0.2">
      <c r="AA39028" s="16"/>
    </row>
    <row r="39029" spans="27:27" x14ac:dyDescent="0.2">
      <c r="AA39029" s="16"/>
    </row>
    <row r="39030" spans="27:27" x14ac:dyDescent="0.2">
      <c r="AA39030" s="16"/>
    </row>
    <row r="39031" spans="27:27" x14ac:dyDescent="0.2">
      <c r="AA39031" s="16"/>
    </row>
    <row r="39032" spans="27:27" x14ac:dyDescent="0.2">
      <c r="AA39032" s="16"/>
    </row>
    <row r="39033" spans="27:27" x14ac:dyDescent="0.2">
      <c r="AA39033" s="16"/>
    </row>
    <row r="39034" spans="27:27" x14ac:dyDescent="0.2">
      <c r="AA39034" s="16"/>
    </row>
    <row r="39035" spans="27:27" x14ac:dyDescent="0.2">
      <c r="AA39035" s="16"/>
    </row>
    <row r="39036" spans="27:27" x14ac:dyDescent="0.2">
      <c r="AA39036" s="16"/>
    </row>
    <row r="39037" spans="27:27" x14ac:dyDescent="0.2">
      <c r="AA39037" s="16"/>
    </row>
    <row r="39038" spans="27:27" x14ac:dyDescent="0.2">
      <c r="AA39038" s="16"/>
    </row>
    <row r="39039" spans="27:27" x14ac:dyDescent="0.2">
      <c r="AA39039" s="16"/>
    </row>
    <row r="39040" spans="27:27" x14ac:dyDescent="0.2">
      <c r="AA39040" s="16"/>
    </row>
    <row r="39041" spans="27:27" x14ac:dyDescent="0.2">
      <c r="AA39041" s="16"/>
    </row>
    <row r="39042" spans="27:27" x14ac:dyDescent="0.2">
      <c r="AA39042" s="16"/>
    </row>
    <row r="39043" spans="27:27" x14ac:dyDescent="0.2">
      <c r="AA39043" s="16"/>
    </row>
    <row r="39044" spans="27:27" x14ac:dyDescent="0.2">
      <c r="AA39044" s="16"/>
    </row>
    <row r="39045" spans="27:27" x14ac:dyDescent="0.2">
      <c r="AA39045" s="16"/>
    </row>
    <row r="39046" spans="27:27" x14ac:dyDescent="0.2">
      <c r="AA39046" s="16"/>
    </row>
    <row r="39047" spans="27:27" x14ac:dyDescent="0.2">
      <c r="AA39047" s="16"/>
    </row>
    <row r="39048" spans="27:27" x14ac:dyDescent="0.2">
      <c r="AA39048" s="16"/>
    </row>
    <row r="39049" spans="27:27" x14ac:dyDescent="0.2">
      <c r="AA39049" s="16"/>
    </row>
    <row r="39050" spans="27:27" x14ac:dyDescent="0.2">
      <c r="AA39050" s="16"/>
    </row>
    <row r="39051" spans="27:27" x14ac:dyDescent="0.2">
      <c r="AA39051" s="16"/>
    </row>
    <row r="39052" spans="27:27" x14ac:dyDescent="0.2">
      <c r="AA39052" s="16"/>
    </row>
    <row r="39053" spans="27:27" x14ac:dyDescent="0.2">
      <c r="AA39053" s="16"/>
    </row>
    <row r="39054" spans="27:27" x14ac:dyDescent="0.2">
      <c r="AA39054" s="16"/>
    </row>
    <row r="39055" spans="27:27" x14ac:dyDescent="0.2">
      <c r="AA39055" s="16"/>
    </row>
    <row r="39056" spans="27:27" x14ac:dyDescent="0.2">
      <c r="AA39056" s="16"/>
    </row>
    <row r="39057" spans="27:27" x14ac:dyDescent="0.2">
      <c r="AA39057" s="16"/>
    </row>
    <row r="39058" spans="27:27" x14ac:dyDescent="0.2">
      <c r="AA39058" s="16"/>
    </row>
    <row r="39059" spans="27:27" x14ac:dyDescent="0.2">
      <c r="AA39059" s="16"/>
    </row>
    <row r="39060" spans="27:27" x14ac:dyDescent="0.2">
      <c r="AA39060" s="16"/>
    </row>
    <row r="39061" spans="27:27" x14ac:dyDescent="0.2">
      <c r="AA39061" s="16"/>
    </row>
    <row r="39062" spans="27:27" x14ac:dyDescent="0.2">
      <c r="AA39062" s="16"/>
    </row>
    <row r="39063" spans="27:27" x14ac:dyDescent="0.2">
      <c r="AA39063" s="16"/>
    </row>
    <row r="39064" spans="27:27" x14ac:dyDescent="0.2">
      <c r="AA39064" s="16"/>
    </row>
    <row r="39065" spans="27:27" x14ac:dyDescent="0.2">
      <c r="AA39065" s="16"/>
    </row>
    <row r="39066" spans="27:27" x14ac:dyDescent="0.2">
      <c r="AA39066" s="16"/>
    </row>
    <row r="39067" spans="27:27" x14ac:dyDescent="0.2">
      <c r="AA39067" s="16"/>
    </row>
    <row r="39068" spans="27:27" x14ac:dyDescent="0.2">
      <c r="AA39068" s="16"/>
    </row>
    <row r="39069" spans="27:27" x14ac:dyDescent="0.2">
      <c r="AA39069" s="16"/>
    </row>
    <row r="39070" spans="27:27" x14ac:dyDescent="0.2">
      <c r="AA39070" s="16"/>
    </row>
    <row r="39071" spans="27:27" x14ac:dyDescent="0.2">
      <c r="AA39071" s="16"/>
    </row>
    <row r="39072" spans="27:27" x14ac:dyDescent="0.2">
      <c r="AA39072" s="16"/>
    </row>
    <row r="39073" spans="27:27" x14ac:dyDescent="0.2">
      <c r="AA39073" s="16"/>
    </row>
    <row r="39074" spans="27:27" x14ac:dyDescent="0.2">
      <c r="AA39074" s="16"/>
    </row>
    <row r="39075" spans="27:27" x14ac:dyDescent="0.2">
      <c r="AA39075" s="16"/>
    </row>
    <row r="39076" spans="27:27" x14ac:dyDescent="0.2">
      <c r="AA39076" s="16"/>
    </row>
    <row r="39077" spans="27:27" x14ac:dyDescent="0.2">
      <c r="AA39077" s="16"/>
    </row>
    <row r="39078" spans="27:27" x14ac:dyDescent="0.2">
      <c r="AA39078" s="16"/>
    </row>
    <row r="39079" spans="27:27" x14ac:dyDescent="0.2">
      <c r="AA39079" s="16"/>
    </row>
    <row r="39080" spans="27:27" x14ac:dyDescent="0.2">
      <c r="AA39080" s="16"/>
    </row>
    <row r="39081" spans="27:27" x14ac:dyDescent="0.2">
      <c r="AA39081" s="16"/>
    </row>
    <row r="39082" spans="27:27" x14ac:dyDescent="0.2">
      <c r="AA39082" s="16"/>
    </row>
    <row r="39083" spans="27:27" x14ac:dyDescent="0.2">
      <c r="AA39083" s="16"/>
    </row>
    <row r="39084" spans="27:27" x14ac:dyDescent="0.2">
      <c r="AA39084" s="16"/>
    </row>
    <row r="39085" spans="27:27" x14ac:dyDescent="0.2">
      <c r="AA39085" s="16"/>
    </row>
    <row r="39086" spans="27:27" x14ac:dyDescent="0.2">
      <c r="AA39086" s="16"/>
    </row>
    <row r="39087" spans="27:27" x14ac:dyDescent="0.2">
      <c r="AA39087" s="16"/>
    </row>
    <row r="39088" spans="27:27" x14ac:dyDescent="0.2">
      <c r="AA39088" s="16"/>
    </row>
    <row r="39089" spans="27:27" x14ac:dyDescent="0.2">
      <c r="AA39089" s="16"/>
    </row>
    <row r="39090" spans="27:27" x14ac:dyDescent="0.2">
      <c r="AA39090" s="16"/>
    </row>
    <row r="39091" spans="27:27" x14ac:dyDescent="0.2">
      <c r="AA39091" s="16"/>
    </row>
    <row r="39092" spans="27:27" x14ac:dyDescent="0.2">
      <c r="AA39092" s="16"/>
    </row>
    <row r="39093" spans="27:27" x14ac:dyDescent="0.2">
      <c r="AA39093" s="16"/>
    </row>
    <row r="39094" spans="27:27" x14ac:dyDescent="0.2">
      <c r="AA39094" s="16"/>
    </row>
    <row r="39095" spans="27:27" x14ac:dyDescent="0.2">
      <c r="AA39095" s="16"/>
    </row>
    <row r="39096" spans="27:27" x14ac:dyDescent="0.2">
      <c r="AA39096" s="16"/>
    </row>
    <row r="39097" spans="27:27" x14ac:dyDescent="0.2">
      <c r="AA39097" s="16"/>
    </row>
    <row r="39098" spans="27:27" x14ac:dyDescent="0.2">
      <c r="AA39098" s="16"/>
    </row>
    <row r="39099" spans="27:27" x14ac:dyDescent="0.2">
      <c r="AA39099" s="16"/>
    </row>
    <row r="39100" spans="27:27" x14ac:dyDescent="0.2">
      <c r="AA39100" s="16"/>
    </row>
    <row r="39101" spans="27:27" x14ac:dyDescent="0.2">
      <c r="AA39101" s="16"/>
    </row>
    <row r="39102" spans="27:27" x14ac:dyDescent="0.2">
      <c r="AA39102" s="16"/>
    </row>
    <row r="39103" spans="27:27" x14ac:dyDescent="0.2">
      <c r="AA39103" s="16"/>
    </row>
    <row r="39104" spans="27:27" x14ac:dyDescent="0.2">
      <c r="AA39104" s="16"/>
    </row>
    <row r="39105" spans="27:27" x14ac:dyDescent="0.2">
      <c r="AA39105" s="16"/>
    </row>
    <row r="39106" spans="27:27" x14ac:dyDescent="0.2">
      <c r="AA39106" s="16"/>
    </row>
    <row r="39107" spans="27:27" x14ac:dyDescent="0.2">
      <c r="AA39107" s="16"/>
    </row>
    <row r="39108" spans="27:27" x14ac:dyDescent="0.2">
      <c r="AA39108" s="16"/>
    </row>
    <row r="39109" spans="27:27" x14ac:dyDescent="0.2">
      <c r="AA39109" s="16"/>
    </row>
    <row r="39110" spans="27:27" x14ac:dyDescent="0.2">
      <c r="AA39110" s="16"/>
    </row>
    <row r="39111" spans="27:27" x14ac:dyDescent="0.2">
      <c r="AA39111" s="16"/>
    </row>
    <row r="39112" spans="27:27" x14ac:dyDescent="0.2">
      <c r="AA39112" s="16"/>
    </row>
    <row r="39113" spans="27:27" x14ac:dyDescent="0.2">
      <c r="AA39113" s="16"/>
    </row>
    <row r="39114" spans="27:27" x14ac:dyDescent="0.2">
      <c r="AA39114" s="16"/>
    </row>
    <row r="39115" spans="27:27" x14ac:dyDescent="0.2">
      <c r="AA39115" s="16"/>
    </row>
    <row r="39116" spans="27:27" x14ac:dyDescent="0.2">
      <c r="AA39116" s="16"/>
    </row>
    <row r="39117" spans="27:27" x14ac:dyDescent="0.2">
      <c r="AA39117" s="16"/>
    </row>
    <row r="39118" spans="27:27" x14ac:dyDescent="0.2">
      <c r="AA39118" s="16"/>
    </row>
    <row r="39119" spans="27:27" x14ac:dyDescent="0.2">
      <c r="AA39119" s="16"/>
    </row>
    <row r="39120" spans="27:27" x14ac:dyDescent="0.2">
      <c r="AA39120" s="16"/>
    </row>
    <row r="39121" spans="27:27" x14ac:dyDescent="0.2">
      <c r="AA39121" s="16"/>
    </row>
    <row r="39122" spans="27:27" x14ac:dyDescent="0.2">
      <c r="AA39122" s="16"/>
    </row>
    <row r="39123" spans="27:27" x14ac:dyDescent="0.2">
      <c r="AA39123" s="16"/>
    </row>
    <row r="39124" spans="27:27" x14ac:dyDescent="0.2">
      <c r="AA39124" s="16"/>
    </row>
    <row r="39125" spans="27:27" x14ac:dyDescent="0.2">
      <c r="AA39125" s="16"/>
    </row>
    <row r="39126" spans="27:27" x14ac:dyDescent="0.2">
      <c r="AA39126" s="16"/>
    </row>
    <row r="39127" spans="27:27" x14ac:dyDescent="0.2">
      <c r="AA39127" s="16"/>
    </row>
    <row r="39128" spans="27:27" x14ac:dyDescent="0.2">
      <c r="AA39128" s="16"/>
    </row>
    <row r="39129" spans="27:27" x14ac:dyDescent="0.2">
      <c r="AA39129" s="16"/>
    </row>
    <row r="39130" spans="27:27" x14ac:dyDescent="0.2">
      <c r="AA39130" s="16"/>
    </row>
    <row r="39131" spans="27:27" x14ac:dyDescent="0.2">
      <c r="AA39131" s="16"/>
    </row>
    <row r="39132" spans="27:27" x14ac:dyDescent="0.2">
      <c r="AA39132" s="16"/>
    </row>
    <row r="39133" spans="27:27" x14ac:dyDescent="0.2">
      <c r="AA39133" s="16"/>
    </row>
    <row r="39134" spans="27:27" x14ac:dyDescent="0.2">
      <c r="AA39134" s="16"/>
    </row>
    <row r="39135" spans="27:27" x14ac:dyDescent="0.2">
      <c r="AA39135" s="16"/>
    </row>
    <row r="39136" spans="27:27" x14ac:dyDescent="0.2">
      <c r="AA39136" s="16"/>
    </row>
    <row r="39137" spans="27:27" x14ac:dyDescent="0.2">
      <c r="AA39137" s="16"/>
    </row>
    <row r="39138" spans="27:27" x14ac:dyDescent="0.2">
      <c r="AA39138" s="16"/>
    </row>
    <row r="39139" spans="27:27" x14ac:dyDescent="0.2">
      <c r="AA39139" s="16"/>
    </row>
    <row r="39140" spans="27:27" x14ac:dyDescent="0.2">
      <c r="AA39140" s="16"/>
    </row>
    <row r="39141" spans="27:27" x14ac:dyDescent="0.2">
      <c r="AA39141" s="16"/>
    </row>
    <row r="39142" spans="27:27" x14ac:dyDescent="0.2">
      <c r="AA39142" s="16"/>
    </row>
    <row r="39143" spans="27:27" x14ac:dyDescent="0.2">
      <c r="AA39143" s="16"/>
    </row>
    <row r="39144" spans="27:27" x14ac:dyDescent="0.2">
      <c r="AA39144" s="16"/>
    </row>
    <row r="39145" spans="27:27" x14ac:dyDescent="0.2">
      <c r="AA39145" s="16"/>
    </row>
    <row r="39146" spans="27:27" x14ac:dyDescent="0.2">
      <c r="AA39146" s="16"/>
    </row>
    <row r="39147" spans="27:27" x14ac:dyDescent="0.2">
      <c r="AA39147" s="16"/>
    </row>
    <row r="39148" spans="27:27" x14ac:dyDescent="0.2">
      <c r="AA39148" s="16"/>
    </row>
    <row r="39149" spans="27:27" x14ac:dyDescent="0.2">
      <c r="AA39149" s="16"/>
    </row>
    <row r="39150" spans="27:27" x14ac:dyDescent="0.2">
      <c r="AA39150" s="16"/>
    </row>
    <row r="39151" spans="27:27" x14ac:dyDescent="0.2">
      <c r="AA39151" s="16"/>
    </row>
    <row r="39152" spans="27:27" x14ac:dyDescent="0.2">
      <c r="AA39152" s="16"/>
    </row>
    <row r="39153" spans="27:27" x14ac:dyDescent="0.2">
      <c r="AA39153" s="16"/>
    </row>
    <row r="39154" spans="27:27" x14ac:dyDescent="0.2">
      <c r="AA39154" s="16"/>
    </row>
    <row r="39155" spans="27:27" x14ac:dyDescent="0.2">
      <c r="AA39155" s="16"/>
    </row>
    <row r="39156" spans="27:27" x14ac:dyDescent="0.2">
      <c r="AA39156" s="16"/>
    </row>
    <row r="39157" spans="27:27" x14ac:dyDescent="0.2">
      <c r="AA39157" s="16"/>
    </row>
    <row r="39158" spans="27:27" x14ac:dyDescent="0.2">
      <c r="AA39158" s="16"/>
    </row>
    <row r="39159" spans="27:27" x14ac:dyDescent="0.2">
      <c r="AA39159" s="16"/>
    </row>
    <row r="39160" spans="27:27" x14ac:dyDescent="0.2">
      <c r="AA39160" s="16"/>
    </row>
    <row r="39161" spans="27:27" x14ac:dyDescent="0.2">
      <c r="AA39161" s="16"/>
    </row>
    <row r="39162" spans="27:27" x14ac:dyDescent="0.2">
      <c r="AA39162" s="16"/>
    </row>
    <row r="39163" spans="27:27" x14ac:dyDescent="0.2">
      <c r="AA39163" s="16"/>
    </row>
    <row r="39164" spans="27:27" x14ac:dyDescent="0.2">
      <c r="AA39164" s="16"/>
    </row>
    <row r="39165" spans="27:27" x14ac:dyDescent="0.2">
      <c r="AA39165" s="16"/>
    </row>
    <row r="39166" spans="27:27" x14ac:dyDescent="0.2">
      <c r="AA39166" s="16"/>
    </row>
    <row r="39167" spans="27:27" x14ac:dyDescent="0.2">
      <c r="AA39167" s="16"/>
    </row>
    <row r="39168" spans="27:27" x14ac:dyDescent="0.2">
      <c r="AA39168" s="16"/>
    </row>
    <row r="39169" spans="27:27" x14ac:dyDescent="0.2">
      <c r="AA39169" s="16"/>
    </row>
    <row r="39170" spans="27:27" x14ac:dyDescent="0.2">
      <c r="AA39170" s="16"/>
    </row>
    <row r="39171" spans="27:27" x14ac:dyDescent="0.2">
      <c r="AA39171" s="16"/>
    </row>
    <row r="39172" spans="27:27" x14ac:dyDescent="0.2">
      <c r="AA39172" s="16"/>
    </row>
    <row r="39173" spans="27:27" x14ac:dyDescent="0.2">
      <c r="AA39173" s="16"/>
    </row>
    <row r="39174" spans="27:27" x14ac:dyDescent="0.2">
      <c r="AA39174" s="16"/>
    </row>
    <row r="39175" spans="27:27" x14ac:dyDescent="0.2">
      <c r="AA39175" s="16"/>
    </row>
    <row r="39176" spans="27:27" x14ac:dyDescent="0.2">
      <c r="AA39176" s="16"/>
    </row>
    <row r="39177" spans="27:27" x14ac:dyDescent="0.2">
      <c r="AA39177" s="16"/>
    </row>
    <row r="39178" spans="27:27" x14ac:dyDescent="0.2">
      <c r="AA39178" s="16"/>
    </row>
    <row r="39179" spans="27:27" x14ac:dyDescent="0.2">
      <c r="AA39179" s="16"/>
    </row>
    <row r="39180" spans="27:27" x14ac:dyDescent="0.2">
      <c r="AA39180" s="16"/>
    </row>
    <row r="39181" spans="27:27" x14ac:dyDescent="0.2">
      <c r="AA39181" s="16"/>
    </row>
    <row r="39182" spans="27:27" x14ac:dyDescent="0.2">
      <c r="AA39182" s="16"/>
    </row>
    <row r="39183" spans="27:27" x14ac:dyDescent="0.2">
      <c r="AA39183" s="16"/>
    </row>
    <row r="39184" spans="27:27" x14ac:dyDescent="0.2">
      <c r="AA39184" s="16"/>
    </row>
    <row r="39185" spans="27:27" x14ac:dyDescent="0.2">
      <c r="AA39185" s="16"/>
    </row>
    <row r="39186" spans="27:27" x14ac:dyDescent="0.2">
      <c r="AA39186" s="16"/>
    </row>
    <row r="39187" spans="27:27" x14ac:dyDescent="0.2">
      <c r="AA39187" s="16"/>
    </row>
    <row r="39188" spans="27:27" x14ac:dyDescent="0.2">
      <c r="AA39188" s="16"/>
    </row>
    <row r="39189" spans="27:27" x14ac:dyDescent="0.2">
      <c r="AA39189" s="16"/>
    </row>
    <row r="39190" spans="27:27" x14ac:dyDescent="0.2">
      <c r="AA39190" s="16"/>
    </row>
    <row r="39191" spans="27:27" x14ac:dyDescent="0.2">
      <c r="AA39191" s="16"/>
    </row>
    <row r="39192" spans="27:27" x14ac:dyDescent="0.2">
      <c r="AA39192" s="16"/>
    </row>
    <row r="39193" spans="27:27" x14ac:dyDescent="0.2">
      <c r="AA39193" s="16"/>
    </row>
    <row r="39194" spans="27:27" x14ac:dyDescent="0.2">
      <c r="AA39194" s="16"/>
    </row>
    <row r="39195" spans="27:27" x14ac:dyDescent="0.2">
      <c r="AA39195" s="16"/>
    </row>
    <row r="39196" spans="27:27" x14ac:dyDescent="0.2">
      <c r="AA39196" s="16"/>
    </row>
    <row r="39197" spans="27:27" x14ac:dyDescent="0.2">
      <c r="AA39197" s="16"/>
    </row>
    <row r="39198" spans="27:27" x14ac:dyDescent="0.2">
      <c r="AA39198" s="16"/>
    </row>
    <row r="39199" spans="27:27" x14ac:dyDescent="0.2">
      <c r="AA39199" s="16"/>
    </row>
    <row r="39200" spans="27:27" x14ac:dyDescent="0.2">
      <c r="AA39200" s="16"/>
    </row>
    <row r="39201" spans="27:27" x14ac:dyDescent="0.2">
      <c r="AA39201" s="16"/>
    </row>
    <row r="39202" spans="27:27" x14ac:dyDescent="0.2">
      <c r="AA39202" s="16"/>
    </row>
    <row r="39203" spans="27:27" x14ac:dyDescent="0.2">
      <c r="AA39203" s="16"/>
    </row>
    <row r="39204" spans="27:27" x14ac:dyDescent="0.2">
      <c r="AA39204" s="16"/>
    </row>
    <row r="39205" spans="27:27" x14ac:dyDescent="0.2">
      <c r="AA39205" s="16"/>
    </row>
    <row r="39206" spans="27:27" x14ac:dyDescent="0.2">
      <c r="AA39206" s="16"/>
    </row>
    <row r="39207" spans="27:27" x14ac:dyDescent="0.2">
      <c r="AA39207" s="16"/>
    </row>
    <row r="39208" spans="27:27" x14ac:dyDescent="0.2">
      <c r="AA39208" s="16"/>
    </row>
    <row r="39209" spans="27:27" x14ac:dyDescent="0.2">
      <c r="AA39209" s="16"/>
    </row>
    <row r="39210" spans="27:27" x14ac:dyDescent="0.2">
      <c r="AA39210" s="16"/>
    </row>
    <row r="39211" spans="27:27" x14ac:dyDescent="0.2">
      <c r="AA39211" s="16"/>
    </row>
    <row r="39212" spans="27:27" x14ac:dyDescent="0.2">
      <c r="AA39212" s="16"/>
    </row>
    <row r="39213" spans="27:27" x14ac:dyDescent="0.2">
      <c r="AA39213" s="16"/>
    </row>
    <row r="39214" spans="27:27" x14ac:dyDescent="0.2">
      <c r="AA39214" s="16"/>
    </row>
    <row r="39215" spans="27:27" x14ac:dyDescent="0.2">
      <c r="AA39215" s="16"/>
    </row>
    <row r="39216" spans="27:27" x14ac:dyDescent="0.2">
      <c r="AA39216" s="16"/>
    </row>
    <row r="39217" spans="27:27" x14ac:dyDescent="0.2">
      <c r="AA39217" s="16"/>
    </row>
    <row r="39218" spans="27:27" x14ac:dyDescent="0.2">
      <c r="AA39218" s="16"/>
    </row>
    <row r="39219" spans="27:27" x14ac:dyDescent="0.2">
      <c r="AA39219" s="16"/>
    </row>
    <row r="39220" spans="27:27" x14ac:dyDescent="0.2">
      <c r="AA39220" s="16"/>
    </row>
    <row r="39221" spans="27:27" x14ac:dyDescent="0.2">
      <c r="AA39221" s="16"/>
    </row>
    <row r="39222" spans="27:27" x14ac:dyDescent="0.2">
      <c r="AA39222" s="16"/>
    </row>
    <row r="39223" spans="27:27" x14ac:dyDescent="0.2">
      <c r="AA39223" s="16"/>
    </row>
    <row r="39224" spans="27:27" x14ac:dyDescent="0.2">
      <c r="AA39224" s="16"/>
    </row>
    <row r="39225" spans="27:27" x14ac:dyDescent="0.2">
      <c r="AA39225" s="16"/>
    </row>
    <row r="39226" spans="27:27" x14ac:dyDescent="0.2">
      <c r="AA39226" s="16"/>
    </row>
    <row r="39227" spans="27:27" x14ac:dyDescent="0.2">
      <c r="AA39227" s="16"/>
    </row>
    <row r="39228" spans="27:27" x14ac:dyDescent="0.2">
      <c r="AA39228" s="16"/>
    </row>
    <row r="39229" spans="27:27" x14ac:dyDescent="0.2">
      <c r="AA39229" s="16"/>
    </row>
    <row r="39230" spans="27:27" x14ac:dyDescent="0.2">
      <c r="AA39230" s="16"/>
    </row>
    <row r="39231" spans="27:27" x14ac:dyDescent="0.2">
      <c r="AA39231" s="16"/>
    </row>
    <row r="39232" spans="27:27" x14ac:dyDescent="0.2">
      <c r="AA39232" s="16"/>
    </row>
    <row r="39233" spans="27:27" x14ac:dyDescent="0.2">
      <c r="AA39233" s="16"/>
    </row>
    <row r="39234" spans="27:27" x14ac:dyDescent="0.2">
      <c r="AA39234" s="16"/>
    </row>
    <row r="39235" spans="27:27" x14ac:dyDescent="0.2">
      <c r="AA39235" s="16"/>
    </row>
    <row r="39236" spans="27:27" x14ac:dyDescent="0.2">
      <c r="AA39236" s="16"/>
    </row>
    <row r="39237" spans="27:27" x14ac:dyDescent="0.2">
      <c r="AA39237" s="16"/>
    </row>
    <row r="39238" spans="27:27" x14ac:dyDescent="0.2">
      <c r="AA39238" s="16"/>
    </row>
    <row r="39239" spans="27:27" x14ac:dyDescent="0.2">
      <c r="AA39239" s="16"/>
    </row>
    <row r="39240" spans="27:27" x14ac:dyDescent="0.2">
      <c r="AA39240" s="16"/>
    </row>
    <row r="39241" spans="27:27" x14ac:dyDescent="0.2">
      <c r="AA39241" s="16"/>
    </row>
    <row r="39242" spans="27:27" x14ac:dyDescent="0.2">
      <c r="AA39242" s="16"/>
    </row>
    <row r="39243" spans="27:27" x14ac:dyDescent="0.2">
      <c r="AA39243" s="16"/>
    </row>
    <row r="39244" spans="27:27" x14ac:dyDescent="0.2">
      <c r="AA39244" s="16"/>
    </row>
    <row r="39245" spans="27:27" x14ac:dyDescent="0.2">
      <c r="AA39245" s="16"/>
    </row>
    <row r="39246" spans="27:27" x14ac:dyDescent="0.2">
      <c r="AA39246" s="16"/>
    </row>
    <row r="39247" spans="27:27" x14ac:dyDescent="0.2">
      <c r="AA39247" s="16"/>
    </row>
    <row r="39248" spans="27:27" x14ac:dyDescent="0.2">
      <c r="AA39248" s="16"/>
    </row>
    <row r="39249" spans="27:27" x14ac:dyDescent="0.2">
      <c r="AA39249" s="16"/>
    </row>
    <row r="39250" spans="27:27" x14ac:dyDescent="0.2">
      <c r="AA39250" s="16"/>
    </row>
    <row r="39251" spans="27:27" x14ac:dyDescent="0.2">
      <c r="AA39251" s="16"/>
    </row>
    <row r="39252" spans="27:27" x14ac:dyDescent="0.2">
      <c r="AA39252" s="16"/>
    </row>
    <row r="39253" spans="27:27" x14ac:dyDescent="0.2">
      <c r="AA39253" s="16"/>
    </row>
    <row r="39254" spans="27:27" x14ac:dyDescent="0.2">
      <c r="AA39254" s="16"/>
    </row>
    <row r="39255" spans="27:27" x14ac:dyDescent="0.2">
      <c r="AA39255" s="16"/>
    </row>
    <row r="39256" spans="27:27" x14ac:dyDescent="0.2">
      <c r="AA39256" s="16"/>
    </row>
    <row r="39257" spans="27:27" x14ac:dyDescent="0.2">
      <c r="AA39257" s="16"/>
    </row>
    <row r="39258" spans="27:27" x14ac:dyDescent="0.2">
      <c r="AA39258" s="16"/>
    </row>
    <row r="39259" spans="27:27" x14ac:dyDescent="0.2">
      <c r="AA39259" s="16"/>
    </row>
    <row r="39260" spans="27:27" x14ac:dyDescent="0.2">
      <c r="AA39260" s="16"/>
    </row>
    <row r="39261" spans="27:27" x14ac:dyDescent="0.2">
      <c r="AA39261" s="16"/>
    </row>
    <row r="39262" spans="27:27" x14ac:dyDescent="0.2">
      <c r="AA39262" s="16"/>
    </row>
    <row r="39263" spans="27:27" x14ac:dyDescent="0.2">
      <c r="AA39263" s="16"/>
    </row>
    <row r="39264" spans="27:27" x14ac:dyDescent="0.2">
      <c r="AA39264" s="16"/>
    </row>
    <row r="39265" spans="27:27" x14ac:dyDescent="0.2">
      <c r="AA39265" s="16"/>
    </row>
    <row r="39266" spans="27:27" x14ac:dyDescent="0.2">
      <c r="AA39266" s="16"/>
    </row>
    <row r="39267" spans="27:27" x14ac:dyDescent="0.2">
      <c r="AA39267" s="16"/>
    </row>
    <row r="39268" spans="27:27" x14ac:dyDescent="0.2">
      <c r="AA39268" s="16"/>
    </row>
    <row r="39269" spans="27:27" x14ac:dyDescent="0.2">
      <c r="AA39269" s="16"/>
    </row>
    <row r="39270" spans="27:27" x14ac:dyDescent="0.2">
      <c r="AA39270" s="16"/>
    </row>
    <row r="39271" spans="27:27" x14ac:dyDescent="0.2">
      <c r="AA39271" s="16"/>
    </row>
    <row r="39272" spans="27:27" x14ac:dyDescent="0.2">
      <c r="AA39272" s="16"/>
    </row>
    <row r="39273" spans="27:27" x14ac:dyDescent="0.2">
      <c r="AA39273" s="16"/>
    </row>
    <row r="39274" spans="27:27" x14ac:dyDescent="0.2">
      <c r="AA39274" s="16"/>
    </row>
    <row r="39275" spans="27:27" x14ac:dyDescent="0.2">
      <c r="AA39275" s="16"/>
    </row>
    <row r="39276" spans="27:27" x14ac:dyDescent="0.2">
      <c r="AA39276" s="16"/>
    </row>
    <row r="39277" spans="27:27" x14ac:dyDescent="0.2">
      <c r="AA39277" s="16"/>
    </row>
    <row r="39278" spans="27:27" x14ac:dyDescent="0.2">
      <c r="AA39278" s="16"/>
    </row>
    <row r="39279" spans="27:27" x14ac:dyDescent="0.2">
      <c r="AA39279" s="16"/>
    </row>
    <row r="39280" spans="27:27" x14ac:dyDescent="0.2">
      <c r="AA39280" s="16"/>
    </row>
    <row r="39281" spans="27:27" x14ac:dyDescent="0.2">
      <c r="AA39281" s="16"/>
    </row>
    <row r="39282" spans="27:27" x14ac:dyDescent="0.2">
      <c r="AA39282" s="16"/>
    </row>
    <row r="39283" spans="27:27" x14ac:dyDescent="0.2">
      <c r="AA39283" s="16"/>
    </row>
    <row r="39284" spans="27:27" x14ac:dyDescent="0.2">
      <c r="AA39284" s="16"/>
    </row>
    <row r="39285" spans="27:27" x14ac:dyDescent="0.2">
      <c r="AA39285" s="16"/>
    </row>
    <row r="39286" spans="27:27" x14ac:dyDescent="0.2">
      <c r="AA39286" s="16"/>
    </row>
    <row r="39287" spans="27:27" x14ac:dyDescent="0.2">
      <c r="AA39287" s="16"/>
    </row>
    <row r="39288" spans="27:27" x14ac:dyDescent="0.2">
      <c r="AA39288" s="16"/>
    </row>
    <row r="39289" spans="27:27" x14ac:dyDescent="0.2">
      <c r="AA39289" s="16"/>
    </row>
    <row r="39290" spans="27:27" x14ac:dyDescent="0.2">
      <c r="AA39290" s="16"/>
    </row>
    <row r="39291" spans="27:27" x14ac:dyDescent="0.2">
      <c r="AA39291" s="16"/>
    </row>
    <row r="39292" spans="27:27" x14ac:dyDescent="0.2">
      <c r="AA39292" s="16"/>
    </row>
    <row r="39293" spans="27:27" x14ac:dyDescent="0.2">
      <c r="AA39293" s="16"/>
    </row>
    <row r="39294" spans="27:27" x14ac:dyDescent="0.2">
      <c r="AA39294" s="16"/>
    </row>
    <row r="39295" spans="27:27" x14ac:dyDescent="0.2">
      <c r="AA39295" s="16"/>
    </row>
    <row r="39296" spans="27:27" x14ac:dyDescent="0.2">
      <c r="AA39296" s="16"/>
    </row>
    <row r="39297" spans="27:27" x14ac:dyDescent="0.2">
      <c r="AA39297" s="16"/>
    </row>
    <row r="39298" spans="27:27" x14ac:dyDescent="0.2">
      <c r="AA39298" s="16"/>
    </row>
    <row r="39299" spans="27:27" x14ac:dyDescent="0.2">
      <c r="AA39299" s="16"/>
    </row>
    <row r="39300" spans="27:27" x14ac:dyDescent="0.2">
      <c r="AA39300" s="16"/>
    </row>
    <row r="39301" spans="27:27" x14ac:dyDescent="0.2">
      <c r="AA39301" s="16"/>
    </row>
    <row r="39302" spans="27:27" x14ac:dyDescent="0.2">
      <c r="AA39302" s="16"/>
    </row>
    <row r="39303" spans="27:27" x14ac:dyDescent="0.2">
      <c r="AA39303" s="16"/>
    </row>
    <row r="39304" spans="27:27" x14ac:dyDescent="0.2">
      <c r="AA39304" s="16"/>
    </row>
    <row r="39305" spans="27:27" x14ac:dyDescent="0.2">
      <c r="AA39305" s="16"/>
    </row>
    <row r="39306" spans="27:27" x14ac:dyDescent="0.2">
      <c r="AA39306" s="16"/>
    </row>
    <row r="39307" spans="27:27" x14ac:dyDescent="0.2">
      <c r="AA39307" s="16"/>
    </row>
    <row r="39308" spans="27:27" x14ac:dyDescent="0.2">
      <c r="AA39308" s="16"/>
    </row>
    <row r="39309" spans="27:27" x14ac:dyDescent="0.2">
      <c r="AA39309" s="16"/>
    </row>
    <row r="39310" spans="27:27" x14ac:dyDescent="0.2">
      <c r="AA39310" s="16"/>
    </row>
    <row r="39311" spans="27:27" x14ac:dyDescent="0.2">
      <c r="AA39311" s="16"/>
    </row>
    <row r="39312" spans="27:27" x14ac:dyDescent="0.2">
      <c r="AA39312" s="16"/>
    </row>
    <row r="39313" spans="27:27" x14ac:dyDescent="0.2">
      <c r="AA39313" s="16"/>
    </row>
    <row r="39314" spans="27:27" x14ac:dyDescent="0.2">
      <c r="AA39314" s="16"/>
    </row>
    <row r="39315" spans="27:27" x14ac:dyDescent="0.2">
      <c r="AA39315" s="16"/>
    </row>
    <row r="39316" spans="27:27" x14ac:dyDescent="0.2">
      <c r="AA39316" s="16"/>
    </row>
    <row r="39317" spans="27:27" x14ac:dyDescent="0.2">
      <c r="AA39317" s="16"/>
    </row>
    <row r="39318" spans="27:27" x14ac:dyDescent="0.2">
      <c r="AA39318" s="16"/>
    </row>
    <row r="39319" spans="27:27" x14ac:dyDescent="0.2">
      <c r="AA39319" s="16"/>
    </row>
    <row r="39320" spans="27:27" x14ac:dyDescent="0.2">
      <c r="AA39320" s="16"/>
    </row>
    <row r="39321" spans="27:27" x14ac:dyDescent="0.2">
      <c r="AA39321" s="16"/>
    </row>
    <row r="39322" spans="27:27" x14ac:dyDescent="0.2">
      <c r="AA39322" s="16"/>
    </row>
    <row r="39323" spans="27:27" x14ac:dyDescent="0.2">
      <c r="AA39323" s="16"/>
    </row>
    <row r="39324" spans="27:27" x14ac:dyDescent="0.2">
      <c r="AA39324" s="16"/>
    </row>
    <row r="39325" spans="27:27" x14ac:dyDescent="0.2">
      <c r="AA39325" s="16"/>
    </row>
    <row r="39326" spans="27:27" x14ac:dyDescent="0.2">
      <c r="AA39326" s="16"/>
    </row>
    <row r="39327" spans="27:27" x14ac:dyDescent="0.2">
      <c r="AA39327" s="16"/>
    </row>
    <row r="39328" spans="27:27" x14ac:dyDescent="0.2">
      <c r="AA39328" s="16"/>
    </row>
    <row r="39329" spans="27:27" x14ac:dyDescent="0.2">
      <c r="AA39329" s="16"/>
    </row>
    <row r="39330" spans="27:27" x14ac:dyDescent="0.2">
      <c r="AA39330" s="16"/>
    </row>
    <row r="39331" spans="27:27" x14ac:dyDescent="0.2">
      <c r="AA39331" s="16"/>
    </row>
    <row r="39332" spans="27:27" x14ac:dyDescent="0.2">
      <c r="AA39332" s="16"/>
    </row>
    <row r="39333" spans="27:27" x14ac:dyDescent="0.2">
      <c r="AA39333" s="16"/>
    </row>
    <row r="39334" spans="27:27" x14ac:dyDescent="0.2">
      <c r="AA39334" s="16"/>
    </row>
    <row r="39335" spans="27:27" x14ac:dyDescent="0.2">
      <c r="AA39335" s="16"/>
    </row>
    <row r="39336" spans="27:27" x14ac:dyDescent="0.2">
      <c r="AA39336" s="16"/>
    </row>
    <row r="39337" spans="27:27" x14ac:dyDescent="0.2">
      <c r="AA39337" s="16"/>
    </row>
    <row r="39338" spans="27:27" x14ac:dyDescent="0.2">
      <c r="AA39338" s="16"/>
    </row>
    <row r="39339" spans="27:27" x14ac:dyDescent="0.2">
      <c r="AA39339" s="16"/>
    </row>
    <row r="39340" spans="27:27" x14ac:dyDescent="0.2">
      <c r="AA39340" s="16"/>
    </row>
    <row r="39341" spans="27:27" x14ac:dyDescent="0.2">
      <c r="AA39341" s="16"/>
    </row>
    <row r="39342" spans="27:27" x14ac:dyDescent="0.2">
      <c r="AA39342" s="16"/>
    </row>
    <row r="39343" spans="27:27" x14ac:dyDescent="0.2">
      <c r="AA39343" s="16"/>
    </row>
    <row r="39344" spans="27:27" x14ac:dyDescent="0.2">
      <c r="AA39344" s="16"/>
    </row>
    <row r="39345" spans="27:27" x14ac:dyDescent="0.2">
      <c r="AA39345" s="16"/>
    </row>
    <row r="39346" spans="27:27" x14ac:dyDescent="0.2">
      <c r="AA39346" s="16"/>
    </row>
    <row r="39347" spans="27:27" x14ac:dyDescent="0.2">
      <c r="AA39347" s="16"/>
    </row>
    <row r="39348" spans="27:27" x14ac:dyDescent="0.2">
      <c r="AA39348" s="16"/>
    </row>
    <row r="39349" spans="27:27" x14ac:dyDescent="0.2">
      <c r="AA39349" s="16"/>
    </row>
    <row r="39350" spans="27:27" x14ac:dyDescent="0.2">
      <c r="AA39350" s="16"/>
    </row>
    <row r="39351" spans="27:27" x14ac:dyDescent="0.2">
      <c r="AA39351" s="16"/>
    </row>
    <row r="39352" spans="27:27" x14ac:dyDescent="0.2">
      <c r="AA39352" s="16"/>
    </row>
    <row r="39353" spans="27:27" x14ac:dyDescent="0.2">
      <c r="AA39353" s="16"/>
    </row>
    <row r="39354" spans="27:27" x14ac:dyDescent="0.2">
      <c r="AA39354" s="16"/>
    </row>
    <row r="39355" spans="27:27" x14ac:dyDescent="0.2">
      <c r="AA39355" s="16"/>
    </row>
    <row r="39356" spans="27:27" x14ac:dyDescent="0.2">
      <c r="AA39356" s="16"/>
    </row>
    <row r="39357" spans="27:27" x14ac:dyDescent="0.2">
      <c r="AA39357" s="16"/>
    </row>
    <row r="39358" spans="27:27" x14ac:dyDescent="0.2">
      <c r="AA39358" s="16"/>
    </row>
    <row r="39359" spans="27:27" x14ac:dyDescent="0.2">
      <c r="AA39359" s="16"/>
    </row>
    <row r="39360" spans="27:27" x14ac:dyDescent="0.2">
      <c r="AA39360" s="16"/>
    </row>
    <row r="39361" spans="27:27" x14ac:dyDescent="0.2">
      <c r="AA39361" s="16"/>
    </row>
    <row r="39362" spans="27:27" x14ac:dyDescent="0.2">
      <c r="AA39362" s="16"/>
    </row>
    <row r="39363" spans="27:27" x14ac:dyDescent="0.2">
      <c r="AA39363" s="16"/>
    </row>
    <row r="39364" spans="27:27" x14ac:dyDescent="0.2">
      <c r="AA39364" s="16"/>
    </row>
    <row r="39365" spans="27:27" x14ac:dyDescent="0.2">
      <c r="AA39365" s="16"/>
    </row>
    <row r="39366" spans="27:27" x14ac:dyDescent="0.2">
      <c r="AA39366" s="16"/>
    </row>
    <row r="39367" spans="27:27" x14ac:dyDescent="0.2">
      <c r="AA39367" s="16"/>
    </row>
    <row r="39368" spans="27:27" x14ac:dyDescent="0.2">
      <c r="AA39368" s="16"/>
    </row>
    <row r="39369" spans="27:27" x14ac:dyDescent="0.2">
      <c r="AA39369" s="16"/>
    </row>
    <row r="39370" spans="27:27" x14ac:dyDescent="0.2">
      <c r="AA39370" s="16"/>
    </row>
    <row r="39371" spans="27:27" x14ac:dyDescent="0.2">
      <c r="AA39371" s="16"/>
    </row>
    <row r="39372" spans="27:27" x14ac:dyDescent="0.2">
      <c r="AA39372" s="16"/>
    </row>
    <row r="39373" spans="27:27" x14ac:dyDescent="0.2">
      <c r="AA39373" s="16"/>
    </row>
    <row r="39374" spans="27:27" x14ac:dyDescent="0.2">
      <c r="AA39374" s="16"/>
    </row>
    <row r="39375" spans="27:27" x14ac:dyDescent="0.2">
      <c r="AA39375" s="16"/>
    </row>
    <row r="39376" spans="27:27" x14ac:dyDescent="0.2">
      <c r="AA39376" s="16"/>
    </row>
    <row r="39377" spans="27:27" x14ac:dyDescent="0.2">
      <c r="AA39377" s="16"/>
    </row>
    <row r="39378" spans="27:27" x14ac:dyDescent="0.2">
      <c r="AA39378" s="16"/>
    </row>
    <row r="39379" spans="27:27" x14ac:dyDescent="0.2">
      <c r="AA39379" s="16"/>
    </row>
    <row r="39380" spans="27:27" x14ac:dyDescent="0.2">
      <c r="AA39380" s="16"/>
    </row>
    <row r="39381" spans="27:27" x14ac:dyDescent="0.2">
      <c r="AA39381" s="16"/>
    </row>
    <row r="39382" spans="27:27" x14ac:dyDescent="0.2">
      <c r="AA39382" s="16"/>
    </row>
    <row r="39383" spans="27:27" x14ac:dyDescent="0.2">
      <c r="AA39383" s="16"/>
    </row>
    <row r="39384" spans="27:27" x14ac:dyDescent="0.2">
      <c r="AA39384" s="16"/>
    </row>
    <row r="39385" spans="27:27" x14ac:dyDescent="0.2">
      <c r="AA39385" s="16"/>
    </row>
    <row r="39386" spans="27:27" x14ac:dyDescent="0.2">
      <c r="AA39386" s="16"/>
    </row>
    <row r="39387" spans="27:27" x14ac:dyDescent="0.2">
      <c r="AA39387" s="16"/>
    </row>
    <row r="39388" spans="27:27" x14ac:dyDescent="0.2">
      <c r="AA39388" s="16"/>
    </row>
    <row r="39389" spans="27:27" x14ac:dyDescent="0.2">
      <c r="AA39389" s="16"/>
    </row>
    <row r="39390" spans="27:27" x14ac:dyDescent="0.2">
      <c r="AA39390" s="16"/>
    </row>
    <row r="39391" spans="27:27" x14ac:dyDescent="0.2">
      <c r="AA39391" s="16"/>
    </row>
    <row r="39392" spans="27:27" x14ac:dyDescent="0.2">
      <c r="AA39392" s="16"/>
    </row>
    <row r="39393" spans="27:27" x14ac:dyDescent="0.2">
      <c r="AA39393" s="16"/>
    </row>
    <row r="39394" spans="27:27" x14ac:dyDescent="0.2">
      <c r="AA39394" s="16"/>
    </row>
    <row r="39395" spans="27:27" x14ac:dyDescent="0.2">
      <c r="AA39395" s="16"/>
    </row>
    <row r="39396" spans="27:27" x14ac:dyDescent="0.2">
      <c r="AA39396" s="16"/>
    </row>
    <row r="39397" spans="27:27" x14ac:dyDescent="0.2">
      <c r="AA39397" s="16"/>
    </row>
    <row r="39398" spans="27:27" x14ac:dyDescent="0.2">
      <c r="AA39398" s="16"/>
    </row>
    <row r="39399" spans="27:27" x14ac:dyDescent="0.2">
      <c r="AA39399" s="16"/>
    </row>
    <row r="39400" spans="27:27" x14ac:dyDescent="0.2">
      <c r="AA39400" s="16"/>
    </row>
    <row r="39401" spans="27:27" x14ac:dyDescent="0.2">
      <c r="AA39401" s="16"/>
    </row>
    <row r="39402" spans="27:27" x14ac:dyDescent="0.2">
      <c r="AA39402" s="16"/>
    </row>
    <row r="39403" spans="27:27" x14ac:dyDescent="0.2">
      <c r="AA39403" s="16"/>
    </row>
    <row r="39404" spans="27:27" x14ac:dyDescent="0.2">
      <c r="AA39404" s="16"/>
    </row>
    <row r="39405" spans="27:27" x14ac:dyDescent="0.2">
      <c r="AA39405" s="16"/>
    </row>
    <row r="39406" spans="27:27" x14ac:dyDescent="0.2">
      <c r="AA39406" s="16"/>
    </row>
    <row r="39407" spans="27:27" x14ac:dyDescent="0.2">
      <c r="AA39407" s="16"/>
    </row>
    <row r="39408" spans="27:27" x14ac:dyDescent="0.2">
      <c r="AA39408" s="16"/>
    </row>
    <row r="39409" spans="27:27" x14ac:dyDescent="0.2">
      <c r="AA39409" s="16"/>
    </row>
    <row r="39410" spans="27:27" x14ac:dyDescent="0.2">
      <c r="AA39410" s="16"/>
    </row>
    <row r="39411" spans="27:27" x14ac:dyDescent="0.2">
      <c r="AA39411" s="16"/>
    </row>
    <row r="39412" spans="27:27" x14ac:dyDescent="0.2">
      <c r="AA39412" s="16"/>
    </row>
    <row r="39413" spans="27:27" x14ac:dyDescent="0.2">
      <c r="AA39413" s="16"/>
    </row>
    <row r="39414" spans="27:27" x14ac:dyDescent="0.2">
      <c r="AA39414" s="16"/>
    </row>
    <row r="39415" spans="27:27" x14ac:dyDescent="0.2">
      <c r="AA39415" s="16"/>
    </row>
    <row r="39416" spans="27:27" x14ac:dyDescent="0.2">
      <c r="AA39416" s="16"/>
    </row>
    <row r="39417" spans="27:27" x14ac:dyDescent="0.2">
      <c r="AA39417" s="16"/>
    </row>
    <row r="39418" spans="27:27" x14ac:dyDescent="0.2">
      <c r="AA39418" s="16"/>
    </row>
    <row r="39419" spans="27:27" x14ac:dyDescent="0.2">
      <c r="AA39419" s="16"/>
    </row>
    <row r="39420" spans="27:27" x14ac:dyDescent="0.2">
      <c r="AA39420" s="16"/>
    </row>
    <row r="39421" spans="27:27" x14ac:dyDescent="0.2">
      <c r="AA39421" s="16"/>
    </row>
    <row r="39422" spans="27:27" x14ac:dyDescent="0.2">
      <c r="AA39422" s="16"/>
    </row>
    <row r="39423" spans="27:27" x14ac:dyDescent="0.2">
      <c r="AA39423" s="16"/>
    </row>
    <row r="39424" spans="27:27" x14ac:dyDescent="0.2">
      <c r="AA39424" s="16"/>
    </row>
    <row r="39425" spans="27:27" x14ac:dyDescent="0.2">
      <c r="AA39425" s="16"/>
    </row>
    <row r="39426" spans="27:27" x14ac:dyDescent="0.2">
      <c r="AA39426" s="16"/>
    </row>
    <row r="39427" spans="27:27" x14ac:dyDescent="0.2">
      <c r="AA39427" s="16"/>
    </row>
    <row r="39428" spans="27:27" x14ac:dyDescent="0.2">
      <c r="AA39428" s="16"/>
    </row>
    <row r="39429" spans="27:27" x14ac:dyDescent="0.2">
      <c r="AA39429" s="16"/>
    </row>
    <row r="39430" spans="27:27" x14ac:dyDescent="0.2">
      <c r="AA39430" s="16"/>
    </row>
    <row r="39431" spans="27:27" x14ac:dyDescent="0.2">
      <c r="AA39431" s="16"/>
    </row>
    <row r="39432" spans="27:27" x14ac:dyDescent="0.2">
      <c r="AA39432" s="16"/>
    </row>
    <row r="39433" spans="27:27" x14ac:dyDescent="0.2">
      <c r="AA39433" s="16"/>
    </row>
    <row r="39434" spans="27:27" x14ac:dyDescent="0.2">
      <c r="AA39434" s="16"/>
    </row>
    <row r="39435" spans="27:27" x14ac:dyDescent="0.2">
      <c r="AA39435" s="16"/>
    </row>
    <row r="39436" spans="27:27" x14ac:dyDescent="0.2">
      <c r="AA39436" s="16"/>
    </row>
    <row r="39437" spans="27:27" x14ac:dyDescent="0.2">
      <c r="AA39437" s="16"/>
    </row>
    <row r="39438" spans="27:27" x14ac:dyDescent="0.2">
      <c r="AA39438" s="16"/>
    </row>
    <row r="39439" spans="27:27" x14ac:dyDescent="0.2">
      <c r="AA39439" s="16"/>
    </row>
    <row r="39440" spans="27:27" x14ac:dyDescent="0.2">
      <c r="AA39440" s="16"/>
    </row>
    <row r="39441" spans="27:27" x14ac:dyDescent="0.2">
      <c r="AA39441" s="16"/>
    </row>
    <row r="39442" spans="27:27" x14ac:dyDescent="0.2">
      <c r="AA39442" s="16"/>
    </row>
    <row r="39443" spans="27:27" x14ac:dyDescent="0.2">
      <c r="AA39443" s="16"/>
    </row>
    <row r="39444" spans="27:27" x14ac:dyDescent="0.2">
      <c r="AA39444" s="16"/>
    </row>
    <row r="39445" spans="27:27" x14ac:dyDescent="0.2">
      <c r="AA39445" s="16"/>
    </row>
    <row r="39446" spans="27:27" x14ac:dyDescent="0.2">
      <c r="AA39446" s="16"/>
    </row>
    <row r="39447" spans="27:27" x14ac:dyDescent="0.2">
      <c r="AA39447" s="16"/>
    </row>
    <row r="39448" spans="27:27" x14ac:dyDescent="0.2">
      <c r="AA39448" s="16"/>
    </row>
    <row r="39449" spans="27:27" x14ac:dyDescent="0.2">
      <c r="AA39449" s="16"/>
    </row>
    <row r="39450" spans="27:27" x14ac:dyDescent="0.2">
      <c r="AA39450" s="16"/>
    </row>
    <row r="39451" spans="27:27" x14ac:dyDescent="0.2">
      <c r="AA39451" s="16"/>
    </row>
    <row r="39452" spans="27:27" x14ac:dyDescent="0.2">
      <c r="AA39452" s="16"/>
    </row>
    <row r="39453" spans="27:27" x14ac:dyDescent="0.2">
      <c r="AA39453" s="16"/>
    </row>
    <row r="39454" spans="27:27" x14ac:dyDescent="0.2">
      <c r="AA39454" s="16"/>
    </row>
    <row r="39455" spans="27:27" x14ac:dyDescent="0.2">
      <c r="AA39455" s="16"/>
    </row>
    <row r="39456" spans="27:27" x14ac:dyDescent="0.2">
      <c r="AA39456" s="16"/>
    </row>
    <row r="39457" spans="27:27" x14ac:dyDescent="0.2">
      <c r="AA39457" s="16"/>
    </row>
    <row r="39458" spans="27:27" x14ac:dyDescent="0.2">
      <c r="AA39458" s="16"/>
    </row>
    <row r="39459" spans="27:27" x14ac:dyDescent="0.2">
      <c r="AA39459" s="16"/>
    </row>
    <row r="39460" spans="27:27" x14ac:dyDescent="0.2">
      <c r="AA39460" s="16"/>
    </row>
    <row r="39461" spans="27:27" x14ac:dyDescent="0.2">
      <c r="AA39461" s="16"/>
    </row>
    <row r="39462" spans="27:27" x14ac:dyDescent="0.2">
      <c r="AA39462" s="16"/>
    </row>
    <row r="39463" spans="27:27" x14ac:dyDescent="0.2">
      <c r="AA39463" s="16"/>
    </row>
    <row r="39464" spans="27:27" x14ac:dyDescent="0.2">
      <c r="AA39464" s="16"/>
    </row>
    <row r="39465" spans="27:27" x14ac:dyDescent="0.2">
      <c r="AA39465" s="16"/>
    </row>
    <row r="39466" spans="27:27" x14ac:dyDescent="0.2">
      <c r="AA39466" s="16"/>
    </row>
    <row r="39467" spans="27:27" x14ac:dyDescent="0.2">
      <c r="AA39467" s="16"/>
    </row>
    <row r="39468" spans="27:27" x14ac:dyDescent="0.2">
      <c r="AA39468" s="16"/>
    </row>
    <row r="39469" spans="27:27" x14ac:dyDescent="0.2">
      <c r="AA39469" s="16"/>
    </row>
    <row r="39470" spans="27:27" x14ac:dyDescent="0.2">
      <c r="AA39470" s="16"/>
    </row>
    <row r="39471" spans="27:27" x14ac:dyDescent="0.2">
      <c r="AA39471" s="16"/>
    </row>
    <row r="39472" spans="27:27" x14ac:dyDescent="0.2">
      <c r="AA39472" s="16"/>
    </row>
    <row r="39473" spans="27:27" x14ac:dyDescent="0.2">
      <c r="AA39473" s="16"/>
    </row>
    <row r="39474" spans="27:27" x14ac:dyDescent="0.2">
      <c r="AA39474" s="16"/>
    </row>
    <row r="39475" spans="27:27" x14ac:dyDescent="0.2">
      <c r="AA39475" s="16"/>
    </row>
    <row r="39476" spans="27:27" x14ac:dyDescent="0.2">
      <c r="AA39476" s="16"/>
    </row>
    <row r="39477" spans="27:27" x14ac:dyDescent="0.2">
      <c r="AA39477" s="16"/>
    </row>
    <row r="39478" spans="27:27" x14ac:dyDescent="0.2">
      <c r="AA39478" s="16"/>
    </row>
    <row r="39479" spans="27:27" x14ac:dyDescent="0.2">
      <c r="AA39479" s="16"/>
    </row>
    <row r="39480" spans="27:27" x14ac:dyDescent="0.2">
      <c r="AA39480" s="16"/>
    </row>
    <row r="39481" spans="27:27" x14ac:dyDescent="0.2">
      <c r="AA39481" s="16"/>
    </row>
    <row r="39482" spans="27:27" x14ac:dyDescent="0.2">
      <c r="AA39482" s="16"/>
    </row>
    <row r="39483" spans="27:27" x14ac:dyDescent="0.2">
      <c r="AA39483" s="16"/>
    </row>
    <row r="39484" spans="27:27" x14ac:dyDescent="0.2">
      <c r="AA39484" s="16"/>
    </row>
    <row r="39485" spans="27:27" x14ac:dyDescent="0.2">
      <c r="AA39485" s="16"/>
    </row>
    <row r="39486" spans="27:27" x14ac:dyDescent="0.2">
      <c r="AA39486" s="16"/>
    </row>
    <row r="39487" spans="27:27" x14ac:dyDescent="0.2">
      <c r="AA39487" s="16"/>
    </row>
    <row r="39488" spans="27:27" x14ac:dyDescent="0.2">
      <c r="AA39488" s="16"/>
    </row>
    <row r="39489" spans="27:27" x14ac:dyDescent="0.2">
      <c r="AA39489" s="16"/>
    </row>
    <row r="39490" spans="27:27" x14ac:dyDescent="0.2">
      <c r="AA39490" s="16"/>
    </row>
    <row r="39491" spans="27:27" x14ac:dyDescent="0.2">
      <c r="AA39491" s="16"/>
    </row>
    <row r="39492" spans="27:27" x14ac:dyDescent="0.2">
      <c r="AA39492" s="16"/>
    </row>
    <row r="39493" spans="27:27" x14ac:dyDescent="0.2">
      <c r="AA39493" s="16"/>
    </row>
    <row r="39494" spans="27:27" x14ac:dyDescent="0.2">
      <c r="AA39494" s="16"/>
    </row>
    <row r="39495" spans="27:27" x14ac:dyDescent="0.2">
      <c r="AA39495" s="16"/>
    </row>
    <row r="39496" spans="27:27" x14ac:dyDescent="0.2">
      <c r="AA39496" s="16"/>
    </row>
    <row r="39497" spans="27:27" x14ac:dyDescent="0.2">
      <c r="AA39497" s="16"/>
    </row>
    <row r="39498" spans="27:27" x14ac:dyDescent="0.2">
      <c r="AA39498" s="16"/>
    </row>
    <row r="39499" spans="27:27" x14ac:dyDescent="0.2">
      <c r="AA39499" s="16"/>
    </row>
    <row r="39500" spans="27:27" x14ac:dyDescent="0.2">
      <c r="AA39500" s="16"/>
    </row>
    <row r="39501" spans="27:27" x14ac:dyDescent="0.2">
      <c r="AA39501" s="16"/>
    </row>
    <row r="39502" spans="27:27" x14ac:dyDescent="0.2">
      <c r="AA39502" s="16"/>
    </row>
    <row r="39503" spans="27:27" x14ac:dyDescent="0.2">
      <c r="AA39503" s="16"/>
    </row>
    <row r="39504" spans="27:27" x14ac:dyDescent="0.2">
      <c r="AA39504" s="16"/>
    </row>
    <row r="39505" spans="27:27" x14ac:dyDescent="0.2">
      <c r="AA39505" s="16"/>
    </row>
    <row r="39506" spans="27:27" x14ac:dyDescent="0.2">
      <c r="AA39506" s="16"/>
    </row>
    <row r="39507" spans="27:27" x14ac:dyDescent="0.2">
      <c r="AA39507" s="16"/>
    </row>
    <row r="39508" spans="27:27" x14ac:dyDescent="0.2">
      <c r="AA39508" s="16"/>
    </row>
    <row r="39509" spans="27:27" x14ac:dyDescent="0.2">
      <c r="AA39509" s="16"/>
    </row>
    <row r="39510" spans="27:27" x14ac:dyDescent="0.2">
      <c r="AA39510" s="16"/>
    </row>
    <row r="39511" spans="27:27" x14ac:dyDescent="0.2">
      <c r="AA39511" s="16"/>
    </row>
    <row r="39512" spans="27:27" x14ac:dyDescent="0.2">
      <c r="AA39512" s="16"/>
    </row>
    <row r="39513" spans="27:27" x14ac:dyDescent="0.2">
      <c r="AA39513" s="16"/>
    </row>
    <row r="39514" spans="27:27" x14ac:dyDescent="0.2">
      <c r="AA39514" s="16"/>
    </row>
    <row r="39515" spans="27:27" x14ac:dyDescent="0.2">
      <c r="AA39515" s="16"/>
    </row>
    <row r="39516" spans="27:27" x14ac:dyDescent="0.2">
      <c r="AA39516" s="16"/>
    </row>
    <row r="39517" spans="27:27" x14ac:dyDescent="0.2">
      <c r="AA39517" s="16"/>
    </row>
    <row r="39518" spans="27:27" x14ac:dyDescent="0.2">
      <c r="AA39518" s="16"/>
    </row>
    <row r="39519" spans="27:27" x14ac:dyDescent="0.2">
      <c r="AA39519" s="16"/>
    </row>
    <row r="39520" spans="27:27" x14ac:dyDescent="0.2">
      <c r="AA39520" s="16"/>
    </row>
    <row r="39521" spans="27:27" x14ac:dyDescent="0.2">
      <c r="AA39521" s="16"/>
    </row>
    <row r="39522" spans="27:27" x14ac:dyDescent="0.2">
      <c r="AA39522" s="16"/>
    </row>
    <row r="39523" spans="27:27" x14ac:dyDescent="0.2">
      <c r="AA39523" s="16"/>
    </row>
    <row r="39524" spans="27:27" x14ac:dyDescent="0.2">
      <c r="AA39524" s="16"/>
    </row>
    <row r="39525" spans="27:27" x14ac:dyDescent="0.2">
      <c r="AA39525" s="16"/>
    </row>
    <row r="39526" spans="27:27" x14ac:dyDescent="0.2">
      <c r="AA39526" s="16"/>
    </row>
    <row r="39527" spans="27:27" x14ac:dyDescent="0.2">
      <c r="AA39527" s="16"/>
    </row>
    <row r="39528" spans="27:27" x14ac:dyDescent="0.2">
      <c r="AA39528" s="16"/>
    </row>
    <row r="39529" spans="27:27" x14ac:dyDescent="0.2">
      <c r="AA39529" s="16"/>
    </row>
    <row r="39530" spans="27:27" x14ac:dyDescent="0.2">
      <c r="AA39530" s="16"/>
    </row>
    <row r="39531" spans="27:27" x14ac:dyDescent="0.2">
      <c r="AA39531" s="16"/>
    </row>
    <row r="39532" spans="27:27" x14ac:dyDescent="0.2">
      <c r="AA39532" s="16"/>
    </row>
    <row r="39533" spans="27:27" x14ac:dyDescent="0.2">
      <c r="AA39533" s="16"/>
    </row>
    <row r="39534" spans="27:27" x14ac:dyDescent="0.2">
      <c r="AA39534" s="16"/>
    </row>
    <row r="39535" spans="27:27" x14ac:dyDescent="0.2">
      <c r="AA39535" s="16"/>
    </row>
    <row r="39536" spans="27:27" x14ac:dyDescent="0.2">
      <c r="AA39536" s="16"/>
    </row>
    <row r="39537" spans="27:27" x14ac:dyDescent="0.2">
      <c r="AA39537" s="16"/>
    </row>
    <row r="39538" spans="27:27" x14ac:dyDescent="0.2">
      <c r="AA39538" s="16"/>
    </row>
    <row r="39539" spans="27:27" x14ac:dyDescent="0.2">
      <c r="AA39539" s="16"/>
    </row>
    <row r="39540" spans="27:27" x14ac:dyDescent="0.2">
      <c r="AA39540" s="16"/>
    </row>
    <row r="39541" spans="27:27" x14ac:dyDescent="0.2">
      <c r="AA39541" s="16"/>
    </row>
    <row r="39542" spans="27:27" x14ac:dyDescent="0.2">
      <c r="AA39542" s="16"/>
    </row>
    <row r="39543" spans="27:27" x14ac:dyDescent="0.2">
      <c r="AA39543" s="16"/>
    </row>
    <row r="39544" spans="27:27" x14ac:dyDescent="0.2">
      <c r="AA39544" s="16"/>
    </row>
    <row r="39545" spans="27:27" x14ac:dyDescent="0.2">
      <c r="AA39545" s="16"/>
    </row>
    <row r="39546" spans="27:27" x14ac:dyDescent="0.2">
      <c r="AA39546" s="16"/>
    </row>
    <row r="39547" spans="27:27" x14ac:dyDescent="0.2">
      <c r="AA39547" s="16"/>
    </row>
    <row r="39548" spans="27:27" x14ac:dyDescent="0.2">
      <c r="AA39548" s="16"/>
    </row>
    <row r="39549" spans="27:27" x14ac:dyDescent="0.2">
      <c r="AA39549" s="16"/>
    </row>
    <row r="39550" spans="27:27" x14ac:dyDescent="0.2">
      <c r="AA39550" s="16"/>
    </row>
    <row r="39551" spans="27:27" x14ac:dyDescent="0.2">
      <c r="AA39551" s="16"/>
    </row>
    <row r="39552" spans="27:27" x14ac:dyDescent="0.2">
      <c r="AA39552" s="16"/>
    </row>
    <row r="39553" spans="27:27" x14ac:dyDescent="0.2">
      <c r="AA39553" s="16"/>
    </row>
    <row r="39554" spans="27:27" x14ac:dyDescent="0.2">
      <c r="AA39554" s="16"/>
    </row>
    <row r="39555" spans="27:27" x14ac:dyDescent="0.2">
      <c r="AA39555" s="16"/>
    </row>
    <row r="39556" spans="27:27" x14ac:dyDescent="0.2">
      <c r="AA39556" s="16"/>
    </row>
    <row r="39557" spans="27:27" x14ac:dyDescent="0.2">
      <c r="AA39557" s="16"/>
    </row>
    <row r="39558" spans="27:27" x14ac:dyDescent="0.2">
      <c r="AA39558" s="16"/>
    </row>
    <row r="39559" spans="27:27" x14ac:dyDescent="0.2">
      <c r="AA39559" s="16"/>
    </row>
    <row r="39560" spans="27:27" x14ac:dyDescent="0.2">
      <c r="AA39560" s="16"/>
    </row>
    <row r="39561" spans="27:27" x14ac:dyDescent="0.2">
      <c r="AA39561" s="16"/>
    </row>
    <row r="39562" spans="27:27" x14ac:dyDescent="0.2">
      <c r="AA39562" s="16"/>
    </row>
    <row r="39563" spans="27:27" x14ac:dyDescent="0.2">
      <c r="AA39563" s="16"/>
    </row>
    <row r="39564" spans="27:27" x14ac:dyDescent="0.2">
      <c r="AA39564" s="16"/>
    </row>
    <row r="39565" spans="27:27" x14ac:dyDescent="0.2">
      <c r="AA39565" s="16"/>
    </row>
    <row r="39566" spans="27:27" x14ac:dyDescent="0.2">
      <c r="AA39566" s="16"/>
    </row>
    <row r="39567" spans="27:27" x14ac:dyDescent="0.2">
      <c r="AA39567" s="16"/>
    </row>
    <row r="39568" spans="27:27" x14ac:dyDescent="0.2">
      <c r="AA39568" s="16"/>
    </row>
    <row r="39569" spans="27:27" x14ac:dyDescent="0.2">
      <c r="AA39569" s="16"/>
    </row>
    <row r="39570" spans="27:27" x14ac:dyDescent="0.2">
      <c r="AA39570" s="16"/>
    </row>
    <row r="39571" spans="27:27" x14ac:dyDescent="0.2">
      <c r="AA39571" s="16"/>
    </row>
    <row r="39572" spans="27:27" x14ac:dyDescent="0.2">
      <c r="AA39572" s="16"/>
    </row>
    <row r="39573" spans="27:27" x14ac:dyDescent="0.2">
      <c r="AA39573" s="16"/>
    </row>
    <row r="39574" spans="27:27" x14ac:dyDescent="0.2">
      <c r="AA39574" s="16"/>
    </row>
    <row r="39575" spans="27:27" x14ac:dyDescent="0.2">
      <c r="AA39575" s="16"/>
    </row>
    <row r="39576" spans="27:27" x14ac:dyDescent="0.2">
      <c r="AA39576" s="16"/>
    </row>
    <row r="39577" spans="27:27" x14ac:dyDescent="0.2">
      <c r="AA39577" s="16"/>
    </row>
    <row r="39578" spans="27:27" x14ac:dyDescent="0.2">
      <c r="AA39578" s="16"/>
    </row>
    <row r="39579" spans="27:27" x14ac:dyDescent="0.2">
      <c r="AA39579" s="16"/>
    </row>
    <row r="39580" spans="27:27" x14ac:dyDescent="0.2">
      <c r="AA39580" s="16"/>
    </row>
    <row r="39581" spans="27:27" x14ac:dyDescent="0.2">
      <c r="AA39581" s="16"/>
    </row>
    <row r="39582" spans="27:27" x14ac:dyDescent="0.2">
      <c r="AA39582" s="16"/>
    </row>
    <row r="39583" spans="27:27" x14ac:dyDescent="0.2">
      <c r="AA39583" s="16"/>
    </row>
    <row r="39584" spans="27:27" x14ac:dyDescent="0.2">
      <c r="AA39584" s="16"/>
    </row>
    <row r="39585" spans="27:27" x14ac:dyDescent="0.2">
      <c r="AA39585" s="16"/>
    </row>
    <row r="39586" spans="27:27" x14ac:dyDescent="0.2">
      <c r="AA39586" s="16"/>
    </row>
    <row r="39587" spans="27:27" x14ac:dyDescent="0.2">
      <c r="AA39587" s="16"/>
    </row>
    <row r="39588" spans="27:27" x14ac:dyDescent="0.2">
      <c r="AA39588" s="16"/>
    </row>
    <row r="39589" spans="27:27" x14ac:dyDescent="0.2">
      <c r="AA39589" s="16"/>
    </row>
    <row r="39590" spans="27:27" x14ac:dyDescent="0.2">
      <c r="AA39590" s="16"/>
    </row>
    <row r="39591" spans="27:27" x14ac:dyDescent="0.2">
      <c r="AA39591" s="16"/>
    </row>
    <row r="39592" spans="27:27" x14ac:dyDescent="0.2">
      <c r="AA39592" s="16"/>
    </row>
    <row r="39593" spans="27:27" x14ac:dyDescent="0.2">
      <c r="AA39593" s="16"/>
    </row>
    <row r="39594" spans="27:27" x14ac:dyDescent="0.2">
      <c r="AA39594" s="16"/>
    </row>
    <row r="39595" spans="27:27" x14ac:dyDescent="0.2">
      <c r="AA39595" s="16"/>
    </row>
    <row r="39596" spans="27:27" x14ac:dyDescent="0.2">
      <c r="AA39596" s="16"/>
    </row>
    <row r="39597" spans="27:27" x14ac:dyDescent="0.2">
      <c r="AA39597" s="16"/>
    </row>
    <row r="39598" spans="27:27" x14ac:dyDescent="0.2">
      <c r="AA39598" s="16"/>
    </row>
    <row r="39599" spans="27:27" x14ac:dyDescent="0.2">
      <c r="AA39599" s="16"/>
    </row>
    <row r="39600" spans="27:27" x14ac:dyDescent="0.2">
      <c r="AA39600" s="16"/>
    </row>
    <row r="39601" spans="27:27" x14ac:dyDescent="0.2">
      <c r="AA39601" s="16"/>
    </row>
    <row r="39602" spans="27:27" x14ac:dyDescent="0.2">
      <c r="AA39602" s="16"/>
    </row>
    <row r="39603" spans="27:27" x14ac:dyDescent="0.2">
      <c r="AA39603" s="16"/>
    </row>
    <row r="39604" spans="27:27" x14ac:dyDescent="0.2">
      <c r="AA39604" s="16"/>
    </row>
    <row r="39605" spans="27:27" x14ac:dyDescent="0.2">
      <c r="AA39605" s="16"/>
    </row>
    <row r="39606" spans="27:27" x14ac:dyDescent="0.2">
      <c r="AA39606" s="16"/>
    </row>
    <row r="39607" spans="27:27" x14ac:dyDescent="0.2">
      <c r="AA39607" s="16"/>
    </row>
    <row r="39608" spans="27:27" x14ac:dyDescent="0.2">
      <c r="AA39608" s="16"/>
    </row>
    <row r="39609" spans="27:27" x14ac:dyDescent="0.2">
      <c r="AA39609" s="16"/>
    </row>
    <row r="39610" spans="27:27" x14ac:dyDescent="0.2">
      <c r="AA39610" s="16"/>
    </row>
    <row r="39611" spans="27:27" x14ac:dyDescent="0.2">
      <c r="AA39611" s="16"/>
    </row>
    <row r="39612" spans="27:27" x14ac:dyDescent="0.2">
      <c r="AA39612" s="16"/>
    </row>
    <row r="39613" spans="27:27" x14ac:dyDescent="0.2">
      <c r="AA39613" s="16"/>
    </row>
    <row r="39614" spans="27:27" x14ac:dyDescent="0.2">
      <c r="AA39614" s="16"/>
    </row>
    <row r="39615" spans="27:27" x14ac:dyDescent="0.2">
      <c r="AA39615" s="16"/>
    </row>
    <row r="39616" spans="27:27" x14ac:dyDescent="0.2">
      <c r="AA39616" s="16"/>
    </row>
    <row r="39617" spans="27:27" x14ac:dyDescent="0.2">
      <c r="AA39617" s="16"/>
    </row>
    <row r="39618" spans="27:27" x14ac:dyDescent="0.2">
      <c r="AA39618" s="16"/>
    </row>
    <row r="39619" spans="27:27" x14ac:dyDescent="0.2">
      <c r="AA39619" s="16"/>
    </row>
    <row r="39620" spans="27:27" x14ac:dyDescent="0.2">
      <c r="AA39620" s="16"/>
    </row>
    <row r="39621" spans="27:27" x14ac:dyDescent="0.2">
      <c r="AA39621" s="16"/>
    </row>
    <row r="39622" spans="27:27" x14ac:dyDescent="0.2">
      <c r="AA39622" s="16"/>
    </row>
    <row r="39623" spans="27:27" x14ac:dyDescent="0.2">
      <c r="AA39623" s="16"/>
    </row>
    <row r="39624" spans="27:27" x14ac:dyDescent="0.2">
      <c r="AA39624" s="16"/>
    </row>
    <row r="39625" spans="27:27" x14ac:dyDescent="0.2">
      <c r="AA39625" s="16"/>
    </row>
    <row r="39626" spans="27:27" x14ac:dyDescent="0.2">
      <c r="AA39626" s="16"/>
    </row>
    <row r="39627" spans="27:27" x14ac:dyDescent="0.2">
      <c r="AA39627" s="16"/>
    </row>
    <row r="39628" spans="27:27" x14ac:dyDescent="0.2">
      <c r="AA39628" s="16"/>
    </row>
    <row r="39629" spans="27:27" x14ac:dyDescent="0.2">
      <c r="AA39629" s="16"/>
    </row>
    <row r="39630" spans="27:27" x14ac:dyDescent="0.2">
      <c r="AA39630" s="16"/>
    </row>
    <row r="39631" spans="27:27" x14ac:dyDescent="0.2">
      <c r="AA39631" s="16"/>
    </row>
    <row r="39632" spans="27:27" x14ac:dyDescent="0.2">
      <c r="AA39632" s="16"/>
    </row>
    <row r="39633" spans="27:27" x14ac:dyDescent="0.2">
      <c r="AA39633" s="16"/>
    </row>
    <row r="39634" spans="27:27" x14ac:dyDescent="0.2">
      <c r="AA39634" s="16"/>
    </row>
    <row r="39635" spans="27:27" x14ac:dyDescent="0.2">
      <c r="AA39635" s="16"/>
    </row>
    <row r="39636" spans="27:27" x14ac:dyDescent="0.2">
      <c r="AA39636" s="16"/>
    </row>
    <row r="39637" spans="27:27" x14ac:dyDescent="0.2">
      <c r="AA39637" s="16"/>
    </row>
    <row r="39638" spans="27:27" x14ac:dyDescent="0.2">
      <c r="AA39638" s="16"/>
    </row>
    <row r="39639" spans="27:27" x14ac:dyDescent="0.2">
      <c r="AA39639" s="16"/>
    </row>
    <row r="39640" spans="27:27" x14ac:dyDescent="0.2">
      <c r="AA39640" s="16"/>
    </row>
    <row r="39641" spans="27:27" x14ac:dyDescent="0.2">
      <c r="AA39641" s="16"/>
    </row>
    <row r="39642" spans="27:27" x14ac:dyDescent="0.2">
      <c r="AA39642" s="16"/>
    </row>
    <row r="39643" spans="27:27" x14ac:dyDescent="0.2">
      <c r="AA39643" s="16"/>
    </row>
    <row r="39644" spans="27:27" x14ac:dyDescent="0.2">
      <c r="AA39644" s="16"/>
    </row>
    <row r="39645" spans="27:27" x14ac:dyDescent="0.2">
      <c r="AA39645" s="16"/>
    </row>
    <row r="39646" spans="27:27" x14ac:dyDescent="0.2">
      <c r="AA39646" s="16"/>
    </row>
    <row r="39647" spans="27:27" x14ac:dyDescent="0.2">
      <c r="AA39647" s="16"/>
    </row>
    <row r="39648" spans="27:27" x14ac:dyDescent="0.2">
      <c r="AA39648" s="16"/>
    </row>
    <row r="39649" spans="27:27" x14ac:dyDescent="0.2">
      <c r="AA39649" s="16"/>
    </row>
    <row r="39650" spans="27:27" x14ac:dyDescent="0.2">
      <c r="AA39650" s="16"/>
    </row>
    <row r="39651" spans="27:27" x14ac:dyDescent="0.2">
      <c r="AA39651" s="16"/>
    </row>
    <row r="39652" spans="27:27" x14ac:dyDescent="0.2">
      <c r="AA39652" s="16"/>
    </row>
    <row r="39653" spans="27:27" x14ac:dyDescent="0.2">
      <c r="AA39653" s="16"/>
    </row>
    <row r="39654" spans="27:27" x14ac:dyDescent="0.2">
      <c r="AA39654" s="16"/>
    </row>
    <row r="39655" spans="27:27" x14ac:dyDescent="0.2">
      <c r="AA39655" s="16"/>
    </row>
    <row r="39656" spans="27:27" x14ac:dyDescent="0.2">
      <c r="AA39656" s="16"/>
    </row>
    <row r="39657" spans="27:27" x14ac:dyDescent="0.2">
      <c r="AA39657" s="16"/>
    </row>
    <row r="39658" spans="27:27" x14ac:dyDescent="0.2">
      <c r="AA39658" s="16"/>
    </row>
    <row r="39659" spans="27:27" x14ac:dyDescent="0.2">
      <c r="AA39659" s="16"/>
    </row>
    <row r="39660" spans="27:27" x14ac:dyDescent="0.2">
      <c r="AA39660" s="16"/>
    </row>
    <row r="39661" spans="27:27" x14ac:dyDescent="0.2">
      <c r="AA39661" s="16"/>
    </row>
    <row r="39662" spans="27:27" x14ac:dyDescent="0.2">
      <c r="AA39662" s="16"/>
    </row>
    <row r="39663" spans="27:27" x14ac:dyDescent="0.2">
      <c r="AA39663" s="16"/>
    </row>
    <row r="39664" spans="27:27" x14ac:dyDescent="0.2">
      <c r="AA39664" s="16"/>
    </row>
    <row r="39665" spans="27:27" x14ac:dyDescent="0.2">
      <c r="AA39665" s="16"/>
    </row>
    <row r="39666" spans="27:27" x14ac:dyDescent="0.2">
      <c r="AA39666" s="16"/>
    </row>
    <row r="39667" spans="27:27" x14ac:dyDescent="0.2">
      <c r="AA39667" s="16"/>
    </row>
    <row r="39668" spans="27:27" x14ac:dyDescent="0.2">
      <c r="AA39668" s="16"/>
    </row>
    <row r="39669" spans="27:27" x14ac:dyDescent="0.2">
      <c r="AA39669" s="16"/>
    </row>
    <row r="39670" spans="27:27" x14ac:dyDescent="0.2">
      <c r="AA39670" s="16"/>
    </row>
    <row r="39671" spans="27:27" x14ac:dyDescent="0.2">
      <c r="AA39671" s="16"/>
    </row>
    <row r="39672" spans="27:27" x14ac:dyDescent="0.2">
      <c r="AA39672" s="16"/>
    </row>
    <row r="39673" spans="27:27" x14ac:dyDescent="0.2">
      <c r="AA39673" s="16"/>
    </row>
    <row r="39674" spans="27:27" x14ac:dyDescent="0.2">
      <c r="AA39674" s="16"/>
    </row>
    <row r="39675" spans="27:27" x14ac:dyDescent="0.2">
      <c r="AA39675" s="16"/>
    </row>
    <row r="39676" spans="27:27" x14ac:dyDescent="0.2">
      <c r="AA39676" s="16"/>
    </row>
    <row r="39677" spans="27:27" x14ac:dyDescent="0.2">
      <c r="AA39677" s="16"/>
    </row>
    <row r="39678" spans="27:27" x14ac:dyDescent="0.2">
      <c r="AA39678" s="16"/>
    </row>
    <row r="39679" spans="27:27" x14ac:dyDescent="0.2">
      <c r="AA39679" s="16"/>
    </row>
    <row r="39680" spans="27:27" x14ac:dyDescent="0.2">
      <c r="AA39680" s="16"/>
    </row>
    <row r="39681" spans="27:27" x14ac:dyDescent="0.2">
      <c r="AA39681" s="16"/>
    </row>
    <row r="39682" spans="27:27" x14ac:dyDescent="0.2">
      <c r="AA39682" s="16"/>
    </row>
    <row r="39683" spans="27:27" x14ac:dyDescent="0.2">
      <c r="AA39683" s="16"/>
    </row>
    <row r="39684" spans="27:27" x14ac:dyDescent="0.2">
      <c r="AA39684" s="16"/>
    </row>
    <row r="39685" spans="27:27" x14ac:dyDescent="0.2">
      <c r="AA39685" s="16"/>
    </row>
    <row r="39686" spans="27:27" x14ac:dyDescent="0.2">
      <c r="AA39686" s="16"/>
    </row>
    <row r="39687" spans="27:27" x14ac:dyDescent="0.2">
      <c r="AA39687" s="16"/>
    </row>
    <row r="39688" spans="27:27" x14ac:dyDescent="0.2">
      <c r="AA39688" s="16"/>
    </row>
    <row r="39689" spans="27:27" x14ac:dyDescent="0.2">
      <c r="AA39689" s="16"/>
    </row>
    <row r="39690" spans="27:27" x14ac:dyDescent="0.2">
      <c r="AA39690" s="16"/>
    </row>
    <row r="39691" spans="27:27" x14ac:dyDescent="0.2">
      <c r="AA39691" s="16"/>
    </row>
    <row r="39692" spans="27:27" x14ac:dyDescent="0.2">
      <c r="AA39692" s="16"/>
    </row>
    <row r="39693" spans="27:27" x14ac:dyDescent="0.2">
      <c r="AA39693" s="16"/>
    </row>
    <row r="39694" spans="27:27" x14ac:dyDescent="0.2">
      <c r="AA39694" s="16"/>
    </row>
    <row r="39695" spans="27:27" x14ac:dyDescent="0.2">
      <c r="AA39695" s="16"/>
    </row>
    <row r="39696" spans="27:27" x14ac:dyDescent="0.2">
      <c r="AA39696" s="16"/>
    </row>
    <row r="39697" spans="27:27" x14ac:dyDescent="0.2">
      <c r="AA39697" s="16"/>
    </row>
    <row r="39698" spans="27:27" x14ac:dyDescent="0.2">
      <c r="AA39698" s="16"/>
    </row>
    <row r="39699" spans="27:27" x14ac:dyDescent="0.2">
      <c r="AA39699" s="16"/>
    </row>
    <row r="39700" spans="27:27" x14ac:dyDescent="0.2">
      <c r="AA39700" s="16"/>
    </row>
    <row r="39701" spans="27:27" x14ac:dyDescent="0.2">
      <c r="AA39701" s="16"/>
    </row>
    <row r="39702" spans="27:27" x14ac:dyDescent="0.2">
      <c r="AA39702" s="16"/>
    </row>
    <row r="39703" spans="27:27" x14ac:dyDescent="0.2">
      <c r="AA39703" s="16"/>
    </row>
    <row r="39704" spans="27:27" x14ac:dyDescent="0.2">
      <c r="AA39704" s="16"/>
    </row>
    <row r="39705" spans="27:27" x14ac:dyDescent="0.2">
      <c r="AA39705" s="16"/>
    </row>
    <row r="39706" spans="27:27" x14ac:dyDescent="0.2">
      <c r="AA39706" s="16"/>
    </row>
    <row r="39707" spans="27:27" x14ac:dyDescent="0.2">
      <c r="AA39707" s="16"/>
    </row>
    <row r="39708" spans="27:27" x14ac:dyDescent="0.2">
      <c r="AA39708" s="16"/>
    </row>
    <row r="39709" spans="27:27" x14ac:dyDescent="0.2">
      <c r="AA39709" s="16"/>
    </row>
    <row r="39710" spans="27:27" x14ac:dyDescent="0.2">
      <c r="AA39710" s="16"/>
    </row>
    <row r="39711" spans="27:27" x14ac:dyDescent="0.2">
      <c r="AA39711" s="16"/>
    </row>
    <row r="39712" spans="27:27" x14ac:dyDescent="0.2">
      <c r="AA39712" s="16"/>
    </row>
    <row r="39713" spans="27:27" x14ac:dyDescent="0.2">
      <c r="AA39713" s="16"/>
    </row>
    <row r="39714" spans="27:27" x14ac:dyDescent="0.2">
      <c r="AA39714" s="16"/>
    </row>
    <row r="39715" spans="27:27" x14ac:dyDescent="0.2">
      <c r="AA39715" s="16"/>
    </row>
    <row r="39716" spans="27:27" x14ac:dyDescent="0.2">
      <c r="AA39716" s="16"/>
    </row>
    <row r="39717" spans="27:27" x14ac:dyDescent="0.2">
      <c r="AA39717" s="16"/>
    </row>
    <row r="39718" spans="27:27" x14ac:dyDescent="0.2">
      <c r="AA39718" s="16"/>
    </row>
    <row r="39719" spans="27:27" x14ac:dyDescent="0.2">
      <c r="AA39719" s="16"/>
    </row>
    <row r="39720" spans="27:27" x14ac:dyDescent="0.2">
      <c r="AA39720" s="16"/>
    </row>
    <row r="39721" spans="27:27" x14ac:dyDescent="0.2">
      <c r="AA39721" s="16"/>
    </row>
    <row r="39722" spans="27:27" x14ac:dyDescent="0.2">
      <c r="AA39722" s="16"/>
    </row>
    <row r="39723" spans="27:27" x14ac:dyDescent="0.2">
      <c r="AA39723" s="16"/>
    </row>
    <row r="39724" spans="27:27" x14ac:dyDescent="0.2">
      <c r="AA39724" s="16"/>
    </row>
    <row r="39725" spans="27:27" x14ac:dyDescent="0.2">
      <c r="AA39725" s="16"/>
    </row>
    <row r="39726" spans="27:27" x14ac:dyDescent="0.2">
      <c r="AA39726" s="16"/>
    </row>
    <row r="39727" spans="27:27" x14ac:dyDescent="0.2">
      <c r="AA39727" s="16"/>
    </row>
    <row r="39728" spans="27:27" x14ac:dyDescent="0.2">
      <c r="AA39728" s="16"/>
    </row>
    <row r="39729" spans="27:27" x14ac:dyDescent="0.2">
      <c r="AA39729" s="16"/>
    </row>
    <row r="39730" spans="27:27" x14ac:dyDescent="0.2">
      <c r="AA39730" s="16"/>
    </row>
    <row r="39731" spans="27:27" x14ac:dyDescent="0.2">
      <c r="AA39731" s="16"/>
    </row>
    <row r="39732" spans="27:27" x14ac:dyDescent="0.2">
      <c r="AA39732" s="16"/>
    </row>
    <row r="39733" spans="27:27" x14ac:dyDescent="0.2">
      <c r="AA39733" s="16"/>
    </row>
    <row r="39734" spans="27:27" x14ac:dyDescent="0.2">
      <c r="AA39734" s="16"/>
    </row>
    <row r="39735" spans="27:27" x14ac:dyDescent="0.2">
      <c r="AA39735" s="16"/>
    </row>
    <row r="39736" spans="27:27" x14ac:dyDescent="0.2">
      <c r="AA39736" s="16"/>
    </row>
    <row r="39737" spans="27:27" x14ac:dyDescent="0.2">
      <c r="AA39737" s="16"/>
    </row>
    <row r="39738" spans="27:27" x14ac:dyDescent="0.2">
      <c r="AA39738" s="16"/>
    </row>
    <row r="39739" spans="27:27" x14ac:dyDescent="0.2">
      <c r="AA39739" s="16"/>
    </row>
    <row r="39740" spans="27:27" x14ac:dyDescent="0.2">
      <c r="AA39740" s="16"/>
    </row>
    <row r="39741" spans="27:27" x14ac:dyDescent="0.2">
      <c r="AA39741" s="16"/>
    </row>
    <row r="39742" spans="27:27" x14ac:dyDescent="0.2">
      <c r="AA39742" s="16"/>
    </row>
    <row r="39743" spans="27:27" x14ac:dyDescent="0.2">
      <c r="AA39743" s="16"/>
    </row>
    <row r="39744" spans="27:27" x14ac:dyDescent="0.2">
      <c r="AA39744" s="16"/>
    </row>
    <row r="39745" spans="27:27" x14ac:dyDescent="0.2">
      <c r="AA39745" s="16"/>
    </row>
    <row r="39746" spans="27:27" x14ac:dyDescent="0.2">
      <c r="AA39746" s="16"/>
    </row>
    <row r="39747" spans="27:27" x14ac:dyDescent="0.2">
      <c r="AA39747" s="16"/>
    </row>
    <row r="39748" spans="27:27" x14ac:dyDescent="0.2">
      <c r="AA39748" s="16"/>
    </row>
    <row r="39749" spans="27:27" x14ac:dyDescent="0.2">
      <c r="AA39749" s="16"/>
    </row>
    <row r="39750" spans="27:27" x14ac:dyDescent="0.2">
      <c r="AA39750" s="16"/>
    </row>
    <row r="39751" spans="27:27" x14ac:dyDescent="0.2">
      <c r="AA39751" s="16"/>
    </row>
    <row r="39752" spans="27:27" x14ac:dyDescent="0.2">
      <c r="AA39752" s="16"/>
    </row>
    <row r="39753" spans="27:27" x14ac:dyDescent="0.2">
      <c r="AA39753" s="16"/>
    </row>
    <row r="39754" spans="27:27" x14ac:dyDescent="0.2">
      <c r="AA39754" s="16"/>
    </row>
    <row r="39755" spans="27:27" x14ac:dyDescent="0.2">
      <c r="AA39755" s="16"/>
    </row>
    <row r="39756" spans="27:27" x14ac:dyDescent="0.2">
      <c r="AA39756" s="16"/>
    </row>
    <row r="39757" spans="27:27" x14ac:dyDescent="0.2">
      <c r="AA39757" s="16"/>
    </row>
    <row r="39758" spans="27:27" x14ac:dyDescent="0.2">
      <c r="AA39758" s="16"/>
    </row>
    <row r="39759" spans="27:27" x14ac:dyDescent="0.2">
      <c r="AA39759" s="16"/>
    </row>
    <row r="39760" spans="27:27" x14ac:dyDescent="0.2">
      <c r="AA39760" s="16"/>
    </row>
    <row r="39761" spans="27:27" x14ac:dyDescent="0.2">
      <c r="AA39761" s="16"/>
    </row>
    <row r="39762" spans="27:27" x14ac:dyDescent="0.2">
      <c r="AA39762" s="16"/>
    </row>
    <row r="39763" spans="27:27" x14ac:dyDescent="0.2">
      <c r="AA39763" s="16"/>
    </row>
    <row r="39764" spans="27:27" x14ac:dyDescent="0.2">
      <c r="AA39764" s="16"/>
    </row>
    <row r="39765" spans="27:27" x14ac:dyDescent="0.2">
      <c r="AA39765" s="16"/>
    </row>
    <row r="39766" spans="27:27" x14ac:dyDescent="0.2">
      <c r="AA39766" s="16"/>
    </row>
    <row r="39767" spans="27:27" x14ac:dyDescent="0.2">
      <c r="AA39767" s="16"/>
    </row>
    <row r="39768" spans="27:27" x14ac:dyDescent="0.2">
      <c r="AA39768" s="16"/>
    </row>
    <row r="39769" spans="27:27" x14ac:dyDescent="0.2">
      <c r="AA39769" s="16"/>
    </row>
    <row r="39770" spans="27:27" x14ac:dyDescent="0.2">
      <c r="AA39770" s="16"/>
    </row>
    <row r="39771" spans="27:27" x14ac:dyDescent="0.2">
      <c r="AA39771" s="16"/>
    </row>
    <row r="39772" spans="27:27" x14ac:dyDescent="0.2">
      <c r="AA39772" s="16"/>
    </row>
    <row r="39773" spans="27:27" x14ac:dyDescent="0.2">
      <c r="AA39773" s="16"/>
    </row>
    <row r="39774" spans="27:27" x14ac:dyDescent="0.2">
      <c r="AA39774" s="16"/>
    </row>
    <row r="39775" spans="27:27" x14ac:dyDescent="0.2">
      <c r="AA39775" s="16"/>
    </row>
    <row r="39776" spans="27:27" x14ac:dyDescent="0.2">
      <c r="AA39776" s="16"/>
    </row>
    <row r="39777" spans="27:27" x14ac:dyDescent="0.2">
      <c r="AA39777" s="16"/>
    </row>
    <row r="39778" spans="27:27" x14ac:dyDescent="0.2">
      <c r="AA39778" s="16"/>
    </row>
    <row r="39779" spans="27:27" x14ac:dyDescent="0.2">
      <c r="AA39779" s="16"/>
    </row>
    <row r="39780" spans="27:27" x14ac:dyDescent="0.2">
      <c r="AA39780" s="16"/>
    </row>
    <row r="39781" spans="27:27" x14ac:dyDescent="0.2">
      <c r="AA39781" s="16"/>
    </row>
    <row r="39782" spans="27:27" x14ac:dyDescent="0.2">
      <c r="AA39782" s="16"/>
    </row>
    <row r="39783" spans="27:27" x14ac:dyDescent="0.2">
      <c r="AA39783" s="16"/>
    </row>
    <row r="39784" spans="27:27" x14ac:dyDescent="0.2">
      <c r="AA39784" s="16"/>
    </row>
    <row r="39785" spans="27:27" x14ac:dyDescent="0.2">
      <c r="AA39785" s="16"/>
    </row>
    <row r="39786" spans="27:27" x14ac:dyDescent="0.2">
      <c r="AA39786" s="16"/>
    </row>
    <row r="39787" spans="27:27" x14ac:dyDescent="0.2">
      <c r="AA39787" s="16"/>
    </row>
    <row r="39788" spans="27:27" x14ac:dyDescent="0.2">
      <c r="AA39788" s="16"/>
    </row>
    <row r="39789" spans="27:27" x14ac:dyDescent="0.2">
      <c r="AA39789" s="16"/>
    </row>
    <row r="39790" spans="27:27" x14ac:dyDescent="0.2">
      <c r="AA39790" s="16"/>
    </row>
    <row r="39791" spans="27:27" x14ac:dyDescent="0.2">
      <c r="AA39791" s="16"/>
    </row>
    <row r="39792" spans="27:27" x14ac:dyDescent="0.2">
      <c r="AA39792" s="16"/>
    </row>
    <row r="39793" spans="27:27" x14ac:dyDescent="0.2">
      <c r="AA39793" s="16"/>
    </row>
    <row r="39794" spans="27:27" x14ac:dyDescent="0.2">
      <c r="AA39794" s="16"/>
    </row>
    <row r="39795" spans="27:27" x14ac:dyDescent="0.2">
      <c r="AA39795" s="16"/>
    </row>
    <row r="39796" spans="27:27" x14ac:dyDescent="0.2">
      <c r="AA39796" s="16"/>
    </row>
    <row r="39797" spans="27:27" x14ac:dyDescent="0.2">
      <c r="AA39797" s="16"/>
    </row>
    <row r="39798" spans="27:27" x14ac:dyDescent="0.2">
      <c r="AA39798" s="16"/>
    </row>
    <row r="39799" spans="27:27" x14ac:dyDescent="0.2">
      <c r="AA39799" s="16"/>
    </row>
    <row r="39800" spans="27:27" x14ac:dyDescent="0.2">
      <c r="AA39800" s="16"/>
    </row>
    <row r="39801" spans="27:27" x14ac:dyDescent="0.2">
      <c r="AA39801" s="16"/>
    </row>
    <row r="39802" spans="27:27" x14ac:dyDescent="0.2">
      <c r="AA39802" s="16"/>
    </row>
    <row r="39803" spans="27:27" x14ac:dyDescent="0.2">
      <c r="AA39803" s="16"/>
    </row>
    <row r="39804" spans="27:27" x14ac:dyDescent="0.2">
      <c r="AA39804" s="16"/>
    </row>
    <row r="39805" spans="27:27" x14ac:dyDescent="0.2">
      <c r="AA39805" s="16"/>
    </row>
    <row r="39806" spans="27:27" x14ac:dyDescent="0.2">
      <c r="AA39806" s="16"/>
    </row>
    <row r="39807" spans="27:27" x14ac:dyDescent="0.2">
      <c r="AA39807" s="16"/>
    </row>
    <row r="39808" spans="27:27" x14ac:dyDescent="0.2">
      <c r="AA39808" s="16"/>
    </row>
    <row r="39809" spans="27:27" x14ac:dyDescent="0.2">
      <c r="AA39809" s="16"/>
    </row>
    <row r="39810" spans="27:27" x14ac:dyDescent="0.2">
      <c r="AA39810" s="16"/>
    </row>
    <row r="39811" spans="27:27" x14ac:dyDescent="0.2">
      <c r="AA39811" s="16"/>
    </row>
    <row r="39812" spans="27:27" x14ac:dyDescent="0.2">
      <c r="AA39812" s="16"/>
    </row>
    <row r="39813" spans="27:27" x14ac:dyDescent="0.2">
      <c r="AA39813" s="16"/>
    </row>
    <row r="39814" spans="27:27" x14ac:dyDescent="0.2">
      <c r="AA39814" s="16"/>
    </row>
    <row r="39815" spans="27:27" x14ac:dyDescent="0.2">
      <c r="AA39815" s="16"/>
    </row>
    <row r="39816" spans="27:27" x14ac:dyDescent="0.2">
      <c r="AA39816" s="16"/>
    </row>
    <row r="39817" spans="27:27" x14ac:dyDescent="0.2">
      <c r="AA39817" s="16"/>
    </row>
    <row r="39818" spans="27:27" x14ac:dyDescent="0.2">
      <c r="AA39818" s="16"/>
    </row>
    <row r="39819" spans="27:27" x14ac:dyDescent="0.2">
      <c r="AA39819" s="16"/>
    </row>
    <row r="39820" spans="27:27" x14ac:dyDescent="0.2">
      <c r="AA39820" s="16"/>
    </row>
    <row r="39821" spans="27:27" x14ac:dyDescent="0.2">
      <c r="AA39821" s="16"/>
    </row>
    <row r="39822" spans="27:27" x14ac:dyDescent="0.2">
      <c r="AA39822" s="16"/>
    </row>
    <row r="39823" spans="27:27" x14ac:dyDescent="0.2">
      <c r="AA39823" s="16"/>
    </row>
    <row r="39824" spans="27:27" x14ac:dyDescent="0.2">
      <c r="AA39824" s="16"/>
    </row>
    <row r="39825" spans="27:27" x14ac:dyDescent="0.2">
      <c r="AA39825" s="16"/>
    </row>
    <row r="39826" spans="27:27" x14ac:dyDescent="0.2">
      <c r="AA39826" s="16"/>
    </row>
    <row r="39827" spans="27:27" x14ac:dyDescent="0.2">
      <c r="AA39827" s="16"/>
    </row>
    <row r="39828" spans="27:27" x14ac:dyDescent="0.2">
      <c r="AA39828" s="16"/>
    </row>
    <row r="39829" spans="27:27" x14ac:dyDescent="0.2">
      <c r="AA39829" s="16"/>
    </row>
    <row r="39830" spans="27:27" x14ac:dyDescent="0.2">
      <c r="AA39830" s="16"/>
    </row>
    <row r="39831" spans="27:27" x14ac:dyDescent="0.2">
      <c r="AA39831" s="16"/>
    </row>
    <row r="39832" spans="27:27" x14ac:dyDescent="0.2">
      <c r="AA39832" s="16"/>
    </row>
    <row r="39833" spans="27:27" x14ac:dyDescent="0.2">
      <c r="AA39833" s="16"/>
    </row>
    <row r="39834" spans="27:27" x14ac:dyDescent="0.2">
      <c r="AA39834" s="16"/>
    </row>
    <row r="39835" spans="27:27" x14ac:dyDescent="0.2">
      <c r="AA39835" s="16"/>
    </row>
    <row r="39836" spans="27:27" x14ac:dyDescent="0.2">
      <c r="AA39836" s="16"/>
    </row>
    <row r="39837" spans="27:27" x14ac:dyDescent="0.2">
      <c r="AA39837" s="16"/>
    </row>
    <row r="39838" spans="27:27" x14ac:dyDescent="0.2">
      <c r="AA39838" s="16"/>
    </row>
    <row r="39839" spans="27:27" x14ac:dyDescent="0.2">
      <c r="AA39839" s="16"/>
    </row>
    <row r="39840" spans="27:27" x14ac:dyDescent="0.2">
      <c r="AA39840" s="16"/>
    </row>
    <row r="39841" spans="27:27" x14ac:dyDescent="0.2">
      <c r="AA39841" s="16"/>
    </row>
    <row r="39842" spans="27:27" x14ac:dyDescent="0.2">
      <c r="AA39842" s="16"/>
    </row>
    <row r="39843" spans="27:27" x14ac:dyDescent="0.2">
      <c r="AA39843" s="16"/>
    </row>
    <row r="39844" spans="27:27" x14ac:dyDescent="0.2">
      <c r="AA39844" s="16"/>
    </row>
    <row r="39845" spans="27:27" x14ac:dyDescent="0.2">
      <c r="AA39845" s="16"/>
    </row>
    <row r="39846" spans="27:27" x14ac:dyDescent="0.2">
      <c r="AA39846" s="16"/>
    </row>
    <row r="39847" spans="27:27" x14ac:dyDescent="0.2">
      <c r="AA39847" s="16"/>
    </row>
    <row r="39848" spans="27:27" x14ac:dyDescent="0.2">
      <c r="AA39848" s="16"/>
    </row>
    <row r="39849" spans="27:27" x14ac:dyDescent="0.2">
      <c r="AA39849" s="16"/>
    </row>
    <row r="39850" spans="27:27" x14ac:dyDescent="0.2">
      <c r="AA39850" s="16"/>
    </row>
    <row r="39851" spans="27:27" x14ac:dyDescent="0.2">
      <c r="AA39851" s="16"/>
    </row>
    <row r="39852" spans="27:27" x14ac:dyDescent="0.2">
      <c r="AA39852" s="16"/>
    </row>
    <row r="39853" spans="27:27" x14ac:dyDescent="0.2">
      <c r="AA39853" s="16"/>
    </row>
    <row r="39854" spans="27:27" x14ac:dyDescent="0.2">
      <c r="AA39854" s="16"/>
    </row>
    <row r="39855" spans="27:27" x14ac:dyDescent="0.2">
      <c r="AA39855" s="16"/>
    </row>
    <row r="39856" spans="27:27" x14ac:dyDescent="0.2">
      <c r="AA39856" s="16"/>
    </row>
    <row r="39857" spans="27:27" x14ac:dyDescent="0.2">
      <c r="AA39857" s="16"/>
    </row>
    <row r="39858" spans="27:27" x14ac:dyDescent="0.2">
      <c r="AA39858" s="16"/>
    </row>
    <row r="39859" spans="27:27" x14ac:dyDescent="0.2">
      <c r="AA39859" s="16"/>
    </row>
    <row r="39860" spans="27:27" x14ac:dyDescent="0.2">
      <c r="AA39860" s="16"/>
    </row>
    <row r="39861" spans="27:27" x14ac:dyDescent="0.2">
      <c r="AA39861" s="16"/>
    </row>
    <row r="39862" spans="27:27" x14ac:dyDescent="0.2">
      <c r="AA39862" s="16"/>
    </row>
    <row r="39863" spans="27:27" x14ac:dyDescent="0.2">
      <c r="AA39863" s="16"/>
    </row>
    <row r="39864" spans="27:27" x14ac:dyDescent="0.2">
      <c r="AA39864" s="16"/>
    </row>
    <row r="39865" spans="27:27" x14ac:dyDescent="0.2">
      <c r="AA39865" s="16"/>
    </row>
    <row r="39866" spans="27:27" x14ac:dyDescent="0.2">
      <c r="AA39866" s="16"/>
    </row>
    <row r="39867" spans="27:27" x14ac:dyDescent="0.2">
      <c r="AA39867" s="16"/>
    </row>
    <row r="39868" spans="27:27" x14ac:dyDescent="0.2">
      <c r="AA39868" s="16"/>
    </row>
    <row r="39869" spans="27:27" x14ac:dyDescent="0.2">
      <c r="AA39869" s="16"/>
    </row>
    <row r="39870" spans="27:27" x14ac:dyDescent="0.2">
      <c r="AA39870" s="16"/>
    </row>
    <row r="39871" spans="27:27" x14ac:dyDescent="0.2">
      <c r="AA39871" s="16"/>
    </row>
    <row r="39872" spans="27:27" x14ac:dyDescent="0.2">
      <c r="AA39872" s="16"/>
    </row>
    <row r="39873" spans="27:27" x14ac:dyDescent="0.2">
      <c r="AA39873" s="16"/>
    </row>
    <row r="39874" spans="27:27" x14ac:dyDescent="0.2">
      <c r="AA39874" s="16"/>
    </row>
    <row r="39875" spans="27:27" x14ac:dyDescent="0.2">
      <c r="AA39875" s="16"/>
    </row>
    <row r="39876" spans="27:27" x14ac:dyDescent="0.2">
      <c r="AA39876" s="16"/>
    </row>
    <row r="39877" spans="27:27" x14ac:dyDescent="0.2">
      <c r="AA39877" s="16"/>
    </row>
    <row r="39878" spans="27:27" x14ac:dyDescent="0.2">
      <c r="AA39878" s="16"/>
    </row>
    <row r="39879" spans="27:27" x14ac:dyDescent="0.2">
      <c r="AA39879" s="16"/>
    </row>
    <row r="39880" spans="27:27" x14ac:dyDescent="0.2">
      <c r="AA39880" s="16"/>
    </row>
    <row r="39881" spans="27:27" x14ac:dyDescent="0.2">
      <c r="AA39881" s="16"/>
    </row>
    <row r="39882" spans="27:27" x14ac:dyDescent="0.2">
      <c r="AA39882" s="16"/>
    </row>
    <row r="39883" spans="27:27" x14ac:dyDescent="0.2">
      <c r="AA39883" s="16"/>
    </row>
    <row r="39884" spans="27:27" x14ac:dyDescent="0.2">
      <c r="AA39884" s="16"/>
    </row>
    <row r="39885" spans="27:27" x14ac:dyDescent="0.2">
      <c r="AA39885" s="16"/>
    </row>
    <row r="39886" spans="27:27" x14ac:dyDescent="0.2">
      <c r="AA39886" s="16"/>
    </row>
    <row r="39887" spans="27:27" x14ac:dyDescent="0.2">
      <c r="AA39887" s="16"/>
    </row>
    <row r="39888" spans="27:27" x14ac:dyDescent="0.2">
      <c r="AA39888" s="16"/>
    </row>
    <row r="39889" spans="27:27" x14ac:dyDescent="0.2">
      <c r="AA39889" s="16"/>
    </row>
    <row r="39890" spans="27:27" x14ac:dyDescent="0.2">
      <c r="AA39890" s="16"/>
    </row>
    <row r="39891" spans="27:27" x14ac:dyDescent="0.2">
      <c r="AA39891" s="16"/>
    </row>
    <row r="39892" spans="27:27" x14ac:dyDescent="0.2">
      <c r="AA39892" s="16"/>
    </row>
    <row r="39893" spans="27:27" x14ac:dyDescent="0.2">
      <c r="AA39893" s="16"/>
    </row>
    <row r="39894" spans="27:27" x14ac:dyDescent="0.2">
      <c r="AA39894" s="16"/>
    </row>
    <row r="39895" spans="27:27" x14ac:dyDescent="0.2">
      <c r="AA39895" s="16"/>
    </row>
    <row r="39896" spans="27:27" x14ac:dyDescent="0.2">
      <c r="AA39896" s="16"/>
    </row>
    <row r="39897" spans="27:27" x14ac:dyDescent="0.2">
      <c r="AA39897" s="16"/>
    </row>
    <row r="39898" spans="27:27" x14ac:dyDescent="0.2">
      <c r="AA39898" s="16"/>
    </row>
    <row r="39899" spans="27:27" x14ac:dyDescent="0.2">
      <c r="AA39899" s="16"/>
    </row>
    <row r="39900" spans="27:27" x14ac:dyDescent="0.2">
      <c r="AA39900" s="16"/>
    </row>
    <row r="39901" spans="27:27" x14ac:dyDescent="0.2">
      <c r="AA39901" s="16"/>
    </row>
    <row r="39902" spans="27:27" x14ac:dyDescent="0.2">
      <c r="AA39902" s="16"/>
    </row>
    <row r="39903" spans="27:27" x14ac:dyDescent="0.2">
      <c r="AA39903" s="16"/>
    </row>
    <row r="39904" spans="27:27" x14ac:dyDescent="0.2">
      <c r="AA39904" s="16"/>
    </row>
    <row r="39905" spans="27:27" x14ac:dyDescent="0.2">
      <c r="AA39905" s="16"/>
    </row>
    <row r="39906" spans="27:27" x14ac:dyDescent="0.2">
      <c r="AA39906" s="16"/>
    </row>
    <row r="39907" spans="27:27" x14ac:dyDescent="0.2">
      <c r="AA39907" s="16"/>
    </row>
    <row r="39908" spans="27:27" x14ac:dyDescent="0.2">
      <c r="AA39908" s="16"/>
    </row>
    <row r="39909" spans="27:27" x14ac:dyDescent="0.2">
      <c r="AA39909" s="16"/>
    </row>
    <row r="39910" spans="27:27" x14ac:dyDescent="0.2">
      <c r="AA39910" s="16"/>
    </row>
    <row r="39911" spans="27:27" x14ac:dyDescent="0.2">
      <c r="AA39911" s="16"/>
    </row>
    <row r="39912" spans="27:27" x14ac:dyDescent="0.2">
      <c r="AA39912" s="16"/>
    </row>
    <row r="39913" spans="27:27" x14ac:dyDescent="0.2">
      <c r="AA39913" s="16"/>
    </row>
    <row r="39914" spans="27:27" x14ac:dyDescent="0.2">
      <c r="AA39914" s="16"/>
    </row>
    <row r="39915" spans="27:27" x14ac:dyDescent="0.2">
      <c r="AA39915" s="16"/>
    </row>
    <row r="39916" spans="27:27" x14ac:dyDescent="0.2">
      <c r="AA39916" s="16"/>
    </row>
    <row r="39917" spans="27:27" x14ac:dyDescent="0.2">
      <c r="AA39917" s="16"/>
    </row>
    <row r="39918" spans="27:27" x14ac:dyDescent="0.2">
      <c r="AA39918" s="16"/>
    </row>
    <row r="39919" spans="27:27" x14ac:dyDescent="0.2">
      <c r="AA39919" s="16"/>
    </row>
    <row r="39920" spans="27:27" x14ac:dyDescent="0.2">
      <c r="AA39920" s="16"/>
    </row>
    <row r="39921" spans="27:27" x14ac:dyDescent="0.2">
      <c r="AA39921" s="16"/>
    </row>
    <row r="39922" spans="27:27" x14ac:dyDescent="0.2">
      <c r="AA39922" s="16"/>
    </row>
    <row r="39923" spans="27:27" x14ac:dyDescent="0.2">
      <c r="AA39923" s="16"/>
    </row>
    <row r="39924" spans="27:27" x14ac:dyDescent="0.2">
      <c r="AA39924" s="16"/>
    </row>
    <row r="39925" spans="27:27" x14ac:dyDescent="0.2">
      <c r="AA39925" s="16"/>
    </row>
    <row r="39926" spans="27:27" x14ac:dyDescent="0.2">
      <c r="AA39926" s="16"/>
    </row>
    <row r="39927" spans="27:27" x14ac:dyDescent="0.2">
      <c r="AA39927" s="16"/>
    </row>
    <row r="39928" spans="27:27" x14ac:dyDescent="0.2">
      <c r="AA39928" s="16"/>
    </row>
    <row r="39929" spans="27:27" x14ac:dyDescent="0.2">
      <c r="AA39929" s="16"/>
    </row>
    <row r="39930" spans="27:27" x14ac:dyDescent="0.2">
      <c r="AA39930" s="16"/>
    </row>
    <row r="39931" spans="27:27" x14ac:dyDescent="0.2">
      <c r="AA39931" s="16"/>
    </row>
    <row r="39932" spans="27:27" x14ac:dyDescent="0.2">
      <c r="AA39932" s="16"/>
    </row>
    <row r="39933" spans="27:27" x14ac:dyDescent="0.2">
      <c r="AA39933" s="16"/>
    </row>
    <row r="39934" spans="27:27" x14ac:dyDescent="0.2">
      <c r="AA39934" s="16"/>
    </row>
    <row r="39935" spans="27:27" x14ac:dyDescent="0.2">
      <c r="AA39935" s="16"/>
    </row>
    <row r="39936" spans="27:27" x14ac:dyDescent="0.2">
      <c r="AA39936" s="16"/>
    </row>
    <row r="39937" spans="27:27" x14ac:dyDescent="0.2">
      <c r="AA39937" s="16"/>
    </row>
    <row r="39938" spans="27:27" x14ac:dyDescent="0.2">
      <c r="AA39938" s="16"/>
    </row>
    <row r="39939" spans="27:27" x14ac:dyDescent="0.2">
      <c r="AA39939" s="16"/>
    </row>
    <row r="39940" spans="27:27" x14ac:dyDescent="0.2">
      <c r="AA39940" s="16"/>
    </row>
    <row r="39941" spans="27:27" x14ac:dyDescent="0.2">
      <c r="AA39941" s="16"/>
    </row>
    <row r="39942" spans="27:27" x14ac:dyDescent="0.2">
      <c r="AA39942" s="16"/>
    </row>
    <row r="39943" spans="27:27" x14ac:dyDescent="0.2">
      <c r="AA39943" s="16"/>
    </row>
    <row r="39944" spans="27:27" x14ac:dyDescent="0.2">
      <c r="AA39944" s="16"/>
    </row>
    <row r="39945" spans="27:27" x14ac:dyDescent="0.2">
      <c r="AA39945" s="16"/>
    </row>
    <row r="39946" spans="27:27" x14ac:dyDescent="0.2">
      <c r="AA39946" s="16"/>
    </row>
    <row r="39947" spans="27:27" x14ac:dyDescent="0.2">
      <c r="AA39947" s="16"/>
    </row>
    <row r="39948" spans="27:27" x14ac:dyDescent="0.2">
      <c r="AA39948" s="16"/>
    </row>
    <row r="39949" spans="27:27" x14ac:dyDescent="0.2">
      <c r="AA39949" s="16"/>
    </row>
    <row r="39950" spans="27:27" x14ac:dyDescent="0.2">
      <c r="AA39950" s="16"/>
    </row>
    <row r="39951" spans="27:27" x14ac:dyDescent="0.2">
      <c r="AA39951" s="16"/>
    </row>
    <row r="39952" spans="27:27" x14ac:dyDescent="0.2">
      <c r="AA39952" s="16"/>
    </row>
    <row r="39953" spans="27:27" x14ac:dyDescent="0.2">
      <c r="AA39953" s="16"/>
    </row>
    <row r="39954" spans="27:27" x14ac:dyDescent="0.2">
      <c r="AA39954" s="16"/>
    </row>
    <row r="39955" spans="27:27" x14ac:dyDescent="0.2">
      <c r="AA39955" s="16"/>
    </row>
    <row r="39956" spans="27:27" x14ac:dyDescent="0.2">
      <c r="AA39956" s="16"/>
    </row>
    <row r="39957" spans="27:27" x14ac:dyDescent="0.2">
      <c r="AA39957" s="16"/>
    </row>
    <row r="39958" spans="27:27" x14ac:dyDescent="0.2">
      <c r="AA39958" s="16"/>
    </row>
    <row r="39959" spans="27:27" x14ac:dyDescent="0.2">
      <c r="AA39959" s="16"/>
    </row>
    <row r="39960" spans="27:27" x14ac:dyDescent="0.2">
      <c r="AA39960" s="16"/>
    </row>
    <row r="39961" spans="27:27" x14ac:dyDescent="0.2">
      <c r="AA39961" s="16"/>
    </row>
    <row r="39962" spans="27:27" x14ac:dyDescent="0.2">
      <c r="AA39962" s="16"/>
    </row>
    <row r="39963" spans="27:27" x14ac:dyDescent="0.2">
      <c r="AA39963" s="16"/>
    </row>
    <row r="39964" spans="27:27" x14ac:dyDescent="0.2">
      <c r="AA39964" s="16"/>
    </row>
    <row r="39965" spans="27:27" x14ac:dyDescent="0.2">
      <c r="AA39965" s="16"/>
    </row>
    <row r="39966" spans="27:27" x14ac:dyDescent="0.2">
      <c r="AA39966" s="16"/>
    </row>
    <row r="39967" spans="27:27" x14ac:dyDescent="0.2">
      <c r="AA39967" s="16"/>
    </row>
    <row r="39968" spans="27:27" x14ac:dyDescent="0.2">
      <c r="AA39968" s="16"/>
    </row>
    <row r="39969" spans="27:27" x14ac:dyDescent="0.2">
      <c r="AA39969" s="16"/>
    </row>
    <row r="39970" spans="27:27" x14ac:dyDescent="0.2">
      <c r="AA39970" s="16"/>
    </row>
    <row r="39971" spans="27:27" x14ac:dyDescent="0.2">
      <c r="AA39971" s="16"/>
    </row>
    <row r="39972" spans="27:27" x14ac:dyDescent="0.2">
      <c r="AA39972" s="16"/>
    </row>
    <row r="39973" spans="27:27" x14ac:dyDescent="0.2">
      <c r="AA39973" s="16"/>
    </row>
    <row r="39974" spans="27:27" x14ac:dyDescent="0.2">
      <c r="AA39974" s="16"/>
    </row>
    <row r="39975" spans="27:27" x14ac:dyDescent="0.2">
      <c r="AA39975" s="16"/>
    </row>
    <row r="39976" spans="27:27" x14ac:dyDescent="0.2">
      <c r="AA39976" s="16"/>
    </row>
    <row r="39977" spans="27:27" x14ac:dyDescent="0.2">
      <c r="AA39977" s="16"/>
    </row>
    <row r="39978" spans="27:27" x14ac:dyDescent="0.2">
      <c r="AA39978" s="16"/>
    </row>
    <row r="39979" spans="27:27" x14ac:dyDescent="0.2">
      <c r="AA39979" s="16"/>
    </row>
    <row r="39980" spans="27:27" x14ac:dyDescent="0.2">
      <c r="AA39980" s="16"/>
    </row>
    <row r="39981" spans="27:27" x14ac:dyDescent="0.2">
      <c r="AA39981" s="16"/>
    </row>
    <row r="39982" spans="27:27" x14ac:dyDescent="0.2">
      <c r="AA39982" s="16"/>
    </row>
    <row r="39983" spans="27:27" x14ac:dyDescent="0.2">
      <c r="AA39983" s="16"/>
    </row>
    <row r="39984" spans="27:27" x14ac:dyDescent="0.2">
      <c r="AA39984" s="16"/>
    </row>
    <row r="39985" spans="27:27" x14ac:dyDescent="0.2">
      <c r="AA39985" s="16"/>
    </row>
    <row r="39986" spans="27:27" x14ac:dyDescent="0.2">
      <c r="AA39986" s="16"/>
    </row>
    <row r="39987" spans="27:27" x14ac:dyDescent="0.2">
      <c r="AA39987" s="16"/>
    </row>
    <row r="39988" spans="27:27" x14ac:dyDescent="0.2">
      <c r="AA39988" s="16"/>
    </row>
    <row r="39989" spans="27:27" x14ac:dyDescent="0.2">
      <c r="AA39989" s="16"/>
    </row>
    <row r="39990" spans="27:27" x14ac:dyDescent="0.2">
      <c r="AA39990" s="16"/>
    </row>
    <row r="39991" spans="27:27" x14ac:dyDescent="0.2">
      <c r="AA39991" s="16"/>
    </row>
    <row r="39992" spans="27:27" x14ac:dyDescent="0.2">
      <c r="AA39992" s="16"/>
    </row>
    <row r="39993" spans="27:27" x14ac:dyDescent="0.2">
      <c r="AA39993" s="16"/>
    </row>
    <row r="39994" spans="27:27" x14ac:dyDescent="0.2">
      <c r="AA39994" s="16"/>
    </row>
    <row r="39995" spans="27:27" x14ac:dyDescent="0.2">
      <c r="AA39995" s="16"/>
    </row>
    <row r="39996" spans="27:27" x14ac:dyDescent="0.2">
      <c r="AA39996" s="16"/>
    </row>
    <row r="39997" spans="27:27" x14ac:dyDescent="0.2">
      <c r="AA39997" s="16"/>
    </row>
    <row r="39998" spans="27:27" x14ac:dyDescent="0.2">
      <c r="AA39998" s="16"/>
    </row>
    <row r="39999" spans="27:27" x14ac:dyDescent="0.2">
      <c r="AA39999" s="16"/>
    </row>
    <row r="40000" spans="27:27" x14ac:dyDescent="0.2">
      <c r="AA40000" s="16"/>
    </row>
    <row r="40001" spans="27:27" x14ac:dyDescent="0.2">
      <c r="AA40001" s="16"/>
    </row>
    <row r="40002" spans="27:27" x14ac:dyDescent="0.2">
      <c r="AA40002" s="16"/>
    </row>
    <row r="40003" spans="27:27" x14ac:dyDescent="0.2">
      <c r="AA40003" s="16"/>
    </row>
    <row r="40004" spans="27:27" x14ac:dyDescent="0.2">
      <c r="AA40004" s="16"/>
    </row>
    <row r="40005" spans="27:27" x14ac:dyDescent="0.2">
      <c r="AA40005" s="16"/>
    </row>
    <row r="40006" spans="27:27" x14ac:dyDescent="0.2">
      <c r="AA40006" s="16"/>
    </row>
    <row r="40007" spans="27:27" x14ac:dyDescent="0.2">
      <c r="AA40007" s="16"/>
    </row>
    <row r="40008" spans="27:27" x14ac:dyDescent="0.2">
      <c r="AA40008" s="16"/>
    </row>
    <row r="40009" spans="27:27" x14ac:dyDescent="0.2">
      <c r="AA40009" s="16"/>
    </row>
    <row r="40010" spans="27:27" x14ac:dyDescent="0.2">
      <c r="AA40010" s="16"/>
    </row>
    <row r="40011" spans="27:27" x14ac:dyDescent="0.2">
      <c r="AA40011" s="16"/>
    </row>
    <row r="40012" spans="27:27" x14ac:dyDescent="0.2">
      <c r="AA40012" s="16"/>
    </row>
    <row r="40013" spans="27:27" x14ac:dyDescent="0.2">
      <c r="AA40013" s="16"/>
    </row>
    <row r="40014" spans="27:27" x14ac:dyDescent="0.2">
      <c r="AA40014" s="16"/>
    </row>
    <row r="40015" spans="27:27" x14ac:dyDescent="0.2">
      <c r="AA40015" s="16"/>
    </row>
    <row r="40016" spans="27:27" x14ac:dyDescent="0.2">
      <c r="AA40016" s="16"/>
    </row>
    <row r="40017" spans="27:27" x14ac:dyDescent="0.2">
      <c r="AA40017" s="16"/>
    </row>
    <row r="40018" spans="27:27" x14ac:dyDescent="0.2">
      <c r="AA40018" s="16"/>
    </row>
    <row r="40019" spans="27:27" x14ac:dyDescent="0.2">
      <c r="AA40019" s="16"/>
    </row>
    <row r="40020" spans="27:27" x14ac:dyDescent="0.2">
      <c r="AA40020" s="16"/>
    </row>
    <row r="40021" spans="27:27" x14ac:dyDescent="0.2">
      <c r="AA40021" s="16"/>
    </row>
    <row r="40022" spans="27:27" x14ac:dyDescent="0.2">
      <c r="AA40022" s="16"/>
    </row>
    <row r="40023" spans="27:27" x14ac:dyDescent="0.2">
      <c r="AA40023" s="16"/>
    </row>
    <row r="40024" spans="27:27" x14ac:dyDescent="0.2">
      <c r="AA40024" s="16"/>
    </row>
    <row r="40025" spans="27:27" x14ac:dyDescent="0.2">
      <c r="AA40025" s="16"/>
    </row>
    <row r="40026" spans="27:27" x14ac:dyDescent="0.2">
      <c r="AA40026" s="16"/>
    </row>
    <row r="40027" spans="27:27" x14ac:dyDescent="0.2">
      <c r="AA40027" s="16"/>
    </row>
    <row r="40028" spans="27:27" x14ac:dyDescent="0.2">
      <c r="AA40028" s="16"/>
    </row>
    <row r="40029" spans="27:27" x14ac:dyDescent="0.2">
      <c r="AA40029" s="16"/>
    </row>
    <row r="40030" spans="27:27" x14ac:dyDescent="0.2">
      <c r="AA40030" s="16"/>
    </row>
    <row r="40031" spans="27:27" x14ac:dyDescent="0.2">
      <c r="AA40031" s="16"/>
    </row>
    <row r="40032" spans="27:27" x14ac:dyDescent="0.2">
      <c r="AA40032" s="16"/>
    </row>
    <row r="40033" spans="27:27" x14ac:dyDescent="0.2">
      <c r="AA40033" s="16"/>
    </row>
    <row r="40034" spans="27:27" x14ac:dyDescent="0.2">
      <c r="AA40034" s="16"/>
    </row>
    <row r="40035" spans="27:27" x14ac:dyDescent="0.2">
      <c r="AA40035" s="16"/>
    </row>
    <row r="40036" spans="27:27" x14ac:dyDescent="0.2">
      <c r="AA40036" s="16"/>
    </row>
    <row r="40037" spans="27:27" x14ac:dyDescent="0.2">
      <c r="AA40037" s="16"/>
    </row>
    <row r="40038" spans="27:27" x14ac:dyDescent="0.2">
      <c r="AA40038" s="16"/>
    </row>
    <row r="40039" spans="27:27" x14ac:dyDescent="0.2">
      <c r="AA40039" s="16"/>
    </row>
    <row r="40040" spans="27:27" x14ac:dyDescent="0.2">
      <c r="AA40040" s="16"/>
    </row>
    <row r="40041" spans="27:27" x14ac:dyDescent="0.2">
      <c r="AA40041" s="16"/>
    </row>
    <row r="40042" spans="27:27" x14ac:dyDescent="0.2">
      <c r="AA40042" s="16"/>
    </row>
    <row r="40043" spans="27:27" x14ac:dyDescent="0.2">
      <c r="AA40043" s="16"/>
    </row>
    <row r="40044" spans="27:27" x14ac:dyDescent="0.2">
      <c r="AA40044" s="16"/>
    </row>
    <row r="40045" spans="27:27" x14ac:dyDescent="0.2">
      <c r="AA40045" s="16"/>
    </row>
    <row r="40046" spans="27:27" x14ac:dyDescent="0.2">
      <c r="AA40046" s="16"/>
    </row>
    <row r="40047" spans="27:27" x14ac:dyDescent="0.2">
      <c r="AA40047" s="16"/>
    </row>
    <row r="40048" spans="27:27" x14ac:dyDescent="0.2">
      <c r="AA40048" s="16"/>
    </row>
    <row r="40049" spans="27:27" x14ac:dyDescent="0.2">
      <c r="AA40049" s="16"/>
    </row>
    <row r="40050" spans="27:27" x14ac:dyDescent="0.2">
      <c r="AA40050" s="16"/>
    </row>
    <row r="40051" spans="27:27" x14ac:dyDescent="0.2">
      <c r="AA40051" s="16"/>
    </row>
    <row r="40052" spans="27:27" x14ac:dyDescent="0.2">
      <c r="AA40052" s="16"/>
    </row>
    <row r="40053" spans="27:27" x14ac:dyDescent="0.2">
      <c r="AA40053" s="16"/>
    </row>
    <row r="40054" spans="27:27" x14ac:dyDescent="0.2">
      <c r="AA40054" s="16"/>
    </row>
    <row r="40055" spans="27:27" x14ac:dyDescent="0.2">
      <c r="AA40055" s="16"/>
    </row>
    <row r="40056" spans="27:27" x14ac:dyDescent="0.2">
      <c r="AA40056" s="16"/>
    </row>
    <row r="40057" spans="27:27" x14ac:dyDescent="0.2">
      <c r="AA40057" s="16"/>
    </row>
    <row r="40058" spans="27:27" x14ac:dyDescent="0.2">
      <c r="AA40058" s="16"/>
    </row>
    <row r="40059" spans="27:27" x14ac:dyDescent="0.2">
      <c r="AA40059" s="16"/>
    </row>
    <row r="40060" spans="27:27" x14ac:dyDescent="0.2">
      <c r="AA40060" s="16"/>
    </row>
    <row r="40061" spans="27:27" x14ac:dyDescent="0.2">
      <c r="AA40061" s="16"/>
    </row>
    <row r="40062" spans="27:27" x14ac:dyDescent="0.2">
      <c r="AA40062" s="16"/>
    </row>
    <row r="40063" spans="27:27" x14ac:dyDescent="0.2">
      <c r="AA40063" s="16"/>
    </row>
    <row r="40064" spans="27:27" x14ac:dyDescent="0.2">
      <c r="AA40064" s="16"/>
    </row>
    <row r="40065" spans="27:27" x14ac:dyDescent="0.2">
      <c r="AA40065" s="16"/>
    </row>
    <row r="40066" spans="27:27" x14ac:dyDescent="0.2">
      <c r="AA40066" s="16"/>
    </row>
    <row r="40067" spans="27:27" x14ac:dyDescent="0.2">
      <c r="AA40067" s="16"/>
    </row>
    <row r="40068" spans="27:27" x14ac:dyDescent="0.2">
      <c r="AA40068" s="16"/>
    </row>
    <row r="40069" spans="27:27" x14ac:dyDescent="0.2">
      <c r="AA40069" s="16"/>
    </row>
    <row r="40070" spans="27:27" x14ac:dyDescent="0.2">
      <c r="AA40070" s="16"/>
    </row>
    <row r="40071" spans="27:27" x14ac:dyDescent="0.2">
      <c r="AA40071" s="16"/>
    </row>
    <row r="40072" spans="27:27" x14ac:dyDescent="0.2">
      <c r="AA40072" s="16"/>
    </row>
    <row r="40073" spans="27:27" x14ac:dyDescent="0.2">
      <c r="AA40073" s="16"/>
    </row>
    <row r="40074" spans="27:27" x14ac:dyDescent="0.2">
      <c r="AA40074" s="16"/>
    </row>
    <row r="40075" spans="27:27" x14ac:dyDescent="0.2">
      <c r="AA40075" s="16"/>
    </row>
    <row r="40076" spans="27:27" x14ac:dyDescent="0.2">
      <c r="AA40076" s="16"/>
    </row>
    <row r="40077" spans="27:27" x14ac:dyDescent="0.2">
      <c r="AA40077" s="16"/>
    </row>
    <row r="40078" spans="27:27" x14ac:dyDescent="0.2">
      <c r="AA40078" s="16"/>
    </row>
    <row r="40079" spans="27:27" x14ac:dyDescent="0.2">
      <c r="AA40079" s="16"/>
    </row>
    <row r="40080" spans="27:27" x14ac:dyDescent="0.2">
      <c r="AA40080" s="16"/>
    </row>
    <row r="40081" spans="27:27" x14ac:dyDescent="0.2">
      <c r="AA40081" s="16"/>
    </row>
    <row r="40082" spans="27:27" x14ac:dyDescent="0.2">
      <c r="AA40082" s="16"/>
    </row>
    <row r="40083" spans="27:27" x14ac:dyDescent="0.2">
      <c r="AA40083" s="16"/>
    </row>
    <row r="40084" spans="27:27" x14ac:dyDescent="0.2">
      <c r="AA40084" s="16"/>
    </row>
    <row r="40085" spans="27:27" x14ac:dyDescent="0.2">
      <c r="AA40085" s="16"/>
    </row>
    <row r="40086" spans="27:27" x14ac:dyDescent="0.2">
      <c r="AA40086" s="16"/>
    </row>
    <row r="40087" spans="27:27" x14ac:dyDescent="0.2">
      <c r="AA40087" s="16"/>
    </row>
    <row r="40088" spans="27:27" x14ac:dyDescent="0.2">
      <c r="AA40088" s="16"/>
    </row>
    <row r="40089" spans="27:27" x14ac:dyDescent="0.2">
      <c r="AA40089" s="16"/>
    </row>
    <row r="40090" spans="27:27" x14ac:dyDescent="0.2">
      <c r="AA40090" s="16"/>
    </row>
    <row r="40091" spans="27:27" x14ac:dyDescent="0.2">
      <c r="AA40091" s="16"/>
    </row>
    <row r="40092" spans="27:27" x14ac:dyDescent="0.2">
      <c r="AA40092" s="16"/>
    </row>
    <row r="40093" spans="27:27" x14ac:dyDescent="0.2">
      <c r="AA40093" s="16"/>
    </row>
    <row r="40094" spans="27:27" x14ac:dyDescent="0.2">
      <c r="AA40094" s="16"/>
    </row>
    <row r="40095" spans="27:27" x14ac:dyDescent="0.2">
      <c r="AA40095" s="16"/>
    </row>
    <row r="40096" spans="27:27" x14ac:dyDescent="0.2">
      <c r="AA40096" s="16"/>
    </row>
    <row r="40097" spans="27:27" x14ac:dyDescent="0.2">
      <c r="AA40097" s="16"/>
    </row>
    <row r="40098" spans="27:27" x14ac:dyDescent="0.2">
      <c r="AA40098" s="16"/>
    </row>
    <row r="40099" spans="27:27" x14ac:dyDescent="0.2">
      <c r="AA40099" s="16"/>
    </row>
    <row r="40100" spans="27:27" x14ac:dyDescent="0.2">
      <c r="AA40100" s="16"/>
    </row>
    <row r="40101" spans="27:27" x14ac:dyDescent="0.2">
      <c r="AA40101" s="16"/>
    </row>
    <row r="40102" spans="27:27" x14ac:dyDescent="0.2">
      <c r="AA40102" s="16"/>
    </row>
    <row r="40103" spans="27:27" x14ac:dyDescent="0.2">
      <c r="AA40103" s="16"/>
    </row>
    <row r="40104" spans="27:27" x14ac:dyDescent="0.2">
      <c r="AA40104" s="16"/>
    </row>
    <row r="40105" spans="27:27" x14ac:dyDescent="0.2">
      <c r="AA40105" s="16"/>
    </row>
    <row r="40106" spans="27:27" x14ac:dyDescent="0.2">
      <c r="AA40106" s="16"/>
    </row>
    <row r="40107" spans="27:27" x14ac:dyDescent="0.2">
      <c r="AA40107" s="16"/>
    </row>
    <row r="40108" spans="27:27" x14ac:dyDescent="0.2">
      <c r="AA40108" s="16"/>
    </row>
    <row r="40109" spans="27:27" x14ac:dyDescent="0.2">
      <c r="AA40109" s="16"/>
    </row>
    <row r="40110" spans="27:27" x14ac:dyDescent="0.2">
      <c r="AA40110" s="16"/>
    </row>
    <row r="40111" spans="27:27" x14ac:dyDescent="0.2">
      <c r="AA40111" s="16"/>
    </row>
    <row r="40112" spans="27:27" x14ac:dyDescent="0.2">
      <c r="AA40112" s="16"/>
    </row>
    <row r="40113" spans="27:27" x14ac:dyDescent="0.2">
      <c r="AA40113" s="16"/>
    </row>
    <row r="40114" spans="27:27" x14ac:dyDescent="0.2">
      <c r="AA40114" s="16"/>
    </row>
    <row r="40115" spans="27:27" x14ac:dyDescent="0.2">
      <c r="AA40115" s="16"/>
    </row>
    <row r="40116" spans="27:27" x14ac:dyDescent="0.2">
      <c r="AA40116" s="16"/>
    </row>
    <row r="40117" spans="27:27" x14ac:dyDescent="0.2">
      <c r="AA40117" s="16"/>
    </row>
    <row r="40118" spans="27:27" x14ac:dyDescent="0.2">
      <c r="AA40118" s="16"/>
    </row>
    <row r="40119" spans="27:27" x14ac:dyDescent="0.2">
      <c r="AA40119" s="16"/>
    </row>
    <row r="40120" spans="27:27" x14ac:dyDescent="0.2">
      <c r="AA40120" s="16"/>
    </row>
    <row r="40121" spans="27:27" x14ac:dyDescent="0.2">
      <c r="AA40121" s="16"/>
    </row>
    <row r="40122" spans="27:27" x14ac:dyDescent="0.2">
      <c r="AA40122" s="16"/>
    </row>
    <row r="40123" spans="27:27" x14ac:dyDescent="0.2">
      <c r="AA40123" s="16"/>
    </row>
    <row r="40124" spans="27:27" x14ac:dyDescent="0.2">
      <c r="AA40124" s="16"/>
    </row>
    <row r="40125" spans="27:27" x14ac:dyDescent="0.2">
      <c r="AA40125" s="16"/>
    </row>
    <row r="40126" spans="27:27" x14ac:dyDescent="0.2">
      <c r="AA40126" s="16"/>
    </row>
    <row r="40127" spans="27:27" x14ac:dyDescent="0.2">
      <c r="AA40127" s="16"/>
    </row>
    <row r="40128" spans="27:27" x14ac:dyDescent="0.2">
      <c r="AA40128" s="16"/>
    </row>
    <row r="40129" spans="27:27" x14ac:dyDescent="0.2">
      <c r="AA40129" s="16"/>
    </row>
    <row r="40130" spans="27:27" x14ac:dyDescent="0.2">
      <c r="AA40130" s="16"/>
    </row>
    <row r="40131" spans="27:27" x14ac:dyDescent="0.2">
      <c r="AA40131" s="16"/>
    </row>
    <row r="40132" spans="27:27" x14ac:dyDescent="0.2">
      <c r="AA40132" s="16"/>
    </row>
    <row r="40133" spans="27:27" x14ac:dyDescent="0.2">
      <c r="AA40133" s="16"/>
    </row>
    <row r="40134" spans="27:27" x14ac:dyDescent="0.2">
      <c r="AA40134" s="16"/>
    </row>
    <row r="40135" spans="27:27" x14ac:dyDescent="0.2">
      <c r="AA40135" s="16"/>
    </row>
    <row r="40136" spans="27:27" x14ac:dyDescent="0.2">
      <c r="AA40136" s="16"/>
    </row>
    <row r="40137" spans="27:27" x14ac:dyDescent="0.2">
      <c r="AA40137" s="16"/>
    </row>
    <row r="40138" spans="27:27" x14ac:dyDescent="0.2">
      <c r="AA40138" s="16"/>
    </row>
    <row r="40139" spans="27:27" x14ac:dyDescent="0.2">
      <c r="AA40139" s="16"/>
    </row>
    <row r="40140" spans="27:27" x14ac:dyDescent="0.2">
      <c r="AA40140" s="16"/>
    </row>
    <row r="40141" spans="27:27" x14ac:dyDescent="0.2">
      <c r="AA40141" s="16"/>
    </row>
    <row r="40142" spans="27:27" x14ac:dyDescent="0.2">
      <c r="AA40142" s="16"/>
    </row>
    <row r="40143" spans="27:27" x14ac:dyDescent="0.2">
      <c r="AA40143" s="16"/>
    </row>
    <row r="40144" spans="27:27" x14ac:dyDescent="0.2">
      <c r="AA40144" s="16"/>
    </row>
    <row r="40145" spans="27:27" x14ac:dyDescent="0.2">
      <c r="AA40145" s="16"/>
    </row>
    <row r="40146" spans="27:27" x14ac:dyDescent="0.2">
      <c r="AA40146" s="16"/>
    </row>
    <row r="40147" spans="27:27" x14ac:dyDescent="0.2">
      <c r="AA40147" s="16"/>
    </row>
    <row r="40148" spans="27:27" x14ac:dyDescent="0.2">
      <c r="AA40148" s="16"/>
    </row>
    <row r="40149" spans="27:27" x14ac:dyDescent="0.2">
      <c r="AA40149" s="16"/>
    </row>
    <row r="40150" spans="27:27" x14ac:dyDescent="0.2">
      <c r="AA40150" s="16"/>
    </row>
    <row r="40151" spans="27:27" x14ac:dyDescent="0.2">
      <c r="AA40151" s="16"/>
    </row>
    <row r="40152" spans="27:27" x14ac:dyDescent="0.2">
      <c r="AA40152" s="16"/>
    </row>
    <row r="40153" spans="27:27" x14ac:dyDescent="0.2">
      <c r="AA40153" s="16"/>
    </row>
    <row r="40154" spans="27:27" x14ac:dyDescent="0.2">
      <c r="AA40154" s="16"/>
    </row>
    <row r="40155" spans="27:27" x14ac:dyDescent="0.2">
      <c r="AA40155" s="16"/>
    </row>
    <row r="40156" spans="27:27" x14ac:dyDescent="0.2">
      <c r="AA40156" s="16"/>
    </row>
    <row r="40157" spans="27:27" x14ac:dyDescent="0.2">
      <c r="AA40157" s="16"/>
    </row>
    <row r="40158" spans="27:27" x14ac:dyDescent="0.2">
      <c r="AA40158" s="16"/>
    </row>
    <row r="40159" spans="27:27" x14ac:dyDescent="0.2">
      <c r="AA40159" s="16"/>
    </row>
    <row r="40160" spans="27:27" x14ac:dyDescent="0.2">
      <c r="AA40160" s="16"/>
    </row>
    <row r="40161" spans="27:27" x14ac:dyDescent="0.2">
      <c r="AA40161" s="16"/>
    </row>
    <row r="40162" spans="27:27" x14ac:dyDescent="0.2">
      <c r="AA40162" s="16"/>
    </row>
    <row r="40163" spans="27:27" x14ac:dyDescent="0.2">
      <c r="AA40163" s="16"/>
    </row>
    <row r="40164" spans="27:27" x14ac:dyDescent="0.2">
      <c r="AA40164" s="16"/>
    </row>
    <row r="40165" spans="27:27" x14ac:dyDescent="0.2">
      <c r="AA40165" s="16"/>
    </row>
    <row r="40166" spans="27:27" x14ac:dyDescent="0.2">
      <c r="AA40166" s="16"/>
    </row>
    <row r="40167" spans="27:27" x14ac:dyDescent="0.2">
      <c r="AA40167" s="16"/>
    </row>
    <row r="40168" spans="27:27" x14ac:dyDescent="0.2">
      <c r="AA40168" s="16"/>
    </row>
    <row r="40169" spans="27:27" x14ac:dyDescent="0.2">
      <c r="AA40169" s="16"/>
    </row>
    <row r="40170" spans="27:27" x14ac:dyDescent="0.2">
      <c r="AA40170" s="16"/>
    </row>
    <row r="40171" spans="27:27" x14ac:dyDescent="0.2">
      <c r="AA40171" s="16"/>
    </row>
    <row r="40172" spans="27:27" x14ac:dyDescent="0.2">
      <c r="AA40172" s="16"/>
    </row>
    <row r="40173" spans="27:27" x14ac:dyDescent="0.2">
      <c r="AA40173" s="16"/>
    </row>
    <row r="40174" spans="27:27" x14ac:dyDescent="0.2">
      <c r="AA40174" s="16"/>
    </row>
    <row r="40175" spans="27:27" x14ac:dyDescent="0.2">
      <c r="AA40175" s="16"/>
    </row>
    <row r="40176" spans="27:27" x14ac:dyDescent="0.2">
      <c r="AA40176" s="16"/>
    </row>
    <row r="40177" spans="27:27" x14ac:dyDescent="0.2">
      <c r="AA40177" s="16"/>
    </row>
    <row r="40178" spans="27:27" x14ac:dyDescent="0.2">
      <c r="AA40178" s="16"/>
    </row>
    <row r="40179" spans="27:27" x14ac:dyDescent="0.2">
      <c r="AA40179" s="16"/>
    </row>
    <row r="40180" spans="27:27" x14ac:dyDescent="0.2">
      <c r="AA40180" s="16"/>
    </row>
    <row r="40181" spans="27:27" x14ac:dyDescent="0.2">
      <c r="AA40181" s="16"/>
    </row>
    <row r="40182" spans="27:27" x14ac:dyDescent="0.2">
      <c r="AA40182" s="16"/>
    </row>
    <row r="40183" spans="27:27" x14ac:dyDescent="0.2">
      <c r="AA40183" s="16"/>
    </row>
    <row r="40184" spans="27:27" x14ac:dyDescent="0.2">
      <c r="AA40184" s="16"/>
    </row>
    <row r="40185" spans="27:27" x14ac:dyDescent="0.2">
      <c r="AA40185" s="16"/>
    </row>
    <row r="40186" spans="27:27" x14ac:dyDescent="0.2">
      <c r="AA40186" s="16"/>
    </row>
    <row r="40187" spans="27:27" x14ac:dyDescent="0.2">
      <c r="AA40187" s="16"/>
    </row>
    <row r="40188" spans="27:27" x14ac:dyDescent="0.2">
      <c r="AA40188" s="16"/>
    </row>
    <row r="40189" spans="27:27" x14ac:dyDescent="0.2">
      <c r="AA40189" s="16"/>
    </row>
    <row r="40190" spans="27:27" x14ac:dyDescent="0.2">
      <c r="AA40190" s="16"/>
    </row>
    <row r="40191" spans="27:27" x14ac:dyDescent="0.2">
      <c r="AA40191" s="16"/>
    </row>
    <row r="40192" spans="27:27" x14ac:dyDescent="0.2">
      <c r="AA40192" s="16"/>
    </row>
    <row r="40193" spans="27:27" x14ac:dyDescent="0.2">
      <c r="AA40193" s="16"/>
    </row>
    <row r="40194" spans="27:27" x14ac:dyDescent="0.2">
      <c r="AA40194" s="16"/>
    </row>
    <row r="40195" spans="27:27" x14ac:dyDescent="0.2">
      <c r="AA40195" s="16"/>
    </row>
    <row r="40196" spans="27:27" x14ac:dyDescent="0.2">
      <c r="AA40196" s="16"/>
    </row>
    <row r="40197" spans="27:27" x14ac:dyDescent="0.2">
      <c r="AA40197" s="16"/>
    </row>
    <row r="40198" spans="27:27" x14ac:dyDescent="0.2">
      <c r="AA40198" s="16"/>
    </row>
    <row r="40199" spans="27:27" x14ac:dyDescent="0.2">
      <c r="AA40199" s="16"/>
    </row>
    <row r="40200" spans="27:27" x14ac:dyDescent="0.2">
      <c r="AA40200" s="16"/>
    </row>
    <row r="40201" spans="27:27" x14ac:dyDescent="0.2">
      <c r="AA40201" s="16"/>
    </row>
    <row r="40202" spans="27:27" x14ac:dyDescent="0.2">
      <c r="AA40202" s="16"/>
    </row>
    <row r="40203" spans="27:27" x14ac:dyDescent="0.2">
      <c r="AA40203" s="16"/>
    </row>
    <row r="40204" spans="27:27" x14ac:dyDescent="0.2">
      <c r="AA40204" s="16"/>
    </row>
    <row r="40205" spans="27:27" x14ac:dyDescent="0.2">
      <c r="AA40205" s="16"/>
    </row>
    <row r="40206" spans="27:27" x14ac:dyDescent="0.2">
      <c r="AA40206" s="16"/>
    </row>
    <row r="40207" spans="27:27" x14ac:dyDescent="0.2">
      <c r="AA40207" s="16"/>
    </row>
    <row r="40208" spans="27:27" x14ac:dyDescent="0.2">
      <c r="AA40208" s="16"/>
    </row>
    <row r="40209" spans="27:27" x14ac:dyDescent="0.2">
      <c r="AA40209" s="16"/>
    </row>
    <row r="40210" spans="27:27" x14ac:dyDescent="0.2">
      <c r="AA40210" s="16"/>
    </row>
    <row r="40211" spans="27:27" x14ac:dyDescent="0.2">
      <c r="AA40211" s="16"/>
    </row>
    <row r="40212" spans="27:27" x14ac:dyDescent="0.2">
      <c r="AA40212" s="16"/>
    </row>
    <row r="40213" spans="27:27" x14ac:dyDescent="0.2">
      <c r="AA40213" s="16"/>
    </row>
    <row r="40214" spans="27:27" x14ac:dyDescent="0.2">
      <c r="AA40214" s="16"/>
    </row>
    <row r="40215" spans="27:27" x14ac:dyDescent="0.2">
      <c r="AA40215" s="16"/>
    </row>
    <row r="40216" spans="27:27" x14ac:dyDescent="0.2">
      <c r="AA40216" s="16"/>
    </row>
    <row r="40217" spans="27:27" x14ac:dyDescent="0.2">
      <c r="AA40217" s="16"/>
    </row>
    <row r="40218" spans="27:27" x14ac:dyDescent="0.2">
      <c r="AA40218" s="16"/>
    </row>
    <row r="40219" spans="27:27" x14ac:dyDescent="0.2">
      <c r="AA40219" s="16"/>
    </row>
    <row r="40220" spans="27:27" x14ac:dyDescent="0.2">
      <c r="AA40220" s="16"/>
    </row>
    <row r="40221" spans="27:27" x14ac:dyDescent="0.2">
      <c r="AA40221" s="16"/>
    </row>
    <row r="40222" spans="27:27" x14ac:dyDescent="0.2">
      <c r="AA40222" s="16"/>
    </row>
    <row r="40223" spans="27:27" x14ac:dyDescent="0.2">
      <c r="AA40223" s="16"/>
    </row>
    <row r="40224" spans="27:27" x14ac:dyDescent="0.2">
      <c r="AA40224" s="16"/>
    </row>
    <row r="40225" spans="27:27" x14ac:dyDescent="0.2">
      <c r="AA40225" s="16"/>
    </row>
    <row r="40226" spans="27:27" x14ac:dyDescent="0.2">
      <c r="AA40226" s="16"/>
    </row>
    <row r="40227" spans="27:27" x14ac:dyDescent="0.2">
      <c r="AA40227" s="16"/>
    </row>
    <row r="40228" spans="27:27" x14ac:dyDescent="0.2">
      <c r="AA40228" s="16"/>
    </row>
    <row r="40229" spans="27:27" x14ac:dyDescent="0.2">
      <c r="AA40229" s="16"/>
    </row>
    <row r="40230" spans="27:27" x14ac:dyDescent="0.2">
      <c r="AA40230" s="16"/>
    </row>
    <row r="40231" spans="27:27" x14ac:dyDescent="0.2">
      <c r="AA40231" s="16"/>
    </row>
    <row r="40232" spans="27:27" x14ac:dyDescent="0.2">
      <c r="AA40232" s="16"/>
    </row>
    <row r="40233" spans="27:27" x14ac:dyDescent="0.2">
      <c r="AA40233" s="16"/>
    </row>
    <row r="40234" spans="27:27" x14ac:dyDescent="0.2">
      <c r="AA40234" s="16"/>
    </row>
    <row r="40235" spans="27:27" x14ac:dyDescent="0.2">
      <c r="AA40235" s="16"/>
    </row>
    <row r="40236" spans="27:27" x14ac:dyDescent="0.2">
      <c r="AA40236" s="16"/>
    </row>
    <row r="40237" spans="27:27" x14ac:dyDescent="0.2">
      <c r="AA40237" s="16"/>
    </row>
    <row r="40238" spans="27:27" x14ac:dyDescent="0.2">
      <c r="AA40238" s="16"/>
    </row>
    <row r="40239" spans="27:27" x14ac:dyDescent="0.2">
      <c r="AA40239" s="16"/>
    </row>
    <row r="40240" spans="27:27" x14ac:dyDescent="0.2">
      <c r="AA40240" s="16"/>
    </row>
    <row r="40241" spans="27:27" x14ac:dyDescent="0.2">
      <c r="AA40241" s="16"/>
    </row>
    <row r="40242" spans="27:27" x14ac:dyDescent="0.2">
      <c r="AA40242" s="16"/>
    </row>
    <row r="40243" spans="27:27" x14ac:dyDescent="0.2">
      <c r="AA40243" s="16"/>
    </row>
    <row r="40244" spans="27:27" x14ac:dyDescent="0.2">
      <c r="AA40244" s="16"/>
    </row>
    <row r="40245" spans="27:27" x14ac:dyDescent="0.2">
      <c r="AA40245" s="16"/>
    </row>
    <row r="40246" spans="27:27" x14ac:dyDescent="0.2">
      <c r="AA40246" s="16"/>
    </row>
    <row r="40247" spans="27:27" x14ac:dyDescent="0.2">
      <c r="AA40247" s="16"/>
    </row>
    <row r="40248" spans="27:27" x14ac:dyDescent="0.2">
      <c r="AA40248" s="16"/>
    </row>
    <row r="40249" spans="27:27" x14ac:dyDescent="0.2">
      <c r="AA40249" s="16"/>
    </row>
    <row r="40250" spans="27:27" x14ac:dyDescent="0.2">
      <c r="AA40250" s="16"/>
    </row>
    <row r="40251" spans="27:27" x14ac:dyDescent="0.2">
      <c r="AA40251" s="16"/>
    </row>
    <row r="40252" spans="27:27" x14ac:dyDescent="0.2">
      <c r="AA40252" s="16"/>
    </row>
    <row r="40253" spans="27:27" x14ac:dyDescent="0.2">
      <c r="AA40253" s="16"/>
    </row>
    <row r="40254" spans="27:27" x14ac:dyDescent="0.2">
      <c r="AA40254" s="16"/>
    </row>
    <row r="40255" spans="27:27" x14ac:dyDescent="0.2">
      <c r="AA40255" s="16"/>
    </row>
    <row r="40256" spans="27:27" x14ac:dyDescent="0.2">
      <c r="AA40256" s="16"/>
    </row>
    <row r="40257" spans="27:27" x14ac:dyDescent="0.2">
      <c r="AA40257" s="16"/>
    </row>
    <row r="40258" spans="27:27" x14ac:dyDescent="0.2">
      <c r="AA40258" s="16"/>
    </row>
    <row r="40259" spans="27:27" x14ac:dyDescent="0.2">
      <c r="AA40259" s="16"/>
    </row>
    <row r="40260" spans="27:27" x14ac:dyDescent="0.2">
      <c r="AA40260" s="16"/>
    </row>
    <row r="40261" spans="27:27" x14ac:dyDescent="0.2">
      <c r="AA40261" s="16"/>
    </row>
    <row r="40262" spans="27:27" x14ac:dyDescent="0.2">
      <c r="AA40262" s="16"/>
    </row>
    <row r="40263" spans="27:27" x14ac:dyDescent="0.2">
      <c r="AA40263" s="16"/>
    </row>
    <row r="40264" spans="27:27" x14ac:dyDescent="0.2">
      <c r="AA40264" s="16"/>
    </row>
    <row r="40265" spans="27:27" x14ac:dyDescent="0.2">
      <c r="AA40265" s="16"/>
    </row>
    <row r="40266" spans="27:27" x14ac:dyDescent="0.2">
      <c r="AA40266" s="16"/>
    </row>
    <row r="40267" spans="27:27" x14ac:dyDescent="0.2">
      <c r="AA40267" s="16"/>
    </row>
    <row r="40268" spans="27:27" x14ac:dyDescent="0.2">
      <c r="AA40268" s="16"/>
    </row>
    <row r="40269" spans="27:27" x14ac:dyDescent="0.2">
      <c r="AA40269" s="16"/>
    </row>
    <row r="40270" spans="27:27" x14ac:dyDescent="0.2">
      <c r="AA40270" s="16"/>
    </row>
    <row r="40271" spans="27:27" x14ac:dyDescent="0.2">
      <c r="AA40271" s="16"/>
    </row>
    <row r="40272" spans="27:27" x14ac:dyDescent="0.2">
      <c r="AA40272" s="16"/>
    </row>
    <row r="40273" spans="27:27" x14ac:dyDescent="0.2">
      <c r="AA40273" s="16"/>
    </row>
    <row r="40274" spans="27:27" x14ac:dyDescent="0.2">
      <c r="AA40274" s="16"/>
    </row>
    <row r="40275" spans="27:27" x14ac:dyDescent="0.2">
      <c r="AA40275" s="16"/>
    </row>
    <row r="40276" spans="27:27" x14ac:dyDescent="0.2">
      <c r="AA40276" s="16"/>
    </row>
    <row r="40277" spans="27:27" x14ac:dyDescent="0.2">
      <c r="AA40277" s="16"/>
    </row>
    <row r="40278" spans="27:27" x14ac:dyDescent="0.2">
      <c r="AA40278" s="16"/>
    </row>
    <row r="40279" spans="27:27" x14ac:dyDescent="0.2">
      <c r="AA40279" s="16"/>
    </row>
    <row r="40280" spans="27:27" x14ac:dyDescent="0.2">
      <c r="AA40280" s="16"/>
    </row>
    <row r="40281" spans="27:27" x14ac:dyDescent="0.2">
      <c r="AA40281" s="16"/>
    </row>
    <row r="40282" spans="27:27" x14ac:dyDescent="0.2">
      <c r="AA40282" s="16"/>
    </row>
    <row r="40283" spans="27:27" x14ac:dyDescent="0.2">
      <c r="AA40283" s="16"/>
    </row>
    <row r="40284" spans="27:27" x14ac:dyDescent="0.2">
      <c r="AA40284" s="16"/>
    </row>
    <row r="40285" spans="27:27" x14ac:dyDescent="0.2">
      <c r="AA40285" s="16"/>
    </row>
    <row r="40286" spans="27:27" x14ac:dyDescent="0.2">
      <c r="AA40286" s="16"/>
    </row>
    <row r="40287" spans="27:27" x14ac:dyDescent="0.2">
      <c r="AA40287" s="16"/>
    </row>
    <row r="40288" spans="27:27" x14ac:dyDescent="0.2">
      <c r="AA40288" s="16"/>
    </row>
    <row r="40289" spans="27:27" x14ac:dyDescent="0.2">
      <c r="AA40289" s="16"/>
    </row>
    <row r="40290" spans="27:27" x14ac:dyDescent="0.2">
      <c r="AA40290" s="16"/>
    </row>
    <row r="40291" spans="27:27" x14ac:dyDescent="0.2">
      <c r="AA40291" s="16"/>
    </row>
    <row r="40292" spans="27:27" x14ac:dyDescent="0.2">
      <c r="AA40292" s="16"/>
    </row>
    <row r="40293" spans="27:27" x14ac:dyDescent="0.2">
      <c r="AA40293" s="16"/>
    </row>
    <row r="40294" spans="27:27" x14ac:dyDescent="0.2">
      <c r="AA40294" s="16"/>
    </row>
    <row r="40295" spans="27:27" x14ac:dyDescent="0.2">
      <c r="AA40295" s="16"/>
    </row>
    <row r="40296" spans="27:27" x14ac:dyDescent="0.2">
      <c r="AA40296" s="16"/>
    </row>
    <row r="40297" spans="27:27" x14ac:dyDescent="0.2">
      <c r="AA40297" s="16"/>
    </row>
    <row r="40298" spans="27:27" x14ac:dyDescent="0.2">
      <c r="AA40298" s="16"/>
    </row>
    <row r="40299" spans="27:27" x14ac:dyDescent="0.2">
      <c r="AA40299" s="16"/>
    </row>
    <row r="40300" spans="27:27" x14ac:dyDescent="0.2">
      <c r="AA40300" s="16"/>
    </row>
    <row r="40301" spans="27:27" x14ac:dyDescent="0.2">
      <c r="AA40301" s="16"/>
    </row>
    <row r="40302" spans="27:27" x14ac:dyDescent="0.2">
      <c r="AA40302" s="16"/>
    </row>
    <row r="40303" spans="27:27" x14ac:dyDescent="0.2">
      <c r="AA40303" s="16"/>
    </row>
    <row r="40304" spans="27:27" x14ac:dyDescent="0.2">
      <c r="AA40304" s="16"/>
    </row>
    <row r="40305" spans="27:27" x14ac:dyDescent="0.2">
      <c r="AA40305" s="16"/>
    </row>
    <row r="40306" spans="27:27" x14ac:dyDescent="0.2">
      <c r="AA40306" s="16"/>
    </row>
    <row r="40307" spans="27:27" x14ac:dyDescent="0.2">
      <c r="AA40307" s="16"/>
    </row>
    <row r="40308" spans="27:27" x14ac:dyDescent="0.2">
      <c r="AA40308" s="16"/>
    </row>
    <row r="40309" spans="27:27" x14ac:dyDescent="0.2">
      <c r="AA40309" s="16"/>
    </row>
    <row r="40310" spans="27:27" x14ac:dyDescent="0.2">
      <c r="AA40310" s="16"/>
    </row>
    <row r="40311" spans="27:27" x14ac:dyDescent="0.2">
      <c r="AA40311" s="16"/>
    </row>
    <row r="40312" spans="27:27" x14ac:dyDescent="0.2">
      <c r="AA40312" s="16"/>
    </row>
    <row r="40313" spans="27:27" x14ac:dyDescent="0.2">
      <c r="AA40313" s="16"/>
    </row>
    <row r="40314" spans="27:27" x14ac:dyDescent="0.2">
      <c r="AA40314" s="16"/>
    </row>
    <row r="40315" spans="27:27" x14ac:dyDescent="0.2">
      <c r="AA40315" s="16"/>
    </row>
    <row r="40316" spans="27:27" x14ac:dyDescent="0.2">
      <c r="AA40316" s="16"/>
    </row>
    <row r="40317" spans="27:27" x14ac:dyDescent="0.2">
      <c r="AA40317" s="16"/>
    </row>
    <row r="40318" spans="27:27" x14ac:dyDescent="0.2">
      <c r="AA40318" s="16"/>
    </row>
    <row r="40319" spans="27:27" x14ac:dyDescent="0.2">
      <c r="AA40319" s="16"/>
    </row>
    <row r="40320" spans="27:27" x14ac:dyDescent="0.2">
      <c r="AA40320" s="16"/>
    </row>
    <row r="40321" spans="27:27" x14ac:dyDescent="0.2">
      <c r="AA40321" s="16"/>
    </row>
    <row r="40322" spans="27:27" x14ac:dyDescent="0.2">
      <c r="AA40322" s="16"/>
    </row>
    <row r="40323" spans="27:27" x14ac:dyDescent="0.2">
      <c r="AA40323" s="16"/>
    </row>
    <row r="40324" spans="27:27" x14ac:dyDescent="0.2">
      <c r="AA40324" s="16"/>
    </row>
    <row r="40325" spans="27:27" x14ac:dyDescent="0.2">
      <c r="AA40325" s="16"/>
    </row>
    <row r="40326" spans="27:27" x14ac:dyDescent="0.2">
      <c r="AA40326" s="16"/>
    </row>
    <row r="40327" spans="27:27" x14ac:dyDescent="0.2">
      <c r="AA40327" s="16"/>
    </row>
    <row r="40328" spans="27:27" x14ac:dyDescent="0.2">
      <c r="AA40328" s="16"/>
    </row>
    <row r="40329" spans="27:27" x14ac:dyDescent="0.2">
      <c r="AA40329" s="16"/>
    </row>
    <row r="40330" spans="27:27" x14ac:dyDescent="0.2">
      <c r="AA40330" s="16"/>
    </row>
    <row r="40331" spans="27:27" x14ac:dyDescent="0.2">
      <c r="AA40331" s="16"/>
    </row>
    <row r="40332" spans="27:27" x14ac:dyDescent="0.2">
      <c r="AA40332" s="16"/>
    </row>
    <row r="40333" spans="27:27" x14ac:dyDescent="0.2">
      <c r="AA40333" s="16"/>
    </row>
    <row r="40334" spans="27:27" x14ac:dyDescent="0.2">
      <c r="AA40334" s="16"/>
    </row>
    <row r="40335" spans="27:27" x14ac:dyDescent="0.2">
      <c r="AA40335" s="16"/>
    </row>
    <row r="40336" spans="27:27" x14ac:dyDescent="0.2">
      <c r="AA40336" s="16"/>
    </row>
    <row r="40337" spans="27:27" x14ac:dyDescent="0.2">
      <c r="AA40337" s="16"/>
    </row>
    <row r="40338" spans="27:27" x14ac:dyDescent="0.2">
      <c r="AA40338" s="16"/>
    </row>
    <row r="40339" spans="27:27" x14ac:dyDescent="0.2">
      <c r="AA40339" s="16"/>
    </row>
    <row r="40340" spans="27:27" x14ac:dyDescent="0.2">
      <c r="AA40340" s="16"/>
    </row>
    <row r="40341" spans="27:27" x14ac:dyDescent="0.2">
      <c r="AA40341" s="16"/>
    </row>
    <row r="40342" spans="27:27" x14ac:dyDescent="0.2">
      <c r="AA40342" s="16"/>
    </row>
    <row r="40343" spans="27:27" x14ac:dyDescent="0.2">
      <c r="AA40343" s="16"/>
    </row>
    <row r="40344" spans="27:27" x14ac:dyDescent="0.2">
      <c r="AA40344" s="16"/>
    </row>
    <row r="40345" spans="27:27" x14ac:dyDescent="0.2">
      <c r="AA40345" s="16"/>
    </row>
    <row r="40346" spans="27:27" x14ac:dyDescent="0.2">
      <c r="AA40346" s="16"/>
    </row>
    <row r="40347" spans="27:27" x14ac:dyDescent="0.2">
      <c r="AA40347" s="16"/>
    </row>
    <row r="40348" spans="27:27" x14ac:dyDescent="0.2">
      <c r="AA40348" s="16"/>
    </row>
    <row r="40349" spans="27:27" x14ac:dyDescent="0.2">
      <c r="AA40349" s="16"/>
    </row>
    <row r="40350" spans="27:27" x14ac:dyDescent="0.2">
      <c r="AA40350" s="16"/>
    </row>
    <row r="40351" spans="27:27" x14ac:dyDescent="0.2">
      <c r="AA40351" s="16"/>
    </row>
    <row r="40352" spans="27:27" x14ac:dyDescent="0.2">
      <c r="AA40352" s="16"/>
    </row>
    <row r="40353" spans="27:27" x14ac:dyDescent="0.2">
      <c r="AA40353" s="16"/>
    </row>
    <row r="40354" spans="27:27" x14ac:dyDescent="0.2">
      <c r="AA40354" s="16"/>
    </row>
    <row r="40355" spans="27:27" x14ac:dyDescent="0.2">
      <c r="AA40355" s="16"/>
    </row>
    <row r="40356" spans="27:27" x14ac:dyDescent="0.2">
      <c r="AA40356" s="16"/>
    </row>
    <row r="40357" spans="27:27" x14ac:dyDescent="0.2">
      <c r="AA40357" s="16"/>
    </row>
    <row r="40358" spans="27:27" x14ac:dyDescent="0.2">
      <c r="AA40358" s="16"/>
    </row>
    <row r="40359" spans="27:27" x14ac:dyDescent="0.2">
      <c r="AA40359" s="16"/>
    </row>
    <row r="40360" spans="27:27" x14ac:dyDescent="0.2">
      <c r="AA40360" s="16"/>
    </row>
    <row r="40361" spans="27:27" x14ac:dyDescent="0.2">
      <c r="AA40361" s="16"/>
    </row>
    <row r="40362" spans="27:27" x14ac:dyDescent="0.2">
      <c r="AA40362" s="16"/>
    </row>
    <row r="40363" spans="27:27" x14ac:dyDescent="0.2">
      <c r="AA40363" s="16"/>
    </row>
    <row r="40364" spans="27:27" x14ac:dyDescent="0.2">
      <c r="AA40364" s="16"/>
    </row>
    <row r="40365" spans="27:27" x14ac:dyDescent="0.2">
      <c r="AA40365" s="16"/>
    </row>
    <row r="40366" spans="27:27" x14ac:dyDescent="0.2">
      <c r="AA40366" s="16"/>
    </row>
    <row r="40367" spans="27:27" x14ac:dyDescent="0.2">
      <c r="AA40367" s="16"/>
    </row>
    <row r="40368" spans="27:27" x14ac:dyDescent="0.2">
      <c r="AA40368" s="16"/>
    </row>
    <row r="40369" spans="27:27" x14ac:dyDescent="0.2">
      <c r="AA40369" s="16"/>
    </row>
    <row r="40370" spans="27:27" x14ac:dyDescent="0.2">
      <c r="AA40370" s="16"/>
    </row>
    <row r="40371" spans="27:27" x14ac:dyDescent="0.2">
      <c r="AA40371" s="16"/>
    </row>
    <row r="40372" spans="27:27" x14ac:dyDescent="0.2">
      <c r="AA40372" s="16"/>
    </row>
    <row r="40373" spans="27:27" x14ac:dyDescent="0.2">
      <c r="AA40373" s="16"/>
    </row>
    <row r="40374" spans="27:27" x14ac:dyDescent="0.2">
      <c r="AA40374" s="16"/>
    </row>
    <row r="40375" spans="27:27" x14ac:dyDescent="0.2">
      <c r="AA40375" s="16"/>
    </row>
    <row r="40376" spans="27:27" x14ac:dyDescent="0.2">
      <c r="AA40376" s="16"/>
    </row>
    <row r="40377" spans="27:27" x14ac:dyDescent="0.2">
      <c r="AA40377" s="16"/>
    </row>
    <row r="40378" spans="27:27" x14ac:dyDescent="0.2">
      <c r="AA40378" s="16"/>
    </row>
    <row r="40379" spans="27:27" x14ac:dyDescent="0.2">
      <c r="AA40379" s="16"/>
    </row>
    <row r="40380" spans="27:27" x14ac:dyDescent="0.2">
      <c r="AA40380" s="16"/>
    </row>
    <row r="40381" spans="27:27" x14ac:dyDescent="0.2">
      <c r="AA40381" s="16"/>
    </row>
    <row r="40382" spans="27:27" x14ac:dyDescent="0.2">
      <c r="AA40382" s="16"/>
    </row>
    <row r="40383" spans="27:27" x14ac:dyDescent="0.2">
      <c r="AA40383" s="16"/>
    </row>
    <row r="40384" spans="27:27" x14ac:dyDescent="0.2">
      <c r="AA40384" s="16"/>
    </row>
    <row r="40385" spans="27:27" x14ac:dyDescent="0.2">
      <c r="AA40385" s="16"/>
    </row>
    <row r="40386" spans="27:27" x14ac:dyDescent="0.2">
      <c r="AA40386" s="16"/>
    </row>
    <row r="40387" spans="27:27" x14ac:dyDescent="0.2">
      <c r="AA40387" s="16"/>
    </row>
    <row r="40388" spans="27:27" x14ac:dyDescent="0.2">
      <c r="AA40388" s="16"/>
    </row>
    <row r="40389" spans="27:27" x14ac:dyDescent="0.2">
      <c r="AA40389" s="16"/>
    </row>
    <row r="40390" spans="27:27" x14ac:dyDescent="0.2">
      <c r="AA40390" s="16"/>
    </row>
    <row r="40391" spans="27:27" x14ac:dyDescent="0.2">
      <c r="AA40391" s="16"/>
    </row>
    <row r="40392" spans="27:27" x14ac:dyDescent="0.2">
      <c r="AA40392" s="16"/>
    </row>
    <row r="40393" spans="27:27" x14ac:dyDescent="0.2">
      <c r="AA40393" s="16"/>
    </row>
    <row r="40394" spans="27:27" x14ac:dyDescent="0.2">
      <c r="AA40394" s="16"/>
    </row>
    <row r="40395" spans="27:27" x14ac:dyDescent="0.2">
      <c r="AA40395" s="16"/>
    </row>
    <row r="40396" spans="27:27" x14ac:dyDescent="0.2">
      <c r="AA40396" s="16"/>
    </row>
    <row r="40397" spans="27:27" x14ac:dyDescent="0.2">
      <c r="AA40397" s="16"/>
    </row>
    <row r="40398" spans="27:27" x14ac:dyDescent="0.2">
      <c r="AA40398" s="16"/>
    </row>
    <row r="40399" spans="27:27" x14ac:dyDescent="0.2">
      <c r="AA40399" s="16"/>
    </row>
    <row r="40400" spans="27:27" x14ac:dyDescent="0.2">
      <c r="AA40400" s="16"/>
    </row>
    <row r="40401" spans="27:27" x14ac:dyDescent="0.2">
      <c r="AA40401" s="16"/>
    </row>
    <row r="40402" spans="27:27" x14ac:dyDescent="0.2">
      <c r="AA40402" s="16"/>
    </row>
    <row r="40403" spans="27:27" x14ac:dyDescent="0.2">
      <c r="AA40403" s="16"/>
    </row>
    <row r="40404" spans="27:27" x14ac:dyDescent="0.2">
      <c r="AA40404" s="16"/>
    </row>
    <row r="40405" spans="27:27" x14ac:dyDescent="0.2">
      <c r="AA40405" s="16"/>
    </row>
    <row r="40406" spans="27:27" x14ac:dyDescent="0.2">
      <c r="AA40406" s="16"/>
    </row>
    <row r="40407" spans="27:27" x14ac:dyDescent="0.2">
      <c r="AA40407" s="16"/>
    </row>
    <row r="40408" spans="27:27" x14ac:dyDescent="0.2">
      <c r="AA40408" s="16"/>
    </row>
    <row r="40409" spans="27:27" x14ac:dyDescent="0.2">
      <c r="AA40409" s="16"/>
    </row>
    <row r="40410" spans="27:27" x14ac:dyDescent="0.2">
      <c r="AA40410" s="16"/>
    </row>
    <row r="40411" spans="27:27" x14ac:dyDescent="0.2">
      <c r="AA40411" s="16"/>
    </row>
    <row r="40412" spans="27:27" x14ac:dyDescent="0.2">
      <c r="AA40412" s="16"/>
    </row>
    <row r="40413" spans="27:27" x14ac:dyDescent="0.2">
      <c r="AA40413" s="16"/>
    </row>
    <row r="40414" spans="27:27" x14ac:dyDescent="0.2">
      <c r="AA40414" s="16"/>
    </row>
    <row r="40415" spans="27:27" x14ac:dyDescent="0.2">
      <c r="AA40415" s="16"/>
    </row>
    <row r="40416" spans="27:27" x14ac:dyDescent="0.2">
      <c r="AA40416" s="16"/>
    </row>
    <row r="40417" spans="27:27" x14ac:dyDescent="0.2">
      <c r="AA40417" s="16"/>
    </row>
    <row r="40418" spans="27:27" x14ac:dyDescent="0.2">
      <c r="AA40418" s="16"/>
    </row>
    <row r="40419" spans="27:27" x14ac:dyDescent="0.2">
      <c r="AA40419" s="16"/>
    </row>
    <row r="40420" spans="27:27" x14ac:dyDescent="0.2">
      <c r="AA40420" s="16"/>
    </row>
    <row r="40421" spans="27:27" x14ac:dyDescent="0.2">
      <c r="AA40421" s="16"/>
    </row>
    <row r="40422" spans="27:27" x14ac:dyDescent="0.2">
      <c r="AA40422" s="16"/>
    </row>
    <row r="40423" spans="27:27" x14ac:dyDescent="0.2">
      <c r="AA40423" s="16"/>
    </row>
    <row r="40424" spans="27:27" x14ac:dyDescent="0.2">
      <c r="AA40424" s="16"/>
    </row>
    <row r="40425" spans="27:27" x14ac:dyDescent="0.2">
      <c r="AA40425" s="16"/>
    </row>
    <row r="40426" spans="27:27" x14ac:dyDescent="0.2">
      <c r="AA40426" s="16"/>
    </row>
    <row r="40427" spans="27:27" x14ac:dyDescent="0.2">
      <c r="AA40427" s="16"/>
    </row>
    <row r="40428" spans="27:27" x14ac:dyDescent="0.2">
      <c r="AA40428" s="16"/>
    </row>
    <row r="40429" spans="27:27" x14ac:dyDescent="0.2">
      <c r="AA40429" s="16"/>
    </row>
    <row r="40430" spans="27:27" x14ac:dyDescent="0.2">
      <c r="AA40430" s="16"/>
    </row>
    <row r="40431" spans="27:27" x14ac:dyDescent="0.2">
      <c r="AA40431" s="16"/>
    </row>
    <row r="40432" spans="27:27" x14ac:dyDescent="0.2">
      <c r="AA40432" s="16"/>
    </row>
    <row r="40433" spans="27:27" x14ac:dyDescent="0.2">
      <c r="AA40433" s="16"/>
    </row>
    <row r="40434" spans="27:27" x14ac:dyDescent="0.2">
      <c r="AA40434" s="16"/>
    </row>
    <row r="40435" spans="27:27" x14ac:dyDescent="0.2">
      <c r="AA40435" s="16"/>
    </row>
    <row r="40436" spans="27:27" x14ac:dyDescent="0.2">
      <c r="AA40436" s="16"/>
    </row>
    <row r="40437" spans="27:27" x14ac:dyDescent="0.2">
      <c r="AA40437" s="16"/>
    </row>
    <row r="40438" spans="27:27" x14ac:dyDescent="0.2">
      <c r="AA40438" s="16"/>
    </row>
    <row r="40439" spans="27:27" x14ac:dyDescent="0.2">
      <c r="AA40439" s="16"/>
    </row>
    <row r="40440" spans="27:27" x14ac:dyDescent="0.2">
      <c r="AA40440" s="16"/>
    </row>
    <row r="40441" spans="27:27" x14ac:dyDescent="0.2">
      <c r="AA40441" s="16"/>
    </row>
    <row r="40442" spans="27:27" x14ac:dyDescent="0.2">
      <c r="AA40442" s="16"/>
    </row>
    <row r="40443" spans="27:27" x14ac:dyDescent="0.2">
      <c r="AA40443" s="16"/>
    </row>
    <row r="40444" spans="27:27" x14ac:dyDescent="0.2">
      <c r="AA40444" s="16"/>
    </row>
    <row r="40445" spans="27:27" x14ac:dyDescent="0.2">
      <c r="AA40445" s="16"/>
    </row>
    <row r="40446" spans="27:27" x14ac:dyDescent="0.2">
      <c r="AA40446" s="16"/>
    </row>
    <row r="40447" spans="27:27" x14ac:dyDescent="0.2">
      <c r="AA40447" s="16"/>
    </row>
    <row r="40448" spans="27:27" x14ac:dyDescent="0.2">
      <c r="AA40448" s="16"/>
    </row>
    <row r="40449" spans="27:27" x14ac:dyDescent="0.2">
      <c r="AA40449" s="16"/>
    </row>
    <row r="40450" spans="27:27" x14ac:dyDescent="0.2">
      <c r="AA40450" s="16"/>
    </row>
    <row r="40451" spans="27:27" x14ac:dyDescent="0.2">
      <c r="AA40451" s="16"/>
    </row>
    <row r="40452" spans="27:27" x14ac:dyDescent="0.2">
      <c r="AA40452" s="16"/>
    </row>
    <row r="40453" spans="27:27" x14ac:dyDescent="0.2">
      <c r="AA40453" s="16"/>
    </row>
    <row r="40454" spans="27:27" x14ac:dyDescent="0.2">
      <c r="AA40454" s="16"/>
    </row>
    <row r="40455" spans="27:27" x14ac:dyDescent="0.2">
      <c r="AA40455" s="16"/>
    </row>
    <row r="40456" spans="27:27" x14ac:dyDescent="0.2">
      <c r="AA40456" s="16"/>
    </row>
    <row r="40457" spans="27:27" x14ac:dyDescent="0.2">
      <c r="AA40457" s="16"/>
    </row>
    <row r="40458" spans="27:27" x14ac:dyDescent="0.2">
      <c r="AA40458" s="16"/>
    </row>
    <row r="40459" spans="27:27" x14ac:dyDescent="0.2">
      <c r="AA40459" s="16"/>
    </row>
    <row r="40460" spans="27:27" x14ac:dyDescent="0.2">
      <c r="AA40460" s="16"/>
    </row>
    <row r="40461" spans="27:27" x14ac:dyDescent="0.2">
      <c r="AA40461" s="16"/>
    </row>
    <row r="40462" spans="27:27" x14ac:dyDescent="0.2">
      <c r="AA40462" s="16"/>
    </row>
    <row r="40463" spans="27:27" x14ac:dyDescent="0.2">
      <c r="AA40463" s="16"/>
    </row>
    <row r="40464" spans="27:27" x14ac:dyDescent="0.2">
      <c r="AA40464" s="16"/>
    </row>
    <row r="40465" spans="27:27" x14ac:dyDescent="0.2">
      <c r="AA40465" s="16"/>
    </row>
    <row r="40466" spans="27:27" x14ac:dyDescent="0.2">
      <c r="AA40466" s="16"/>
    </row>
    <row r="40467" spans="27:27" x14ac:dyDescent="0.2">
      <c r="AA40467" s="16"/>
    </row>
    <row r="40468" spans="27:27" x14ac:dyDescent="0.2">
      <c r="AA40468" s="16"/>
    </row>
    <row r="40469" spans="27:27" x14ac:dyDescent="0.2">
      <c r="AA40469" s="16"/>
    </row>
    <row r="40470" spans="27:27" x14ac:dyDescent="0.2">
      <c r="AA40470" s="16"/>
    </row>
    <row r="40471" spans="27:27" x14ac:dyDescent="0.2">
      <c r="AA40471" s="16"/>
    </row>
    <row r="40472" spans="27:27" x14ac:dyDescent="0.2">
      <c r="AA40472" s="16"/>
    </row>
    <row r="40473" spans="27:27" x14ac:dyDescent="0.2">
      <c r="AA40473" s="16"/>
    </row>
    <row r="40474" spans="27:27" x14ac:dyDescent="0.2">
      <c r="AA40474" s="16"/>
    </row>
    <row r="40475" spans="27:27" x14ac:dyDescent="0.2">
      <c r="AA40475" s="16"/>
    </row>
    <row r="40476" spans="27:27" x14ac:dyDescent="0.2">
      <c r="AA40476" s="16"/>
    </row>
    <row r="40477" spans="27:27" x14ac:dyDescent="0.2">
      <c r="AA40477" s="16"/>
    </row>
    <row r="40478" spans="27:27" x14ac:dyDescent="0.2">
      <c r="AA40478" s="16"/>
    </row>
    <row r="40479" spans="27:27" x14ac:dyDescent="0.2">
      <c r="AA40479" s="16"/>
    </row>
    <row r="40480" spans="27:27" x14ac:dyDescent="0.2">
      <c r="AA40480" s="16"/>
    </row>
    <row r="40481" spans="27:27" x14ac:dyDescent="0.2">
      <c r="AA40481" s="16"/>
    </row>
    <row r="40482" spans="27:27" x14ac:dyDescent="0.2">
      <c r="AA40482" s="16"/>
    </row>
    <row r="40483" spans="27:27" x14ac:dyDescent="0.2">
      <c r="AA40483" s="16"/>
    </row>
    <row r="40484" spans="27:27" x14ac:dyDescent="0.2">
      <c r="AA40484" s="16"/>
    </row>
    <row r="40485" spans="27:27" x14ac:dyDescent="0.2">
      <c r="AA40485" s="16"/>
    </row>
    <row r="40486" spans="27:27" x14ac:dyDescent="0.2">
      <c r="AA40486" s="16"/>
    </row>
    <row r="40487" spans="27:27" x14ac:dyDescent="0.2">
      <c r="AA40487" s="16"/>
    </row>
    <row r="40488" spans="27:27" x14ac:dyDescent="0.2">
      <c r="AA40488" s="16"/>
    </row>
    <row r="40489" spans="27:27" x14ac:dyDescent="0.2">
      <c r="AA40489" s="16"/>
    </row>
    <row r="40490" spans="27:27" x14ac:dyDescent="0.2">
      <c r="AA40490" s="16"/>
    </row>
    <row r="40491" spans="27:27" x14ac:dyDescent="0.2">
      <c r="AA40491" s="16"/>
    </row>
    <row r="40492" spans="27:27" x14ac:dyDescent="0.2">
      <c r="AA40492" s="16"/>
    </row>
    <row r="40493" spans="27:27" x14ac:dyDescent="0.2">
      <c r="AA40493" s="16"/>
    </row>
    <row r="40494" spans="27:27" x14ac:dyDescent="0.2">
      <c r="AA40494" s="16"/>
    </row>
    <row r="40495" spans="27:27" x14ac:dyDescent="0.2">
      <c r="AA40495" s="16"/>
    </row>
    <row r="40496" spans="27:27" x14ac:dyDescent="0.2">
      <c r="AA40496" s="16"/>
    </row>
    <row r="40497" spans="27:27" x14ac:dyDescent="0.2">
      <c r="AA40497" s="16"/>
    </row>
    <row r="40498" spans="27:27" x14ac:dyDescent="0.2">
      <c r="AA40498" s="16"/>
    </row>
    <row r="40499" spans="27:27" x14ac:dyDescent="0.2">
      <c r="AA40499" s="16"/>
    </row>
    <row r="40500" spans="27:27" x14ac:dyDescent="0.2">
      <c r="AA40500" s="16"/>
    </row>
    <row r="40501" spans="27:27" x14ac:dyDescent="0.2">
      <c r="AA40501" s="16"/>
    </row>
    <row r="40502" spans="27:27" x14ac:dyDescent="0.2">
      <c r="AA40502" s="16"/>
    </row>
    <row r="40503" spans="27:27" x14ac:dyDescent="0.2">
      <c r="AA40503" s="16"/>
    </row>
    <row r="40504" spans="27:27" x14ac:dyDescent="0.2">
      <c r="AA40504" s="16"/>
    </row>
    <row r="40505" spans="27:27" x14ac:dyDescent="0.2">
      <c r="AA40505" s="16"/>
    </row>
    <row r="40506" spans="27:27" x14ac:dyDescent="0.2">
      <c r="AA40506" s="16"/>
    </row>
    <row r="40507" spans="27:27" x14ac:dyDescent="0.2">
      <c r="AA40507" s="16"/>
    </row>
    <row r="40508" spans="27:27" x14ac:dyDescent="0.2">
      <c r="AA40508" s="16"/>
    </row>
    <row r="40509" spans="27:27" x14ac:dyDescent="0.2">
      <c r="AA40509" s="16"/>
    </row>
    <row r="40510" spans="27:27" x14ac:dyDescent="0.2">
      <c r="AA40510" s="16"/>
    </row>
    <row r="40511" spans="27:27" x14ac:dyDescent="0.2">
      <c r="AA40511" s="16"/>
    </row>
    <row r="40512" spans="27:27" x14ac:dyDescent="0.2">
      <c r="AA40512" s="16"/>
    </row>
    <row r="40513" spans="27:27" x14ac:dyDescent="0.2">
      <c r="AA40513" s="16"/>
    </row>
    <row r="40514" spans="27:27" x14ac:dyDescent="0.2">
      <c r="AA40514" s="16"/>
    </row>
    <row r="40515" spans="27:27" x14ac:dyDescent="0.2">
      <c r="AA40515" s="16"/>
    </row>
    <row r="40516" spans="27:27" x14ac:dyDescent="0.2">
      <c r="AA40516" s="16"/>
    </row>
    <row r="40517" spans="27:27" x14ac:dyDescent="0.2">
      <c r="AA40517" s="16"/>
    </row>
    <row r="40518" spans="27:27" x14ac:dyDescent="0.2">
      <c r="AA40518" s="16"/>
    </row>
    <row r="40519" spans="27:27" x14ac:dyDescent="0.2">
      <c r="AA40519" s="16"/>
    </row>
    <row r="40520" spans="27:27" x14ac:dyDescent="0.2">
      <c r="AA40520" s="16"/>
    </row>
    <row r="40521" spans="27:27" x14ac:dyDescent="0.2">
      <c r="AA40521" s="16"/>
    </row>
    <row r="40522" spans="27:27" x14ac:dyDescent="0.2">
      <c r="AA40522" s="16"/>
    </row>
    <row r="40523" spans="27:27" x14ac:dyDescent="0.2">
      <c r="AA40523" s="16"/>
    </row>
    <row r="40524" spans="27:27" x14ac:dyDescent="0.2">
      <c r="AA40524" s="16"/>
    </row>
    <row r="40525" spans="27:27" x14ac:dyDescent="0.2">
      <c r="AA40525" s="16"/>
    </row>
    <row r="40526" spans="27:27" x14ac:dyDescent="0.2">
      <c r="AA40526" s="16"/>
    </row>
    <row r="40527" spans="27:27" x14ac:dyDescent="0.2">
      <c r="AA40527" s="16"/>
    </row>
    <row r="40528" spans="27:27" x14ac:dyDescent="0.2">
      <c r="AA40528" s="16"/>
    </row>
    <row r="40529" spans="27:27" x14ac:dyDescent="0.2">
      <c r="AA40529" s="16"/>
    </row>
    <row r="40530" spans="27:27" x14ac:dyDescent="0.2">
      <c r="AA40530" s="16"/>
    </row>
    <row r="40531" spans="27:27" x14ac:dyDescent="0.2">
      <c r="AA40531" s="16"/>
    </row>
    <row r="40532" spans="27:27" x14ac:dyDescent="0.2">
      <c r="AA40532" s="16"/>
    </row>
    <row r="40533" spans="27:27" x14ac:dyDescent="0.2">
      <c r="AA40533" s="16"/>
    </row>
    <row r="40534" spans="27:27" x14ac:dyDescent="0.2">
      <c r="AA40534" s="16"/>
    </row>
    <row r="40535" spans="27:27" x14ac:dyDescent="0.2">
      <c r="AA40535" s="16"/>
    </row>
    <row r="40536" spans="27:27" x14ac:dyDescent="0.2">
      <c r="AA40536" s="16"/>
    </row>
    <row r="40537" spans="27:27" x14ac:dyDescent="0.2">
      <c r="AA40537" s="16"/>
    </row>
    <row r="40538" spans="27:27" x14ac:dyDescent="0.2">
      <c r="AA40538" s="16"/>
    </row>
    <row r="40539" spans="27:27" x14ac:dyDescent="0.2">
      <c r="AA40539" s="16"/>
    </row>
    <row r="40540" spans="27:27" x14ac:dyDescent="0.2">
      <c r="AA40540" s="16"/>
    </row>
    <row r="40541" spans="27:27" x14ac:dyDescent="0.2">
      <c r="AA40541" s="16"/>
    </row>
    <row r="40542" spans="27:27" x14ac:dyDescent="0.2">
      <c r="AA40542" s="16"/>
    </row>
    <row r="40543" spans="27:27" x14ac:dyDescent="0.2">
      <c r="AA40543" s="16"/>
    </row>
    <row r="40544" spans="27:27" x14ac:dyDescent="0.2">
      <c r="AA40544" s="16"/>
    </row>
    <row r="40545" spans="27:27" x14ac:dyDescent="0.2">
      <c r="AA40545" s="16"/>
    </row>
    <row r="40546" spans="27:27" x14ac:dyDescent="0.2">
      <c r="AA40546" s="16"/>
    </row>
    <row r="40547" spans="27:27" x14ac:dyDescent="0.2">
      <c r="AA40547" s="16"/>
    </row>
    <row r="40548" spans="27:27" x14ac:dyDescent="0.2">
      <c r="AA40548" s="16"/>
    </row>
    <row r="40549" spans="27:27" x14ac:dyDescent="0.2">
      <c r="AA40549" s="16"/>
    </row>
    <row r="40550" spans="27:27" x14ac:dyDescent="0.2">
      <c r="AA40550" s="16"/>
    </row>
    <row r="40551" spans="27:27" x14ac:dyDescent="0.2">
      <c r="AA40551" s="16"/>
    </row>
    <row r="40552" spans="27:27" x14ac:dyDescent="0.2">
      <c r="AA40552" s="16"/>
    </row>
    <row r="40553" spans="27:27" x14ac:dyDescent="0.2">
      <c r="AA40553" s="16"/>
    </row>
    <row r="40554" spans="27:27" x14ac:dyDescent="0.2">
      <c r="AA40554" s="16"/>
    </row>
    <row r="40555" spans="27:27" x14ac:dyDescent="0.2">
      <c r="AA40555" s="16"/>
    </row>
    <row r="40556" spans="27:27" x14ac:dyDescent="0.2">
      <c r="AA40556" s="16"/>
    </row>
    <row r="40557" spans="27:27" x14ac:dyDescent="0.2">
      <c r="AA40557" s="16"/>
    </row>
    <row r="40558" spans="27:27" x14ac:dyDescent="0.2">
      <c r="AA40558" s="16"/>
    </row>
    <row r="40559" spans="27:27" x14ac:dyDescent="0.2">
      <c r="AA40559" s="16"/>
    </row>
    <row r="40560" spans="27:27" x14ac:dyDescent="0.2">
      <c r="AA40560" s="16"/>
    </row>
    <row r="40561" spans="27:27" x14ac:dyDescent="0.2">
      <c r="AA40561" s="16"/>
    </row>
    <row r="40562" spans="27:27" x14ac:dyDescent="0.2">
      <c r="AA40562" s="16"/>
    </row>
    <row r="40563" spans="27:27" x14ac:dyDescent="0.2">
      <c r="AA40563" s="16"/>
    </row>
    <row r="40564" spans="27:27" x14ac:dyDescent="0.2">
      <c r="AA40564" s="16"/>
    </row>
    <row r="40565" spans="27:27" x14ac:dyDescent="0.2">
      <c r="AA40565" s="16"/>
    </row>
    <row r="40566" spans="27:27" x14ac:dyDescent="0.2">
      <c r="AA40566" s="16"/>
    </row>
    <row r="40567" spans="27:27" x14ac:dyDescent="0.2">
      <c r="AA40567" s="16"/>
    </row>
    <row r="40568" spans="27:27" x14ac:dyDescent="0.2">
      <c r="AA40568" s="16"/>
    </row>
    <row r="40569" spans="27:27" x14ac:dyDescent="0.2">
      <c r="AA40569" s="16"/>
    </row>
    <row r="40570" spans="27:27" x14ac:dyDescent="0.2">
      <c r="AA40570" s="16"/>
    </row>
    <row r="40571" spans="27:27" x14ac:dyDescent="0.2">
      <c r="AA40571" s="16"/>
    </row>
    <row r="40572" spans="27:27" x14ac:dyDescent="0.2">
      <c r="AA40572" s="16"/>
    </row>
    <row r="40573" spans="27:27" x14ac:dyDescent="0.2">
      <c r="AA40573" s="16"/>
    </row>
    <row r="40574" spans="27:27" x14ac:dyDescent="0.2">
      <c r="AA40574" s="16"/>
    </row>
    <row r="40575" spans="27:27" x14ac:dyDescent="0.2">
      <c r="AA40575" s="16"/>
    </row>
    <row r="40576" spans="27:27" x14ac:dyDescent="0.2">
      <c r="AA40576" s="16"/>
    </row>
    <row r="40577" spans="27:27" x14ac:dyDescent="0.2">
      <c r="AA40577" s="16"/>
    </row>
    <row r="40578" spans="27:27" x14ac:dyDescent="0.2">
      <c r="AA40578" s="16"/>
    </row>
    <row r="40579" spans="27:27" x14ac:dyDescent="0.2">
      <c r="AA40579" s="16"/>
    </row>
    <row r="40580" spans="27:27" x14ac:dyDescent="0.2">
      <c r="AA40580" s="16"/>
    </row>
    <row r="40581" spans="27:27" x14ac:dyDescent="0.2">
      <c r="AA40581" s="16"/>
    </row>
    <row r="40582" spans="27:27" x14ac:dyDescent="0.2">
      <c r="AA40582" s="16"/>
    </row>
    <row r="40583" spans="27:27" x14ac:dyDescent="0.2">
      <c r="AA40583" s="16"/>
    </row>
    <row r="40584" spans="27:27" x14ac:dyDescent="0.2">
      <c r="AA40584" s="16"/>
    </row>
    <row r="40585" spans="27:27" x14ac:dyDescent="0.2">
      <c r="AA40585" s="16"/>
    </row>
    <row r="40586" spans="27:27" x14ac:dyDescent="0.2">
      <c r="AA40586" s="16"/>
    </row>
    <row r="40587" spans="27:27" x14ac:dyDescent="0.2">
      <c r="AA40587" s="16"/>
    </row>
    <row r="40588" spans="27:27" x14ac:dyDescent="0.2">
      <c r="AA40588" s="16"/>
    </row>
    <row r="40589" spans="27:27" x14ac:dyDescent="0.2">
      <c r="AA40589" s="16"/>
    </row>
    <row r="40590" spans="27:27" x14ac:dyDescent="0.2">
      <c r="AA40590" s="16"/>
    </row>
    <row r="40591" spans="27:27" x14ac:dyDescent="0.2">
      <c r="AA40591" s="16"/>
    </row>
    <row r="40592" spans="27:27" x14ac:dyDescent="0.2">
      <c r="AA40592" s="16"/>
    </row>
    <row r="40593" spans="27:27" x14ac:dyDescent="0.2">
      <c r="AA40593" s="16"/>
    </row>
    <row r="40594" spans="27:27" x14ac:dyDescent="0.2">
      <c r="AA40594" s="16"/>
    </row>
    <row r="40595" spans="27:27" x14ac:dyDescent="0.2">
      <c r="AA40595" s="16"/>
    </row>
    <row r="40596" spans="27:27" x14ac:dyDescent="0.2">
      <c r="AA40596" s="16"/>
    </row>
    <row r="40597" spans="27:27" x14ac:dyDescent="0.2">
      <c r="AA40597" s="16"/>
    </row>
    <row r="40598" spans="27:27" x14ac:dyDescent="0.2">
      <c r="AA40598" s="16"/>
    </row>
    <row r="40599" spans="27:27" x14ac:dyDescent="0.2">
      <c r="AA40599" s="16"/>
    </row>
    <row r="40600" spans="27:27" x14ac:dyDescent="0.2">
      <c r="AA40600" s="16"/>
    </row>
    <row r="40601" spans="27:27" x14ac:dyDescent="0.2">
      <c r="AA40601" s="16"/>
    </row>
    <row r="40602" spans="27:27" x14ac:dyDescent="0.2">
      <c r="AA40602" s="16"/>
    </row>
    <row r="40603" spans="27:27" x14ac:dyDescent="0.2">
      <c r="AA40603" s="16"/>
    </row>
    <row r="40604" spans="27:27" x14ac:dyDescent="0.2">
      <c r="AA40604" s="16"/>
    </row>
    <row r="40605" spans="27:27" x14ac:dyDescent="0.2">
      <c r="AA40605" s="16"/>
    </row>
    <row r="40606" spans="27:27" x14ac:dyDescent="0.2">
      <c r="AA40606" s="16"/>
    </row>
    <row r="40607" spans="27:27" x14ac:dyDescent="0.2">
      <c r="AA40607" s="16"/>
    </row>
    <row r="40608" spans="27:27" x14ac:dyDescent="0.2">
      <c r="AA40608" s="16"/>
    </row>
    <row r="40609" spans="27:27" x14ac:dyDescent="0.2">
      <c r="AA40609" s="16"/>
    </row>
    <row r="40610" spans="27:27" x14ac:dyDescent="0.2">
      <c r="AA40610" s="16"/>
    </row>
    <row r="40611" spans="27:27" x14ac:dyDescent="0.2">
      <c r="AA40611" s="16"/>
    </row>
    <row r="40612" spans="27:27" x14ac:dyDescent="0.2">
      <c r="AA40612" s="16"/>
    </row>
    <row r="40613" spans="27:27" x14ac:dyDescent="0.2">
      <c r="AA40613" s="16"/>
    </row>
    <row r="40614" spans="27:27" x14ac:dyDescent="0.2">
      <c r="AA40614" s="16"/>
    </row>
    <row r="40615" spans="27:27" x14ac:dyDescent="0.2">
      <c r="AA40615" s="16"/>
    </row>
    <row r="40616" spans="27:27" x14ac:dyDescent="0.2">
      <c r="AA40616" s="16"/>
    </row>
    <row r="40617" spans="27:27" x14ac:dyDescent="0.2">
      <c r="AA40617" s="16"/>
    </row>
    <row r="40618" spans="27:27" x14ac:dyDescent="0.2">
      <c r="AA40618" s="16"/>
    </row>
    <row r="40619" spans="27:27" x14ac:dyDescent="0.2">
      <c r="AA40619" s="16"/>
    </row>
    <row r="40620" spans="27:27" x14ac:dyDescent="0.2">
      <c r="AA40620" s="16"/>
    </row>
    <row r="40621" spans="27:27" x14ac:dyDescent="0.2">
      <c r="AA40621" s="16"/>
    </row>
    <row r="40622" spans="27:27" x14ac:dyDescent="0.2">
      <c r="AA40622" s="16"/>
    </row>
    <row r="40623" spans="27:27" x14ac:dyDescent="0.2">
      <c r="AA40623" s="16"/>
    </row>
    <row r="40624" spans="27:27" x14ac:dyDescent="0.2">
      <c r="AA40624" s="16"/>
    </row>
    <row r="40625" spans="27:27" x14ac:dyDescent="0.2">
      <c r="AA40625" s="16"/>
    </row>
    <row r="40626" spans="27:27" x14ac:dyDescent="0.2">
      <c r="AA40626" s="16"/>
    </row>
    <row r="40627" spans="27:27" x14ac:dyDescent="0.2">
      <c r="AA40627" s="16"/>
    </row>
    <row r="40628" spans="27:27" x14ac:dyDescent="0.2">
      <c r="AA40628" s="16"/>
    </row>
    <row r="40629" spans="27:27" x14ac:dyDescent="0.2">
      <c r="AA40629" s="16"/>
    </row>
    <row r="40630" spans="27:27" x14ac:dyDescent="0.2">
      <c r="AA40630" s="16"/>
    </row>
    <row r="40631" spans="27:27" x14ac:dyDescent="0.2">
      <c r="AA40631" s="16"/>
    </row>
    <row r="40632" spans="27:27" x14ac:dyDescent="0.2">
      <c r="AA40632" s="16"/>
    </row>
    <row r="40633" spans="27:27" x14ac:dyDescent="0.2">
      <c r="AA40633" s="16"/>
    </row>
    <row r="40634" spans="27:27" x14ac:dyDescent="0.2">
      <c r="AA40634" s="16"/>
    </row>
    <row r="40635" spans="27:27" x14ac:dyDescent="0.2">
      <c r="AA40635" s="16"/>
    </row>
    <row r="40636" spans="27:27" x14ac:dyDescent="0.2">
      <c r="AA40636" s="16"/>
    </row>
    <row r="40637" spans="27:27" x14ac:dyDescent="0.2">
      <c r="AA40637" s="16"/>
    </row>
    <row r="40638" spans="27:27" x14ac:dyDescent="0.2">
      <c r="AA40638" s="16"/>
    </row>
    <row r="40639" spans="27:27" x14ac:dyDescent="0.2">
      <c r="AA40639" s="16"/>
    </row>
    <row r="40640" spans="27:27" x14ac:dyDescent="0.2">
      <c r="AA40640" s="16"/>
    </row>
    <row r="40641" spans="27:27" x14ac:dyDescent="0.2">
      <c r="AA40641" s="16"/>
    </row>
    <row r="40642" spans="27:27" x14ac:dyDescent="0.2">
      <c r="AA40642" s="16"/>
    </row>
    <row r="40643" spans="27:27" x14ac:dyDescent="0.2">
      <c r="AA40643" s="16"/>
    </row>
    <row r="40644" spans="27:27" x14ac:dyDescent="0.2">
      <c r="AA40644" s="16"/>
    </row>
    <row r="40645" spans="27:27" x14ac:dyDescent="0.2">
      <c r="AA40645" s="16"/>
    </row>
    <row r="40646" spans="27:27" x14ac:dyDescent="0.2">
      <c r="AA40646" s="16"/>
    </row>
    <row r="40647" spans="27:27" x14ac:dyDescent="0.2">
      <c r="AA40647" s="16"/>
    </row>
    <row r="40648" spans="27:27" x14ac:dyDescent="0.2">
      <c r="AA40648" s="16"/>
    </row>
    <row r="40649" spans="27:27" x14ac:dyDescent="0.2">
      <c r="AA40649" s="16"/>
    </row>
    <row r="40650" spans="27:27" x14ac:dyDescent="0.2">
      <c r="AA40650" s="16"/>
    </row>
    <row r="40651" spans="27:27" x14ac:dyDescent="0.2">
      <c r="AA40651" s="16"/>
    </row>
    <row r="40652" spans="27:27" x14ac:dyDescent="0.2">
      <c r="AA40652" s="16"/>
    </row>
    <row r="40653" spans="27:27" x14ac:dyDescent="0.2">
      <c r="AA40653" s="16"/>
    </row>
    <row r="40654" spans="27:27" x14ac:dyDescent="0.2">
      <c r="AA40654" s="16"/>
    </row>
    <row r="40655" spans="27:27" x14ac:dyDescent="0.2">
      <c r="AA40655" s="16"/>
    </row>
    <row r="40656" spans="27:27" x14ac:dyDescent="0.2">
      <c r="AA40656" s="16"/>
    </row>
    <row r="40657" spans="27:27" x14ac:dyDescent="0.2">
      <c r="AA40657" s="16"/>
    </row>
    <row r="40658" spans="27:27" x14ac:dyDescent="0.2">
      <c r="AA40658" s="16"/>
    </row>
    <row r="40659" spans="27:27" x14ac:dyDescent="0.2">
      <c r="AA40659" s="16"/>
    </row>
    <row r="40660" spans="27:27" x14ac:dyDescent="0.2">
      <c r="AA40660" s="16"/>
    </row>
    <row r="40661" spans="27:27" x14ac:dyDescent="0.2">
      <c r="AA40661" s="16"/>
    </row>
    <row r="40662" spans="27:27" x14ac:dyDescent="0.2">
      <c r="AA40662" s="16"/>
    </row>
    <row r="40663" spans="27:27" x14ac:dyDescent="0.2">
      <c r="AA40663" s="16"/>
    </row>
    <row r="40664" spans="27:27" x14ac:dyDescent="0.2">
      <c r="AA40664" s="16"/>
    </row>
    <row r="40665" spans="27:27" x14ac:dyDescent="0.2">
      <c r="AA40665" s="16"/>
    </row>
    <row r="40666" spans="27:27" x14ac:dyDescent="0.2">
      <c r="AA40666" s="16"/>
    </row>
    <row r="40667" spans="27:27" x14ac:dyDescent="0.2">
      <c r="AA40667" s="16"/>
    </row>
    <row r="40668" spans="27:27" x14ac:dyDescent="0.2">
      <c r="AA40668" s="16"/>
    </row>
    <row r="40669" spans="27:27" x14ac:dyDescent="0.2">
      <c r="AA40669" s="16"/>
    </row>
    <row r="40670" spans="27:27" x14ac:dyDescent="0.2">
      <c r="AA40670" s="16"/>
    </row>
    <row r="40671" spans="27:27" x14ac:dyDescent="0.2">
      <c r="AA40671" s="16"/>
    </row>
    <row r="40672" spans="27:27" x14ac:dyDescent="0.2">
      <c r="AA40672" s="16"/>
    </row>
    <row r="40673" spans="27:27" x14ac:dyDescent="0.2">
      <c r="AA40673" s="16"/>
    </row>
    <row r="40674" spans="27:27" x14ac:dyDescent="0.2">
      <c r="AA40674" s="16"/>
    </row>
    <row r="40675" spans="27:27" x14ac:dyDescent="0.2">
      <c r="AA40675" s="16"/>
    </row>
    <row r="40676" spans="27:27" x14ac:dyDescent="0.2">
      <c r="AA40676" s="16"/>
    </row>
    <row r="40677" spans="27:27" x14ac:dyDescent="0.2">
      <c r="AA40677" s="16"/>
    </row>
    <row r="40678" spans="27:27" x14ac:dyDescent="0.2">
      <c r="AA40678" s="16"/>
    </row>
    <row r="40679" spans="27:27" x14ac:dyDescent="0.2">
      <c r="AA40679" s="16"/>
    </row>
    <row r="40680" spans="27:27" x14ac:dyDescent="0.2">
      <c r="AA40680" s="16"/>
    </row>
    <row r="40681" spans="27:27" x14ac:dyDescent="0.2">
      <c r="AA40681" s="16"/>
    </row>
    <row r="40682" spans="27:27" x14ac:dyDescent="0.2">
      <c r="AA40682" s="16"/>
    </row>
    <row r="40683" spans="27:27" x14ac:dyDescent="0.2">
      <c r="AA40683" s="16"/>
    </row>
    <row r="40684" spans="27:27" x14ac:dyDescent="0.2">
      <c r="AA40684" s="16"/>
    </row>
    <row r="40685" spans="27:27" x14ac:dyDescent="0.2">
      <c r="AA40685" s="16"/>
    </row>
    <row r="40686" spans="27:27" x14ac:dyDescent="0.2">
      <c r="AA40686" s="16"/>
    </row>
    <row r="40687" spans="27:27" x14ac:dyDescent="0.2">
      <c r="AA40687" s="16"/>
    </row>
    <row r="40688" spans="27:27" x14ac:dyDescent="0.2">
      <c r="AA40688" s="16"/>
    </row>
    <row r="40689" spans="27:27" x14ac:dyDescent="0.2">
      <c r="AA40689" s="16"/>
    </row>
    <row r="40690" spans="27:27" x14ac:dyDescent="0.2">
      <c r="AA40690" s="16"/>
    </row>
    <row r="40691" spans="27:27" x14ac:dyDescent="0.2">
      <c r="AA40691" s="16"/>
    </row>
    <row r="40692" spans="27:27" x14ac:dyDescent="0.2">
      <c r="AA40692" s="16"/>
    </row>
    <row r="40693" spans="27:27" x14ac:dyDescent="0.2">
      <c r="AA40693" s="16"/>
    </row>
    <row r="40694" spans="27:27" x14ac:dyDescent="0.2">
      <c r="AA40694" s="16"/>
    </row>
    <row r="40695" spans="27:27" x14ac:dyDescent="0.2">
      <c r="AA40695" s="16"/>
    </row>
    <row r="40696" spans="27:27" x14ac:dyDescent="0.2">
      <c r="AA40696" s="16"/>
    </row>
    <row r="40697" spans="27:27" x14ac:dyDescent="0.2">
      <c r="AA40697" s="16"/>
    </row>
    <row r="40698" spans="27:27" x14ac:dyDescent="0.2">
      <c r="AA40698" s="16"/>
    </row>
    <row r="40699" spans="27:27" x14ac:dyDescent="0.2">
      <c r="AA40699" s="16"/>
    </row>
    <row r="40700" spans="27:27" x14ac:dyDescent="0.2">
      <c r="AA40700" s="16"/>
    </row>
    <row r="40701" spans="27:27" x14ac:dyDescent="0.2">
      <c r="AA40701" s="16"/>
    </row>
    <row r="40702" spans="27:27" x14ac:dyDescent="0.2">
      <c r="AA40702" s="16"/>
    </row>
    <row r="40703" spans="27:27" x14ac:dyDescent="0.2">
      <c r="AA40703" s="16"/>
    </row>
    <row r="40704" spans="27:27" x14ac:dyDescent="0.2">
      <c r="AA40704" s="16"/>
    </row>
    <row r="40705" spans="27:27" x14ac:dyDescent="0.2">
      <c r="AA40705" s="16"/>
    </row>
    <row r="40706" spans="27:27" x14ac:dyDescent="0.2">
      <c r="AA40706" s="16"/>
    </row>
    <row r="40707" spans="27:27" x14ac:dyDescent="0.2">
      <c r="AA40707" s="16"/>
    </row>
    <row r="40708" spans="27:27" x14ac:dyDescent="0.2">
      <c r="AA40708" s="16"/>
    </row>
    <row r="40709" spans="27:27" x14ac:dyDescent="0.2">
      <c r="AA40709" s="16"/>
    </row>
    <row r="40710" spans="27:27" x14ac:dyDescent="0.2">
      <c r="AA40710" s="16"/>
    </row>
    <row r="40711" spans="27:27" x14ac:dyDescent="0.2">
      <c r="AA40711" s="16"/>
    </row>
    <row r="40712" spans="27:27" x14ac:dyDescent="0.2">
      <c r="AA40712" s="16"/>
    </row>
    <row r="40713" spans="27:27" x14ac:dyDescent="0.2">
      <c r="AA40713" s="16"/>
    </row>
    <row r="40714" spans="27:27" x14ac:dyDescent="0.2">
      <c r="AA40714" s="16"/>
    </row>
    <row r="40715" spans="27:27" x14ac:dyDescent="0.2">
      <c r="AA40715" s="16"/>
    </row>
    <row r="40716" spans="27:27" x14ac:dyDescent="0.2">
      <c r="AA40716" s="16"/>
    </row>
    <row r="40717" spans="27:27" x14ac:dyDescent="0.2">
      <c r="AA40717" s="16"/>
    </row>
    <row r="40718" spans="27:27" x14ac:dyDescent="0.2">
      <c r="AA40718" s="16"/>
    </row>
    <row r="40719" spans="27:27" x14ac:dyDescent="0.2">
      <c r="AA40719" s="16"/>
    </row>
    <row r="40720" spans="27:27" x14ac:dyDescent="0.2">
      <c r="AA40720" s="16"/>
    </row>
    <row r="40721" spans="27:27" x14ac:dyDescent="0.2">
      <c r="AA40721" s="16"/>
    </row>
    <row r="40722" spans="27:27" x14ac:dyDescent="0.2">
      <c r="AA40722" s="16"/>
    </row>
    <row r="40723" spans="27:27" x14ac:dyDescent="0.2">
      <c r="AA40723" s="16"/>
    </row>
    <row r="40724" spans="27:27" x14ac:dyDescent="0.2">
      <c r="AA40724" s="16"/>
    </row>
    <row r="40725" spans="27:27" x14ac:dyDescent="0.2">
      <c r="AA40725" s="16"/>
    </row>
    <row r="40726" spans="27:27" x14ac:dyDescent="0.2">
      <c r="AA40726" s="16"/>
    </row>
    <row r="40727" spans="27:27" x14ac:dyDescent="0.2">
      <c r="AA40727" s="16"/>
    </row>
    <row r="40728" spans="27:27" x14ac:dyDescent="0.2">
      <c r="AA40728" s="16"/>
    </row>
    <row r="40729" spans="27:27" x14ac:dyDescent="0.2">
      <c r="AA40729" s="16"/>
    </row>
    <row r="40730" spans="27:27" x14ac:dyDescent="0.2">
      <c r="AA40730" s="16"/>
    </row>
    <row r="40731" spans="27:27" x14ac:dyDescent="0.2">
      <c r="AA40731" s="16"/>
    </row>
    <row r="40732" spans="27:27" x14ac:dyDescent="0.2">
      <c r="AA40732" s="16"/>
    </row>
    <row r="40733" spans="27:27" x14ac:dyDescent="0.2">
      <c r="AA40733" s="16"/>
    </row>
    <row r="40734" spans="27:27" x14ac:dyDescent="0.2">
      <c r="AA40734" s="16"/>
    </row>
    <row r="40735" spans="27:27" x14ac:dyDescent="0.2">
      <c r="AA40735" s="16"/>
    </row>
    <row r="40736" spans="27:27" x14ac:dyDescent="0.2">
      <c r="AA40736" s="16"/>
    </row>
    <row r="40737" spans="27:27" x14ac:dyDescent="0.2">
      <c r="AA40737" s="16"/>
    </row>
    <row r="40738" spans="27:27" x14ac:dyDescent="0.2">
      <c r="AA40738" s="16"/>
    </row>
    <row r="40739" spans="27:27" x14ac:dyDescent="0.2">
      <c r="AA40739" s="16"/>
    </row>
    <row r="40740" spans="27:27" x14ac:dyDescent="0.2">
      <c r="AA40740" s="16"/>
    </row>
    <row r="40741" spans="27:27" x14ac:dyDescent="0.2">
      <c r="AA40741" s="16"/>
    </row>
    <row r="40742" spans="27:27" x14ac:dyDescent="0.2">
      <c r="AA40742" s="16"/>
    </row>
    <row r="40743" spans="27:27" x14ac:dyDescent="0.2">
      <c r="AA40743" s="16"/>
    </row>
    <row r="40744" spans="27:27" x14ac:dyDescent="0.2">
      <c r="AA40744" s="16"/>
    </row>
    <row r="40745" spans="27:27" x14ac:dyDescent="0.2">
      <c r="AA40745" s="16"/>
    </row>
    <row r="40746" spans="27:27" x14ac:dyDescent="0.2">
      <c r="AA40746" s="16"/>
    </row>
    <row r="40747" spans="27:27" x14ac:dyDescent="0.2">
      <c r="AA40747" s="16"/>
    </row>
    <row r="40748" spans="27:27" x14ac:dyDescent="0.2">
      <c r="AA40748" s="16"/>
    </row>
    <row r="40749" spans="27:27" x14ac:dyDescent="0.2">
      <c r="AA40749" s="16"/>
    </row>
    <row r="40750" spans="27:27" x14ac:dyDescent="0.2">
      <c r="AA40750" s="16"/>
    </row>
    <row r="40751" spans="27:27" x14ac:dyDescent="0.2">
      <c r="AA40751" s="16"/>
    </row>
    <row r="40752" spans="27:27" x14ac:dyDescent="0.2">
      <c r="AA40752" s="16"/>
    </row>
    <row r="40753" spans="27:27" x14ac:dyDescent="0.2">
      <c r="AA40753" s="16"/>
    </row>
    <row r="40754" spans="27:27" x14ac:dyDescent="0.2">
      <c r="AA40754" s="16"/>
    </row>
    <row r="40755" spans="27:27" x14ac:dyDescent="0.2">
      <c r="AA40755" s="16"/>
    </row>
    <row r="40756" spans="27:27" x14ac:dyDescent="0.2">
      <c r="AA40756" s="16"/>
    </row>
    <row r="40757" spans="27:27" x14ac:dyDescent="0.2">
      <c r="AA40757" s="16"/>
    </row>
    <row r="40758" spans="27:27" x14ac:dyDescent="0.2">
      <c r="AA40758" s="16"/>
    </row>
    <row r="40759" spans="27:27" x14ac:dyDescent="0.2">
      <c r="AA40759" s="16"/>
    </row>
    <row r="40760" spans="27:27" x14ac:dyDescent="0.2">
      <c r="AA40760" s="16"/>
    </row>
    <row r="40761" spans="27:27" x14ac:dyDescent="0.2">
      <c r="AA40761" s="16"/>
    </row>
    <row r="40762" spans="27:27" x14ac:dyDescent="0.2">
      <c r="AA40762" s="16"/>
    </row>
    <row r="40763" spans="27:27" x14ac:dyDescent="0.2">
      <c r="AA40763" s="16"/>
    </row>
    <row r="40764" spans="27:27" x14ac:dyDescent="0.2">
      <c r="AA40764" s="16"/>
    </row>
    <row r="40765" spans="27:27" x14ac:dyDescent="0.2">
      <c r="AA40765" s="16"/>
    </row>
    <row r="40766" spans="27:27" x14ac:dyDescent="0.2">
      <c r="AA40766" s="16"/>
    </row>
    <row r="40767" spans="27:27" x14ac:dyDescent="0.2">
      <c r="AA40767" s="16"/>
    </row>
    <row r="40768" spans="27:27" x14ac:dyDescent="0.2">
      <c r="AA40768" s="16"/>
    </row>
    <row r="40769" spans="27:27" x14ac:dyDescent="0.2">
      <c r="AA40769" s="16"/>
    </row>
    <row r="40770" spans="27:27" x14ac:dyDescent="0.2">
      <c r="AA40770" s="16"/>
    </row>
    <row r="40771" spans="27:27" x14ac:dyDescent="0.2">
      <c r="AA40771" s="16"/>
    </row>
    <row r="40772" spans="27:27" x14ac:dyDescent="0.2">
      <c r="AA40772" s="16"/>
    </row>
    <row r="40773" spans="27:27" x14ac:dyDescent="0.2">
      <c r="AA40773" s="16"/>
    </row>
    <row r="40774" spans="27:27" x14ac:dyDescent="0.2">
      <c r="AA40774" s="16"/>
    </row>
    <row r="40775" spans="27:27" x14ac:dyDescent="0.2">
      <c r="AA40775" s="16"/>
    </row>
    <row r="40776" spans="27:27" x14ac:dyDescent="0.2">
      <c r="AA40776" s="16"/>
    </row>
    <row r="40777" spans="27:27" x14ac:dyDescent="0.2">
      <c r="AA40777" s="16"/>
    </row>
    <row r="40778" spans="27:27" x14ac:dyDescent="0.2">
      <c r="AA40778" s="16"/>
    </row>
    <row r="40779" spans="27:27" x14ac:dyDescent="0.2">
      <c r="AA40779" s="16"/>
    </row>
    <row r="40780" spans="27:27" x14ac:dyDescent="0.2">
      <c r="AA40780" s="16"/>
    </row>
    <row r="40781" spans="27:27" x14ac:dyDescent="0.2">
      <c r="AA40781" s="16"/>
    </row>
    <row r="40782" spans="27:27" x14ac:dyDescent="0.2">
      <c r="AA40782" s="16"/>
    </row>
    <row r="40783" spans="27:27" x14ac:dyDescent="0.2">
      <c r="AA40783" s="16"/>
    </row>
    <row r="40784" spans="27:27" x14ac:dyDescent="0.2">
      <c r="AA40784" s="16"/>
    </row>
    <row r="40785" spans="27:27" x14ac:dyDescent="0.2">
      <c r="AA40785" s="16"/>
    </row>
    <row r="40786" spans="27:27" x14ac:dyDescent="0.2">
      <c r="AA40786" s="16"/>
    </row>
    <row r="40787" spans="27:27" x14ac:dyDescent="0.2">
      <c r="AA40787" s="16"/>
    </row>
    <row r="40788" spans="27:27" x14ac:dyDescent="0.2">
      <c r="AA40788" s="16"/>
    </row>
    <row r="40789" spans="27:27" x14ac:dyDescent="0.2">
      <c r="AA40789" s="16"/>
    </row>
    <row r="40790" spans="27:27" x14ac:dyDescent="0.2">
      <c r="AA40790" s="16"/>
    </row>
    <row r="40791" spans="27:27" x14ac:dyDescent="0.2">
      <c r="AA40791" s="16"/>
    </row>
    <row r="40792" spans="27:27" x14ac:dyDescent="0.2">
      <c r="AA40792" s="16"/>
    </row>
    <row r="40793" spans="27:27" x14ac:dyDescent="0.2">
      <c r="AA40793" s="16"/>
    </row>
    <row r="40794" spans="27:27" x14ac:dyDescent="0.2">
      <c r="AA40794" s="16"/>
    </row>
    <row r="40795" spans="27:27" x14ac:dyDescent="0.2">
      <c r="AA40795" s="16"/>
    </row>
    <row r="40796" spans="27:27" x14ac:dyDescent="0.2">
      <c r="AA40796" s="16"/>
    </row>
    <row r="40797" spans="27:27" x14ac:dyDescent="0.2">
      <c r="AA40797" s="16"/>
    </row>
    <row r="40798" spans="27:27" x14ac:dyDescent="0.2">
      <c r="AA40798" s="16"/>
    </row>
    <row r="40799" spans="27:27" x14ac:dyDescent="0.2">
      <c r="AA40799" s="16"/>
    </row>
    <row r="40800" spans="27:27" x14ac:dyDescent="0.2">
      <c r="AA40800" s="16"/>
    </row>
    <row r="40801" spans="27:27" x14ac:dyDescent="0.2">
      <c r="AA40801" s="16"/>
    </row>
    <row r="40802" spans="27:27" x14ac:dyDescent="0.2">
      <c r="AA40802" s="16"/>
    </row>
    <row r="40803" spans="27:27" x14ac:dyDescent="0.2">
      <c r="AA40803" s="16"/>
    </row>
    <row r="40804" spans="27:27" x14ac:dyDescent="0.2">
      <c r="AA40804" s="16"/>
    </row>
    <row r="40805" spans="27:27" x14ac:dyDescent="0.2">
      <c r="AA40805" s="16"/>
    </row>
    <row r="40806" spans="27:27" x14ac:dyDescent="0.2">
      <c r="AA40806" s="16"/>
    </row>
    <row r="40807" spans="27:27" x14ac:dyDescent="0.2">
      <c r="AA40807" s="16"/>
    </row>
    <row r="40808" spans="27:27" x14ac:dyDescent="0.2">
      <c r="AA40808" s="16"/>
    </row>
    <row r="40809" spans="27:27" x14ac:dyDescent="0.2">
      <c r="AA40809" s="16"/>
    </row>
    <row r="40810" spans="27:27" x14ac:dyDescent="0.2">
      <c r="AA40810" s="16"/>
    </row>
    <row r="40811" spans="27:27" x14ac:dyDescent="0.2">
      <c r="AA40811" s="16"/>
    </row>
    <row r="40812" spans="27:27" x14ac:dyDescent="0.2">
      <c r="AA40812" s="16"/>
    </row>
    <row r="40813" spans="27:27" x14ac:dyDescent="0.2">
      <c r="AA40813" s="16"/>
    </row>
    <row r="40814" spans="27:27" x14ac:dyDescent="0.2">
      <c r="AA40814" s="16"/>
    </row>
    <row r="40815" spans="27:27" x14ac:dyDescent="0.2">
      <c r="AA40815" s="16"/>
    </row>
    <row r="40816" spans="27:27" x14ac:dyDescent="0.2">
      <c r="AA40816" s="16"/>
    </row>
    <row r="40817" spans="27:27" x14ac:dyDescent="0.2">
      <c r="AA40817" s="16"/>
    </row>
    <row r="40818" spans="27:27" x14ac:dyDescent="0.2">
      <c r="AA40818" s="16"/>
    </row>
    <row r="40819" spans="27:27" x14ac:dyDescent="0.2">
      <c r="AA40819" s="16"/>
    </row>
    <row r="40820" spans="27:27" x14ac:dyDescent="0.2">
      <c r="AA40820" s="16"/>
    </row>
    <row r="40821" spans="27:27" x14ac:dyDescent="0.2">
      <c r="AA40821" s="16"/>
    </row>
    <row r="40822" spans="27:27" x14ac:dyDescent="0.2">
      <c r="AA40822" s="16"/>
    </row>
    <row r="40823" spans="27:27" x14ac:dyDescent="0.2">
      <c r="AA40823" s="16"/>
    </row>
    <row r="40824" spans="27:27" x14ac:dyDescent="0.2">
      <c r="AA40824" s="16"/>
    </row>
    <row r="40825" spans="27:27" x14ac:dyDescent="0.2">
      <c r="AA40825" s="16"/>
    </row>
    <row r="40826" spans="27:27" x14ac:dyDescent="0.2">
      <c r="AA40826" s="16"/>
    </row>
    <row r="40827" spans="27:27" x14ac:dyDescent="0.2">
      <c r="AA40827" s="16"/>
    </row>
    <row r="40828" spans="27:27" x14ac:dyDescent="0.2">
      <c r="AA40828" s="16"/>
    </row>
    <row r="40829" spans="27:27" x14ac:dyDescent="0.2">
      <c r="AA40829" s="16"/>
    </row>
    <row r="40830" spans="27:27" x14ac:dyDescent="0.2">
      <c r="AA40830" s="16"/>
    </row>
    <row r="40831" spans="27:27" x14ac:dyDescent="0.2">
      <c r="AA40831" s="16"/>
    </row>
    <row r="40832" spans="27:27" x14ac:dyDescent="0.2">
      <c r="AA40832" s="16"/>
    </row>
    <row r="40833" spans="27:27" x14ac:dyDescent="0.2">
      <c r="AA40833" s="16"/>
    </row>
    <row r="40834" spans="27:27" x14ac:dyDescent="0.2">
      <c r="AA40834" s="16"/>
    </row>
    <row r="40835" spans="27:27" x14ac:dyDescent="0.2">
      <c r="AA40835" s="16"/>
    </row>
    <row r="40836" spans="27:27" x14ac:dyDescent="0.2">
      <c r="AA40836" s="16"/>
    </row>
    <row r="40837" spans="27:27" x14ac:dyDescent="0.2">
      <c r="AA40837" s="16"/>
    </row>
    <row r="40838" spans="27:27" x14ac:dyDescent="0.2">
      <c r="AA40838" s="16"/>
    </row>
    <row r="40839" spans="27:27" x14ac:dyDescent="0.2">
      <c r="AA40839" s="16"/>
    </row>
    <row r="40840" spans="27:27" x14ac:dyDescent="0.2">
      <c r="AA40840" s="16"/>
    </row>
    <row r="40841" spans="27:27" x14ac:dyDescent="0.2">
      <c r="AA40841" s="16"/>
    </row>
    <row r="40842" spans="27:27" x14ac:dyDescent="0.2">
      <c r="AA40842" s="16"/>
    </row>
    <row r="40843" spans="27:27" x14ac:dyDescent="0.2">
      <c r="AA40843" s="16"/>
    </row>
    <row r="40844" spans="27:27" x14ac:dyDescent="0.2">
      <c r="AA40844" s="16"/>
    </row>
    <row r="40845" spans="27:27" x14ac:dyDescent="0.2">
      <c r="AA40845" s="16"/>
    </row>
    <row r="40846" spans="27:27" x14ac:dyDescent="0.2">
      <c r="AA40846" s="16"/>
    </row>
    <row r="40847" spans="27:27" x14ac:dyDescent="0.2">
      <c r="AA40847" s="16"/>
    </row>
    <row r="40848" spans="27:27" x14ac:dyDescent="0.2">
      <c r="AA40848" s="16"/>
    </row>
    <row r="40849" spans="27:27" x14ac:dyDescent="0.2">
      <c r="AA40849" s="16"/>
    </row>
    <row r="40850" spans="27:27" x14ac:dyDescent="0.2">
      <c r="AA40850" s="16"/>
    </row>
    <row r="40851" spans="27:27" x14ac:dyDescent="0.2">
      <c r="AA40851" s="16"/>
    </row>
    <row r="40852" spans="27:27" x14ac:dyDescent="0.2">
      <c r="AA40852" s="16"/>
    </row>
    <row r="40853" spans="27:27" x14ac:dyDescent="0.2">
      <c r="AA40853" s="16"/>
    </row>
    <row r="40854" spans="27:27" x14ac:dyDescent="0.2">
      <c r="AA40854" s="16"/>
    </row>
    <row r="40855" spans="27:27" x14ac:dyDescent="0.2">
      <c r="AA40855" s="16"/>
    </row>
    <row r="40856" spans="27:27" x14ac:dyDescent="0.2">
      <c r="AA40856" s="16"/>
    </row>
    <row r="40857" spans="27:27" x14ac:dyDescent="0.2">
      <c r="AA40857" s="16"/>
    </row>
    <row r="40858" spans="27:27" x14ac:dyDescent="0.2">
      <c r="AA40858" s="16"/>
    </row>
    <row r="40859" spans="27:27" x14ac:dyDescent="0.2">
      <c r="AA40859" s="16"/>
    </row>
    <row r="40860" spans="27:27" x14ac:dyDescent="0.2">
      <c r="AA40860" s="16"/>
    </row>
    <row r="40861" spans="27:27" x14ac:dyDescent="0.2">
      <c r="AA40861" s="16"/>
    </row>
    <row r="40862" spans="27:27" x14ac:dyDescent="0.2">
      <c r="AA40862" s="16"/>
    </row>
    <row r="40863" spans="27:27" x14ac:dyDescent="0.2">
      <c r="AA40863" s="16"/>
    </row>
    <row r="40864" spans="27:27" x14ac:dyDescent="0.2">
      <c r="AA40864" s="16"/>
    </row>
    <row r="40865" spans="27:27" x14ac:dyDescent="0.2">
      <c r="AA40865" s="16"/>
    </row>
    <row r="40866" spans="27:27" x14ac:dyDescent="0.2">
      <c r="AA40866" s="16"/>
    </row>
    <row r="40867" spans="27:27" x14ac:dyDescent="0.2">
      <c r="AA40867" s="16"/>
    </row>
    <row r="40868" spans="27:27" x14ac:dyDescent="0.2">
      <c r="AA40868" s="16"/>
    </row>
    <row r="40869" spans="27:27" x14ac:dyDescent="0.2">
      <c r="AA40869" s="16"/>
    </row>
    <row r="40870" spans="27:27" x14ac:dyDescent="0.2">
      <c r="AA40870" s="16"/>
    </row>
    <row r="40871" spans="27:27" x14ac:dyDescent="0.2">
      <c r="AA40871" s="16"/>
    </row>
    <row r="40872" spans="27:27" x14ac:dyDescent="0.2">
      <c r="AA40872" s="16"/>
    </row>
    <row r="40873" spans="27:27" x14ac:dyDescent="0.2">
      <c r="AA40873" s="16"/>
    </row>
    <row r="40874" spans="27:27" x14ac:dyDescent="0.2">
      <c r="AA40874" s="16"/>
    </row>
    <row r="40875" spans="27:27" x14ac:dyDescent="0.2">
      <c r="AA40875" s="16"/>
    </row>
    <row r="40876" spans="27:27" x14ac:dyDescent="0.2">
      <c r="AA40876" s="16"/>
    </row>
    <row r="40877" spans="27:27" x14ac:dyDescent="0.2">
      <c r="AA40877" s="16"/>
    </row>
    <row r="40878" spans="27:27" x14ac:dyDescent="0.2">
      <c r="AA40878" s="16"/>
    </row>
    <row r="40879" spans="27:27" x14ac:dyDescent="0.2">
      <c r="AA40879" s="16"/>
    </row>
    <row r="40880" spans="27:27" x14ac:dyDescent="0.2">
      <c r="AA40880" s="16"/>
    </row>
    <row r="40881" spans="27:27" x14ac:dyDescent="0.2">
      <c r="AA40881" s="16"/>
    </row>
    <row r="40882" spans="27:27" x14ac:dyDescent="0.2">
      <c r="AA40882" s="16"/>
    </row>
    <row r="40883" spans="27:27" x14ac:dyDescent="0.2">
      <c r="AA40883" s="16"/>
    </row>
    <row r="40884" spans="27:27" x14ac:dyDescent="0.2">
      <c r="AA40884" s="16"/>
    </row>
    <row r="40885" spans="27:27" x14ac:dyDescent="0.2">
      <c r="AA40885" s="16"/>
    </row>
    <row r="40886" spans="27:27" x14ac:dyDescent="0.2">
      <c r="AA40886" s="16"/>
    </row>
    <row r="40887" spans="27:27" x14ac:dyDescent="0.2">
      <c r="AA40887" s="16"/>
    </row>
    <row r="40888" spans="27:27" x14ac:dyDescent="0.2">
      <c r="AA40888" s="16"/>
    </row>
    <row r="40889" spans="27:27" x14ac:dyDescent="0.2">
      <c r="AA40889" s="16"/>
    </row>
    <row r="40890" spans="27:27" x14ac:dyDescent="0.2">
      <c r="AA40890" s="16"/>
    </row>
    <row r="40891" spans="27:27" x14ac:dyDescent="0.2">
      <c r="AA40891" s="16"/>
    </row>
    <row r="40892" spans="27:27" x14ac:dyDescent="0.2">
      <c r="AA40892" s="16"/>
    </row>
    <row r="40893" spans="27:27" x14ac:dyDescent="0.2">
      <c r="AA40893" s="16"/>
    </row>
    <row r="40894" spans="27:27" x14ac:dyDescent="0.2">
      <c r="AA40894" s="16"/>
    </row>
    <row r="40895" spans="27:27" x14ac:dyDescent="0.2">
      <c r="AA40895" s="16"/>
    </row>
    <row r="40896" spans="27:27" x14ac:dyDescent="0.2">
      <c r="AA40896" s="16"/>
    </row>
    <row r="40897" spans="27:27" x14ac:dyDescent="0.2">
      <c r="AA40897" s="16"/>
    </row>
    <row r="40898" spans="27:27" x14ac:dyDescent="0.2">
      <c r="AA40898" s="16"/>
    </row>
    <row r="40899" spans="27:27" x14ac:dyDescent="0.2">
      <c r="AA40899" s="16"/>
    </row>
    <row r="40900" spans="27:27" x14ac:dyDescent="0.2">
      <c r="AA40900" s="16"/>
    </row>
    <row r="40901" spans="27:27" x14ac:dyDescent="0.2">
      <c r="AA40901" s="16"/>
    </row>
    <row r="40902" spans="27:27" x14ac:dyDescent="0.2">
      <c r="AA40902" s="16"/>
    </row>
    <row r="40903" spans="27:27" x14ac:dyDescent="0.2">
      <c r="AA40903" s="16"/>
    </row>
    <row r="40904" spans="27:27" x14ac:dyDescent="0.2">
      <c r="AA40904" s="16"/>
    </row>
    <row r="40905" spans="27:27" x14ac:dyDescent="0.2">
      <c r="AA40905" s="16"/>
    </row>
    <row r="40906" spans="27:27" x14ac:dyDescent="0.2">
      <c r="AA40906" s="16"/>
    </row>
    <row r="40907" spans="27:27" x14ac:dyDescent="0.2">
      <c r="AA40907" s="16"/>
    </row>
    <row r="40908" spans="27:27" x14ac:dyDescent="0.2">
      <c r="AA40908" s="16"/>
    </row>
    <row r="40909" spans="27:27" x14ac:dyDescent="0.2">
      <c r="AA40909" s="16"/>
    </row>
    <row r="40910" spans="27:27" x14ac:dyDescent="0.2">
      <c r="AA40910" s="16"/>
    </row>
    <row r="40911" spans="27:27" x14ac:dyDescent="0.2">
      <c r="AA40911" s="16"/>
    </row>
    <row r="40912" spans="27:27" x14ac:dyDescent="0.2">
      <c r="AA40912" s="16"/>
    </row>
    <row r="40913" spans="27:27" x14ac:dyDescent="0.2">
      <c r="AA40913" s="16"/>
    </row>
    <row r="40914" spans="27:27" x14ac:dyDescent="0.2">
      <c r="AA40914" s="16"/>
    </row>
    <row r="40915" spans="27:27" x14ac:dyDescent="0.2">
      <c r="AA40915" s="16"/>
    </row>
    <row r="40916" spans="27:27" x14ac:dyDescent="0.2">
      <c r="AA40916" s="16"/>
    </row>
    <row r="40917" spans="27:27" x14ac:dyDescent="0.2">
      <c r="AA40917" s="16"/>
    </row>
    <row r="40918" spans="27:27" x14ac:dyDescent="0.2">
      <c r="AA40918" s="16"/>
    </row>
    <row r="40919" spans="27:27" x14ac:dyDescent="0.2">
      <c r="AA40919" s="16"/>
    </row>
    <row r="40920" spans="27:27" x14ac:dyDescent="0.2">
      <c r="AA40920" s="16"/>
    </row>
    <row r="40921" spans="27:27" x14ac:dyDescent="0.2">
      <c r="AA40921" s="16"/>
    </row>
    <row r="40922" spans="27:27" x14ac:dyDescent="0.2">
      <c r="AA40922" s="16"/>
    </row>
    <row r="40923" spans="27:27" x14ac:dyDescent="0.2">
      <c r="AA40923" s="16"/>
    </row>
    <row r="40924" spans="27:27" x14ac:dyDescent="0.2">
      <c r="AA40924" s="16"/>
    </row>
    <row r="40925" spans="27:27" x14ac:dyDescent="0.2">
      <c r="AA40925" s="16"/>
    </row>
    <row r="40926" spans="27:27" x14ac:dyDescent="0.2">
      <c r="AA40926" s="16"/>
    </row>
    <row r="40927" spans="27:27" x14ac:dyDescent="0.2">
      <c r="AA40927" s="16"/>
    </row>
    <row r="40928" spans="27:27" x14ac:dyDescent="0.2">
      <c r="AA40928" s="16"/>
    </row>
    <row r="40929" spans="27:27" x14ac:dyDescent="0.2">
      <c r="AA40929" s="16"/>
    </row>
    <row r="40930" spans="27:27" x14ac:dyDescent="0.2">
      <c r="AA40930" s="16"/>
    </row>
    <row r="40931" spans="27:27" x14ac:dyDescent="0.2">
      <c r="AA40931" s="16"/>
    </row>
    <row r="40932" spans="27:27" x14ac:dyDescent="0.2">
      <c r="AA40932" s="16"/>
    </row>
    <row r="40933" spans="27:27" x14ac:dyDescent="0.2">
      <c r="AA40933" s="16"/>
    </row>
    <row r="40934" spans="27:27" x14ac:dyDescent="0.2">
      <c r="AA40934" s="16"/>
    </row>
    <row r="40935" spans="27:27" x14ac:dyDescent="0.2">
      <c r="AA40935" s="16"/>
    </row>
    <row r="40936" spans="27:27" x14ac:dyDescent="0.2">
      <c r="AA40936" s="16"/>
    </row>
    <row r="40937" spans="27:27" x14ac:dyDescent="0.2">
      <c r="AA40937" s="16"/>
    </row>
    <row r="40938" spans="27:27" x14ac:dyDescent="0.2">
      <c r="AA40938" s="16"/>
    </row>
    <row r="40939" spans="27:27" x14ac:dyDescent="0.2">
      <c r="AA40939" s="16"/>
    </row>
    <row r="40940" spans="27:27" x14ac:dyDescent="0.2">
      <c r="AA40940" s="16"/>
    </row>
    <row r="40941" spans="27:27" x14ac:dyDescent="0.2">
      <c r="AA40941" s="16"/>
    </row>
    <row r="40942" spans="27:27" x14ac:dyDescent="0.2">
      <c r="AA40942" s="16"/>
    </row>
    <row r="40943" spans="27:27" x14ac:dyDescent="0.2">
      <c r="AA40943" s="16"/>
    </row>
    <row r="40944" spans="27:27" x14ac:dyDescent="0.2">
      <c r="AA40944" s="16"/>
    </row>
    <row r="40945" spans="27:27" x14ac:dyDescent="0.2">
      <c r="AA40945" s="16"/>
    </row>
    <row r="40946" spans="27:27" x14ac:dyDescent="0.2">
      <c r="AA40946" s="16"/>
    </row>
    <row r="40947" spans="27:27" x14ac:dyDescent="0.2">
      <c r="AA40947" s="16"/>
    </row>
    <row r="40948" spans="27:27" x14ac:dyDescent="0.2">
      <c r="AA40948" s="16"/>
    </row>
    <row r="40949" spans="27:27" x14ac:dyDescent="0.2">
      <c r="AA40949" s="16"/>
    </row>
    <row r="40950" spans="27:27" x14ac:dyDescent="0.2">
      <c r="AA40950" s="16"/>
    </row>
    <row r="40951" spans="27:27" x14ac:dyDescent="0.2">
      <c r="AA40951" s="16"/>
    </row>
    <row r="40952" spans="27:27" x14ac:dyDescent="0.2">
      <c r="AA40952" s="16"/>
    </row>
    <row r="40953" spans="27:27" x14ac:dyDescent="0.2">
      <c r="AA40953" s="16"/>
    </row>
    <row r="40954" spans="27:27" x14ac:dyDescent="0.2">
      <c r="AA40954" s="16"/>
    </row>
    <row r="40955" spans="27:27" x14ac:dyDescent="0.2">
      <c r="AA40955" s="16"/>
    </row>
    <row r="40956" spans="27:27" x14ac:dyDescent="0.2">
      <c r="AA40956" s="16"/>
    </row>
    <row r="40957" spans="27:27" x14ac:dyDescent="0.2">
      <c r="AA40957" s="16"/>
    </row>
    <row r="40958" spans="27:27" x14ac:dyDescent="0.2">
      <c r="AA40958" s="16"/>
    </row>
    <row r="40959" spans="27:27" x14ac:dyDescent="0.2">
      <c r="AA40959" s="16"/>
    </row>
    <row r="40960" spans="27:27" x14ac:dyDescent="0.2">
      <c r="AA40960" s="16"/>
    </row>
    <row r="40961" spans="27:27" x14ac:dyDescent="0.2">
      <c r="AA40961" s="16"/>
    </row>
    <row r="40962" spans="27:27" x14ac:dyDescent="0.2">
      <c r="AA40962" s="16"/>
    </row>
    <row r="40963" spans="27:27" x14ac:dyDescent="0.2">
      <c r="AA40963" s="16"/>
    </row>
    <row r="40964" spans="27:27" x14ac:dyDescent="0.2">
      <c r="AA40964" s="16"/>
    </row>
    <row r="40965" spans="27:27" x14ac:dyDescent="0.2">
      <c r="AA40965" s="16"/>
    </row>
    <row r="40966" spans="27:27" x14ac:dyDescent="0.2">
      <c r="AA40966" s="16"/>
    </row>
    <row r="40967" spans="27:27" x14ac:dyDescent="0.2">
      <c r="AA40967" s="16"/>
    </row>
    <row r="40968" spans="27:27" x14ac:dyDescent="0.2">
      <c r="AA40968" s="16"/>
    </row>
    <row r="40969" spans="27:27" x14ac:dyDescent="0.2">
      <c r="AA40969" s="16"/>
    </row>
    <row r="40970" spans="27:27" x14ac:dyDescent="0.2">
      <c r="AA40970" s="16"/>
    </row>
    <row r="40971" spans="27:27" x14ac:dyDescent="0.2">
      <c r="AA40971" s="16"/>
    </row>
    <row r="40972" spans="27:27" x14ac:dyDescent="0.2">
      <c r="AA40972" s="16"/>
    </row>
    <row r="40973" spans="27:27" x14ac:dyDescent="0.2">
      <c r="AA40973" s="16"/>
    </row>
    <row r="40974" spans="27:27" x14ac:dyDescent="0.2">
      <c r="AA40974" s="16"/>
    </row>
    <row r="40975" spans="27:27" x14ac:dyDescent="0.2">
      <c r="AA40975" s="16"/>
    </row>
    <row r="40976" spans="27:27" x14ac:dyDescent="0.2">
      <c r="AA40976" s="16"/>
    </row>
    <row r="40977" spans="27:27" x14ac:dyDescent="0.2">
      <c r="AA40977" s="16"/>
    </row>
    <row r="40978" spans="27:27" x14ac:dyDescent="0.2">
      <c r="AA40978" s="16"/>
    </row>
    <row r="40979" spans="27:27" x14ac:dyDescent="0.2">
      <c r="AA40979" s="16"/>
    </row>
    <row r="40980" spans="27:27" x14ac:dyDescent="0.2">
      <c r="AA40980" s="16"/>
    </row>
    <row r="40981" spans="27:27" x14ac:dyDescent="0.2">
      <c r="AA40981" s="16"/>
    </row>
    <row r="40982" spans="27:27" x14ac:dyDescent="0.2">
      <c r="AA40982" s="16"/>
    </row>
    <row r="40983" spans="27:27" x14ac:dyDescent="0.2">
      <c r="AA40983" s="16"/>
    </row>
    <row r="40984" spans="27:27" x14ac:dyDescent="0.2">
      <c r="AA40984" s="16"/>
    </row>
    <row r="40985" spans="27:27" x14ac:dyDescent="0.2">
      <c r="AA40985" s="16"/>
    </row>
    <row r="40986" spans="27:27" x14ac:dyDescent="0.2">
      <c r="AA40986" s="16"/>
    </row>
    <row r="40987" spans="27:27" x14ac:dyDescent="0.2">
      <c r="AA40987" s="16"/>
    </row>
    <row r="40988" spans="27:27" x14ac:dyDescent="0.2">
      <c r="AA40988" s="16"/>
    </row>
    <row r="40989" spans="27:27" x14ac:dyDescent="0.2">
      <c r="AA40989" s="16"/>
    </row>
    <row r="40990" spans="27:27" x14ac:dyDescent="0.2">
      <c r="AA40990" s="16"/>
    </row>
    <row r="40991" spans="27:27" x14ac:dyDescent="0.2">
      <c r="AA40991" s="16"/>
    </row>
    <row r="40992" spans="27:27" x14ac:dyDescent="0.2">
      <c r="AA40992" s="16"/>
    </row>
    <row r="40993" spans="27:27" x14ac:dyDescent="0.2">
      <c r="AA40993" s="16"/>
    </row>
    <row r="40994" spans="27:27" x14ac:dyDescent="0.2">
      <c r="AA40994" s="16"/>
    </row>
    <row r="40995" spans="27:27" x14ac:dyDescent="0.2">
      <c r="AA40995" s="16"/>
    </row>
    <row r="40996" spans="27:27" x14ac:dyDescent="0.2">
      <c r="AA40996" s="16"/>
    </row>
    <row r="40997" spans="27:27" x14ac:dyDescent="0.2">
      <c r="AA40997" s="16"/>
    </row>
    <row r="40998" spans="27:27" x14ac:dyDescent="0.2">
      <c r="AA40998" s="16"/>
    </row>
    <row r="40999" spans="27:27" x14ac:dyDescent="0.2">
      <c r="AA40999" s="16"/>
    </row>
    <row r="41000" spans="27:27" x14ac:dyDescent="0.2">
      <c r="AA41000" s="16"/>
    </row>
    <row r="41001" spans="27:27" x14ac:dyDescent="0.2">
      <c r="AA41001" s="16"/>
    </row>
    <row r="41002" spans="27:27" x14ac:dyDescent="0.2">
      <c r="AA41002" s="16"/>
    </row>
    <row r="41003" spans="27:27" x14ac:dyDescent="0.2">
      <c r="AA41003" s="16"/>
    </row>
    <row r="41004" spans="27:27" x14ac:dyDescent="0.2">
      <c r="AA41004" s="16"/>
    </row>
    <row r="41005" spans="27:27" x14ac:dyDescent="0.2">
      <c r="AA41005" s="16"/>
    </row>
    <row r="41006" spans="27:27" x14ac:dyDescent="0.2">
      <c r="AA41006" s="16"/>
    </row>
    <row r="41007" spans="27:27" x14ac:dyDescent="0.2">
      <c r="AA41007" s="16"/>
    </row>
    <row r="41008" spans="27:27" x14ac:dyDescent="0.2">
      <c r="AA41008" s="16"/>
    </row>
    <row r="41009" spans="27:27" x14ac:dyDescent="0.2">
      <c r="AA41009" s="16"/>
    </row>
    <row r="41010" spans="27:27" x14ac:dyDescent="0.2">
      <c r="AA41010" s="16"/>
    </row>
    <row r="41011" spans="27:27" x14ac:dyDescent="0.2">
      <c r="AA41011" s="16"/>
    </row>
    <row r="41012" spans="27:27" x14ac:dyDescent="0.2">
      <c r="AA41012" s="16"/>
    </row>
    <row r="41013" spans="27:27" x14ac:dyDescent="0.2">
      <c r="AA41013" s="16"/>
    </row>
    <row r="41014" spans="27:27" x14ac:dyDescent="0.2">
      <c r="AA41014" s="16"/>
    </row>
    <row r="41015" spans="27:27" x14ac:dyDescent="0.2">
      <c r="AA41015" s="16"/>
    </row>
    <row r="41016" spans="27:27" x14ac:dyDescent="0.2">
      <c r="AA41016" s="16"/>
    </row>
    <row r="41017" spans="27:27" x14ac:dyDescent="0.2">
      <c r="AA41017" s="16"/>
    </row>
    <row r="41018" spans="27:27" x14ac:dyDescent="0.2">
      <c r="AA41018" s="16"/>
    </row>
    <row r="41019" spans="27:27" x14ac:dyDescent="0.2">
      <c r="AA41019" s="16"/>
    </row>
    <row r="41020" spans="27:27" x14ac:dyDescent="0.2">
      <c r="AA41020" s="16"/>
    </row>
    <row r="41021" spans="27:27" x14ac:dyDescent="0.2">
      <c r="AA41021" s="16"/>
    </row>
    <row r="41022" spans="27:27" x14ac:dyDescent="0.2">
      <c r="AA41022" s="16"/>
    </row>
    <row r="41023" spans="27:27" x14ac:dyDescent="0.2">
      <c r="AA41023" s="16"/>
    </row>
    <row r="41024" spans="27:27" x14ac:dyDescent="0.2">
      <c r="AA41024" s="16"/>
    </row>
    <row r="41025" spans="27:27" x14ac:dyDescent="0.2">
      <c r="AA41025" s="16"/>
    </row>
    <row r="41026" spans="27:27" x14ac:dyDescent="0.2">
      <c r="AA41026" s="16"/>
    </row>
    <row r="41027" spans="27:27" x14ac:dyDescent="0.2">
      <c r="AA41027" s="16"/>
    </row>
    <row r="41028" spans="27:27" x14ac:dyDescent="0.2">
      <c r="AA41028" s="16"/>
    </row>
    <row r="41029" spans="27:27" x14ac:dyDescent="0.2">
      <c r="AA41029" s="16"/>
    </row>
    <row r="41030" spans="27:27" x14ac:dyDescent="0.2">
      <c r="AA41030" s="16"/>
    </row>
    <row r="41031" spans="27:27" x14ac:dyDescent="0.2">
      <c r="AA41031" s="16"/>
    </row>
    <row r="41032" spans="27:27" x14ac:dyDescent="0.2">
      <c r="AA41032" s="16"/>
    </row>
    <row r="41033" spans="27:27" x14ac:dyDescent="0.2">
      <c r="AA41033" s="16"/>
    </row>
    <row r="41034" spans="27:27" x14ac:dyDescent="0.2">
      <c r="AA41034" s="16"/>
    </row>
    <row r="41035" spans="27:27" x14ac:dyDescent="0.2">
      <c r="AA41035" s="16"/>
    </row>
    <row r="41036" spans="27:27" x14ac:dyDescent="0.2">
      <c r="AA41036" s="16"/>
    </row>
    <row r="41037" spans="27:27" x14ac:dyDescent="0.2">
      <c r="AA41037" s="16"/>
    </row>
    <row r="41038" spans="27:27" x14ac:dyDescent="0.2">
      <c r="AA41038" s="16"/>
    </row>
    <row r="41039" spans="27:27" x14ac:dyDescent="0.2">
      <c r="AA41039" s="16"/>
    </row>
    <row r="41040" spans="27:27" x14ac:dyDescent="0.2">
      <c r="AA41040" s="16"/>
    </row>
    <row r="41041" spans="27:27" x14ac:dyDescent="0.2">
      <c r="AA41041" s="16"/>
    </row>
    <row r="41042" spans="27:27" x14ac:dyDescent="0.2">
      <c r="AA41042" s="16"/>
    </row>
    <row r="41043" spans="27:27" x14ac:dyDescent="0.2">
      <c r="AA41043" s="16"/>
    </row>
    <row r="41044" spans="27:27" x14ac:dyDescent="0.2">
      <c r="AA41044" s="16"/>
    </row>
    <row r="41045" spans="27:27" x14ac:dyDescent="0.2">
      <c r="AA41045" s="16"/>
    </row>
    <row r="41046" spans="27:27" x14ac:dyDescent="0.2">
      <c r="AA41046" s="16"/>
    </row>
    <row r="41047" spans="27:27" x14ac:dyDescent="0.2">
      <c r="AA41047" s="16"/>
    </row>
    <row r="41048" spans="27:27" x14ac:dyDescent="0.2">
      <c r="AA41048" s="16"/>
    </row>
    <row r="41049" spans="27:27" x14ac:dyDescent="0.2">
      <c r="AA41049" s="16"/>
    </row>
    <row r="41050" spans="27:27" x14ac:dyDescent="0.2">
      <c r="AA41050" s="16"/>
    </row>
    <row r="41051" spans="27:27" x14ac:dyDescent="0.2">
      <c r="AA41051" s="16"/>
    </row>
    <row r="41052" spans="27:27" x14ac:dyDescent="0.2">
      <c r="AA41052" s="16"/>
    </row>
    <row r="41053" spans="27:27" x14ac:dyDescent="0.2">
      <c r="AA41053" s="16"/>
    </row>
    <row r="41054" spans="27:27" x14ac:dyDescent="0.2">
      <c r="AA41054" s="16"/>
    </row>
    <row r="41055" spans="27:27" x14ac:dyDescent="0.2">
      <c r="AA41055" s="16"/>
    </row>
    <row r="41056" spans="27:27" x14ac:dyDescent="0.2">
      <c r="AA41056" s="16"/>
    </row>
    <row r="41057" spans="27:27" x14ac:dyDescent="0.2">
      <c r="AA41057" s="16"/>
    </row>
    <row r="41058" spans="27:27" x14ac:dyDescent="0.2">
      <c r="AA41058" s="16"/>
    </row>
    <row r="41059" spans="27:27" x14ac:dyDescent="0.2">
      <c r="AA41059" s="16"/>
    </row>
    <row r="41060" spans="27:27" x14ac:dyDescent="0.2">
      <c r="AA41060" s="16"/>
    </row>
    <row r="41061" spans="27:27" x14ac:dyDescent="0.2">
      <c r="AA41061" s="16"/>
    </row>
    <row r="41062" spans="27:27" x14ac:dyDescent="0.2">
      <c r="AA41062" s="16"/>
    </row>
    <row r="41063" spans="27:27" x14ac:dyDescent="0.2">
      <c r="AA41063" s="16"/>
    </row>
    <row r="41064" spans="27:27" x14ac:dyDescent="0.2">
      <c r="AA41064" s="16"/>
    </row>
    <row r="41065" spans="27:27" x14ac:dyDescent="0.2">
      <c r="AA41065" s="16"/>
    </row>
    <row r="41066" spans="27:27" x14ac:dyDescent="0.2">
      <c r="AA41066" s="16"/>
    </row>
    <row r="41067" spans="27:27" x14ac:dyDescent="0.2">
      <c r="AA41067" s="16"/>
    </row>
    <row r="41068" spans="27:27" x14ac:dyDescent="0.2">
      <c r="AA41068" s="16"/>
    </row>
    <row r="41069" spans="27:27" x14ac:dyDescent="0.2">
      <c r="AA41069" s="16"/>
    </row>
    <row r="41070" spans="27:27" x14ac:dyDescent="0.2">
      <c r="AA41070" s="16"/>
    </row>
    <row r="41071" spans="27:27" x14ac:dyDescent="0.2">
      <c r="AA41071" s="16"/>
    </row>
    <row r="41072" spans="27:27" x14ac:dyDescent="0.2">
      <c r="AA41072" s="16"/>
    </row>
    <row r="41073" spans="27:27" x14ac:dyDescent="0.2">
      <c r="AA41073" s="16"/>
    </row>
    <row r="41074" spans="27:27" x14ac:dyDescent="0.2">
      <c r="AA41074" s="16"/>
    </row>
    <row r="41075" spans="27:27" x14ac:dyDescent="0.2">
      <c r="AA41075" s="16"/>
    </row>
    <row r="41076" spans="27:27" x14ac:dyDescent="0.2">
      <c r="AA41076" s="16"/>
    </row>
    <row r="41077" spans="27:27" x14ac:dyDescent="0.2">
      <c r="AA41077" s="16"/>
    </row>
    <row r="41078" spans="27:27" x14ac:dyDescent="0.2">
      <c r="AA41078" s="16"/>
    </row>
    <row r="41079" spans="27:27" x14ac:dyDescent="0.2">
      <c r="AA41079" s="16"/>
    </row>
    <row r="41080" spans="27:27" x14ac:dyDescent="0.2">
      <c r="AA41080" s="16"/>
    </row>
    <row r="41081" spans="27:27" x14ac:dyDescent="0.2">
      <c r="AA41081" s="16"/>
    </row>
    <row r="41082" spans="27:27" x14ac:dyDescent="0.2">
      <c r="AA41082" s="16"/>
    </row>
    <row r="41083" spans="27:27" x14ac:dyDescent="0.2">
      <c r="AA41083" s="16"/>
    </row>
    <row r="41084" spans="27:27" x14ac:dyDescent="0.2">
      <c r="AA41084" s="16"/>
    </row>
    <row r="41085" spans="27:27" x14ac:dyDescent="0.2">
      <c r="AA41085" s="16"/>
    </row>
    <row r="41086" spans="27:27" x14ac:dyDescent="0.2">
      <c r="AA41086" s="16"/>
    </row>
    <row r="41087" spans="27:27" x14ac:dyDescent="0.2">
      <c r="AA41087" s="16"/>
    </row>
    <row r="41088" spans="27:27" x14ac:dyDescent="0.2">
      <c r="AA41088" s="16"/>
    </row>
    <row r="41089" spans="27:27" x14ac:dyDescent="0.2">
      <c r="AA41089" s="16"/>
    </row>
    <row r="41090" spans="27:27" x14ac:dyDescent="0.2">
      <c r="AA41090" s="16"/>
    </row>
    <row r="41091" spans="27:27" x14ac:dyDescent="0.2">
      <c r="AA41091" s="16"/>
    </row>
    <row r="41092" spans="27:27" x14ac:dyDescent="0.2">
      <c r="AA41092" s="16"/>
    </row>
    <row r="41093" spans="27:27" x14ac:dyDescent="0.2">
      <c r="AA41093" s="16"/>
    </row>
    <row r="41094" spans="27:27" x14ac:dyDescent="0.2">
      <c r="AA41094" s="16"/>
    </row>
    <row r="41095" spans="27:27" x14ac:dyDescent="0.2">
      <c r="AA41095" s="16"/>
    </row>
    <row r="41096" spans="27:27" x14ac:dyDescent="0.2">
      <c r="AA41096" s="16"/>
    </row>
    <row r="41097" spans="27:27" x14ac:dyDescent="0.2">
      <c r="AA41097" s="16"/>
    </row>
    <row r="41098" spans="27:27" x14ac:dyDescent="0.2">
      <c r="AA41098" s="16"/>
    </row>
    <row r="41099" spans="27:27" x14ac:dyDescent="0.2">
      <c r="AA41099" s="16"/>
    </row>
    <row r="41100" spans="27:27" x14ac:dyDescent="0.2">
      <c r="AA41100" s="16"/>
    </row>
    <row r="41101" spans="27:27" x14ac:dyDescent="0.2">
      <c r="AA41101" s="16"/>
    </row>
    <row r="41102" spans="27:27" x14ac:dyDescent="0.2">
      <c r="AA41102" s="16"/>
    </row>
    <row r="41103" spans="27:27" x14ac:dyDescent="0.2">
      <c r="AA41103" s="16"/>
    </row>
    <row r="41104" spans="27:27" x14ac:dyDescent="0.2">
      <c r="AA41104" s="16"/>
    </row>
    <row r="41105" spans="27:27" x14ac:dyDescent="0.2">
      <c r="AA41105" s="16"/>
    </row>
    <row r="41106" spans="27:27" x14ac:dyDescent="0.2">
      <c r="AA41106" s="16"/>
    </row>
    <row r="41107" spans="27:27" x14ac:dyDescent="0.2">
      <c r="AA41107" s="16"/>
    </row>
    <row r="41108" spans="27:27" x14ac:dyDescent="0.2">
      <c r="AA41108" s="16"/>
    </row>
    <row r="41109" spans="27:27" x14ac:dyDescent="0.2">
      <c r="AA41109" s="16"/>
    </row>
    <row r="41110" spans="27:27" x14ac:dyDescent="0.2">
      <c r="AA41110" s="16"/>
    </row>
    <row r="41111" spans="27:27" x14ac:dyDescent="0.2">
      <c r="AA41111" s="16"/>
    </row>
    <row r="41112" spans="27:27" x14ac:dyDescent="0.2">
      <c r="AA41112" s="16"/>
    </row>
    <row r="41113" spans="27:27" x14ac:dyDescent="0.2">
      <c r="AA41113" s="16"/>
    </row>
    <row r="41114" spans="27:27" x14ac:dyDescent="0.2">
      <c r="AA41114" s="16"/>
    </row>
    <row r="41115" spans="27:27" x14ac:dyDescent="0.2">
      <c r="AA41115" s="16"/>
    </row>
    <row r="41116" spans="27:27" x14ac:dyDescent="0.2">
      <c r="AA41116" s="16"/>
    </row>
    <row r="41117" spans="27:27" x14ac:dyDescent="0.2">
      <c r="AA41117" s="16"/>
    </row>
    <row r="41118" spans="27:27" x14ac:dyDescent="0.2">
      <c r="AA41118" s="16"/>
    </row>
    <row r="41119" spans="27:27" x14ac:dyDescent="0.2">
      <c r="AA41119" s="16"/>
    </row>
    <row r="41120" spans="27:27" x14ac:dyDescent="0.2">
      <c r="AA41120" s="16"/>
    </row>
    <row r="41121" spans="27:27" x14ac:dyDescent="0.2">
      <c r="AA41121" s="16"/>
    </row>
    <row r="41122" spans="27:27" x14ac:dyDescent="0.2">
      <c r="AA41122" s="16"/>
    </row>
    <row r="41123" spans="27:27" x14ac:dyDescent="0.2">
      <c r="AA41123" s="16"/>
    </row>
    <row r="41124" spans="27:27" x14ac:dyDescent="0.2">
      <c r="AA41124" s="16"/>
    </row>
    <row r="41125" spans="27:27" x14ac:dyDescent="0.2">
      <c r="AA41125" s="16"/>
    </row>
    <row r="41126" spans="27:27" x14ac:dyDescent="0.2">
      <c r="AA41126" s="16"/>
    </row>
    <row r="41127" spans="27:27" x14ac:dyDescent="0.2">
      <c r="AA41127" s="16"/>
    </row>
    <row r="41128" spans="27:27" x14ac:dyDescent="0.2">
      <c r="AA41128" s="16"/>
    </row>
    <row r="41129" spans="27:27" x14ac:dyDescent="0.2">
      <c r="AA41129" s="16"/>
    </row>
    <row r="41130" spans="27:27" x14ac:dyDescent="0.2">
      <c r="AA41130" s="16"/>
    </row>
    <row r="41131" spans="27:27" x14ac:dyDescent="0.2">
      <c r="AA41131" s="16"/>
    </row>
    <row r="41132" spans="27:27" x14ac:dyDescent="0.2">
      <c r="AA41132" s="16"/>
    </row>
    <row r="41133" spans="27:27" x14ac:dyDescent="0.2">
      <c r="AA41133" s="16"/>
    </row>
    <row r="41134" spans="27:27" x14ac:dyDescent="0.2">
      <c r="AA41134" s="16"/>
    </row>
    <row r="41135" spans="27:27" x14ac:dyDescent="0.2">
      <c r="AA41135" s="16"/>
    </row>
    <row r="41136" spans="27:27" x14ac:dyDescent="0.2">
      <c r="AA41136" s="16"/>
    </row>
    <row r="41137" spans="27:27" x14ac:dyDescent="0.2">
      <c r="AA41137" s="16"/>
    </row>
    <row r="41138" spans="27:27" x14ac:dyDescent="0.2">
      <c r="AA41138" s="16"/>
    </row>
    <row r="41139" spans="27:27" x14ac:dyDescent="0.2">
      <c r="AA41139" s="16"/>
    </row>
    <row r="41140" spans="27:27" x14ac:dyDescent="0.2">
      <c r="AA41140" s="16"/>
    </row>
    <row r="41141" spans="27:27" x14ac:dyDescent="0.2">
      <c r="AA41141" s="16"/>
    </row>
    <row r="41142" spans="27:27" x14ac:dyDescent="0.2">
      <c r="AA41142" s="16"/>
    </row>
    <row r="41143" spans="27:27" x14ac:dyDescent="0.2">
      <c r="AA41143" s="16"/>
    </row>
    <row r="41144" spans="27:27" x14ac:dyDescent="0.2">
      <c r="AA41144" s="16"/>
    </row>
    <row r="41145" spans="27:27" x14ac:dyDescent="0.2">
      <c r="AA41145" s="16"/>
    </row>
    <row r="41146" spans="27:27" x14ac:dyDescent="0.2">
      <c r="AA41146" s="16"/>
    </row>
    <row r="41147" spans="27:27" x14ac:dyDescent="0.2">
      <c r="AA41147" s="16"/>
    </row>
    <row r="41148" spans="27:27" x14ac:dyDescent="0.2">
      <c r="AA41148" s="16"/>
    </row>
    <row r="41149" spans="27:27" x14ac:dyDescent="0.2">
      <c r="AA41149" s="16"/>
    </row>
    <row r="41150" spans="27:27" x14ac:dyDescent="0.2">
      <c r="AA41150" s="16"/>
    </row>
    <row r="41151" spans="27:27" x14ac:dyDescent="0.2">
      <c r="AA41151" s="16"/>
    </row>
    <row r="41152" spans="27:27" x14ac:dyDescent="0.2">
      <c r="AA41152" s="16"/>
    </row>
    <row r="41153" spans="27:27" x14ac:dyDescent="0.2">
      <c r="AA41153" s="16"/>
    </row>
    <row r="41154" spans="27:27" x14ac:dyDescent="0.2">
      <c r="AA41154" s="16"/>
    </row>
    <row r="41155" spans="27:27" x14ac:dyDescent="0.2">
      <c r="AA41155" s="16"/>
    </row>
    <row r="41156" spans="27:27" x14ac:dyDescent="0.2">
      <c r="AA41156" s="16"/>
    </row>
    <row r="41157" spans="27:27" x14ac:dyDescent="0.2">
      <c r="AA41157" s="16"/>
    </row>
    <row r="41158" spans="27:27" x14ac:dyDescent="0.2">
      <c r="AA41158" s="16"/>
    </row>
    <row r="41159" spans="27:27" x14ac:dyDescent="0.2">
      <c r="AA41159" s="16"/>
    </row>
    <row r="41160" spans="27:27" x14ac:dyDescent="0.2">
      <c r="AA41160" s="16"/>
    </row>
    <row r="41161" spans="27:27" x14ac:dyDescent="0.2">
      <c r="AA41161" s="16"/>
    </row>
    <row r="41162" spans="27:27" x14ac:dyDescent="0.2">
      <c r="AA41162" s="16"/>
    </row>
    <row r="41163" spans="27:27" x14ac:dyDescent="0.2">
      <c r="AA41163" s="16"/>
    </row>
    <row r="41164" spans="27:27" x14ac:dyDescent="0.2">
      <c r="AA41164" s="16"/>
    </row>
    <row r="41165" spans="27:27" x14ac:dyDescent="0.2">
      <c r="AA41165" s="16"/>
    </row>
    <row r="41166" spans="27:27" x14ac:dyDescent="0.2">
      <c r="AA41166" s="16"/>
    </row>
    <row r="41167" spans="27:27" x14ac:dyDescent="0.2">
      <c r="AA41167" s="16"/>
    </row>
    <row r="41168" spans="27:27" x14ac:dyDescent="0.2">
      <c r="AA41168" s="16"/>
    </row>
    <row r="41169" spans="27:27" x14ac:dyDescent="0.2">
      <c r="AA41169" s="16"/>
    </row>
    <row r="41170" spans="27:27" x14ac:dyDescent="0.2">
      <c r="AA41170" s="16"/>
    </row>
    <row r="41171" spans="27:27" x14ac:dyDescent="0.2">
      <c r="AA41171" s="16"/>
    </row>
    <row r="41172" spans="27:27" x14ac:dyDescent="0.2">
      <c r="AA41172" s="16"/>
    </row>
    <row r="41173" spans="27:27" x14ac:dyDescent="0.2">
      <c r="AA41173" s="16"/>
    </row>
    <row r="41174" spans="27:27" x14ac:dyDescent="0.2">
      <c r="AA41174" s="16"/>
    </row>
    <row r="41175" spans="27:27" x14ac:dyDescent="0.2">
      <c r="AA41175" s="16"/>
    </row>
    <row r="41176" spans="27:27" x14ac:dyDescent="0.2">
      <c r="AA41176" s="16"/>
    </row>
    <row r="41177" spans="27:27" x14ac:dyDescent="0.2">
      <c r="AA41177" s="16"/>
    </row>
    <row r="41178" spans="27:27" x14ac:dyDescent="0.2">
      <c r="AA41178" s="16"/>
    </row>
    <row r="41179" spans="27:27" x14ac:dyDescent="0.2">
      <c r="AA41179" s="16"/>
    </row>
    <row r="41180" spans="27:27" x14ac:dyDescent="0.2">
      <c r="AA41180" s="16"/>
    </row>
    <row r="41181" spans="27:27" x14ac:dyDescent="0.2">
      <c r="AA41181" s="16"/>
    </row>
    <row r="41182" spans="27:27" x14ac:dyDescent="0.2">
      <c r="AA41182" s="16"/>
    </row>
    <row r="41183" spans="27:27" x14ac:dyDescent="0.2">
      <c r="AA41183" s="16"/>
    </row>
    <row r="41184" spans="27:27" x14ac:dyDescent="0.2">
      <c r="AA41184" s="16"/>
    </row>
    <row r="41185" spans="27:27" x14ac:dyDescent="0.2">
      <c r="AA41185" s="16"/>
    </row>
    <row r="41186" spans="27:27" x14ac:dyDescent="0.2">
      <c r="AA41186" s="16"/>
    </row>
    <row r="41187" spans="27:27" x14ac:dyDescent="0.2">
      <c r="AA41187" s="16"/>
    </row>
    <row r="41188" spans="27:27" x14ac:dyDescent="0.2">
      <c r="AA41188" s="16"/>
    </row>
    <row r="41189" spans="27:27" x14ac:dyDescent="0.2">
      <c r="AA41189" s="16"/>
    </row>
    <row r="41190" spans="27:27" x14ac:dyDescent="0.2">
      <c r="AA41190" s="16"/>
    </row>
    <row r="41191" spans="27:27" x14ac:dyDescent="0.2">
      <c r="AA41191" s="16"/>
    </row>
    <row r="41192" spans="27:27" x14ac:dyDescent="0.2">
      <c r="AA41192" s="16"/>
    </row>
    <row r="41193" spans="27:27" x14ac:dyDescent="0.2">
      <c r="AA41193" s="16"/>
    </row>
    <row r="41194" spans="27:27" x14ac:dyDescent="0.2">
      <c r="AA41194" s="16"/>
    </row>
    <row r="41195" spans="27:27" x14ac:dyDescent="0.2">
      <c r="AA41195" s="16"/>
    </row>
    <row r="41196" spans="27:27" x14ac:dyDescent="0.2">
      <c r="AA41196" s="16"/>
    </row>
    <row r="41197" spans="27:27" x14ac:dyDescent="0.2">
      <c r="AA41197" s="16"/>
    </row>
    <row r="41198" spans="27:27" x14ac:dyDescent="0.2">
      <c r="AA41198" s="16"/>
    </row>
    <row r="41199" spans="27:27" x14ac:dyDescent="0.2">
      <c r="AA41199" s="16"/>
    </row>
    <row r="41200" spans="27:27" x14ac:dyDescent="0.2">
      <c r="AA41200" s="16"/>
    </row>
    <row r="41201" spans="27:27" x14ac:dyDescent="0.2">
      <c r="AA41201" s="16"/>
    </row>
    <row r="41202" spans="27:27" x14ac:dyDescent="0.2">
      <c r="AA41202" s="16"/>
    </row>
    <row r="41203" spans="27:27" x14ac:dyDescent="0.2">
      <c r="AA41203" s="16"/>
    </row>
    <row r="41204" spans="27:27" x14ac:dyDescent="0.2">
      <c r="AA41204" s="16"/>
    </row>
    <row r="41205" spans="27:27" x14ac:dyDescent="0.2">
      <c r="AA41205" s="16"/>
    </row>
    <row r="41206" spans="27:27" x14ac:dyDescent="0.2">
      <c r="AA41206" s="16"/>
    </row>
    <row r="41207" spans="27:27" x14ac:dyDescent="0.2">
      <c r="AA41207" s="16"/>
    </row>
    <row r="41208" spans="27:27" x14ac:dyDescent="0.2">
      <c r="AA41208" s="16"/>
    </row>
    <row r="41209" spans="27:27" x14ac:dyDescent="0.2">
      <c r="AA41209" s="16"/>
    </row>
    <row r="41210" spans="27:27" x14ac:dyDescent="0.2">
      <c r="AA41210" s="16"/>
    </row>
    <row r="41211" spans="27:27" x14ac:dyDescent="0.2">
      <c r="AA41211" s="16"/>
    </row>
    <row r="41212" spans="27:27" x14ac:dyDescent="0.2">
      <c r="AA41212" s="16"/>
    </row>
    <row r="41213" spans="27:27" x14ac:dyDescent="0.2">
      <c r="AA41213" s="16"/>
    </row>
    <row r="41214" spans="27:27" x14ac:dyDescent="0.2">
      <c r="AA41214" s="16"/>
    </row>
    <row r="41215" spans="27:27" x14ac:dyDescent="0.2">
      <c r="AA41215" s="16"/>
    </row>
    <row r="41216" spans="27:27" x14ac:dyDescent="0.2">
      <c r="AA41216" s="16"/>
    </row>
    <row r="41217" spans="27:27" x14ac:dyDescent="0.2">
      <c r="AA41217" s="16"/>
    </row>
    <row r="41218" spans="27:27" x14ac:dyDescent="0.2">
      <c r="AA41218" s="16"/>
    </row>
    <row r="41219" spans="27:27" x14ac:dyDescent="0.2">
      <c r="AA41219" s="16"/>
    </row>
    <row r="41220" spans="27:27" x14ac:dyDescent="0.2">
      <c r="AA41220" s="16"/>
    </row>
    <row r="41221" spans="27:27" x14ac:dyDescent="0.2">
      <c r="AA41221" s="16"/>
    </row>
    <row r="41222" spans="27:27" x14ac:dyDescent="0.2">
      <c r="AA41222" s="16"/>
    </row>
    <row r="41223" spans="27:27" x14ac:dyDescent="0.2">
      <c r="AA41223" s="16"/>
    </row>
    <row r="41224" spans="27:27" x14ac:dyDescent="0.2">
      <c r="AA41224" s="16"/>
    </row>
    <row r="41225" spans="27:27" x14ac:dyDescent="0.2">
      <c r="AA41225" s="16"/>
    </row>
    <row r="41226" spans="27:27" x14ac:dyDescent="0.2">
      <c r="AA41226" s="16"/>
    </row>
    <row r="41227" spans="27:27" x14ac:dyDescent="0.2">
      <c r="AA41227" s="16"/>
    </row>
    <row r="41228" spans="27:27" x14ac:dyDescent="0.2">
      <c r="AA41228" s="16"/>
    </row>
    <row r="41229" spans="27:27" x14ac:dyDescent="0.2">
      <c r="AA41229" s="16"/>
    </row>
    <row r="41230" spans="27:27" x14ac:dyDescent="0.2">
      <c r="AA41230" s="16"/>
    </row>
    <row r="41231" spans="27:27" x14ac:dyDescent="0.2">
      <c r="AA41231" s="16"/>
    </row>
    <row r="41232" spans="27:27" x14ac:dyDescent="0.2">
      <c r="AA41232" s="16"/>
    </row>
    <row r="41233" spans="27:27" x14ac:dyDescent="0.2">
      <c r="AA41233" s="16"/>
    </row>
    <row r="41234" spans="27:27" x14ac:dyDescent="0.2">
      <c r="AA41234" s="16"/>
    </row>
    <row r="41235" spans="27:27" x14ac:dyDescent="0.2">
      <c r="AA41235" s="16"/>
    </row>
    <row r="41236" spans="27:27" x14ac:dyDescent="0.2">
      <c r="AA41236" s="16"/>
    </row>
    <row r="41237" spans="27:27" x14ac:dyDescent="0.2">
      <c r="AA41237" s="16"/>
    </row>
    <row r="41238" spans="27:27" x14ac:dyDescent="0.2">
      <c r="AA41238" s="16"/>
    </row>
    <row r="41239" spans="27:27" x14ac:dyDescent="0.2">
      <c r="AA41239" s="16"/>
    </row>
    <row r="41240" spans="27:27" x14ac:dyDescent="0.2">
      <c r="AA41240" s="16"/>
    </row>
    <row r="41241" spans="27:27" x14ac:dyDescent="0.2">
      <c r="AA41241" s="16"/>
    </row>
    <row r="41242" spans="27:27" x14ac:dyDescent="0.2">
      <c r="AA41242" s="16"/>
    </row>
    <row r="41243" spans="27:27" x14ac:dyDescent="0.2">
      <c r="AA41243" s="16"/>
    </row>
    <row r="41244" spans="27:27" x14ac:dyDescent="0.2">
      <c r="AA41244" s="16"/>
    </row>
    <row r="41245" spans="27:27" x14ac:dyDescent="0.2">
      <c r="AA41245" s="16"/>
    </row>
    <row r="41246" spans="27:27" x14ac:dyDescent="0.2">
      <c r="AA41246" s="16"/>
    </row>
    <row r="41247" spans="27:27" x14ac:dyDescent="0.2">
      <c r="AA41247" s="16"/>
    </row>
    <row r="41248" spans="27:27" x14ac:dyDescent="0.2">
      <c r="AA41248" s="16"/>
    </row>
    <row r="41249" spans="27:27" x14ac:dyDescent="0.2">
      <c r="AA41249" s="16"/>
    </row>
    <row r="41250" spans="27:27" x14ac:dyDescent="0.2">
      <c r="AA41250" s="16"/>
    </row>
    <row r="41251" spans="27:27" x14ac:dyDescent="0.2">
      <c r="AA41251" s="16"/>
    </row>
    <row r="41252" spans="27:27" x14ac:dyDescent="0.2">
      <c r="AA41252" s="16"/>
    </row>
    <row r="41253" spans="27:27" x14ac:dyDescent="0.2">
      <c r="AA41253" s="16"/>
    </row>
    <row r="41254" spans="27:27" x14ac:dyDescent="0.2">
      <c r="AA41254" s="16"/>
    </row>
    <row r="41255" spans="27:27" x14ac:dyDescent="0.2">
      <c r="AA41255" s="16"/>
    </row>
    <row r="41256" spans="27:27" x14ac:dyDescent="0.2">
      <c r="AA41256" s="16"/>
    </row>
    <row r="41257" spans="27:27" x14ac:dyDescent="0.2">
      <c r="AA41257" s="16"/>
    </row>
    <row r="41258" spans="27:27" x14ac:dyDescent="0.2">
      <c r="AA41258" s="16"/>
    </row>
    <row r="41259" spans="27:27" x14ac:dyDescent="0.2">
      <c r="AA41259" s="16"/>
    </row>
    <row r="41260" spans="27:27" x14ac:dyDescent="0.2">
      <c r="AA41260" s="16"/>
    </row>
    <row r="41261" spans="27:27" x14ac:dyDescent="0.2">
      <c r="AA41261" s="16"/>
    </row>
    <row r="41262" spans="27:27" x14ac:dyDescent="0.2">
      <c r="AA41262" s="16"/>
    </row>
    <row r="41263" spans="27:27" x14ac:dyDescent="0.2">
      <c r="AA41263" s="16"/>
    </row>
    <row r="41264" spans="27:27" x14ac:dyDescent="0.2">
      <c r="AA41264" s="16"/>
    </row>
    <row r="41265" spans="27:27" x14ac:dyDescent="0.2">
      <c r="AA41265" s="16"/>
    </row>
    <row r="41266" spans="27:27" x14ac:dyDescent="0.2">
      <c r="AA41266" s="16"/>
    </row>
    <row r="41267" spans="27:27" x14ac:dyDescent="0.2">
      <c r="AA41267" s="16"/>
    </row>
    <row r="41268" spans="27:27" x14ac:dyDescent="0.2">
      <c r="AA41268" s="16"/>
    </row>
    <row r="41269" spans="27:27" x14ac:dyDescent="0.2">
      <c r="AA41269" s="16"/>
    </row>
    <row r="41270" spans="27:27" x14ac:dyDescent="0.2">
      <c r="AA41270" s="16"/>
    </row>
    <row r="41271" spans="27:27" x14ac:dyDescent="0.2">
      <c r="AA41271" s="16"/>
    </row>
    <row r="41272" spans="27:27" x14ac:dyDescent="0.2">
      <c r="AA41272" s="16"/>
    </row>
    <row r="41273" spans="27:27" x14ac:dyDescent="0.2">
      <c r="AA41273" s="16"/>
    </row>
    <row r="41274" spans="27:27" x14ac:dyDescent="0.2">
      <c r="AA41274" s="16"/>
    </row>
    <row r="41275" spans="27:27" x14ac:dyDescent="0.2">
      <c r="AA41275" s="16"/>
    </row>
    <row r="41276" spans="27:27" x14ac:dyDescent="0.2">
      <c r="AA41276" s="16"/>
    </row>
    <row r="41277" spans="27:27" x14ac:dyDescent="0.2">
      <c r="AA41277" s="16"/>
    </row>
    <row r="41278" spans="27:27" x14ac:dyDescent="0.2">
      <c r="AA41278" s="16"/>
    </row>
    <row r="41279" spans="27:27" x14ac:dyDescent="0.2">
      <c r="AA41279" s="16"/>
    </row>
    <row r="41280" spans="27:27" x14ac:dyDescent="0.2">
      <c r="AA41280" s="16"/>
    </row>
    <row r="41281" spans="27:27" x14ac:dyDescent="0.2">
      <c r="AA41281" s="16"/>
    </row>
    <row r="41282" spans="27:27" x14ac:dyDescent="0.2">
      <c r="AA41282" s="16"/>
    </row>
    <row r="41283" spans="27:27" x14ac:dyDescent="0.2">
      <c r="AA41283" s="16"/>
    </row>
    <row r="41284" spans="27:27" x14ac:dyDescent="0.2">
      <c r="AA41284" s="16"/>
    </row>
    <row r="41285" spans="27:27" x14ac:dyDescent="0.2">
      <c r="AA41285" s="16"/>
    </row>
    <row r="41286" spans="27:27" x14ac:dyDescent="0.2">
      <c r="AA41286" s="16"/>
    </row>
    <row r="41287" spans="27:27" x14ac:dyDescent="0.2">
      <c r="AA41287" s="16"/>
    </row>
    <row r="41288" spans="27:27" x14ac:dyDescent="0.2">
      <c r="AA41288" s="16"/>
    </row>
    <row r="41289" spans="27:27" x14ac:dyDescent="0.2">
      <c r="AA41289" s="16"/>
    </row>
    <row r="41290" spans="27:27" x14ac:dyDescent="0.2">
      <c r="AA41290" s="16"/>
    </row>
    <row r="41291" spans="27:27" x14ac:dyDescent="0.2">
      <c r="AA41291" s="16"/>
    </row>
    <row r="41292" spans="27:27" x14ac:dyDescent="0.2">
      <c r="AA41292" s="16"/>
    </row>
    <row r="41293" spans="27:27" x14ac:dyDescent="0.2">
      <c r="AA41293" s="16"/>
    </row>
    <row r="41294" spans="27:27" x14ac:dyDescent="0.2">
      <c r="AA41294" s="16"/>
    </row>
    <row r="41295" spans="27:27" x14ac:dyDescent="0.2">
      <c r="AA41295" s="16"/>
    </row>
    <row r="41296" spans="27:27" x14ac:dyDescent="0.2">
      <c r="AA41296" s="16"/>
    </row>
    <row r="41297" spans="27:27" x14ac:dyDescent="0.2">
      <c r="AA41297" s="16"/>
    </row>
    <row r="41298" spans="27:27" x14ac:dyDescent="0.2">
      <c r="AA41298" s="16"/>
    </row>
    <row r="41299" spans="27:27" x14ac:dyDescent="0.2">
      <c r="AA41299" s="16"/>
    </row>
    <row r="41300" spans="27:27" x14ac:dyDescent="0.2">
      <c r="AA41300" s="16"/>
    </row>
    <row r="41301" spans="27:27" x14ac:dyDescent="0.2">
      <c r="AA41301" s="16"/>
    </row>
    <row r="41302" spans="27:27" x14ac:dyDescent="0.2">
      <c r="AA41302" s="16"/>
    </row>
    <row r="41303" spans="27:27" x14ac:dyDescent="0.2">
      <c r="AA41303" s="16"/>
    </row>
    <row r="41304" spans="27:27" x14ac:dyDescent="0.2">
      <c r="AA41304" s="16"/>
    </row>
    <row r="41305" spans="27:27" x14ac:dyDescent="0.2">
      <c r="AA41305" s="16"/>
    </row>
    <row r="41306" spans="27:27" x14ac:dyDescent="0.2">
      <c r="AA41306" s="16"/>
    </row>
    <row r="41307" spans="27:27" x14ac:dyDescent="0.2">
      <c r="AA41307" s="16"/>
    </row>
    <row r="41308" spans="27:27" x14ac:dyDescent="0.2">
      <c r="AA41308" s="16"/>
    </row>
    <row r="41309" spans="27:27" x14ac:dyDescent="0.2">
      <c r="AA41309" s="16"/>
    </row>
    <row r="41310" spans="27:27" x14ac:dyDescent="0.2">
      <c r="AA41310" s="16"/>
    </row>
    <row r="41311" spans="27:27" x14ac:dyDescent="0.2">
      <c r="AA41311" s="16"/>
    </row>
    <row r="41312" spans="27:27" x14ac:dyDescent="0.2">
      <c r="AA41312" s="16"/>
    </row>
    <row r="41313" spans="27:27" x14ac:dyDescent="0.2">
      <c r="AA41313" s="16"/>
    </row>
    <row r="41314" spans="27:27" x14ac:dyDescent="0.2">
      <c r="AA41314" s="16"/>
    </row>
    <row r="41315" spans="27:27" x14ac:dyDescent="0.2">
      <c r="AA41315" s="16"/>
    </row>
    <row r="41316" spans="27:27" x14ac:dyDescent="0.2">
      <c r="AA41316" s="16"/>
    </row>
    <row r="41317" spans="27:27" x14ac:dyDescent="0.2">
      <c r="AA41317" s="16"/>
    </row>
    <row r="41318" spans="27:27" x14ac:dyDescent="0.2">
      <c r="AA41318" s="16"/>
    </row>
    <row r="41319" spans="27:27" x14ac:dyDescent="0.2">
      <c r="AA41319" s="16"/>
    </row>
    <row r="41320" spans="27:27" x14ac:dyDescent="0.2">
      <c r="AA41320" s="16"/>
    </row>
    <row r="41321" spans="27:27" x14ac:dyDescent="0.2">
      <c r="AA41321" s="16"/>
    </row>
    <row r="41322" spans="27:27" x14ac:dyDescent="0.2">
      <c r="AA41322" s="16"/>
    </row>
    <row r="41323" spans="27:27" x14ac:dyDescent="0.2">
      <c r="AA41323" s="16"/>
    </row>
    <row r="41324" spans="27:27" x14ac:dyDescent="0.2">
      <c r="AA41324" s="16"/>
    </row>
    <row r="41325" spans="27:27" x14ac:dyDescent="0.2">
      <c r="AA41325" s="16"/>
    </row>
    <row r="41326" spans="27:27" x14ac:dyDescent="0.2">
      <c r="AA41326" s="16"/>
    </row>
    <row r="41327" spans="27:27" x14ac:dyDescent="0.2">
      <c r="AA41327" s="16"/>
    </row>
    <row r="41328" spans="27:27" x14ac:dyDescent="0.2">
      <c r="AA41328" s="16"/>
    </row>
    <row r="41329" spans="27:27" x14ac:dyDescent="0.2">
      <c r="AA41329" s="16"/>
    </row>
    <row r="41330" spans="27:27" x14ac:dyDescent="0.2">
      <c r="AA41330" s="16"/>
    </row>
    <row r="41331" spans="27:27" x14ac:dyDescent="0.2">
      <c r="AA41331" s="16"/>
    </row>
    <row r="41332" spans="27:27" x14ac:dyDescent="0.2">
      <c r="AA41332" s="16"/>
    </row>
    <row r="41333" spans="27:27" x14ac:dyDescent="0.2">
      <c r="AA41333" s="16"/>
    </row>
    <row r="41334" spans="27:27" x14ac:dyDescent="0.2">
      <c r="AA41334" s="16"/>
    </row>
    <row r="41335" spans="27:27" x14ac:dyDescent="0.2">
      <c r="AA41335" s="16"/>
    </row>
    <row r="41336" spans="27:27" x14ac:dyDescent="0.2">
      <c r="AA41336" s="16"/>
    </row>
    <row r="41337" spans="27:27" x14ac:dyDescent="0.2">
      <c r="AA41337" s="16"/>
    </row>
    <row r="41338" spans="27:27" x14ac:dyDescent="0.2">
      <c r="AA41338" s="16"/>
    </row>
    <row r="41339" spans="27:27" x14ac:dyDescent="0.2">
      <c r="AA41339" s="16"/>
    </row>
    <row r="41340" spans="27:27" x14ac:dyDescent="0.2">
      <c r="AA41340" s="16"/>
    </row>
    <row r="41341" spans="27:27" x14ac:dyDescent="0.2">
      <c r="AA41341" s="16"/>
    </row>
    <row r="41342" spans="27:27" x14ac:dyDescent="0.2">
      <c r="AA41342" s="16"/>
    </row>
    <row r="41343" spans="27:27" x14ac:dyDescent="0.2">
      <c r="AA41343" s="16"/>
    </row>
    <row r="41344" spans="27:27" x14ac:dyDescent="0.2">
      <c r="AA41344" s="16"/>
    </row>
    <row r="41345" spans="27:27" x14ac:dyDescent="0.2">
      <c r="AA41345" s="16"/>
    </row>
    <row r="41346" spans="27:27" x14ac:dyDescent="0.2">
      <c r="AA41346" s="16"/>
    </row>
    <row r="41347" spans="27:27" x14ac:dyDescent="0.2">
      <c r="AA41347" s="16"/>
    </row>
    <row r="41348" spans="27:27" x14ac:dyDescent="0.2">
      <c r="AA41348" s="16"/>
    </row>
    <row r="41349" spans="27:27" x14ac:dyDescent="0.2">
      <c r="AA41349" s="16"/>
    </row>
    <row r="41350" spans="27:27" x14ac:dyDescent="0.2">
      <c r="AA41350" s="16"/>
    </row>
    <row r="41351" spans="27:27" x14ac:dyDescent="0.2">
      <c r="AA41351" s="16"/>
    </row>
    <row r="41352" spans="27:27" x14ac:dyDescent="0.2">
      <c r="AA41352" s="16"/>
    </row>
    <row r="41353" spans="27:27" x14ac:dyDescent="0.2">
      <c r="AA41353" s="16"/>
    </row>
    <row r="41354" spans="27:27" x14ac:dyDescent="0.2">
      <c r="AA41354" s="16"/>
    </row>
    <row r="41355" spans="27:27" x14ac:dyDescent="0.2">
      <c r="AA41355" s="16"/>
    </row>
    <row r="41356" spans="27:27" x14ac:dyDescent="0.2">
      <c r="AA41356" s="16"/>
    </row>
    <row r="41357" spans="27:27" x14ac:dyDescent="0.2">
      <c r="AA41357" s="16"/>
    </row>
    <row r="41358" spans="27:27" x14ac:dyDescent="0.2">
      <c r="AA41358" s="16"/>
    </row>
    <row r="41359" spans="27:27" x14ac:dyDescent="0.2">
      <c r="AA41359" s="16"/>
    </row>
    <row r="41360" spans="27:27" x14ac:dyDescent="0.2">
      <c r="AA41360" s="16"/>
    </row>
    <row r="41361" spans="27:27" x14ac:dyDescent="0.2">
      <c r="AA41361" s="16"/>
    </row>
    <row r="41362" spans="27:27" x14ac:dyDescent="0.2">
      <c r="AA41362" s="16"/>
    </row>
    <row r="41363" spans="27:27" x14ac:dyDescent="0.2">
      <c r="AA41363" s="16"/>
    </row>
    <row r="41364" spans="27:27" x14ac:dyDescent="0.2">
      <c r="AA41364" s="16"/>
    </row>
    <row r="41365" spans="27:27" x14ac:dyDescent="0.2">
      <c r="AA41365" s="16"/>
    </row>
    <row r="41366" spans="27:27" x14ac:dyDescent="0.2">
      <c r="AA41366" s="16"/>
    </row>
    <row r="41367" spans="27:27" x14ac:dyDescent="0.2">
      <c r="AA41367" s="16"/>
    </row>
    <row r="41368" spans="27:27" x14ac:dyDescent="0.2">
      <c r="AA41368" s="16"/>
    </row>
    <row r="41369" spans="27:27" x14ac:dyDescent="0.2">
      <c r="AA41369" s="16"/>
    </row>
    <row r="41370" spans="27:27" x14ac:dyDescent="0.2">
      <c r="AA41370" s="16"/>
    </row>
    <row r="41371" spans="27:27" x14ac:dyDescent="0.2">
      <c r="AA41371" s="16"/>
    </row>
    <row r="41372" spans="27:27" x14ac:dyDescent="0.2">
      <c r="AA41372" s="16"/>
    </row>
    <row r="41373" spans="27:27" x14ac:dyDescent="0.2">
      <c r="AA41373" s="16"/>
    </row>
    <row r="41374" spans="27:27" x14ac:dyDescent="0.2">
      <c r="AA41374" s="16"/>
    </row>
    <row r="41375" spans="27:27" x14ac:dyDescent="0.2">
      <c r="AA41375" s="16"/>
    </row>
    <row r="41376" spans="27:27" x14ac:dyDescent="0.2">
      <c r="AA41376" s="16"/>
    </row>
    <row r="41377" spans="27:27" x14ac:dyDescent="0.2">
      <c r="AA41377" s="16"/>
    </row>
    <row r="41378" spans="27:27" x14ac:dyDescent="0.2">
      <c r="AA41378" s="16"/>
    </row>
    <row r="41379" spans="27:27" x14ac:dyDescent="0.2">
      <c r="AA41379" s="16"/>
    </row>
    <row r="41380" spans="27:27" x14ac:dyDescent="0.2">
      <c r="AA41380" s="16"/>
    </row>
    <row r="41381" spans="27:27" x14ac:dyDescent="0.2">
      <c r="AA41381" s="16"/>
    </row>
    <row r="41382" spans="27:27" x14ac:dyDescent="0.2">
      <c r="AA41382" s="16"/>
    </row>
    <row r="41383" spans="27:27" x14ac:dyDescent="0.2">
      <c r="AA41383" s="16"/>
    </row>
    <row r="41384" spans="27:27" x14ac:dyDescent="0.2">
      <c r="AA41384" s="16"/>
    </row>
    <row r="41385" spans="27:27" x14ac:dyDescent="0.2">
      <c r="AA41385" s="16"/>
    </row>
    <row r="41386" spans="27:27" x14ac:dyDescent="0.2">
      <c r="AA41386" s="16"/>
    </row>
    <row r="41387" spans="27:27" x14ac:dyDescent="0.2">
      <c r="AA41387" s="16"/>
    </row>
    <row r="41388" spans="27:27" x14ac:dyDescent="0.2">
      <c r="AA41388" s="16"/>
    </row>
    <row r="41389" spans="27:27" x14ac:dyDescent="0.2">
      <c r="AA41389" s="16"/>
    </row>
    <row r="41390" spans="27:27" x14ac:dyDescent="0.2">
      <c r="AA41390" s="16"/>
    </row>
    <row r="41391" spans="27:27" x14ac:dyDescent="0.2">
      <c r="AA41391" s="16"/>
    </row>
    <row r="41392" spans="27:27" x14ac:dyDescent="0.2">
      <c r="AA41392" s="16"/>
    </row>
    <row r="41393" spans="27:27" x14ac:dyDescent="0.2">
      <c r="AA41393" s="16"/>
    </row>
    <row r="41394" spans="27:27" x14ac:dyDescent="0.2">
      <c r="AA41394" s="16"/>
    </row>
    <row r="41395" spans="27:27" x14ac:dyDescent="0.2">
      <c r="AA41395" s="16"/>
    </row>
    <row r="41396" spans="27:27" x14ac:dyDescent="0.2">
      <c r="AA41396" s="16"/>
    </row>
    <row r="41397" spans="27:27" x14ac:dyDescent="0.2">
      <c r="AA41397" s="16"/>
    </row>
    <row r="41398" spans="27:27" x14ac:dyDescent="0.2">
      <c r="AA41398" s="16"/>
    </row>
    <row r="41399" spans="27:27" x14ac:dyDescent="0.2">
      <c r="AA41399" s="16"/>
    </row>
    <row r="41400" spans="27:27" x14ac:dyDescent="0.2">
      <c r="AA41400" s="16"/>
    </row>
    <row r="41401" spans="27:27" x14ac:dyDescent="0.2">
      <c r="AA41401" s="16"/>
    </row>
    <row r="41402" spans="27:27" x14ac:dyDescent="0.2">
      <c r="AA41402" s="16"/>
    </row>
    <row r="41403" spans="27:27" x14ac:dyDescent="0.2">
      <c r="AA41403" s="16"/>
    </row>
    <row r="41404" spans="27:27" x14ac:dyDescent="0.2">
      <c r="AA41404" s="16"/>
    </row>
    <row r="41405" spans="27:27" x14ac:dyDescent="0.2">
      <c r="AA41405" s="16"/>
    </row>
    <row r="41406" spans="27:27" x14ac:dyDescent="0.2">
      <c r="AA41406" s="16"/>
    </row>
    <row r="41407" spans="27:27" x14ac:dyDescent="0.2">
      <c r="AA41407" s="16"/>
    </row>
    <row r="41408" spans="27:27" x14ac:dyDescent="0.2">
      <c r="AA41408" s="16"/>
    </row>
    <row r="41409" spans="27:27" x14ac:dyDescent="0.2">
      <c r="AA41409" s="16"/>
    </row>
    <row r="41410" spans="27:27" x14ac:dyDescent="0.2">
      <c r="AA41410" s="16"/>
    </row>
    <row r="41411" spans="27:27" x14ac:dyDescent="0.2">
      <c r="AA41411" s="16"/>
    </row>
    <row r="41412" spans="27:27" x14ac:dyDescent="0.2">
      <c r="AA41412" s="16"/>
    </row>
    <row r="41413" spans="27:27" x14ac:dyDescent="0.2">
      <c r="AA41413" s="16"/>
    </row>
    <row r="41414" spans="27:27" x14ac:dyDescent="0.2">
      <c r="AA41414" s="16"/>
    </row>
    <row r="41415" spans="27:27" x14ac:dyDescent="0.2">
      <c r="AA41415" s="16"/>
    </row>
    <row r="41416" spans="27:27" x14ac:dyDescent="0.2">
      <c r="AA41416" s="16"/>
    </row>
    <row r="41417" spans="27:27" x14ac:dyDescent="0.2">
      <c r="AA41417" s="16"/>
    </row>
    <row r="41418" spans="27:27" x14ac:dyDescent="0.2">
      <c r="AA41418" s="16"/>
    </row>
    <row r="41419" spans="27:27" x14ac:dyDescent="0.2">
      <c r="AA41419" s="16"/>
    </row>
    <row r="41420" spans="27:27" x14ac:dyDescent="0.2">
      <c r="AA41420" s="16"/>
    </row>
    <row r="41421" spans="27:27" x14ac:dyDescent="0.2">
      <c r="AA41421" s="16"/>
    </row>
    <row r="41422" spans="27:27" x14ac:dyDescent="0.2">
      <c r="AA41422" s="16"/>
    </row>
    <row r="41423" spans="27:27" x14ac:dyDescent="0.2">
      <c r="AA41423" s="16"/>
    </row>
    <row r="41424" spans="27:27" x14ac:dyDescent="0.2">
      <c r="AA41424" s="16"/>
    </row>
    <row r="41425" spans="27:27" x14ac:dyDescent="0.2">
      <c r="AA41425" s="16"/>
    </row>
    <row r="41426" spans="27:27" x14ac:dyDescent="0.2">
      <c r="AA41426" s="16"/>
    </row>
    <row r="41427" spans="27:27" x14ac:dyDescent="0.2">
      <c r="AA41427" s="16"/>
    </row>
    <row r="41428" spans="27:27" x14ac:dyDescent="0.2">
      <c r="AA41428" s="16"/>
    </row>
    <row r="41429" spans="27:27" x14ac:dyDescent="0.2">
      <c r="AA41429" s="16"/>
    </row>
    <row r="41430" spans="27:27" x14ac:dyDescent="0.2">
      <c r="AA41430" s="16"/>
    </row>
    <row r="41431" spans="27:27" x14ac:dyDescent="0.2">
      <c r="AA41431" s="16"/>
    </row>
    <row r="41432" spans="27:27" x14ac:dyDescent="0.2">
      <c r="AA41432" s="16"/>
    </row>
    <row r="41433" spans="27:27" x14ac:dyDescent="0.2">
      <c r="AA41433" s="16"/>
    </row>
    <row r="41434" spans="27:27" x14ac:dyDescent="0.2">
      <c r="AA41434" s="16"/>
    </row>
    <row r="41435" spans="27:27" x14ac:dyDescent="0.2">
      <c r="AA41435" s="16"/>
    </row>
    <row r="41436" spans="27:27" x14ac:dyDescent="0.2">
      <c r="AA41436" s="16"/>
    </row>
    <row r="41437" spans="27:27" x14ac:dyDescent="0.2">
      <c r="AA41437" s="16"/>
    </row>
    <row r="41438" spans="27:27" x14ac:dyDescent="0.2">
      <c r="AA41438" s="16"/>
    </row>
    <row r="41439" spans="27:27" x14ac:dyDescent="0.2">
      <c r="AA41439" s="16"/>
    </row>
    <row r="41440" spans="27:27" x14ac:dyDescent="0.2">
      <c r="AA41440" s="16"/>
    </row>
    <row r="41441" spans="27:27" x14ac:dyDescent="0.2">
      <c r="AA41441" s="16"/>
    </row>
    <row r="41442" spans="27:27" x14ac:dyDescent="0.2">
      <c r="AA41442" s="16"/>
    </row>
    <row r="41443" spans="27:27" x14ac:dyDescent="0.2">
      <c r="AA41443" s="16"/>
    </row>
    <row r="41444" spans="27:27" x14ac:dyDescent="0.2">
      <c r="AA41444" s="16"/>
    </row>
    <row r="41445" spans="27:27" x14ac:dyDescent="0.2">
      <c r="AA41445" s="16"/>
    </row>
    <row r="41446" spans="27:27" x14ac:dyDescent="0.2">
      <c r="AA41446" s="16"/>
    </row>
    <row r="41447" spans="27:27" x14ac:dyDescent="0.2">
      <c r="AA41447" s="16"/>
    </row>
    <row r="41448" spans="27:27" x14ac:dyDescent="0.2">
      <c r="AA41448" s="16"/>
    </row>
    <row r="41449" spans="27:27" x14ac:dyDescent="0.2">
      <c r="AA41449" s="16"/>
    </row>
    <row r="41450" spans="27:27" x14ac:dyDescent="0.2">
      <c r="AA41450" s="16"/>
    </row>
    <row r="41451" spans="27:27" x14ac:dyDescent="0.2">
      <c r="AA41451" s="16"/>
    </row>
    <row r="41452" spans="27:27" x14ac:dyDescent="0.2">
      <c r="AA41452" s="16"/>
    </row>
    <row r="41453" spans="27:27" x14ac:dyDescent="0.2">
      <c r="AA41453" s="16"/>
    </row>
    <row r="41454" spans="27:27" x14ac:dyDescent="0.2">
      <c r="AA41454" s="16"/>
    </row>
    <row r="41455" spans="27:27" x14ac:dyDescent="0.2">
      <c r="AA41455" s="16"/>
    </row>
    <row r="41456" spans="27:27" x14ac:dyDescent="0.2">
      <c r="AA41456" s="16"/>
    </row>
    <row r="41457" spans="27:27" x14ac:dyDescent="0.2">
      <c r="AA41457" s="16"/>
    </row>
    <row r="41458" spans="27:27" x14ac:dyDescent="0.2">
      <c r="AA41458" s="16"/>
    </row>
    <row r="41459" spans="27:27" x14ac:dyDescent="0.2">
      <c r="AA41459" s="16"/>
    </row>
    <row r="41460" spans="27:27" x14ac:dyDescent="0.2">
      <c r="AA41460" s="16"/>
    </row>
    <row r="41461" spans="27:27" x14ac:dyDescent="0.2">
      <c r="AA41461" s="16"/>
    </row>
    <row r="41462" spans="27:27" x14ac:dyDescent="0.2">
      <c r="AA41462" s="16"/>
    </row>
    <row r="41463" spans="27:27" x14ac:dyDescent="0.2">
      <c r="AA41463" s="16"/>
    </row>
    <row r="41464" spans="27:27" x14ac:dyDescent="0.2">
      <c r="AA41464" s="16"/>
    </row>
    <row r="41465" spans="27:27" x14ac:dyDescent="0.2">
      <c r="AA41465" s="16"/>
    </row>
    <row r="41466" spans="27:27" x14ac:dyDescent="0.2">
      <c r="AA41466" s="16"/>
    </row>
    <row r="41467" spans="27:27" x14ac:dyDescent="0.2">
      <c r="AA41467" s="16"/>
    </row>
    <row r="41468" spans="27:27" x14ac:dyDescent="0.2">
      <c r="AA41468" s="16"/>
    </row>
    <row r="41469" spans="27:27" x14ac:dyDescent="0.2">
      <c r="AA41469" s="16"/>
    </row>
    <row r="41470" spans="27:27" x14ac:dyDescent="0.2">
      <c r="AA41470" s="16"/>
    </row>
    <row r="41471" spans="27:27" x14ac:dyDescent="0.2">
      <c r="AA41471" s="16"/>
    </row>
    <row r="41472" spans="27:27" x14ac:dyDescent="0.2">
      <c r="AA41472" s="16"/>
    </row>
    <row r="41473" spans="27:27" x14ac:dyDescent="0.2">
      <c r="AA41473" s="16"/>
    </row>
    <row r="41474" spans="27:27" x14ac:dyDescent="0.2">
      <c r="AA41474" s="16"/>
    </row>
    <row r="41475" spans="27:27" x14ac:dyDescent="0.2">
      <c r="AA41475" s="16"/>
    </row>
    <row r="41476" spans="27:27" x14ac:dyDescent="0.2">
      <c r="AA41476" s="16"/>
    </row>
    <row r="41477" spans="27:27" x14ac:dyDescent="0.2">
      <c r="AA41477" s="16"/>
    </row>
    <row r="41478" spans="27:27" x14ac:dyDescent="0.2">
      <c r="AA41478" s="16"/>
    </row>
    <row r="41479" spans="27:27" x14ac:dyDescent="0.2">
      <c r="AA41479" s="16"/>
    </row>
    <row r="41480" spans="27:27" x14ac:dyDescent="0.2">
      <c r="AA41480" s="16"/>
    </row>
    <row r="41481" spans="27:27" x14ac:dyDescent="0.2">
      <c r="AA41481" s="16"/>
    </row>
    <row r="41482" spans="27:27" x14ac:dyDescent="0.2">
      <c r="AA41482" s="16"/>
    </row>
    <row r="41483" spans="27:27" x14ac:dyDescent="0.2">
      <c r="AA41483" s="16"/>
    </row>
    <row r="41484" spans="27:27" x14ac:dyDescent="0.2">
      <c r="AA41484" s="16"/>
    </row>
    <row r="41485" spans="27:27" x14ac:dyDescent="0.2">
      <c r="AA41485" s="16"/>
    </row>
    <row r="41486" spans="27:27" x14ac:dyDescent="0.2">
      <c r="AA41486" s="16"/>
    </row>
    <row r="41487" spans="27:27" x14ac:dyDescent="0.2">
      <c r="AA41487" s="16"/>
    </row>
    <row r="41488" spans="27:27" x14ac:dyDescent="0.2">
      <c r="AA41488" s="16"/>
    </row>
    <row r="41489" spans="27:27" x14ac:dyDescent="0.2">
      <c r="AA41489" s="16"/>
    </row>
    <row r="41490" spans="27:27" x14ac:dyDescent="0.2">
      <c r="AA41490" s="16"/>
    </row>
    <row r="41491" spans="27:27" x14ac:dyDescent="0.2">
      <c r="AA41491" s="16"/>
    </row>
    <row r="41492" spans="27:27" x14ac:dyDescent="0.2">
      <c r="AA41492" s="16"/>
    </row>
    <row r="41493" spans="27:27" x14ac:dyDescent="0.2">
      <c r="AA41493" s="16"/>
    </row>
    <row r="41494" spans="27:27" x14ac:dyDescent="0.2">
      <c r="AA41494" s="16"/>
    </row>
    <row r="41495" spans="27:27" x14ac:dyDescent="0.2">
      <c r="AA41495" s="16"/>
    </row>
    <row r="41496" spans="27:27" x14ac:dyDescent="0.2">
      <c r="AA41496" s="16"/>
    </row>
    <row r="41497" spans="27:27" x14ac:dyDescent="0.2">
      <c r="AA41497" s="16"/>
    </row>
    <row r="41498" spans="27:27" x14ac:dyDescent="0.2">
      <c r="AA41498" s="16"/>
    </row>
    <row r="41499" spans="27:27" x14ac:dyDescent="0.2">
      <c r="AA41499" s="16"/>
    </row>
    <row r="41500" spans="27:27" x14ac:dyDescent="0.2">
      <c r="AA41500" s="16"/>
    </row>
    <row r="41501" spans="27:27" x14ac:dyDescent="0.2">
      <c r="AA41501" s="16"/>
    </row>
    <row r="41502" spans="27:27" x14ac:dyDescent="0.2">
      <c r="AA41502" s="16"/>
    </row>
    <row r="41503" spans="27:27" x14ac:dyDescent="0.2">
      <c r="AA41503" s="16"/>
    </row>
    <row r="41504" spans="27:27" x14ac:dyDescent="0.2">
      <c r="AA41504" s="16"/>
    </row>
    <row r="41505" spans="27:27" x14ac:dyDescent="0.2">
      <c r="AA41505" s="16"/>
    </row>
    <row r="41506" spans="27:27" x14ac:dyDescent="0.2">
      <c r="AA41506" s="16"/>
    </row>
    <row r="41507" spans="27:27" x14ac:dyDescent="0.2">
      <c r="AA41507" s="16"/>
    </row>
    <row r="41508" spans="27:27" x14ac:dyDescent="0.2">
      <c r="AA41508" s="16"/>
    </row>
    <row r="41509" spans="27:27" x14ac:dyDescent="0.2">
      <c r="AA41509" s="16"/>
    </row>
    <row r="41510" spans="27:27" x14ac:dyDescent="0.2">
      <c r="AA41510" s="16"/>
    </row>
    <row r="41511" spans="27:27" x14ac:dyDescent="0.2">
      <c r="AA41511" s="16"/>
    </row>
    <row r="41512" spans="27:27" x14ac:dyDescent="0.2">
      <c r="AA41512" s="16"/>
    </row>
    <row r="41513" spans="27:27" x14ac:dyDescent="0.2">
      <c r="AA41513" s="16"/>
    </row>
    <row r="41514" spans="27:27" x14ac:dyDescent="0.2">
      <c r="AA41514" s="16"/>
    </row>
    <row r="41515" spans="27:27" x14ac:dyDescent="0.2">
      <c r="AA41515" s="16"/>
    </row>
    <row r="41516" spans="27:27" x14ac:dyDescent="0.2">
      <c r="AA41516" s="16"/>
    </row>
    <row r="41517" spans="27:27" x14ac:dyDescent="0.2">
      <c r="AA41517" s="16"/>
    </row>
    <row r="41518" spans="27:27" x14ac:dyDescent="0.2">
      <c r="AA41518" s="16"/>
    </row>
    <row r="41519" spans="27:27" x14ac:dyDescent="0.2">
      <c r="AA41519" s="16"/>
    </row>
    <row r="41520" spans="27:27" x14ac:dyDescent="0.2">
      <c r="AA41520" s="16"/>
    </row>
    <row r="41521" spans="27:27" x14ac:dyDescent="0.2">
      <c r="AA41521" s="16"/>
    </row>
    <row r="41522" spans="27:27" x14ac:dyDescent="0.2">
      <c r="AA41522" s="16"/>
    </row>
    <row r="41523" spans="27:27" x14ac:dyDescent="0.2">
      <c r="AA41523" s="16"/>
    </row>
    <row r="41524" spans="27:27" x14ac:dyDescent="0.2">
      <c r="AA41524" s="16"/>
    </row>
    <row r="41525" spans="27:27" x14ac:dyDescent="0.2">
      <c r="AA41525" s="16"/>
    </row>
    <row r="41526" spans="27:27" x14ac:dyDescent="0.2">
      <c r="AA41526" s="16"/>
    </row>
    <row r="41527" spans="27:27" x14ac:dyDescent="0.2">
      <c r="AA41527" s="16"/>
    </row>
    <row r="41528" spans="27:27" x14ac:dyDescent="0.2">
      <c r="AA41528" s="16"/>
    </row>
    <row r="41529" spans="27:27" x14ac:dyDescent="0.2">
      <c r="AA41529" s="16"/>
    </row>
    <row r="41530" spans="27:27" x14ac:dyDescent="0.2">
      <c r="AA41530" s="16"/>
    </row>
    <row r="41531" spans="27:27" x14ac:dyDescent="0.2">
      <c r="AA41531" s="16"/>
    </row>
    <row r="41532" spans="27:27" x14ac:dyDescent="0.2">
      <c r="AA41532" s="16"/>
    </row>
    <row r="41533" spans="27:27" x14ac:dyDescent="0.2">
      <c r="AA41533" s="16"/>
    </row>
    <row r="41534" spans="27:27" x14ac:dyDescent="0.2">
      <c r="AA41534" s="16"/>
    </row>
    <row r="41535" spans="27:27" x14ac:dyDescent="0.2">
      <c r="AA41535" s="16"/>
    </row>
    <row r="41536" spans="27:27" x14ac:dyDescent="0.2">
      <c r="AA41536" s="16"/>
    </row>
    <row r="41537" spans="27:27" x14ac:dyDescent="0.2">
      <c r="AA41537" s="16"/>
    </row>
    <row r="41538" spans="27:27" x14ac:dyDescent="0.2">
      <c r="AA41538" s="16"/>
    </row>
    <row r="41539" spans="27:27" x14ac:dyDescent="0.2">
      <c r="AA41539" s="16"/>
    </row>
    <row r="41540" spans="27:27" x14ac:dyDescent="0.2">
      <c r="AA41540" s="16"/>
    </row>
    <row r="41541" spans="27:27" x14ac:dyDescent="0.2">
      <c r="AA41541" s="16"/>
    </row>
    <row r="41542" spans="27:27" x14ac:dyDescent="0.2">
      <c r="AA41542" s="16"/>
    </row>
    <row r="41543" spans="27:27" x14ac:dyDescent="0.2">
      <c r="AA41543" s="16"/>
    </row>
    <row r="41544" spans="27:27" x14ac:dyDescent="0.2">
      <c r="AA41544" s="16"/>
    </row>
    <row r="41545" spans="27:27" x14ac:dyDescent="0.2">
      <c r="AA41545" s="16"/>
    </row>
    <row r="41546" spans="27:27" x14ac:dyDescent="0.2">
      <c r="AA41546" s="16"/>
    </row>
    <row r="41547" spans="27:27" x14ac:dyDescent="0.2">
      <c r="AA41547" s="16"/>
    </row>
    <row r="41548" spans="27:27" x14ac:dyDescent="0.2">
      <c r="AA41548" s="16"/>
    </row>
    <row r="41549" spans="27:27" x14ac:dyDescent="0.2">
      <c r="AA41549" s="16"/>
    </row>
    <row r="41550" spans="27:27" x14ac:dyDescent="0.2">
      <c r="AA41550" s="16"/>
    </row>
    <row r="41551" spans="27:27" x14ac:dyDescent="0.2">
      <c r="AA41551" s="16"/>
    </row>
    <row r="41552" spans="27:27" x14ac:dyDescent="0.2">
      <c r="AA41552" s="16"/>
    </row>
    <row r="41553" spans="27:27" x14ac:dyDescent="0.2">
      <c r="AA41553" s="16"/>
    </row>
    <row r="41554" spans="27:27" x14ac:dyDescent="0.2">
      <c r="AA41554" s="16"/>
    </row>
    <row r="41555" spans="27:27" x14ac:dyDescent="0.2">
      <c r="AA41555" s="16"/>
    </row>
    <row r="41556" spans="27:27" x14ac:dyDescent="0.2">
      <c r="AA41556" s="16"/>
    </row>
    <row r="41557" spans="27:27" x14ac:dyDescent="0.2">
      <c r="AA41557" s="16"/>
    </row>
    <row r="41558" spans="27:27" x14ac:dyDescent="0.2">
      <c r="AA41558" s="16"/>
    </row>
    <row r="41559" spans="27:27" x14ac:dyDescent="0.2">
      <c r="AA41559" s="16"/>
    </row>
    <row r="41560" spans="27:27" x14ac:dyDescent="0.2">
      <c r="AA41560" s="16"/>
    </row>
    <row r="41561" spans="27:27" x14ac:dyDescent="0.2">
      <c r="AA41561" s="16"/>
    </row>
    <row r="41562" spans="27:27" x14ac:dyDescent="0.2">
      <c r="AA41562" s="16"/>
    </row>
    <row r="41563" spans="27:27" x14ac:dyDescent="0.2">
      <c r="AA41563" s="16"/>
    </row>
    <row r="41564" spans="27:27" x14ac:dyDescent="0.2">
      <c r="AA41564" s="16"/>
    </row>
    <row r="41565" spans="27:27" x14ac:dyDescent="0.2">
      <c r="AA41565" s="16"/>
    </row>
    <row r="41566" spans="27:27" x14ac:dyDescent="0.2">
      <c r="AA41566" s="16"/>
    </row>
    <row r="41567" spans="27:27" x14ac:dyDescent="0.2">
      <c r="AA41567" s="16"/>
    </row>
    <row r="41568" spans="27:27" x14ac:dyDescent="0.2">
      <c r="AA41568" s="16"/>
    </row>
    <row r="41569" spans="27:27" x14ac:dyDescent="0.2">
      <c r="AA41569" s="16"/>
    </row>
    <row r="41570" spans="27:27" x14ac:dyDescent="0.2">
      <c r="AA41570" s="16"/>
    </row>
    <row r="41571" spans="27:27" x14ac:dyDescent="0.2">
      <c r="AA41571" s="16"/>
    </row>
    <row r="41572" spans="27:27" x14ac:dyDescent="0.2">
      <c r="AA41572" s="16"/>
    </row>
    <row r="41573" spans="27:27" x14ac:dyDescent="0.2">
      <c r="AA41573" s="16"/>
    </row>
    <row r="41574" spans="27:27" x14ac:dyDescent="0.2">
      <c r="AA41574" s="16"/>
    </row>
    <row r="41575" spans="27:27" x14ac:dyDescent="0.2">
      <c r="AA41575" s="16"/>
    </row>
    <row r="41576" spans="27:27" x14ac:dyDescent="0.2">
      <c r="AA41576" s="16"/>
    </row>
    <row r="41577" spans="27:27" x14ac:dyDescent="0.2">
      <c r="AA41577" s="16"/>
    </row>
    <row r="41578" spans="27:27" x14ac:dyDescent="0.2">
      <c r="AA41578" s="16"/>
    </row>
    <row r="41579" spans="27:27" x14ac:dyDescent="0.2">
      <c r="AA41579" s="16"/>
    </row>
    <row r="41580" spans="27:27" x14ac:dyDescent="0.2">
      <c r="AA41580" s="16"/>
    </row>
    <row r="41581" spans="27:27" x14ac:dyDescent="0.2">
      <c r="AA41581" s="16"/>
    </row>
    <row r="41582" spans="27:27" x14ac:dyDescent="0.2">
      <c r="AA41582" s="16"/>
    </row>
    <row r="41583" spans="27:27" x14ac:dyDescent="0.2">
      <c r="AA41583" s="16"/>
    </row>
    <row r="41584" spans="27:27" x14ac:dyDescent="0.2">
      <c r="AA41584" s="16"/>
    </row>
    <row r="41585" spans="27:27" x14ac:dyDescent="0.2">
      <c r="AA41585" s="16"/>
    </row>
    <row r="41586" spans="27:27" x14ac:dyDescent="0.2">
      <c r="AA41586" s="16"/>
    </row>
    <row r="41587" spans="27:27" x14ac:dyDescent="0.2">
      <c r="AA41587" s="16"/>
    </row>
    <row r="41588" spans="27:27" x14ac:dyDescent="0.2">
      <c r="AA41588" s="16"/>
    </row>
    <row r="41589" spans="27:27" x14ac:dyDescent="0.2">
      <c r="AA41589" s="16"/>
    </row>
    <row r="41590" spans="27:27" x14ac:dyDescent="0.2">
      <c r="AA41590" s="16"/>
    </row>
    <row r="41591" spans="27:27" x14ac:dyDescent="0.2">
      <c r="AA41591" s="16"/>
    </row>
    <row r="41592" spans="27:27" x14ac:dyDescent="0.2">
      <c r="AA41592" s="16"/>
    </row>
    <row r="41593" spans="27:27" x14ac:dyDescent="0.2">
      <c r="AA41593" s="16"/>
    </row>
    <row r="41594" spans="27:27" x14ac:dyDescent="0.2">
      <c r="AA41594" s="16"/>
    </row>
    <row r="41595" spans="27:27" x14ac:dyDescent="0.2">
      <c r="AA41595" s="16"/>
    </row>
    <row r="41596" spans="27:27" x14ac:dyDescent="0.2">
      <c r="AA41596" s="16"/>
    </row>
    <row r="41597" spans="27:27" x14ac:dyDescent="0.2">
      <c r="AA41597" s="16"/>
    </row>
    <row r="41598" spans="27:27" x14ac:dyDescent="0.2">
      <c r="AA41598" s="16"/>
    </row>
    <row r="41599" spans="27:27" x14ac:dyDescent="0.2">
      <c r="AA41599" s="16"/>
    </row>
    <row r="41600" spans="27:27" x14ac:dyDescent="0.2">
      <c r="AA41600" s="16"/>
    </row>
    <row r="41601" spans="27:27" x14ac:dyDescent="0.2">
      <c r="AA41601" s="16"/>
    </row>
    <row r="41602" spans="27:27" x14ac:dyDescent="0.2">
      <c r="AA41602" s="16"/>
    </row>
    <row r="41603" spans="27:27" x14ac:dyDescent="0.2">
      <c r="AA41603" s="16"/>
    </row>
    <row r="41604" spans="27:27" x14ac:dyDescent="0.2">
      <c r="AA41604" s="16"/>
    </row>
    <row r="41605" spans="27:27" x14ac:dyDescent="0.2">
      <c r="AA41605" s="16"/>
    </row>
    <row r="41606" spans="27:27" x14ac:dyDescent="0.2">
      <c r="AA41606" s="16"/>
    </row>
    <row r="41607" spans="27:27" x14ac:dyDescent="0.2">
      <c r="AA41607" s="16"/>
    </row>
    <row r="41608" spans="27:27" x14ac:dyDescent="0.2">
      <c r="AA41608" s="16"/>
    </row>
    <row r="41609" spans="27:27" x14ac:dyDescent="0.2">
      <c r="AA41609" s="16"/>
    </row>
    <row r="41610" spans="27:27" x14ac:dyDescent="0.2">
      <c r="AA41610" s="16"/>
    </row>
    <row r="41611" spans="27:27" x14ac:dyDescent="0.2">
      <c r="AA41611" s="16"/>
    </row>
    <row r="41612" spans="27:27" x14ac:dyDescent="0.2">
      <c r="AA41612" s="16"/>
    </row>
    <row r="41613" spans="27:27" x14ac:dyDescent="0.2">
      <c r="AA41613" s="16"/>
    </row>
    <row r="41614" spans="27:27" x14ac:dyDescent="0.2">
      <c r="AA41614" s="16"/>
    </row>
    <row r="41615" spans="27:27" x14ac:dyDescent="0.2">
      <c r="AA41615" s="16"/>
    </row>
    <row r="41616" spans="27:27" x14ac:dyDescent="0.2">
      <c r="AA41616" s="16"/>
    </row>
    <row r="41617" spans="27:27" x14ac:dyDescent="0.2">
      <c r="AA41617" s="16"/>
    </row>
    <row r="41618" spans="27:27" x14ac:dyDescent="0.2">
      <c r="AA41618" s="16"/>
    </row>
    <row r="41619" spans="27:27" x14ac:dyDescent="0.2">
      <c r="AA41619" s="16"/>
    </row>
    <row r="41620" spans="27:27" x14ac:dyDescent="0.2">
      <c r="AA41620" s="16"/>
    </row>
    <row r="41621" spans="27:27" x14ac:dyDescent="0.2">
      <c r="AA41621" s="16"/>
    </row>
    <row r="41622" spans="27:27" x14ac:dyDescent="0.2">
      <c r="AA41622" s="16"/>
    </row>
    <row r="41623" spans="27:27" x14ac:dyDescent="0.2">
      <c r="AA41623" s="16"/>
    </row>
    <row r="41624" spans="27:27" x14ac:dyDescent="0.2">
      <c r="AA41624" s="16"/>
    </row>
    <row r="41625" spans="27:27" x14ac:dyDescent="0.2">
      <c r="AA41625" s="16"/>
    </row>
    <row r="41626" spans="27:27" x14ac:dyDescent="0.2">
      <c r="AA41626" s="16"/>
    </row>
    <row r="41627" spans="27:27" x14ac:dyDescent="0.2">
      <c r="AA41627" s="16"/>
    </row>
    <row r="41628" spans="27:27" x14ac:dyDescent="0.2">
      <c r="AA41628" s="16"/>
    </row>
    <row r="41629" spans="27:27" x14ac:dyDescent="0.2">
      <c r="AA41629" s="16"/>
    </row>
    <row r="41630" spans="27:27" x14ac:dyDescent="0.2">
      <c r="AA41630" s="16"/>
    </row>
    <row r="41631" spans="27:27" x14ac:dyDescent="0.2">
      <c r="AA41631" s="16"/>
    </row>
    <row r="41632" spans="27:27" x14ac:dyDescent="0.2">
      <c r="AA41632" s="16"/>
    </row>
    <row r="41633" spans="27:27" x14ac:dyDescent="0.2">
      <c r="AA41633" s="16"/>
    </row>
    <row r="41634" spans="27:27" x14ac:dyDescent="0.2">
      <c r="AA41634" s="16"/>
    </row>
    <row r="41635" spans="27:27" x14ac:dyDescent="0.2">
      <c r="AA41635" s="16"/>
    </row>
    <row r="41636" spans="27:27" x14ac:dyDescent="0.2">
      <c r="AA41636" s="16"/>
    </row>
    <row r="41637" spans="27:27" x14ac:dyDescent="0.2">
      <c r="AA41637" s="16"/>
    </row>
    <row r="41638" spans="27:27" x14ac:dyDescent="0.2">
      <c r="AA41638" s="16"/>
    </row>
    <row r="41639" spans="27:27" x14ac:dyDescent="0.2">
      <c r="AA41639" s="16"/>
    </row>
    <row r="41640" spans="27:27" x14ac:dyDescent="0.2">
      <c r="AA41640" s="16"/>
    </row>
    <row r="41641" spans="27:27" x14ac:dyDescent="0.2">
      <c r="AA41641" s="16"/>
    </row>
    <row r="41642" spans="27:27" x14ac:dyDescent="0.2">
      <c r="AA41642" s="16"/>
    </row>
    <row r="41643" spans="27:27" x14ac:dyDescent="0.2">
      <c r="AA41643" s="16"/>
    </row>
    <row r="41644" spans="27:27" x14ac:dyDescent="0.2">
      <c r="AA41644" s="16"/>
    </row>
    <row r="41645" spans="27:27" x14ac:dyDescent="0.2">
      <c r="AA41645" s="16"/>
    </row>
    <row r="41646" spans="27:27" x14ac:dyDescent="0.2">
      <c r="AA41646" s="16"/>
    </row>
    <row r="41647" spans="27:27" x14ac:dyDescent="0.2">
      <c r="AA41647" s="16"/>
    </row>
    <row r="41648" spans="27:27" x14ac:dyDescent="0.2">
      <c r="AA41648" s="16"/>
    </row>
    <row r="41649" spans="27:27" x14ac:dyDescent="0.2">
      <c r="AA41649" s="16"/>
    </row>
    <row r="41650" spans="27:27" x14ac:dyDescent="0.2">
      <c r="AA41650" s="16"/>
    </row>
    <row r="41651" spans="27:27" x14ac:dyDescent="0.2">
      <c r="AA41651" s="16"/>
    </row>
    <row r="41652" spans="27:27" x14ac:dyDescent="0.2">
      <c r="AA41652" s="16"/>
    </row>
    <row r="41653" spans="27:27" x14ac:dyDescent="0.2">
      <c r="AA41653" s="16"/>
    </row>
    <row r="41654" spans="27:27" x14ac:dyDescent="0.2">
      <c r="AA41654" s="16"/>
    </row>
    <row r="41655" spans="27:27" x14ac:dyDescent="0.2">
      <c r="AA41655" s="16"/>
    </row>
    <row r="41656" spans="27:27" x14ac:dyDescent="0.2">
      <c r="AA41656" s="16"/>
    </row>
    <row r="41657" spans="27:27" x14ac:dyDescent="0.2">
      <c r="AA41657" s="16"/>
    </row>
    <row r="41658" spans="27:27" x14ac:dyDescent="0.2">
      <c r="AA41658" s="16"/>
    </row>
    <row r="41659" spans="27:27" x14ac:dyDescent="0.2">
      <c r="AA41659" s="16"/>
    </row>
    <row r="41660" spans="27:27" x14ac:dyDescent="0.2">
      <c r="AA41660" s="16"/>
    </row>
    <row r="41661" spans="27:27" x14ac:dyDescent="0.2">
      <c r="AA41661" s="16"/>
    </row>
    <row r="41662" spans="27:27" x14ac:dyDescent="0.2">
      <c r="AA41662" s="16"/>
    </row>
    <row r="41663" spans="27:27" x14ac:dyDescent="0.2">
      <c r="AA41663" s="16"/>
    </row>
    <row r="41664" spans="27:27" x14ac:dyDescent="0.2">
      <c r="AA41664" s="16"/>
    </row>
    <row r="41665" spans="27:27" x14ac:dyDescent="0.2">
      <c r="AA41665" s="16"/>
    </row>
    <row r="41666" spans="27:27" x14ac:dyDescent="0.2">
      <c r="AA41666" s="16"/>
    </row>
    <row r="41667" spans="27:27" x14ac:dyDescent="0.2">
      <c r="AA41667" s="16"/>
    </row>
    <row r="41668" spans="27:27" x14ac:dyDescent="0.2">
      <c r="AA41668" s="16"/>
    </row>
    <row r="41669" spans="27:27" x14ac:dyDescent="0.2">
      <c r="AA41669" s="16"/>
    </row>
    <row r="41670" spans="27:27" x14ac:dyDescent="0.2">
      <c r="AA41670" s="16"/>
    </row>
    <row r="41671" spans="27:27" x14ac:dyDescent="0.2">
      <c r="AA41671" s="16"/>
    </row>
    <row r="41672" spans="27:27" x14ac:dyDescent="0.2">
      <c r="AA41672" s="16"/>
    </row>
    <row r="41673" spans="27:27" x14ac:dyDescent="0.2">
      <c r="AA41673" s="16"/>
    </row>
    <row r="41674" spans="27:27" x14ac:dyDescent="0.2">
      <c r="AA41674" s="16"/>
    </row>
    <row r="41675" spans="27:27" x14ac:dyDescent="0.2">
      <c r="AA41675" s="16"/>
    </row>
    <row r="41676" spans="27:27" x14ac:dyDescent="0.2">
      <c r="AA41676" s="16"/>
    </row>
    <row r="41677" spans="27:27" x14ac:dyDescent="0.2">
      <c r="AA41677" s="16"/>
    </row>
    <row r="41678" spans="27:27" x14ac:dyDescent="0.2">
      <c r="AA41678" s="16"/>
    </row>
    <row r="41679" spans="27:27" x14ac:dyDescent="0.2">
      <c r="AA41679" s="16"/>
    </row>
    <row r="41680" spans="27:27" x14ac:dyDescent="0.2">
      <c r="AA41680" s="16"/>
    </row>
    <row r="41681" spans="27:27" x14ac:dyDescent="0.2">
      <c r="AA41681" s="16"/>
    </row>
    <row r="41682" spans="27:27" x14ac:dyDescent="0.2">
      <c r="AA41682" s="16"/>
    </row>
    <row r="41683" spans="27:27" x14ac:dyDescent="0.2">
      <c r="AA41683" s="16"/>
    </row>
    <row r="41684" spans="27:27" x14ac:dyDescent="0.2">
      <c r="AA41684" s="16"/>
    </row>
    <row r="41685" spans="27:27" x14ac:dyDescent="0.2">
      <c r="AA41685" s="16"/>
    </row>
    <row r="41686" spans="27:27" x14ac:dyDescent="0.2">
      <c r="AA41686" s="16"/>
    </row>
    <row r="41687" spans="27:27" x14ac:dyDescent="0.2">
      <c r="AA41687" s="16"/>
    </row>
    <row r="41688" spans="27:27" x14ac:dyDescent="0.2">
      <c r="AA41688" s="16"/>
    </row>
    <row r="41689" spans="27:27" x14ac:dyDescent="0.2">
      <c r="AA41689" s="16"/>
    </row>
    <row r="41690" spans="27:27" x14ac:dyDescent="0.2">
      <c r="AA41690" s="16"/>
    </row>
    <row r="41691" spans="27:27" x14ac:dyDescent="0.2">
      <c r="AA41691" s="16"/>
    </row>
    <row r="41692" spans="27:27" x14ac:dyDescent="0.2">
      <c r="AA41692" s="16"/>
    </row>
    <row r="41693" spans="27:27" x14ac:dyDescent="0.2">
      <c r="AA41693" s="16"/>
    </row>
    <row r="41694" spans="27:27" x14ac:dyDescent="0.2">
      <c r="AA41694" s="16"/>
    </row>
    <row r="41695" spans="27:27" x14ac:dyDescent="0.2">
      <c r="AA41695" s="16"/>
    </row>
    <row r="41696" spans="27:27" x14ac:dyDescent="0.2">
      <c r="AA41696" s="16"/>
    </row>
    <row r="41697" spans="27:27" x14ac:dyDescent="0.2">
      <c r="AA41697" s="16"/>
    </row>
    <row r="41698" spans="27:27" x14ac:dyDescent="0.2">
      <c r="AA41698" s="16"/>
    </row>
    <row r="41699" spans="27:27" x14ac:dyDescent="0.2">
      <c r="AA41699" s="16"/>
    </row>
    <row r="41700" spans="27:27" x14ac:dyDescent="0.2">
      <c r="AA41700" s="16"/>
    </row>
    <row r="41701" spans="27:27" x14ac:dyDescent="0.2">
      <c r="AA41701" s="16"/>
    </row>
    <row r="41702" spans="27:27" x14ac:dyDescent="0.2">
      <c r="AA41702" s="16"/>
    </row>
    <row r="41703" spans="27:27" x14ac:dyDescent="0.2">
      <c r="AA41703" s="16"/>
    </row>
    <row r="41704" spans="27:27" x14ac:dyDescent="0.2">
      <c r="AA41704" s="16"/>
    </row>
    <row r="41705" spans="27:27" x14ac:dyDescent="0.2">
      <c r="AA41705" s="16"/>
    </row>
    <row r="41706" spans="27:27" x14ac:dyDescent="0.2">
      <c r="AA41706" s="16"/>
    </row>
    <row r="41707" spans="27:27" x14ac:dyDescent="0.2">
      <c r="AA41707" s="16"/>
    </row>
    <row r="41708" spans="27:27" x14ac:dyDescent="0.2">
      <c r="AA41708" s="16"/>
    </row>
    <row r="41709" spans="27:27" x14ac:dyDescent="0.2">
      <c r="AA41709" s="16"/>
    </row>
    <row r="41710" spans="27:27" x14ac:dyDescent="0.2">
      <c r="AA41710" s="16"/>
    </row>
    <row r="41711" spans="27:27" x14ac:dyDescent="0.2">
      <c r="AA41711" s="16"/>
    </row>
    <row r="41712" spans="27:27" x14ac:dyDescent="0.2">
      <c r="AA41712" s="16"/>
    </row>
    <row r="41713" spans="27:27" x14ac:dyDescent="0.2">
      <c r="AA41713" s="16"/>
    </row>
    <row r="41714" spans="27:27" x14ac:dyDescent="0.2">
      <c r="AA41714" s="16"/>
    </row>
    <row r="41715" spans="27:27" x14ac:dyDescent="0.2">
      <c r="AA41715" s="16"/>
    </row>
    <row r="41716" spans="27:27" x14ac:dyDescent="0.2">
      <c r="AA41716" s="16"/>
    </row>
    <row r="41717" spans="27:27" x14ac:dyDescent="0.2">
      <c r="AA41717" s="16"/>
    </row>
    <row r="41718" spans="27:27" x14ac:dyDescent="0.2">
      <c r="AA41718" s="16"/>
    </row>
    <row r="41719" spans="27:27" x14ac:dyDescent="0.2">
      <c r="AA41719" s="16"/>
    </row>
    <row r="41720" spans="27:27" x14ac:dyDescent="0.2">
      <c r="AA41720" s="16"/>
    </row>
    <row r="41721" spans="27:27" x14ac:dyDescent="0.2">
      <c r="AA41721" s="16"/>
    </row>
    <row r="41722" spans="27:27" x14ac:dyDescent="0.2">
      <c r="AA41722" s="16"/>
    </row>
    <row r="41723" spans="27:27" x14ac:dyDescent="0.2">
      <c r="AA41723" s="16"/>
    </row>
    <row r="41724" spans="27:27" x14ac:dyDescent="0.2">
      <c r="AA41724" s="16"/>
    </row>
    <row r="41725" spans="27:27" x14ac:dyDescent="0.2">
      <c r="AA41725" s="16"/>
    </row>
    <row r="41726" spans="27:27" x14ac:dyDescent="0.2">
      <c r="AA41726" s="16"/>
    </row>
    <row r="41727" spans="27:27" x14ac:dyDescent="0.2">
      <c r="AA41727" s="16"/>
    </row>
    <row r="41728" spans="27:27" x14ac:dyDescent="0.2">
      <c r="AA41728" s="16"/>
    </row>
    <row r="41729" spans="27:27" x14ac:dyDescent="0.2">
      <c r="AA41729" s="16"/>
    </row>
    <row r="41730" spans="27:27" x14ac:dyDescent="0.2">
      <c r="AA41730" s="16"/>
    </row>
    <row r="41731" spans="27:27" x14ac:dyDescent="0.2">
      <c r="AA41731" s="16"/>
    </row>
    <row r="41732" spans="27:27" x14ac:dyDescent="0.2">
      <c r="AA41732" s="16"/>
    </row>
    <row r="41733" spans="27:27" x14ac:dyDescent="0.2">
      <c r="AA41733" s="16"/>
    </row>
    <row r="41734" spans="27:27" x14ac:dyDescent="0.2">
      <c r="AA41734" s="16"/>
    </row>
    <row r="41735" spans="27:27" x14ac:dyDescent="0.2">
      <c r="AA41735" s="16"/>
    </row>
    <row r="41736" spans="27:27" x14ac:dyDescent="0.2">
      <c r="AA41736" s="16"/>
    </row>
    <row r="41737" spans="27:27" x14ac:dyDescent="0.2">
      <c r="AA41737" s="16"/>
    </row>
    <row r="41738" spans="27:27" x14ac:dyDescent="0.2">
      <c r="AA41738" s="16"/>
    </row>
    <row r="41739" spans="27:27" x14ac:dyDescent="0.2">
      <c r="AA41739" s="16"/>
    </row>
    <row r="41740" spans="27:27" x14ac:dyDescent="0.2">
      <c r="AA41740" s="16"/>
    </row>
    <row r="41741" spans="27:27" x14ac:dyDescent="0.2">
      <c r="AA41741" s="16"/>
    </row>
    <row r="41742" spans="27:27" x14ac:dyDescent="0.2">
      <c r="AA41742" s="16"/>
    </row>
    <row r="41743" spans="27:27" x14ac:dyDescent="0.2">
      <c r="AA41743" s="16"/>
    </row>
    <row r="41744" spans="27:27" x14ac:dyDescent="0.2">
      <c r="AA41744" s="16"/>
    </row>
    <row r="41745" spans="27:27" x14ac:dyDescent="0.2">
      <c r="AA41745" s="16"/>
    </row>
    <row r="41746" spans="27:27" x14ac:dyDescent="0.2">
      <c r="AA41746" s="16"/>
    </row>
    <row r="41747" spans="27:27" x14ac:dyDescent="0.2">
      <c r="AA41747" s="16"/>
    </row>
    <row r="41748" spans="27:27" x14ac:dyDescent="0.2">
      <c r="AA41748" s="16"/>
    </row>
    <row r="41749" spans="27:27" x14ac:dyDescent="0.2">
      <c r="AA41749" s="16"/>
    </row>
    <row r="41750" spans="27:27" x14ac:dyDescent="0.2">
      <c r="AA41750" s="16"/>
    </row>
    <row r="41751" spans="27:27" x14ac:dyDescent="0.2">
      <c r="AA41751" s="16"/>
    </row>
    <row r="41752" spans="27:27" x14ac:dyDescent="0.2">
      <c r="AA41752" s="16"/>
    </row>
    <row r="41753" spans="27:27" x14ac:dyDescent="0.2">
      <c r="AA41753" s="16"/>
    </row>
    <row r="41754" spans="27:27" x14ac:dyDescent="0.2">
      <c r="AA41754" s="16"/>
    </row>
    <row r="41755" spans="27:27" x14ac:dyDescent="0.2">
      <c r="AA41755" s="16"/>
    </row>
    <row r="41756" spans="27:27" x14ac:dyDescent="0.2">
      <c r="AA41756" s="16"/>
    </row>
    <row r="41757" spans="27:27" x14ac:dyDescent="0.2">
      <c r="AA41757" s="16"/>
    </row>
    <row r="41758" spans="27:27" x14ac:dyDescent="0.2">
      <c r="AA41758" s="16"/>
    </row>
    <row r="41759" spans="27:27" x14ac:dyDescent="0.2">
      <c r="AA41759" s="16"/>
    </row>
    <row r="41760" spans="27:27" x14ac:dyDescent="0.2">
      <c r="AA41760" s="16"/>
    </row>
    <row r="41761" spans="27:27" x14ac:dyDescent="0.2">
      <c r="AA41761" s="16"/>
    </row>
    <row r="41762" spans="27:27" x14ac:dyDescent="0.2">
      <c r="AA41762" s="16"/>
    </row>
    <row r="41763" spans="27:27" x14ac:dyDescent="0.2">
      <c r="AA41763" s="16"/>
    </row>
    <row r="41764" spans="27:27" x14ac:dyDescent="0.2">
      <c r="AA41764" s="16"/>
    </row>
    <row r="41765" spans="27:27" x14ac:dyDescent="0.2">
      <c r="AA41765" s="16"/>
    </row>
    <row r="41766" spans="27:27" x14ac:dyDescent="0.2">
      <c r="AA41766" s="16"/>
    </row>
    <row r="41767" spans="27:27" x14ac:dyDescent="0.2">
      <c r="AA41767" s="16"/>
    </row>
    <row r="41768" spans="27:27" x14ac:dyDescent="0.2">
      <c r="AA41768" s="16"/>
    </row>
    <row r="41769" spans="27:27" x14ac:dyDescent="0.2">
      <c r="AA41769" s="16"/>
    </row>
    <row r="41770" spans="27:27" x14ac:dyDescent="0.2">
      <c r="AA41770" s="16"/>
    </row>
    <row r="41771" spans="27:27" x14ac:dyDescent="0.2">
      <c r="AA41771" s="16"/>
    </row>
    <row r="41772" spans="27:27" x14ac:dyDescent="0.2">
      <c r="AA41772" s="16"/>
    </row>
    <row r="41773" spans="27:27" x14ac:dyDescent="0.2">
      <c r="AA41773" s="16"/>
    </row>
    <row r="41774" spans="27:27" x14ac:dyDescent="0.2">
      <c r="AA41774" s="16"/>
    </row>
    <row r="41775" spans="27:27" x14ac:dyDescent="0.2">
      <c r="AA41775" s="16"/>
    </row>
    <row r="41776" spans="27:27" x14ac:dyDescent="0.2">
      <c r="AA41776" s="16"/>
    </row>
    <row r="41777" spans="27:27" x14ac:dyDescent="0.2">
      <c r="AA41777" s="16"/>
    </row>
    <row r="41778" spans="27:27" x14ac:dyDescent="0.2">
      <c r="AA41778" s="16"/>
    </row>
    <row r="41779" spans="27:27" x14ac:dyDescent="0.2">
      <c r="AA41779" s="16"/>
    </row>
    <row r="41780" spans="27:27" x14ac:dyDescent="0.2">
      <c r="AA41780" s="16"/>
    </row>
    <row r="41781" spans="27:27" x14ac:dyDescent="0.2">
      <c r="AA41781" s="16"/>
    </row>
    <row r="41782" spans="27:27" x14ac:dyDescent="0.2">
      <c r="AA41782" s="16"/>
    </row>
    <row r="41783" spans="27:27" x14ac:dyDescent="0.2">
      <c r="AA41783" s="16"/>
    </row>
    <row r="41784" spans="27:27" x14ac:dyDescent="0.2">
      <c r="AA41784" s="16"/>
    </row>
    <row r="41785" spans="27:27" x14ac:dyDescent="0.2">
      <c r="AA41785" s="16"/>
    </row>
    <row r="41786" spans="27:27" x14ac:dyDescent="0.2">
      <c r="AA41786" s="16"/>
    </row>
    <row r="41787" spans="27:27" x14ac:dyDescent="0.2">
      <c r="AA41787" s="16"/>
    </row>
    <row r="41788" spans="27:27" x14ac:dyDescent="0.2">
      <c r="AA41788" s="16"/>
    </row>
    <row r="41789" spans="27:27" x14ac:dyDescent="0.2">
      <c r="AA41789" s="16"/>
    </row>
    <row r="41790" spans="27:27" x14ac:dyDescent="0.2">
      <c r="AA41790" s="16"/>
    </row>
    <row r="41791" spans="27:27" x14ac:dyDescent="0.2">
      <c r="AA41791" s="16"/>
    </row>
    <row r="41792" spans="27:27" x14ac:dyDescent="0.2">
      <c r="AA41792" s="16"/>
    </row>
    <row r="41793" spans="27:27" x14ac:dyDescent="0.2">
      <c r="AA41793" s="16"/>
    </row>
    <row r="41794" spans="27:27" x14ac:dyDescent="0.2">
      <c r="AA41794" s="16"/>
    </row>
    <row r="41795" spans="27:27" x14ac:dyDescent="0.2">
      <c r="AA41795" s="16"/>
    </row>
    <row r="41796" spans="27:27" x14ac:dyDescent="0.2">
      <c r="AA41796" s="16"/>
    </row>
    <row r="41797" spans="27:27" x14ac:dyDescent="0.2">
      <c r="AA41797" s="16"/>
    </row>
    <row r="41798" spans="27:27" x14ac:dyDescent="0.2">
      <c r="AA41798" s="16"/>
    </row>
    <row r="41799" spans="27:27" x14ac:dyDescent="0.2">
      <c r="AA41799" s="16"/>
    </row>
    <row r="41800" spans="27:27" x14ac:dyDescent="0.2">
      <c r="AA41800" s="16"/>
    </row>
    <row r="41801" spans="27:27" x14ac:dyDescent="0.2">
      <c r="AA41801" s="16"/>
    </row>
    <row r="41802" spans="27:27" x14ac:dyDescent="0.2">
      <c r="AA41802" s="16"/>
    </row>
    <row r="41803" spans="27:27" x14ac:dyDescent="0.2">
      <c r="AA41803" s="16"/>
    </row>
    <row r="41804" spans="27:27" x14ac:dyDescent="0.2">
      <c r="AA41804" s="16"/>
    </row>
    <row r="41805" spans="27:27" x14ac:dyDescent="0.2">
      <c r="AA41805" s="16"/>
    </row>
    <row r="41806" spans="27:27" x14ac:dyDescent="0.2">
      <c r="AA41806" s="16"/>
    </row>
    <row r="41807" spans="27:27" x14ac:dyDescent="0.2">
      <c r="AA41807" s="16"/>
    </row>
    <row r="41808" spans="27:27" x14ac:dyDescent="0.2">
      <c r="AA41808" s="16"/>
    </row>
    <row r="41809" spans="27:27" x14ac:dyDescent="0.2">
      <c r="AA41809" s="16"/>
    </row>
    <row r="41810" spans="27:27" x14ac:dyDescent="0.2">
      <c r="AA41810" s="16"/>
    </row>
    <row r="41811" spans="27:27" x14ac:dyDescent="0.2">
      <c r="AA41811" s="16"/>
    </row>
    <row r="41812" spans="27:27" x14ac:dyDescent="0.2">
      <c r="AA41812" s="16"/>
    </row>
    <row r="41813" spans="27:27" x14ac:dyDescent="0.2">
      <c r="AA41813" s="16"/>
    </row>
    <row r="41814" spans="27:27" x14ac:dyDescent="0.2">
      <c r="AA41814" s="16"/>
    </row>
    <row r="41815" spans="27:27" x14ac:dyDescent="0.2">
      <c r="AA41815" s="16"/>
    </row>
    <row r="41816" spans="27:27" x14ac:dyDescent="0.2">
      <c r="AA41816" s="16"/>
    </row>
    <row r="41817" spans="27:27" x14ac:dyDescent="0.2">
      <c r="AA41817" s="16"/>
    </row>
    <row r="41818" spans="27:27" x14ac:dyDescent="0.2">
      <c r="AA41818" s="16"/>
    </row>
    <row r="41819" spans="27:27" x14ac:dyDescent="0.2">
      <c r="AA41819" s="16"/>
    </row>
    <row r="41820" spans="27:27" x14ac:dyDescent="0.2">
      <c r="AA41820" s="16"/>
    </row>
    <row r="41821" spans="27:27" x14ac:dyDescent="0.2">
      <c r="AA41821" s="16"/>
    </row>
    <row r="41822" spans="27:27" x14ac:dyDescent="0.2">
      <c r="AA41822" s="16"/>
    </row>
    <row r="41823" spans="27:27" x14ac:dyDescent="0.2">
      <c r="AA41823" s="16"/>
    </row>
    <row r="41824" spans="27:27" x14ac:dyDescent="0.2">
      <c r="AA41824" s="16"/>
    </row>
    <row r="41825" spans="27:27" x14ac:dyDescent="0.2">
      <c r="AA41825" s="16"/>
    </row>
    <row r="41826" spans="27:27" x14ac:dyDescent="0.2">
      <c r="AA41826" s="16"/>
    </row>
    <row r="41827" spans="27:27" x14ac:dyDescent="0.2">
      <c r="AA41827" s="16"/>
    </row>
    <row r="41828" spans="27:27" x14ac:dyDescent="0.2">
      <c r="AA41828" s="16"/>
    </row>
    <row r="41829" spans="27:27" x14ac:dyDescent="0.2">
      <c r="AA41829" s="16"/>
    </row>
    <row r="41830" spans="27:27" x14ac:dyDescent="0.2">
      <c r="AA41830" s="16"/>
    </row>
    <row r="41831" spans="27:27" x14ac:dyDescent="0.2">
      <c r="AA41831" s="16"/>
    </row>
    <row r="41832" spans="27:27" x14ac:dyDescent="0.2">
      <c r="AA41832" s="16"/>
    </row>
    <row r="41833" spans="27:27" x14ac:dyDescent="0.2">
      <c r="AA41833" s="16"/>
    </row>
    <row r="41834" spans="27:27" x14ac:dyDescent="0.2">
      <c r="AA41834" s="16"/>
    </row>
    <row r="41835" spans="27:27" x14ac:dyDescent="0.2">
      <c r="AA41835" s="16"/>
    </row>
    <row r="41836" spans="27:27" x14ac:dyDescent="0.2">
      <c r="AA41836" s="16"/>
    </row>
    <row r="41837" spans="27:27" x14ac:dyDescent="0.2">
      <c r="AA41837" s="16"/>
    </row>
    <row r="41838" spans="27:27" x14ac:dyDescent="0.2">
      <c r="AA41838" s="16"/>
    </row>
    <row r="41839" spans="27:27" x14ac:dyDescent="0.2">
      <c r="AA41839" s="16"/>
    </row>
    <row r="41840" spans="27:27" x14ac:dyDescent="0.2">
      <c r="AA41840" s="16"/>
    </row>
    <row r="41841" spans="27:27" x14ac:dyDescent="0.2">
      <c r="AA41841" s="16"/>
    </row>
    <row r="41842" spans="27:27" x14ac:dyDescent="0.2">
      <c r="AA41842" s="16"/>
    </row>
    <row r="41843" spans="27:27" x14ac:dyDescent="0.2">
      <c r="AA41843" s="16"/>
    </row>
    <row r="41844" spans="27:27" x14ac:dyDescent="0.2">
      <c r="AA41844" s="16"/>
    </row>
    <row r="41845" spans="27:27" x14ac:dyDescent="0.2">
      <c r="AA41845" s="16"/>
    </row>
    <row r="41846" spans="27:27" x14ac:dyDescent="0.2">
      <c r="AA41846" s="16"/>
    </row>
    <row r="41847" spans="27:27" x14ac:dyDescent="0.2">
      <c r="AA41847" s="16"/>
    </row>
    <row r="41848" spans="27:27" x14ac:dyDescent="0.2">
      <c r="AA41848" s="16"/>
    </row>
    <row r="41849" spans="27:27" x14ac:dyDescent="0.2">
      <c r="AA41849" s="16"/>
    </row>
    <row r="41850" spans="27:27" x14ac:dyDescent="0.2">
      <c r="AA41850" s="16"/>
    </row>
    <row r="41851" spans="27:27" x14ac:dyDescent="0.2">
      <c r="AA41851" s="16"/>
    </row>
    <row r="41852" spans="27:27" x14ac:dyDescent="0.2">
      <c r="AA41852" s="16"/>
    </row>
    <row r="41853" spans="27:27" x14ac:dyDescent="0.2">
      <c r="AA41853" s="16"/>
    </row>
    <row r="41854" spans="27:27" x14ac:dyDescent="0.2">
      <c r="AA41854" s="16"/>
    </row>
    <row r="41855" spans="27:27" x14ac:dyDescent="0.2">
      <c r="AA41855" s="16"/>
    </row>
    <row r="41856" spans="27:27" x14ac:dyDescent="0.2">
      <c r="AA41856" s="16"/>
    </row>
    <row r="41857" spans="27:27" x14ac:dyDescent="0.2">
      <c r="AA41857" s="16"/>
    </row>
    <row r="41858" spans="27:27" x14ac:dyDescent="0.2">
      <c r="AA41858" s="16"/>
    </row>
    <row r="41859" spans="27:27" x14ac:dyDescent="0.2">
      <c r="AA41859" s="16"/>
    </row>
    <row r="41860" spans="27:27" x14ac:dyDescent="0.2">
      <c r="AA41860" s="16"/>
    </row>
    <row r="41861" spans="27:27" x14ac:dyDescent="0.2">
      <c r="AA41861" s="16"/>
    </row>
    <row r="41862" spans="27:27" x14ac:dyDescent="0.2">
      <c r="AA41862" s="16"/>
    </row>
    <row r="41863" spans="27:27" x14ac:dyDescent="0.2">
      <c r="AA41863" s="16"/>
    </row>
    <row r="41864" spans="27:27" x14ac:dyDescent="0.2">
      <c r="AA41864" s="16"/>
    </row>
    <row r="41865" spans="27:27" x14ac:dyDescent="0.2">
      <c r="AA41865" s="16"/>
    </row>
    <row r="41866" spans="27:27" x14ac:dyDescent="0.2">
      <c r="AA41866" s="16"/>
    </row>
    <row r="41867" spans="27:27" x14ac:dyDescent="0.2">
      <c r="AA41867" s="16"/>
    </row>
    <row r="41868" spans="27:27" x14ac:dyDescent="0.2">
      <c r="AA41868" s="16"/>
    </row>
    <row r="41869" spans="27:27" x14ac:dyDescent="0.2">
      <c r="AA41869" s="16"/>
    </row>
    <row r="41870" spans="27:27" x14ac:dyDescent="0.2">
      <c r="AA41870" s="16"/>
    </row>
    <row r="41871" spans="27:27" x14ac:dyDescent="0.2">
      <c r="AA41871" s="16"/>
    </row>
    <row r="41872" spans="27:27" x14ac:dyDescent="0.2">
      <c r="AA41872" s="16"/>
    </row>
    <row r="41873" spans="27:27" x14ac:dyDescent="0.2">
      <c r="AA41873" s="16"/>
    </row>
    <row r="41874" spans="27:27" x14ac:dyDescent="0.2">
      <c r="AA41874" s="16"/>
    </row>
    <row r="41875" spans="27:27" x14ac:dyDescent="0.2">
      <c r="AA41875" s="16"/>
    </row>
    <row r="41876" spans="27:27" x14ac:dyDescent="0.2">
      <c r="AA41876" s="16"/>
    </row>
    <row r="41877" spans="27:27" x14ac:dyDescent="0.2">
      <c r="AA41877" s="16"/>
    </row>
    <row r="41878" spans="27:27" x14ac:dyDescent="0.2">
      <c r="AA41878" s="16"/>
    </row>
    <row r="41879" spans="27:27" x14ac:dyDescent="0.2">
      <c r="AA41879" s="16"/>
    </row>
    <row r="41880" spans="27:27" x14ac:dyDescent="0.2">
      <c r="AA41880" s="16"/>
    </row>
    <row r="41881" spans="27:27" x14ac:dyDescent="0.2">
      <c r="AA41881" s="16"/>
    </row>
    <row r="41882" spans="27:27" x14ac:dyDescent="0.2">
      <c r="AA41882" s="16"/>
    </row>
    <row r="41883" spans="27:27" x14ac:dyDescent="0.2">
      <c r="AA41883" s="16"/>
    </row>
    <row r="41884" spans="27:27" x14ac:dyDescent="0.2">
      <c r="AA41884" s="16"/>
    </row>
    <row r="41885" spans="27:27" x14ac:dyDescent="0.2">
      <c r="AA41885" s="16"/>
    </row>
    <row r="41886" spans="27:27" x14ac:dyDescent="0.2">
      <c r="AA41886" s="16"/>
    </row>
    <row r="41887" spans="27:27" x14ac:dyDescent="0.2">
      <c r="AA41887" s="16"/>
    </row>
    <row r="41888" spans="27:27" x14ac:dyDescent="0.2">
      <c r="AA41888" s="16"/>
    </row>
    <row r="41889" spans="27:27" x14ac:dyDescent="0.2">
      <c r="AA41889" s="16"/>
    </row>
    <row r="41890" spans="27:27" x14ac:dyDescent="0.2">
      <c r="AA41890" s="16"/>
    </row>
    <row r="41891" spans="27:27" x14ac:dyDescent="0.2">
      <c r="AA41891" s="16"/>
    </row>
    <row r="41892" spans="27:27" x14ac:dyDescent="0.2">
      <c r="AA41892" s="16"/>
    </row>
    <row r="41893" spans="27:27" x14ac:dyDescent="0.2">
      <c r="AA41893" s="16"/>
    </row>
    <row r="41894" spans="27:27" x14ac:dyDescent="0.2">
      <c r="AA41894" s="16"/>
    </row>
    <row r="41895" spans="27:27" x14ac:dyDescent="0.2">
      <c r="AA41895" s="16"/>
    </row>
    <row r="41896" spans="27:27" x14ac:dyDescent="0.2">
      <c r="AA41896" s="16"/>
    </row>
    <row r="41897" spans="27:27" x14ac:dyDescent="0.2">
      <c r="AA41897" s="16"/>
    </row>
    <row r="41898" spans="27:27" x14ac:dyDescent="0.2">
      <c r="AA41898" s="16"/>
    </row>
    <row r="41899" spans="27:27" x14ac:dyDescent="0.2">
      <c r="AA41899" s="16"/>
    </row>
    <row r="41900" spans="27:27" x14ac:dyDescent="0.2">
      <c r="AA41900" s="16"/>
    </row>
    <row r="41901" spans="27:27" x14ac:dyDescent="0.2">
      <c r="AA41901" s="16"/>
    </row>
    <row r="41902" spans="27:27" x14ac:dyDescent="0.2">
      <c r="AA41902" s="16"/>
    </row>
    <row r="41903" spans="27:27" x14ac:dyDescent="0.2">
      <c r="AA41903" s="16"/>
    </row>
    <row r="41904" spans="27:27" x14ac:dyDescent="0.2">
      <c r="AA41904" s="16"/>
    </row>
    <row r="41905" spans="27:27" x14ac:dyDescent="0.2">
      <c r="AA41905" s="16"/>
    </row>
    <row r="41906" spans="27:27" x14ac:dyDescent="0.2">
      <c r="AA41906" s="16"/>
    </row>
    <row r="41907" spans="27:27" x14ac:dyDescent="0.2">
      <c r="AA41907" s="16"/>
    </row>
    <row r="41908" spans="27:27" x14ac:dyDescent="0.2">
      <c r="AA41908" s="16"/>
    </row>
    <row r="41909" spans="27:27" x14ac:dyDescent="0.2">
      <c r="AA41909" s="16"/>
    </row>
    <row r="41910" spans="27:27" x14ac:dyDescent="0.2">
      <c r="AA41910" s="16"/>
    </row>
    <row r="41911" spans="27:27" x14ac:dyDescent="0.2">
      <c r="AA41911" s="16"/>
    </row>
    <row r="41912" spans="27:27" x14ac:dyDescent="0.2">
      <c r="AA41912" s="16"/>
    </row>
    <row r="41913" spans="27:27" x14ac:dyDescent="0.2">
      <c r="AA41913" s="16"/>
    </row>
    <row r="41914" spans="27:27" x14ac:dyDescent="0.2">
      <c r="AA41914" s="16"/>
    </row>
    <row r="41915" spans="27:27" x14ac:dyDescent="0.2">
      <c r="AA41915" s="16"/>
    </row>
    <row r="41916" spans="27:27" x14ac:dyDescent="0.2">
      <c r="AA41916" s="16"/>
    </row>
    <row r="41917" spans="27:27" x14ac:dyDescent="0.2">
      <c r="AA41917" s="16"/>
    </row>
    <row r="41918" spans="27:27" x14ac:dyDescent="0.2">
      <c r="AA41918" s="16"/>
    </row>
    <row r="41919" spans="27:27" x14ac:dyDescent="0.2">
      <c r="AA41919" s="16"/>
    </row>
    <row r="41920" spans="27:27" x14ac:dyDescent="0.2">
      <c r="AA41920" s="16"/>
    </row>
    <row r="41921" spans="27:27" x14ac:dyDescent="0.2">
      <c r="AA41921" s="16"/>
    </row>
    <row r="41922" spans="27:27" x14ac:dyDescent="0.2">
      <c r="AA41922" s="16"/>
    </row>
    <row r="41923" spans="27:27" x14ac:dyDescent="0.2">
      <c r="AA41923" s="16"/>
    </row>
    <row r="41924" spans="27:27" x14ac:dyDescent="0.2">
      <c r="AA41924" s="16"/>
    </row>
    <row r="41925" spans="27:27" x14ac:dyDescent="0.2">
      <c r="AA41925" s="16"/>
    </row>
    <row r="41926" spans="27:27" x14ac:dyDescent="0.2">
      <c r="AA41926" s="16"/>
    </row>
    <row r="41927" spans="27:27" x14ac:dyDescent="0.2">
      <c r="AA41927" s="16"/>
    </row>
    <row r="41928" spans="27:27" x14ac:dyDescent="0.2">
      <c r="AA41928" s="16"/>
    </row>
    <row r="41929" spans="27:27" x14ac:dyDescent="0.2">
      <c r="AA41929" s="16"/>
    </row>
    <row r="41930" spans="27:27" x14ac:dyDescent="0.2">
      <c r="AA41930" s="16"/>
    </row>
    <row r="41931" spans="27:27" x14ac:dyDescent="0.2">
      <c r="AA41931" s="16"/>
    </row>
    <row r="41932" spans="27:27" x14ac:dyDescent="0.2">
      <c r="AA41932" s="16"/>
    </row>
    <row r="41933" spans="27:27" x14ac:dyDescent="0.2">
      <c r="AA41933" s="16"/>
    </row>
    <row r="41934" spans="27:27" x14ac:dyDescent="0.2">
      <c r="AA41934" s="16"/>
    </row>
    <row r="41935" spans="27:27" x14ac:dyDescent="0.2">
      <c r="AA41935" s="16"/>
    </row>
    <row r="41936" spans="27:27" x14ac:dyDescent="0.2">
      <c r="AA41936" s="16"/>
    </row>
    <row r="41937" spans="27:27" x14ac:dyDescent="0.2">
      <c r="AA41937" s="16"/>
    </row>
    <row r="41938" spans="27:27" x14ac:dyDescent="0.2">
      <c r="AA41938" s="16"/>
    </row>
    <row r="41939" spans="27:27" x14ac:dyDescent="0.2">
      <c r="AA41939" s="16"/>
    </row>
    <row r="41940" spans="27:27" x14ac:dyDescent="0.2">
      <c r="AA41940" s="16"/>
    </row>
    <row r="41941" spans="27:27" x14ac:dyDescent="0.2">
      <c r="AA41941" s="16"/>
    </row>
    <row r="41942" spans="27:27" x14ac:dyDescent="0.2">
      <c r="AA41942" s="16"/>
    </row>
    <row r="41943" spans="27:27" x14ac:dyDescent="0.2">
      <c r="AA41943" s="16"/>
    </row>
    <row r="41944" spans="27:27" x14ac:dyDescent="0.2">
      <c r="AA41944" s="16"/>
    </row>
    <row r="41945" spans="27:27" x14ac:dyDescent="0.2">
      <c r="AA41945" s="16"/>
    </row>
    <row r="41946" spans="27:27" x14ac:dyDescent="0.2">
      <c r="AA41946" s="16"/>
    </row>
    <row r="41947" spans="27:27" x14ac:dyDescent="0.2">
      <c r="AA41947" s="16"/>
    </row>
    <row r="41948" spans="27:27" x14ac:dyDescent="0.2">
      <c r="AA41948" s="16"/>
    </row>
    <row r="41949" spans="27:27" x14ac:dyDescent="0.2">
      <c r="AA41949" s="16"/>
    </row>
    <row r="41950" spans="27:27" x14ac:dyDescent="0.2">
      <c r="AA41950" s="16"/>
    </row>
    <row r="41951" spans="27:27" x14ac:dyDescent="0.2">
      <c r="AA41951" s="16"/>
    </row>
    <row r="41952" spans="27:27" x14ac:dyDescent="0.2">
      <c r="AA41952" s="16"/>
    </row>
    <row r="41953" spans="27:27" x14ac:dyDescent="0.2">
      <c r="AA41953" s="16"/>
    </row>
    <row r="41954" spans="27:27" x14ac:dyDescent="0.2">
      <c r="AA41954" s="16"/>
    </row>
    <row r="41955" spans="27:27" x14ac:dyDescent="0.2">
      <c r="AA41955" s="16"/>
    </row>
    <row r="41956" spans="27:27" x14ac:dyDescent="0.2">
      <c r="AA41956" s="16"/>
    </row>
    <row r="41957" spans="27:27" x14ac:dyDescent="0.2">
      <c r="AA41957" s="16"/>
    </row>
    <row r="41958" spans="27:27" x14ac:dyDescent="0.2">
      <c r="AA41958" s="16"/>
    </row>
    <row r="41959" spans="27:27" x14ac:dyDescent="0.2">
      <c r="AA41959" s="16"/>
    </row>
    <row r="41960" spans="27:27" x14ac:dyDescent="0.2">
      <c r="AA41960" s="16"/>
    </row>
    <row r="41961" spans="27:27" x14ac:dyDescent="0.2">
      <c r="AA41961" s="16"/>
    </row>
    <row r="41962" spans="27:27" x14ac:dyDescent="0.2">
      <c r="AA41962" s="16"/>
    </row>
    <row r="41963" spans="27:27" x14ac:dyDescent="0.2">
      <c r="AA41963" s="16"/>
    </row>
    <row r="41964" spans="27:27" x14ac:dyDescent="0.2">
      <c r="AA41964" s="16"/>
    </row>
    <row r="41965" spans="27:27" x14ac:dyDescent="0.2">
      <c r="AA41965" s="16"/>
    </row>
    <row r="41966" spans="27:27" x14ac:dyDescent="0.2">
      <c r="AA41966" s="16"/>
    </row>
    <row r="41967" spans="27:27" x14ac:dyDescent="0.2">
      <c r="AA41967" s="16"/>
    </row>
    <row r="41968" spans="27:27" x14ac:dyDescent="0.2">
      <c r="AA41968" s="16"/>
    </row>
    <row r="41969" spans="27:27" x14ac:dyDescent="0.2">
      <c r="AA41969" s="16"/>
    </row>
    <row r="41970" spans="27:27" x14ac:dyDescent="0.2">
      <c r="AA41970" s="16"/>
    </row>
    <row r="41971" spans="27:27" x14ac:dyDescent="0.2">
      <c r="AA41971" s="16"/>
    </row>
    <row r="41972" spans="27:27" x14ac:dyDescent="0.2">
      <c r="AA41972" s="16"/>
    </row>
    <row r="41973" spans="27:27" x14ac:dyDescent="0.2">
      <c r="AA41973" s="16"/>
    </row>
    <row r="41974" spans="27:27" x14ac:dyDescent="0.2">
      <c r="AA41974" s="16"/>
    </row>
    <row r="41975" spans="27:27" x14ac:dyDescent="0.2">
      <c r="AA41975" s="16"/>
    </row>
    <row r="41976" spans="27:27" x14ac:dyDescent="0.2">
      <c r="AA41976" s="16"/>
    </row>
    <row r="41977" spans="27:27" x14ac:dyDescent="0.2">
      <c r="AA41977" s="16"/>
    </row>
    <row r="41978" spans="27:27" x14ac:dyDescent="0.2">
      <c r="AA41978" s="16"/>
    </row>
    <row r="41979" spans="27:27" x14ac:dyDescent="0.2">
      <c r="AA41979" s="16"/>
    </row>
    <row r="41980" spans="27:27" x14ac:dyDescent="0.2">
      <c r="AA41980" s="16"/>
    </row>
    <row r="41981" spans="27:27" x14ac:dyDescent="0.2">
      <c r="AA41981" s="16"/>
    </row>
    <row r="41982" spans="27:27" x14ac:dyDescent="0.2">
      <c r="AA41982" s="16"/>
    </row>
    <row r="41983" spans="27:27" x14ac:dyDescent="0.2">
      <c r="AA41983" s="16"/>
    </row>
    <row r="41984" spans="27:27" x14ac:dyDescent="0.2">
      <c r="AA41984" s="16"/>
    </row>
    <row r="41985" spans="27:27" x14ac:dyDescent="0.2">
      <c r="AA41985" s="16"/>
    </row>
    <row r="41986" spans="27:27" x14ac:dyDescent="0.2">
      <c r="AA41986" s="16"/>
    </row>
    <row r="41987" spans="27:27" x14ac:dyDescent="0.2">
      <c r="AA41987" s="16"/>
    </row>
    <row r="41988" spans="27:27" x14ac:dyDescent="0.2">
      <c r="AA41988" s="16"/>
    </row>
    <row r="41989" spans="27:27" x14ac:dyDescent="0.2">
      <c r="AA41989" s="16"/>
    </row>
    <row r="41990" spans="27:27" x14ac:dyDescent="0.2">
      <c r="AA41990" s="16"/>
    </row>
    <row r="41991" spans="27:27" x14ac:dyDescent="0.2">
      <c r="AA41991" s="16"/>
    </row>
    <row r="41992" spans="27:27" x14ac:dyDescent="0.2">
      <c r="AA41992" s="16"/>
    </row>
    <row r="41993" spans="27:27" x14ac:dyDescent="0.2">
      <c r="AA41993" s="16"/>
    </row>
    <row r="41994" spans="27:27" x14ac:dyDescent="0.2">
      <c r="AA41994" s="16"/>
    </row>
    <row r="41995" spans="27:27" x14ac:dyDescent="0.2">
      <c r="AA41995" s="16"/>
    </row>
    <row r="41996" spans="27:27" x14ac:dyDescent="0.2">
      <c r="AA41996" s="16"/>
    </row>
    <row r="41997" spans="27:27" x14ac:dyDescent="0.2">
      <c r="AA41997" s="16"/>
    </row>
    <row r="41998" spans="27:27" x14ac:dyDescent="0.2">
      <c r="AA41998" s="16"/>
    </row>
    <row r="41999" spans="27:27" x14ac:dyDescent="0.2">
      <c r="AA41999" s="16"/>
    </row>
    <row r="42000" spans="27:27" x14ac:dyDescent="0.2">
      <c r="AA42000" s="16"/>
    </row>
    <row r="42001" spans="27:27" x14ac:dyDescent="0.2">
      <c r="AA42001" s="16"/>
    </row>
    <row r="42002" spans="27:27" x14ac:dyDescent="0.2">
      <c r="AA42002" s="16"/>
    </row>
    <row r="42003" spans="27:27" x14ac:dyDescent="0.2">
      <c r="AA42003" s="16"/>
    </row>
    <row r="42004" spans="27:27" x14ac:dyDescent="0.2">
      <c r="AA42004" s="16"/>
    </row>
    <row r="42005" spans="27:27" x14ac:dyDescent="0.2">
      <c r="AA42005" s="16"/>
    </row>
    <row r="42006" spans="27:27" x14ac:dyDescent="0.2">
      <c r="AA42006" s="16"/>
    </row>
    <row r="42007" spans="27:27" x14ac:dyDescent="0.2">
      <c r="AA42007" s="16"/>
    </row>
    <row r="42008" spans="27:27" x14ac:dyDescent="0.2">
      <c r="AA42008" s="16"/>
    </row>
    <row r="42009" spans="27:27" x14ac:dyDescent="0.2">
      <c r="AA42009" s="16"/>
    </row>
    <row r="42010" spans="27:27" x14ac:dyDescent="0.2">
      <c r="AA42010" s="16"/>
    </row>
    <row r="42011" spans="27:27" x14ac:dyDescent="0.2">
      <c r="AA42011" s="16"/>
    </row>
    <row r="42012" spans="27:27" x14ac:dyDescent="0.2">
      <c r="AA42012" s="16"/>
    </row>
    <row r="42013" spans="27:27" x14ac:dyDescent="0.2">
      <c r="AA42013" s="16"/>
    </row>
    <row r="42014" spans="27:27" x14ac:dyDescent="0.2">
      <c r="AA42014" s="16"/>
    </row>
    <row r="42015" spans="27:27" x14ac:dyDescent="0.2">
      <c r="AA42015" s="16"/>
    </row>
    <row r="42016" spans="27:27" x14ac:dyDescent="0.2">
      <c r="AA42016" s="16"/>
    </row>
    <row r="42017" spans="27:27" x14ac:dyDescent="0.2">
      <c r="AA42017" s="16"/>
    </row>
    <row r="42018" spans="27:27" x14ac:dyDescent="0.2">
      <c r="AA42018" s="16"/>
    </row>
    <row r="42019" spans="27:27" x14ac:dyDescent="0.2">
      <c r="AA42019" s="16"/>
    </row>
    <row r="42020" spans="27:27" x14ac:dyDescent="0.2">
      <c r="AA42020" s="16"/>
    </row>
    <row r="42021" spans="27:27" x14ac:dyDescent="0.2">
      <c r="AA42021" s="16"/>
    </row>
    <row r="42022" spans="27:27" x14ac:dyDescent="0.2">
      <c r="AA42022" s="16"/>
    </row>
    <row r="42023" spans="27:27" x14ac:dyDescent="0.2">
      <c r="AA42023" s="16"/>
    </row>
    <row r="42024" spans="27:27" x14ac:dyDescent="0.2">
      <c r="AA42024" s="16"/>
    </row>
    <row r="42025" spans="27:27" x14ac:dyDescent="0.2">
      <c r="AA42025" s="16"/>
    </row>
    <row r="42026" spans="27:27" x14ac:dyDescent="0.2">
      <c r="AA42026" s="16"/>
    </row>
    <row r="42027" spans="27:27" x14ac:dyDescent="0.2">
      <c r="AA42027" s="16"/>
    </row>
    <row r="42028" spans="27:27" x14ac:dyDescent="0.2">
      <c r="AA42028" s="16"/>
    </row>
    <row r="42029" spans="27:27" x14ac:dyDescent="0.2">
      <c r="AA42029" s="16"/>
    </row>
    <row r="42030" spans="27:27" x14ac:dyDescent="0.2">
      <c r="AA42030" s="16"/>
    </row>
    <row r="42031" spans="27:27" x14ac:dyDescent="0.2">
      <c r="AA42031" s="16"/>
    </row>
    <row r="42032" spans="27:27" x14ac:dyDescent="0.2">
      <c r="AA42032" s="16"/>
    </row>
    <row r="42033" spans="27:27" x14ac:dyDescent="0.2">
      <c r="AA42033" s="16"/>
    </row>
    <row r="42034" spans="27:27" x14ac:dyDescent="0.2">
      <c r="AA42034" s="16"/>
    </row>
    <row r="42035" spans="27:27" x14ac:dyDescent="0.2">
      <c r="AA42035" s="16"/>
    </row>
    <row r="42036" spans="27:27" x14ac:dyDescent="0.2">
      <c r="AA42036" s="16"/>
    </row>
    <row r="42037" spans="27:27" x14ac:dyDescent="0.2">
      <c r="AA42037" s="16"/>
    </row>
    <row r="42038" spans="27:27" x14ac:dyDescent="0.2">
      <c r="AA42038" s="16"/>
    </row>
    <row r="42039" spans="27:27" x14ac:dyDescent="0.2">
      <c r="AA42039" s="16"/>
    </row>
    <row r="42040" spans="27:27" x14ac:dyDescent="0.2">
      <c r="AA42040" s="16"/>
    </row>
    <row r="42041" spans="27:27" x14ac:dyDescent="0.2">
      <c r="AA42041" s="16"/>
    </row>
    <row r="42042" spans="27:27" x14ac:dyDescent="0.2">
      <c r="AA42042" s="16"/>
    </row>
    <row r="42043" spans="27:27" x14ac:dyDescent="0.2">
      <c r="AA42043" s="16"/>
    </row>
    <row r="42044" spans="27:27" x14ac:dyDescent="0.2">
      <c r="AA42044" s="16"/>
    </row>
    <row r="42045" spans="27:27" x14ac:dyDescent="0.2">
      <c r="AA42045" s="16"/>
    </row>
    <row r="42046" spans="27:27" x14ac:dyDescent="0.2">
      <c r="AA42046" s="16"/>
    </row>
    <row r="42047" spans="27:27" x14ac:dyDescent="0.2">
      <c r="AA42047" s="16"/>
    </row>
    <row r="42048" spans="27:27" x14ac:dyDescent="0.2">
      <c r="AA42048" s="16"/>
    </row>
    <row r="42049" spans="27:27" x14ac:dyDescent="0.2">
      <c r="AA42049" s="16"/>
    </row>
    <row r="42050" spans="27:27" x14ac:dyDescent="0.2">
      <c r="AA42050" s="16"/>
    </row>
    <row r="42051" spans="27:27" x14ac:dyDescent="0.2">
      <c r="AA42051" s="16"/>
    </row>
    <row r="42052" spans="27:27" x14ac:dyDescent="0.2">
      <c r="AA42052" s="16"/>
    </row>
    <row r="42053" spans="27:27" x14ac:dyDescent="0.2">
      <c r="AA42053" s="16"/>
    </row>
    <row r="42054" spans="27:27" x14ac:dyDescent="0.2">
      <c r="AA42054" s="16"/>
    </row>
    <row r="42055" spans="27:27" x14ac:dyDescent="0.2">
      <c r="AA42055" s="16"/>
    </row>
    <row r="42056" spans="27:27" x14ac:dyDescent="0.2">
      <c r="AA42056" s="16"/>
    </row>
    <row r="42057" spans="27:27" x14ac:dyDescent="0.2">
      <c r="AA42057" s="16"/>
    </row>
    <row r="42058" spans="27:27" x14ac:dyDescent="0.2">
      <c r="AA42058" s="16"/>
    </row>
    <row r="42059" spans="27:27" x14ac:dyDescent="0.2">
      <c r="AA42059" s="16"/>
    </row>
    <row r="42060" spans="27:27" x14ac:dyDescent="0.2">
      <c r="AA42060" s="16"/>
    </row>
    <row r="42061" spans="27:27" x14ac:dyDescent="0.2">
      <c r="AA42061" s="16"/>
    </row>
    <row r="42062" spans="27:27" x14ac:dyDescent="0.2">
      <c r="AA42062" s="16"/>
    </row>
    <row r="42063" spans="27:27" x14ac:dyDescent="0.2">
      <c r="AA42063" s="16"/>
    </row>
    <row r="42064" spans="27:27" x14ac:dyDescent="0.2">
      <c r="AA42064" s="16"/>
    </row>
    <row r="42065" spans="27:27" x14ac:dyDescent="0.2">
      <c r="AA42065" s="16"/>
    </row>
    <row r="42066" spans="27:27" x14ac:dyDescent="0.2">
      <c r="AA42066" s="16"/>
    </row>
    <row r="42067" spans="27:27" x14ac:dyDescent="0.2">
      <c r="AA42067" s="16"/>
    </row>
    <row r="42068" spans="27:27" x14ac:dyDescent="0.2">
      <c r="AA42068" s="16"/>
    </row>
    <row r="42069" spans="27:27" x14ac:dyDescent="0.2">
      <c r="AA42069" s="16"/>
    </row>
    <row r="42070" spans="27:27" x14ac:dyDescent="0.2">
      <c r="AA42070" s="16"/>
    </row>
    <row r="42071" spans="27:27" x14ac:dyDescent="0.2">
      <c r="AA42071" s="16"/>
    </row>
    <row r="42072" spans="27:27" x14ac:dyDescent="0.2">
      <c r="AA42072" s="16"/>
    </row>
    <row r="42073" spans="27:27" x14ac:dyDescent="0.2">
      <c r="AA42073" s="16"/>
    </row>
    <row r="42074" spans="27:27" x14ac:dyDescent="0.2">
      <c r="AA42074" s="16"/>
    </row>
    <row r="42075" spans="27:27" x14ac:dyDescent="0.2">
      <c r="AA42075" s="16"/>
    </row>
    <row r="42076" spans="27:27" x14ac:dyDescent="0.2">
      <c r="AA42076" s="16"/>
    </row>
    <row r="42077" spans="27:27" x14ac:dyDescent="0.2">
      <c r="AA42077" s="16"/>
    </row>
    <row r="42078" spans="27:27" x14ac:dyDescent="0.2">
      <c r="AA42078" s="16"/>
    </row>
    <row r="42079" spans="27:27" x14ac:dyDescent="0.2">
      <c r="AA42079" s="16"/>
    </row>
    <row r="42080" spans="27:27" x14ac:dyDescent="0.2">
      <c r="AA42080" s="16"/>
    </row>
    <row r="42081" spans="27:27" x14ac:dyDescent="0.2">
      <c r="AA42081" s="16"/>
    </row>
    <row r="42082" spans="27:27" x14ac:dyDescent="0.2">
      <c r="AA42082" s="16"/>
    </row>
    <row r="42083" spans="27:27" x14ac:dyDescent="0.2">
      <c r="AA42083" s="16"/>
    </row>
    <row r="42084" spans="27:27" x14ac:dyDescent="0.2">
      <c r="AA42084" s="16"/>
    </row>
    <row r="42085" spans="27:27" x14ac:dyDescent="0.2">
      <c r="AA42085" s="16"/>
    </row>
    <row r="42086" spans="27:27" x14ac:dyDescent="0.2">
      <c r="AA42086" s="16"/>
    </row>
    <row r="42087" spans="27:27" x14ac:dyDescent="0.2">
      <c r="AA42087" s="16"/>
    </row>
    <row r="42088" spans="27:27" x14ac:dyDescent="0.2">
      <c r="AA42088" s="16"/>
    </row>
    <row r="42089" spans="27:27" x14ac:dyDescent="0.2">
      <c r="AA42089" s="16"/>
    </row>
    <row r="42090" spans="27:27" x14ac:dyDescent="0.2">
      <c r="AA42090" s="16"/>
    </row>
    <row r="42091" spans="27:27" x14ac:dyDescent="0.2">
      <c r="AA42091" s="16"/>
    </row>
    <row r="42092" spans="27:27" x14ac:dyDescent="0.2">
      <c r="AA42092" s="16"/>
    </row>
    <row r="42093" spans="27:27" x14ac:dyDescent="0.2">
      <c r="AA42093" s="16"/>
    </row>
    <row r="42094" spans="27:27" x14ac:dyDescent="0.2">
      <c r="AA42094" s="16"/>
    </row>
    <row r="42095" spans="27:27" x14ac:dyDescent="0.2">
      <c r="AA42095" s="16"/>
    </row>
    <row r="42096" spans="27:27" x14ac:dyDescent="0.2">
      <c r="AA42096" s="16"/>
    </row>
    <row r="42097" spans="27:27" x14ac:dyDescent="0.2">
      <c r="AA42097" s="16"/>
    </row>
    <row r="42098" spans="27:27" x14ac:dyDescent="0.2">
      <c r="AA42098" s="16"/>
    </row>
    <row r="42099" spans="27:27" x14ac:dyDescent="0.2">
      <c r="AA42099" s="16"/>
    </row>
    <row r="42100" spans="27:27" x14ac:dyDescent="0.2">
      <c r="AA42100" s="16"/>
    </row>
    <row r="42101" spans="27:27" x14ac:dyDescent="0.2">
      <c r="AA42101" s="16"/>
    </row>
    <row r="42102" spans="27:27" x14ac:dyDescent="0.2">
      <c r="AA42102" s="16"/>
    </row>
    <row r="42103" spans="27:27" x14ac:dyDescent="0.2">
      <c r="AA42103" s="16"/>
    </row>
    <row r="42104" spans="27:27" x14ac:dyDescent="0.2">
      <c r="AA42104" s="16"/>
    </row>
    <row r="42105" spans="27:27" x14ac:dyDescent="0.2">
      <c r="AA42105" s="16"/>
    </row>
    <row r="42106" spans="27:27" x14ac:dyDescent="0.2">
      <c r="AA42106" s="16"/>
    </row>
    <row r="42107" spans="27:27" x14ac:dyDescent="0.2">
      <c r="AA42107" s="16"/>
    </row>
    <row r="42108" spans="27:27" x14ac:dyDescent="0.2">
      <c r="AA42108" s="16"/>
    </row>
    <row r="42109" spans="27:27" x14ac:dyDescent="0.2">
      <c r="AA42109" s="16"/>
    </row>
    <row r="42110" spans="27:27" x14ac:dyDescent="0.2">
      <c r="AA42110" s="16"/>
    </row>
    <row r="42111" spans="27:27" x14ac:dyDescent="0.2">
      <c r="AA42111" s="16"/>
    </row>
    <row r="42112" spans="27:27" x14ac:dyDescent="0.2">
      <c r="AA42112" s="16"/>
    </row>
    <row r="42113" spans="27:27" x14ac:dyDescent="0.2">
      <c r="AA42113" s="16"/>
    </row>
    <row r="42114" spans="27:27" x14ac:dyDescent="0.2">
      <c r="AA42114" s="16"/>
    </row>
    <row r="42115" spans="27:27" x14ac:dyDescent="0.2">
      <c r="AA42115" s="16"/>
    </row>
    <row r="42116" spans="27:27" x14ac:dyDescent="0.2">
      <c r="AA42116" s="16"/>
    </row>
    <row r="42117" spans="27:27" x14ac:dyDescent="0.2">
      <c r="AA42117" s="16"/>
    </row>
    <row r="42118" spans="27:27" x14ac:dyDescent="0.2">
      <c r="AA42118" s="16"/>
    </row>
    <row r="42119" spans="27:27" x14ac:dyDescent="0.2">
      <c r="AA42119" s="16"/>
    </row>
    <row r="42120" spans="27:27" x14ac:dyDescent="0.2">
      <c r="AA42120" s="16"/>
    </row>
    <row r="42121" spans="27:27" x14ac:dyDescent="0.2">
      <c r="AA42121" s="16"/>
    </row>
    <row r="42122" spans="27:27" x14ac:dyDescent="0.2">
      <c r="AA42122" s="16"/>
    </row>
    <row r="42123" spans="27:27" x14ac:dyDescent="0.2">
      <c r="AA42123" s="16"/>
    </row>
    <row r="42124" spans="27:27" x14ac:dyDescent="0.2">
      <c r="AA42124" s="16"/>
    </row>
    <row r="42125" spans="27:27" x14ac:dyDescent="0.2">
      <c r="AA42125" s="16"/>
    </row>
    <row r="42126" spans="27:27" x14ac:dyDescent="0.2">
      <c r="AA42126" s="16"/>
    </row>
    <row r="42127" spans="27:27" x14ac:dyDescent="0.2">
      <c r="AA42127" s="16"/>
    </row>
    <row r="42128" spans="27:27" x14ac:dyDescent="0.2">
      <c r="AA42128" s="16"/>
    </row>
    <row r="42129" spans="27:27" x14ac:dyDescent="0.2">
      <c r="AA42129" s="16"/>
    </row>
    <row r="42130" spans="27:27" x14ac:dyDescent="0.2">
      <c r="AA42130" s="16"/>
    </row>
    <row r="42131" spans="27:27" x14ac:dyDescent="0.2">
      <c r="AA42131" s="16"/>
    </row>
    <row r="42132" spans="27:27" x14ac:dyDescent="0.2">
      <c r="AA42132" s="16"/>
    </row>
    <row r="42133" spans="27:27" x14ac:dyDescent="0.2">
      <c r="AA42133" s="16"/>
    </row>
    <row r="42134" spans="27:27" x14ac:dyDescent="0.2">
      <c r="AA42134" s="16"/>
    </row>
    <row r="42135" spans="27:27" x14ac:dyDescent="0.2">
      <c r="AA42135" s="16"/>
    </row>
    <row r="42136" spans="27:27" x14ac:dyDescent="0.2">
      <c r="AA42136" s="16"/>
    </row>
    <row r="42137" spans="27:27" x14ac:dyDescent="0.2">
      <c r="AA42137" s="16"/>
    </row>
    <row r="42138" spans="27:27" x14ac:dyDescent="0.2">
      <c r="AA42138" s="16"/>
    </row>
    <row r="42139" spans="27:27" x14ac:dyDescent="0.2">
      <c r="AA42139" s="16"/>
    </row>
    <row r="42140" spans="27:27" x14ac:dyDescent="0.2">
      <c r="AA42140" s="16"/>
    </row>
    <row r="42141" spans="27:27" x14ac:dyDescent="0.2">
      <c r="AA42141" s="16"/>
    </row>
    <row r="42142" spans="27:27" x14ac:dyDescent="0.2">
      <c r="AA42142" s="16"/>
    </row>
    <row r="42143" spans="27:27" x14ac:dyDescent="0.2">
      <c r="AA42143" s="16"/>
    </row>
    <row r="42144" spans="27:27" x14ac:dyDescent="0.2">
      <c r="AA42144" s="16"/>
    </row>
    <row r="42145" spans="27:27" x14ac:dyDescent="0.2">
      <c r="AA42145" s="16"/>
    </row>
    <row r="42146" spans="27:27" x14ac:dyDescent="0.2">
      <c r="AA42146" s="16"/>
    </row>
    <row r="42147" spans="27:27" x14ac:dyDescent="0.2">
      <c r="AA42147" s="16"/>
    </row>
    <row r="42148" spans="27:27" x14ac:dyDescent="0.2">
      <c r="AA42148" s="16"/>
    </row>
    <row r="42149" spans="27:27" x14ac:dyDescent="0.2">
      <c r="AA42149" s="16"/>
    </row>
    <row r="42150" spans="27:27" x14ac:dyDescent="0.2">
      <c r="AA42150" s="16"/>
    </row>
    <row r="42151" spans="27:27" x14ac:dyDescent="0.2">
      <c r="AA42151" s="16"/>
    </row>
    <row r="42152" spans="27:27" x14ac:dyDescent="0.2">
      <c r="AA42152" s="16"/>
    </row>
    <row r="42153" spans="27:27" x14ac:dyDescent="0.2">
      <c r="AA42153" s="16"/>
    </row>
    <row r="42154" spans="27:27" x14ac:dyDescent="0.2">
      <c r="AA42154" s="16"/>
    </row>
    <row r="42155" spans="27:27" x14ac:dyDescent="0.2">
      <c r="AA42155" s="16"/>
    </row>
    <row r="42156" spans="27:27" x14ac:dyDescent="0.2">
      <c r="AA42156" s="16"/>
    </row>
    <row r="42157" spans="27:27" x14ac:dyDescent="0.2">
      <c r="AA42157" s="16"/>
    </row>
    <row r="42158" spans="27:27" x14ac:dyDescent="0.2">
      <c r="AA42158" s="16"/>
    </row>
    <row r="42159" spans="27:27" x14ac:dyDescent="0.2">
      <c r="AA42159" s="16"/>
    </row>
    <row r="42160" spans="27:27" x14ac:dyDescent="0.2">
      <c r="AA42160" s="16"/>
    </row>
    <row r="42161" spans="27:27" x14ac:dyDescent="0.2">
      <c r="AA42161" s="16"/>
    </row>
    <row r="42162" spans="27:27" x14ac:dyDescent="0.2">
      <c r="AA42162" s="16"/>
    </row>
    <row r="42163" spans="27:27" x14ac:dyDescent="0.2">
      <c r="AA42163" s="16"/>
    </row>
    <row r="42164" spans="27:27" x14ac:dyDescent="0.2">
      <c r="AA42164" s="16"/>
    </row>
    <row r="42165" spans="27:27" x14ac:dyDescent="0.2">
      <c r="AA42165" s="16"/>
    </row>
    <row r="42166" spans="27:27" x14ac:dyDescent="0.2">
      <c r="AA42166" s="16"/>
    </row>
    <row r="42167" spans="27:27" x14ac:dyDescent="0.2">
      <c r="AA42167" s="16"/>
    </row>
    <row r="42168" spans="27:27" x14ac:dyDescent="0.2">
      <c r="AA42168" s="16"/>
    </row>
    <row r="42169" spans="27:27" x14ac:dyDescent="0.2">
      <c r="AA42169" s="16"/>
    </row>
    <row r="42170" spans="27:27" x14ac:dyDescent="0.2">
      <c r="AA42170" s="16"/>
    </row>
    <row r="42171" spans="27:27" x14ac:dyDescent="0.2">
      <c r="AA42171" s="16"/>
    </row>
    <row r="42172" spans="27:27" x14ac:dyDescent="0.2">
      <c r="AA42172" s="16"/>
    </row>
    <row r="42173" spans="27:27" x14ac:dyDescent="0.2">
      <c r="AA42173" s="16"/>
    </row>
    <row r="42174" spans="27:27" x14ac:dyDescent="0.2">
      <c r="AA42174" s="16"/>
    </row>
    <row r="42175" spans="27:27" x14ac:dyDescent="0.2">
      <c r="AA42175" s="16"/>
    </row>
    <row r="42176" spans="27:27" x14ac:dyDescent="0.2">
      <c r="AA42176" s="16"/>
    </row>
    <row r="42177" spans="27:27" x14ac:dyDescent="0.2">
      <c r="AA42177" s="16"/>
    </row>
    <row r="42178" spans="27:27" x14ac:dyDescent="0.2">
      <c r="AA42178" s="16"/>
    </row>
    <row r="42179" spans="27:27" x14ac:dyDescent="0.2">
      <c r="AA42179" s="16"/>
    </row>
    <row r="42180" spans="27:27" x14ac:dyDescent="0.2">
      <c r="AA42180" s="16"/>
    </row>
    <row r="42181" spans="27:27" x14ac:dyDescent="0.2">
      <c r="AA42181" s="16"/>
    </row>
    <row r="42182" spans="27:27" x14ac:dyDescent="0.2">
      <c r="AA42182" s="16"/>
    </row>
    <row r="42183" spans="27:27" x14ac:dyDescent="0.2">
      <c r="AA42183" s="16"/>
    </row>
    <row r="42184" spans="27:27" x14ac:dyDescent="0.2">
      <c r="AA42184" s="16"/>
    </row>
    <row r="42185" spans="27:27" x14ac:dyDescent="0.2">
      <c r="AA42185" s="16"/>
    </row>
    <row r="42186" spans="27:27" x14ac:dyDescent="0.2">
      <c r="AA42186" s="16"/>
    </row>
    <row r="42187" spans="27:27" x14ac:dyDescent="0.2">
      <c r="AA42187" s="16"/>
    </row>
    <row r="42188" spans="27:27" x14ac:dyDescent="0.2">
      <c r="AA42188" s="16"/>
    </row>
    <row r="42189" spans="27:27" x14ac:dyDescent="0.2">
      <c r="AA42189" s="16"/>
    </row>
    <row r="42190" spans="27:27" x14ac:dyDescent="0.2">
      <c r="AA42190" s="16"/>
    </row>
    <row r="42191" spans="27:27" x14ac:dyDescent="0.2">
      <c r="AA42191" s="16"/>
    </row>
    <row r="42192" spans="27:27" x14ac:dyDescent="0.2">
      <c r="AA42192" s="16"/>
    </row>
    <row r="42193" spans="27:27" x14ac:dyDescent="0.2">
      <c r="AA42193" s="16"/>
    </row>
    <row r="42194" spans="27:27" x14ac:dyDescent="0.2">
      <c r="AA42194" s="16"/>
    </row>
    <row r="42195" spans="27:27" x14ac:dyDescent="0.2">
      <c r="AA42195" s="16"/>
    </row>
    <row r="42196" spans="27:27" x14ac:dyDescent="0.2">
      <c r="AA42196" s="16"/>
    </row>
    <row r="42197" spans="27:27" x14ac:dyDescent="0.2">
      <c r="AA42197" s="16"/>
    </row>
    <row r="42198" spans="27:27" x14ac:dyDescent="0.2">
      <c r="AA42198" s="16"/>
    </row>
    <row r="42199" spans="27:27" x14ac:dyDescent="0.2">
      <c r="AA42199" s="16"/>
    </row>
    <row r="42200" spans="27:27" x14ac:dyDescent="0.2">
      <c r="AA42200" s="16"/>
    </row>
    <row r="42201" spans="27:27" x14ac:dyDescent="0.2">
      <c r="AA42201" s="16"/>
    </row>
    <row r="42202" spans="27:27" x14ac:dyDescent="0.2">
      <c r="AA42202" s="16"/>
    </row>
    <row r="42203" spans="27:27" x14ac:dyDescent="0.2">
      <c r="AA42203" s="16"/>
    </row>
    <row r="42204" spans="27:27" x14ac:dyDescent="0.2">
      <c r="AA42204" s="16"/>
    </row>
    <row r="42205" spans="27:27" x14ac:dyDescent="0.2">
      <c r="AA42205" s="16"/>
    </row>
    <row r="42206" spans="27:27" x14ac:dyDescent="0.2">
      <c r="AA42206" s="16"/>
    </row>
    <row r="42207" spans="27:27" x14ac:dyDescent="0.2">
      <c r="AA42207" s="16"/>
    </row>
    <row r="42208" spans="27:27" x14ac:dyDescent="0.2">
      <c r="AA42208" s="16"/>
    </row>
    <row r="42209" spans="27:27" x14ac:dyDescent="0.2">
      <c r="AA42209" s="16"/>
    </row>
    <row r="42210" spans="27:27" x14ac:dyDescent="0.2">
      <c r="AA42210" s="16"/>
    </row>
    <row r="42211" spans="27:27" x14ac:dyDescent="0.2">
      <c r="AA42211" s="16"/>
    </row>
    <row r="42212" spans="27:27" x14ac:dyDescent="0.2">
      <c r="AA42212" s="16"/>
    </row>
    <row r="42213" spans="27:27" x14ac:dyDescent="0.2">
      <c r="AA42213" s="16"/>
    </row>
    <row r="42214" spans="27:27" x14ac:dyDescent="0.2">
      <c r="AA42214" s="16"/>
    </row>
    <row r="42215" spans="27:27" x14ac:dyDescent="0.2">
      <c r="AA42215" s="16"/>
    </row>
    <row r="42216" spans="27:27" x14ac:dyDescent="0.2">
      <c r="AA42216" s="16"/>
    </row>
    <row r="42217" spans="27:27" x14ac:dyDescent="0.2">
      <c r="AA42217" s="16"/>
    </row>
    <row r="42218" spans="27:27" x14ac:dyDescent="0.2">
      <c r="AA42218" s="16"/>
    </row>
    <row r="42219" spans="27:27" x14ac:dyDescent="0.2">
      <c r="AA42219" s="16"/>
    </row>
    <row r="42220" spans="27:27" x14ac:dyDescent="0.2">
      <c r="AA42220" s="16"/>
    </row>
    <row r="42221" spans="27:27" x14ac:dyDescent="0.2">
      <c r="AA42221" s="16"/>
    </row>
    <row r="42222" spans="27:27" x14ac:dyDescent="0.2">
      <c r="AA42222" s="16"/>
    </row>
    <row r="42223" spans="27:27" x14ac:dyDescent="0.2">
      <c r="AA42223" s="16"/>
    </row>
    <row r="42224" spans="27:27" x14ac:dyDescent="0.2">
      <c r="AA42224" s="16"/>
    </row>
    <row r="42225" spans="27:27" x14ac:dyDescent="0.2">
      <c r="AA42225" s="16"/>
    </row>
    <row r="42226" spans="27:27" x14ac:dyDescent="0.2">
      <c r="AA42226" s="16"/>
    </row>
    <row r="42227" spans="27:27" x14ac:dyDescent="0.2">
      <c r="AA42227" s="16"/>
    </row>
    <row r="42228" spans="27:27" x14ac:dyDescent="0.2">
      <c r="AA42228" s="16"/>
    </row>
    <row r="42229" spans="27:27" x14ac:dyDescent="0.2">
      <c r="AA42229" s="16"/>
    </row>
    <row r="42230" spans="27:27" x14ac:dyDescent="0.2">
      <c r="AA42230" s="16"/>
    </row>
    <row r="42231" spans="27:27" x14ac:dyDescent="0.2">
      <c r="AA42231" s="16"/>
    </row>
    <row r="42232" spans="27:27" x14ac:dyDescent="0.2">
      <c r="AA42232" s="16"/>
    </row>
    <row r="42233" spans="27:27" x14ac:dyDescent="0.2">
      <c r="AA42233" s="16"/>
    </row>
    <row r="42234" spans="27:27" x14ac:dyDescent="0.2">
      <c r="AA42234" s="16"/>
    </row>
    <row r="42235" spans="27:27" x14ac:dyDescent="0.2">
      <c r="AA42235" s="16"/>
    </row>
    <row r="42236" spans="27:27" x14ac:dyDescent="0.2">
      <c r="AA42236" s="16"/>
    </row>
    <row r="42237" spans="27:27" x14ac:dyDescent="0.2">
      <c r="AA42237" s="16"/>
    </row>
    <row r="42238" spans="27:27" x14ac:dyDescent="0.2">
      <c r="AA42238" s="16"/>
    </row>
    <row r="42239" spans="27:27" x14ac:dyDescent="0.2">
      <c r="AA42239" s="16"/>
    </row>
    <row r="42240" spans="27:27" x14ac:dyDescent="0.2">
      <c r="AA42240" s="16"/>
    </row>
    <row r="42241" spans="27:27" x14ac:dyDescent="0.2">
      <c r="AA42241" s="16"/>
    </row>
    <row r="42242" spans="27:27" x14ac:dyDescent="0.2">
      <c r="AA42242" s="16"/>
    </row>
    <row r="42243" spans="27:27" x14ac:dyDescent="0.2">
      <c r="AA42243" s="16"/>
    </row>
    <row r="42244" spans="27:27" x14ac:dyDescent="0.2">
      <c r="AA42244" s="16"/>
    </row>
    <row r="42245" spans="27:27" x14ac:dyDescent="0.2">
      <c r="AA42245" s="16"/>
    </row>
    <row r="42246" spans="27:27" x14ac:dyDescent="0.2">
      <c r="AA42246" s="16"/>
    </row>
    <row r="42247" spans="27:27" x14ac:dyDescent="0.2">
      <c r="AA42247" s="16"/>
    </row>
    <row r="42248" spans="27:27" x14ac:dyDescent="0.2">
      <c r="AA42248" s="16"/>
    </row>
    <row r="42249" spans="27:27" x14ac:dyDescent="0.2">
      <c r="AA42249" s="16"/>
    </row>
    <row r="42250" spans="27:27" x14ac:dyDescent="0.2">
      <c r="AA42250" s="16"/>
    </row>
    <row r="42251" spans="27:27" x14ac:dyDescent="0.2">
      <c r="AA42251" s="16"/>
    </row>
    <row r="42252" spans="27:27" x14ac:dyDescent="0.2">
      <c r="AA42252" s="16"/>
    </row>
    <row r="42253" spans="27:27" x14ac:dyDescent="0.2">
      <c r="AA42253" s="16"/>
    </row>
    <row r="42254" spans="27:27" x14ac:dyDescent="0.2">
      <c r="AA42254" s="16"/>
    </row>
    <row r="42255" spans="27:27" x14ac:dyDescent="0.2">
      <c r="AA42255" s="16"/>
    </row>
    <row r="42256" spans="27:27" x14ac:dyDescent="0.2">
      <c r="AA42256" s="16"/>
    </row>
    <row r="42257" spans="27:27" x14ac:dyDescent="0.2">
      <c r="AA42257" s="16"/>
    </row>
    <row r="42258" spans="27:27" x14ac:dyDescent="0.2">
      <c r="AA42258" s="16"/>
    </row>
    <row r="42259" spans="27:27" x14ac:dyDescent="0.2">
      <c r="AA42259" s="16"/>
    </row>
    <row r="42260" spans="27:27" x14ac:dyDescent="0.2">
      <c r="AA42260" s="16"/>
    </row>
    <row r="42261" spans="27:27" x14ac:dyDescent="0.2">
      <c r="AA42261" s="16"/>
    </row>
    <row r="42262" spans="27:27" x14ac:dyDescent="0.2">
      <c r="AA42262" s="16"/>
    </row>
    <row r="42263" spans="27:27" x14ac:dyDescent="0.2">
      <c r="AA42263" s="16"/>
    </row>
    <row r="42264" spans="27:27" x14ac:dyDescent="0.2">
      <c r="AA42264" s="16"/>
    </row>
    <row r="42265" spans="27:27" x14ac:dyDescent="0.2">
      <c r="AA42265" s="16"/>
    </row>
    <row r="42266" spans="27:27" x14ac:dyDescent="0.2">
      <c r="AA42266" s="16"/>
    </row>
    <row r="42267" spans="27:27" x14ac:dyDescent="0.2">
      <c r="AA42267" s="16"/>
    </row>
    <row r="42268" spans="27:27" x14ac:dyDescent="0.2">
      <c r="AA42268" s="16"/>
    </row>
    <row r="42269" spans="27:27" x14ac:dyDescent="0.2">
      <c r="AA42269" s="16"/>
    </row>
    <row r="42270" spans="27:27" x14ac:dyDescent="0.2">
      <c r="AA42270" s="16"/>
    </row>
    <row r="42271" spans="27:27" x14ac:dyDescent="0.2">
      <c r="AA42271" s="16"/>
    </row>
    <row r="42272" spans="27:27" x14ac:dyDescent="0.2">
      <c r="AA42272" s="16"/>
    </row>
    <row r="42273" spans="27:27" x14ac:dyDescent="0.2">
      <c r="AA42273" s="16"/>
    </row>
    <row r="42274" spans="27:27" x14ac:dyDescent="0.2">
      <c r="AA42274" s="16"/>
    </row>
    <row r="42275" spans="27:27" x14ac:dyDescent="0.2">
      <c r="AA42275" s="16"/>
    </row>
    <row r="42276" spans="27:27" x14ac:dyDescent="0.2">
      <c r="AA42276" s="16"/>
    </row>
    <row r="42277" spans="27:27" x14ac:dyDescent="0.2">
      <c r="AA42277" s="16"/>
    </row>
    <row r="42278" spans="27:27" x14ac:dyDescent="0.2">
      <c r="AA42278" s="16"/>
    </row>
    <row r="42279" spans="27:27" x14ac:dyDescent="0.2">
      <c r="AA42279" s="16"/>
    </row>
    <row r="42280" spans="27:27" x14ac:dyDescent="0.2">
      <c r="AA42280" s="16"/>
    </row>
    <row r="42281" spans="27:27" x14ac:dyDescent="0.2">
      <c r="AA42281" s="16"/>
    </row>
    <row r="42282" spans="27:27" x14ac:dyDescent="0.2">
      <c r="AA42282" s="16"/>
    </row>
    <row r="42283" spans="27:27" x14ac:dyDescent="0.2">
      <c r="AA42283" s="16"/>
    </row>
    <row r="42284" spans="27:27" x14ac:dyDescent="0.2">
      <c r="AA42284" s="16"/>
    </row>
    <row r="42285" spans="27:27" x14ac:dyDescent="0.2">
      <c r="AA42285" s="16"/>
    </row>
    <row r="42286" spans="27:27" x14ac:dyDescent="0.2">
      <c r="AA42286" s="16"/>
    </row>
    <row r="42287" spans="27:27" x14ac:dyDescent="0.2">
      <c r="AA42287" s="16"/>
    </row>
    <row r="42288" spans="27:27" x14ac:dyDescent="0.2">
      <c r="AA42288" s="16"/>
    </row>
    <row r="42289" spans="27:27" x14ac:dyDescent="0.2">
      <c r="AA42289" s="16"/>
    </row>
    <row r="42290" spans="27:27" x14ac:dyDescent="0.2">
      <c r="AA42290" s="16"/>
    </row>
    <row r="42291" spans="27:27" x14ac:dyDescent="0.2">
      <c r="AA42291" s="16"/>
    </row>
    <row r="42292" spans="27:27" x14ac:dyDescent="0.2">
      <c r="AA42292" s="16"/>
    </row>
    <row r="42293" spans="27:27" x14ac:dyDescent="0.2">
      <c r="AA42293" s="16"/>
    </row>
    <row r="42294" spans="27:27" x14ac:dyDescent="0.2">
      <c r="AA42294" s="16"/>
    </row>
    <row r="42295" spans="27:27" x14ac:dyDescent="0.2">
      <c r="AA42295" s="16"/>
    </row>
    <row r="42296" spans="27:27" x14ac:dyDescent="0.2">
      <c r="AA42296" s="16"/>
    </row>
    <row r="42297" spans="27:27" x14ac:dyDescent="0.2">
      <c r="AA42297" s="16"/>
    </row>
    <row r="42298" spans="27:27" x14ac:dyDescent="0.2">
      <c r="AA42298" s="16"/>
    </row>
    <row r="42299" spans="27:27" x14ac:dyDescent="0.2">
      <c r="AA42299" s="16"/>
    </row>
    <row r="42300" spans="27:27" x14ac:dyDescent="0.2">
      <c r="AA42300" s="16"/>
    </row>
    <row r="42301" spans="27:27" x14ac:dyDescent="0.2">
      <c r="AA42301" s="16"/>
    </row>
    <row r="42302" spans="27:27" x14ac:dyDescent="0.2">
      <c r="AA42302" s="16"/>
    </row>
    <row r="42303" spans="27:27" x14ac:dyDescent="0.2">
      <c r="AA42303" s="16"/>
    </row>
    <row r="42304" spans="27:27" x14ac:dyDescent="0.2">
      <c r="AA42304" s="16"/>
    </row>
    <row r="42305" spans="27:27" x14ac:dyDescent="0.2">
      <c r="AA42305" s="16"/>
    </row>
    <row r="42306" spans="27:27" x14ac:dyDescent="0.2">
      <c r="AA42306" s="16"/>
    </row>
    <row r="42307" spans="27:27" x14ac:dyDescent="0.2">
      <c r="AA42307" s="16"/>
    </row>
    <row r="42308" spans="27:27" x14ac:dyDescent="0.2">
      <c r="AA42308" s="16"/>
    </row>
    <row r="42309" spans="27:27" x14ac:dyDescent="0.2">
      <c r="AA42309" s="16"/>
    </row>
    <row r="42310" spans="27:27" x14ac:dyDescent="0.2">
      <c r="AA42310" s="16"/>
    </row>
    <row r="42311" spans="27:27" x14ac:dyDescent="0.2">
      <c r="AA42311" s="16"/>
    </row>
    <row r="42312" spans="27:27" x14ac:dyDescent="0.2">
      <c r="AA42312" s="16"/>
    </row>
    <row r="42313" spans="27:27" x14ac:dyDescent="0.2">
      <c r="AA42313" s="16"/>
    </row>
    <row r="42314" spans="27:27" x14ac:dyDescent="0.2">
      <c r="AA42314" s="16"/>
    </row>
    <row r="42315" spans="27:27" x14ac:dyDescent="0.2">
      <c r="AA42315" s="16"/>
    </row>
    <row r="42316" spans="27:27" x14ac:dyDescent="0.2">
      <c r="AA42316" s="16"/>
    </row>
    <row r="42317" spans="27:27" x14ac:dyDescent="0.2">
      <c r="AA42317" s="16"/>
    </row>
    <row r="42318" spans="27:27" x14ac:dyDescent="0.2">
      <c r="AA42318" s="16"/>
    </row>
    <row r="42319" spans="27:27" x14ac:dyDescent="0.2">
      <c r="AA42319" s="16"/>
    </row>
    <row r="42320" spans="27:27" x14ac:dyDescent="0.2">
      <c r="AA42320" s="16"/>
    </row>
    <row r="42321" spans="27:27" x14ac:dyDescent="0.2">
      <c r="AA42321" s="16"/>
    </row>
    <row r="42322" spans="27:27" x14ac:dyDescent="0.2">
      <c r="AA42322" s="16"/>
    </row>
    <row r="42323" spans="27:27" x14ac:dyDescent="0.2">
      <c r="AA42323" s="16"/>
    </row>
    <row r="42324" spans="27:27" x14ac:dyDescent="0.2">
      <c r="AA42324" s="16"/>
    </row>
    <row r="42325" spans="27:27" x14ac:dyDescent="0.2">
      <c r="AA42325" s="16"/>
    </row>
    <row r="42326" spans="27:27" x14ac:dyDescent="0.2">
      <c r="AA42326" s="16"/>
    </row>
    <row r="42327" spans="27:27" x14ac:dyDescent="0.2">
      <c r="AA42327" s="16"/>
    </row>
    <row r="42328" spans="27:27" x14ac:dyDescent="0.2">
      <c r="AA42328" s="16"/>
    </row>
    <row r="42329" spans="27:27" x14ac:dyDescent="0.2">
      <c r="AA42329" s="16"/>
    </row>
    <row r="42330" spans="27:27" x14ac:dyDescent="0.2">
      <c r="AA42330" s="16"/>
    </row>
    <row r="42331" spans="27:27" x14ac:dyDescent="0.2">
      <c r="AA42331" s="16"/>
    </row>
    <row r="42332" spans="27:27" x14ac:dyDescent="0.2">
      <c r="AA42332" s="16"/>
    </row>
    <row r="42333" spans="27:27" x14ac:dyDescent="0.2">
      <c r="AA42333" s="16"/>
    </row>
    <row r="42334" spans="27:27" x14ac:dyDescent="0.2">
      <c r="AA42334" s="16"/>
    </row>
    <row r="42335" spans="27:27" x14ac:dyDescent="0.2">
      <c r="AA42335" s="16"/>
    </row>
    <row r="42336" spans="27:27" x14ac:dyDescent="0.2">
      <c r="AA42336" s="16"/>
    </row>
    <row r="42337" spans="27:27" x14ac:dyDescent="0.2">
      <c r="AA42337" s="16"/>
    </row>
    <row r="42338" spans="27:27" x14ac:dyDescent="0.2">
      <c r="AA42338" s="16"/>
    </row>
    <row r="42339" spans="27:27" x14ac:dyDescent="0.2">
      <c r="AA42339" s="16"/>
    </row>
    <row r="42340" spans="27:27" x14ac:dyDescent="0.2">
      <c r="AA42340" s="16"/>
    </row>
    <row r="42341" spans="27:27" x14ac:dyDescent="0.2">
      <c r="AA42341" s="16"/>
    </row>
    <row r="42342" spans="27:27" x14ac:dyDescent="0.2">
      <c r="AA42342" s="16"/>
    </row>
    <row r="42343" spans="27:27" x14ac:dyDescent="0.2">
      <c r="AA42343" s="16"/>
    </row>
    <row r="42344" spans="27:27" x14ac:dyDescent="0.2">
      <c r="AA42344" s="16"/>
    </row>
    <row r="42345" spans="27:27" x14ac:dyDescent="0.2">
      <c r="AA42345" s="16"/>
    </row>
    <row r="42346" spans="27:27" x14ac:dyDescent="0.2">
      <c r="AA42346" s="16"/>
    </row>
    <row r="42347" spans="27:27" x14ac:dyDescent="0.2">
      <c r="AA42347" s="16"/>
    </row>
    <row r="42348" spans="27:27" x14ac:dyDescent="0.2">
      <c r="AA42348" s="16"/>
    </row>
    <row r="42349" spans="27:27" x14ac:dyDescent="0.2">
      <c r="AA42349" s="16"/>
    </row>
    <row r="42350" spans="27:27" x14ac:dyDescent="0.2">
      <c r="AA42350" s="16"/>
    </row>
    <row r="42351" spans="27:27" x14ac:dyDescent="0.2">
      <c r="AA42351" s="16"/>
    </row>
    <row r="42352" spans="27:27" x14ac:dyDescent="0.2">
      <c r="AA42352" s="16"/>
    </row>
    <row r="42353" spans="27:27" x14ac:dyDescent="0.2">
      <c r="AA42353" s="16"/>
    </row>
    <row r="42354" spans="27:27" x14ac:dyDescent="0.2">
      <c r="AA42354" s="16"/>
    </row>
    <row r="42355" spans="27:27" x14ac:dyDescent="0.2">
      <c r="AA42355" s="16"/>
    </row>
    <row r="42356" spans="27:27" x14ac:dyDescent="0.2">
      <c r="AA42356" s="16"/>
    </row>
    <row r="42357" spans="27:27" x14ac:dyDescent="0.2">
      <c r="AA42357" s="16"/>
    </row>
    <row r="42358" spans="27:27" x14ac:dyDescent="0.2">
      <c r="AA42358" s="16"/>
    </row>
    <row r="42359" spans="27:27" x14ac:dyDescent="0.2">
      <c r="AA42359" s="16"/>
    </row>
    <row r="42360" spans="27:27" x14ac:dyDescent="0.2">
      <c r="AA42360" s="16"/>
    </row>
    <row r="42361" spans="27:27" x14ac:dyDescent="0.2">
      <c r="AA42361" s="16"/>
    </row>
    <row r="42362" spans="27:27" x14ac:dyDescent="0.2">
      <c r="AA42362" s="16"/>
    </row>
    <row r="42363" spans="27:27" x14ac:dyDescent="0.2">
      <c r="AA42363" s="16"/>
    </row>
    <row r="42364" spans="27:27" x14ac:dyDescent="0.2">
      <c r="AA42364" s="16"/>
    </row>
    <row r="42365" spans="27:27" x14ac:dyDescent="0.2">
      <c r="AA42365" s="16"/>
    </row>
    <row r="42366" spans="27:27" x14ac:dyDescent="0.2">
      <c r="AA42366" s="16"/>
    </row>
    <row r="42367" spans="27:27" x14ac:dyDescent="0.2">
      <c r="AA42367" s="16"/>
    </row>
    <row r="42368" spans="27:27" x14ac:dyDescent="0.2">
      <c r="AA42368" s="16"/>
    </row>
    <row r="42369" spans="27:27" x14ac:dyDescent="0.2">
      <c r="AA42369" s="16"/>
    </row>
    <row r="42370" spans="27:27" x14ac:dyDescent="0.2">
      <c r="AA42370" s="16"/>
    </row>
    <row r="42371" spans="27:27" x14ac:dyDescent="0.2">
      <c r="AA42371" s="16"/>
    </row>
    <row r="42372" spans="27:27" x14ac:dyDescent="0.2">
      <c r="AA42372" s="16"/>
    </row>
    <row r="42373" spans="27:27" x14ac:dyDescent="0.2">
      <c r="AA42373" s="16"/>
    </row>
    <row r="42374" spans="27:27" x14ac:dyDescent="0.2">
      <c r="AA42374" s="16"/>
    </row>
    <row r="42375" spans="27:27" x14ac:dyDescent="0.2">
      <c r="AA42375" s="16"/>
    </row>
    <row r="42376" spans="27:27" x14ac:dyDescent="0.2">
      <c r="AA42376" s="16"/>
    </row>
    <row r="42377" spans="27:27" x14ac:dyDescent="0.2">
      <c r="AA42377" s="16"/>
    </row>
    <row r="42378" spans="27:27" x14ac:dyDescent="0.2">
      <c r="AA42378" s="16"/>
    </row>
    <row r="42379" spans="27:27" x14ac:dyDescent="0.2">
      <c r="AA42379" s="16"/>
    </row>
    <row r="42380" spans="27:27" x14ac:dyDescent="0.2">
      <c r="AA42380" s="16"/>
    </row>
    <row r="42381" spans="27:27" x14ac:dyDescent="0.2">
      <c r="AA42381" s="16"/>
    </row>
    <row r="42382" spans="27:27" x14ac:dyDescent="0.2">
      <c r="AA42382" s="16"/>
    </row>
    <row r="42383" spans="27:27" x14ac:dyDescent="0.2">
      <c r="AA42383" s="16"/>
    </row>
    <row r="42384" spans="27:27" x14ac:dyDescent="0.2">
      <c r="AA42384" s="16"/>
    </row>
    <row r="42385" spans="27:27" x14ac:dyDescent="0.2">
      <c r="AA42385" s="16"/>
    </row>
    <row r="42386" spans="27:27" x14ac:dyDescent="0.2">
      <c r="AA42386" s="16"/>
    </row>
    <row r="42387" spans="27:27" x14ac:dyDescent="0.2">
      <c r="AA42387" s="16"/>
    </row>
    <row r="42388" spans="27:27" x14ac:dyDescent="0.2">
      <c r="AA42388" s="16"/>
    </row>
    <row r="42389" spans="27:27" x14ac:dyDescent="0.2">
      <c r="AA42389" s="16"/>
    </row>
    <row r="42390" spans="27:27" x14ac:dyDescent="0.2">
      <c r="AA42390" s="16"/>
    </row>
    <row r="42391" spans="27:27" x14ac:dyDescent="0.2">
      <c r="AA42391" s="16"/>
    </row>
    <row r="42392" spans="27:27" x14ac:dyDescent="0.2">
      <c r="AA42392" s="16"/>
    </row>
    <row r="42393" spans="27:27" x14ac:dyDescent="0.2">
      <c r="AA42393" s="16"/>
    </row>
    <row r="42394" spans="27:27" x14ac:dyDescent="0.2">
      <c r="AA42394" s="16"/>
    </row>
    <row r="42395" spans="27:27" x14ac:dyDescent="0.2">
      <c r="AA42395" s="16"/>
    </row>
    <row r="42396" spans="27:27" x14ac:dyDescent="0.2">
      <c r="AA42396" s="16"/>
    </row>
    <row r="42397" spans="27:27" x14ac:dyDescent="0.2">
      <c r="AA42397" s="16"/>
    </row>
    <row r="42398" spans="27:27" x14ac:dyDescent="0.2">
      <c r="AA42398" s="16"/>
    </row>
    <row r="42399" spans="27:27" x14ac:dyDescent="0.2">
      <c r="AA42399" s="16"/>
    </row>
    <row r="42400" spans="27:27" x14ac:dyDescent="0.2">
      <c r="AA42400" s="16"/>
    </row>
    <row r="42401" spans="27:27" x14ac:dyDescent="0.2">
      <c r="AA42401" s="16"/>
    </row>
    <row r="42402" spans="27:27" x14ac:dyDescent="0.2">
      <c r="AA42402" s="16"/>
    </row>
    <row r="42403" spans="27:27" x14ac:dyDescent="0.2">
      <c r="AA42403" s="16"/>
    </row>
    <row r="42404" spans="27:27" x14ac:dyDescent="0.2">
      <c r="AA42404" s="16"/>
    </row>
    <row r="42405" spans="27:27" x14ac:dyDescent="0.2">
      <c r="AA42405" s="16"/>
    </row>
    <row r="42406" spans="27:27" x14ac:dyDescent="0.2">
      <c r="AA42406" s="16"/>
    </row>
    <row r="42407" spans="27:27" x14ac:dyDescent="0.2">
      <c r="AA42407" s="16"/>
    </row>
    <row r="42408" spans="27:27" x14ac:dyDescent="0.2">
      <c r="AA42408" s="16"/>
    </row>
    <row r="42409" spans="27:27" x14ac:dyDescent="0.2">
      <c r="AA42409" s="16"/>
    </row>
    <row r="42410" spans="27:27" x14ac:dyDescent="0.2">
      <c r="AA42410" s="16"/>
    </row>
    <row r="42411" spans="27:27" x14ac:dyDescent="0.2">
      <c r="AA42411" s="16"/>
    </row>
    <row r="42412" spans="27:27" x14ac:dyDescent="0.2">
      <c r="AA42412" s="16"/>
    </row>
    <row r="42413" spans="27:27" x14ac:dyDescent="0.2">
      <c r="AA42413" s="16"/>
    </row>
    <row r="42414" spans="27:27" x14ac:dyDescent="0.2">
      <c r="AA42414" s="16"/>
    </row>
    <row r="42415" spans="27:27" x14ac:dyDescent="0.2">
      <c r="AA42415" s="16"/>
    </row>
    <row r="42416" spans="27:27" x14ac:dyDescent="0.2">
      <c r="AA42416" s="16"/>
    </row>
    <row r="42417" spans="27:27" x14ac:dyDescent="0.2">
      <c r="AA42417" s="16"/>
    </row>
    <row r="42418" spans="27:27" x14ac:dyDescent="0.2">
      <c r="AA42418" s="16"/>
    </row>
    <row r="42419" spans="27:27" x14ac:dyDescent="0.2">
      <c r="AA42419" s="16"/>
    </row>
    <row r="42420" spans="27:27" x14ac:dyDescent="0.2">
      <c r="AA42420" s="16"/>
    </row>
    <row r="42421" spans="27:27" x14ac:dyDescent="0.2">
      <c r="AA42421" s="16"/>
    </row>
    <row r="42422" spans="27:27" x14ac:dyDescent="0.2">
      <c r="AA42422" s="16"/>
    </row>
    <row r="42423" spans="27:27" x14ac:dyDescent="0.2">
      <c r="AA42423" s="16"/>
    </row>
    <row r="42424" spans="27:27" x14ac:dyDescent="0.2">
      <c r="AA42424" s="16"/>
    </row>
    <row r="42425" spans="27:27" x14ac:dyDescent="0.2">
      <c r="AA42425" s="16"/>
    </row>
    <row r="42426" spans="27:27" x14ac:dyDescent="0.2">
      <c r="AA42426" s="16"/>
    </row>
    <row r="42427" spans="27:27" x14ac:dyDescent="0.2">
      <c r="AA42427" s="16"/>
    </row>
    <row r="42428" spans="27:27" x14ac:dyDescent="0.2">
      <c r="AA42428" s="16"/>
    </row>
    <row r="42429" spans="27:27" x14ac:dyDescent="0.2">
      <c r="AA42429" s="16"/>
    </row>
    <row r="42430" spans="27:27" x14ac:dyDescent="0.2">
      <c r="AA42430" s="16"/>
    </row>
    <row r="42431" spans="27:27" x14ac:dyDescent="0.2">
      <c r="AA42431" s="16"/>
    </row>
    <row r="42432" spans="27:27" x14ac:dyDescent="0.2">
      <c r="AA42432" s="16"/>
    </row>
    <row r="42433" spans="27:27" x14ac:dyDescent="0.2">
      <c r="AA42433" s="16"/>
    </row>
    <row r="42434" spans="27:27" x14ac:dyDescent="0.2">
      <c r="AA42434" s="16"/>
    </row>
    <row r="42435" spans="27:27" x14ac:dyDescent="0.2">
      <c r="AA42435" s="16"/>
    </row>
    <row r="42436" spans="27:27" x14ac:dyDescent="0.2">
      <c r="AA42436" s="16"/>
    </row>
    <row r="42437" spans="27:27" x14ac:dyDescent="0.2">
      <c r="AA42437" s="16"/>
    </row>
    <row r="42438" spans="27:27" x14ac:dyDescent="0.2">
      <c r="AA42438" s="16"/>
    </row>
    <row r="42439" spans="27:27" x14ac:dyDescent="0.2">
      <c r="AA42439" s="16"/>
    </row>
    <row r="42440" spans="27:27" x14ac:dyDescent="0.2">
      <c r="AA42440" s="16"/>
    </row>
    <row r="42441" spans="27:27" x14ac:dyDescent="0.2">
      <c r="AA42441" s="16"/>
    </row>
    <row r="42442" spans="27:27" x14ac:dyDescent="0.2">
      <c r="AA42442" s="16"/>
    </row>
    <row r="42443" spans="27:27" x14ac:dyDescent="0.2">
      <c r="AA42443" s="16"/>
    </row>
    <row r="42444" spans="27:27" x14ac:dyDescent="0.2">
      <c r="AA42444" s="16"/>
    </row>
    <row r="42445" spans="27:27" x14ac:dyDescent="0.2">
      <c r="AA42445" s="16"/>
    </row>
    <row r="42446" spans="27:27" x14ac:dyDescent="0.2">
      <c r="AA42446" s="16"/>
    </row>
    <row r="42447" spans="27:27" x14ac:dyDescent="0.2">
      <c r="AA42447" s="16"/>
    </row>
    <row r="42448" spans="27:27" x14ac:dyDescent="0.2">
      <c r="AA42448" s="16"/>
    </row>
    <row r="42449" spans="27:27" x14ac:dyDescent="0.2">
      <c r="AA42449" s="16"/>
    </row>
    <row r="42450" spans="27:27" x14ac:dyDescent="0.2">
      <c r="AA42450" s="16"/>
    </row>
    <row r="42451" spans="27:27" x14ac:dyDescent="0.2">
      <c r="AA42451" s="16"/>
    </row>
    <row r="42452" spans="27:27" x14ac:dyDescent="0.2">
      <c r="AA42452" s="16"/>
    </row>
    <row r="42453" spans="27:27" x14ac:dyDescent="0.2">
      <c r="AA42453" s="16"/>
    </row>
    <row r="42454" spans="27:27" x14ac:dyDescent="0.2">
      <c r="AA42454" s="16"/>
    </row>
    <row r="42455" spans="27:27" x14ac:dyDescent="0.2">
      <c r="AA42455" s="16"/>
    </row>
    <row r="42456" spans="27:27" x14ac:dyDescent="0.2">
      <c r="AA42456" s="16"/>
    </row>
    <row r="42457" spans="27:27" x14ac:dyDescent="0.2">
      <c r="AA42457" s="16"/>
    </row>
    <row r="42458" spans="27:27" x14ac:dyDescent="0.2">
      <c r="AA42458" s="16"/>
    </row>
    <row r="42459" spans="27:27" x14ac:dyDescent="0.2">
      <c r="AA42459" s="16"/>
    </row>
    <row r="42460" spans="27:27" x14ac:dyDescent="0.2">
      <c r="AA42460" s="16"/>
    </row>
    <row r="42461" spans="27:27" x14ac:dyDescent="0.2">
      <c r="AA42461" s="16"/>
    </row>
    <row r="42462" spans="27:27" x14ac:dyDescent="0.2">
      <c r="AA42462" s="16"/>
    </row>
    <row r="42463" spans="27:27" x14ac:dyDescent="0.2">
      <c r="AA42463" s="16"/>
    </row>
    <row r="42464" spans="27:27" x14ac:dyDescent="0.2">
      <c r="AA42464" s="16"/>
    </row>
    <row r="42465" spans="27:27" x14ac:dyDescent="0.2">
      <c r="AA42465" s="16"/>
    </row>
    <row r="42466" spans="27:27" x14ac:dyDescent="0.2">
      <c r="AA42466" s="16"/>
    </row>
    <row r="42467" spans="27:27" x14ac:dyDescent="0.2">
      <c r="AA42467" s="16"/>
    </row>
    <row r="42468" spans="27:27" x14ac:dyDescent="0.2">
      <c r="AA42468" s="16"/>
    </row>
    <row r="42469" spans="27:27" x14ac:dyDescent="0.2">
      <c r="AA42469" s="16"/>
    </row>
    <row r="42470" spans="27:27" x14ac:dyDescent="0.2">
      <c r="AA42470" s="16"/>
    </row>
    <row r="42471" spans="27:27" x14ac:dyDescent="0.2">
      <c r="AA42471" s="16"/>
    </row>
    <row r="42472" spans="27:27" x14ac:dyDescent="0.2">
      <c r="AA42472" s="16"/>
    </row>
    <row r="42473" spans="27:27" x14ac:dyDescent="0.2">
      <c r="AA42473" s="16"/>
    </row>
    <row r="42474" spans="27:27" x14ac:dyDescent="0.2">
      <c r="AA42474" s="16"/>
    </row>
    <row r="42475" spans="27:27" x14ac:dyDescent="0.2">
      <c r="AA42475" s="16"/>
    </row>
    <row r="42476" spans="27:27" x14ac:dyDescent="0.2">
      <c r="AA42476" s="16"/>
    </row>
    <row r="42477" spans="27:27" x14ac:dyDescent="0.2">
      <c r="AA42477" s="16"/>
    </row>
    <row r="42478" spans="27:27" x14ac:dyDescent="0.2">
      <c r="AA42478" s="16"/>
    </row>
    <row r="42479" spans="27:27" x14ac:dyDescent="0.2">
      <c r="AA42479" s="16"/>
    </row>
    <row r="42480" spans="27:27" x14ac:dyDescent="0.2">
      <c r="AA42480" s="16"/>
    </row>
    <row r="42481" spans="27:27" x14ac:dyDescent="0.2">
      <c r="AA42481" s="16"/>
    </row>
    <row r="42482" spans="27:27" x14ac:dyDescent="0.2">
      <c r="AA42482" s="16"/>
    </row>
    <row r="42483" spans="27:27" x14ac:dyDescent="0.2">
      <c r="AA42483" s="16"/>
    </row>
    <row r="42484" spans="27:27" x14ac:dyDescent="0.2">
      <c r="AA42484" s="16"/>
    </row>
    <row r="42485" spans="27:27" x14ac:dyDescent="0.2">
      <c r="AA42485" s="16"/>
    </row>
    <row r="42486" spans="27:27" x14ac:dyDescent="0.2">
      <c r="AA42486" s="16"/>
    </row>
    <row r="42487" spans="27:27" x14ac:dyDescent="0.2">
      <c r="AA42487" s="16"/>
    </row>
    <row r="42488" spans="27:27" x14ac:dyDescent="0.2">
      <c r="AA42488" s="16"/>
    </row>
    <row r="42489" spans="27:27" x14ac:dyDescent="0.2">
      <c r="AA42489" s="16"/>
    </row>
    <row r="42490" spans="27:27" x14ac:dyDescent="0.2">
      <c r="AA42490" s="16"/>
    </row>
    <row r="42491" spans="27:27" x14ac:dyDescent="0.2">
      <c r="AA42491" s="16"/>
    </row>
    <row r="42492" spans="27:27" x14ac:dyDescent="0.2">
      <c r="AA42492" s="16"/>
    </row>
    <row r="42493" spans="27:27" x14ac:dyDescent="0.2">
      <c r="AA42493" s="16"/>
    </row>
    <row r="42494" spans="27:27" x14ac:dyDescent="0.2">
      <c r="AA42494" s="16"/>
    </row>
    <row r="42495" spans="27:27" x14ac:dyDescent="0.2">
      <c r="AA42495" s="16"/>
    </row>
    <row r="42496" spans="27:27" x14ac:dyDescent="0.2">
      <c r="AA42496" s="16"/>
    </row>
    <row r="42497" spans="27:27" x14ac:dyDescent="0.2">
      <c r="AA42497" s="16"/>
    </row>
    <row r="42498" spans="27:27" x14ac:dyDescent="0.2">
      <c r="AA42498" s="16"/>
    </row>
    <row r="42499" spans="27:27" x14ac:dyDescent="0.2">
      <c r="AA42499" s="16"/>
    </row>
    <row r="42500" spans="27:27" x14ac:dyDescent="0.2">
      <c r="AA42500" s="16"/>
    </row>
    <row r="42501" spans="27:27" x14ac:dyDescent="0.2">
      <c r="AA42501" s="16"/>
    </row>
    <row r="42502" spans="27:27" x14ac:dyDescent="0.2">
      <c r="AA42502" s="16"/>
    </row>
    <row r="42503" spans="27:27" x14ac:dyDescent="0.2">
      <c r="AA42503" s="16"/>
    </row>
    <row r="42504" spans="27:27" x14ac:dyDescent="0.2">
      <c r="AA42504" s="16"/>
    </row>
    <row r="42505" spans="27:27" x14ac:dyDescent="0.2">
      <c r="AA42505" s="16"/>
    </row>
    <row r="42506" spans="27:27" x14ac:dyDescent="0.2">
      <c r="AA42506" s="16"/>
    </row>
    <row r="42507" spans="27:27" x14ac:dyDescent="0.2">
      <c r="AA42507" s="16"/>
    </row>
    <row r="42508" spans="27:27" x14ac:dyDescent="0.2">
      <c r="AA42508" s="16"/>
    </row>
    <row r="42509" spans="27:27" x14ac:dyDescent="0.2">
      <c r="AA42509" s="16"/>
    </row>
    <row r="42510" spans="27:27" x14ac:dyDescent="0.2">
      <c r="AA42510" s="16"/>
    </row>
    <row r="42511" spans="27:27" x14ac:dyDescent="0.2">
      <c r="AA42511" s="16"/>
    </row>
    <row r="42512" spans="27:27" x14ac:dyDescent="0.2">
      <c r="AA42512" s="16"/>
    </row>
    <row r="42513" spans="27:27" x14ac:dyDescent="0.2">
      <c r="AA42513" s="16"/>
    </row>
    <row r="42514" spans="27:27" x14ac:dyDescent="0.2">
      <c r="AA42514" s="16"/>
    </row>
    <row r="42515" spans="27:27" x14ac:dyDescent="0.2">
      <c r="AA42515" s="16"/>
    </row>
    <row r="42516" spans="27:27" x14ac:dyDescent="0.2">
      <c r="AA42516" s="16"/>
    </row>
    <row r="42517" spans="27:27" x14ac:dyDescent="0.2">
      <c r="AA42517" s="16"/>
    </row>
    <row r="42518" spans="27:27" x14ac:dyDescent="0.2">
      <c r="AA42518" s="16"/>
    </row>
    <row r="42519" spans="27:27" x14ac:dyDescent="0.2">
      <c r="AA42519" s="16"/>
    </row>
    <row r="42520" spans="27:27" x14ac:dyDescent="0.2">
      <c r="AA42520" s="16"/>
    </row>
    <row r="42521" spans="27:27" x14ac:dyDescent="0.2">
      <c r="AA42521" s="16"/>
    </row>
    <row r="42522" spans="27:27" x14ac:dyDescent="0.2">
      <c r="AA42522" s="16"/>
    </row>
    <row r="42523" spans="27:27" x14ac:dyDescent="0.2">
      <c r="AA42523" s="16"/>
    </row>
    <row r="42524" spans="27:27" x14ac:dyDescent="0.2">
      <c r="AA42524" s="16"/>
    </row>
    <row r="42525" spans="27:27" x14ac:dyDescent="0.2">
      <c r="AA42525" s="16"/>
    </row>
    <row r="42526" spans="27:27" x14ac:dyDescent="0.2">
      <c r="AA42526" s="16"/>
    </row>
    <row r="42527" spans="27:27" x14ac:dyDescent="0.2">
      <c r="AA42527" s="16"/>
    </row>
    <row r="42528" spans="27:27" x14ac:dyDescent="0.2">
      <c r="AA42528" s="16"/>
    </row>
    <row r="42529" spans="27:27" x14ac:dyDescent="0.2">
      <c r="AA42529" s="16"/>
    </row>
    <row r="42530" spans="27:27" x14ac:dyDescent="0.2">
      <c r="AA42530" s="16"/>
    </row>
    <row r="42531" spans="27:27" x14ac:dyDescent="0.2">
      <c r="AA42531" s="16"/>
    </row>
    <row r="42532" spans="27:27" x14ac:dyDescent="0.2">
      <c r="AA42532" s="16"/>
    </row>
    <row r="42533" spans="27:27" x14ac:dyDescent="0.2">
      <c r="AA42533" s="16"/>
    </row>
    <row r="42534" spans="27:27" x14ac:dyDescent="0.2">
      <c r="AA42534" s="16"/>
    </row>
    <row r="42535" spans="27:27" x14ac:dyDescent="0.2">
      <c r="AA42535" s="16"/>
    </row>
    <row r="42536" spans="27:27" x14ac:dyDescent="0.2">
      <c r="AA42536" s="16"/>
    </row>
    <row r="42537" spans="27:27" x14ac:dyDescent="0.2">
      <c r="AA42537" s="16"/>
    </row>
    <row r="42538" spans="27:27" x14ac:dyDescent="0.2">
      <c r="AA42538" s="16"/>
    </row>
    <row r="42539" spans="27:27" x14ac:dyDescent="0.2">
      <c r="AA42539" s="16"/>
    </row>
    <row r="42540" spans="27:27" x14ac:dyDescent="0.2">
      <c r="AA42540" s="16"/>
    </row>
    <row r="42541" spans="27:27" x14ac:dyDescent="0.2">
      <c r="AA42541" s="16"/>
    </row>
    <row r="42542" spans="27:27" x14ac:dyDescent="0.2">
      <c r="AA42542" s="16"/>
    </row>
    <row r="42543" spans="27:27" x14ac:dyDescent="0.2">
      <c r="AA42543" s="16"/>
    </row>
    <row r="42544" spans="27:27" x14ac:dyDescent="0.2">
      <c r="AA42544" s="16"/>
    </row>
    <row r="42545" spans="27:27" x14ac:dyDescent="0.2">
      <c r="AA42545" s="16"/>
    </row>
    <row r="42546" spans="27:27" x14ac:dyDescent="0.2">
      <c r="AA42546" s="16"/>
    </row>
    <row r="42547" spans="27:27" x14ac:dyDescent="0.2">
      <c r="AA42547" s="16"/>
    </row>
    <row r="42548" spans="27:27" x14ac:dyDescent="0.2">
      <c r="AA42548" s="16"/>
    </row>
    <row r="42549" spans="27:27" x14ac:dyDescent="0.2">
      <c r="AA42549" s="16"/>
    </row>
    <row r="42550" spans="27:27" x14ac:dyDescent="0.2">
      <c r="AA42550" s="16"/>
    </row>
    <row r="42551" spans="27:27" x14ac:dyDescent="0.2">
      <c r="AA42551" s="16"/>
    </row>
    <row r="42552" spans="27:27" x14ac:dyDescent="0.2">
      <c r="AA42552" s="16"/>
    </row>
    <row r="42553" spans="27:27" x14ac:dyDescent="0.2">
      <c r="AA42553" s="16"/>
    </row>
    <row r="42554" spans="27:27" x14ac:dyDescent="0.2">
      <c r="AA42554" s="16"/>
    </row>
    <row r="42555" spans="27:27" x14ac:dyDescent="0.2">
      <c r="AA42555" s="16"/>
    </row>
    <row r="42556" spans="27:27" x14ac:dyDescent="0.2">
      <c r="AA42556" s="16"/>
    </row>
    <row r="42557" spans="27:27" x14ac:dyDescent="0.2">
      <c r="AA42557" s="16"/>
    </row>
    <row r="42558" spans="27:27" x14ac:dyDescent="0.2">
      <c r="AA42558" s="16"/>
    </row>
    <row r="42559" spans="27:27" x14ac:dyDescent="0.2">
      <c r="AA42559" s="16"/>
    </row>
    <row r="42560" spans="27:27" x14ac:dyDescent="0.2">
      <c r="AA42560" s="16"/>
    </row>
    <row r="42561" spans="27:27" x14ac:dyDescent="0.2">
      <c r="AA42561" s="16"/>
    </row>
    <row r="42562" spans="27:27" x14ac:dyDescent="0.2">
      <c r="AA42562" s="16"/>
    </row>
    <row r="42563" spans="27:27" x14ac:dyDescent="0.2">
      <c r="AA42563" s="16"/>
    </row>
    <row r="42564" spans="27:27" x14ac:dyDescent="0.2">
      <c r="AA42564" s="16"/>
    </row>
    <row r="42565" spans="27:27" x14ac:dyDescent="0.2">
      <c r="AA42565" s="16"/>
    </row>
    <row r="42566" spans="27:27" x14ac:dyDescent="0.2">
      <c r="AA42566" s="16"/>
    </row>
    <row r="42567" spans="27:27" x14ac:dyDescent="0.2">
      <c r="AA42567" s="16"/>
    </row>
    <row r="42568" spans="27:27" x14ac:dyDescent="0.2">
      <c r="AA42568" s="16"/>
    </row>
    <row r="42569" spans="27:27" x14ac:dyDescent="0.2">
      <c r="AA42569" s="16"/>
    </row>
    <row r="42570" spans="27:27" x14ac:dyDescent="0.2">
      <c r="AA42570" s="16"/>
    </row>
    <row r="42571" spans="27:27" x14ac:dyDescent="0.2">
      <c r="AA42571" s="16"/>
    </row>
    <row r="42572" spans="27:27" x14ac:dyDescent="0.2">
      <c r="AA42572" s="16"/>
    </row>
    <row r="42573" spans="27:27" x14ac:dyDescent="0.2">
      <c r="AA42573" s="16"/>
    </row>
    <row r="42574" spans="27:27" x14ac:dyDescent="0.2">
      <c r="AA42574" s="16"/>
    </row>
    <row r="42575" spans="27:27" x14ac:dyDescent="0.2">
      <c r="AA42575" s="16"/>
    </row>
    <row r="42576" spans="27:27" x14ac:dyDescent="0.2">
      <c r="AA42576" s="16"/>
    </row>
    <row r="42577" spans="27:27" x14ac:dyDescent="0.2">
      <c r="AA42577" s="16"/>
    </row>
    <row r="42578" spans="27:27" x14ac:dyDescent="0.2">
      <c r="AA42578" s="16"/>
    </row>
    <row r="42579" spans="27:27" x14ac:dyDescent="0.2">
      <c r="AA42579" s="16"/>
    </row>
    <row r="42580" spans="27:27" x14ac:dyDescent="0.2">
      <c r="AA42580" s="16"/>
    </row>
    <row r="42581" spans="27:27" x14ac:dyDescent="0.2">
      <c r="AA42581" s="16"/>
    </row>
    <row r="42582" spans="27:27" x14ac:dyDescent="0.2">
      <c r="AA42582" s="16"/>
    </row>
    <row r="42583" spans="27:27" x14ac:dyDescent="0.2">
      <c r="AA42583" s="16"/>
    </row>
    <row r="42584" spans="27:27" x14ac:dyDescent="0.2">
      <c r="AA42584" s="16"/>
    </row>
    <row r="42585" spans="27:27" x14ac:dyDescent="0.2">
      <c r="AA42585" s="16"/>
    </row>
    <row r="42586" spans="27:27" x14ac:dyDescent="0.2">
      <c r="AA42586" s="16"/>
    </row>
    <row r="42587" spans="27:27" x14ac:dyDescent="0.2">
      <c r="AA42587" s="16"/>
    </row>
    <row r="42588" spans="27:27" x14ac:dyDescent="0.2">
      <c r="AA42588" s="16"/>
    </row>
    <row r="42589" spans="27:27" x14ac:dyDescent="0.2">
      <c r="AA42589" s="16"/>
    </row>
    <row r="42590" spans="27:27" x14ac:dyDescent="0.2">
      <c r="AA42590" s="16"/>
    </row>
    <row r="42591" spans="27:27" x14ac:dyDescent="0.2">
      <c r="AA42591" s="16"/>
    </row>
    <row r="42592" spans="27:27" x14ac:dyDescent="0.2">
      <c r="AA42592" s="16"/>
    </row>
    <row r="42593" spans="27:27" x14ac:dyDescent="0.2">
      <c r="AA42593" s="16"/>
    </row>
    <row r="42594" spans="27:27" x14ac:dyDescent="0.2">
      <c r="AA42594" s="16"/>
    </row>
    <row r="42595" spans="27:27" x14ac:dyDescent="0.2">
      <c r="AA42595" s="16"/>
    </row>
    <row r="42596" spans="27:27" x14ac:dyDescent="0.2">
      <c r="AA42596" s="16"/>
    </row>
    <row r="42597" spans="27:27" x14ac:dyDescent="0.2">
      <c r="AA42597" s="16"/>
    </row>
    <row r="42598" spans="27:27" x14ac:dyDescent="0.2">
      <c r="AA42598" s="16"/>
    </row>
    <row r="42599" spans="27:27" x14ac:dyDescent="0.2">
      <c r="AA42599" s="16"/>
    </row>
    <row r="42600" spans="27:27" x14ac:dyDescent="0.2">
      <c r="AA42600" s="16"/>
    </row>
    <row r="42601" spans="27:27" x14ac:dyDescent="0.2">
      <c r="AA42601" s="16"/>
    </row>
    <row r="42602" spans="27:27" x14ac:dyDescent="0.2">
      <c r="AA42602" s="16"/>
    </row>
    <row r="42603" spans="27:27" x14ac:dyDescent="0.2">
      <c r="AA42603" s="16"/>
    </row>
    <row r="42604" spans="27:27" x14ac:dyDescent="0.2">
      <c r="AA42604" s="16"/>
    </row>
    <row r="42605" spans="27:27" x14ac:dyDescent="0.2">
      <c r="AA42605" s="16"/>
    </row>
    <row r="42606" spans="27:27" x14ac:dyDescent="0.2">
      <c r="AA42606" s="16"/>
    </row>
    <row r="42607" spans="27:27" x14ac:dyDescent="0.2">
      <c r="AA42607" s="16"/>
    </row>
    <row r="42608" spans="27:27" x14ac:dyDescent="0.2">
      <c r="AA42608" s="16"/>
    </row>
    <row r="42609" spans="27:27" x14ac:dyDescent="0.2">
      <c r="AA42609" s="16"/>
    </row>
    <row r="42610" spans="27:27" x14ac:dyDescent="0.2">
      <c r="AA42610" s="16"/>
    </row>
    <row r="42611" spans="27:27" x14ac:dyDescent="0.2">
      <c r="AA42611" s="16"/>
    </row>
    <row r="42612" spans="27:27" x14ac:dyDescent="0.2">
      <c r="AA42612" s="16"/>
    </row>
    <row r="42613" spans="27:27" x14ac:dyDescent="0.2">
      <c r="AA42613" s="16"/>
    </row>
    <row r="42614" spans="27:27" x14ac:dyDescent="0.2">
      <c r="AA42614" s="16"/>
    </row>
    <row r="42615" spans="27:27" x14ac:dyDescent="0.2">
      <c r="AA42615" s="16"/>
    </row>
    <row r="42616" spans="27:27" x14ac:dyDescent="0.2">
      <c r="AA42616" s="16"/>
    </row>
    <row r="42617" spans="27:27" x14ac:dyDescent="0.2">
      <c r="AA42617" s="16"/>
    </row>
    <row r="42618" spans="27:27" x14ac:dyDescent="0.2">
      <c r="AA42618" s="16"/>
    </row>
    <row r="42619" spans="27:27" x14ac:dyDescent="0.2">
      <c r="AA42619" s="16"/>
    </row>
    <row r="42620" spans="27:27" x14ac:dyDescent="0.2">
      <c r="AA42620" s="16"/>
    </row>
    <row r="42621" spans="27:27" x14ac:dyDescent="0.2">
      <c r="AA42621" s="16"/>
    </row>
    <row r="42622" spans="27:27" x14ac:dyDescent="0.2">
      <c r="AA42622" s="16"/>
    </row>
    <row r="42623" spans="27:27" x14ac:dyDescent="0.2">
      <c r="AA42623" s="16"/>
    </row>
    <row r="42624" spans="27:27" x14ac:dyDescent="0.2">
      <c r="AA42624" s="16"/>
    </row>
    <row r="42625" spans="27:27" x14ac:dyDescent="0.2">
      <c r="AA42625" s="16"/>
    </row>
    <row r="42626" spans="27:27" x14ac:dyDescent="0.2">
      <c r="AA42626" s="16"/>
    </row>
    <row r="42627" spans="27:27" x14ac:dyDescent="0.2">
      <c r="AA42627" s="16"/>
    </row>
    <row r="42628" spans="27:27" x14ac:dyDescent="0.2">
      <c r="AA42628" s="16"/>
    </row>
    <row r="42629" spans="27:27" x14ac:dyDescent="0.2">
      <c r="AA42629" s="16"/>
    </row>
    <row r="42630" spans="27:27" x14ac:dyDescent="0.2">
      <c r="AA42630" s="16"/>
    </row>
    <row r="42631" spans="27:27" x14ac:dyDescent="0.2">
      <c r="AA42631" s="16"/>
    </row>
    <row r="42632" spans="27:27" x14ac:dyDescent="0.2">
      <c r="AA42632" s="16"/>
    </row>
    <row r="42633" spans="27:27" x14ac:dyDescent="0.2">
      <c r="AA42633" s="16"/>
    </row>
    <row r="42634" spans="27:27" x14ac:dyDescent="0.2">
      <c r="AA42634" s="16"/>
    </row>
    <row r="42635" spans="27:27" x14ac:dyDescent="0.2">
      <c r="AA42635" s="16"/>
    </row>
    <row r="42636" spans="27:27" x14ac:dyDescent="0.2">
      <c r="AA42636" s="16"/>
    </row>
    <row r="42637" spans="27:27" x14ac:dyDescent="0.2">
      <c r="AA42637" s="16"/>
    </row>
    <row r="42638" spans="27:27" x14ac:dyDescent="0.2">
      <c r="AA42638" s="16"/>
    </row>
    <row r="42639" spans="27:27" x14ac:dyDescent="0.2">
      <c r="AA42639" s="16"/>
    </row>
    <row r="42640" spans="27:27" x14ac:dyDescent="0.2">
      <c r="AA42640" s="16"/>
    </row>
    <row r="42641" spans="27:27" x14ac:dyDescent="0.2">
      <c r="AA42641" s="16"/>
    </row>
    <row r="42642" spans="27:27" x14ac:dyDescent="0.2">
      <c r="AA42642" s="16"/>
    </row>
    <row r="42643" spans="27:27" x14ac:dyDescent="0.2">
      <c r="AA42643" s="16"/>
    </row>
    <row r="42644" spans="27:27" x14ac:dyDescent="0.2">
      <c r="AA42644" s="16"/>
    </row>
    <row r="42645" spans="27:27" x14ac:dyDescent="0.2">
      <c r="AA42645" s="16"/>
    </row>
    <row r="42646" spans="27:27" x14ac:dyDescent="0.2">
      <c r="AA42646" s="16"/>
    </row>
    <row r="42647" spans="27:27" x14ac:dyDescent="0.2">
      <c r="AA42647" s="16"/>
    </row>
    <row r="42648" spans="27:27" x14ac:dyDescent="0.2">
      <c r="AA42648" s="16"/>
    </row>
    <row r="42649" spans="27:27" x14ac:dyDescent="0.2">
      <c r="AA42649" s="16"/>
    </row>
    <row r="42650" spans="27:27" x14ac:dyDescent="0.2">
      <c r="AA42650" s="16"/>
    </row>
    <row r="42651" spans="27:27" x14ac:dyDescent="0.2">
      <c r="AA42651" s="16"/>
    </row>
    <row r="42652" spans="27:27" x14ac:dyDescent="0.2">
      <c r="AA42652" s="16"/>
    </row>
    <row r="42653" spans="27:27" x14ac:dyDescent="0.2">
      <c r="AA42653" s="16"/>
    </row>
    <row r="42654" spans="27:27" x14ac:dyDescent="0.2">
      <c r="AA42654" s="16"/>
    </row>
    <row r="42655" spans="27:27" x14ac:dyDescent="0.2">
      <c r="AA42655" s="16"/>
    </row>
    <row r="42656" spans="27:27" x14ac:dyDescent="0.2">
      <c r="AA42656" s="16"/>
    </row>
    <row r="42657" spans="27:27" x14ac:dyDescent="0.2">
      <c r="AA42657" s="16"/>
    </row>
    <row r="42658" spans="27:27" x14ac:dyDescent="0.2">
      <c r="AA42658" s="16"/>
    </row>
    <row r="42659" spans="27:27" x14ac:dyDescent="0.2">
      <c r="AA42659" s="16"/>
    </row>
    <row r="42660" spans="27:27" x14ac:dyDescent="0.2">
      <c r="AA42660" s="16"/>
    </row>
    <row r="42661" spans="27:27" x14ac:dyDescent="0.2">
      <c r="AA42661" s="16"/>
    </row>
    <row r="42662" spans="27:27" x14ac:dyDescent="0.2">
      <c r="AA42662" s="16"/>
    </row>
    <row r="42663" spans="27:27" x14ac:dyDescent="0.2">
      <c r="AA42663" s="16"/>
    </row>
    <row r="42664" spans="27:27" x14ac:dyDescent="0.2">
      <c r="AA42664" s="16"/>
    </row>
    <row r="42665" spans="27:27" x14ac:dyDescent="0.2">
      <c r="AA42665" s="16"/>
    </row>
    <row r="42666" spans="27:27" x14ac:dyDescent="0.2">
      <c r="AA42666" s="16"/>
    </row>
    <row r="42667" spans="27:27" x14ac:dyDescent="0.2">
      <c r="AA42667" s="16"/>
    </row>
    <row r="42668" spans="27:27" x14ac:dyDescent="0.2">
      <c r="AA42668" s="16"/>
    </row>
    <row r="42669" spans="27:27" x14ac:dyDescent="0.2">
      <c r="AA42669" s="16"/>
    </row>
    <row r="42670" spans="27:27" x14ac:dyDescent="0.2">
      <c r="AA42670" s="16"/>
    </row>
    <row r="42671" spans="27:27" x14ac:dyDescent="0.2">
      <c r="AA42671" s="16"/>
    </row>
    <row r="42672" spans="27:27" x14ac:dyDescent="0.2">
      <c r="AA42672" s="16"/>
    </row>
    <row r="42673" spans="27:27" x14ac:dyDescent="0.2">
      <c r="AA42673" s="16"/>
    </row>
    <row r="42674" spans="27:27" x14ac:dyDescent="0.2">
      <c r="AA42674" s="16"/>
    </row>
    <row r="42675" spans="27:27" x14ac:dyDescent="0.2">
      <c r="AA42675" s="16"/>
    </row>
    <row r="42676" spans="27:27" x14ac:dyDescent="0.2">
      <c r="AA42676" s="16"/>
    </row>
    <row r="42677" spans="27:27" x14ac:dyDescent="0.2">
      <c r="AA42677" s="16"/>
    </row>
    <row r="42678" spans="27:27" x14ac:dyDescent="0.2">
      <c r="AA42678" s="16"/>
    </row>
    <row r="42679" spans="27:27" x14ac:dyDescent="0.2">
      <c r="AA42679" s="16"/>
    </row>
    <row r="42680" spans="27:27" x14ac:dyDescent="0.2">
      <c r="AA42680" s="16"/>
    </row>
    <row r="42681" spans="27:27" x14ac:dyDescent="0.2">
      <c r="AA42681" s="16"/>
    </row>
    <row r="42682" spans="27:27" x14ac:dyDescent="0.2">
      <c r="AA42682" s="16"/>
    </row>
    <row r="42683" spans="27:27" x14ac:dyDescent="0.2">
      <c r="AA42683" s="16"/>
    </row>
    <row r="42684" spans="27:27" x14ac:dyDescent="0.2">
      <c r="AA42684" s="16"/>
    </row>
    <row r="42685" spans="27:27" x14ac:dyDescent="0.2">
      <c r="AA42685" s="16"/>
    </row>
    <row r="42686" spans="27:27" x14ac:dyDescent="0.2">
      <c r="AA42686" s="16"/>
    </row>
    <row r="42687" spans="27:27" x14ac:dyDescent="0.2">
      <c r="AA42687" s="16"/>
    </row>
    <row r="42688" spans="27:27" x14ac:dyDescent="0.2">
      <c r="AA42688" s="16"/>
    </row>
    <row r="42689" spans="27:27" x14ac:dyDescent="0.2">
      <c r="AA42689" s="16"/>
    </row>
    <row r="42690" spans="27:27" x14ac:dyDescent="0.2">
      <c r="AA42690" s="16"/>
    </row>
    <row r="42691" spans="27:27" x14ac:dyDescent="0.2">
      <c r="AA42691" s="16"/>
    </row>
    <row r="42692" spans="27:27" x14ac:dyDescent="0.2">
      <c r="AA42692" s="16"/>
    </row>
    <row r="42693" spans="27:27" x14ac:dyDescent="0.2">
      <c r="AA42693" s="16"/>
    </row>
    <row r="42694" spans="27:27" x14ac:dyDescent="0.2">
      <c r="AA42694" s="16"/>
    </row>
    <row r="42695" spans="27:27" x14ac:dyDescent="0.2">
      <c r="AA42695" s="16"/>
    </row>
    <row r="42696" spans="27:27" x14ac:dyDescent="0.2">
      <c r="AA42696" s="16"/>
    </row>
    <row r="42697" spans="27:27" x14ac:dyDescent="0.2">
      <c r="AA42697" s="16"/>
    </row>
    <row r="42698" spans="27:27" x14ac:dyDescent="0.2">
      <c r="AA42698" s="16"/>
    </row>
    <row r="42699" spans="27:27" x14ac:dyDescent="0.2">
      <c r="AA42699" s="16"/>
    </row>
    <row r="42700" spans="27:27" x14ac:dyDescent="0.2">
      <c r="AA42700" s="16"/>
    </row>
    <row r="42701" spans="27:27" x14ac:dyDescent="0.2">
      <c r="AA42701" s="16"/>
    </row>
    <row r="42702" spans="27:27" x14ac:dyDescent="0.2">
      <c r="AA42702" s="16"/>
    </row>
    <row r="42703" spans="27:27" x14ac:dyDescent="0.2">
      <c r="AA42703" s="16"/>
    </row>
    <row r="42704" spans="27:27" x14ac:dyDescent="0.2">
      <c r="AA42704" s="16"/>
    </row>
    <row r="42705" spans="27:27" x14ac:dyDescent="0.2">
      <c r="AA42705" s="16"/>
    </row>
    <row r="42706" spans="27:27" x14ac:dyDescent="0.2">
      <c r="AA42706" s="16"/>
    </row>
    <row r="42707" spans="27:27" x14ac:dyDescent="0.2">
      <c r="AA42707" s="16"/>
    </row>
    <row r="42708" spans="27:27" x14ac:dyDescent="0.2">
      <c r="AA42708" s="16"/>
    </row>
    <row r="42709" spans="27:27" x14ac:dyDescent="0.2">
      <c r="AA42709" s="16"/>
    </row>
    <row r="42710" spans="27:27" x14ac:dyDescent="0.2">
      <c r="AA42710" s="16"/>
    </row>
    <row r="42711" spans="27:27" x14ac:dyDescent="0.2">
      <c r="AA42711" s="16"/>
    </row>
    <row r="42712" spans="27:27" x14ac:dyDescent="0.2">
      <c r="AA42712" s="16"/>
    </row>
    <row r="42713" spans="27:27" x14ac:dyDescent="0.2">
      <c r="AA42713" s="16"/>
    </row>
    <row r="42714" spans="27:27" x14ac:dyDescent="0.2">
      <c r="AA42714" s="16"/>
    </row>
    <row r="42715" spans="27:27" x14ac:dyDescent="0.2">
      <c r="AA42715" s="16"/>
    </row>
    <row r="42716" spans="27:27" x14ac:dyDescent="0.2">
      <c r="AA42716" s="16"/>
    </row>
    <row r="42717" spans="27:27" x14ac:dyDescent="0.2">
      <c r="AA42717" s="16"/>
    </row>
    <row r="42718" spans="27:27" x14ac:dyDescent="0.2">
      <c r="AA42718" s="16"/>
    </row>
    <row r="42719" spans="27:27" x14ac:dyDescent="0.2">
      <c r="AA42719" s="16"/>
    </row>
    <row r="42720" spans="27:27" x14ac:dyDescent="0.2">
      <c r="AA42720" s="16"/>
    </row>
    <row r="42721" spans="27:27" x14ac:dyDescent="0.2">
      <c r="AA42721" s="16"/>
    </row>
    <row r="42722" spans="27:27" x14ac:dyDescent="0.2">
      <c r="AA42722" s="16"/>
    </row>
    <row r="42723" spans="27:27" x14ac:dyDescent="0.2">
      <c r="AA42723" s="16"/>
    </row>
    <row r="42724" spans="27:27" x14ac:dyDescent="0.2">
      <c r="AA42724" s="16"/>
    </row>
    <row r="42725" spans="27:27" x14ac:dyDescent="0.2">
      <c r="AA42725" s="16"/>
    </row>
    <row r="42726" spans="27:27" x14ac:dyDescent="0.2">
      <c r="AA42726" s="16"/>
    </row>
    <row r="42727" spans="27:27" x14ac:dyDescent="0.2">
      <c r="AA42727" s="16"/>
    </row>
    <row r="42728" spans="27:27" x14ac:dyDescent="0.2">
      <c r="AA42728" s="16"/>
    </row>
    <row r="42729" spans="27:27" x14ac:dyDescent="0.2">
      <c r="AA42729" s="16"/>
    </row>
    <row r="42730" spans="27:27" x14ac:dyDescent="0.2">
      <c r="AA42730" s="16"/>
    </row>
    <row r="42731" spans="27:27" x14ac:dyDescent="0.2">
      <c r="AA42731" s="16"/>
    </row>
    <row r="42732" spans="27:27" x14ac:dyDescent="0.2">
      <c r="AA42732" s="16"/>
    </row>
    <row r="42733" spans="27:27" x14ac:dyDescent="0.2">
      <c r="AA42733" s="16"/>
    </row>
    <row r="42734" spans="27:27" x14ac:dyDescent="0.2">
      <c r="AA42734" s="16"/>
    </row>
    <row r="42735" spans="27:27" x14ac:dyDescent="0.2">
      <c r="AA42735" s="16"/>
    </row>
    <row r="42736" spans="27:27" x14ac:dyDescent="0.2">
      <c r="AA42736" s="16"/>
    </row>
    <row r="42737" spans="27:27" x14ac:dyDescent="0.2">
      <c r="AA42737" s="16"/>
    </row>
    <row r="42738" spans="27:27" x14ac:dyDescent="0.2">
      <c r="AA42738" s="16"/>
    </row>
    <row r="42739" spans="27:27" x14ac:dyDescent="0.2">
      <c r="AA42739" s="16"/>
    </row>
    <row r="42740" spans="27:27" x14ac:dyDescent="0.2">
      <c r="AA42740" s="16"/>
    </row>
    <row r="42741" spans="27:27" x14ac:dyDescent="0.2">
      <c r="AA42741" s="16"/>
    </row>
    <row r="42742" spans="27:27" x14ac:dyDescent="0.2">
      <c r="AA42742" s="16"/>
    </row>
    <row r="42743" spans="27:27" x14ac:dyDescent="0.2">
      <c r="AA42743" s="16"/>
    </row>
    <row r="42744" spans="27:27" x14ac:dyDescent="0.2">
      <c r="AA42744" s="16"/>
    </row>
    <row r="42745" spans="27:27" x14ac:dyDescent="0.2">
      <c r="AA42745" s="16"/>
    </row>
    <row r="42746" spans="27:27" x14ac:dyDescent="0.2">
      <c r="AA42746" s="16"/>
    </row>
    <row r="42747" spans="27:27" x14ac:dyDescent="0.2">
      <c r="AA42747" s="16"/>
    </row>
    <row r="42748" spans="27:27" x14ac:dyDescent="0.2">
      <c r="AA42748" s="16"/>
    </row>
    <row r="42749" spans="27:27" x14ac:dyDescent="0.2">
      <c r="AA42749" s="16"/>
    </row>
    <row r="42750" spans="27:27" x14ac:dyDescent="0.2">
      <c r="AA42750" s="16"/>
    </row>
    <row r="42751" spans="27:27" x14ac:dyDescent="0.2">
      <c r="AA42751" s="16"/>
    </row>
    <row r="42752" spans="27:27" x14ac:dyDescent="0.2">
      <c r="AA42752" s="16"/>
    </row>
    <row r="42753" spans="27:27" x14ac:dyDescent="0.2">
      <c r="AA42753" s="16"/>
    </row>
    <row r="42754" spans="27:27" x14ac:dyDescent="0.2">
      <c r="AA42754" s="16"/>
    </row>
    <row r="42755" spans="27:27" x14ac:dyDescent="0.2">
      <c r="AA42755" s="16"/>
    </row>
    <row r="42756" spans="27:27" x14ac:dyDescent="0.2">
      <c r="AA42756" s="16"/>
    </row>
    <row r="42757" spans="27:27" x14ac:dyDescent="0.2">
      <c r="AA42757" s="16"/>
    </row>
    <row r="42758" spans="27:27" x14ac:dyDescent="0.2">
      <c r="AA42758" s="16"/>
    </row>
    <row r="42759" spans="27:27" x14ac:dyDescent="0.2">
      <c r="AA42759" s="16"/>
    </row>
    <row r="42760" spans="27:27" x14ac:dyDescent="0.2">
      <c r="AA42760" s="16"/>
    </row>
    <row r="42761" spans="27:27" x14ac:dyDescent="0.2">
      <c r="AA42761" s="16"/>
    </row>
    <row r="42762" spans="27:27" x14ac:dyDescent="0.2">
      <c r="AA42762" s="16"/>
    </row>
    <row r="42763" spans="27:27" x14ac:dyDescent="0.2">
      <c r="AA42763" s="16"/>
    </row>
    <row r="42764" spans="27:27" x14ac:dyDescent="0.2">
      <c r="AA42764" s="16"/>
    </row>
    <row r="42765" spans="27:27" x14ac:dyDescent="0.2">
      <c r="AA42765" s="16"/>
    </row>
    <row r="42766" spans="27:27" x14ac:dyDescent="0.2">
      <c r="AA42766" s="16"/>
    </row>
    <row r="42767" spans="27:27" x14ac:dyDescent="0.2">
      <c r="AA42767" s="16"/>
    </row>
    <row r="42768" spans="27:27" x14ac:dyDescent="0.2">
      <c r="AA42768" s="16"/>
    </row>
    <row r="42769" spans="27:27" x14ac:dyDescent="0.2">
      <c r="AA42769" s="16"/>
    </row>
    <row r="42770" spans="27:27" x14ac:dyDescent="0.2">
      <c r="AA42770" s="16"/>
    </row>
    <row r="42771" spans="27:27" x14ac:dyDescent="0.2">
      <c r="AA42771" s="16"/>
    </row>
    <row r="42772" spans="27:27" x14ac:dyDescent="0.2">
      <c r="AA42772" s="16"/>
    </row>
    <row r="42773" spans="27:27" x14ac:dyDescent="0.2">
      <c r="AA42773" s="16"/>
    </row>
    <row r="42774" spans="27:27" x14ac:dyDescent="0.2">
      <c r="AA42774" s="16"/>
    </row>
    <row r="42775" spans="27:27" x14ac:dyDescent="0.2">
      <c r="AA42775" s="16"/>
    </row>
    <row r="42776" spans="27:27" x14ac:dyDescent="0.2">
      <c r="AA42776" s="16"/>
    </row>
    <row r="42777" spans="27:27" x14ac:dyDescent="0.2">
      <c r="AA42777" s="16"/>
    </row>
    <row r="42778" spans="27:27" x14ac:dyDescent="0.2">
      <c r="AA42778" s="16"/>
    </row>
    <row r="42779" spans="27:27" x14ac:dyDescent="0.2">
      <c r="AA42779" s="16"/>
    </row>
    <row r="42780" spans="27:27" x14ac:dyDescent="0.2">
      <c r="AA42780" s="16"/>
    </row>
    <row r="42781" spans="27:27" x14ac:dyDescent="0.2">
      <c r="AA42781" s="16"/>
    </row>
    <row r="42782" spans="27:27" x14ac:dyDescent="0.2">
      <c r="AA42782" s="16"/>
    </row>
    <row r="42783" spans="27:27" x14ac:dyDescent="0.2">
      <c r="AA42783" s="16"/>
    </row>
    <row r="42784" spans="27:27" x14ac:dyDescent="0.2">
      <c r="AA42784" s="16"/>
    </row>
    <row r="42785" spans="27:27" x14ac:dyDescent="0.2">
      <c r="AA42785" s="16"/>
    </row>
    <row r="42786" spans="27:27" x14ac:dyDescent="0.2">
      <c r="AA42786" s="16"/>
    </row>
    <row r="42787" spans="27:27" x14ac:dyDescent="0.2">
      <c r="AA42787" s="16"/>
    </row>
    <row r="42788" spans="27:27" x14ac:dyDescent="0.2">
      <c r="AA42788" s="16"/>
    </row>
    <row r="42789" spans="27:27" x14ac:dyDescent="0.2">
      <c r="AA42789" s="16"/>
    </row>
    <row r="42790" spans="27:27" x14ac:dyDescent="0.2">
      <c r="AA42790" s="16"/>
    </row>
    <row r="42791" spans="27:27" x14ac:dyDescent="0.2">
      <c r="AA42791" s="16"/>
    </row>
    <row r="42792" spans="27:27" x14ac:dyDescent="0.2">
      <c r="AA42792" s="16"/>
    </row>
    <row r="42793" spans="27:27" x14ac:dyDescent="0.2">
      <c r="AA42793" s="16"/>
    </row>
    <row r="42794" spans="27:27" x14ac:dyDescent="0.2">
      <c r="AA42794" s="16"/>
    </row>
    <row r="42795" spans="27:27" x14ac:dyDescent="0.2">
      <c r="AA42795" s="16"/>
    </row>
    <row r="42796" spans="27:27" x14ac:dyDescent="0.2">
      <c r="AA42796" s="16"/>
    </row>
    <row r="42797" spans="27:27" x14ac:dyDescent="0.2">
      <c r="AA42797" s="16"/>
    </row>
    <row r="42798" spans="27:27" x14ac:dyDescent="0.2">
      <c r="AA42798" s="16"/>
    </row>
    <row r="42799" spans="27:27" x14ac:dyDescent="0.2">
      <c r="AA42799" s="16"/>
    </row>
    <row r="42800" spans="27:27" x14ac:dyDescent="0.2">
      <c r="AA42800" s="16"/>
    </row>
    <row r="42801" spans="27:27" x14ac:dyDescent="0.2">
      <c r="AA42801" s="16"/>
    </row>
    <row r="42802" spans="27:27" x14ac:dyDescent="0.2">
      <c r="AA42802" s="16"/>
    </row>
    <row r="42803" spans="27:27" x14ac:dyDescent="0.2">
      <c r="AA42803" s="16"/>
    </row>
    <row r="42804" spans="27:27" x14ac:dyDescent="0.2">
      <c r="AA42804" s="16"/>
    </row>
    <row r="42805" spans="27:27" x14ac:dyDescent="0.2">
      <c r="AA42805" s="16"/>
    </row>
    <row r="42806" spans="27:27" x14ac:dyDescent="0.2">
      <c r="AA42806" s="16"/>
    </row>
    <row r="42807" spans="27:27" x14ac:dyDescent="0.2">
      <c r="AA42807" s="16"/>
    </row>
    <row r="42808" spans="27:27" x14ac:dyDescent="0.2">
      <c r="AA42808" s="16"/>
    </row>
    <row r="42809" spans="27:27" x14ac:dyDescent="0.2">
      <c r="AA42809" s="16"/>
    </row>
    <row r="42810" spans="27:27" x14ac:dyDescent="0.2">
      <c r="AA42810" s="16"/>
    </row>
    <row r="42811" spans="27:27" x14ac:dyDescent="0.2">
      <c r="AA42811" s="16"/>
    </row>
    <row r="42812" spans="27:27" x14ac:dyDescent="0.2">
      <c r="AA42812" s="16"/>
    </row>
    <row r="42813" spans="27:27" x14ac:dyDescent="0.2">
      <c r="AA42813" s="16"/>
    </row>
    <row r="42814" spans="27:27" x14ac:dyDescent="0.2">
      <c r="AA42814" s="16"/>
    </row>
    <row r="42815" spans="27:27" x14ac:dyDescent="0.2">
      <c r="AA42815" s="16"/>
    </row>
    <row r="42816" spans="27:27" x14ac:dyDescent="0.2">
      <c r="AA42816" s="16"/>
    </row>
    <row r="42817" spans="27:27" x14ac:dyDescent="0.2">
      <c r="AA42817" s="16"/>
    </row>
    <row r="42818" spans="27:27" x14ac:dyDescent="0.2">
      <c r="AA42818" s="16"/>
    </row>
    <row r="42819" spans="27:27" x14ac:dyDescent="0.2">
      <c r="AA42819" s="16"/>
    </row>
    <row r="42820" spans="27:27" x14ac:dyDescent="0.2">
      <c r="AA42820" s="16"/>
    </row>
    <row r="42821" spans="27:27" x14ac:dyDescent="0.2">
      <c r="AA42821" s="16"/>
    </row>
    <row r="42822" spans="27:27" x14ac:dyDescent="0.2">
      <c r="AA42822" s="16"/>
    </row>
    <row r="42823" spans="27:27" x14ac:dyDescent="0.2">
      <c r="AA42823" s="16"/>
    </row>
    <row r="42824" spans="27:27" x14ac:dyDescent="0.2">
      <c r="AA42824" s="16"/>
    </row>
    <row r="42825" spans="27:27" x14ac:dyDescent="0.2">
      <c r="AA42825" s="16"/>
    </row>
    <row r="42826" spans="27:27" x14ac:dyDescent="0.2">
      <c r="AA42826" s="16"/>
    </row>
    <row r="42827" spans="27:27" x14ac:dyDescent="0.2">
      <c r="AA42827" s="16"/>
    </row>
    <row r="42828" spans="27:27" x14ac:dyDescent="0.2">
      <c r="AA42828" s="16"/>
    </row>
    <row r="42829" spans="27:27" x14ac:dyDescent="0.2">
      <c r="AA42829" s="16"/>
    </row>
    <row r="42830" spans="27:27" x14ac:dyDescent="0.2">
      <c r="AA42830" s="16"/>
    </row>
    <row r="42831" spans="27:27" x14ac:dyDescent="0.2">
      <c r="AA42831" s="16"/>
    </row>
    <row r="42832" spans="27:27" x14ac:dyDescent="0.2">
      <c r="AA42832" s="16"/>
    </row>
    <row r="42833" spans="27:27" x14ac:dyDescent="0.2">
      <c r="AA42833" s="16"/>
    </row>
    <row r="42834" spans="27:27" x14ac:dyDescent="0.2">
      <c r="AA42834" s="16"/>
    </row>
    <row r="42835" spans="27:27" x14ac:dyDescent="0.2">
      <c r="AA42835" s="16"/>
    </row>
    <row r="42836" spans="27:27" x14ac:dyDescent="0.2">
      <c r="AA42836" s="16"/>
    </row>
    <row r="42837" spans="27:27" x14ac:dyDescent="0.2">
      <c r="AA42837" s="16"/>
    </row>
    <row r="42838" spans="27:27" x14ac:dyDescent="0.2">
      <c r="AA42838" s="16"/>
    </row>
    <row r="42839" spans="27:27" x14ac:dyDescent="0.2">
      <c r="AA42839" s="16"/>
    </row>
    <row r="42840" spans="27:27" x14ac:dyDescent="0.2">
      <c r="AA42840" s="16"/>
    </row>
    <row r="42841" spans="27:27" x14ac:dyDescent="0.2">
      <c r="AA42841" s="16"/>
    </row>
    <row r="42842" spans="27:27" x14ac:dyDescent="0.2">
      <c r="AA42842" s="16"/>
    </row>
    <row r="42843" spans="27:27" x14ac:dyDescent="0.2">
      <c r="AA42843" s="16"/>
    </row>
    <row r="42844" spans="27:27" x14ac:dyDescent="0.2">
      <c r="AA42844" s="16"/>
    </row>
    <row r="42845" spans="27:27" x14ac:dyDescent="0.2">
      <c r="AA42845" s="16"/>
    </row>
    <row r="42846" spans="27:27" x14ac:dyDescent="0.2">
      <c r="AA42846" s="16"/>
    </row>
    <row r="42847" spans="27:27" x14ac:dyDescent="0.2">
      <c r="AA42847" s="16"/>
    </row>
    <row r="42848" spans="27:27" x14ac:dyDescent="0.2">
      <c r="AA42848" s="16"/>
    </row>
    <row r="42849" spans="27:27" x14ac:dyDescent="0.2">
      <c r="AA42849" s="16"/>
    </row>
    <row r="42850" spans="27:27" x14ac:dyDescent="0.2">
      <c r="AA42850" s="16"/>
    </row>
    <row r="42851" spans="27:27" x14ac:dyDescent="0.2">
      <c r="AA42851" s="16"/>
    </row>
    <row r="42852" spans="27:27" x14ac:dyDescent="0.2">
      <c r="AA42852" s="16"/>
    </row>
    <row r="42853" spans="27:27" x14ac:dyDescent="0.2">
      <c r="AA42853" s="16"/>
    </row>
    <row r="42854" spans="27:27" x14ac:dyDescent="0.2">
      <c r="AA42854" s="16"/>
    </row>
    <row r="42855" spans="27:27" x14ac:dyDescent="0.2">
      <c r="AA42855" s="16"/>
    </row>
    <row r="42856" spans="27:27" x14ac:dyDescent="0.2">
      <c r="AA42856" s="16"/>
    </row>
    <row r="42857" spans="27:27" x14ac:dyDescent="0.2">
      <c r="AA42857" s="16"/>
    </row>
    <row r="42858" spans="27:27" x14ac:dyDescent="0.2">
      <c r="AA42858" s="16"/>
    </row>
    <row r="42859" spans="27:27" x14ac:dyDescent="0.2">
      <c r="AA42859" s="16"/>
    </row>
    <row r="42860" spans="27:27" x14ac:dyDescent="0.2">
      <c r="AA42860" s="16"/>
    </row>
    <row r="42861" spans="27:27" x14ac:dyDescent="0.2">
      <c r="AA42861" s="16"/>
    </row>
    <row r="42862" spans="27:27" x14ac:dyDescent="0.2">
      <c r="AA42862" s="16"/>
    </row>
    <row r="42863" spans="27:27" x14ac:dyDescent="0.2">
      <c r="AA42863" s="16"/>
    </row>
    <row r="42864" spans="27:27" x14ac:dyDescent="0.2">
      <c r="AA42864" s="16"/>
    </row>
    <row r="42865" spans="27:27" x14ac:dyDescent="0.2">
      <c r="AA42865" s="16"/>
    </row>
    <row r="42866" spans="27:27" x14ac:dyDescent="0.2">
      <c r="AA42866" s="16"/>
    </row>
    <row r="42867" spans="27:27" x14ac:dyDescent="0.2">
      <c r="AA42867" s="16"/>
    </row>
    <row r="42868" spans="27:27" x14ac:dyDescent="0.2">
      <c r="AA42868" s="16"/>
    </row>
    <row r="42869" spans="27:27" x14ac:dyDescent="0.2">
      <c r="AA42869" s="16"/>
    </row>
    <row r="42870" spans="27:27" x14ac:dyDescent="0.2">
      <c r="AA42870" s="16"/>
    </row>
    <row r="42871" spans="27:27" x14ac:dyDescent="0.2">
      <c r="AA42871" s="16"/>
    </row>
    <row r="42872" spans="27:27" x14ac:dyDescent="0.2">
      <c r="AA42872" s="16"/>
    </row>
    <row r="42873" spans="27:27" x14ac:dyDescent="0.2">
      <c r="AA42873" s="16"/>
    </row>
    <row r="42874" spans="27:27" x14ac:dyDescent="0.2">
      <c r="AA42874" s="16"/>
    </row>
    <row r="42875" spans="27:27" x14ac:dyDescent="0.2">
      <c r="AA42875" s="16"/>
    </row>
    <row r="42876" spans="27:27" x14ac:dyDescent="0.2">
      <c r="AA42876" s="16"/>
    </row>
    <row r="42877" spans="27:27" x14ac:dyDescent="0.2">
      <c r="AA42877" s="16"/>
    </row>
    <row r="42878" spans="27:27" x14ac:dyDescent="0.2">
      <c r="AA42878" s="16"/>
    </row>
    <row r="42879" spans="27:27" x14ac:dyDescent="0.2">
      <c r="AA42879" s="16"/>
    </row>
    <row r="42880" spans="27:27" x14ac:dyDescent="0.2">
      <c r="AA42880" s="16"/>
    </row>
    <row r="42881" spans="27:27" x14ac:dyDescent="0.2">
      <c r="AA42881" s="16"/>
    </row>
    <row r="42882" spans="27:27" x14ac:dyDescent="0.2">
      <c r="AA42882" s="16"/>
    </row>
    <row r="42883" spans="27:27" x14ac:dyDescent="0.2">
      <c r="AA42883" s="16"/>
    </row>
    <row r="42884" spans="27:27" x14ac:dyDescent="0.2">
      <c r="AA42884" s="16"/>
    </row>
    <row r="42885" spans="27:27" x14ac:dyDescent="0.2">
      <c r="AA42885" s="16"/>
    </row>
    <row r="42886" spans="27:27" x14ac:dyDescent="0.2">
      <c r="AA42886" s="16"/>
    </row>
    <row r="42887" spans="27:27" x14ac:dyDescent="0.2">
      <c r="AA42887" s="16"/>
    </row>
    <row r="42888" spans="27:27" x14ac:dyDescent="0.2">
      <c r="AA42888" s="16"/>
    </row>
    <row r="42889" spans="27:27" x14ac:dyDescent="0.2">
      <c r="AA42889" s="16"/>
    </row>
    <row r="42890" spans="27:27" x14ac:dyDescent="0.2">
      <c r="AA42890" s="16"/>
    </row>
    <row r="42891" spans="27:27" x14ac:dyDescent="0.2">
      <c r="AA42891" s="16"/>
    </row>
    <row r="42892" spans="27:27" x14ac:dyDescent="0.2">
      <c r="AA42892" s="16"/>
    </row>
    <row r="42893" spans="27:27" x14ac:dyDescent="0.2">
      <c r="AA42893" s="16"/>
    </row>
    <row r="42894" spans="27:27" x14ac:dyDescent="0.2">
      <c r="AA42894" s="16"/>
    </row>
    <row r="42895" spans="27:27" x14ac:dyDescent="0.2">
      <c r="AA42895" s="16"/>
    </row>
    <row r="42896" spans="27:27" x14ac:dyDescent="0.2">
      <c r="AA42896" s="16"/>
    </row>
    <row r="42897" spans="27:27" x14ac:dyDescent="0.2">
      <c r="AA42897" s="16"/>
    </row>
    <row r="42898" spans="27:27" x14ac:dyDescent="0.2">
      <c r="AA42898" s="16"/>
    </row>
    <row r="42899" spans="27:27" x14ac:dyDescent="0.2">
      <c r="AA42899" s="16"/>
    </row>
    <row r="42900" spans="27:27" x14ac:dyDescent="0.2">
      <c r="AA42900" s="16"/>
    </row>
    <row r="42901" spans="27:27" x14ac:dyDescent="0.2">
      <c r="AA42901" s="16"/>
    </row>
    <row r="42902" spans="27:27" x14ac:dyDescent="0.2">
      <c r="AA42902" s="16"/>
    </row>
    <row r="42903" spans="27:27" x14ac:dyDescent="0.2">
      <c r="AA42903" s="16"/>
    </row>
    <row r="42904" spans="27:27" x14ac:dyDescent="0.2">
      <c r="AA42904" s="16"/>
    </row>
    <row r="42905" spans="27:27" x14ac:dyDescent="0.2">
      <c r="AA42905" s="16"/>
    </row>
    <row r="42906" spans="27:27" x14ac:dyDescent="0.2">
      <c r="AA42906" s="16"/>
    </row>
    <row r="42907" spans="27:27" x14ac:dyDescent="0.2">
      <c r="AA42907" s="16"/>
    </row>
    <row r="42908" spans="27:27" x14ac:dyDescent="0.2">
      <c r="AA42908" s="16"/>
    </row>
    <row r="42909" spans="27:27" x14ac:dyDescent="0.2">
      <c r="AA42909" s="16"/>
    </row>
    <row r="42910" spans="27:27" x14ac:dyDescent="0.2">
      <c r="AA42910" s="16"/>
    </row>
    <row r="42911" spans="27:27" x14ac:dyDescent="0.2">
      <c r="AA42911" s="16"/>
    </row>
    <row r="42912" spans="27:27" x14ac:dyDescent="0.2">
      <c r="AA42912" s="16"/>
    </row>
    <row r="42913" spans="27:27" x14ac:dyDescent="0.2">
      <c r="AA42913" s="16"/>
    </row>
    <row r="42914" spans="27:27" x14ac:dyDescent="0.2">
      <c r="AA42914" s="16"/>
    </row>
    <row r="42915" spans="27:27" x14ac:dyDescent="0.2">
      <c r="AA42915" s="16"/>
    </row>
    <row r="42916" spans="27:27" x14ac:dyDescent="0.2">
      <c r="AA42916" s="16"/>
    </row>
    <row r="42917" spans="27:27" x14ac:dyDescent="0.2">
      <c r="AA42917" s="16"/>
    </row>
    <row r="42918" spans="27:27" x14ac:dyDescent="0.2">
      <c r="AA42918" s="16"/>
    </row>
    <row r="42919" spans="27:27" x14ac:dyDescent="0.2">
      <c r="AA42919" s="16"/>
    </row>
    <row r="42920" spans="27:27" x14ac:dyDescent="0.2">
      <c r="AA42920" s="16"/>
    </row>
    <row r="42921" spans="27:27" x14ac:dyDescent="0.2">
      <c r="AA42921" s="16"/>
    </row>
    <row r="42922" spans="27:27" x14ac:dyDescent="0.2">
      <c r="AA42922" s="16"/>
    </row>
    <row r="42923" spans="27:27" x14ac:dyDescent="0.2">
      <c r="AA42923" s="16"/>
    </row>
    <row r="42924" spans="27:27" x14ac:dyDescent="0.2">
      <c r="AA42924" s="16"/>
    </row>
    <row r="42925" spans="27:27" x14ac:dyDescent="0.2">
      <c r="AA42925" s="16"/>
    </row>
    <row r="42926" spans="27:27" x14ac:dyDescent="0.2">
      <c r="AA42926" s="16"/>
    </row>
    <row r="42927" spans="27:27" x14ac:dyDescent="0.2">
      <c r="AA42927" s="16"/>
    </row>
    <row r="42928" spans="27:27" x14ac:dyDescent="0.2">
      <c r="AA42928" s="16"/>
    </row>
    <row r="42929" spans="27:27" x14ac:dyDescent="0.2">
      <c r="AA42929" s="16"/>
    </row>
    <row r="42930" spans="27:27" x14ac:dyDescent="0.2">
      <c r="AA42930" s="16"/>
    </row>
    <row r="42931" spans="27:27" x14ac:dyDescent="0.2">
      <c r="AA42931" s="16"/>
    </row>
    <row r="42932" spans="27:27" x14ac:dyDescent="0.2">
      <c r="AA42932" s="16"/>
    </row>
    <row r="42933" spans="27:27" x14ac:dyDescent="0.2">
      <c r="AA42933" s="16"/>
    </row>
    <row r="42934" spans="27:27" x14ac:dyDescent="0.2">
      <c r="AA42934" s="16"/>
    </row>
    <row r="42935" spans="27:27" x14ac:dyDescent="0.2">
      <c r="AA42935" s="16"/>
    </row>
    <row r="42936" spans="27:27" x14ac:dyDescent="0.2">
      <c r="AA42936" s="16"/>
    </row>
    <row r="42937" spans="27:27" x14ac:dyDescent="0.2">
      <c r="AA42937" s="16"/>
    </row>
    <row r="42938" spans="27:27" x14ac:dyDescent="0.2">
      <c r="AA42938" s="16"/>
    </row>
    <row r="42939" spans="27:27" x14ac:dyDescent="0.2">
      <c r="AA42939" s="16"/>
    </row>
    <row r="42940" spans="27:27" x14ac:dyDescent="0.2">
      <c r="AA42940" s="16"/>
    </row>
    <row r="42941" spans="27:27" x14ac:dyDescent="0.2">
      <c r="AA42941" s="16"/>
    </row>
    <row r="42942" spans="27:27" x14ac:dyDescent="0.2">
      <c r="AA42942" s="16"/>
    </row>
    <row r="42943" spans="27:27" x14ac:dyDescent="0.2">
      <c r="AA42943" s="16"/>
    </row>
    <row r="42944" spans="27:27" x14ac:dyDescent="0.2">
      <c r="AA42944" s="16"/>
    </row>
    <row r="42945" spans="27:27" x14ac:dyDescent="0.2">
      <c r="AA42945" s="16"/>
    </row>
    <row r="42946" spans="27:27" x14ac:dyDescent="0.2">
      <c r="AA42946" s="16"/>
    </row>
    <row r="42947" spans="27:27" x14ac:dyDescent="0.2">
      <c r="AA42947" s="16"/>
    </row>
    <row r="42948" spans="27:27" x14ac:dyDescent="0.2">
      <c r="AA42948" s="16"/>
    </row>
    <row r="42949" spans="27:27" x14ac:dyDescent="0.2">
      <c r="AA42949" s="16"/>
    </row>
    <row r="42950" spans="27:27" x14ac:dyDescent="0.2">
      <c r="AA42950" s="16"/>
    </row>
    <row r="42951" spans="27:27" x14ac:dyDescent="0.2">
      <c r="AA42951" s="16"/>
    </row>
    <row r="42952" spans="27:27" x14ac:dyDescent="0.2">
      <c r="AA42952" s="16"/>
    </row>
    <row r="42953" spans="27:27" x14ac:dyDescent="0.2">
      <c r="AA42953" s="16"/>
    </row>
    <row r="42954" spans="27:27" x14ac:dyDescent="0.2">
      <c r="AA42954" s="16"/>
    </row>
    <row r="42955" spans="27:27" x14ac:dyDescent="0.2">
      <c r="AA42955" s="16"/>
    </row>
    <row r="42956" spans="27:27" x14ac:dyDescent="0.2">
      <c r="AA42956" s="16"/>
    </row>
    <row r="42957" spans="27:27" x14ac:dyDescent="0.2">
      <c r="AA42957" s="16"/>
    </row>
    <row r="42958" spans="27:27" x14ac:dyDescent="0.2">
      <c r="AA42958" s="16"/>
    </row>
    <row r="42959" spans="27:27" x14ac:dyDescent="0.2">
      <c r="AA42959" s="16"/>
    </row>
    <row r="42960" spans="27:27" x14ac:dyDescent="0.2">
      <c r="AA42960" s="16"/>
    </row>
    <row r="42961" spans="27:27" x14ac:dyDescent="0.2">
      <c r="AA42961" s="16"/>
    </row>
    <row r="42962" spans="27:27" x14ac:dyDescent="0.2">
      <c r="AA42962" s="16"/>
    </row>
    <row r="42963" spans="27:27" x14ac:dyDescent="0.2">
      <c r="AA42963" s="16"/>
    </row>
    <row r="42964" spans="27:27" x14ac:dyDescent="0.2">
      <c r="AA42964" s="16"/>
    </row>
    <row r="42965" spans="27:27" x14ac:dyDescent="0.2">
      <c r="AA42965" s="16"/>
    </row>
    <row r="42966" spans="27:27" x14ac:dyDescent="0.2">
      <c r="AA42966" s="16"/>
    </row>
    <row r="42967" spans="27:27" x14ac:dyDescent="0.2">
      <c r="AA42967" s="16"/>
    </row>
    <row r="42968" spans="27:27" x14ac:dyDescent="0.2">
      <c r="AA42968" s="16"/>
    </row>
    <row r="42969" spans="27:27" x14ac:dyDescent="0.2">
      <c r="AA42969" s="16"/>
    </row>
    <row r="42970" spans="27:27" x14ac:dyDescent="0.2">
      <c r="AA42970" s="16"/>
    </row>
    <row r="42971" spans="27:27" x14ac:dyDescent="0.2">
      <c r="AA42971" s="16"/>
    </row>
    <row r="42972" spans="27:27" x14ac:dyDescent="0.2">
      <c r="AA42972" s="16"/>
    </row>
    <row r="42973" spans="27:27" x14ac:dyDescent="0.2">
      <c r="AA42973" s="16"/>
    </row>
    <row r="42974" spans="27:27" x14ac:dyDescent="0.2">
      <c r="AA42974" s="16"/>
    </row>
    <row r="42975" spans="27:27" x14ac:dyDescent="0.2">
      <c r="AA42975" s="16"/>
    </row>
    <row r="42976" spans="27:27" x14ac:dyDescent="0.2">
      <c r="AA42976" s="16"/>
    </row>
    <row r="42977" spans="27:27" x14ac:dyDescent="0.2">
      <c r="AA42977" s="16"/>
    </row>
    <row r="42978" spans="27:27" x14ac:dyDescent="0.2">
      <c r="AA42978" s="16"/>
    </row>
    <row r="42979" spans="27:27" x14ac:dyDescent="0.2">
      <c r="AA42979" s="16"/>
    </row>
    <row r="42980" spans="27:27" x14ac:dyDescent="0.2">
      <c r="AA42980" s="16"/>
    </row>
    <row r="42981" spans="27:27" x14ac:dyDescent="0.2">
      <c r="AA42981" s="16"/>
    </row>
    <row r="42982" spans="27:27" x14ac:dyDescent="0.2">
      <c r="AA42982" s="16"/>
    </row>
    <row r="42983" spans="27:27" x14ac:dyDescent="0.2">
      <c r="AA42983" s="16"/>
    </row>
    <row r="42984" spans="27:27" x14ac:dyDescent="0.2">
      <c r="AA42984" s="16"/>
    </row>
    <row r="42985" spans="27:27" x14ac:dyDescent="0.2">
      <c r="AA42985" s="16"/>
    </row>
    <row r="42986" spans="27:27" x14ac:dyDescent="0.2">
      <c r="AA42986" s="16"/>
    </row>
    <row r="42987" spans="27:27" x14ac:dyDescent="0.2">
      <c r="AA42987" s="16"/>
    </row>
    <row r="42988" spans="27:27" x14ac:dyDescent="0.2">
      <c r="AA42988" s="16"/>
    </row>
    <row r="42989" spans="27:27" x14ac:dyDescent="0.2">
      <c r="AA42989" s="16"/>
    </row>
    <row r="42990" spans="27:27" x14ac:dyDescent="0.2">
      <c r="AA42990" s="16"/>
    </row>
    <row r="42991" spans="27:27" x14ac:dyDescent="0.2">
      <c r="AA42991" s="16"/>
    </row>
    <row r="42992" spans="27:27" x14ac:dyDescent="0.2">
      <c r="AA42992" s="16"/>
    </row>
    <row r="42993" spans="27:27" x14ac:dyDescent="0.2">
      <c r="AA42993" s="16"/>
    </row>
    <row r="42994" spans="27:27" x14ac:dyDescent="0.2">
      <c r="AA42994" s="16"/>
    </row>
    <row r="42995" spans="27:27" x14ac:dyDescent="0.2">
      <c r="AA42995" s="16"/>
    </row>
    <row r="42996" spans="27:27" x14ac:dyDescent="0.2">
      <c r="AA42996" s="16"/>
    </row>
    <row r="42997" spans="27:27" x14ac:dyDescent="0.2">
      <c r="AA42997" s="16"/>
    </row>
    <row r="42998" spans="27:27" x14ac:dyDescent="0.2">
      <c r="AA42998" s="16"/>
    </row>
    <row r="42999" spans="27:27" x14ac:dyDescent="0.2">
      <c r="AA42999" s="16"/>
    </row>
    <row r="43000" spans="27:27" x14ac:dyDescent="0.2">
      <c r="AA43000" s="16"/>
    </row>
    <row r="43001" spans="27:27" x14ac:dyDescent="0.2">
      <c r="AA43001" s="16"/>
    </row>
    <row r="43002" spans="27:27" x14ac:dyDescent="0.2">
      <c r="AA43002" s="16"/>
    </row>
    <row r="43003" spans="27:27" x14ac:dyDescent="0.2">
      <c r="AA43003" s="16"/>
    </row>
    <row r="43004" spans="27:27" x14ac:dyDescent="0.2">
      <c r="AA43004" s="16"/>
    </row>
    <row r="43005" spans="27:27" x14ac:dyDescent="0.2">
      <c r="AA43005" s="16"/>
    </row>
    <row r="43006" spans="27:27" x14ac:dyDescent="0.2">
      <c r="AA43006" s="16"/>
    </row>
    <row r="43007" spans="27:27" x14ac:dyDescent="0.2">
      <c r="AA43007" s="16"/>
    </row>
    <row r="43008" spans="27:27" x14ac:dyDescent="0.2">
      <c r="AA43008" s="16"/>
    </row>
    <row r="43009" spans="27:27" x14ac:dyDescent="0.2">
      <c r="AA43009" s="16"/>
    </row>
    <row r="43010" spans="27:27" x14ac:dyDescent="0.2">
      <c r="AA43010" s="16"/>
    </row>
    <row r="43011" spans="27:27" x14ac:dyDescent="0.2">
      <c r="AA43011" s="16"/>
    </row>
    <row r="43012" spans="27:27" x14ac:dyDescent="0.2">
      <c r="AA43012" s="16"/>
    </row>
    <row r="43013" spans="27:27" x14ac:dyDescent="0.2">
      <c r="AA43013" s="16"/>
    </row>
    <row r="43014" spans="27:27" x14ac:dyDescent="0.2">
      <c r="AA43014" s="16"/>
    </row>
    <row r="43015" spans="27:27" x14ac:dyDescent="0.2">
      <c r="AA43015" s="16"/>
    </row>
    <row r="43016" spans="27:27" x14ac:dyDescent="0.2">
      <c r="AA43016" s="16"/>
    </row>
    <row r="43017" spans="27:27" x14ac:dyDescent="0.2">
      <c r="AA43017" s="16"/>
    </row>
    <row r="43018" spans="27:27" x14ac:dyDescent="0.2">
      <c r="AA43018" s="16"/>
    </row>
    <row r="43019" spans="27:27" x14ac:dyDescent="0.2">
      <c r="AA43019" s="16"/>
    </row>
    <row r="43020" spans="27:27" x14ac:dyDescent="0.2">
      <c r="AA43020" s="16"/>
    </row>
    <row r="43021" spans="27:27" x14ac:dyDescent="0.2">
      <c r="AA43021" s="16"/>
    </row>
    <row r="43022" spans="27:27" x14ac:dyDescent="0.2">
      <c r="AA43022" s="16"/>
    </row>
    <row r="43023" spans="27:27" x14ac:dyDescent="0.2">
      <c r="AA43023" s="16"/>
    </row>
    <row r="43024" spans="27:27" x14ac:dyDescent="0.2">
      <c r="AA43024" s="16"/>
    </row>
    <row r="43025" spans="27:27" x14ac:dyDescent="0.2">
      <c r="AA43025" s="16"/>
    </row>
    <row r="43026" spans="27:27" x14ac:dyDescent="0.2">
      <c r="AA43026" s="16"/>
    </row>
    <row r="43027" spans="27:27" x14ac:dyDescent="0.2">
      <c r="AA43027" s="16"/>
    </row>
    <row r="43028" spans="27:27" x14ac:dyDescent="0.2">
      <c r="AA43028" s="16"/>
    </row>
    <row r="43029" spans="27:27" x14ac:dyDescent="0.2">
      <c r="AA43029" s="16"/>
    </row>
    <row r="43030" spans="27:27" x14ac:dyDescent="0.2">
      <c r="AA43030" s="16"/>
    </row>
    <row r="43031" spans="27:27" x14ac:dyDescent="0.2">
      <c r="AA43031" s="16"/>
    </row>
    <row r="43032" spans="27:27" x14ac:dyDescent="0.2">
      <c r="AA43032" s="16"/>
    </row>
    <row r="43033" spans="27:27" x14ac:dyDescent="0.2">
      <c r="AA43033" s="16"/>
    </row>
    <row r="43034" spans="27:27" x14ac:dyDescent="0.2">
      <c r="AA43034" s="16"/>
    </row>
    <row r="43035" spans="27:27" x14ac:dyDescent="0.2">
      <c r="AA43035" s="16"/>
    </row>
    <row r="43036" spans="27:27" x14ac:dyDescent="0.2">
      <c r="AA43036" s="16"/>
    </row>
    <row r="43037" spans="27:27" x14ac:dyDescent="0.2">
      <c r="AA43037" s="16"/>
    </row>
    <row r="43038" spans="27:27" x14ac:dyDescent="0.2">
      <c r="AA43038" s="16"/>
    </row>
    <row r="43039" spans="27:27" x14ac:dyDescent="0.2">
      <c r="AA43039" s="16"/>
    </row>
    <row r="43040" spans="27:27" x14ac:dyDescent="0.2">
      <c r="AA43040" s="16"/>
    </row>
    <row r="43041" spans="27:27" x14ac:dyDescent="0.2">
      <c r="AA43041" s="16"/>
    </row>
    <row r="43042" spans="27:27" x14ac:dyDescent="0.2">
      <c r="AA43042" s="16"/>
    </row>
    <row r="43043" spans="27:27" x14ac:dyDescent="0.2">
      <c r="AA43043" s="16"/>
    </row>
    <row r="43044" spans="27:27" x14ac:dyDescent="0.2">
      <c r="AA43044" s="16"/>
    </row>
    <row r="43045" spans="27:27" x14ac:dyDescent="0.2">
      <c r="AA43045" s="16"/>
    </row>
    <row r="43046" spans="27:27" x14ac:dyDescent="0.2">
      <c r="AA43046" s="16"/>
    </row>
    <row r="43047" spans="27:27" x14ac:dyDescent="0.2">
      <c r="AA43047" s="16"/>
    </row>
    <row r="43048" spans="27:27" x14ac:dyDescent="0.2">
      <c r="AA43048" s="16"/>
    </row>
    <row r="43049" spans="27:27" x14ac:dyDescent="0.2">
      <c r="AA43049" s="16"/>
    </row>
    <row r="43050" spans="27:27" x14ac:dyDescent="0.2">
      <c r="AA43050" s="16"/>
    </row>
    <row r="43051" spans="27:27" x14ac:dyDescent="0.2">
      <c r="AA43051" s="16"/>
    </row>
    <row r="43052" spans="27:27" x14ac:dyDescent="0.2">
      <c r="AA43052" s="16"/>
    </row>
    <row r="43053" spans="27:27" x14ac:dyDescent="0.2">
      <c r="AA43053" s="16"/>
    </row>
    <row r="43054" spans="27:27" x14ac:dyDescent="0.2">
      <c r="AA43054" s="16"/>
    </row>
    <row r="43055" spans="27:27" x14ac:dyDescent="0.2">
      <c r="AA43055" s="16"/>
    </row>
    <row r="43056" spans="27:27" x14ac:dyDescent="0.2">
      <c r="AA43056" s="16"/>
    </row>
    <row r="43057" spans="27:27" x14ac:dyDescent="0.2">
      <c r="AA43057" s="16"/>
    </row>
    <row r="43058" spans="27:27" x14ac:dyDescent="0.2">
      <c r="AA43058" s="16"/>
    </row>
    <row r="43059" spans="27:27" x14ac:dyDescent="0.2">
      <c r="AA43059" s="16"/>
    </row>
    <row r="43060" spans="27:27" x14ac:dyDescent="0.2">
      <c r="AA43060" s="16"/>
    </row>
    <row r="43061" spans="27:27" x14ac:dyDescent="0.2">
      <c r="AA43061" s="16"/>
    </row>
    <row r="43062" spans="27:27" x14ac:dyDescent="0.2">
      <c r="AA43062" s="16"/>
    </row>
    <row r="43063" spans="27:27" x14ac:dyDescent="0.2">
      <c r="AA43063" s="16"/>
    </row>
    <row r="43064" spans="27:27" x14ac:dyDescent="0.2">
      <c r="AA43064" s="16"/>
    </row>
    <row r="43065" spans="27:27" x14ac:dyDescent="0.2">
      <c r="AA43065" s="16"/>
    </row>
    <row r="43066" spans="27:27" x14ac:dyDescent="0.2">
      <c r="AA43066" s="16"/>
    </row>
    <row r="43067" spans="27:27" x14ac:dyDescent="0.2">
      <c r="AA43067" s="16"/>
    </row>
    <row r="43068" spans="27:27" x14ac:dyDescent="0.2">
      <c r="AA43068" s="16"/>
    </row>
    <row r="43069" spans="27:27" x14ac:dyDescent="0.2">
      <c r="AA43069" s="16"/>
    </row>
    <row r="43070" spans="27:27" x14ac:dyDescent="0.2">
      <c r="AA43070" s="16"/>
    </row>
    <row r="43071" spans="27:27" x14ac:dyDescent="0.2">
      <c r="AA43071" s="16"/>
    </row>
    <row r="43072" spans="27:27" x14ac:dyDescent="0.2">
      <c r="AA43072" s="16"/>
    </row>
    <row r="43073" spans="27:27" x14ac:dyDescent="0.2">
      <c r="AA43073" s="16"/>
    </row>
    <row r="43074" spans="27:27" x14ac:dyDescent="0.2">
      <c r="AA43074" s="16"/>
    </row>
    <row r="43075" spans="27:27" x14ac:dyDescent="0.2">
      <c r="AA43075" s="16"/>
    </row>
    <row r="43076" spans="27:27" x14ac:dyDescent="0.2">
      <c r="AA43076" s="16"/>
    </row>
    <row r="43077" spans="27:27" x14ac:dyDescent="0.2">
      <c r="AA43077" s="16"/>
    </row>
    <row r="43078" spans="27:27" x14ac:dyDescent="0.2">
      <c r="AA43078" s="16"/>
    </row>
    <row r="43079" spans="27:27" x14ac:dyDescent="0.2">
      <c r="AA43079" s="16"/>
    </row>
    <row r="43080" spans="27:27" x14ac:dyDescent="0.2">
      <c r="AA43080" s="16"/>
    </row>
    <row r="43081" spans="27:27" x14ac:dyDescent="0.2">
      <c r="AA43081" s="16"/>
    </row>
    <row r="43082" spans="27:27" x14ac:dyDescent="0.2">
      <c r="AA43082" s="16"/>
    </row>
    <row r="43083" spans="27:27" x14ac:dyDescent="0.2">
      <c r="AA43083" s="16"/>
    </row>
    <row r="43084" spans="27:27" x14ac:dyDescent="0.2">
      <c r="AA43084" s="16"/>
    </row>
    <row r="43085" spans="27:27" x14ac:dyDescent="0.2">
      <c r="AA43085" s="16"/>
    </row>
    <row r="43086" spans="27:27" x14ac:dyDescent="0.2">
      <c r="AA43086" s="16"/>
    </row>
    <row r="43087" spans="27:27" x14ac:dyDescent="0.2">
      <c r="AA43087" s="16"/>
    </row>
    <row r="43088" spans="27:27" x14ac:dyDescent="0.2">
      <c r="AA43088" s="16"/>
    </row>
    <row r="43089" spans="27:27" x14ac:dyDescent="0.2">
      <c r="AA43089" s="16"/>
    </row>
    <row r="43090" spans="27:27" x14ac:dyDescent="0.2">
      <c r="AA43090" s="16"/>
    </row>
    <row r="43091" spans="27:27" x14ac:dyDescent="0.2">
      <c r="AA43091" s="16"/>
    </row>
    <row r="43092" spans="27:27" x14ac:dyDescent="0.2">
      <c r="AA43092" s="16"/>
    </row>
    <row r="43093" spans="27:27" x14ac:dyDescent="0.2">
      <c r="AA43093" s="16"/>
    </row>
    <row r="43094" spans="27:27" x14ac:dyDescent="0.2">
      <c r="AA43094" s="16"/>
    </row>
    <row r="43095" spans="27:27" x14ac:dyDescent="0.2">
      <c r="AA43095" s="16"/>
    </row>
    <row r="43096" spans="27:27" x14ac:dyDescent="0.2">
      <c r="AA43096" s="16"/>
    </row>
    <row r="43097" spans="27:27" x14ac:dyDescent="0.2">
      <c r="AA43097" s="16"/>
    </row>
    <row r="43098" spans="27:27" x14ac:dyDescent="0.2">
      <c r="AA43098" s="16"/>
    </row>
    <row r="43099" spans="27:27" x14ac:dyDescent="0.2">
      <c r="AA43099" s="16"/>
    </row>
    <row r="43100" spans="27:27" x14ac:dyDescent="0.2">
      <c r="AA43100" s="16"/>
    </row>
    <row r="43101" spans="27:27" x14ac:dyDescent="0.2">
      <c r="AA43101" s="16"/>
    </row>
    <row r="43102" spans="27:27" x14ac:dyDescent="0.2">
      <c r="AA43102" s="16"/>
    </row>
    <row r="43103" spans="27:27" x14ac:dyDescent="0.2">
      <c r="AA43103" s="16"/>
    </row>
    <row r="43104" spans="27:27" x14ac:dyDescent="0.2">
      <c r="AA43104" s="16"/>
    </row>
    <row r="43105" spans="27:27" x14ac:dyDescent="0.2">
      <c r="AA43105" s="16"/>
    </row>
    <row r="43106" spans="27:27" x14ac:dyDescent="0.2">
      <c r="AA43106" s="16"/>
    </row>
    <row r="43107" spans="27:27" x14ac:dyDescent="0.2">
      <c r="AA43107" s="16"/>
    </row>
    <row r="43108" spans="27:27" x14ac:dyDescent="0.2">
      <c r="AA43108" s="16"/>
    </row>
    <row r="43109" spans="27:27" x14ac:dyDescent="0.2">
      <c r="AA43109" s="16"/>
    </row>
    <row r="43110" spans="27:27" x14ac:dyDescent="0.2">
      <c r="AA43110" s="16"/>
    </row>
    <row r="43111" spans="27:27" x14ac:dyDescent="0.2">
      <c r="AA43111" s="16"/>
    </row>
    <row r="43112" spans="27:27" x14ac:dyDescent="0.2">
      <c r="AA43112" s="16"/>
    </row>
    <row r="43113" spans="27:27" x14ac:dyDescent="0.2">
      <c r="AA43113" s="16"/>
    </row>
    <row r="43114" spans="27:27" x14ac:dyDescent="0.2">
      <c r="AA43114" s="16"/>
    </row>
    <row r="43115" spans="27:27" x14ac:dyDescent="0.2">
      <c r="AA43115" s="16"/>
    </row>
    <row r="43116" spans="27:27" x14ac:dyDescent="0.2">
      <c r="AA43116" s="16"/>
    </row>
    <row r="43117" spans="27:27" x14ac:dyDescent="0.2">
      <c r="AA43117" s="16"/>
    </row>
    <row r="43118" spans="27:27" x14ac:dyDescent="0.2">
      <c r="AA43118" s="16"/>
    </row>
    <row r="43119" spans="27:27" x14ac:dyDescent="0.2">
      <c r="AA43119" s="16"/>
    </row>
    <row r="43120" spans="27:27" x14ac:dyDescent="0.2">
      <c r="AA43120" s="16"/>
    </row>
    <row r="43121" spans="27:27" x14ac:dyDescent="0.2">
      <c r="AA43121" s="16"/>
    </row>
    <row r="43122" spans="27:27" x14ac:dyDescent="0.2">
      <c r="AA43122" s="16"/>
    </row>
    <row r="43123" spans="27:27" x14ac:dyDescent="0.2">
      <c r="AA43123" s="16"/>
    </row>
    <row r="43124" spans="27:27" x14ac:dyDescent="0.2">
      <c r="AA43124" s="16"/>
    </row>
    <row r="43125" spans="27:27" x14ac:dyDescent="0.2">
      <c r="AA43125" s="16"/>
    </row>
    <row r="43126" spans="27:27" x14ac:dyDescent="0.2">
      <c r="AA43126" s="16"/>
    </row>
    <row r="43127" spans="27:27" x14ac:dyDescent="0.2">
      <c r="AA43127" s="16"/>
    </row>
    <row r="43128" spans="27:27" x14ac:dyDescent="0.2">
      <c r="AA43128" s="16"/>
    </row>
    <row r="43129" spans="27:27" x14ac:dyDescent="0.2">
      <c r="AA43129" s="16"/>
    </row>
    <row r="43130" spans="27:27" x14ac:dyDescent="0.2">
      <c r="AA43130" s="16"/>
    </row>
    <row r="43131" spans="27:27" x14ac:dyDescent="0.2">
      <c r="AA43131" s="16"/>
    </row>
    <row r="43132" spans="27:27" x14ac:dyDescent="0.2">
      <c r="AA43132" s="16"/>
    </row>
    <row r="43133" spans="27:27" x14ac:dyDescent="0.2">
      <c r="AA43133" s="16"/>
    </row>
    <row r="43134" spans="27:27" x14ac:dyDescent="0.2">
      <c r="AA43134" s="16"/>
    </row>
    <row r="43135" spans="27:27" x14ac:dyDescent="0.2">
      <c r="AA43135" s="16"/>
    </row>
    <row r="43136" spans="27:27" x14ac:dyDescent="0.2">
      <c r="AA43136" s="16"/>
    </row>
    <row r="43137" spans="27:27" x14ac:dyDescent="0.2">
      <c r="AA43137" s="16"/>
    </row>
    <row r="43138" spans="27:27" x14ac:dyDescent="0.2">
      <c r="AA43138" s="16"/>
    </row>
    <row r="43139" spans="27:27" x14ac:dyDescent="0.2">
      <c r="AA43139" s="16"/>
    </row>
    <row r="43140" spans="27:27" x14ac:dyDescent="0.2">
      <c r="AA43140" s="16"/>
    </row>
    <row r="43141" spans="27:27" x14ac:dyDescent="0.2">
      <c r="AA43141" s="16"/>
    </row>
    <row r="43142" spans="27:27" x14ac:dyDescent="0.2">
      <c r="AA43142" s="16"/>
    </row>
    <row r="43143" spans="27:27" x14ac:dyDescent="0.2">
      <c r="AA43143" s="16"/>
    </row>
    <row r="43144" spans="27:27" x14ac:dyDescent="0.2">
      <c r="AA43144" s="16"/>
    </row>
    <row r="43145" spans="27:27" x14ac:dyDescent="0.2">
      <c r="AA43145" s="16"/>
    </row>
    <row r="43146" spans="27:27" x14ac:dyDescent="0.2">
      <c r="AA43146" s="16"/>
    </row>
    <row r="43147" spans="27:27" x14ac:dyDescent="0.2">
      <c r="AA43147" s="16"/>
    </row>
    <row r="43148" spans="27:27" x14ac:dyDescent="0.2">
      <c r="AA43148" s="16"/>
    </row>
    <row r="43149" spans="27:27" x14ac:dyDescent="0.2">
      <c r="AA43149" s="16"/>
    </row>
    <row r="43150" spans="27:27" x14ac:dyDescent="0.2">
      <c r="AA43150" s="16"/>
    </row>
    <row r="43151" spans="27:27" x14ac:dyDescent="0.2">
      <c r="AA43151" s="16"/>
    </row>
    <row r="43152" spans="27:27" x14ac:dyDescent="0.2">
      <c r="AA43152" s="16"/>
    </row>
    <row r="43153" spans="27:27" x14ac:dyDescent="0.2">
      <c r="AA43153" s="16"/>
    </row>
    <row r="43154" spans="27:27" x14ac:dyDescent="0.2">
      <c r="AA43154" s="16"/>
    </row>
    <row r="43155" spans="27:27" x14ac:dyDescent="0.2">
      <c r="AA43155" s="16"/>
    </row>
    <row r="43156" spans="27:27" x14ac:dyDescent="0.2">
      <c r="AA43156" s="16"/>
    </row>
    <row r="43157" spans="27:27" x14ac:dyDescent="0.2">
      <c r="AA43157" s="16"/>
    </row>
    <row r="43158" spans="27:27" x14ac:dyDescent="0.2">
      <c r="AA43158" s="16"/>
    </row>
    <row r="43159" spans="27:27" x14ac:dyDescent="0.2">
      <c r="AA43159" s="16"/>
    </row>
    <row r="43160" spans="27:27" x14ac:dyDescent="0.2">
      <c r="AA43160" s="16"/>
    </row>
    <row r="43161" spans="27:27" x14ac:dyDescent="0.2">
      <c r="AA43161" s="16"/>
    </row>
    <row r="43162" spans="27:27" x14ac:dyDescent="0.2">
      <c r="AA43162" s="16"/>
    </row>
    <row r="43163" spans="27:27" x14ac:dyDescent="0.2">
      <c r="AA43163" s="16"/>
    </row>
    <row r="43164" spans="27:27" x14ac:dyDescent="0.2">
      <c r="AA43164" s="16"/>
    </row>
    <row r="43165" spans="27:27" x14ac:dyDescent="0.2">
      <c r="AA43165" s="16"/>
    </row>
    <row r="43166" spans="27:27" x14ac:dyDescent="0.2">
      <c r="AA43166" s="16"/>
    </row>
    <row r="43167" spans="27:27" x14ac:dyDescent="0.2">
      <c r="AA43167" s="16"/>
    </row>
    <row r="43168" spans="27:27" x14ac:dyDescent="0.2">
      <c r="AA43168" s="16"/>
    </row>
    <row r="43169" spans="27:27" x14ac:dyDescent="0.2">
      <c r="AA43169" s="16"/>
    </row>
    <row r="43170" spans="27:27" x14ac:dyDescent="0.2">
      <c r="AA43170" s="16"/>
    </row>
    <row r="43171" spans="27:27" x14ac:dyDescent="0.2">
      <c r="AA43171" s="16"/>
    </row>
    <row r="43172" spans="27:27" x14ac:dyDescent="0.2">
      <c r="AA43172" s="16"/>
    </row>
    <row r="43173" spans="27:27" x14ac:dyDescent="0.2">
      <c r="AA43173" s="16"/>
    </row>
    <row r="43174" spans="27:27" x14ac:dyDescent="0.2">
      <c r="AA43174" s="16"/>
    </row>
    <row r="43175" spans="27:27" x14ac:dyDescent="0.2">
      <c r="AA43175" s="16"/>
    </row>
    <row r="43176" spans="27:27" x14ac:dyDescent="0.2">
      <c r="AA43176" s="16"/>
    </row>
    <row r="43177" spans="27:27" x14ac:dyDescent="0.2">
      <c r="AA43177" s="16"/>
    </row>
    <row r="43178" spans="27:27" x14ac:dyDescent="0.2">
      <c r="AA43178" s="16"/>
    </row>
    <row r="43179" spans="27:27" x14ac:dyDescent="0.2">
      <c r="AA43179" s="16"/>
    </row>
    <row r="43180" spans="27:27" x14ac:dyDescent="0.2">
      <c r="AA43180" s="16"/>
    </row>
    <row r="43181" spans="27:27" x14ac:dyDescent="0.2">
      <c r="AA43181" s="16"/>
    </row>
    <row r="43182" spans="27:27" x14ac:dyDescent="0.2">
      <c r="AA43182" s="16"/>
    </row>
    <row r="43183" spans="27:27" x14ac:dyDescent="0.2">
      <c r="AA43183" s="16"/>
    </row>
    <row r="43184" spans="27:27" x14ac:dyDescent="0.2">
      <c r="AA43184" s="16"/>
    </row>
    <row r="43185" spans="27:27" x14ac:dyDescent="0.2">
      <c r="AA43185" s="16"/>
    </row>
    <row r="43186" spans="27:27" x14ac:dyDescent="0.2">
      <c r="AA43186" s="16"/>
    </row>
    <row r="43187" spans="27:27" x14ac:dyDescent="0.2">
      <c r="AA43187" s="16"/>
    </row>
    <row r="43188" spans="27:27" x14ac:dyDescent="0.2">
      <c r="AA43188" s="16"/>
    </row>
    <row r="43189" spans="27:27" x14ac:dyDescent="0.2">
      <c r="AA43189" s="16"/>
    </row>
    <row r="43190" spans="27:27" x14ac:dyDescent="0.2">
      <c r="AA43190" s="16"/>
    </row>
    <row r="43191" spans="27:27" x14ac:dyDescent="0.2">
      <c r="AA43191" s="16"/>
    </row>
    <row r="43192" spans="27:27" x14ac:dyDescent="0.2">
      <c r="AA43192" s="16"/>
    </row>
    <row r="43193" spans="27:27" x14ac:dyDescent="0.2">
      <c r="AA43193" s="16"/>
    </row>
    <row r="43194" spans="27:27" x14ac:dyDescent="0.2">
      <c r="AA43194" s="16"/>
    </row>
    <row r="43195" spans="27:27" x14ac:dyDescent="0.2">
      <c r="AA43195" s="16"/>
    </row>
    <row r="43196" spans="27:27" x14ac:dyDescent="0.2">
      <c r="AA43196" s="16"/>
    </row>
    <row r="43197" spans="27:27" x14ac:dyDescent="0.2">
      <c r="AA43197" s="16"/>
    </row>
    <row r="43198" spans="27:27" x14ac:dyDescent="0.2">
      <c r="AA43198" s="16"/>
    </row>
    <row r="43199" spans="27:27" x14ac:dyDescent="0.2">
      <c r="AA43199" s="16"/>
    </row>
    <row r="43200" spans="27:27" x14ac:dyDescent="0.2">
      <c r="AA43200" s="16"/>
    </row>
    <row r="43201" spans="27:27" x14ac:dyDescent="0.2">
      <c r="AA43201" s="16"/>
    </row>
    <row r="43202" spans="27:27" x14ac:dyDescent="0.2">
      <c r="AA43202" s="16"/>
    </row>
    <row r="43203" spans="27:27" x14ac:dyDescent="0.2">
      <c r="AA43203" s="16"/>
    </row>
    <row r="43204" spans="27:27" x14ac:dyDescent="0.2">
      <c r="AA43204" s="16"/>
    </row>
    <row r="43205" spans="27:27" x14ac:dyDescent="0.2">
      <c r="AA43205" s="16"/>
    </row>
    <row r="43206" spans="27:27" x14ac:dyDescent="0.2">
      <c r="AA43206" s="16"/>
    </row>
    <row r="43207" spans="27:27" x14ac:dyDescent="0.2">
      <c r="AA43207" s="16"/>
    </row>
    <row r="43208" spans="27:27" x14ac:dyDescent="0.2">
      <c r="AA43208" s="16"/>
    </row>
    <row r="43209" spans="27:27" x14ac:dyDescent="0.2">
      <c r="AA43209" s="16"/>
    </row>
    <row r="43210" spans="27:27" x14ac:dyDescent="0.2">
      <c r="AA43210" s="16"/>
    </row>
    <row r="43211" spans="27:27" x14ac:dyDescent="0.2">
      <c r="AA43211" s="16"/>
    </row>
    <row r="43212" spans="27:27" x14ac:dyDescent="0.2">
      <c r="AA43212" s="16"/>
    </row>
    <row r="43213" spans="27:27" x14ac:dyDescent="0.2">
      <c r="AA43213" s="16"/>
    </row>
    <row r="43214" spans="27:27" x14ac:dyDescent="0.2">
      <c r="AA43214" s="16"/>
    </row>
    <row r="43215" spans="27:27" x14ac:dyDescent="0.2">
      <c r="AA43215" s="16"/>
    </row>
    <row r="43216" spans="27:27" x14ac:dyDescent="0.2">
      <c r="AA43216" s="16"/>
    </row>
    <row r="43217" spans="27:27" x14ac:dyDescent="0.2">
      <c r="AA43217" s="16"/>
    </row>
    <row r="43218" spans="27:27" x14ac:dyDescent="0.2">
      <c r="AA43218" s="16"/>
    </row>
    <row r="43219" spans="27:27" x14ac:dyDescent="0.2">
      <c r="AA43219" s="16"/>
    </row>
    <row r="43220" spans="27:27" x14ac:dyDescent="0.2">
      <c r="AA43220" s="16"/>
    </row>
    <row r="43221" spans="27:27" x14ac:dyDescent="0.2">
      <c r="AA43221" s="16"/>
    </row>
    <row r="43222" spans="27:27" x14ac:dyDescent="0.2">
      <c r="AA43222" s="16"/>
    </row>
    <row r="43223" spans="27:27" x14ac:dyDescent="0.2">
      <c r="AA43223" s="16"/>
    </row>
    <row r="43224" spans="27:27" x14ac:dyDescent="0.2">
      <c r="AA43224" s="16"/>
    </row>
    <row r="43225" spans="27:27" x14ac:dyDescent="0.2">
      <c r="AA43225" s="16"/>
    </row>
    <row r="43226" spans="27:27" x14ac:dyDescent="0.2">
      <c r="AA43226" s="16"/>
    </row>
    <row r="43227" spans="27:27" x14ac:dyDescent="0.2">
      <c r="AA43227" s="16"/>
    </row>
    <row r="43228" spans="27:27" x14ac:dyDescent="0.2">
      <c r="AA43228" s="16"/>
    </row>
    <row r="43229" spans="27:27" x14ac:dyDescent="0.2">
      <c r="AA43229" s="16"/>
    </row>
    <row r="43230" spans="27:27" x14ac:dyDescent="0.2">
      <c r="AA43230" s="16"/>
    </row>
    <row r="43231" spans="27:27" x14ac:dyDescent="0.2">
      <c r="AA43231" s="16"/>
    </row>
    <row r="43232" spans="27:27" x14ac:dyDescent="0.2">
      <c r="AA43232" s="16"/>
    </row>
    <row r="43233" spans="27:27" x14ac:dyDescent="0.2">
      <c r="AA43233" s="16"/>
    </row>
    <row r="43234" spans="27:27" x14ac:dyDescent="0.2">
      <c r="AA43234" s="16"/>
    </row>
    <row r="43235" spans="27:27" x14ac:dyDescent="0.2">
      <c r="AA43235" s="16"/>
    </row>
    <row r="43236" spans="27:27" x14ac:dyDescent="0.2">
      <c r="AA43236" s="16"/>
    </row>
    <row r="43237" spans="27:27" x14ac:dyDescent="0.2">
      <c r="AA43237" s="16"/>
    </row>
    <row r="43238" spans="27:27" x14ac:dyDescent="0.2">
      <c r="AA43238" s="16"/>
    </row>
    <row r="43239" spans="27:27" x14ac:dyDescent="0.2">
      <c r="AA43239" s="16"/>
    </row>
    <row r="43240" spans="27:27" x14ac:dyDescent="0.2">
      <c r="AA43240" s="16"/>
    </row>
    <row r="43241" spans="27:27" x14ac:dyDescent="0.2">
      <c r="AA43241" s="16"/>
    </row>
    <row r="43242" spans="27:27" x14ac:dyDescent="0.2">
      <c r="AA43242" s="16"/>
    </row>
    <row r="43243" spans="27:27" x14ac:dyDescent="0.2">
      <c r="AA43243" s="16"/>
    </row>
    <row r="43244" spans="27:27" x14ac:dyDescent="0.2">
      <c r="AA43244" s="16"/>
    </row>
    <row r="43245" spans="27:27" x14ac:dyDescent="0.2">
      <c r="AA43245" s="16"/>
    </row>
    <row r="43246" spans="27:27" x14ac:dyDescent="0.2">
      <c r="AA43246" s="16"/>
    </row>
    <row r="43247" spans="27:27" x14ac:dyDescent="0.2">
      <c r="AA43247" s="16"/>
    </row>
    <row r="43248" spans="27:27" x14ac:dyDescent="0.2">
      <c r="AA43248" s="16"/>
    </row>
    <row r="43249" spans="27:27" x14ac:dyDescent="0.2">
      <c r="AA43249" s="16"/>
    </row>
    <row r="43250" spans="27:27" x14ac:dyDescent="0.2">
      <c r="AA43250" s="16"/>
    </row>
    <row r="43251" spans="27:27" x14ac:dyDescent="0.2">
      <c r="AA43251" s="16"/>
    </row>
    <row r="43252" spans="27:27" x14ac:dyDescent="0.2">
      <c r="AA43252" s="16"/>
    </row>
    <row r="43253" spans="27:27" x14ac:dyDescent="0.2">
      <c r="AA43253" s="16"/>
    </row>
    <row r="43254" spans="27:27" x14ac:dyDescent="0.2">
      <c r="AA43254" s="16"/>
    </row>
    <row r="43255" spans="27:27" x14ac:dyDescent="0.2">
      <c r="AA43255" s="16"/>
    </row>
    <row r="43256" spans="27:27" x14ac:dyDescent="0.2">
      <c r="AA43256" s="16"/>
    </row>
    <row r="43257" spans="27:27" x14ac:dyDescent="0.2">
      <c r="AA43257" s="16"/>
    </row>
    <row r="43258" spans="27:27" x14ac:dyDescent="0.2">
      <c r="AA43258" s="16"/>
    </row>
    <row r="43259" spans="27:27" x14ac:dyDescent="0.2">
      <c r="AA43259" s="16"/>
    </row>
    <row r="43260" spans="27:27" x14ac:dyDescent="0.2">
      <c r="AA43260" s="16"/>
    </row>
    <row r="43261" spans="27:27" x14ac:dyDescent="0.2">
      <c r="AA43261" s="16"/>
    </row>
    <row r="43262" spans="27:27" x14ac:dyDescent="0.2">
      <c r="AA43262" s="16"/>
    </row>
    <row r="43263" spans="27:27" x14ac:dyDescent="0.2">
      <c r="AA43263" s="16"/>
    </row>
    <row r="43264" spans="27:27" x14ac:dyDescent="0.2">
      <c r="AA43264" s="16"/>
    </row>
    <row r="43265" spans="27:27" x14ac:dyDescent="0.2">
      <c r="AA43265" s="16"/>
    </row>
    <row r="43266" spans="27:27" x14ac:dyDescent="0.2">
      <c r="AA43266" s="16"/>
    </row>
    <row r="43267" spans="27:27" x14ac:dyDescent="0.2">
      <c r="AA43267" s="16"/>
    </row>
    <row r="43268" spans="27:27" x14ac:dyDescent="0.2">
      <c r="AA43268" s="16"/>
    </row>
    <row r="43269" spans="27:27" x14ac:dyDescent="0.2">
      <c r="AA43269" s="16"/>
    </row>
    <row r="43270" spans="27:27" x14ac:dyDescent="0.2">
      <c r="AA43270" s="16"/>
    </row>
    <row r="43271" spans="27:27" x14ac:dyDescent="0.2">
      <c r="AA43271" s="16"/>
    </row>
    <row r="43272" spans="27:27" x14ac:dyDescent="0.2">
      <c r="AA43272" s="16"/>
    </row>
    <row r="43273" spans="27:27" x14ac:dyDescent="0.2">
      <c r="AA43273" s="16"/>
    </row>
    <row r="43274" spans="27:27" x14ac:dyDescent="0.2">
      <c r="AA43274" s="16"/>
    </row>
    <row r="43275" spans="27:27" x14ac:dyDescent="0.2">
      <c r="AA43275" s="16"/>
    </row>
    <row r="43276" spans="27:27" x14ac:dyDescent="0.2">
      <c r="AA43276" s="16"/>
    </row>
    <row r="43277" spans="27:27" x14ac:dyDescent="0.2">
      <c r="AA43277" s="16"/>
    </row>
    <row r="43278" spans="27:27" x14ac:dyDescent="0.2">
      <c r="AA43278" s="16"/>
    </row>
    <row r="43279" spans="27:27" x14ac:dyDescent="0.2">
      <c r="AA43279" s="16"/>
    </row>
    <row r="43280" spans="27:27" x14ac:dyDescent="0.2">
      <c r="AA43280" s="16"/>
    </row>
    <row r="43281" spans="27:27" x14ac:dyDescent="0.2">
      <c r="AA43281" s="16"/>
    </row>
    <row r="43282" spans="27:27" x14ac:dyDescent="0.2">
      <c r="AA43282" s="16"/>
    </row>
    <row r="43283" spans="27:27" x14ac:dyDescent="0.2">
      <c r="AA43283" s="16"/>
    </row>
    <row r="43284" spans="27:27" x14ac:dyDescent="0.2">
      <c r="AA43284" s="16"/>
    </row>
    <row r="43285" spans="27:27" x14ac:dyDescent="0.2">
      <c r="AA43285" s="16"/>
    </row>
    <row r="43286" spans="27:27" x14ac:dyDescent="0.2">
      <c r="AA43286" s="16"/>
    </row>
    <row r="43287" spans="27:27" x14ac:dyDescent="0.2">
      <c r="AA43287" s="16"/>
    </row>
    <row r="43288" spans="27:27" x14ac:dyDescent="0.2">
      <c r="AA43288" s="16"/>
    </row>
    <row r="43289" spans="27:27" x14ac:dyDescent="0.2">
      <c r="AA43289" s="16"/>
    </row>
    <row r="43290" spans="27:27" x14ac:dyDescent="0.2">
      <c r="AA43290" s="16"/>
    </row>
    <row r="43291" spans="27:27" x14ac:dyDescent="0.2">
      <c r="AA43291" s="16"/>
    </row>
    <row r="43292" spans="27:27" x14ac:dyDescent="0.2">
      <c r="AA43292" s="16"/>
    </row>
    <row r="43293" spans="27:27" x14ac:dyDescent="0.2">
      <c r="AA43293" s="16"/>
    </row>
    <row r="43294" spans="27:27" x14ac:dyDescent="0.2">
      <c r="AA43294" s="16"/>
    </row>
    <row r="43295" spans="27:27" x14ac:dyDescent="0.2">
      <c r="AA43295" s="16"/>
    </row>
    <row r="43296" spans="27:27" x14ac:dyDescent="0.2">
      <c r="AA43296" s="16"/>
    </row>
    <row r="43297" spans="27:27" x14ac:dyDescent="0.2">
      <c r="AA43297" s="16"/>
    </row>
    <row r="43298" spans="27:27" x14ac:dyDescent="0.2">
      <c r="AA43298" s="16"/>
    </row>
    <row r="43299" spans="27:27" x14ac:dyDescent="0.2">
      <c r="AA43299" s="16"/>
    </row>
    <row r="43300" spans="27:27" x14ac:dyDescent="0.2">
      <c r="AA43300" s="16"/>
    </row>
    <row r="43301" spans="27:27" x14ac:dyDescent="0.2">
      <c r="AA43301" s="16"/>
    </row>
    <row r="43302" spans="27:27" x14ac:dyDescent="0.2">
      <c r="AA43302" s="16"/>
    </row>
    <row r="43303" spans="27:27" x14ac:dyDescent="0.2">
      <c r="AA43303" s="16"/>
    </row>
    <row r="43304" spans="27:27" x14ac:dyDescent="0.2">
      <c r="AA43304" s="16"/>
    </row>
    <row r="43305" spans="27:27" x14ac:dyDescent="0.2">
      <c r="AA43305" s="16"/>
    </row>
    <row r="43306" spans="27:27" x14ac:dyDescent="0.2">
      <c r="AA43306" s="16"/>
    </row>
    <row r="43307" spans="27:27" x14ac:dyDescent="0.2">
      <c r="AA43307" s="16"/>
    </row>
    <row r="43308" spans="27:27" x14ac:dyDescent="0.2">
      <c r="AA43308" s="16"/>
    </row>
    <row r="43309" spans="27:27" x14ac:dyDescent="0.2">
      <c r="AA43309" s="16"/>
    </row>
    <row r="43310" spans="27:27" x14ac:dyDescent="0.2">
      <c r="AA43310" s="16"/>
    </row>
    <row r="43311" spans="27:27" x14ac:dyDescent="0.2">
      <c r="AA43311" s="16"/>
    </row>
    <row r="43312" spans="27:27" x14ac:dyDescent="0.2">
      <c r="AA43312" s="16"/>
    </row>
    <row r="43313" spans="27:27" x14ac:dyDescent="0.2">
      <c r="AA43313" s="16"/>
    </row>
    <row r="43314" spans="27:27" x14ac:dyDescent="0.2">
      <c r="AA43314" s="16"/>
    </row>
    <row r="43315" spans="27:27" x14ac:dyDescent="0.2">
      <c r="AA43315" s="16"/>
    </row>
    <row r="43316" spans="27:27" x14ac:dyDescent="0.2">
      <c r="AA43316" s="16"/>
    </row>
    <row r="43317" spans="27:27" x14ac:dyDescent="0.2">
      <c r="AA43317" s="16"/>
    </row>
    <row r="43318" spans="27:27" x14ac:dyDescent="0.2">
      <c r="AA43318" s="16"/>
    </row>
    <row r="43319" spans="27:27" x14ac:dyDescent="0.2">
      <c r="AA43319" s="16"/>
    </row>
    <row r="43320" spans="27:27" x14ac:dyDescent="0.2">
      <c r="AA43320" s="16"/>
    </row>
    <row r="43321" spans="27:27" x14ac:dyDescent="0.2">
      <c r="AA43321" s="16"/>
    </row>
    <row r="43322" spans="27:27" x14ac:dyDescent="0.2">
      <c r="AA43322" s="16"/>
    </row>
    <row r="43323" spans="27:27" x14ac:dyDescent="0.2">
      <c r="AA43323" s="16"/>
    </row>
    <row r="43324" spans="27:27" x14ac:dyDescent="0.2">
      <c r="AA43324" s="16"/>
    </row>
    <row r="43325" spans="27:27" x14ac:dyDescent="0.2">
      <c r="AA43325" s="16"/>
    </row>
    <row r="43326" spans="27:27" x14ac:dyDescent="0.2">
      <c r="AA43326" s="16"/>
    </row>
    <row r="43327" spans="27:27" x14ac:dyDescent="0.2">
      <c r="AA43327" s="16"/>
    </row>
    <row r="43328" spans="27:27" x14ac:dyDescent="0.2">
      <c r="AA43328" s="16"/>
    </row>
    <row r="43329" spans="27:27" x14ac:dyDescent="0.2">
      <c r="AA43329" s="16"/>
    </row>
    <row r="43330" spans="27:27" x14ac:dyDescent="0.2">
      <c r="AA43330" s="16"/>
    </row>
    <row r="43331" spans="27:27" x14ac:dyDescent="0.2">
      <c r="AA43331" s="16"/>
    </row>
    <row r="43332" spans="27:27" x14ac:dyDescent="0.2">
      <c r="AA43332" s="16"/>
    </row>
    <row r="43333" spans="27:27" x14ac:dyDescent="0.2">
      <c r="AA43333" s="16"/>
    </row>
    <row r="43334" spans="27:27" x14ac:dyDescent="0.2">
      <c r="AA43334" s="16"/>
    </row>
    <row r="43335" spans="27:27" x14ac:dyDescent="0.2">
      <c r="AA43335" s="16"/>
    </row>
    <row r="43336" spans="27:27" x14ac:dyDescent="0.2">
      <c r="AA43336" s="16"/>
    </row>
    <row r="43337" spans="27:27" x14ac:dyDescent="0.2">
      <c r="AA43337" s="16"/>
    </row>
    <row r="43338" spans="27:27" x14ac:dyDescent="0.2">
      <c r="AA43338" s="16"/>
    </row>
    <row r="43339" spans="27:27" x14ac:dyDescent="0.2">
      <c r="AA43339" s="16"/>
    </row>
    <row r="43340" spans="27:27" x14ac:dyDescent="0.2">
      <c r="AA43340" s="16"/>
    </row>
    <row r="43341" spans="27:27" x14ac:dyDescent="0.2">
      <c r="AA43341" s="16"/>
    </row>
    <row r="43342" spans="27:27" x14ac:dyDescent="0.2">
      <c r="AA43342" s="16"/>
    </row>
    <row r="43343" spans="27:27" x14ac:dyDescent="0.2">
      <c r="AA43343" s="16"/>
    </row>
    <row r="43344" spans="27:27" x14ac:dyDescent="0.2">
      <c r="AA43344" s="16"/>
    </row>
    <row r="43345" spans="27:27" x14ac:dyDescent="0.2">
      <c r="AA43345" s="16"/>
    </row>
    <row r="43346" spans="27:27" x14ac:dyDescent="0.2">
      <c r="AA43346" s="16"/>
    </row>
    <row r="43347" spans="27:27" x14ac:dyDescent="0.2">
      <c r="AA43347" s="16"/>
    </row>
    <row r="43348" spans="27:27" x14ac:dyDescent="0.2">
      <c r="AA43348" s="16"/>
    </row>
    <row r="43349" spans="27:27" x14ac:dyDescent="0.2">
      <c r="AA43349" s="16"/>
    </row>
    <row r="43350" spans="27:27" x14ac:dyDescent="0.2">
      <c r="AA43350" s="16"/>
    </row>
    <row r="43351" spans="27:27" x14ac:dyDescent="0.2">
      <c r="AA43351" s="16"/>
    </row>
    <row r="43352" spans="27:27" x14ac:dyDescent="0.2">
      <c r="AA43352" s="16"/>
    </row>
    <row r="43353" spans="27:27" x14ac:dyDescent="0.2">
      <c r="AA43353" s="16"/>
    </row>
    <row r="43354" spans="27:27" x14ac:dyDescent="0.2">
      <c r="AA43354" s="16"/>
    </row>
    <row r="43355" spans="27:27" x14ac:dyDescent="0.2">
      <c r="AA43355" s="16"/>
    </row>
    <row r="43356" spans="27:27" x14ac:dyDescent="0.2">
      <c r="AA43356" s="16"/>
    </row>
    <row r="43357" spans="27:27" x14ac:dyDescent="0.2">
      <c r="AA43357" s="16"/>
    </row>
    <row r="43358" spans="27:27" x14ac:dyDescent="0.2">
      <c r="AA43358" s="16"/>
    </row>
    <row r="43359" spans="27:27" x14ac:dyDescent="0.2">
      <c r="AA43359" s="16"/>
    </row>
    <row r="43360" spans="27:27" x14ac:dyDescent="0.2">
      <c r="AA43360" s="16"/>
    </row>
    <row r="43361" spans="27:27" x14ac:dyDescent="0.2">
      <c r="AA43361" s="16"/>
    </row>
    <row r="43362" spans="27:27" x14ac:dyDescent="0.2">
      <c r="AA43362" s="16"/>
    </row>
    <row r="43363" spans="27:27" x14ac:dyDescent="0.2">
      <c r="AA43363" s="16"/>
    </row>
    <row r="43364" spans="27:27" x14ac:dyDescent="0.2">
      <c r="AA43364" s="16"/>
    </row>
    <row r="43365" spans="27:27" x14ac:dyDescent="0.2">
      <c r="AA43365" s="16"/>
    </row>
    <row r="43366" spans="27:27" x14ac:dyDescent="0.2">
      <c r="AA43366" s="16"/>
    </row>
    <row r="43367" spans="27:27" x14ac:dyDescent="0.2">
      <c r="AA43367" s="16"/>
    </row>
    <row r="43368" spans="27:27" x14ac:dyDescent="0.2">
      <c r="AA43368" s="16"/>
    </row>
    <row r="43369" spans="27:27" x14ac:dyDescent="0.2">
      <c r="AA43369" s="16"/>
    </row>
    <row r="43370" spans="27:27" x14ac:dyDescent="0.2">
      <c r="AA43370" s="16"/>
    </row>
    <row r="43371" spans="27:27" x14ac:dyDescent="0.2">
      <c r="AA43371" s="16"/>
    </row>
    <row r="43372" spans="27:27" x14ac:dyDescent="0.2">
      <c r="AA43372" s="16"/>
    </row>
    <row r="43373" spans="27:27" x14ac:dyDescent="0.2">
      <c r="AA43373" s="16"/>
    </row>
    <row r="43374" spans="27:27" x14ac:dyDescent="0.2">
      <c r="AA43374" s="16"/>
    </row>
    <row r="43375" spans="27:27" x14ac:dyDescent="0.2">
      <c r="AA43375" s="16"/>
    </row>
    <row r="43376" spans="27:27" x14ac:dyDescent="0.2">
      <c r="AA43376" s="16"/>
    </row>
    <row r="43377" spans="27:27" x14ac:dyDescent="0.2">
      <c r="AA43377" s="16"/>
    </row>
    <row r="43378" spans="27:27" x14ac:dyDescent="0.2">
      <c r="AA43378" s="16"/>
    </row>
    <row r="43379" spans="27:27" x14ac:dyDescent="0.2">
      <c r="AA43379" s="16"/>
    </row>
    <row r="43380" spans="27:27" x14ac:dyDescent="0.2">
      <c r="AA43380" s="16"/>
    </row>
    <row r="43381" spans="27:27" x14ac:dyDescent="0.2">
      <c r="AA43381" s="16"/>
    </row>
    <row r="43382" spans="27:27" x14ac:dyDescent="0.2">
      <c r="AA43382" s="16"/>
    </row>
    <row r="43383" spans="27:27" x14ac:dyDescent="0.2">
      <c r="AA43383" s="16"/>
    </row>
    <row r="43384" spans="27:27" x14ac:dyDescent="0.2">
      <c r="AA43384" s="16"/>
    </row>
    <row r="43385" spans="27:27" x14ac:dyDescent="0.2">
      <c r="AA43385" s="16"/>
    </row>
    <row r="43386" spans="27:27" x14ac:dyDescent="0.2">
      <c r="AA43386" s="16"/>
    </row>
    <row r="43387" spans="27:27" x14ac:dyDescent="0.2">
      <c r="AA43387" s="16"/>
    </row>
    <row r="43388" spans="27:27" x14ac:dyDescent="0.2">
      <c r="AA43388" s="16"/>
    </row>
    <row r="43389" spans="27:27" x14ac:dyDescent="0.2">
      <c r="AA43389" s="16"/>
    </row>
    <row r="43390" spans="27:27" x14ac:dyDescent="0.2">
      <c r="AA43390" s="16"/>
    </row>
    <row r="43391" spans="27:27" x14ac:dyDescent="0.2">
      <c r="AA43391" s="16"/>
    </row>
    <row r="43392" spans="27:27" x14ac:dyDescent="0.2">
      <c r="AA43392" s="16"/>
    </row>
    <row r="43393" spans="27:27" x14ac:dyDescent="0.2">
      <c r="AA43393" s="16"/>
    </row>
    <row r="43394" spans="27:27" x14ac:dyDescent="0.2">
      <c r="AA43394" s="16"/>
    </row>
    <row r="43395" spans="27:27" x14ac:dyDescent="0.2">
      <c r="AA43395" s="16"/>
    </row>
    <row r="43396" spans="27:27" x14ac:dyDescent="0.2">
      <c r="AA43396" s="16"/>
    </row>
    <row r="43397" spans="27:27" x14ac:dyDescent="0.2">
      <c r="AA43397" s="16"/>
    </row>
    <row r="43398" spans="27:27" x14ac:dyDescent="0.2">
      <c r="AA43398" s="16"/>
    </row>
    <row r="43399" spans="27:27" x14ac:dyDescent="0.2">
      <c r="AA43399" s="16"/>
    </row>
    <row r="43400" spans="27:27" x14ac:dyDescent="0.2">
      <c r="AA43400" s="16"/>
    </row>
    <row r="43401" spans="27:27" x14ac:dyDescent="0.2">
      <c r="AA43401" s="16"/>
    </row>
    <row r="43402" spans="27:27" x14ac:dyDescent="0.2">
      <c r="AA43402" s="16"/>
    </row>
    <row r="43403" spans="27:27" x14ac:dyDescent="0.2">
      <c r="AA43403" s="16"/>
    </row>
    <row r="43404" spans="27:27" x14ac:dyDescent="0.2">
      <c r="AA43404" s="16"/>
    </row>
    <row r="43405" spans="27:27" x14ac:dyDescent="0.2">
      <c r="AA43405" s="16"/>
    </row>
    <row r="43406" spans="27:27" x14ac:dyDescent="0.2">
      <c r="AA43406" s="16"/>
    </row>
    <row r="43407" spans="27:27" x14ac:dyDescent="0.2">
      <c r="AA43407" s="16"/>
    </row>
    <row r="43408" spans="27:27" x14ac:dyDescent="0.2">
      <c r="AA43408" s="16"/>
    </row>
    <row r="43409" spans="27:27" x14ac:dyDescent="0.2">
      <c r="AA43409" s="16"/>
    </row>
    <row r="43410" spans="27:27" x14ac:dyDescent="0.2">
      <c r="AA43410" s="16"/>
    </row>
    <row r="43411" spans="27:27" x14ac:dyDescent="0.2">
      <c r="AA43411" s="16"/>
    </row>
    <row r="43412" spans="27:27" x14ac:dyDescent="0.2">
      <c r="AA43412" s="16"/>
    </row>
    <row r="43413" spans="27:27" x14ac:dyDescent="0.2">
      <c r="AA43413" s="16"/>
    </row>
    <row r="43414" spans="27:27" x14ac:dyDescent="0.2">
      <c r="AA43414" s="16"/>
    </row>
    <row r="43415" spans="27:27" x14ac:dyDescent="0.2">
      <c r="AA43415" s="16"/>
    </row>
    <row r="43416" spans="27:27" x14ac:dyDescent="0.2">
      <c r="AA43416" s="16"/>
    </row>
    <row r="43417" spans="27:27" x14ac:dyDescent="0.2">
      <c r="AA43417" s="16"/>
    </row>
    <row r="43418" spans="27:27" x14ac:dyDescent="0.2">
      <c r="AA43418" s="16"/>
    </row>
    <row r="43419" spans="27:27" x14ac:dyDescent="0.2">
      <c r="AA43419" s="16"/>
    </row>
    <row r="43420" spans="27:27" x14ac:dyDescent="0.2">
      <c r="AA43420" s="16"/>
    </row>
    <row r="43421" spans="27:27" x14ac:dyDescent="0.2">
      <c r="AA43421" s="16"/>
    </row>
    <row r="43422" spans="27:27" x14ac:dyDescent="0.2">
      <c r="AA43422" s="16"/>
    </row>
    <row r="43423" spans="27:27" x14ac:dyDescent="0.2">
      <c r="AA43423" s="16"/>
    </row>
    <row r="43424" spans="27:27" x14ac:dyDescent="0.2">
      <c r="AA43424" s="16"/>
    </row>
    <row r="43425" spans="27:27" x14ac:dyDescent="0.2">
      <c r="AA43425" s="16"/>
    </row>
    <row r="43426" spans="27:27" x14ac:dyDescent="0.2">
      <c r="AA43426" s="16"/>
    </row>
    <row r="43427" spans="27:27" x14ac:dyDescent="0.2">
      <c r="AA43427" s="16"/>
    </row>
    <row r="43428" spans="27:27" x14ac:dyDescent="0.2">
      <c r="AA43428" s="16"/>
    </row>
    <row r="43429" spans="27:27" x14ac:dyDescent="0.2">
      <c r="AA43429" s="16"/>
    </row>
    <row r="43430" spans="27:27" x14ac:dyDescent="0.2">
      <c r="AA43430" s="16"/>
    </row>
    <row r="43431" spans="27:27" x14ac:dyDescent="0.2">
      <c r="AA43431" s="16"/>
    </row>
    <row r="43432" spans="27:27" x14ac:dyDescent="0.2">
      <c r="AA43432" s="16"/>
    </row>
    <row r="43433" spans="27:27" x14ac:dyDescent="0.2">
      <c r="AA43433" s="16"/>
    </row>
    <row r="43434" spans="27:27" x14ac:dyDescent="0.2">
      <c r="AA43434" s="16"/>
    </row>
    <row r="43435" spans="27:27" x14ac:dyDescent="0.2">
      <c r="AA43435" s="16"/>
    </row>
    <row r="43436" spans="27:27" x14ac:dyDescent="0.2">
      <c r="AA43436" s="16"/>
    </row>
    <row r="43437" spans="27:27" x14ac:dyDescent="0.2">
      <c r="AA43437" s="16"/>
    </row>
    <row r="43438" spans="27:27" x14ac:dyDescent="0.2">
      <c r="AA43438" s="16"/>
    </row>
    <row r="43439" spans="27:27" x14ac:dyDescent="0.2">
      <c r="AA43439" s="16"/>
    </row>
    <row r="43440" spans="27:27" x14ac:dyDescent="0.2">
      <c r="AA43440" s="16"/>
    </row>
    <row r="43441" spans="27:27" x14ac:dyDescent="0.2">
      <c r="AA43441" s="16"/>
    </row>
    <row r="43442" spans="27:27" x14ac:dyDescent="0.2">
      <c r="AA43442" s="16"/>
    </row>
    <row r="43443" spans="27:27" x14ac:dyDescent="0.2">
      <c r="AA43443" s="16"/>
    </row>
    <row r="43444" spans="27:27" x14ac:dyDescent="0.2">
      <c r="AA43444" s="16"/>
    </row>
    <row r="43445" spans="27:27" x14ac:dyDescent="0.2">
      <c r="AA43445" s="16"/>
    </row>
    <row r="43446" spans="27:27" x14ac:dyDescent="0.2">
      <c r="AA43446" s="16"/>
    </row>
    <row r="43447" spans="27:27" x14ac:dyDescent="0.2">
      <c r="AA43447" s="16"/>
    </row>
    <row r="43448" spans="27:27" x14ac:dyDescent="0.2">
      <c r="AA43448" s="16"/>
    </row>
    <row r="43449" spans="27:27" x14ac:dyDescent="0.2">
      <c r="AA43449" s="16"/>
    </row>
    <row r="43450" spans="27:27" x14ac:dyDescent="0.2">
      <c r="AA43450" s="16"/>
    </row>
    <row r="43451" spans="27:27" x14ac:dyDescent="0.2">
      <c r="AA43451" s="16"/>
    </row>
    <row r="43452" spans="27:27" x14ac:dyDescent="0.2">
      <c r="AA43452" s="16"/>
    </row>
    <row r="43453" spans="27:27" x14ac:dyDescent="0.2">
      <c r="AA43453" s="16"/>
    </row>
    <row r="43454" spans="27:27" x14ac:dyDescent="0.2">
      <c r="AA43454" s="16"/>
    </row>
    <row r="43455" spans="27:27" x14ac:dyDescent="0.2">
      <c r="AA43455" s="16"/>
    </row>
    <row r="43456" spans="27:27" x14ac:dyDescent="0.2">
      <c r="AA43456" s="16"/>
    </row>
    <row r="43457" spans="27:27" x14ac:dyDescent="0.2">
      <c r="AA43457" s="16"/>
    </row>
    <row r="43458" spans="27:27" x14ac:dyDescent="0.2">
      <c r="AA43458" s="16"/>
    </row>
    <row r="43459" spans="27:27" x14ac:dyDescent="0.2">
      <c r="AA43459" s="16"/>
    </row>
    <row r="43460" spans="27:27" x14ac:dyDescent="0.2">
      <c r="AA43460" s="16"/>
    </row>
    <row r="43461" spans="27:27" x14ac:dyDescent="0.2">
      <c r="AA43461" s="16"/>
    </row>
    <row r="43462" spans="27:27" x14ac:dyDescent="0.2">
      <c r="AA43462" s="16"/>
    </row>
    <row r="43463" spans="27:27" x14ac:dyDescent="0.2">
      <c r="AA43463" s="16"/>
    </row>
    <row r="43464" spans="27:27" x14ac:dyDescent="0.2">
      <c r="AA43464" s="16"/>
    </row>
    <row r="43465" spans="27:27" x14ac:dyDescent="0.2">
      <c r="AA43465" s="16"/>
    </row>
    <row r="43466" spans="27:27" x14ac:dyDescent="0.2">
      <c r="AA43466" s="16"/>
    </row>
    <row r="43467" spans="27:27" x14ac:dyDescent="0.2">
      <c r="AA43467" s="16"/>
    </row>
    <row r="43468" spans="27:27" x14ac:dyDescent="0.2">
      <c r="AA43468" s="16"/>
    </row>
    <row r="43469" spans="27:27" x14ac:dyDescent="0.2">
      <c r="AA43469" s="16"/>
    </row>
    <row r="43470" spans="27:27" x14ac:dyDescent="0.2">
      <c r="AA43470" s="16"/>
    </row>
    <row r="43471" spans="27:27" x14ac:dyDescent="0.2">
      <c r="AA43471" s="16"/>
    </row>
    <row r="43472" spans="27:27" x14ac:dyDescent="0.2">
      <c r="AA43472" s="16"/>
    </row>
    <row r="43473" spans="27:27" x14ac:dyDescent="0.2">
      <c r="AA43473" s="16"/>
    </row>
    <row r="43474" spans="27:27" x14ac:dyDescent="0.2">
      <c r="AA43474" s="16"/>
    </row>
    <row r="43475" spans="27:27" x14ac:dyDescent="0.2">
      <c r="AA43475" s="16"/>
    </row>
    <row r="43476" spans="27:27" x14ac:dyDescent="0.2">
      <c r="AA43476" s="16"/>
    </row>
    <row r="43477" spans="27:27" x14ac:dyDescent="0.2">
      <c r="AA43477" s="16"/>
    </row>
    <row r="43478" spans="27:27" x14ac:dyDescent="0.2">
      <c r="AA43478" s="16"/>
    </row>
    <row r="43479" spans="27:27" x14ac:dyDescent="0.2">
      <c r="AA43479" s="16"/>
    </row>
    <row r="43480" spans="27:27" x14ac:dyDescent="0.2">
      <c r="AA43480" s="16"/>
    </row>
    <row r="43481" spans="27:27" x14ac:dyDescent="0.2">
      <c r="AA43481" s="16"/>
    </row>
    <row r="43482" spans="27:27" x14ac:dyDescent="0.2">
      <c r="AA43482" s="16"/>
    </row>
    <row r="43483" spans="27:27" x14ac:dyDescent="0.2">
      <c r="AA43483" s="16"/>
    </row>
    <row r="43484" spans="27:27" x14ac:dyDescent="0.2">
      <c r="AA43484" s="16"/>
    </row>
    <row r="43485" spans="27:27" x14ac:dyDescent="0.2">
      <c r="AA43485" s="16"/>
    </row>
    <row r="43486" spans="27:27" x14ac:dyDescent="0.2">
      <c r="AA43486" s="16"/>
    </row>
    <row r="43487" spans="27:27" x14ac:dyDescent="0.2">
      <c r="AA43487" s="16"/>
    </row>
    <row r="43488" spans="27:27" x14ac:dyDescent="0.2">
      <c r="AA43488" s="16"/>
    </row>
    <row r="43489" spans="27:27" x14ac:dyDescent="0.2">
      <c r="AA43489" s="16"/>
    </row>
    <row r="43490" spans="27:27" x14ac:dyDescent="0.2">
      <c r="AA43490" s="16"/>
    </row>
    <row r="43491" spans="27:27" x14ac:dyDescent="0.2">
      <c r="AA43491" s="16"/>
    </row>
    <row r="43492" spans="27:27" x14ac:dyDescent="0.2">
      <c r="AA43492" s="16"/>
    </row>
    <row r="43493" spans="27:27" x14ac:dyDescent="0.2">
      <c r="AA43493" s="16"/>
    </row>
    <row r="43494" spans="27:27" x14ac:dyDescent="0.2">
      <c r="AA43494" s="16"/>
    </row>
    <row r="43495" spans="27:27" x14ac:dyDescent="0.2">
      <c r="AA43495" s="16"/>
    </row>
    <row r="43496" spans="27:27" x14ac:dyDescent="0.2">
      <c r="AA43496" s="16"/>
    </row>
    <row r="43497" spans="27:27" x14ac:dyDescent="0.2">
      <c r="AA43497" s="16"/>
    </row>
    <row r="43498" spans="27:27" x14ac:dyDescent="0.2">
      <c r="AA43498" s="16"/>
    </row>
    <row r="43499" spans="27:27" x14ac:dyDescent="0.2">
      <c r="AA43499" s="16"/>
    </row>
    <row r="43500" spans="27:27" x14ac:dyDescent="0.2">
      <c r="AA43500" s="16"/>
    </row>
    <row r="43501" spans="27:27" x14ac:dyDescent="0.2">
      <c r="AA43501" s="16"/>
    </row>
    <row r="43502" spans="27:27" x14ac:dyDescent="0.2">
      <c r="AA43502" s="16"/>
    </row>
    <row r="43503" spans="27:27" x14ac:dyDescent="0.2">
      <c r="AA43503" s="16"/>
    </row>
    <row r="43504" spans="27:27" x14ac:dyDescent="0.2">
      <c r="AA43504" s="16"/>
    </row>
    <row r="43505" spans="27:27" x14ac:dyDescent="0.2">
      <c r="AA43505" s="16"/>
    </row>
    <row r="43506" spans="27:27" x14ac:dyDescent="0.2">
      <c r="AA43506" s="16"/>
    </row>
    <row r="43507" spans="27:27" x14ac:dyDescent="0.2">
      <c r="AA43507" s="16"/>
    </row>
    <row r="43508" spans="27:27" x14ac:dyDescent="0.2">
      <c r="AA43508" s="16"/>
    </row>
    <row r="43509" spans="27:27" x14ac:dyDescent="0.2">
      <c r="AA43509" s="16"/>
    </row>
    <row r="43510" spans="27:27" x14ac:dyDescent="0.2">
      <c r="AA43510" s="16"/>
    </row>
    <row r="43511" spans="27:27" x14ac:dyDescent="0.2">
      <c r="AA43511" s="16"/>
    </row>
    <row r="43512" spans="27:27" x14ac:dyDescent="0.2">
      <c r="AA43512" s="16"/>
    </row>
    <row r="43513" spans="27:27" x14ac:dyDescent="0.2">
      <c r="AA43513" s="16"/>
    </row>
    <row r="43514" spans="27:27" x14ac:dyDescent="0.2">
      <c r="AA43514" s="16"/>
    </row>
    <row r="43515" spans="27:27" x14ac:dyDescent="0.2">
      <c r="AA43515" s="16"/>
    </row>
    <row r="43516" spans="27:27" x14ac:dyDescent="0.2">
      <c r="AA43516" s="16"/>
    </row>
    <row r="43517" spans="27:27" x14ac:dyDescent="0.2">
      <c r="AA43517" s="16"/>
    </row>
    <row r="43518" spans="27:27" x14ac:dyDescent="0.2">
      <c r="AA43518" s="16"/>
    </row>
    <row r="43519" spans="27:27" x14ac:dyDescent="0.2">
      <c r="AA43519" s="16"/>
    </row>
    <row r="43520" spans="27:27" x14ac:dyDescent="0.2">
      <c r="AA43520" s="16"/>
    </row>
    <row r="43521" spans="27:27" x14ac:dyDescent="0.2">
      <c r="AA43521" s="16"/>
    </row>
    <row r="43522" spans="27:27" x14ac:dyDescent="0.2">
      <c r="AA43522" s="16"/>
    </row>
    <row r="43523" spans="27:27" x14ac:dyDescent="0.2">
      <c r="AA43523" s="16"/>
    </row>
    <row r="43524" spans="27:27" x14ac:dyDescent="0.2">
      <c r="AA43524" s="16"/>
    </row>
    <row r="43525" spans="27:27" x14ac:dyDescent="0.2">
      <c r="AA43525" s="16"/>
    </row>
    <row r="43526" spans="27:27" x14ac:dyDescent="0.2">
      <c r="AA43526" s="16"/>
    </row>
    <row r="43527" spans="27:27" x14ac:dyDescent="0.2">
      <c r="AA43527" s="16"/>
    </row>
    <row r="43528" spans="27:27" x14ac:dyDescent="0.2">
      <c r="AA43528" s="16"/>
    </row>
    <row r="43529" spans="27:27" x14ac:dyDescent="0.2">
      <c r="AA43529" s="16"/>
    </row>
    <row r="43530" spans="27:27" x14ac:dyDescent="0.2">
      <c r="AA43530" s="16"/>
    </row>
    <row r="43531" spans="27:27" x14ac:dyDescent="0.2">
      <c r="AA43531" s="16"/>
    </row>
    <row r="43532" spans="27:27" x14ac:dyDescent="0.2">
      <c r="AA43532" s="16"/>
    </row>
    <row r="43533" spans="27:27" x14ac:dyDescent="0.2">
      <c r="AA43533" s="16"/>
    </row>
    <row r="43534" spans="27:27" x14ac:dyDescent="0.2">
      <c r="AA43534" s="16"/>
    </row>
    <row r="43535" spans="27:27" x14ac:dyDescent="0.2">
      <c r="AA43535" s="16"/>
    </row>
    <row r="43536" spans="27:27" x14ac:dyDescent="0.2">
      <c r="AA43536" s="16"/>
    </row>
    <row r="43537" spans="27:27" x14ac:dyDescent="0.2">
      <c r="AA43537" s="16"/>
    </row>
    <row r="43538" spans="27:27" x14ac:dyDescent="0.2">
      <c r="AA43538" s="16"/>
    </row>
    <row r="43539" spans="27:27" x14ac:dyDescent="0.2">
      <c r="AA43539" s="16"/>
    </row>
    <row r="43540" spans="27:27" x14ac:dyDescent="0.2">
      <c r="AA43540" s="16"/>
    </row>
    <row r="43541" spans="27:27" x14ac:dyDescent="0.2">
      <c r="AA43541" s="16"/>
    </row>
    <row r="43542" spans="27:27" x14ac:dyDescent="0.2">
      <c r="AA43542" s="16"/>
    </row>
    <row r="43543" spans="27:27" x14ac:dyDescent="0.2">
      <c r="AA43543" s="16"/>
    </row>
    <row r="43544" spans="27:27" x14ac:dyDescent="0.2">
      <c r="AA43544" s="16"/>
    </row>
    <row r="43545" spans="27:27" x14ac:dyDescent="0.2">
      <c r="AA43545" s="16"/>
    </row>
    <row r="43546" spans="27:27" x14ac:dyDescent="0.2">
      <c r="AA43546" s="16"/>
    </row>
    <row r="43547" spans="27:27" x14ac:dyDescent="0.2">
      <c r="AA43547" s="16"/>
    </row>
    <row r="43548" spans="27:27" x14ac:dyDescent="0.2">
      <c r="AA43548" s="16"/>
    </row>
    <row r="43549" spans="27:27" x14ac:dyDescent="0.2">
      <c r="AA43549" s="16"/>
    </row>
    <row r="43550" spans="27:27" x14ac:dyDescent="0.2">
      <c r="AA43550" s="16"/>
    </row>
    <row r="43551" spans="27:27" x14ac:dyDescent="0.2">
      <c r="AA43551" s="16"/>
    </row>
    <row r="43552" spans="27:27" x14ac:dyDescent="0.2">
      <c r="AA43552" s="16"/>
    </row>
    <row r="43553" spans="27:27" x14ac:dyDescent="0.2">
      <c r="AA43553" s="16"/>
    </row>
    <row r="43554" spans="27:27" x14ac:dyDescent="0.2">
      <c r="AA43554" s="16"/>
    </row>
    <row r="43555" spans="27:27" x14ac:dyDescent="0.2">
      <c r="AA43555" s="16"/>
    </row>
    <row r="43556" spans="27:27" x14ac:dyDescent="0.2">
      <c r="AA43556" s="16"/>
    </row>
    <row r="43557" spans="27:27" x14ac:dyDescent="0.2">
      <c r="AA43557" s="16"/>
    </row>
    <row r="43558" spans="27:27" x14ac:dyDescent="0.2">
      <c r="AA43558" s="16"/>
    </row>
    <row r="43559" spans="27:27" x14ac:dyDescent="0.2">
      <c r="AA43559" s="16"/>
    </row>
    <row r="43560" spans="27:27" x14ac:dyDescent="0.2">
      <c r="AA43560" s="16"/>
    </row>
    <row r="43561" spans="27:27" x14ac:dyDescent="0.2">
      <c r="AA43561" s="16"/>
    </row>
    <row r="43562" spans="27:27" x14ac:dyDescent="0.2">
      <c r="AA43562" s="16"/>
    </row>
    <row r="43563" spans="27:27" x14ac:dyDescent="0.2">
      <c r="AA43563" s="16"/>
    </row>
    <row r="43564" spans="27:27" x14ac:dyDescent="0.2">
      <c r="AA43564" s="16"/>
    </row>
    <row r="43565" spans="27:27" x14ac:dyDescent="0.2">
      <c r="AA43565" s="16"/>
    </row>
    <row r="43566" spans="27:27" x14ac:dyDescent="0.2">
      <c r="AA43566" s="16"/>
    </row>
    <row r="43567" spans="27:27" x14ac:dyDescent="0.2">
      <c r="AA43567" s="16"/>
    </row>
    <row r="43568" spans="27:27" x14ac:dyDescent="0.2">
      <c r="AA43568" s="16"/>
    </row>
    <row r="43569" spans="27:27" x14ac:dyDescent="0.2">
      <c r="AA43569" s="16"/>
    </row>
    <row r="43570" spans="27:27" x14ac:dyDescent="0.2">
      <c r="AA43570" s="16"/>
    </row>
    <row r="43571" spans="27:27" x14ac:dyDescent="0.2">
      <c r="AA43571" s="16"/>
    </row>
    <row r="43572" spans="27:27" x14ac:dyDescent="0.2">
      <c r="AA43572" s="16"/>
    </row>
    <row r="43573" spans="27:27" x14ac:dyDescent="0.2">
      <c r="AA43573" s="16"/>
    </row>
    <row r="43574" spans="27:27" x14ac:dyDescent="0.2">
      <c r="AA43574" s="16"/>
    </row>
    <row r="43575" spans="27:27" x14ac:dyDescent="0.2">
      <c r="AA43575" s="16"/>
    </row>
    <row r="43576" spans="27:27" x14ac:dyDescent="0.2">
      <c r="AA43576" s="16"/>
    </row>
    <row r="43577" spans="27:27" x14ac:dyDescent="0.2">
      <c r="AA43577" s="16"/>
    </row>
    <row r="43578" spans="27:27" x14ac:dyDescent="0.2">
      <c r="AA43578" s="16"/>
    </row>
    <row r="43579" spans="27:27" x14ac:dyDescent="0.2">
      <c r="AA43579" s="16"/>
    </row>
    <row r="43580" spans="27:27" x14ac:dyDescent="0.2">
      <c r="AA43580" s="16"/>
    </row>
    <row r="43581" spans="27:27" x14ac:dyDescent="0.2">
      <c r="AA43581" s="16"/>
    </row>
    <row r="43582" spans="27:27" x14ac:dyDescent="0.2">
      <c r="AA43582" s="16"/>
    </row>
    <row r="43583" spans="27:27" x14ac:dyDescent="0.2">
      <c r="AA43583" s="16"/>
    </row>
    <row r="43584" spans="27:27" x14ac:dyDescent="0.2">
      <c r="AA43584" s="16"/>
    </row>
    <row r="43585" spans="27:27" x14ac:dyDescent="0.2">
      <c r="AA43585" s="16"/>
    </row>
    <row r="43586" spans="27:27" x14ac:dyDescent="0.2">
      <c r="AA43586" s="16"/>
    </row>
    <row r="43587" spans="27:27" x14ac:dyDescent="0.2">
      <c r="AA43587" s="16"/>
    </row>
    <row r="43588" spans="27:27" x14ac:dyDescent="0.2">
      <c r="AA43588" s="16"/>
    </row>
    <row r="43589" spans="27:27" x14ac:dyDescent="0.2">
      <c r="AA43589" s="16"/>
    </row>
    <row r="43590" spans="27:27" x14ac:dyDescent="0.2">
      <c r="AA43590" s="16"/>
    </row>
    <row r="43591" spans="27:27" x14ac:dyDescent="0.2">
      <c r="AA43591" s="16"/>
    </row>
    <row r="43592" spans="27:27" x14ac:dyDescent="0.2">
      <c r="AA43592" s="16"/>
    </row>
    <row r="43593" spans="27:27" x14ac:dyDescent="0.2">
      <c r="AA43593" s="16"/>
    </row>
    <row r="43594" spans="27:27" x14ac:dyDescent="0.2">
      <c r="AA43594" s="16"/>
    </row>
    <row r="43595" spans="27:27" x14ac:dyDescent="0.2">
      <c r="AA43595" s="16"/>
    </row>
    <row r="43596" spans="27:27" x14ac:dyDescent="0.2">
      <c r="AA43596" s="16"/>
    </row>
    <row r="43597" spans="27:27" x14ac:dyDescent="0.2">
      <c r="AA43597" s="16"/>
    </row>
    <row r="43598" spans="27:27" x14ac:dyDescent="0.2">
      <c r="AA43598" s="16"/>
    </row>
    <row r="43599" spans="27:27" x14ac:dyDescent="0.2">
      <c r="AA43599" s="16"/>
    </row>
    <row r="43600" spans="27:27" x14ac:dyDescent="0.2">
      <c r="AA43600" s="16"/>
    </row>
    <row r="43601" spans="27:27" x14ac:dyDescent="0.2">
      <c r="AA43601" s="16"/>
    </row>
    <row r="43602" spans="27:27" x14ac:dyDescent="0.2">
      <c r="AA43602" s="16"/>
    </row>
    <row r="43603" spans="27:27" x14ac:dyDescent="0.2">
      <c r="AA43603" s="16"/>
    </row>
    <row r="43604" spans="27:27" x14ac:dyDescent="0.2">
      <c r="AA43604" s="16"/>
    </row>
    <row r="43605" spans="27:27" x14ac:dyDescent="0.2">
      <c r="AA43605" s="16"/>
    </row>
    <row r="43606" spans="27:27" x14ac:dyDescent="0.2">
      <c r="AA43606" s="16"/>
    </row>
    <row r="43607" spans="27:27" x14ac:dyDescent="0.2">
      <c r="AA43607" s="16"/>
    </row>
    <row r="43608" spans="27:27" x14ac:dyDescent="0.2">
      <c r="AA43608" s="16"/>
    </row>
    <row r="43609" spans="27:27" x14ac:dyDescent="0.2">
      <c r="AA43609" s="16"/>
    </row>
    <row r="43610" spans="27:27" x14ac:dyDescent="0.2">
      <c r="AA43610" s="16"/>
    </row>
    <row r="43611" spans="27:27" x14ac:dyDescent="0.2">
      <c r="AA43611" s="16"/>
    </row>
    <row r="43612" spans="27:27" x14ac:dyDescent="0.2">
      <c r="AA43612" s="16"/>
    </row>
    <row r="43613" spans="27:27" x14ac:dyDescent="0.2">
      <c r="AA43613" s="16"/>
    </row>
    <row r="43614" spans="27:27" x14ac:dyDescent="0.2">
      <c r="AA43614" s="16"/>
    </row>
    <row r="43615" spans="27:27" x14ac:dyDescent="0.2">
      <c r="AA43615" s="16"/>
    </row>
    <row r="43616" spans="27:27" x14ac:dyDescent="0.2">
      <c r="AA43616" s="16"/>
    </row>
    <row r="43617" spans="27:27" x14ac:dyDescent="0.2">
      <c r="AA43617" s="16"/>
    </row>
    <row r="43618" spans="27:27" x14ac:dyDescent="0.2">
      <c r="AA43618" s="16"/>
    </row>
    <row r="43619" spans="27:27" x14ac:dyDescent="0.2">
      <c r="AA43619" s="16"/>
    </row>
    <row r="43620" spans="27:27" x14ac:dyDescent="0.2">
      <c r="AA43620" s="16"/>
    </row>
    <row r="43621" spans="27:27" x14ac:dyDescent="0.2">
      <c r="AA43621" s="16"/>
    </row>
    <row r="43622" spans="27:27" x14ac:dyDescent="0.2">
      <c r="AA43622" s="16"/>
    </row>
    <row r="43623" spans="27:27" x14ac:dyDescent="0.2">
      <c r="AA43623" s="16"/>
    </row>
    <row r="43624" spans="27:27" x14ac:dyDescent="0.2">
      <c r="AA43624" s="16"/>
    </row>
    <row r="43625" spans="27:27" x14ac:dyDescent="0.2">
      <c r="AA43625" s="16"/>
    </row>
    <row r="43626" spans="27:27" x14ac:dyDescent="0.2">
      <c r="AA43626" s="16"/>
    </row>
    <row r="43627" spans="27:27" x14ac:dyDescent="0.2">
      <c r="AA43627" s="16"/>
    </row>
    <row r="43628" spans="27:27" x14ac:dyDescent="0.2">
      <c r="AA43628" s="16"/>
    </row>
    <row r="43629" spans="27:27" x14ac:dyDescent="0.2">
      <c r="AA43629" s="16"/>
    </row>
    <row r="43630" spans="27:27" x14ac:dyDescent="0.2">
      <c r="AA43630" s="16"/>
    </row>
    <row r="43631" spans="27:27" x14ac:dyDescent="0.2">
      <c r="AA43631" s="16"/>
    </row>
    <row r="43632" spans="27:27" x14ac:dyDescent="0.2">
      <c r="AA43632" s="16"/>
    </row>
    <row r="43633" spans="27:27" x14ac:dyDescent="0.2">
      <c r="AA43633" s="16"/>
    </row>
    <row r="43634" spans="27:27" x14ac:dyDescent="0.2">
      <c r="AA43634" s="16"/>
    </row>
    <row r="43635" spans="27:27" x14ac:dyDescent="0.2">
      <c r="AA43635" s="16"/>
    </row>
    <row r="43636" spans="27:27" x14ac:dyDescent="0.2">
      <c r="AA43636" s="16"/>
    </row>
    <row r="43637" spans="27:27" x14ac:dyDescent="0.2">
      <c r="AA43637" s="16"/>
    </row>
    <row r="43638" spans="27:27" x14ac:dyDescent="0.2">
      <c r="AA43638" s="16"/>
    </row>
    <row r="43639" spans="27:27" x14ac:dyDescent="0.2">
      <c r="AA43639" s="16"/>
    </row>
    <row r="43640" spans="27:27" x14ac:dyDescent="0.2">
      <c r="AA43640" s="16"/>
    </row>
    <row r="43641" spans="27:27" x14ac:dyDescent="0.2">
      <c r="AA43641" s="16"/>
    </row>
    <row r="43642" spans="27:27" x14ac:dyDescent="0.2">
      <c r="AA43642" s="16"/>
    </row>
    <row r="43643" spans="27:27" x14ac:dyDescent="0.2">
      <c r="AA43643" s="16"/>
    </row>
    <row r="43644" spans="27:27" x14ac:dyDescent="0.2">
      <c r="AA43644" s="16"/>
    </row>
    <row r="43645" spans="27:27" x14ac:dyDescent="0.2">
      <c r="AA43645" s="16"/>
    </row>
    <row r="43646" spans="27:27" x14ac:dyDescent="0.2">
      <c r="AA43646" s="16"/>
    </row>
    <row r="43647" spans="27:27" x14ac:dyDescent="0.2">
      <c r="AA43647" s="16"/>
    </row>
    <row r="43648" spans="27:27" x14ac:dyDescent="0.2">
      <c r="AA43648" s="16"/>
    </row>
    <row r="43649" spans="27:27" x14ac:dyDescent="0.2">
      <c r="AA43649" s="16"/>
    </row>
    <row r="43650" spans="27:27" x14ac:dyDescent="0.2">
      <c r="AA43650" s="16"/>
    </row>
    <row r="43651" spans="27:27" x14ac:dyDescent="0.2">
      <c r="AA43651" s="16"/>
    </row>
    <row r="43652" spans="27:27" x14ac:dyDescent="0.2">
      <c r="AA43652" s="16"/>
    </row>
    <row r="43653" spans="27:27" x14ac:dyDescent="0.2">
      <c r="AA43653" s="16"/>
    </row>
    <row r="43654" spans="27:27" x14ac:dyDescent="0.2">
      <c r="AA43654" s="16"/>
    </row>
    <row r="43655" spans="27:27" x14ac:dyDescent="0.2">
      <c r="AA43655" s="16"/>
    </row>
    <row r="43656" spans="27:27" x14ac:dyDescent="0.2">
      <c r="AA43656" s="16"/>
    </row>
    <row r="43657" spans="27:27" x14ac:dyDescent="0.2">
      <c r="AA43657" s="16"/>
    </row>
    <row r="43658" spans="27:27" x14ac:dyDescent="0.2">
      <c r="AA43658" s="16"/>
    </row>
    <row r="43659" spans="27:27" x14ac:dyDescent="0.2">
      <c r="AA43659" s="16"/>
    </row>
    <row r="43660" spans="27:27" x14ac:dyDescent="0.2">
      <c r="AA43660" s="16"/>
    </row>
    <row r="43661" spans="27:27" x14ac:dyDescent="0.2">
      <c r="AA43661" s="16"/>
    </row>
    <row r="43662" spans="27:27" x14ac:dyDescent="0.2">
      <c r="AA43662" s="16"/>
    </row>
    <row r="43663" spans="27:27" x14ac:dyDescent="0.2">
      <c r="AA43663" s="16"/>
    </row>
    <row r="43664" spans="27:27" x14ac:dyDescent="0.2">
      <c r="AA43664" s="16"/>
    </row>
    <row r="43665" spans="27:27" x14ac:dyDescent="0.2">
      <c r="AA43665" s="16"/>
    </row>
    <row r="43666" spans="27:27" x14ac:dyDescent="0.2">
      <c r="AA43666" s="16"/>
    </row>
    <row r="43667" spans="27:27" x14ac:dyDescent="0.2">
      <c r="AA43667" s="16"/>
    </row>
    <row r="43668" spans="27:27" x14ac:dyDescent="0.2">
      <c r="AA43668" s="16"/>
    </row>
    <row r="43669" spans="27:27" x14ac:dyDescent="0.2">
      <c r="AA43669" s="16"/>
    </row>
    <row r="43670" spans="27:27" x14ac:dyDescent="0.2">
      <c r="AA43670" s="16"/>
    </row>
    <row r="43671" spans="27:27" x14ac:dyDescent="0.2">
      <c r="AA43671" s="16"/>
    </row>
    <row r="43672" spans="27:27" x14ac:dyDescent="0.2">
      <c r="AA43672" s="16"/>
    </row>
    <row r="43673" spans="27:27" x14ac:dyDescent="0.2">
      <c r="AA43673" s="16"/>
    </row>
    <row r="43674" spans="27:27" x14ac:dyDescent="0.2">
      <c r="AA43674" s="16"/>
    </row>
    <row r="43675" spans="27:27" x14ac:dyDescent="0.2">
      <c r="AA43675" s="16"/>
    </row>
    <row r="43676" spans="27:27" x14ac:dyDescent="0.2">
      <c r="AA43676" s="16"/>
    </row>
    <row r="43677" spans="27:27" x14ac:dyDescent="0.2">
      <c r="AA43677" s="16"/>
    </row>
    <row r="43678" spans="27:27" x14ac:dyDescent="0.2">
      <c r="AA43678" s="16"/>
    </row>
    <row r="43679" spans="27:27" x14ac:dyDescent="0.2">
      <c r="AA43679" s="16"/>
    </row>
    <row r="43680" spans="27:27" x14ac:dyDescent="0.2">
      <c r="AA43680" s="16"/>
    </row>
    <row r="43681" spans="27:27" x14ac:dyDescent="0.2">
      <c r="AA43681" s="16"/>
    </row>
    <row r="43682" spans="27:27" x14ac:dyDescent="0.2">
      <c r="AA43682" s="16"/>
    </row>
    <row r="43683" spans="27:27" x14ac:dyDescent="0.2">
      <c r="AA43683" s="16"/>
    </row>
    <row r="43684" spans="27:27" x14ac:dyDescent="0.2">
      <c r="AA43684" s="16"/>
    </row>
    <row r="43685" spans="27:27" x14ac:dyDescent="0.2">
      <c r="AA43685" s="16"/>
    </row>
    <row r="43686" spans="27:27" x14ac:dyDescent="0.2">
      <c r="AA43686" s="16"/>
    </row>
    <row r="43687" spans="27:27" x14ac:dyDescent="0.2">
      <c r="AA43687" s="16"/>
    </row>
    <row r="43688" spans="27:27" x14ac:dyDescent="0.2">
      <c r="AA43688" s="16"/>
    </row>
    <row r="43689" spans="27:27" x14ac:dyDescent="0.2">
      <c r="AA43689" s="16"/>
    </row>
    <row r="43690" spans="27:27" x14ac:dyDescent="0.2">
      <c r="AA43690" s="16"/>
    </row>
    <row r="43691" spans="27:27" x14ac:dyDescent="0.2">
      <c r="AA43691" s="16"/>
    </row>
    <row r="43692" spans="27:27" x14ac:dyDescent="0.2">
      <c r="AA43692" s="16"/>
    </row>
    <row r="43693" spans="27:27" x14ac:dyDescent="0.2">
      <c r="AA43693" s="16"/>
    </row>
    <row r="43694" spans="27:27" x14ac:dyDescent="0.2">
      <c r="AA43694" s="16"/>
    </row>
    <row r="43695" spans="27:27" x14ac:dyDescent="0.2">
      <c r="AA43695" s="16"/>
    </row>
    <row r="43696" spans="27:27" x14ac:dyDescent="0.2">
      <c r="AA43696" s="16"/>
    </row>
    <row r="43697" spans="27:27" x14ac:dyDescent="0.2">
      <c r="AA43697" s="16"/>
    </row>
    <row r="43698" spans="27:27" x14ac:dyDescent="0.2">
      <c r="AA43698" s="16"/>
    </row>
    <row r="43699" spans="27:27" x14ac:dyDescent="0.2">
      <c r="AA43699" s="16"/>
    </row>
    <row r="43700" spans="27:27" x14ac:dyDescent="0.2">
      <c r="AA43700" s="16"/>
    </row>
    <row r="43701" spans="27:27" x14ac:dyDescent="0.2">
      <c r="AA43701" s="16"/>
    </row>
    <row r="43702" spans="27:27" x14ac:dyDescent="0.2">
      <c r="AA43702" s="16"/>
    </row>
    <row r="43703" spans="27:27" x14ac:dyDescent="0.2">
      <c r="AA43703" s="16"/>
    </row>
    <row r="43704" spans="27:27" x14ac:dyDescent="0.2">
      <c r="AA43704" s="16"/>
    </row>
    <row r="43705" spans="27:27" x14ac:dyDescent="0.2">
      <c r="AA43705" s="16"/>
    </row>
    <row r="43706" spans="27:27" x14ac:dyDescent="0.2">
      <c r="AA43706" s="16"/>
    </row>
    <row r="43707" spans="27:27" x14ac:dyDescent="0.2">
      <c r="AA43707" s="16"/>
    </row>
    <row r="43708" spans="27:27" x14ac:dyDescent="0.2">
      <c r="AA43708" s="16"/>
    </row>
    <row r="43709" spans="27:27" x14ac:dyDescent="0.2">
      <c r="AA43709" s="16"/>
    </row>
    <row r="43710" spans="27:27" x14ac:dyDescent="0.2">
      <c r="AA43710" s="16"/>
    </row>
    <row r="43711" spans="27:27" x14ac:dyDescent="0.2">
      <c r="AA43711" s="16"/>
    </row>
    <row r="43712" spans="27:27" x14ac:dyDescent="0.2">
      <c r="AA43712" s="16"/>
    </row>
    <row r="43713" spans="27:27" x14ac:dyDescent="0.2">
      <c r="AA43713" s="16"/>
    </row>
    <row r="43714" spans="27:27" x14ac:dyDescent="0.2">
      <c r="AA43714" s="16"/>
    </row>
    <row r="43715" spans="27:27" x14ac:dyDescent="0.2">
      <c r="AA43715" s="16"/>
    </row>
    <row r="43716" spans="27:27" x14ac:dyDescent="0.2">
      <c r="AA43716" s="16"/>
    </row>
    <row r="43717" spans="27:27" x14ac:dyDescent="0.2">
      <c r="AA43717" s="16"/>
    </row>
    <row r="43718" spans="27:27" x14ac:dyDescent="0.2">
      <c r="AA43718" s="16"/>
    </row>
    <row r="43719" spans="27:27" x14ac:dyDescent="0.2">
      <c r="AA43719" s="16"/>
    </row>
    <row r="43720" spans="27:27" x14ac:dyDescent="0.2">
      <c r="AA43720" s="16"/>
    </row>
    <row r="43721" spans="27:27" x14ac:dyDescent="0.2">
      <c r="AA43721" s="16"/>
    </row>
    <row r="43722" spans="27:27" x14ac:dyDescent="0.2">
      <c r="AA43722" s="16"/>
    </row>
    <row r="43723" spans="27:27" x14ac:dyDescent="0.2">
      <c r="AA43723" s="16"/>
    </row>
    <row r="43724" spans="27:27" x14ac:dyDescent="0.2">
      <c r="AA43724" s="16"/>
    </row>
    <row r="43725" spans="27:27" x14ac:dyDescent="0.2">
      <c r="AA43725" s="16"/>
    </row>
    <row r="43726" spans="27:27" x14ac:dyDescent="0.2">
      <c r="AA43726" s="16"/>
    </row>
    <row r="43727" spans="27:27" x14ac:dyDescent="0.2">
      <c r="AA43727" s="16"/>
    </row>
    <row r="43728" spans="27:27" x14ac:dyDescent="0.2">
      <c r="AA43728" s="16"/>
    </row>
    <row r="43729" spans="27:27" x14ac:dyDescent="0.2">
      <c r="AA43729" s="16"/>
    </row>
    <row r="43730" spans="27:27" x14ac:dyDescent="0.2">
      <c r="AA43730" s="16"/>
    </row>
    <row r="43731" spans="27:27" x14ac:dyDescent="0.2">
      <c r="AA43731" s="16"/>
    </row>
    <row r="43732" spans="27:27" x14ac:dyDescent="0.2">
      <c r="AA43732" s="16"/>
    </row>
    <row r="43733" spans="27:27" x14ac:dyDescent="0.2">
      <c r="AA43733" s="16"/>
    </row>
    <row r="43734" spans="27:27" x14ac:dyDescent="0.2">
      <c r="AA43734" s="16"/>
    </row>
    <row r="43735" spans="27:27" x14ac:dyDescent="0.2">
      <c r="AA43735" s="16"/>
    </row>
    <row r="43736" spans="27:27" x14ac:dyDescent="0.2">
      <c r="AA43736" s="16"/>
    </row>
    <row r="43737" spans="27:27" x14ac:dyDescent="0.2">
      <c r="AA43737" s="16"/>
    </row>
    <row r="43738" spans="27:27" x14ac:dyDescent="0.2">
      <c r="AA43738" s="16"/>
    </row>
    <row r="43739" spans="27:27" x14ac:dyDescent="0.2">
      <c r="AA43739" s="16"/>
    </row>
    <row r="43740" spans="27:27" x14ac:dyDescent="0.2">
      <c r="AA43740" s="16"/>
    </row>
    <row r="43741" spans="27:27" x14ac:dyDescent="0.2">
      <c r="AA43741" s="16"/>
    </row>
    <row r="43742" spans="27:27" x14ac:dyDescent="0.2">
      <c r="AA43742" s="16"/>
    </row>
    <row r="43743" spans="27:27" x14ac:dyDescent="0.2">
      <c r="AA43743" s="16"/>
    </row>
    <row r="43744" spans="27:27" x14ac:dyDescent="0.2">
      <c r="AA43744" s="16"/>
    </row>
    <row r="43745" spans="27:27" x14ac:dyDescent="0.2">
      <c r="AA43745" s="16"/>
    </row>
    <row r="43746" spans="27:27" x14ac:dyDescent="0.2">
      <c r="AA43746" s="16"/>
    </row>
    <row r="43747" spans="27:27" x14ac:dyDescent="0.2">
      <c r="AA43747" s="16"/>
    </row>
    <row r="43748" spans="27:27" x14ac:dyDescent="0.2">
      <c r="AA43748" s="16"/>
    </row>
    <row r="43749" spans="27:27" x14ac:dyDescent="0.2">
      <c r="AA43749" s="16"/>
    </row>
    <row r="43750" spans="27:27" x14ac:dyDescent="0.2">
      <c r="AA43750" s="16"/>
    </row>
    <row r="43751" spans="27:27" x14ac:dyDescent="0.2">
      <c r="AA43751" s="16"/>
    </row>
    <row r="43752" spans="27:27" x14ac:dyDescent="0.2">
      <c r="AA43752" s="16"/>
    </row>
    <row r="43753" spans="27:27" x14ac:dyDescent="0.2">
      <c r="AA43753" s="16"/>
    </row>
    <row r="43754" spans="27:27" x14ac:dyDescent="0.2">
      <c r="AA43754" s="16"/>
    </row>
    <row r="43755" spans="27:27" x14ac:dyDescent="0.2">
      <c r="AA43755" s="16"/>
    </row>
    <row r="43756" spans="27:27" x14ac:dyDescent="0.2">
      <c r="AA43756" s="16"/>
    </row>
    <row r="43757" spans="27:27" x14ac:dyDescent="0.2">
      <c r="AA43757" s="16"/>
    </row>
    <row r="43758" spans="27:27" x14ac:dyDescent="0.2">
      <c r="AA43758" s="16"/>
    </row>
    <row r="43759" spans="27:27" x14ac:dyDescent="0.2">
      <c r="AA43759" s="16"/>
    </row>
    <row r="43760" spans="27:27" x14ac:dyDescent="0.2">
      <c r="AA43760" s="16"/>
    </row>
    <row r="43761" spans="27:27" x14ac:dyDescent="0.2">
      <c r="AA43761" s="16"/>
    </row>
    <row r="43762" spans="27:27" x14ac:dyDescent="0.2">
      <c r="AA43762" s="16"/>
    </row>
    <row r="43763" spans="27:27" x14ac:dyDescent="0.2">
      <c r="AA43763" s="16"/>
    </row>
    <row r="43764" spans="27:27" x14ac:dyDescent="0.2">
      <c r="AA43764" s="16"/>
    </row>
    <row r="43765" spans="27:27" x14ac:dyDescent="0.2">
      <c r="AA43765" s="16"/>
    </row>
    <row r="43766" spans="27:27" x14ac:dyDescent="0.2">
      <c r="AA43766" s="16"/>
    </row>
    <row r="43767" spans="27:27" x14ac:dyDescent="0.2">
      <c r="AA43767" s="16"/>
    </row>
    <row r="43768" spans="27:27" x14ac:dyDescent="0.2">
      <c r="AA43768" s="16"/>
    </row>
    <row r="43769" spans="27:27" x14ac:dyDescent="0.2">
      <c r="AA43769" s="16"/>
    </row>
    <row r="43770" spans="27:27" x14ac:dyDescent="0.2">
      <c r="AA43770" s="16"/>
    </row>
    <row r="43771" spans="27:27" x14ac:dyDescent="0.2">
      <c r="AA43771" s="16"/>
    </row>
    <row r="43772" spans="27:27" x14ac:dyDescent="0.2">
      <c r="AA43772" s="16"/>
    </row>
    <row r="43773" spans="27:27" x14ac:dyDescent="0.2">
      <c r="AA43773" s="16"/>
    </row>
    <row r="43774" spans="27:27" x14ac:dyDescent="0.2">
      <c r="AA43774" s="16"/>
    </row>
    <row r="43775" spans="27:27" x14ac:dyDescent="0.2">
      <c r="AA43775" s="16"/>
    </row>
    <row r="43776" spans="27:27" x14ac:dyDescent="0.2">
      <c r="AA43776" s="16"/>
    </row>
    <row r="43777" spans="27:27" x14ac:dyDescent="0.2">
      <c r="AA43777" s="16"/>
    </row>
    <row r="43778" spans="27:27" x14ac:dyDescent="0.2">
      <c r="AA43778" s="16"/>
    </row>
    <row r="43779" spans="27:27" x14ac:dyDescent="0.2">
      <c r="AA43779" s="16"/>
    </row>
    <row r="43780" spans="27:27" x14ac:dyDescent="0.2">
      <c r="AA43780" s="16"/>
    </row>
    <row r="43781" spans="27:27" x14ac:dyDescent="0.2">
      <c r="AA43781" s="16"/>
    </row>
    <row r="43782" spans="27:27" x14ac:dyDescent="0.2">
      <c r="AA43782" s="16"/>
    </row>
    <row r="43783" spans="27:27" x14ac:dyDescent="0.2">
      <c r="AA43783" s="16"/>
    </row>
    <row r="43784" spans="27:27" x14ac:dyDescent="0.2">
      <c r="AA43784" s="16"/>
    </row>
    <row r="43785" spans="27:27" x14ac:dyDescent="0.2">
      <c r="AA43785" s="16"/>
    </row>
    <row r="43786" spans="27:27" x14ac:dyDescent="0.2">
      <c r="AA43786" s="16"/>
    </row>
    <row r="43787" spans="27:27" x14ac:dyDescent="0.2">
      <c r="AA43787" s="16"/>
    </row>
    <row r="43788" spans="27:27" x14ac:dyDescent="0.2">
      <c r="AA43788" s="16"/>
    </row>
    <row r="43789" spans="27:27" x14ac:dyDescent="0.2">
      <c r="AA43789" s="16"/>
    </row>
    <row r="43790" spans="27:27" x14ac:dyDescent="0.2">
      <c r="AA43790" s="16"/>
    </row>
    <row r="43791" spans="27:27" x14ac:dyDescent="0.2">
      <c r="AA43791" s="16"/>
    </row>
    <row r="43792" spans="27:27" x14ac:dyDescent="0.2">
      <c r="AA43792" s="16"/>
    </row>
    <row r="43793" spans="27:27" x14ac:dyDescent="0.2">
      <c r="AA43793" s="16"/>
    </row>
    <row r="43794" spans="27:27" x14ac:dyDescent="0.2">
      <c r="AA43794" s="16"/>
    </row>
    <row r="43795" spans="27:27" x14ac:dyDescent="0.2">
      <c r="AA43795" s="16"/>
    </row>
    <row r="43796" spans="27:27" x14ac:dyDescent="0.2">
      <c r="AA43796" s="16"/>
    </row>
    <row r="43797" spans="27:27" x14ac:dyDescent="0.2">
      <c r="AA43797" s="16"/>
    </row>
    <row r="43798" spans="27:27" x14ac:dyDescent="0.2">
      <c r="AA43798" s="16"/>
    </row>
    <row r="43799" spans="27:27" x14ac:dyDescent="0.2">
      <c r="AA43799" s="16"/>
    </row>
    <row r="43800" spans="27:27" x14ac:dyDescent="0.2">
      <c r="AA43800" s="16"/>
    </row>
    <row r="43801" spans="27:27" x14ac:dyDescent="0.2">
      <c r="AA43801" s="16"/>
    </row>
    <row r="43802" spans="27:27" x14ac:dyDescent="0.2">
      <c r="AA43802" s="16"/>
    </row>
    <row r="43803" spans="27:27" x14ac:dyDescent="0.2">
      <c r="AA43803" s="16"/>
    </row>
    <row r="43804" spans="27:27" x14ac:dyDescent="0.2">
      <c r="AA43804" s="16"/>
    </row>
    <row r="43805" spans="27:27" x14ac:dyDescent="0.2">
      <c r="AA43805" s="16"/>
    </row>
    <row r="43806" spans="27:27" x14ac:dyDescent="0.2">
      <c r="AA43806" s="16"/>
    </row>
    <row r="43807" spans="27:27" x14ac:dyDescent="0.2">
      <c r="AA43807" s="16"/>
    </row>
    <row r="43808" spans="27:27" x14ac:dyDescent="0.2">
      <c r="AA43808" s="16"/>
    </row>
    <row r="43809" spans="27:27" x14ac:dyDescent="0.2">
      <c r="AA43809" s="16"/>
    </row>
    <row r="43810" spans="27:27" x14ac:dyDescent="0.2">
      <c r="AA43810" s="16"/>
    </row>
    <row r="43811" spans="27:27" x14ac:dyDescent="0.2">
      <c r="AA43811" s="16"/>
    </row>
    <row r="43812" spans="27:27" x14ac:dyDescent="0.2">
      <c r="AA43812" s="16"/>
    </row>
    <row r="43813" spans="27:27" x14ac:dyDescent="0.2">
      <c r="AA43813" s="16"/>
    </row>
    <row r="43814" spans="27:27" x14ac:dyDescent="0.2">
      <c r="AA43814" s="16"/>
    </row>
    <row r="43815" spans="27:27" x14ac:dyDescent="0.2">
      <c r="AA43815" s="16"/>
    </row>
    <row r="43816" spans="27:27" x14ac:dyDescent="0.2">
      <c r="AA43816" s="16"/>
    </row>
    <row r="43817" spans="27:27" x14ac:dyDescent="0.2">
      <c r="AA43817" s="16"/>
    </row>
    <row r="43818" spans="27:27" x14ac:dyDescent="0.2">
      <c r="AA43818" s="16"/>
    </row>
    <row r="43819" spans="27:27" x14ac:dyDescent="0.2">
      <c r="AA43819" s="16"/>
    </row>
    <row r="43820" spans="27:27" x14ac:dyDescent="0.2">
      <c r="AA43820" s="16"/>
    </row>
    <row r="43821" spans="27:27" x14ac:dyDescent="0.2">
      <c r="AA43821" s="16"/>
    </row>
    <row r="43822" spans="27:27" x14ac:dyDescent="0.2">
      <c r="AA43822" s="16"/>
    </row>
    <row r="43823" spans="27:27" x14ac:dyDescent="0.2">
      <c r="AA43823" s="16"/>
    </row>
    <row r="43824" spans="27:27" x14ac:dyDescent="0.2">
      <c r="AA43824" s="16"/>
    </row>
    <row r="43825" spans="27:27" x14ac:dyDescent="0.2">
      <c r="AA43825" s="16"/>
    </row>
    <row r="43826" spans="27:27" x14ac:dyDescent="0.2">
      <c r="AA43826" s="16"/>
    </row>
    <row r="43827" spans="27:27" x14ac:dyDescent="0.2">
      <c r="AA43827" s="16"/>
    </row>
    <row r="43828" spans="27:27" x14ac:dyDescent="0.2">
      <c r="AA43828" s="16"/>
    </row>
    <row r="43829" spans="27:27" x14ac:dyDescent="0.2">
      <c r="AA43829" s="16"/>
    </row>
    <row r="43830" spans="27:27" x14ac:dyDescent="0.2">
      <c r="AA43830" s="16"/>
    </row>
    <row r="43831" spans="27:27" x14ac:dyDescent="0.2">
      <c r="AA43831" s="16"/>
    </row>
    <row r="43832" spans="27:27" x14ac:dyDescent="0.2">
      <c r="AA43832" s="16"/>
    </row>
    <row r="43833" spans="27:27" x14ac:dyDescent="0.2">
      <c r="AA43833" s="16"/>
    </row>
    <row r="43834" spans="27:27" x14ac:dyDescent="0.2">
      <c r="AA43834" s="16"/>
    </row>
    <row r="43835" spans="27:27" x14ac:dyDescent="0.2">
      <c r="AA43835" s="16"/>
    </row>
    <row r="43836" spans="27:27" x14ac:dyDescent="0.2">
      <c r="AA43836" s="16"/>
    </row>
    <row r="43837" spans="27:27" x14ac:dyDescent="0.2">
      <c r="AA43837" s="16"/>
    </row>
    <row r="43838" spans="27:27" x14ac:dyDescent="0.2">
      <c r="AA43838" s="16"/>
    </row>
    <row r="43839" spans="27:27" x14ac:dyDescent="0.2">
      <c r="AA43839" s="16"/>
    </row>
    <row r="43840" spans="27:27" x14ac:dyDescent="0.2">
      <c r="AA43840" s="16"/>
    </row>
    <row r="43841" spans="27:27" x14ac:dyDescent="0.2">
      <c r="AA43841" s="16"/>
    </row>
    <row r="43842" spans="27:27" x14ac:dyDescent="0.2">
      <c r="AA43842" s="16"/>
    </row>
    <row r="43843" spans="27:27" x14ac:dyDescent="0.2">
      <c r="AA43843" s="16"/>
    </row>
    <row r="43844" spans="27:27" x14ac:dyDescent="0.2">
      <c r="AA43844" s="16"/>
    </row>
    <row r="43845" spans="27:27" x14ac:dyDescent="0.2">
      <c r="AA43845" s="16"/>
    </row>
    <row r="43846" spans="27:27" x14ac:dyDescent="0.2">
      <c r="AA43846" s="16"/>
    </row>
    <row r="43847" spans="27:27" x14ac:dyDescent="0.2">
      <c r="AA43847" s="16"/>
    </row>
    <row r="43848" spans="27:27" x14ac:dyDescent="0.2">
      <c r="AA43848" s="16"/>
    </row>
    <row r="43849" spans="27:27" x14ac:dyDescent="0.2">
      <c r="AA43849" s="16"/>
    </row>
    <row r="43850" spans="27:27" x14ac:dyDescent="0.2">
      <c r="AA43850" s="16"/>
    </row>
    <row r="43851" spans="27:27" x14ac:dyDescent="0.2">
      <c r="AA43851" s="16"/>
    </row>
    <row r="43852" spans="27:27" x14ac:dyDescent="0.2">
      <c r="AA43852" s="16"/>
    </row>
    <row r="43853" spans="27:27" x14ac:dyDescent="0.2">
      <c r="AA43853" s="16"/>
    </row>
    <row r="43854" spans="27:27" x14ac:dyDescent="0.2">
      <c r="AA43854" s="16"/>
    </row>
    <row r="43855" spans="27:27" x14ac:dyDescent="0.2">
      <c r="AA43855" s="16"/>
    </row>
    <row r="43856" spans="27:27" x14ac:dyDescent="0.2">
      <c r="AA43856" s="16"/>
    </row>
    <row r="43857" spans="27:27" x14ac:dyDescent="0.2">
      <c r="AA43857" s="16"/>
    </row>
    <row r="43858" spans="27:27" x14ac:dyDescent="0.2">
      <c r="AA43858" s="16"/>
    </row>
    <row r="43859" spans="27:27" x14ac:dyDescent="0.2">
      <c r="AA43859" s="16"/>
    </row>
    <row r="43860" spans="27:27" x14ac:dyDescent="0.2">
      <c r="AA43860" s="16"/>
    </row>
    <row r="43861" spans="27:27" x14ac:dyDescent="0.2">
      <c r="AA43861" s="16"/>
    </row>
    <row r="43862" spans="27:27" x14ac:dyDescent="0.2">
      <c r="AA43862" s="16"/>
    </row>
    <row r="43863" spans="27:27" x14ac:dyDescent="0.2">
      <c r="AA43863" s="16"/>
    </row>
    <row r="43864" spans="27:27" x14ac:dyDescent="0.2">
      <c r="AA43864" s="16"/>
    </row>
    <row r="43865" spans="27:27" x14ac:dyDescent="0.2">
      <c r="AA43865" s="16"/>
    </row>
    <row r="43866" spans="27:27" x14ac:dyDescent="0.2">
      <c r="AA43866" s="16"/>
    </row>
    <row r="43867" spans="27:27" x14ac:dyDescent="0.2">
      <c r="AA43867" s="16"/>
    </row>
    <row r="43868" spans="27:27" x14ac:dyDescent="0.2">
      <c r="AA43868" s="16"/>
    </row>
    <row r="43869" spans="27:27" x14ac:dyDescent="0.2">
      <c r="AA43869" s="16"/>
    </row>
    <row r="43870" spans="27:27" x14ac:dyDescent="0.2">
      <c r="AA43870" s="16"/>
    </row>
    <row r="43871" spans="27:27" x14ac:dyDescent="0.2">
      <c r="AA43871" s="16"/>
    </row>
    <row r="43872" spans="27:27" x14ac:dyDescent="0.2">
      <c r="AA43872" s="16"/>
    </row>
    <row r="43873" spans="27:27" x14ac:dyDescent="0.2">
      <c r="AA43873" s="16"/>
    </row>
    <row r="43874" spans="27:27" x14ac:dyDescent="0.2">
      <c r="AA43874" s="16"/>
    </row>
    <row r="43875" spans="27:27" x14ac:dyDescent="0.2">
      <c r="AA43875" s="16"/>
    </row>
    <row r="43876" spans="27:27" x14ac:dyDescent="0.2">
      <c r="AA43876" s="16"/>
    </row>
    <row r="43877" spans="27:27" x14ac:dyDescent="0.2">
      <c r="AA43877" s="16"/>
    </row>
    <row r="43878" spans="27:27" x14ac:dyDescent="0.2">
      <c r="AA43878" s="16"/>
    </row>
    <row r="43879" spans="27:27" x14ac:dyDescent="0.2">
      <c r="AA43879" s="16"/>
    </row>
    <row r="43880" spans="27:27" x14ac:dyDescent="0.2">
      <c r="AA43880" s="16"/>
    </row>
    <row r="43881" spans="27:27" x14ac:dyDescent="0.2">
      <c r="AA43881" s="16"/>
    </row>
    <row r="43882" spans="27:27" x14ac:dyDescent="0.2">
      <c r="AA43882" s="16"/>
    </row>
    <row r="43883" spans="27:27" x14ac:dyDescent="0.2">
      <c r="AA43883" s="16"/>
    </row>
    <row r="43884" spans="27:27" x14ac:dyDescent="0.2">
      <c r="AA43884" s="16"/>
    </row>
    <row r="43885" spans="27:27" x14ac:dyDescent="0.2">
      <c r="AA43885" s="16"/>
    </row>
    <row r="43886" spans="27:27" x14ac:dyDescent="0.2">
      <c r="AA43886" s="16"/>
    </row>
    <row r="43887" spans="27:27" x14ac:dyDescent="0.2">
      <c r="AA43887" s="16"/>
    </row>
    <row r="43888" spans="27:27" x14ac:dyDescent="0.2">
      <c r="AA43888" s="16"/>
    </row>
    <row r="43889" spans="27:27" x14ac:dyDescent="0.2">
      <c r="AA43889" s="16"/>
    </row>
    <row r="43890" spans="27:27" x14ac:dyDescent="0.2">
      <c r="AA43890" s="16"/>
    </row>
    <row r="43891" spans="27:27" x14ac:dyDescent="0.2">
      <c r="AA43891" s="16"/>
    </row>
    <row r="43892" spans="27:27" x14ac:dyDescent="0.2">
      <c r="AA43892" s="16"/>
    </row>
    <row r="43893" spans="27:27" x14ac:dyDescent="0.2">
      <c r="AA43893" s="16"/>
    </row>
    <row r="43894" spans="27:27" x14ac:dyDescent="0.2">
      <c r="AA43894" s="16"/>
    </row>
    <row r="43895" spans="27:27" x14ac:dyDescent="0.2">
      <c r="AA43895" s="16"/>
    </row>
    <row r="43896" spans="27:27" x14ac:dyDescent="0.2">
      <c r="AA43896" s="16"/>
    </row>
    <row r="43897" spans="27:27" x14ac:dyDescent="0.2">
      <c r="AA43897" s="16"/>
    </row>
    <row r="43898" spans="27:27" x14ac:dyDescent="0.2">
      <c r="AA43898" s="16"/>
    </row>
    <row r="43899" spans="27:27" x14ac:dyDescent="0.2">
      <c r="AA43899" s="16"/>
    </row>
    <row r="43900" spans="27:27" x14ac:dyDescent="0.2">
      <c r="AA43900" s="16"/>
    </row>
    <row r="43901" spans="27:27" x14ac:dyDescent="0.2">
      <c r="AA43901" s="16"/>
    </row>
    <row r="43902" spans="27:27" x14ac:dyDescent="0.2">
      <c r="AA43902" s="16"/>
    </row>
    <row r="43903" spans="27:27" x14ac:dyDescent="0.2">
      <c r="AA43903" s="16"/>
    </row>
    <row r="43904" spans="27:27" x14ac:dyDescent="0.2">
      <c r="AA43904" s="16"/>
    </row>
    <row r="43905" spans="27:27" x14ac:dyDescent="0.2">
      <c r="AA43905" s="16"/>
    </row>
    <row r="43906" spans="27:27" x14ac:dyDescent="0.2">
      <c r="AA43906" s="16"/>
    </row>
    <row r="43907" spans="27:27" x14ac:dyDescent="0.2">
      <c r="AA43907" s="16"/>
    </row>
    <row r="43908" spans="27:27" x14ac:dyDescent="0.2">
      <c r="AA43908" s="16"/>
    </row>
    <row r="43909" spans="27:27" x14ac:dyDescent="0.2">
      <c r="AA43909" s="16"/>
    </row>
    <row r="43910" spans="27:27" x14ac:dyDescent="0.2">
      <c r="AA43910" s="16"/>
    </row>
    <row r="43911" spans="27:27" x14ac:dyDescent="0.2">
      <c r="AA43911" s="16"/>
    </row>
    <row r="43912" spans="27:27" x14ac:dyDescent="0.2">
      <c r="AA43912" s="16"/>
    </row>
    <row r="43913" spans="27:27" x14ac:dyDescent="0.2">
      <c r="AA43913" s="16"/>
    </row>
    <row r="43914" spans="27:27" x14ac:dyDescent="0.2">
      <c r="AA43914" s="16"/>
    </row>
    <row r="43915" spans="27:27" x14ac:dyDescent="0.2">
      <c r="AA43915" s="16"/>
    </row>
    <row r="43916" spans="27:27" x14ac:dyDescent="0.2">
      <c r="AA43916" s="16"/>
    </row>
    <row r="43917" spans="27:27" x14ac:dyDescent="0.2">
      <c r="AA43917" s="16"/>
    </row>
    <row r="43918" spans="27:27" x14ac:dyDescent="0.2">
      <c r="AA43918" s="16"/>
    </row>
    <row r="43919" spans="27:27" x14ac:dyDescent="0.2">
      <c r="AA43919" s="16"/>
    </row>
    <row r="43920" spans="27:27" x14ac:dyDescent="0.2">
      <c r="AA43920" s="16"/>
    </row>
    <row r="43921" spans="27:27" x14ac:dyDescent="0.2">
      <c r="AA43921" s="16"/>
    </row>
    <row r="43922" spans="27:27" x14ac:dyDescent="0.2">
      <c r="AA43922" s="16"/>
    </row>
    <row r="43923" spans="27:27" x14ac:dyDescent="0.2">
      <c r="AA43923" s="16"/>
    </row>
    <row r="43924" spans="27:27" x14ac:dyDescent="0.2">
      <c r="AA43924" s="16"/>
    </row>
    <row r="43925" spans="27:27" x14ac:dyDescent="0.2">
      <c r="AA43925" s="16"/>
    </row>
    <row r="43926" spans="27:27" x14ac:dyDescent="0.2">
      <c r="AA43926" s="16"/>
    </row>
    <row r="43927" spans="27:27" x14ac:dyDescent="0.2">
      <c r="AA43927" s="16"/>
    </row>
    <row r="43928" spans="27:27" x14ac:dyDescent="0.2">
      <c r="AA43928" s="16"/>
    </row>
    <row r="43929" spans="27:27" x14ac:dyDescent="0.2">
      <c r="AA43929" s="16"/>
    </row>
    <row r="43930" spans="27:27" x14ac:dyDescent="0.2">
      <c r="AA43930" s="16"/>
    </row>
    <row r="43931" spans="27:27" x14ac:dyDescent="0.2">
      <c r="AA43931" s="16"/>
    </row>
    <row r="43932" spans="27:27" x14ac:dyDescent="0.2">
      <c r="AA43932" s="16"/>
    </row>
    <row r="43933" spans="27:27" x14ac:dyDescent="0.2">
      <c r="AA43933" s="16"/>
    </row>
    <row r="43934" spans="27:27" x14ac:dyDescent="0.2">
      <c r="AA43934" s="16"/>
    </row>
    <row r="43935" spans="27:27" x14ac:dyDescent="0.2">
      <c r="AA43935" s="16"/>
    </row>
    <row r="43936" spans="27:27" x14ac:dyDescent="0.2">
      <c r="AA43936" s="16"/>
    </row>
    <row r="43937" spans="27:27" x14ac:dyDescent="0.2">
      <c r="AA43937" s="16"/>
    </row>
    <row r="43938" spans="27:27" x14ac:dyDescent="0.2">
      <c r="AA43938" s="16"/>
    </row>
    <row r="43939" spans="27:27" x14ac:dyDescent="0.2">
      <c r="AA43939" s="16"/>
    </row>
    <row r="43940" spans="27:27" x14ac:dyDescent="0.2">
      <c r="AA43940" s="16"/>
    </row>
    <row r="43941" spans="27:27" x14ac:dyDescent="0.2">
      <c r="AA43941" s="16"/>
    </row>
    <row r="43942" spans="27:27" x14ac:dyDescent="0.2">
      <c r="AA43942" s="16"/>
    </row>
    <row r="43943" spans="27:27" x14ac:dyDescent="0.2">
      <c r="AA43943" s="16"/>
    </row>
    <row r="43944" spans="27:27" x14ac:dyDescent="0.2">
      <c r="AA43944" s="16"/>
    </row>
    <row r="43945" spans="27:27" x14ac:dyDescent="0.2">
      <c r="AA43945" s="16"/>
    </row>
    <row r="43946" spans="27:27" x14ac:dyDescent="0.2">
      <c r="AA43946" s="16"/>
    </row>
    <row r="43947" spans="27:27" x14ac:dyDescent="0.2">
      <c r="AA43947" s="16"/>
    </row>
    <row r="43948" spans="27:27" x14ac:dyDescent="0.2">
      <c r="AA43948" s="16"/>
    </row>
    <row r="43949" spans="27:27" x14ac:dyDescent="0.2">
      <c r="AA43949" s="16"/>
    </row>
    <row r="43950" spans="27:27" x14ac:dyDescent="0.2">
      <c r="AA43950" s="16"/>
    </row>
    <row r="43951" spans="27:27" x14ac:dyDescent="0.2">
      <c r="AA43951" s="16"/>
    </row>
    <row r="43952" spans="27:27" x14ac:dyDescent="0.2">
      <c r="AA43952" s="16"/>
    </row>
    <row r="43953" spans="27:27" x14ac:dyDescent="0.2">
      <c r="AA43953" s="16"/>
    </row>
    <row r="43954" spans="27:27" x14ac:dyDescent="0.2">
      <c r="AA43954" s="16"/>
    </row>
    <row r="43955" spans="27:27" x14ac:dyDescent="0.2">
      <c r="AA43955" s="16"/>
    </row>
    <row r="43956" spans="27:27" x14ac:dyDescent="0.2">
      <c r="AA43956" s="16"/>
    </row>
    <row r="43957" spans="27:27" x14ac:dyDescent="0.2">
      <c r="AA43957" s="16"/>
    </row>
    <row r="43958" spans="27:27" x14ac:dyDescent="0.2">
      <c r="AA43958" s="16"/>
    </row>
    <row r="43959" spans="27:27" x14ac:dyDescent="0.2">
      <c r="AA43959" s="16"/>
    </row>
    <row r="43960" spans="27:27" x14ac:dyDescent="0.2">
      <c r="AA43960" s="16"/>
    </row>
    <row r="43961" spans="27:27" x14ac:dyDescent="0.2">
      <c r="AA43961" s="16"/>
    </row>
    <row r="43962" spans="27:27" x14ac:dyDescent="0.2">
      <c r="AA43962" s="16"/>
    </row>
    <row r="43963" spans="27:27" x14ac:dyDescent="0.2">
      <c r="AA43963" s="16"/>
    </row>
    <row r="43964" spans="27:27" x14ac:dyDescent="0.2">
      <c r="AA43964" s="16"/>
    </row>
    <row r="43965" spans="27:27" x14ac:dyDescent="0.2">
      <c r="AA43965" s="16"/>
    </row>
    <row r="43966" spans="27:27" x14ac:dyDescent="0.2">
      <c r="AA43966" s="16"/>
    </row>
    <row r="43967" spans="27:27" x14ac:dyDescent="0.2">
      <c r="AA43967" s="16"/>
    </row>
    <row r="43968" spans="27:27" x14ac:dyDescent="0.2">
      <c r="AA43968" s="16"/>
    </row>
    <row r="43969" spans="27:27" x14ac:dyDescent="0.2">
      <c r="AA43969" s="16"/>
    </row>
    <row r="43970" spans="27:27" x14ac:dyDescent="0.2">
      <c r="AA43970" s="16"/>
    </row>
    <row r="43971" spans="27:27" x14ac:dyDescent="0.2">
      <c r="AA43971" s="16"/>
    </row>
    <row r="43972" spans="27:27" x14ac:dyDescent="0.2">
      <c r="AA43972" s="16"/>
    </row>
    <row r="43973" spans="27:27" x14ac:dyDescent="0.2">
      <c r="AA43973" s="16"/>
    </row>
    <row r="43974" spans="27:27" x14ac:dyDescent="0.2">
      <c r="AA43974" s="16"/>
    </row>
    <row r="43975" spans="27:27" x14ac:dyDescent="0.2">
      <c r="AA43975" s="16"/>
    </row>
    <row r="43976" spans="27:27" x14ac:dyDescent="0.2">
      <c r="AA43976" s="16"/>
    </row>
    <row r="43977" spans="27:27" x14ac:dyDescent="0.2">
      <c r="AA43977" s="16"/>
    </row>
    <row r="43978" spans="27:27" x14ac:dyDescent="0.2">
      <c r="AA43978" s="16"/>
    </row>
    <row r="43979" spans="27:27" x14ac:dyDescent="0.2">
      <c r="AA43979" s="16"/>
    </row>
    <row r="43980" spans="27:27" x14ac:dyDescent="0.2">
      <c r="AA43980" s="16"/>
    </row>
    <row r="43981" spans="27:27" x14ac:dyDescent="0.2">
      <c r="AA43981" s="16"/>
    </row>
    <row r="43982" spans="27:27" x14ac:dyDescent="0.2">
      <c r="AA43982" s="16"/>
    </row>
    <row r="43983" spans="27:27" x14ac:dyDescent="0.2">
      <c r="AA43983" s="16"/>
    </row>
    <row r="43984" spans="27:27" x14ac:dyDescent="0.2">
      <c r="AA43984" s="16"/>
    </row>
    <row r="43985" spans="27:27" x14ac:dyDescent="0.2">
      <c r="AA43985" s="16"/>
    </row>
    <row r="43986" spans="27:27" x14ac:dyDescent="0.2">
      <c r="AA43986" s="16"/>
    </row>
    <row r="43987" spans="27:27" x14ac:dyDescent="0.2">
      <c r="AA43987" s="16"/>
    </row>
    <row r="43988" spans="27:27" x14ac:dyDescent="0.2">
      <c r="AA43988" s="16"/>
    </row>
    <row r="43989" spans="27:27" x14ac:dyDescent="0.2">
      <c r="AA43989" s="16"/>
    </row>
    <row r="43990" spans="27:27" x14ac:dyDescent="0.2">
      <c r="AA43990" s="16"/>
    </row>
    <row r="43991" spans="27:27" x14ac:dyDescent="0.2">
      <c r="AA43991" s="16"/>
    </row>
    <row r="43992" spans="27:27" x14ac:dyDescent="0.2">
      <c r="AA43992" s="16"/>
    </row>
    <row r="43993" spans="27:27" x14ac:dyDescent="0.2">
      <c r="AA43993" s="16"/>
    </row>
    <row r="43994" spans="27:27" x14ac:dyDescent="0.2">
      <c r="AA43994" s="16"/>
    </row>
    <row r="43995" spans="27:27" x14ac:dyDescent="0.2">
      <c r="AA43995" s="16"/>
    </row>
    <row r="43996" spans="27:27" x14ac:dyDescent="0.2">
      <c r="AA43996" s="16"/>
    </row>
    <row r="43997" spans="27:27" x14ac:dyDescent="0.2">
      <c r="AA43997" s="16"/>
    </row>
    <row r="43998" spans="27:27" x14ac:dyDescent="0.2">
      <c r="AA43998" s="16"/>
    </row>
    <row r="43999" spans="27:27" x14ac:dyDescent="0.2">
      <c r="AA43999" s="16"/>
    </row>
    <row r="44000" spans="27:27" x14ac:dyDescent="0.2">
      <c r="AA44000" s="16"/>
    </row>
    <row r="44001" spans="27:27" x14ac:dyDescent="0.2">
      <c r="AA44001" s="16"/>
    </row>
    <row r="44002" spans="27:27" x14ac:dyDescent="0.2">
      <c r="AA44002" s="16"/>
    </row>
    <row r="44003" spans="27:27" x14ac:dyDescent="0.2">
      <c r="AA44003" s="16"/>
    </row>
    <row r="44004" spans="27:27" x14ac:dyDescent="0.2">
      <c r="AA44004" s="16"/>
    </row>
    <row r="44005" spans="27:27" x14ac:dyDescent="0.2">
      <c r="AA44005" s="16"/>
    </row>
    <row r="44006" spans="27:27" x14ac:dyDescent="0.2">
      <c r="AA44006" s="16"/>
    </row>
    <row r="44007" spans="27:27" x14ac:dyDescent="0.2">
      <c r="AA44007" s="16"/>
    </row>
    <row r="44008" spans="27:27" x14ac:dyDescent="0.2">
      <c r="AA44008" s="16"/>
    </row>
    <row r="44009" spans="27:27" x14ac:dyDescent="0.2">
      <c r="AA44009" s="16"/>
    </row>
    <row r="44010" spans="27:27" x14ac:dyDescent="0.2">
      <c r="AA44010" s="16"/>
    </row>
    <row r="44011" spans="27:27" x14ac:dyDescent="0.2">
      <c r="AA44011" s="16"/>
    </row>
    <row r="44012" spans="27:27" x14ac:dyDescent="0.2">
      <c r="AA44012" s="16"/>
    </row>
    <row r="44013" spans="27:27" x14ac:dyDescent="0.2">
      <c r="AA44013" s="16"/>
    </row>
    <row r="44014" spans="27:27" x14ac:dyDescent="0.2">
      <c r="AA44014" s="16"/>
    </row>
    <row r="44015" spans="27:27" x14ac:dyDescent="0.2">
      <c r="AA44015" s="16"/>
    </row>
    <row r="44016" spans="27:27" x14ac:dyDescent="0.2">
      <c r="AA44016" s="16"/>
    </row>
    <row r="44017" spans="27:27" x14ac:dyDescent="0.2">
      <c r="AA44017" s="16"/>
    </row>
    <row r="44018" spans="27:27" x14ac:dyDescent="0.2">
      <c r="AA44018" s="16"/>
    </row>
    <row r="44019" spans="27:27" x14ac:dyDescent="0.2">
      <c r="AA44019" s="16"/>
    </row>
    <row r="44020" spans="27:27" x14ac:dyDescent="0.2">
      <c r="AA44020" s="16"/>
    </row>
    <row r="44021" spans="27:27" x14ac:dyDescent="0.2">
      <c r="AA44021" s="16"/>
    </row>
    <row r="44022" spans="27:27" x14ac:dyDescent="0.2">
      <c r="AA44022" s="16"/>
    </row>
    <row r="44023" spans="27:27" x14ac:dyDescent="0.2">
      <c r="AA44023" s="16"/>
    </row>
    <row r="44024" spans="27:27" x14ac:dyDescent="0.2">
      <c r="AA44024" s="16"/>
    </row>
    <row r="44025" spans="27:27" x14ac:dyDescent="0.2">
      <c r="AA44025" s="16"/>
    </row>
    <row r="44026" spans="27:27" x14ac:dyDescent="0.2">
      <c r="AA44026" s="16"/>
    </row>
    <row r="44027" spans="27:27" x14ac:dyDescent="0.2">
      <c r="AA44027" s="16"/>
    </row>
    <row r="44028" spans="27:27" x14ac:dyDescent="0.2">
      <c r="AA44028" s="16"/>
    </row>
    <row r="44029" spans="27:27" x14ac:dyDescent="0.2">
      <c r="AA44029" s="16"/>
    </row>
    <row r="44030" spans="27:27" x14ac:dyDescent="0.2">
      <c r="AA44030" s="16"/>
    </row>
    <row r="44031" spans="27:27" x14ac:dyDescent="0.2">
      <c r="AA44031" s="16"/>
    </row>
    <row r="44032" spans="27:27" x14ac:dyDescent="0.2">
      <c r="AA44032" s="16"/>
    </row>
    <row r="44033" spans="27:27" x14ac:dyDescent="0.2">
      <c r="AA44033" s="16"/>
    </row>
    <row r="44034" spans="27:27" x14ac:dyDescent="0.2">
      <c r="AA44034" s="16"/>
    </row>
    <row r="44035" spans="27:27" x14ac:dyDescent="0.2">
      <c r="AA44035" s="16"/>
    </row>
    <row r="44036" spans="27:27" x14ac:dyDescent="0.2">
      <c r="AA44036" s="16"/>
    </row>
    <row r="44037" spans="27:27" x14ac:dyDescent="0.2">
      <c r="AA44037" s="16"/>
    </row>
    <row r="44038" spans="27:27" x14ac:dyDescent="0.2">
      <c r="AA44038" s="16"/>
    </row>
    <row r="44039" spans="27:27" x14ac:dyDescent="0.2">
      <c r="AA44039" s="16"/>
    </row>
    <row r="44040" spans="27:27" x14ac:dyDescent="0.2">
      <c r="AA44040" s="16"/>
    </row>
    <row r="44041" spans="27:27" x14ac:dyDescent="0.2">
      <c r="AA44041" s="16"/>
    </row>
    <row r="44042" spans="27:27" x14ac:dyDescent="0.2">
      <c r="AA44042" s="16"/>
    </row>
    <row r="44043" spans="27:27" x14ac:dyDescent="0.2">
      <c r="AA44043" s="16"/>
    </row>
    <row r="44044" spans="27:27" x14ac:dyDescent="0.2">
      <c r="AA44044" s="16"/>
    </row>
    <row r="44045" spans="27:27" x14ac:dyDescent="0.2">
      <c r="AA44045" s="16"/>
    </row>
    <row r="44046" spans="27:27" x14ac:dyDescent="0.2">
      <c r="AA44046" s="16"/>
    </row>
    <row r="44047" spans="27:27" x14ac:dyDescent="0.2">
      <c r="AA44047" s="16"/>
    </row>
    <row r="44048" spans="27:27" x14ac:dyDescent="0.2">
      <c r="AA44048" s="16"/>
    </row>
    <row r="44049" spans="27:27" x14ac:dyDescent="0.2">
      <c r="AA44049" s="16"/>
    </row>
    <row r="44050" spans="27:27" x14ac:dyDescent="0.2">
      <c r="AA44050" s="16"/>
    </row>
    <row r="44051" spans="27:27" x14ac:dyDescent="0.2">
      <c r="AA44051" s="16"/>
    </row>
    <row r="44052" spans="27:27" x14ac:dyDescent="0.2">
      <c r="AA44052" s="16"/>
    </row>
    <row r="44053" spans="27:27" x14ac:dyDescent="0.2">
      <c r="AA44053" s="16"/>
    </row>
    <row r="44054" spans="27:27" x14ac:dyDescent="0.2">
      <c r="AA44054" s="16"/>
    </row>
    <row r="44055" spans="27:27" x14ac:dyDescent="0.2">
      <c r="AA44055" s="16"/>
    </row>
    <row r="44056" spans="27:27" x14ac:dyDescent="0.2">
      <c r="AA44056" s="16"/>
    </row>
    <row r="44057" spans="27:27" x14ac:dyDescent="0.2">
      <c r="AA44057" s="16"/>
    </row>
    <row r="44058" spans="27:27" x14ac:dyDescent="0.2">
      <c r="AA44058" s="16"/>
    </row>
    <row r="44059" spans="27:27" x14ac:dyDescent="0.2">
      <c r="AA44059" s="16"/>
    </row>
    <row r="44060" spans="27:27" x14ac:dyDescent="0.2">
      <c r="AA44060" s="16"/>
    </row>
    <row r="44061" spans="27:27" x14ac:dyDescent="0.2">
      <c r="AA44061" s="16"/>
    </row>
    <row r="44062" spans="27:27" x14ac:dyDescent="0.2">
      <c r="AA44062" s="16"/>
    </row>
    <row r="44063" spans="27:27" x14ac:dyDescent="0.2">
      <c r="AA44063" s="16"/>
    </row>
    <row r="44064" spans="27:27" x14ac:dyDescent="0.2">
      <c r="AA44064" s="16"/>
    </row>
    <row r="44065" spans="27:27" x14ac:dyDescent="0.2">
      <c r="AA44065" s="16"/>
    </row>
    <row r="44066" spans="27:27" x14ac:dyDescent="0.2">
      <c r="AA44066" s="16"/>
    </row>
    <row r="44067" spans="27:27" x14ac:dyDescent="0.2">
      <c r="AA44067" s="16"/>
    </row>
    <row r="44068" spans="27:27" x14ac:dyDescent="0.2">
      <c r="AA44068" s="16"/>
    </row>
    <row r="44069" spans="27:27" x14ac:dyDescent="0.2">
      <c r="AA44069" s="16"/>
    </row>
    <row r="44070" spans="27:27" x14ac:dyDescent="0.2">
      <c r="AA44070" s="16"/>
    </row>
    <row r="44071" spans="27:27" x14ac:dyDescent="0.2">
      <c r="AA44071" s="16"/>
    </row>
    <row r="44072" spans="27:27" x14ac:dyDescent="0.2">
      <c r="AA44072" s="16"/>
    </row>
    <row r="44073" spans="27:27" x14ac:dyDescent="0.2">
      <c r="AA44073" s="16"/>
    </row>
    <row r="44074" spans="27:27" x14ac:dyDescent="0.2">
      <c r="AA44074" s="16"/>
    </row>
    <row r="44075" spans="27:27" x14ac:dyDescent="0.2">
      <c r="AA44075" s="16"/>
    </row>
    <row r="44076" spans="27:27" x14ac:dyDescent="0.2">
      <c r="AA44076" s="16"/>
    </row>
    <row r="44077" spans="27:27" x14ac:dyDescent="0.2">
      <c r="AA44077" s="16"/>
    </row>
    <row r="44078" spans="27:27" x14ac:dyDescent="0.2">
      <c r="AA44078" s="16"/>
    </row>
    <row r="44079" spans="27:27" x14ac:dyDescent="0.2">
      <c r="AA44079" s="16"/>
    </row>
    <row r="44080" spans="27:27" x14ac:dyDescent="0.2">
      <c r="AA44080" s="16"/>
    </row>
    <row r="44081" spans="27:27" x14ac:dyDescent="0.2">
      <c r="AA44081" s="16"/>
    </row>
    <row r="44082" spans="27:27" x14ac:dyDescent="0.2">
      <c r="AA44082" s="16"/>
    </row>
    <row r="44083" spans="27:27" x14ac:dyDescent="0.2">
      <c r="AA44083" s="16"/>
    </row>
    <row r="44084" spans="27:27" x14ac:dyDescent="0.2">
      <c r="AA44084" s="16"/>
    </row>
    <row r="44085" spans="27:27" x14ac:dyDescent="0.2">
      <c r="AA44085" s="16"/>
    </row>
    <row r="44086" spans="27:27" x14ac:dyDescent="0.2">
      <c r="AA44086" s="16"/>
    </row>
    <row r="44087" spans="27:27" x14ac:dyDescent="0.2">
      <c r="AA44087" s="16"/>
    </row>
    <row r="44088" spans="27:27" x14ac:dyDescent="0.2">
      <c r="AA44088" s="16"/>
    </row>
    <row r="44089" spans="27:27" x14ac:dyDescent="0.2">
      <c r="AA44089" s="16"/>
    </row>
    <row r="44090" spans="27:27" x14ac:dyDescent="0.2">
      <c r="AA44090" s="16"/>
    </row>
    <row r="44091" spans="27:27" x14ac:dyDescent="0.2">
      <c r="AA44091" s="16"/>
    </row>
    <row r="44092" spans="27:27" x14ac:dyDescent="0.2">
      <c r="AA44092" s="16"/>
    </row>
    <row r="44093" spans="27:27" x14ac:dyDescent="0.2">
      <c r="AA44093" s="16"/>
    </row>
    <row r="44094" spans="27:27" x14ac:dyDescent="0.2">
      <c r="AA44094" s="16"/>
    </row>
    <row r="44095" spans="27:27" x14ac:dyDescent="0.2">
      <c r="AA44095" s="16"/>
    </row>
    <row r="44096" spans="27:27" x14ac:dyDescent="0.2">
      <c r="AA44096" s="16"/>
    </row>
    <row r="44097" spans="27:27" x14ac:dyDescent="0.2">
      <c r="AA44097" s="16"/>
    </row>
    <row r="44098" spans="27:27" x14ac:dyDescent="0.2">
      <c r="AA44098" s="16"/>
    </row>
    <row r="44099" spans="27:27" x14ac:dyDescent="0.2">
      <c r="AA44099" s="16"/>
    </row>
    <row r="44100" spans="27:27" x14ac:dyDescent="0.2">
      <c r="AA44100" s="16"/>
    </row>
    <row r="44101" spans="27:27" x14ac:dyDescent="0.2">
      <c r="AA44101" s="16"/>
    </row>
    <row r="44102" spans="27:27" x14ac:dyDescent="0.2">
      <c r="AA44102" s="16"/>
    </row>
    <row r="44103" spans="27:27" x14ac:dyDescent="0.2">
      <c r="AA44103" s="16"/>
    </row>
    <row r="44104" spans="27:27" x14ac:dyDescent="0.2">
      <c r="AA44104" s="16"/>
    </row>
    <row r="44105" spans="27:27" x14ac:dyDescent="0.2">
      <c r="AA44105" s="16"/>
    </row>
    <row r="44106" spans="27:27" x14ac:dyDescent="0.2">
      <c r="AA44106" s="16"/>
    </row>
    <row r="44107" spans="27:27" x14ac:dyDescent="0.2">
      <c r="AA44107" s="16"/>
    </row>
    <row r="44108" spans="27:27" x14ac:dyDescent="0.2">
      <c r="AA44108" s="16"/>
    </row>
    <row r="44109" spans="27:27" x14ac:dyDescent="0.2">
      <c r="AA44109" s="16"/>
    </row>
    <row r="44110" spans="27:27" x14ac:dyDescent="0.2">
      <c r="AA44110" s="16"/>
    </row>
    <row r="44111" spans="27:27" x14ac:dyDescent="0.2">
      <c r="AA44111" s="16"/>
    </row>
    <row r="44112" spans="27:27" x14ac:dyDescent="0.2">
      <c r="AA44112" s="16"/>
    </row>
    <row r="44113" spans="27:27" x14ac:dyDescent="0.2">
      <c r="AA44113" s="16"/>
    </row>
    <row r="44114" spans="27:27" x14ac:dyDescent="0.2">
      <c r="AA44114" s="16"/>
    </row>
    <row r="44115" spans="27:27" x14ac:dyDescent="0.2">
      <c r="AA44115" s="16"/>
    </row>
    <row r="44116" spans="27:27" x14ac:dyDescent="0.2">
      <c r="AA44116" s="16"/>
    </row>
    <row r="44117" spans="27:27" x14ac:dyDescent="0.2">
      <c r="AA44117" s="16"/>
    </row>
    <row r="44118" spans="27:27" x14ac:dyDescent="0.2">
      <c r="AA44118" s="16"/>
    </row>
    <row r="44119" spans="27:27" x14ac:dyDescent="0.2">
      <c r="AA44119" s="16"/>
    </row>
    <row r="44120" spans="27:27" x14ac:dyDescent="0.2">
      <c r="AA44120" s="16"/>
    </row>
    <row r="44121" spans="27:27" x14ac:dyDescent="0.2">
      <c r="AA44121" s="16"/>
    </row>
    <row r="44122" spans="27:27" x14ac:dyDescent="0.2">
      <c r="AA44122" s="16"/>
    </row>
    <row r="44123" spans="27:27" x14ac:dyDescent="0.2">
      <c r="AA44123" s="16"/>
    </row>
    <row r="44124" spans="27:27" x14ac:dyDescent="0.2">
      <c r="AA44124" s="16"/>
    </row>
    <row r="44125" spans="27:27" x14ac:dyDescent="0.2">
      <c r="AA44125" s="16"/>
    </row>
    <row r="44126" spans="27:27" x14ac:dyDescent="0.2">
      <c r="AA44126" s="16"/>
    </row>
    <row r="44127" spans="27:27" x14ac:dyDescent="0.2">
      <c r="AA44127" s="16"/>
    </row>
    <row r="44128" spans="27:27" x14ac:dyDescent="0.2">
      <c r="AA44128" s="16"/>
    </row>
    <row r="44129" spans="27:27" x14ac:dyDescent="0.2">
      <c r="AA44129" s="16"/>
    </row>
    <row r="44130" spans="27:27" x14ac:dyDescent="0.2">
      <c r="AA44130" s="16"/>
    </row>
    <row r="44131" spans="27:27" x14ac:dyDescent="0.2">
      <c r="AA44131" s="16"/>
    </row>
    <row r="44132" spans="27:27" x14ac:dyDescent="0.2">
      <c r="AA44132" s="16"/>
    </row>
    <row r="44133" spans="27:27" x14ac:dyDescent="0.2">
      <c r="AA44133" s="16"/>
    </row>
    <row r="44134" spans="27:27" x14ac:dyDescent="0.2">
      <c r="AA44134" s="16"/>
    </row>
    <row r="44135" spans="27:27" x14ac:dyDescent="0.2">
      <c r="AA44135" s="16"/>
    </row>
    <row r="44136" spans="27:27" x14ac:dyDescent="0.2">
      <c r="AA44136" s="16"/>
    </row>
    <row r="44137" spans="27:27" x14ac:dyDescent="0.2">
      <c r="AA44137" s="16"/>
    </row>
    <row r="44138" spans="27:27" x14ac:dyDescent="0.2">
      <c r="AA44138" s="16"/>
    </row>
    <row r="44139" spans="27:27" x14ac:dyDescent="0.2">
      <c r="AA44139" s="16"/>
    </row>
    <row r="44140" spans="27:27" x14ac:dyDescent="0.2">
      <c r="AA44140" s="16"/>
    </row>
    <row r="44141" spans="27:27" x14ac:dyDescent="0.2">
      <c r="AA44141" s="16"/>
    </row>
    <row r="44142" spans="27:27" x14ac:dyDescent="0.2">
      <c r="AA44142" s="16"/>
    </row>
    <row r="44143" spans="27:27" x14ac:dyDescent="0.2">
      <c r="AA44143" s="16"/>
    </row>
    <row r="44144" spans="27:27" x14ac:dyDescent="0.2">
      <c r="AA44144" s="16"/>
    </row>
    <row r="44145" spans="27:27" x14ac:dyDescent="0.2">
      <c r="AA44145" s="16"/>
    </row>
    <row r="44146" spans="27:27" x14ac:dyDescent="0.2">
      <c r="AA44146" s="16"/>
    </row>
    <row r="44147" spans="27:27" x14ac:dyDescent="0.2">
      <c r="AA44147" s="16"/>
    </row>
    <row r="44148" spans="27:27" x14ac:dyDescent="0.2">
      <c r="AA44148" s="16"/>
    </row>
    <row r="44149" spans="27:27" x14ac:dyDescent="0.2">
      <c r="AA44149" s="16"/>
    </row>
    <row r="44150" spans="27:27" x14ac:dyDescent="0.2">
      <c r="AA44150" s="16"/>
    </row>
    <row r="44151" spans="27:27" x14ac:dyDescent="0.2">
      <c r="AA44151" s="16"/>
    </row>
    <row r="44152" spans="27:27" x14ac:dyDescent="0.2">
      <c r="AA44152" s="16"/>
    </row>
    <row r="44153" spans="27:27" x14ac:dyDescent="0.2">
      <c r="AA44153" s="16"/>
    </row>
    <row r="44154" spans="27:27" x14ac:dyDescent="0.2">
      <c r="AA44154" s="16"/>
    </row>
    <row r="44155" spans="27:27" x14ac:dyDescent="0.2">
      <c r="AA44155" s="16"/>
    </row>
    <row r="44156" spans="27:27" x14ac:dyDescent="0.2">
      <c r="AA44156" s="16"/>
    </row>
    <row r="44157" spans="27:27" x14ac:dyDescent="0.2">
      <c r="AA44157" s="16"/>
    </row>
    <row r="44158" spans="27:27" x14ac:dyDescent="0.2">
      <c r="AA44158" s="16"/>
    </row>
    <row r="44159" spans="27:27" x14ac:dyDescent="0.2">
      <c r="AA44159" s="16"/>
    </row>
    <row r="44160" spans="27:27" x14ac:dyDescent="0.2">
      <c r="AA44160" s="16"/>
    </row>
    <row r="44161" spans="27:27" x14ac:dyDescent="0.2">
      <c r="AA44161" s="16"/>
    </row>
    <row r="44162" spans="27:27" x14ac:dyDescent="0.2">
      <c r="AA44162" s="16"/>
    </row>
    <row r="44163" spans="27:27" x14ac:dyDescent="0.2">
      <c r="AA44163" s="16"/>
    </row>
    <row r="44164" spans="27:27" x14ac:dyDescent="0.2">
      <c r="AA44164" s="16"/>
    </row>
    <row r="44165" spans="27:27" x14ac:dyDescent="0.2">
      <c r="AA44165" s="16"/>
    </row>
    <row r="44166" spans="27:27" x14ac:dyDescent="0.2">
      <c r="AA44166" s="16"/>
    </row>
    <row r="44167" spans="27:27" x14ac:dyDescent="0.2">
      <c r="AA44167" s="16"/>
    </row>
    <row r="44168" spans="27:27" x14ac:dyDescent="0.2">
      <c r="AA44168" s="16"/>
    </row>
    <row r="44169" spans="27:27" x14ac:dyDescent="0.2">
      <c r="AA44169" s="16"/>
    </row>
    <row r="44170" spans="27:27" x14ac:dyDescent="0.2">
      <c r="AA44170" s="16"/>
    </row>
    <row r="44171" spans="27:27" x14ac:dyDescent="0.2">
      <c r="AA44171" s="16"/>
    </row>
    <row r="44172" spans="27:27" x14ac:dyDescent="0.2">
      <c r="AA44172" s="16"/>
    </row>
    <row r="44173" spans="27:27" x14ac:dyDescent="0.2">
      <c r="AA44173" s="16"/>
    </row>
    <row r="44174" spans="27:27" x14ac:dyDescent="0.2">
      <c r="AA44174" s="16"/>
    </row>
    <row r="44175" spans="27:27" x14ac:dyDescent="0.2">
      <c r="AA44175" s="16"/>
    </row>
    <row r="44176" spans="27:27" x14ac:dyDescent="0.2">
      <c r="AA44176" s="16"/>
    </row>
    <row r="44177" spans="27:27" x14ac:dyDescent="0.2">
      <c r="AA44177" s="16"/>
    </row>
    <row r="44178" spans="27:27" x14ac:dyDescent="0.2">
      <c r="AA44178" s="16"/>
    </row>
    <row r="44179" spans="27:27" x14ac:dyDescent="0.2">
      <c r="AA44179" s="16"/>
    </row>
    <row r="44180" spans="27:27" x14ac:dyDescent="0.2">
      <c r="AA44180" s="16"/>
    </row>
    <row r="44181" spans="27:27" x14ac:dyDescent="0.2">
      <c r="AA44181" s="16"/>
    </row>
    <row r="44182" spans="27:27" x14ac:dyDescent="0.2">
      <c r="AA44182" s="16"/>
    </row>
    <row r="44183" spans="27:27" x14ac:dyDescent="0.2">
      <c r="AA44183" s="16"/>
    </row>
    <row r="44184" spans="27:27" x14ac:dyDescent="0.2">
      <c r="AA44184" s="16"/>
    </row>
    <row r="44185" spans="27:27" x14ac:dyDescent="0.2">
      <c r="AA44185" s="16"/>
    </row>
    <row r="44186" spans="27:27" x14ac:dyDescent="0.2">
      <c r="AA44186" s="16"/>
    </row>
    <row r="44187" spans="27:27" x14ac:dyDescent="0.2">
      <c r="AA44187" s="16"/>
    </row>
    <row r="44188" spans="27:27" x14ac:dyDescent="0.2">
      <c r="AA44188" s="16"/>
    </row>
    <row r="44189" spans="27:27" x14ac:dyDescent="0.2">
      <c r="AA44189" s="16"/>
    </row>
    <row r="44190" spans="27:27" x14ac:dyDescent="0.2">
      <c r="AA44190" s="16"/>
    </row>
    <row r="44191" spans="27:27" x14ac:dyDescent="0.2">
      <c r="AA44191" s="16"/>
    </row>
    <row r="44192" spans="27:27" x14ac:dyDescent="0.2">
      <c r="AA44192" s="16"/>
    </row>
    <row r="44193" spans="27:27" x14ac:dyDescent="0.2">
      <c r="AA44193" s="16"/>
    </row>
    <row r="44194" spans="27:27" x14ac:dyDescent="0.2">
      <c r="AA44194" s="16"/>
    </row>
    <row r="44195" spans="27:27" x14ac:dyDescent="0.2">
      <c r="AA44195" s="16"/>
    </row>
    <row r="44196" spans="27:27" x14ac:dyDescent="0.2">
      <c r="AA44196" s="16"/>
    </row>
    <row r="44197" spans="27:27" x14ac:dyDescent="0.2">
      <c r="AA44197" s="16"/>
    </row>
    <row r="44198" spans="27:27" x14ac:dyDescent="0.2">
      <c r="AA44198" s="16"/>
    </row>
    <row r="44199" spans="27:27" x14ac:dyDescent="0.2">
      <c r="AA44199" s="16"/>
    </row>
    <row r="44200" spans="27:27" x14ac:dyDescent="0.2">
      <c r="AA44200" s="16"/>
    </row>
    <row r="44201" spans="27:27" x14ac:dyDescent="0.2">
      <c r="AA44201" s="16"/>
    </row>
    <row r="44202" spans="27:27" x14ac:dyDescent="0.2">
      <c r="AA44202" s="16"/>
    </row>
    <row r="44203" spans="27:27" x14ac:dyDescent="0.2">
      <c r="AA44203" s="16"/>
    </row>
    <row r="44204" spans="27:27" x14ac:dyDescent="0.2">
      <c r="AA44204" s="16"/>
    </row>
    <row r="44205" spans="27:27" x14ac:dyDescent="0.2">
      <c r="AA44205" s="16"/>
    </row>
    <row r="44206" spans="27:27" x14ac:dyDescent="0.2">
      <c r="AA44206" s="16"/>
    </row>
    <row r="44207" spans="27:27" x14ac:dyDescent="0.2">
      <c r="AA44207" s="16"/>
    </row>
    <row r="44208" spans="27:27" x14ac:dyDescent="0.2">
      <c r="AA44208" s="16"/>
    </row>
    <row r="44209" spans="27:27" x14ac:dyDescent="0.2">
      <c r="AA44209" s="16"/>
    </row>
    <row r="44210" spans="27:27" x14ac:dyDescent="0.2">
      <c r="AA44210" s="16"/>
    </row>
    <row r="44211" spans="27:27" x14ac:dyDescent="0.2">
      <c r="AA44211" s="16"/>
    </row>
    <row r="44212" spans="27:27" x14ac:dyDescent="0.2">
      <c r="AA44212" s="16"/>
    </row>
    <row r="44213" spans="27:27" x14ac:dyDescent="0.2">
      <c r="AA44213" s="16"/>
    </row>
    <row r="44214" spans="27:27" x14ac:dyDescent="0.2">
      <c r="AA44214" s="16"/>
    </row>
    <row r="44215" spans="27:27" x14ac:dyDescent="0.2">
      <c r="AA44215" s="16"/>
    </row>
    <row r="44216" spans="27:27" x14ac:dyDescent="0.2">
      <c r="AA44216" s="16"/>
    </row>
    <row r="44217" spans="27:27" x14ac:dyDescent="0.2">
      <c r="AA44217" s="16"/>
    </row>
    <row r="44218" spans="27:27" x14ac:dyDescent="0.2">
      <c r="AA44218" s="16"/>
    </row>
    <row r="44219" spans="27:27" x14ac:dyDescent="0.2">
      <c r="AA44219" s="16"/>
    </row>
    <row r="44220" spans="27:27" x14ac:dyDescent="0.2">
      <c r="AA44220" s="16"/>
    </row>
    <row r="44221" spans="27:27" x14ac:dyDescent="0.2">
      <c r="AA44221" s="16"/>
    </row>
    <row r="44222" spans="27:27" x14ac:dyDescent="0.2">
      <c r="AA44222" s="16"/>
    </row>
    <row r="44223" spans="27:27" x14ac:dyDescent="0.2">
      <c r="AA44223" s="16"/>
    </row>
    <row r="44224" spans="27:27" x14ac:dyDescent="0.2">
      <c r="AA44224" s="16"/>
    </row>
    <row r="44225" spans="27:27" x14ac:dyDescent="0.2">
      <c r="AA44225" s="16"/>
    </row>
    <row r="44226" spans="27:27" x14ac:dyDescent="0.2">
      <c r="AA44226" s="16"/>
    </row>
    <row r="44227" spans="27:27" x14ac:dyDescent="0.2">
      <c r="AA44227" s="16"/>
    </row>
    <row r="44228" spans="27:27" x14ac:dyDescent="0.2">
      <c r="AA44228" s="16"/>
    </row>
    <row r="44229" spans="27:27" x14ac:dyDescent="0.2">
      <c r="AA44229" s="16"/>
    </row>
    <row r="44230" spans="27:27" x14ac:dyDescent="0.2">
      <c r="AA44230" s="16"/>
    </row>
    <row r="44231" spans="27:27" x14ac:dyDescent="0.2">
      <c r="AA44231" s="16"/>
    </row>
    <row r="44232" spans="27:27" x14ac:dyDescent="0.2">
      <c r="AA44232" s="16"/>
    </row>
    <row r="44233" spans="27:27" x14ac:dyDescent="0.2">
      <c r="AA44233" s="16"/>
    </row>
    <row r="44234" spans="27:27" x14ac:dyDescent="0.2">
      <c r="AA44234" s="16"/>
    </row>
    <row r="44235" spans="27:27" x14ac:dyDescent="0.2">
      <c r="AA44235" s="16"/>
    </row>
    <row r="44236" spans="27:27" x14ac:dyDescent="0.2">
      <c r="AA44236" s="16"/>
    </row>
    <row r="44237" spans="27:27" x14ac:dyDescent="0.2">
      <c r="AA44237" s="16"/>
    </row>
    <row r="44238" spans="27:27" x14ac:dyDescent="0.2">
      <c r="AA44238" s="16"/>
    </row>
    <row r="44239" spans="27:27" x14ac:dyDescent="0.2">
      <c r="AA44239" s="16"/>
    </row>
    <row r="44240" spans="27:27" x14ac:dyDescent="0.2">
      <c r="AA44240" s="16"/>
    </row>
    <row r="44241" spans="27:27" x14ac:dyDescent="0.2">
      <c r="AA44241" s="16"/>
    </row>
    <row r="44242" spans="27:27" x14ac:dyDescent="0.2">
      <c r="AA44242" s="16"/>
    </row>
    <row r="44243" spans="27:27" x14ac:dyDescent="0.2">
      <c r="AA44243" s="16"/>
    </row>
    <row r="44244" spans="27:27" x14ac:dyDescent="0.2">
      <c r="AA44244" s="16"/>
    </row>
    <row r="44245" spans="27:27" x14ac:dyDescent="0.2">
      <c r="AA44245" s="16"/>
    </row>
    <row r="44246" spans="27:27" x14ac:dyDescent="0.2">
      <c r="AA44246" s="16"/>
    </row>
    <row r="44247" spans="27:27" x14ac:dyDescent="0.2">
      <c r="AA44247" s="16"/>
    </row>
    <row r="44248" spans="27:27" x14ac:dyDescent="0.2">
      <c r="AA44248" s="16"/>
    </row>
    <row r="44249" spans="27:27" x14ac:dyDescent="0.2">
      <c r="AA44249" s="16"/>
    </row>
    <row r="44250" spans="27:27" x14ac:dyDescent="0.2">
      <c r="AA44250" s="16"/>
    </row>
    <row r="44251" spans="27:27" x14ac:dyDescent="0.2">
      <c r="AA44251" s="16"/>
    </row>
    <row r="44252" spans="27:27" x14ac:dyDescent="0.2">
      <c r="AA44252" s="16"/>
    </row>
    <row r="44253" spans="27:27" x14ac:dyDescent="0.2">
      <c r="AA44253" s="16"/>
    </row>
    <row r="44254" spans="27:27" x14ac:dyDescent="0.2">
      <c r="AA44254" s="16"/>
    </row>
    <row r="44255" spans="27:27" x14ac:dyDescent="0.2">
      <c r="AA44255" s="16"/>
    </row>
    <row r="44256" spans="27:27" x14ac:dyDescent="0.2">
      <c r="AA44256" s="16"/>
    </row>
    <row r="44257" spans="27:27" x14ac:dyDescent="0.2">
      <c r="AA44257" s="16"/>
    </row>
    <row r="44258" spans="27:27" x14ac:dyDescent="0.2">
      <c r="AA44258" s="16"/>
    </row>
    <row r="44259" spans="27:27" x14ac:dyDescent="0.2">
      <c r="AA44259" s="16"/>
    </row>
    <row r="44260" spans="27:27" x14ac:dyDescent="0.2">
      <c r="AA44260" s="16"/>
    </row>
    <row r="44261" spans="27:27" x14ac:dyDescent="0.2">
      <c r="AA44261" s="16"/>
    </row>
    <row r="44262" spans="27:27" x14ac:dyDescent="0.2">
      <c r="AA44262" s="16"/>
    </row>
    <row r="44263" spans="27:27" x14ac:dyDescent="0.2">
      <c r="AA44263" s="16"/>
    </row>
    <row r="44264" spans="27:27" x14ac:dyDescent="0.2">
      <c r="AA44264" s="16"/>
    </row>
    <row r="44265" spans="27:27" x14ac:dyDescent="0.2">
      <c r="AA44265" s="16"/>
    </row>
    <row r="44266" spans="27:27" x14ac:dyDescent="0.2">
      <c r="AA44266" s="16"/>
    </row>
    <row r="44267" spans="27:27" x14ac:dyDescent="0.2">
      <c r="AA44267" s="16"/>
    </row>
    <row r="44268" spans="27:27" x14ac:dyDescent="0.2">
      <c r="AA44268" s="16"/>
    </row>
    <row r="44269" spans="27:27" x14ac:dyDescent="0.2">
      <c r="AA44269" s="16"/>
    </row>
    <row r="44270" spans="27:27" x14ac:dyDescent="0.2">
      <c r="AA44270" s="16"/>
    </row>
    <row r="44271" spans="27:27" x14ac:dyDescent="0.2">
      <c r="AA44271" s="16"/>
    </row>
    <row r="44272" spans="27:27" x14ac:dyDescent="0.2">
      <c r="AA44272" s="16"/>
    </row>
    <row r="44273" spans="27:27" x14ac:dyDescent="0.2">
      <c r="AA44273" s="16"/>
    </row>
    <row r="44274" spans="27:27" x14ac:dyDescent="0.2">
      <c r="AA44274" s="16"/>
    </row>
    <row r="44275" spans="27:27" x14ac:dyDescent="0.2">
      <c r="AA44275" s="16"/>
    </row>
    <row r="44276" spans="27:27" x14ac:dyDescent="0.2">
      <c r="AA44276" s="16"/>
    </row>
    <row r="44277" spans="27:27" x14ac:dyDescent="0.2">
      <c r="AA44277" s="16"/>
    </row>
    <row r="44278" spans="27:27" x14ac:dyDescent="0.2">
      <c r="AA44278" s="16"/>
    </row>
    <row r="44279" spans="27:27" x14ac:dyDescent="0.2">
      <c r="AA44279" s="16"/>
    </row>
    <row r="44280" spans="27:27" x14ac:dyDescent="0.2">
      <c r="AA44280" s="16"/>
    </row>
    <row r="44281" spans="27:27" x14ac:dyDescent="0.2">
      <c r="AA44281" s="16"/>
    </row>
    <row r="44282" spans="27:27" x14ac:dyDescent="0.2">
      <c r="AA44282" s="16"/>
    </row>
    <row r="44283" spans="27:27" x14ac:dyDescent="0.2">
      <c r="AA44283" s="16"/>
    </row>
    <row r="44284" spans="27:27" x14ac:dyDescent="0.2">
      <c r="AA44284" s="16"/>
    </row>
    <row r="44285" spans="27:27" x14ac:dyDescent="0.2">
      <c r="AA44285" s="16"/>
    </row>
    <row r="44286" spans="27:27" x14ac:dyDescent="0.2">
      <c r="AA44286" s="16"/>
    </row>
    <row r="44287" spans="27:27" x14ac:dyDescent="0.2">
      <c r="AA44287" s="16"/>
    </row>
    <row r="44288" spans="27:27" x14ac:dyDescent="0.2">
      <c r="AA44288" s="16"/>
    </row>
    <row r="44289" spans="27:27" x14ac:dyDescent="0.2">
      <c r="AA44289" s="16"/>
    </row>
    <row r="44290" spans="27:27" x14ac:dyDescent="0.2">
      <c r="AA44290" s="16"/>
    </row>
    <row r="44291" spans="27:27" x14ac:dyDescent="0.2">
      <c r="AA44291" s="16"/>
    </row>
    <row r="44292" spans="27:27" x14ac:dyDescent="0.2">
      <c r="AA44292" s="16"/>
    </row>
    <row r="44293" spans="27:27" x14ac:dyDescent="0.2">
      <c r="AA44293" s="16"/>
    </row>
    <row r="44294" spans="27:27" x14ac:dyDescent="0.2">
      <c r="AA44294" s="16"/>
    </row>
    <row r="44295" spans="27:27" x14ac:dyDescent="0.2">
      <c r="AA44295" s="16"/>
    </row>
    <row r="44296" spans="27:27" x14ac:dyDescent="0.2">
      <c r="AA44296" s="16"/>
    </row>
    <row r="44297" spans="27:27" x14ac:dyDescent="0.2">
      <c r="AA44297" s="16"/>
    </row>
    <row r="44298" spans="27:27" x14ac:dyDescent="0.2">
      <c r="AA44298" s="16"/>
    </row>
    <row r="44299" spans="27:27" x14ac:dyDescent="0.2">
      <c r="AA44299" s="16"/>
    </row>
    <row r="44300" spans="27:27" x14ac:dyDescent="0.2">
      <c r="AA44300" s="16"/>
    </row>
    <row r="44301" spans="27:27" x14ac:dyDescent="0.2">
      <c r="AA44301" s="16"/>
    </row>
    <row r="44302" spans="27:27" x14ac:dyDescent="0.2">
      <c r="AA44302" s="16"/>
    </row>
    <row r="44303" spans="27:27" x14ac:dyDescent="0.2">
      <c r="AA44303" s="16"/>
    </row>
    <row r="44304" spans="27:27" x14ac:dyDescent="0.2">
      <c r="AA44304" s="16"/>
    </row>
    <row r="44305" spans="27:27" x14ac:dyDescent="0.2">
      <c r="AA44305" s="16"/>
    </row>
    <row r="44306" spans="27:27" x14ac:dyDescent="0.2">
      <c r="AA44306" s="16"/>
    </row>
    <row r="44307" spans="27:27" x14ac:dyDescent="0.2">
      <c r="AA44307" s="16"/>
    </row>
    <row r="44308" spans="27:27" x14ac:dyDescent="0.2">
      <c r="AA44308" s="16"/>
    </row>
    <row r="44309" spans="27:27" x14ac:dyDescent="0.2">
      <c r="AA44309" s="16"/>
    </row>
    <row r="44310" spans="27:27" x14ac:dyDescent="0.2">
      <c r="AA44310" s="16"/>
    </row>
    <row r="44311" spans="27:27" x14ac:dyDescent="0.2">
      <c r="AA44311" s="16"/>
    </row>
    <row r="44312" spans="27:27" x14ac:dyDescent="0.2">
      <c r="AA44312" s="16"/>
    </row>
    <row r="44313" spans="27:27" x14ac:dyDescent="0.2">
      <c r="AA44313" s="16"/>
    </row>
    <row r="44314" spans="27:27" x14ac:dyDescent="0.2">
      <c r="AA44314" s="16"/>
    </row>
    <row r="44315" spans="27:27" x14ac:dyDescent="0.2">
      <c r="AA44315" s="16"/>
    </row>
    <row r="44316" spans="27:27" x14ac:dyDescent="0.2">
      <c r="AA44316" s="16"/>
    </row>
    <row r="44317" spans="27:27" x14ac:dyDescent="0.2">
      <c r="AA44317" s="16"/>
    </row>
    <row r="44318" spans="27:27" x14ac:dyDescent="0.2">
      <c r="AA44318" s="16"/>
    </row>
    <row r="44319" spans="27:27" x14ac:dyDescent="0.2">
      <c r="AA44319" s="16"/>
    </row>
    <row r="44320" spans="27:27" x14ac:dyDescent="0.2">
      <c r="AA44320" s="16"/>
    </row>
    <row r="44321" spans="27:27" x14ac:dyDescent="0.2">
      <c r="AA44321" s="16"/>
    </row>
    <row r="44322" spans="27:27" x14ac:dyDescent="0.2">
      <c r="AA44322" s="16"/>
    </row>
    <row r="44323" spans="27:27" x14ac:dyDescent="0.2">
      <c r="AA44323" s="16"/>
    </row>
    <row r="44324" spans="27:27" x14ac:dyDescent="0.2">
      <c r="AA44324" s="16"/>
    </row>
    <row r="44325" spans="27:27" x14ac:dyDescent="0.2">
      <c r="AA44325" s="16"/>
    </row>
    <row r="44326" spans="27:27" x14ac:dyDescent="0.2">
      <c r="AA44326" s="16"/>
    </row>
    <row r="44327" spans="27:27" x14ac:dyDescent="0.2">
      <c r="AA44327" s="16"/>
    </row>
    <row r="44328" spans="27:27" x14ac:dyDescent="0.2">
      <c r="AA44328" s="16"/>
    </row>
    <row r="44329" spans="27:27" x14ac:dyDescent="0.2">
      <c r="AA44329" s="16"/>
    </row>
    <row r="44330" spans="27:27" x14ac:dyDescent="0.2">
      <c r="AA44330" s="16"/>
    </row>
    <row r="44331" spans="27:27" x14ac:dyDescent="0.2">
      <c r="AA44331" s="16"/>
    </row>
    <row r="44332" spans="27:27" x14ac:dyDescent="0.2">
      <c r="AA44332" s="16"/>
    </row>
    <row r="44333" spans="27:27" x14ac:dyDescent="0.2">
      <c r="AA44333" s="16"/>
    </row>
    <row r="44334" spans="27:27" x14ac:dyDescent="0.2">
      <c r="AA44334" s="16"/>
    </row>
    <row r="44335" spans="27:27" x14ac:dyDescent="0.2">
      <c r="AA44335" s="16"/>
    </row>
    <row r="44336" spans="27:27" x14ac:dyDescent="0.2">
      <c r="AA44336" s="16"/>
    </row>
    <row r="44337" spans="27:27" x14ac:dyDescent="0.2">
      <c r="AA44337" s="16"/>
    </row>
    <row r="44338" spans="27:27" x14ac:dyDescent="0.2">
      <c r="AA44338" s="16"/>
    </row>
    <row r="44339" spans="27:27" x14ac:dyDescent="0.2">
      <c r="AA44339" s="16"/>
    </row>
    <row r="44340" spans="27:27" x14ac:dyDescent="0.2">
      <c r="AA44340" s="16"/>
    </row>
    <row r="44341" spans="27:27" x14ac:dyDescent="0.2">
      <c r="AA44341" s="16"/>
    </row>
    <row r="44342" spans="27:27" x14ac:dyDescent="0.2">
      <c r="AA44342" s="16"/>
    </row>
    <row r="44343" spans="27:27" x14ac:dyDescent="0.2">
      <c r="AA44343" s="16"/>
    </row>
    <row r="44344" spans="27:27" x14ac:dyDescent="0.2">
      <c r="AA44344" s="16"/>
    </row>
    <row r="44345" spans="27:27" x14ac:dyDescent="0.2">
      <c r="AA44345" s="16"/>
    </row>
    <row r="44346" spans="27:27" x14ac:dyDescent="0.2">
      <c r="AA44346" s="16"/>
    </row>
    <row r="44347" spans="27:27" x14ac:dyDescent="0.2">
      <c r="AA44347" s="16"/>
    </row>
    <row r="44348" spans="27:27" x14ac:dyDescent="0.2">
      <c r="AA44348" s="16"/>
    </row>
    <row r="44349" spans="27:27" x14ac:dyDescent="0.2">
      <c r="AA44349" s="16"/>
    </row>
    <row r="44350" spans="27:27" x14ac:dyDescent="0.2">
      <c r="AA44350" s="16"/>
    </row>
    <row r="44351" spans="27:27" x14ac:dyDescent="0.2">
      <c r="AA44351" s="16"/>
    </row>
    <row r="44352" spans="27:27" x14ac:dyDescent="0.2">
      <c r="AA44352" s="16"/>
    </row>
    <row r="44353" spans="27:27" x14ac:dyDescent="0.2">
      <c r="AA44353" s="16"/>
    </row>
    <row r="44354" spans="27:27" x14ac:dyDescent="0.2">
      <c r="AA44354" s="16"/>
    </row>
    <row r="44355" spans="27:27" x14ac:dyDescent="0.2">
      <c r="AA44355" s="16"/>
    </row>
    <row r="44356" spans="27:27" x14ac:dyDescent="0.2">
      <c r="AA44356" s="16"/>
    </row>
    <row r="44357" spans="27:27" x14ac:dyDescent="0.2">
      <c r="AA44357" s="16"/>
    </row>
    <row r="44358" spans="27:27" x14ac:dyDescent="0.2">
      <c r="AA44358" s="16"/>
    </row>
    <row r="44359" spans="27:27" x14ac:dyDescent="0.2">
      <c r="AA44359" s="16"/>
    </row>
    <row r="44360" spans="27:27" x14ac:dyDescent="0.2">
      <c r="AA44360" s="16"/>
    </row>
    <row r="44361" spans="27:27" x14ac:dyDescent="0.2">
      <c r="AA44361" s="16"/>
    </row>
    <row r="44362" spans="27:27" x14ac:dyDescent="0.2">
      <c r="AA44362" s="16"/>
    </row>
    <row r="44363" spans="27:27" x14ac:dyDescent="0.2">
      <c r="AA44363" s="16"/>
    </row>
    <row r="44364" spans="27:27" x14ac:dyDescent="0.2">
      <c r="AA44364" s="16"/>
    </row>
    <row r="44365" spans="27:27" x14ac:dyDescent="0.2">
      <c r="AA44365" s="16"/>
    </row>
    <row r="44366" spans="27:27" x14ac:dyDescent="0.2">
      <c r="AA44366" s="16"/>
    </row>
    <row r="44367" spans="27:27" x14ac:dyDescent="0.2">
      <c r="AA44367" s="16"/>
    </row>
    <row r="44368" spans="27:27" x14ac:dyDescent="0.2">
      <c r="AA44368" s="16"/>
    </row>
    <row r="44369" spans="27:27" x14ac:dyDescent="0.2">
      <c r="AA44369" s="16"/>
    </row>
    <row r="44370" spans="27:27" x14ac:dyDescent="0.2">
      <c r="AA44370" s="16"/>
    </row>
    <row r="44371" spans="27:27" x14ac:dyDescent="0.2">
      <c r="AA44371" s="16"/>
    </row>
    <row r="44372" spans="27:27" x14ac:dyDescent="0.2">
      <c r="AA44372" s="16"/>
    </row>
    <row r="44373" spans="27:27" x14ac:dyDescent="0.2">
      <c r="AA44373" s="16"/>
    </row>
    <row r="44374" spans="27:27" x14ac:dyDescent="0.2">
      <c r="AA44374" s="16"/>
    </row>
    <row r="44375" spans="27:27" x14ac:dyDescent="0.2">
      <c r="AA44375" s="16"/>
    </row>
    <row r="44376" spans="27:27" x14ac:dyDescent="0.2">
      <c r="AA44376" s="16"/>
    </row>
    <row r="44377" spans="27:27" x14ac:dyDescent="0.2">
      <c r="AA44377" s="16"/>
    </row>
    <row r="44378" spans="27:27" x14ac:dyDescent="0.2">
      <c r="AA44378" s="16"/>
    </row>
    <row r="44379" spans="27:27" x14ac:dyDescent="0.2">
      <c r="AA44379" s="16"/>
    </row>
    <row r="44380" spans="27:27" x14ac:dyDescent="0.2">
      <c r="AA44380" s="16"/>
    </row>
    <row r="44381" spans="27:27" x14ac:dyDescent="0.2">
      <c r="AA44381" s="16"/>
    </row>
    <row r="44382" spans="27:27" x14ac:dyDescent="0.2">
      <c r="AA44382" s="16"/>
    </row>
    <row r="44383" spans="27:27" x14ac:dyDescent="0.2">
      <c r="AA44383" s="16"/>
    </row>
    <row r="44384" spans="27:27" x14ac:dyDescent="0.2">
      <c r="AA44384" s="16"/>
    </row>
    <row r="44385" spans="27:27" x14ac:dyDescent="0.2">
      <c r="AA44385" s="16"/>
    </row>
    <row r="44386" spans="27:27" x14ac:dyDescent="0.2">
      <c r="AA44386" s="16"/>
    </row>
    <row r="44387" spans="27:27" x14ac:dyDescent="0.2">
      <c r="AA44387" s="16"/>
    </row>
    <row r="44388" spans="27:27" x14ac:dyDescent="0.2">
      <c r="AA44388" s="16"/>
    </row>
    <row r="44389" spans="27:27" x14ac:dyDescent="0.2">
      <c r="AA44389" s="16"/>
    </row>
    <row r="44390" spans="27:27" x14ac:dyDescent="0.2">
      <c r="AA44390" s="16"/>
    </row>
    <row r="44391" spans="27:27" x14ac:dyDescent="0.2">
      <c r="AA44391" s="16"/>
    </row>
    <row r="44392" spans="27:27" x14ac:dyDescent="0.2">
      <c r="AA44392" s="16"/>
    </row>
    <row r="44393" spans="27:27" x14ac:dyDescent="0.2">
      <c r="AA44393" s="16"/>
    </row>
    <row r="44394" spans="27:27" x14ac:dyDescent="0.2">
      <c r="AA44394" s="16"/>
    </row>
    <row r="44395" spans="27:27" x14ac:dyDescent="0.2">
      <c r="AA44395" s="16"/>
    </row>
    <row r="44396" spans="27:27" x14ac:dyDescent="0.2">
      <c r="AA44396" s="16"/>
    </row>
    <row r="44397" spans="27:27" x14ac:dyDescent="0.2">
      <c r="AA44397" s="16"/>
    </row>
    <row r="44398" spans="27:27" x14ac:dyDescent="0.2">
      <c r="AA44398" s="16"/>
    </row>
    <row r="44399" spans="27:27" x14ac:dyDescent="0.2">
      <c r="AA44399" s="16"/>
    </row>
    <row r="44400" spans="27:27" x14ac:dyDescent="0.2">
      <c r="AA44400" s="16"/>
    </row>
    <row r="44401" spans="27:27" x14ac:dyDescent="0.2">
      <c r="AA44401" s="16"/>
    </row>
    <row r="44402" spans="27:27" x14ac:dyDescent="0.2">
      <c r="AA44402" s="16"/>
    </row>
    <row r="44403" spans="27:27" x14ac:dyDescent="0.2">
      <c r="AA44403" s="16"/>
    </row>
    <row r="44404" spans="27:27" x14ac:dyDescent="0.2">
      <c r="AA44404" s="16"/>
    </row>
    <row r="44405" spans="27:27" x14ac:dyDescent="0.2">
      <c r="AA44405" s="16"/>
    </row>
    <row r="44406" spans="27:27" x14ac:dyDescent="0.2">
      <c r="AA44406" s="16"/>
    </row>
    <row r="44407" spans="27:27" x14ac:dyDescent="0.2">
      <c r="AA44407" s="16"/>
    </row>
    <row r="44408" spans="27:27" x14ac:dyDescent="0.2">
      <c r="AA44408" s="16"/>
    </row>
    <row r="44409" spans="27:27" x14ac:dyDescent="0.2">
      <c r="AA44409" s="16"/>
    </row>
    <row r="44410" spans="27:27" x14ac:dyDescent="0.2">
      <c r="AA44410" s="16"/>
    </row>
    <row r="44411" spans="27:27" x14ac:dyDescent="0.2">
      <c r="AA44411" s="16"/>
    </row>
    <row r="44412" spans="27:27" x14ac:dyDescent="0.2">
      <c r="AA44412" s="16"/>
    </row>
    <row r="44413" spans="27:27" x14ac:dyDescent="0.2">
      <c r="AA44413" s="16"/>
    </row>
    <row r="44414" spans="27:27" x14ac:dyDescent="0.2">
      <c r="AA44414" s="16"/>
    </row>
    <row r="44415" spans="27:27" x14ac:dyDescent="0.2">
      <c r="AA44415" s="16"/>
    </row>
    <row r="44416" spans="27:27" x14ac:dyDescent="0.2">
      <c r="AA44416" s="16"/>
    </row>
    <row r="44417" spans="27:27" x14ac:dyDescent="0.2">
      <c r="AA44417" s="16"/>
    </row>
    <row r="44418" spans="27:27" x14ac:dyDescent="0.2">
      <c r="AA44418" s="16"/>
    </row>
    <row r="44419" spans="27:27" x14ac:dyDescent="0.2">
      <c r="AA44419" s="16"/>
    </row>
    <row r="44420" spans="27:27" x14ac:dyDescent="0.2">
      <c r="AA44420" s="16"/>
    </row>
    <row r="44421" spans="27:27" x14ac:dyDescent="0.2">
      <c r="AA44421" s="16"/>
    </row>
    <row r="44422" spans="27:27" x14ac:dyDescent="0.2">
      <c r="AA44422" s="16"/>
    </row>
    <row r="44423" spans="27:27" x14ac:dyDescent="0.2">
      <c r="AA44423" s="16"/>
    </row>
    <row r="44424" spans="27:27" x14ac:dyDescent="0.2">
      <c r="AA44424" s="16"/>
    </row>
    <row r="44425" spans="27:27" x14ac:dyDescent="0.2">
      <c r="AA44425" s="16"/>
    </row>
    <row r="44426" spans="27:27" x14ac:dyDescent="0.2">
      <c r="AA44426" s="16"/>
    </row>
    <row r="44427" spans="27:27" x14ac:dyDescent="0.2">
      <c r="AA44427" s="16"/>
    </row>
    <row r="44428" spans="27:27" x14ac:dyDescent="0.2">
      <c r="AA44428" s="16"/>
    </row>
    <row r="44429" spans="27:27" x14ac:dyDescent="0.2">
      <c r="AA44429" s="16"/>
    </row>
    <row r="44430" spans="27:27" x14ac:dyDescent="0.2">
      <c r="AA44430" s="16"/>
    </row>
    <row r="44431" spans="27:27" x14ac:dyDescent="0.2">
      <c r="AA44431" s="16"/>
    </row>
    <row r="44432" spans="27:27" x14ac:dyDescent="0.2">
      <c r="AA44432" s="16"/>
    </row>
    <row r="44433" spans="27:27" x14ac:dyDescent="0.2">
      <c r="AA44433" s="16"/>
    </row>
    <row r="44434" spans="27:27" x14ac:dyDescent="0.2">
      <c r="AA44434" s="16"/>
    </row>
    <row r="44435" spans="27:27" x14ac:dyDescent="0.2">
      <c r="AA44435" s="16"/>
    </row>
    <row r="44436" spans="27:27" x14ac:dyDescent="0.2">
      <c r="AA44436" s="16"/>
    </row>
    <row r="44437" spans="27:27" x14ac:dyDescent="0.2">
      <c r="AA44437" s="16"/>
    </row>
    <row r="44438" spans="27:27" x14ac:dyDescent="0.2">
      <c r="AA44438" s="16"/>
    </row>
    <row r="44439" spans="27:27" x14ac:dyDescent="0.2">
      <c r="AA44439" s="16"/>
    </row>
    <row r="44440" spans="27:27" x14ac:dyDescent="0.2">
      <c r="AA44440" s="16"/>
    </row>
    <row r="44441" spans="27:27" x14ac:dyDescent="0.2">
      <c r="AA44441" s="16"/>
    </row>
    <row r="44442" spans="27:27" x14ac:dyDescent="0.2">
      <c r="AA44442" s="16"/>
    </row>
    <row r="44443" spans="27:27" x14ac:dyDescent="0.2">
      <c r="AA44443" s="16"/>
    </row>
    <row r="44444" spans="27:27" x14ac:dyDescent="0.2">
      <c r="AA44444" s="16"/>
    </row>
    <row r="44445" spans="27:27" x14ac:dyDescent="0.2">
      <c r="AA44445" s="16"/>
    </row>
    <row r="44446" spans="27:27" x14ac:dyDescent="0.2">
      <c r="AA44446" s="16"/>
    </row>
    <row r="44447" spans="27:27" x14ac:dyDescent="0.2">
      <c r="AA44447" s="16"/>
    </row>
    <row r="44448" spans="27:27" x14ac:dyDescent="0.2">
      <c r="AA44448" s="16"/>
    </row>
    <row r="44449" spans="27:27" x14ac:dyDescent="0.2">
      <c r="AA44449" s="16"/>
    </row>
    <row r="44450" spans="27:27" x14ac:dyDescent="0.2">
      <c r="AA44450" s="16"/>
    </row>
    <row r="44451" spans="27:27" x14ac:dyDescent="0.2">
      <c r="AA44451" s="16"/>
    </row>
    <row r="44452" spans="27:27" x14ac:dyDescent="0.2">
      <c r="AA44452" s="16"/>
    </row>
    <row r="44453" spans="27:27" x14ac:dyDescent="0.2">
      <c r="AA44453" s="16"/>
    </row>
    <row r="44454" spans="27:27" x14ac:dyDescent="0.2">
      <c r="AA44454" s="16"/>
    </row>
    <row r="44455" spans="27:27" x14ac:dyDescent="0.2">
      <c r="AA44455" s="16"/>
    </row>
    <row r="44456" spans="27:27" x14ac:dyDescent="0.2">
      <c r="AA44456" s="16"/>
    </row>
    <row r="44457" spans="27:27" x14ac:dyDescent="0.2">
      <c r="AA44457" s="16"/>
    </row>
    <row r="44458" spans="27:27" x14ac:dyDescent="0.2">
      <c r="AA44458" s="16"/>
    </row>
    <row r="44459" spans="27:27" x14ac:dyDescent="0.2">
      <c r="AA44459" s="16"/>
    </row>
    <row r="44460" spans="27:27" x14ac:dyDescent="0.2">
      <c r="AA44460" s="16"/>
    </row>
    <row r="44461" spans="27:27" x14ac:dyDescent="0.2">
      <c r="AA44461" s="16"/>
    </row>
    <row r="44462" spans="27:27" x14ac:dyDescent="0.2">
      <c r="AA44462" s="16"/>
    </row>
    <row r="44463" spans="27:27" x14ac:dyDescent="0.2">
      <c r="AA44463" s="16"/>
    </row>
    <row r="44464" spans="27:27" x14ac:dyDescent="0.2">
      <c r="AA44464" s="16"/>
    </row>
    <row r="44465" spans="27:27" x14ac:dyDescent="0.2">
      <c r="AA44465" s="16"/>
    </row>
    <row r="44466" spans="27:27" x14ac:dyDescent="0.2">
      <c r="AA44466" s="16"/>
    </row>
    <row r="44467" spans="27:27" x14ac:dyDescent="0.2">
      <c r="AA44467" s="16"/>
    </row>
    <row r="44468" spans="27:27" x14ac:dyDescent="0.2">
      <c r="AA44468" s="16"/>
    </row>
    <row r="44469" spans="27:27" x14ac:dyDescent="0.2">
      <c r="AA44469" s="16"/>
    </row>
    <row r="44470" spans="27:27" x14ac:dyDescent="0.2">
      <c r="AA44470" s="16"/>
    </row>
    <row r="44471" spans="27:27" x14ac:dyDescent="0.2">
      <c r="AA44471" s="16"/>
    </row>
    <row r="44472" spans="27:27" x14ac:dyDescent="0.2">
      <c r="AA44472" s="16"/>
    </row>
    <row r="44473" spans="27:27" x14ac:dyDescent="0.2">
      <c r="AA44473" s="16"/>
    </row>
    <row r="44474" spans="27:27" x14ac:dyDescent="0.2">
      <c r="AA44474" s="16"/>
    </row>
    <row r="44475" spans="27:27" x14ac:dyDescent="0.2">
      <c r="AA44475" s="16"/>
    </row>
    <row r="44476" spans="27:27" x14ac:dyDescent="0.2">
      <c r="AA44476" s="16"/>
    </row>
    <row r="44477" spans="27:27" x14ac:dyDescent="0.2">
      <c r="AA44477" s="16"/>
    </row>
    <row r="44478" spans="27:27" x14ac:dyDescent="0.2">
      <c r="AA44478" s="16"/>
    </row>
    <row r="44479" spans="27:27" x14ac:dyDescent="0.2">
      <c r="AA44479" s="16"/>
    </row>
    <row r="44480" spans="27:27" x14ac:dyDescent="0.2">
      <c r="AA44480" s="16"/>
    </row>
    <row r="44481" spans="27:27" x14ac:dyDescent="0.2">
      <c r="AA44481" s="16"/>
    </row>
    <row r="44482" spans="27:27" x14ac:dyDescent="0.2">
      <c r="AA44482" s="16"/>
    </row>
    <row r="44483" spans="27:27" x14ac:dyDescent="0.2">
      <c r="AA44483" s="16"/>
    </row>
    <row r="44484" spans="27:27" x14ac:dyDescent="0.2">
      <c r="AA44484" s="16"/>
    </row>
    <row r="44485" spans="27:27" x14ac:dyDescent="0.2">
      <c r="AA44485" s="16"/>
    </row>
    <row r="44486" spans="27:27" x14ac:dyDescent="0.2">
      <c r="AA44486" s="16"/>
    </row>
    <row r="44487" spans="27:27" x14ac:dyDescent="0.2">
      <c r="AA44487" s="16"/>
    </row>
    <row r="44488" spans="27:27" x14ac:dyDescent="0.2">
      <c r="AA44488" s="16"/>
    </row>
    <row r="44489" spans="27:27" x14ac:dyDescent="0.2">
      <c r="AA44489" s="16"/>
    </row>
    <row r="44490" spans="27:27" x14ac:dyDescent="0.2">
      <c r="AA44490" s="16"/>
    </row>
    <row r="44491" spans="27:27" x14ac:dyDescent="0.2">
      <c r="AA44491" s="16"/>
    </row>
    <row r="44492" spans="27:27" x14ac:dyDescent="0.2">
      <c r="AA44492" s="16"/>
    </row>
    <row r="44493" spans="27:27" x14ac:dyDescent="0.2">
      <c r="AA44493" s="16"/>
    </row>
    <row r="44494" spans="27:27" x14ac:dyDescent="0.2">
      <c r="AA44494" s="16"/>
    </row>
    <row r="44495" spans="27:27" x14ac:dyDescent="0.2">
      <c r="AA44495" s="16"/>
    </row>
    <row r="44496" spans="27:27" x14ac:dyDescent="0.2">
      <c r="AA44496" s="16"/>
    </row>
    <row r="44497" spans="27:27" x14ac:dyDescent="0.2">
      <c r="AA44497" s="16"/>
    </row>
    <row r="44498" spans="27:27" x14ac:dyDescent="0.2">
      <c r="AA44498" s="16"/>
    </row>
    <row r="44499" spans="27:27" x14ac:dyDescent="0.2">
      <c r="AA44499" s="16"/>
    </row>
    <row r="44500" spans="27:27" x14ac:dyDescent="0.2">
      <c r="AA44500" s="16"/>
    </row>
    <row r="44501" spans="27:27" x14ac:dyDescent="0.2">
      <c r="AA44501" s="16"/>
    </row>
    <row r="44502" spans="27:27" x14ac:dyDescent="0.2">
      <c r="AA44502" s="16"/>
    </row>
    <row r="44503" spans="27:27" x14ac:dyDescent="0.2">
      <c r="AA44503" s="16"/>
    </row>
    <row r="44504" spans="27:27" x14ac:dyDescent="0.2">
      <c r="AA44504" s="16"/>
    </row>
    <row r="44505" spans="27:27" x14ac:dyDescent="0.2">
      <c r="AA44505" s="16"/>
    </row>
    <row r="44506" spans="27:27" x14ac:dyDescent="0.2">
      <c r="AA44506" s="16"/>
    </row>
    <row r="44507" spans="27:27" x14ac:dyDescent="0.2">
      <c r="AA44507" s="16"/>
    </row>
    <row r="44508" spans="27:27" x14ac:dyDescent="0.2">
      <c r="AA44508" s="16"/>
    </row>
    <row r="44509" spans="27:27" x14ac:dyDescent="0.2">
      <c r="AA44509" s="16"/>
    </row>
    <row r="44510" spans="27:27" x14ac:dyDescent="0.2">
      <c r="AA44510" s="16"/>
    </row>
    <row r="44511" spans="27:27" x14ac:dyDescent="0.2">
      <c r="AA44511" s="16"/>
    </row>
    <row r="44512" spans="27:27" x14ac:dyDescent="0.2">
      <c r="AA44512" s="16"/>
    </row>
    <row r="44513" spans="27:27" x14ac:dyDescent="0.2">
      <c r="AA44513" s="16"/>
    </row>
    <row r="44514" spans="27:27" x14ac:dyDescent="0.2">
      <c r="AA44514" s="16"/>
    </row>
    <row r="44515" spans="27:27" x14ac:dyDescent="0.2">
      <c r="AA44515" s="16"/>
    </row>
    <row r="44516" spans="27:27" x14ac:dyDescent="0.2">
      <c r="AA44516" s="16"/>
    </row>
    <row r="44517" spans="27:27" x14ac:dyDescent="0.2">
      <c r="AA44517" s="16"/>
    </row>
    <row r="44518" spans="27:27" x14ac:dyDescent="0.2">
      <c r="AA44518" s="16"/>
    </row>
    <row r="44519" spans="27:27" x14ac:dyDescent="0.2">
      <c r="AA44519" s="16"/>
    </row>
    <row r="44520" spans="27:27" x14ac:dyDescent="0.2">
      <c r="AA44520" s="16"/>
    </row>
    <row r="44521" spans="27:27" x14ac:dyDescent="0.2">
      <c r="AA44521" s="16"/>
    </row>
    <row r="44522" spans="27:27" x14ac:dyDescent="0.2">
      <c r="AA44522" s="16"/>
    </row>
    <row r="44523" spans="27:27" x14ac:dyDescent="0.2">
      <c r="AA44523" s="16"/>
    </row>
    <row r="44524" spans="27:27" x14ac:dyDescent="0.2">
      <c r="AA44524" s="16"/>
    </row>
    <row r="44525" spans="27:27" x14ac:dyDescent="0.2">
      <c r="AA44525" s="16"/>
    </row>
    <row r="44526" spans="27:27" x14ac:dyDescent="0.2">
      <c r="AA44526" s="16"/>
    </row>
    <row r="44527" spans="27:27" x14ac:dyDescent="0.2">
      <c r="AA44527" s="16"/>
    </row>
    <row r="44528" spans="27:27" x14ac:dyDescent="0.2">
      <c r="AA44528" s="16"/>
    </row>
    <row r="44529" spans="27:27" x14ac:dyDescent="0.2">
      <c r="AA44529" s="16"/>
    </row>
    <row r="44530" spans="27:27" x14ac:dyDescent="0.2">
      <c r="AA44530" s="16"/>
    </row>
    <row r="44531" spans="27:27" x14ac:dyDescent="0.2">
      <c r="AA44531" s="16"/>
    </row>
    <row r="44532" spans="27:27" x14ac:dyDescent="0.2">
      <c r="AA44532" s="16"/>
    </row>
    <row r="44533" spans="27:27" x14ac:dyDescent="0.2">
      <c r="AA44533" s="16"/>
    </row>
    <row r="44534" spans="27:27" x14ac:dyDescent="0.2">
      <c r="AA44534" s="16"/>
    </row>
    <row r="44535" spans="27:27" x14ac:dyDescent="0.2">
      <c r="AA44535" s="16"/>
    </row>
    <row r="44536" spans="27:27" x14ac:dyDescent="0.2">
      <c r="AA44536" s="16"/>
    </row>
    <row r="44537" spans="27:27" x14ac:dyDescent="0.2">
      <c r="AA44537" s="16"/>
    </row>
    <row r="44538" spans="27:27" x14ac:dyDescent="0.2">
      <c r="AA44538" s="16"/>
    </row>
    <row r="44539" spans="27:27" x14ac:dyDescent="0.2">
      <c r="AA44539" s="16"/>
    </row>
    <row r="44540" spans="27:27" x14ac:dyDescent="0.2">
      <c r="AA44540" s="16"/>
    </row>
    <row r="44541" spans="27:27" x14ac:dyDescent="0.2">
      <c r="AA44541" s="16"/>
    </row>
    <row r="44542" spans="27:27" x14ac:dyDescent="0.2">
      <c r="AA44542" s="16"/>
    </row>
    <row r="44543" spans="27:27" x14ac:dyDescent="0.2">
      <c r="AA44543" s="16"/>
    </row>
    <row r="44544" spans="27:27" x14ac:dyDescent="0.2">
      <c r="AA44544" s="16"/>
    </row>
    <row r="44545" spans="27:27" x14ac:dyDescent="0.2">
      <c r="AA44545" s="16"/>
    </row>
    <row r="44546" spans="27:27" x14ac:dyDescent="0.2">
      <c r="AA44546" s="16"/>
    </row>
    <row r="44547" spans="27:27" x14ac:dyDescent="0.2">
      <c r="AA44547" s="16"/>
    </row>
    <row r="44548" spans="27:27" x14ac:dyDescent="0.2">
      <c r="AA44548" s="16"/>
    </row>
    <row r="44549" spans="27:27" x14ac:dyDescent="0.2">
      <c r="AA44549" s="16"/>
    </row>
    <row r="44550" spans="27:27" x14ac:dyDescent="0.2">
      <c r="AA44550" s="16"/>
    </row>
    <row r="44551" spans="27:27" x14ac:dyDescent="0.2">
      <c r="AA44551" s="16"/>
    </row>
    <row r="44552" spans="27:27" x14ac:dyDescent="0.2">
      <c r="AA44552" s="16"/>
    </row>
    <row r="44553" spans="27:27" x14ac:dyDescent="0.2">
      <c r="AA44553" s="16"/>
    </row>
    <row r="44554" spans="27:27" x14ac:dyDescent="0.2">
      <c r="AA44554" s="16"/>
    </row>
    <row r="44555" spans="27:27" x14ac:dyDescent="0.2">
      <c r="AA44555" s="16"/>
    </row>
    <row r="44556" spans="27:27" x14ac:dyDescent="0.2">
      <c r="AA44556" s="16"/>
    </row>
    <row r="44557" spans="27:27" x14ac:dyDescent="0.2">
      <c r="AA44557" s="16"/>
    </row>
    <row r="44558" spans="27:27" x14ac:dyDescent="0.2">
      <c r="AA44558" s="16"/>
    </row>
    <row r="44559" spans="27:27" x14ac:dyDescent="0.2">
      <c r="AA44559" s="16"/>
    </row>
    <row r="44560" spans="27:27" x14ac:dyDescent="0.2">
      <c r="AA44560" s="16"/>
    </row>
    <row r="44561" spans="27:27" x14ac:dyDescent="0.2">
      <c r="AA44561" s="16"/>
    </row>
    <row r="44562" spans="27:27" x14ac:dyDescent="0.2">
      <c r="AA44562" s="16"/>
    </row>
    <row r="44563" spans="27:27" x14ac:dyDescent="0.2">
      <c r="AA44563" s="16"/>
    </row>
    <row r="44564" spans="27:27" x14ac:dyDescent="0.2">
      <c r="AA44564" s="16"/>
    </row>
    <row r="44565" spans="27:27" x14ac:dyDescent="0.2">
      <c r="AA44565" s="16"/>
    </row>
    <row r="44566" spans="27:27" x14ac:dyDescent="0.2">
      <c r="AA44566" s="16"/>
    </row>
    <row r="44567" spans="27:27" x14ac:dyDescent="0.2">
      <c r="AA44567" s="16"/>
    </row>
    <row r="44568" spans="27:27" x14ac:dyDescent="0.2">
      <c r="AA44568" s="16"/>
    </row>
    <row r="44569" spans="27:27" x14ac:dyDescent="0.2">
      <c r="AA44569" s="16"/>
    </row>
    <row r="44570" spans="27:27" x14ac:dyDescent="0.2">
      <c r="AA44570" s="16"/>
    </row>
    <row r="44571" spans="27:27" x14ac:dyDescent="0.2">
      <c r="AA44571" s="16"/>
    </row>
    <row r="44572" spans="27:27" x14ac:dyDescent="0.2">
      <c r="AA44572" s="16"/>
    </row>
    <row r="44573" spans="27:27" x14ac:dyDescent="0.2">
      <c r="AA44573" s="16"/>
    </row>
    <row r="44574" spans="27:27" x14ac:dyDescent="0.2">
      <c r="AA44574" s="16"/>
    </row>
    <row r="44575" spans="27:27" x14ac:dyDescent="0.2">
      <c r="AA44575" s="16"/>
    </row>
    <row r="44576" spans="27:27" x14ac:dyDescent="0.2">
      <c r="AA44576" s="16"/>
    </row>
    <row r="44577" spans="27:27" x14ac:dyDescent="0.2">
      <c r="AA44577" s="16"/>
    </row>
    <row r="44578" spans="27:27" x14ac:dyDescent="0.2">
      <c r="AA44578" s="16"/>
    </row>
    <row r="44579" spans="27:27" x14ac:dyDescent="0.2">
      <c r="AA44579" s="16"/>
    </row>
    <row r="44580" spans="27:27" x14ac:dyDescent="0.2">
      <c r="AA44580" s="16"/>
    </row>
    <row r="44581" spans="27:27" x14ac:dyDescent="0.2">
      <c r="AA44581" s="16"/>
    </row>
    <row r="44582" spans="27:27" x14ac:dyDescent="0.2">
      <c r="AA44582" s="16"/>
    </row>
    <row r="44583" spans="27:27" x14ac:dyDescent="0.2">
      <c r="AA44583" s="16"/>
    </row>
    <row r="44584" spans="27:27" x14ac:dyDescent="0.2">
      <c r="AA44584" s="16"/>
    </row>
    <row r="44585" spans="27:27" x14ac:dyDescent="0.2">
      <c r="AA44585" s="16"/>
    </row>
    <row r="44586" spans="27:27" x14ac:dyDescent="0.2">
      <c r="AA44586" s="16"/>
    </row>
    <row r="44587" spans="27:27" x14ac:dyDescent="0.2">
      <c r="AA44587" s="16"/>
    </row>
    <row r="44588" spans="27:27" x14ac:dyDescent="0.2">
      <c r="AA44588" s="16"/>
    </row>
    <row r="44589" spans="27:27" x14ac:dyDescent="0.2">
      <c r="AA44589" s="16"/>
    </row>
    <row r="44590" spans="27:27" x14ac:dyDescent="0.2">
      <c r="AA44590" s="16"/>
    </row>
    <row r="44591" spans="27:27" x14ac:dyDescent="0.2">
      <c r="AA44591" s="16"/>
    </row>
    <row r="44592" spans="27:27" x14ac:dyDescent="0.2">
      <c r="AA44592" s="16"/>
    </row>
    <row r="44593" spans="27:27" x14ac:dyDescent="0.2">
      <c r="AA44593" s="16"/>
    </row>
    <row r="44594" spans="27:27" x14ac:dyDescent="0.2">
      <c r="AA44594" s="16"/>
    </row>
    <row r="44595" spans="27:27" x14ac:dyDescent="0.2">
      <c r="AA44595" s="16"/>
    </row>
    <row r="44596" spans="27:27" x14ac:dyDescent="0.2">
      <c r="AA44596" s="16"/>
    </row>
    <row r="44597" spans="27:27" x14ac:dyDescent="0.2">
      <c r="AA44597" s="16"/>
    </row>
    <row r="44598" spans="27:27" x14ac:dyDescent="0.2">
      <c r="AA44598" s="16"/>
    </row>
    <row r="44599" spans="27:27" x14ac:dyDescent="0.2">
      <c r="AA44599" s="16"/>
    </row>
    <row r="44600" spans="27:27" x14ac:dyDescent="0.2">
      <c r="AA44600" s="16"/>
    </row>
    <row r="44601" spans="27:27" x14ac:dyDescent="0.2">
      <c r="AA44601" s="16"/>
    </row>
    <row r="44602" spans="27:27" x14ac:dyDescent="0.2">
      <c r="AA44602" s="16"/>
    </row>
    <row r="44603" spans="27:27" x14ac:dyDescent="0.2">
      <c r="AA44603" s="16"/>
    </row>
    <row r="44604" spans="27:27" x14ac:dyDescent="0.2">
      <c r="AA44604" s="16"/>
    </row>
    <row r="44605" spans="27:27" x14ac:dyDescent="0.2">
      <c r="AA44605" s="16"/>
    </row>
    <row r="44606" spans="27:27" x14ac:dyDescent="0.2">
      <c r="AA44606" s="16"/>
    </row>
    <row r="44607" spans="27:27" x14ac:dyDescent="0.2">
      <c r="AA44607" s="16"/>
    </row>
    <row r="44608" spans="27:27" x14ac:dyDescent="0.2">
      <c r="AA44608" s="16"/>
    </row>
    <row r="44609" spans="27:27" x14ac:dyDescent="0.2">
      <c r="AA44609" s="16"/>
    </row>
    <row r="44610" spans="27:27" x14ac:dyDescent="0.2">
      <c r="AA44610" s="16"/>
    </row>
    <row r="44611" spans="27:27" x14ac:dyDescent="0.2">
      <c r="AA44611" s="16"/>
    </row>
    <row r="44612" spans="27:27" x14ac:dyDescent="0.2">
      <c r="AA44612" s="16"/>
    </row>
    <row r="44613" spans="27:27" x14ac:dyDescent="0.2">
      <c r="AA44613" s="16"/>
    </row>
    <row r="44614" spans="27:27" x14ac:dyDescent="0.2">
      <c r="AA44614" s="16"/>
    </row>
    <row r="44615" spans="27:27" x14ac:dyDescent="0.2">
      <c r="AA44615" s="16"/>
    </row>
    <row r="44616" spans="27:27" x14ac:dyDescent="0.2">
      <c r="AA44616" s="16"/>
    </row>
    <row r="44617" spans="27:27" x14ac:dyDescent="0.2">
      <c r="AA44617" s="16"/>
    </row>
    <row r="44618" spans="27:27" x14ac:dyDescent="0.2">
      <c r="AA44618" s="16"/>
    </row>
    <row r="44619" spans="27:27" x14ac:dyDescent="0.2">
      <c r="AA44619" s="16"/>
    </row>
    <row r="44620" spans="27:27" x14ac:dyDescent="0.2">
      <c r="AA44620" s="16"/>
    </row>
    <row r="44621" spans="27:27" x14ac:dyDescent="0.2">
      <c r="AA44621" s="16"/>
    </row>
    <row r="44622" spans="27:27" x14ac:dyDescent="0.2">
      <c r="AA44622" s="16"/>
    </row>
    <row r="44623" spans="27:27" x14ac:dyDescent="0.2">
      <c r="AA44623" s="16"/>
    </row>
    <row r="44624" spans="27:27" x14ac:dyDescent="0.2">
      <c r="AA44624" s="16"/>
    </row>
    <row r="44625" spans="27:27" x14ac:dyDescent="0.2">
      <c r="AA44625" s="16"/>
    </row>
    <row r="44626" spans="27:27" x14ac:dyDescent="0.2">
      <c r="AA44626" s="16"/>
    </row>
    <row r="44627" spans="27:27" x14ac:dyDescent="0.2">
      <c r="AA44627" s="16"/>
    </row>
    <row r="44628" spans="27:27" x14ac:dyDescent="0.2">
      <c r="AA44628" s="16"/>
    </row>
    <row r="44629" spans="27:27" x14ac:dyDescent="0.2">
      <c r="AA44629" s="16"/>
    </row>
    <row r="44630" spans="27:27" x14ac:dyDescent="0.2">
      <c r="AA44630" s="16"/>
    </row>
    <row r="44631" spans="27:27" x14ac:dyDescent="0.2">
      <c r="AA44631" s="16"/>
    </row>
    <row r="44632" spans="27:27" x14ac:dyDescent="0.2">
      <c r="AA44632" s="16"/>
    </row>
    <row r="44633" spans="27:27" x14ac:dyDescent="0.2">
      <c r="AA44633" s="16"/>
    </row>
    <row r="44634" spans="27:27" x14ac:dyDescent="0.2">
      <c r="AA44634" s="16"/>
    </row>
    <row r="44635" spans="27:27" x14ac:dyDescent="0.2">
      <c r="AA44635" s="16"/>
    </row>
    <row r="44636" spans="27:27" x14ac:dyDescent="0.2">
      <c r="AA44636" s="16"/>
    </row>
    <row r="44637" spans="27:27" x14ac:dyDescent="0.2">
      <c r="AA44637" s="16"/>
    </row>
    <row r="44638" spans="27:27" x14ac:dyDescent="0.2">
      <c r="AA44638" s="16"/>
    </row>
    <row r="44639" spans="27:27" x14ac:dyDescent="0.2">
      <c r="AA44639" s="16"/>
    </row>
    <row r="44640" spans="27:27" x14ac:dyDescent="0.2">
      <c r="AA44640" s="16"/>
    </row>
    <row r="44641" spans="27:27" x14ac:dyDescent="0.2">
      <c r="AA44641" s="16"/>
    </row>
    <row r="44642" spans="27:27" x14ac:dyDescent="0.2">
      <c r="AA44642" s="16"/>
    </row>
    <row r="44643" spans="27:27" x14ac:dyDescent="0.2">
      <c r="AA44643" s="16"/>
    </row>
    <row r="44644" spans="27:27" x14ac:dyDescent="0.2">
      <c r="AA44644" s="16"/>
    </row>
    <row r="44645" spans="27:27" x14ac:dyDescent="0.2">
      <c r="AA44645" s="16"/>
    </row>
    <row r="44646" spans="27:27" x14ac:dyDescent="0.2">
      <c r="AA44646" s="16"/>
    </row>
    <row r="44647" spans="27:27" x14ac:dyDescent="0.2">
      <c r="AA44647" s="16"/>
    </row>
    <row r="44648" spans="27:27" x14ac:dyDescent="0.2">
      <c r="AA44648" s="16"/>
    </row>
    <row r="44649" spans="27:27" x14ac:dyDescent="0.2">
      <c r="AA44649" s="16"/>
    </row>
    <row r="44650" spans="27:27" x14ac:dyDescent="0.2">
      <c r="AA44650" s="16"/>
    </row>
    <row r="44651" spans="27:27" x14ac:dyDescent="0.2">
      <c r="AA44651" s="16"/>
    </row>
    <row r="44652" spans="27:27" x14ac:dyDescent="0.2">
      <c r="AA44652" s="16"/>
    </row>
    <row r="44653" spans="27:27" x14ac:dyDescent="0.2">
      <c r="AA44653" s="16"/>
    </row>
    <row r="44654" spans="27:27" x14ac:dyDescent="0.2">
      <c r="AA44654" s="16"/>
    </row>
    <row r="44655" spans="27:27" x14ac:dyDescent="0.2">
      <c r="AA44655" s="16"/>
    </row>
    <row r="44656" spans="27:27" x14ac:dyDescent="0.2">
      <c r="AA44656" s="16"/>
    </row>
    <row r="44657" spans="27:27" x14ac:dyDescent="0.2">
      <c r="AA44657" s="16"/>
    </row>
    <row r="44658" spans="27:27" x14ac:dyDescent="0.2">
      <c r="AA44658" s="16"/>
    </row>
    <row r="44659" spans="27:27" x14ac:dyDescent="0.2">
      <c r="AA44659" s="16"/>
    </row>
    <row r="44660" spans="27:27" x14ac:dyDescent="0.2">
      <c r="AA44660" s="16"/>
    </row>
    <row r="44661" spans="27:27" x14ac:dyDescent="0.2">
      <c r="AA44661" s="16"/>
    </row>
    <row r="44662" spans="27:27" x14ac:dyDescent="0.2">
      <c r="AA44662" s="16"/>
    </row>
    <row r="44663" spans="27:27" x14ac:dyDescent="0.2">
      <c r="AA44663" s="16"/>
    </row>
    <row r="44664" spans="27:27" x14ac:dyDescent="0.2">
      <c r="AA44664" s="16"/>
    </row>
    <row r="44665" spans="27:27" x14ac:dyDescent="0.2">
      <c r="AA44665" s="16"/>
    </row>
    <row r="44666" spans="27:27" x14ac:dyDescent="0.2">
      <c r="AA44666" s="16"/>
    </row>
    <row r="44667" spans="27:27" x14ac:dyDescent="0.2">
      <c r="AA44667" s="16"/>
    </row>
    <row r="44668" spans="27:27" x14ac:dyDescent="0.2">
      <c r="AA44668" s="16"/>
    </row>
    <row r="44669" spans="27:27" x14ac:dyDescent="0.2">
      <c r="AA44669" s="16"/>
    </row>
    <row r="44670" spans="27:27" x14ac:dyDescent="0.2">
      <c r="AA44670" s="16"/>
    </row>
    <row r="44671" spans="27:27" x14ac:dyDescent="0.2">
      <c r="AA44671" s="16"/>
    </row>
    <row r="44672" spans="27:27" x14ac:dyDescent="0.2">
      <c r="AA44672" s="16"/>
    </row>
    <row r="44673" spans="27:27" x14ac:dyDescent="0.2">
      <c r="AA44673" s="16"/>
    </row>
    <row r="44674" spans="27:27" x14ac:dyDescent="0.2">
      <c r="AA44674" s="16"/>
    </row>
    <row r="44675" spans="27:27" x14ac:dyDescent="0.2">
      <c r="AA44675" s="16"/>
    </row>
    <row r="44676" spans="27:27" x14ac:dyDescent="0.2">
      <c r="AA44676" s="16"/>
    </row>
    <row r="44677" spans="27:27" x14ac:dyDescent="0.2">
      <c r="AA44677" s="16"/>
    </row>
    <row r="44678" spans="27:27" x14ac:dyDescent="0.2">
      <c r="AA44678" s="16"/>
    </row>
    <row r="44679" spans="27:27" x14ac:dyDescent="0.2">
      <c r="AA44679" s="16"/>
    </row>
    <row r="44680" spans="27:27" x14ac:dyDescent="0.2">
      <c r="AA44680" s="16"/>
    </row>
    <row r="44681" spans="27:27" x14ac:dyDescent="0.2">
      <c r="AA44681" s="16"/>
    </row>
    <row r="44682" spans="27:27" x14ac:dyDescent="0.2">
      <c r="AA44682" s="16"/>
    </row>
    <row r="44683" spans="27:27" x14ac:dyDescent="0.2">
      <c r="AA44683" s="16"/>
    </row>
    <row r="44684" spans="27:27" x14ac:dyDescent="0.2">
      <c r="AA44684" s="16"/>
    </row>
    <row r="44685" spans="27:27" x14ac:dyDescent="0.2">
      <c r="AA44685" s="16"/>
    </row>
    <row r="44686" spans="27:27" x14ac:dyDescent="0.2">
      <c r="AA44686" s="16"/>
    </row>
    <row r="44687" spans="27:27" x14ac:dyDescent="0.2">
      <c r="AA44687" s="16"/>
    </row>
    <row r="44688" spans="27:27" x14ac:dyDescent="0.2">
      <c r="AA44688" s="16"/>
    </row>
    <row r="44689" spans="27:27" x14ac:dyDescent="0.2">
      <c r="AA44689" s="16"/>
    </row>
    <row r="44690" spans="27:27" x14ac:dyDescent="0.2">
      <c r="AA44690" s="16"/>
    </row>
    <row r="44691" spans="27:27" x14ac:dyDescent="0.2">
      <c r="AA44691" s="16"/>
    </row>
    <row r="44692" spans="27:27" x14ac:dyDescent="0.2">
      <c r="AA44692" s="16"/>
    </row>
    <row r="44693" spans="27:27" x14ac:dyDescent="0.2">
      <c r="AA44693" s="16"/>
    </row>
    <row r="44694" spans="27:27" x14ac:dyDescent="0.2">
      <c r="AA44694" s="16"/>
    </row>
    <row r="44695" spans="27:27" x14ac:dyDescent="0.2">
      <c r="AA44695" s="16"/>
    </row>
    <row r="44696" spans="27:27" x14ac:dyDescent="0.2">
      <c r="AA44696" s="16"/>
    </row>
    <row r="44697" spans="27:27" x14ac:dyDescent="0.2">
      <c r="AA44697" s="16"/>
    </row>
    <row r="44698" spans="27:27" x14ac:dyDescent="0.2">
      <c r="AA44698" s="16"/>
    </row>
    <row r="44699" spans="27:27" x14ac:dyDescent="0.2">
      <c r="AA44699" s="16"/>
    </row>
    <row r="44700" spans="27:27" x14ac:dyDescent="0.2">
      <c r="AA44700" s="16"/>
    </row>
    <row r="44701" spans="27:27" x14ac:dyDescent="0.2">
      <c r="AA44701" s="16"/>
    </row>
    <row r="44702" spans="27:27" x14ac:dyDescent="0.2">
      <c r="AA44702" s="16"/>
    </row>
    <row r="44703" spans="27:27" x14ac:dyDescent="0.2">
      <c r="AA44703" s="16"/>
    </row>
    <row r="44704" spans="27:27" x14ac:dyDescent="0.2">
      <c r="AA44704" s="16"/>
    </row>
    <row r="44705" spans="27:27" x14ac:dyDescent="0.2">
      <c r="AA44705" s="16"/>
    </row>
    <row r="44706" spans="27:27" x14ac:dyDescent="0.2">
      <c r="AA44706" s="16"/>
    </row>
    <row r="44707" spans="27:27" x14ac:dyDescent="0.2">
      <c r="AA44707" s="16"/>
    </row>
    <row r="44708" spans="27:27" x14ac:dyDescent="0.2">
      <c r="AA44708" s="16"/>
    </row>
    <row r="44709" spans="27:27" x14ac:dyDescent="0.2">
      <c r="AA44709" s="16"/>
    </row>
    <row r="44710" spans="27:27" x14ac:dyDescent="0.2">
      <c r="AA44710" s="16"/>
    </row>
    <row r="44711" spans="27:27" x14ac:dyDescent="0.2">
      <c r="AA44711" s="16"/>
    </row>
    <row r="44712" spans="27:27" x14ac:dyDescent="0.2">
      <c r="AA44712" s="16"/>
    </row>
    <row r="44713" spans="27:27" x14ac:dyDescent="0.2">
      <c r="AA44713" s="16"/>
    </row>
    <row r="44714" spans="27:27" x14ac:dyDescent="0.2">
      <c r="AA44714" s="16"/>
    </row>
    <row r="44715" spans="27:27" x14ac:dyDescent="0.2">
      <c r="AA44715" s="16"/>
    </row>
    <row r="44716" spans="27:27" x14ac:dyDescent="0.2">
      <c r="AA44716" s="16"/>
    </row>
    <row r="44717" spans="27:27" x14ac:dyDescent="0.2">
      <c r="AA44717" s="16"/>
    </row>
    <row r="44718" spans="27:27" x14ac:dyDescent="0.2">
      <c r="AA44718" s="16"/>
    </row>
    <row r="44719" spans="27:27" x14ac:dyDescent="0.2">
      <c r="AA44719" s="16"/>
    </row>
    <row r="44720" spans="27:27" x14ac:dyDescent="0.2">
      <c r="AA44720" s="16"/>
    </row>
    <row r="44721" spans="27:27" x14ac:dyDescent="0.2">
      <c r="AA44721" s="16"/>
    </row>
    <row r="44722" spans="27:27" x14ac:dyDescent="0.2">
      <c r="AA44722" s="16"/>
    </row>
    <row r="44723" spans="27:27" x14ac:dyDescent="0.2">
      <c r="AA44723" s="16"/>
    </row>
    <row r="44724" spans="27:27" x14ac:dyDescent="0.2">
      <c r="AA44724" s="16"/>
    </row>
    <row r="44725" spans="27:27" x14ac:dyDescent="0.2">
      <c r="AA44725" s="16"/>
    </row>
    <row r="44726" spans="27:27" x14ac:dyDescent="0.2">
      <c r="AA44726" s="16"/>
    </row>
    <row r="44727" spans="27:27" x14ac:dyDescent="0.2">
      <c r="AA44727" s="16"/>
    </row>
    <row r="44728" spans="27:27" x14ac:dyDescent="0.2">
      <c r="AA44728" s="16"/>
    </row>
    <row r="44729" spans="27:27" x14ac:dyDescent="0.2">
      <c r="AA44729" s="16"/>
    </row>
    <row r="44730" spans="27:27" x14ac:dyDescent="0.2">
      <c r="AA44730" s="16"/>
    </row>
    <row r="44731" spans="27:27" x14ac:dyDescent="0.2">
      <c r="AA44731" s="16"/>
    </row>
    <row r="44732" spans="27:27" x14ac:dyDescent="0.2">
      <c r="AA44732" s="16"/>
    </row>
    <row r="44733" spans="27:27" x14ac:dyDescent="0.2">
      <c r="AA44733" s="16"/>
    </row>
    <row r="44734" spans="27:27" x14ac:dyDescent="0.2">
      <c r="AA44734" s="16"/>
    </row>
    <row r="44735" spans="27:27" x14ac:dyDescent="0.2">
      <c r="AA44735" s="16"/>
    </row>
    <row r="44736" spans="27:27" x14ac:dyDescent="0.2">
      <c r="AA44736" s="16"/>
    </row>
    <row r="44737" spans="27:27" x14ac:dyDescent="0.2">
      <c r="AA44737" s="16"/>
    </row>
    <row r="44738" spans="27:27" x14ac:dyDescent="0.2">
      <c r="AA44738" s="16"/>
    </row>
    <row r="44739" spans="27:27" x14ac:dyDescent="0.2">
      <c r="AA44739" s="16"/>
    </row>
    <row r="44740" spans="27:27" x14ac:dyDescent="0.2">
      <c r="AA44740" s="16"/>
    </row>
    <row r="44741" spans="27:27" x14ac:dyDescent="0.2">
      <c r="AA44741" s="16"/>
    </row>
    <row r="44742" spans="27:27" x14ac:dyDescent="0.2">
      <c r="AA44742" s="16"/>
    </row>
    <row r="44743" spans="27:27" x14ac:dyDescent="0.2">
      <c r="AA44743" s="16"/>
    </row>
    <row r="44744" spans="27:27" x14ac:dyDescent="0.2">
      <c r="AA44744" s="16"/>
    </row>
    <row r="44745" spans="27:27" x14ac:dyDescent="0.2">
      <c r="AA44745" s="16"/>
    </row>
    <row r="44746" spans="27:27" x14ac:dyDescent="0.2">
      <c r="AA44746" s="16"/>
    </row>
    <row r="44747" spans="27:27" x14ac:dyDescent="0.2">
      <c r="AA44747" s="16"/>
    </row>
    <row r="44748" spans="27:27" x14ac:dyDescent="0.2">
      <c r="AA44748" s="16"/>
    </row>
    <row r="44749" spans="27:27" x14ac:dyDescent="0.2">
      <c r="AA44749" s="16"/>
    </row>
    <row r="44750" spans="27:27" x14ac:dyDescent="0.2">
      <c r="AA44750" s="16"/>
    </row>
    <row r="44751" spans="27:27" x14ac:dyDescent="0.2">
      <c r="AA44751" s="16"/>
    </row>
    <row r="44752" spans="27:27" x14ac:dyDescent="0.2">
      <c r="AA44752" s="16"/>
    </row>
    <row r="44753" spans="27:27" x14ac:dyDescent="0.2">
      <c r="AA44753" s="16"/>
    </row>
    <row r="44754" spans="27:27" x14ac:dyDescent="0.2">
      <c r="AA44754" s="16"/>
    </row>
    <row r="44755" spans="27:27" x14ac:dyDescent="0.2">
      <c r="AA44755" s="16"/>
    </row>
    <row r="44756" spans="27:27" x14ac:dyDescent="0.2">
      <c r="AA44756" s="16"/>
    </row>
    <row r="44757" spans="27:27" x14ac:dyDescent="0.2">
      <c r="AA44757" s="16"/>
    </row>
    <row r="44758" spans="27:27" x14ac:dyDescent="0.2">
      <c r="AA44758" s="16"/>
    </row>
    <row r="44759" spans="27:27" x14ac:dyDescent="0.2">
      <c r="AA44759" s="16"/>
    </row>
    <row r="44760" spans="27:27" x14ac:dyDescent="0.2">
      <c r="AA44760" s="16"/>
    </row>
    <row r="44761" spans="27:27" x14ac:dyDescent="0.2">
      <c r="AA44761" s="16"/>
    </row>
    <row r="44762" spans="27:27" x14ac:dyDescent="0.2">
      <c r="AA44762" s="16"/>
    </row>
    <row r="44763" spans="27:27" x14ac:dyDescent="0.2">
      <c r="AA44763" s="16"/>
    </row>
    <row r="44764" spans="27:27" x14ac:dyDescent="0.2">
      <c r="AA44764" s="16"/>
    </row>
    <row r="44765" spans="27:27" x14ac:dyDescent="0.2">
      <c r="AA44765" s="16"/>
    </row>
    <row r="44766" spans="27:27" x14ac:dyDescent="0.2">
      <c r="AA44766" s="16"/>
    </row>
    <row r="44767" spans="27:27" x14ac:dyDescent="0.2">
      <c r="AA44767" s="16"/>
    </row>
    <row r="44768" spans="27:27" x14ac:dyDescent="0.2">
      <c r="AA44768" s="16"/>
    </row>
    <row r="44769" spans="27:27" x14ac:dyDescent="0.2">
      <c r="AA44769" s="16"/>
    </row>
    <row r="44770" spans="27:27" x14ac:dyDescent="0.2">
      <c r="AA44770" s="16"/>
    </row>
    <row r="44771" spans="27:27" x14ac:dyDescent="0.2">
      <c r="AA44771" s="16"/>
    </row>
    <row r="44772" spans="27:27" x14ac:dyDescent="0.2">
      <c r="AA44772" s="16"/>
    </row>
    <row r="44773" spans="27:27" x14ac:dyDescent="0.2">
      <c r="AA44773" s="16"/>
    </row>
    <row r="44774" spans="27:27" x14ac:dyDescent="0.2">
      <c r="AA44774" s="16"/>
    </row>
    <row r="44775" spans="27:27" x14ac:dyDescent="0.2">
      <c r="AA44775" s="16"/>
    </row>
    <row r="44776" spans="27:27" x14ac:dyDescent="0.2">
      <c r="AA44776" s="16"/>
    </row>
    <row r="44777" spans="27:27" x14ac:dyDescent="0.2">
      <c r="AA44777" s="16"/>
    </row>
    <row r="44778" spans="27:27" x14ac:dyDescent="0.2">
      <c r="AA44778" s="16"/>
    </row>
    <row r="44779" spans="27:27" x14ac:dyDescent="0.2">
      <c r="AA44779" s="16"/>
    </row>
    <row r="44780" spans="27:27" x14ac:dyDescent="0.2">
      <c r="AA44780" s="16"/>
    </row>
    <row r="44781" spans="27:27" x14ac:dyDescent="0.2">
      <c r="AA44781" s="16"/>
    </row>
    <row r="44782" spans="27:27" x14ac:dyDescent="0.2">
      <c r="AA44782" s="16"/>
    </row>
    <row r="44783" spans="27:27" x14ac:dyDescent="0.2">
      <c r="AA44783" s="16"/>
    </row>
    <row r="44784" spans="27:27" x14ac:dyDescent="0.2">
      <c r="AA44784" s="16"/>
    </row>
    <row r="44785" spans="27:27" x14ac:dyDescent="0.2">
      <c r="AA44785" s="16"/>
    </row>
    <row r="44786" spans="27:27" x14ac:dyDescent="0.2">
      <c r="AA44786" s="16"/>
    </row>
    <row r="44787" spans="27:27" x14ac:dyDescent="0.2">
      <c r="AA44787" s="16"/>
    </row>
    <row r="44788" spans="27:27" x14ac:dyDescent="0.2">
      <c r="AA44788" s="16"/>
    </row>
    <row r="44789" spans="27:27" x14ac:dyDescent="0.2">
      <c r="AA44789" s="16"/>
    </row>
    <row r="44790" spans="27:27" x14ac:dyDescent="0.2">
      <c r="AA44790" s="16"/>
    </row>
    <row r="44791" spans="27:27" x14ac:dyDescent="0.2">
      <c r="AA44791" s="16"/>
    </row>
    <row r="44792" spans="27:27" x14ac:dyDescent="0.2">
      <c r="AA44792" s="16"/>
    </row>
    <row r="44793" spans="27:27" x14ac:dyDescent="0.2">
      <c r="AA44793" s="16"/>
    </row>
    <row r="44794" spans="27:27" x14ac:dyDescent="0.2">
      <c r="AA44794" s="16"/>
    </row>
    <row r="44795" spans="27:27" x14ac:dyDescent="0.2">
      <c r="AA44795" s="16"/>
    </row>
    <row r="44796" spans="27:27" x14ac:dyDescent="0.2">
      <c r="AA44796" s="16"/>
    </row>
    <row r="44797" spans="27:27" x14ac:dyDescent="0.2">
      <c r="AA44797" s="16"/>
    </row>
    <row r="44798" spans="27:27" x14ac:dyDescent="0.2">
      <c r="AA44798" s="16"/>
    </row>
    <row r="44799" spans="27:27" x14ac:dyDescent="0.2">
      <c r="AA44799" s="16"/>
    </row>
    <row r="44800" spans="27:27" x14ac:dyDescent="0.2">
      <c r="AA44800" s="16"/>
    </row>
    <row r="44801" spans="27:27" x14ac:dyDescent="0.2">
      <c r="AA44801" s="16"/>
    </row>
    <row r="44802" spans="27:27" x14ac:dyDescent="0.2">
      <c r="AA44802" s="16"/>
    </row>
    <row r="44803" spans="27:27" x14ac:dyDescent="0.2">
      <c r="AA44803" s="16"/>
    </row>
    <row r="44804" spans="27:27" x14ac:dyDescent="0.2">
      <c r="AA44804" s="16"/>
    </row>
    <row r="44805" spans="27:27" x14ac:dyDescent="0.2">
      <c r="AA44805" s="16"/>
    </row>
    <row r="44806" spans="27:27" x14ac:dyDescent="0.2">
      <c r="AA44806" s="16"/>
    </row>
    <row r="44807" spans="27:27" x14ac:dyDescent="0.2">
      <c r="AA44807" s="16"/>
    </row>
    <row r="44808" spans="27:27" x14ac:dyDescent="0.2">
      <c r="AA44808" s="16"/>
    </row>
    <row r="44809" spans="27:27" x14ac:dyDescent="0.2">
      <c r="AA44809" s="16"/>
    </row>
    <row r="44810" spans="27:27" x14ac:dyDescent="0.2">
      <c r="AA44810" s="16"/>
    </row>
    <row r="44811" spans="27:27" x14ac:dyDescent="0.2">
      <c r="AA44811" s="16"/>
    </row>
    <row r="44812" spans="27:27" x14ac:dyDescent="0.2">
      <c r="AA44812" s="16"/>
    </row>
    <row r="44813" spans="27:27" x14ac:dyDescent="0.2">
      <c r="AA44813" s="16"/>
    </row>
    <row r="44814" spans="27:27" x14ac:dyDescent="0.2">
      <c r="AA44814" s="16"/>
    </row>
    <row r="44815" spans="27:27" x14ac:dyDescent="0.2">
      <c r="AA44815" s="16"/>
    </row>
    <row r="44816" spans="27:27" x14ac:dyDescent="0.2">
      <c r="AA44816" s="16"/>
    </row>
    <row r="44817" spans="27:27" x14ac:dyDescent="0.2">
      <c r="AA44817" s="16"/>
    </row>
    <row r="44818" spans="27:27" x14ac:dyDescent="0.2">
      <c r="AA44818" s="16"/>
    </row>
    <row r="44819" spans="27:27" x14ac:dyDescent="0.2">
      <c r="AA44819" s="16"/>
    </row>
    <row r="44820" spans="27:27" x14ac:dyDescent="0.2">
      <c r="AA44820" s="16"/>
    </row>
    <row r="44821" spans="27:27" x14ac:dyDescent="0.2">
      <c r="AA44821" s="16"/>
    </row>
    <row r="44822" spans="27:27" x14ac:dyDescent="0.2">
      <c r="AA44822" s="16"/>
    </row>
    <row r="44823" spans="27:27" x14ac:dyDescent="0.2">
      <c r="AA44823" s="16"/>
    </row>
    <row r="44824" spans="27:27" x14ac:dyDescent="0.2">
      <c r="AA44824" s="16"/>
    </row>
    <row r="44825" spans="27:27" x14ac:dyDescent="0.2">
      <c r="AA44825" s="16"/>
    </row>
    <row r="44826" spans="27:27" x14ac:dyDescent="0.2">
      <c r="AA44826" s="16"/>
    </row>
    <row r="44827" spans="27:27" x14ac:dyDescent="0.2">
      <c r="AA44827" s="16"/>
    </row>
    <row r="44828" spans="27:27" x14ac:dyDescent="0.2">
      <c r="AA44828" s="16"/>
    </row>
    <row r="44829" spans="27:27" x14ac:dyDescent="0.2">
      <c r="AA44829" s="16"/>
    </row>
    <row r="44830" spans="27:27" x14ac:dyDescent="0.2">
      <c r="AA44830" s="16"/>
    </row>
    <row r="44831" spans="27:27" x14ac:dyDescent="0.2">
      <c r="AA44831" s="16"/>
    </row>
    <row r="44832" spans="27:27" x14ac:dyDescent="0.2">
      <c r="AA44832" s="16"/>
    </row>
    <row r="44833" spans="27:27" x14ac:dyDescent="0.2">
      <c r="AA44833" s="16"/>
    </row>
    <row r="44834" spans="27:27" x14ac:dyDescent="0.2">
      <c r="AA44834" s="16"/>
    </row>
    <row r="44835" spans="27:27" x14ac:dyDescent="0.2">
      <c r="AA44835" s="16"/>
    </row>
    <row r="44836" spans="27:27" x14ac:dyDescent="0.2">
      <c r="AA44836" s="16"/>
    </row>
    <row r="44837" spans="27:27" x14ac:dyDescent="0.2">
      <c r="AA44837" s="16"/>
    </row>
    <row r="44838" spans="27:27" x14ac:dyDescent="0.2">
      <c r="AA44838" s="16"/>
    </row>
    <row r="44839" spans="27:27" x14ac:dyDescent="0.2">
      <c r="AA44839" s="16"/>
    </row>
    <row r="44840" spans="27:27" x14ac:dyDescent="0.2">
      <c r="AA44840" s="16"/>
    </row>
    <row r="44841" spans="27:27" x14ac:dyDescent="0.2">
      <c r="AA44841" s="16"/>
    </row>
    <row r="44842" spans="27:27" x14ac:dyDescent="0.2">
      <c r="AA44842" s="16"/>
    </row>
    <row r="44843" spans="27:27" x14ac:dyDescent="0.2">
      <c r="AA44843" s="16"/>
    </row>
    <row r="44844" spans="27:27" x14ac:dyDescent="0.2">
      <c r="AA44844" s="16"/>
    </row>
    <row r="44845" spans="27:27" x14ac:dyDescent="0.2">
      <c r="AA44845" s="16"/>
    </row>
    <row r="44846" spans="27:27" x14ac:dyDescent="0.2">
      <c r="AA44846" s="16"/>
    </row>
    <row r="44847" spans="27:27" x14ac:dyDescent="0.2">
      <c r="AA44847" s="16"/>
    </row>
    <row r="44848" spans="27:27" x14ac:dyDescent="0.2">
      <c r="AA44848" s="16"/>
    </row>
    <row r="44849" spans="27:27" x14ac:dyDescent="0.2">
      <c r="AA44849" s="16"/>
    </row>
    <row r="44850" spans="27:27" x14ac:dyDescent="0.2">
      <c r="AA44850" s="16"/>
    </row>
    <row r="44851" spans="27:27" x14ac:dyDescent="0.2">
      <c r="AA44851" s="16"/>
    </row>
    <row r="44852" spans="27:27" x14ac:dyDescent="0.2">
      <c r="AA44852" s="16"/>
    </row>
    <row r="44853" spans="27:27" x14ac:dyDescent="0.2">
      <c r="AA44853" s="16"/>
    </row>
    <row r="44854" spans="27:27" x14ac:dyDescent="0.2">
      <c r="AA44854" s="16"/>
    </row>
    <row r="44855" spans="27:27" x14ac:dyDescent="0.2">
      <c r="AA44855" s="16"/>
    </row>
    <row r="44856" spans="27:27" x14ac:dyDescent="0.2">
      <c r="AA44856" s="16"/>
    </row>
    <row r="44857" spans="27:27" x14ac:dyDescent="0.2">
      <c r="AA44857" s="16"/>
    </row>
    <row r="44858" spans="27:27" x14ac:dyDescent="0.2">
      <c r="AA44858" s="16"/>
    </row>
    <row r="44859" spans="27:27" x14ac:dyDescent="0.2">
      <c r="AA44859" s="16"/>
    </row>
    <row r="44860" spans="27:27" x14ac:dyDescent="0.2">
      <c r="AA44860" s="16"/>
    </row>
    <row r="44861" spans="27:27" x14ac:dyDescent="0.2">
      <c r="AA44861" s="16"/>
    </row>
    <row r="44862" spans="27:27" x14ac:dyDescent="0.2">
      <c r="AA44862" s="16"/>
    </row>
    <row r="44863" spans="27:27" x14ac:dyDescent="0.2">
      <c r="AA44863" s="16"/>
    </row>
    <row r="44864" spans="27:27" x14ac:dyDescent="0.2">
      <c r="AA44864" s="16"/>
    </row>
    <row r="44865" spans="27:27" x14ac:dyDescent="0.2">
      <c r="AA44865" s="16"/>
    </row>
    <row r="44866" spans="27:27" x14ac:dyDescent="0.2">
      <c r="AA44866" s="16"/>
    </row>
    <row r="44867" spans="27:27" x14ac:dyDescent="0.2">
      <c r="AA44867" s="16"/>
    </row>
    <row r="44868" spans="27:27" x14ac:dyDescent="0.2">
      <c r="AA44868" s="16"/>
    </row>
    <row r="44869" spans="27:27" x14ac:dyDescent="0.2">
      <c r="AA44869" s="16"/>
    </row>
    <row r="44870" spans="27:27" x14ac:dyDescent="0.2">
      <c r="AA44870" s="16"/>
    </row>
    <row r="44871" spans="27:27" x14ac:dyDescent="0.2">
      <c r="AA44871" s="16"/>
    </row>
    <row r="44872" spans="27:27" x14ac:dyDescent="0.2">
      <c r="AA44872" s="16"/>
    </row>
    <row r="44873" spans="27:27" x14ac:dyDescent="0.2">
      <c r="AA44873" s="16"/>
    </row>
    <row r="44874" spans="27:27" x14ac:dyDescent="0.2">
      <c r="AA44874" s="16"/>
    </row>
    <row r="44875" spans="27:27" x14ac:dyDescent="0.2">
      <c r="AA44875" s="16"/>
    </row>
    <row r="44876" spans="27:27" x14ac:dyDescent="0.2">
      <c r="AA44876" s="16"/>
    </row>
    <row r="44877" spans="27:27" x14ac:dyDescent="0.2">
      <c r="AA44877" s="16"/>
    </row>
    <row r="44878" spans="27:27" x14ac:dyDescent="0.2">
      <c r="AA44878" s="16"/>
    </row>
    <row r="44879" spans="27:27" x14ac:dyDescent="0.2">
      <c r="AA44879" s="16"/>
    </row>
    <row r="44880" spans="27:27" x14ac:dyDescent="0.2">
      <c r="AA44880" s="16"/>
    </row>
    <row r="44881" spans="27:27" x14ac:dyDescent="0.2">
      <c r="AA44881" s="16"/>
    </row>
    <row r="44882" spans="27:27" x14ac:dyDescent="0.2">
      <c r="AA44882" s="16"/>
    </row>
    <row r="44883" spans="27:27" x14ac:dyDescent="0.2">
      <c r="AA44883" s="16"/>
    </row>
    <row r="44884" spans="27:27" x14ac:dyDescent="0.2">
      <c r="AA44884" s="16"/>
    </row>
    <row r="44885" spans="27:27" x14ac:dyDescent="0.2">
      <c r="AA44885" s="16"/>
    </row>
    <row r="44886" spans="27:27" x14ac:dyDescent="0.2">
      <c r="AA44886" s="16"/>
    </row>
    <row r="44887" spans="27:27" x14ac:dyDescent="0.2">
      <c r="AA44887" s="16"/>
    </row>
    <row r="44888" spans="27:27" x14ac:dyDescent="0.2">
      <c r="AA44888" s="16"/>
    </row>
    <row r="44889" spans="27:27" x14ac:dyDescent="0.2">
      <c r="AA44889" s="16"/>
    </row>
    <row r="44890" spans="27:27" x14ac:dyDescent="0.2">
      <c r="AA44890" s="16"/>
    </row>
    <row r="44891" spans="27:27" x14ac:dyDescent="0.2">
      <c r="AA44891" s="16"/>
    </row>
    <row r="44892" spans="27:27" x14ac:dyDescent="0.2">
      <c r="AA44892" s="16"/>
    </row>
    <row r="44893" spans="27:27" x14ac:dyDescent="0.2">
      <c r="AA44893" s="16"/>
    </row>
    <row r="44894" spans="27:27" x14ac:dyDescent="0.2">
      <c r="AA44894" s="16"/>
    </row>
    <row r="44895" spans="27:27" x14ac:dyDescent="0.2">
      <c r="AA44895" s="16"/>
    </row>
    <row r="44896" spans="27:27" x14ac:dyDescent="0.2">
      <c r="AA44896" s="16"/>
    </row>
    <row r="44897" spans="27:27" x14ac:dyDescent="0.2">
      <c r="AA44897" s="16"/>
    </row>
    <row r="44898" spans="27:27" x14ac:dyDescent="0.2">
      <c r="AA44898" s="16"/>
    </row>
    <row r="44899" spans="27:27" x14ac:dyDescent="0.2">
      <c r="AA44899" s="16"/>
    </row>
    <row r="44900" spans="27:27" x14ac:dyDescent="0.2">
      <c r="AA44900" s="16"/>
    </row>
    <row r="44901" spans="27:27" x14ac:dyDescent="0.2">
      <c r="AA44901" s="16"/>
    </row>
    <row r="44902" spans="27:27" x14ac:dyDescent="0.2">
      <c r="AA44902" s="16"/>
    </row>
    <row r="44903" spans="27:27" x14ac:dyDescent="0.2">
      <c r="AA44903" s="16"/>
    </row>
    <row r="44904" spans="27:27" x14ac:dyDescent="0.2">
      <c r="AA44904" s="16"/>
    </row>
    <row r="44905" spans="27:27" x14ac:dyDescent="0.2">
      <c r="AA44905" s="16"/>
    </row>
    <row r="44906" spans="27:27" x14ac:dyDescent="0.2">
      <c r="AA44906" s="16"/>
    </row>
    <row r="44907" spans="27:27" x14ac:dyDescent="0.2">
      <c r="AA44907" s="16"/>
    </row>
    <row r="44908" spans="27:27" x14ac:dyDescent="0.2">
      <c r="AA44908" s="16"/>
    </row>
    <row r="44909" spans="27:27" x14ac:dyDescent="0.2">
      <c r="AA44909" s="16"/>
    </row>
    <row r="44910" spans="27:27" x14ac:dyDescent="0.2">
      <c r="AA44910" s="16"/>
    </row>
    <row r="44911" spans="27:27" x14ac:dyDescent="0.2">
      <c r="AA44911" s="16"/>
    </row>
    <row r="44912" spans="27:27" x14ac:dyDescent="0.2">
      <c r="AA44912" s="16"/>
    </row>
    <row r="44913" spans="27:27" x14ac:dyDescent="0.2">
      <c r="AA44913" s="16"/>
    </row>
    <row r="44914" spans="27:27" x14ac:dyDescent="0.2">
      <c r="AA44914" s="16"/>
    </row>
    <row r="44915" spans="27:27" x14ac:dyDescent="0.2">
      <c r="AA44915" s="16"/>
    </row>
    <row r="44916" spans="27:27" x14ac:dyDescent="0.2">
      <c r="AA44916" s="16"/>
    </row>
    <row r="44917" spans="27:27" x14ac:dyDescent="0.2">
      <c r="AA44917" s="16"/>
    </row>
    <row r="44918" spans="27:27" x14ac:dyDescent="0.2">
      <c r="AA44918" s="16"/>
    </row>
    <row r="44919" spans="27:27" x14ac:dyDescent="0.2">
      <c r="AA44919" s="16"/>
    </row>
    <row r="44920" spans="27:27" x14ac:dyDescent="0.2">
      <c r="AA44920" s="16"/>
    </row>
    <row r="44921" spans="27:27" x14ac:dyDescent="0.2">
      <c r="AA44921" s="16"/>
    </row>
    <row r="44922" spans="27:27" x14ac:dyDescent="0.2">
      <c r="AA44922" s="16"/>
    </row>
    <row r="44923" spans="27:27" x14ac:dyDescent="0.2">
      <c r="AA44923" s="16"/>
    </row>
    <row r="44924" spans="27:27" x14ac:dyDescent="0.2">
      <c r="AA44924" s="16"/>
    </row>
    <row r="44925" spans="27:27" x14ac:dyDescent="0.2">
      <c r="AA44925" s="16"/>
    </row>
    <row r="44926" spans="27:27" x14ac:dyDescent="0.2">
      <c r="AA44926" s="16"/>
    </row>
    <row r="44927" spans="27:27" x14ac:dyDescent="0.2">
      <c r="AA44927" s="16"/>
    </row>
    <row r="44928" spans="27:27" x14ac:dyDescent="0.2">
      <c r="AA44928" s="16"/>
    </row>
    <row r="44929" spans="27:27" x14ac:dyDescent="0.2">
      <c r="AA44929" s="16"/>
    </row>
    <row r="44930" spans="27:27" x14ac:dyDescent="0.2">
      <c r="AA44930" s="16"/>
    </row>
    <row r="44931" spans="27:27" x14ac:dyDescent="0.2">
      <c r="AA44931" s="16"/>
    </row>
    <row r="44932" spans="27:27" x14ac:dyDescent="0.2">
      <c r="AA44932" s="16"/>
    </row>
    <row r="44933" spans="27:27" x14ac:dyDescent="0.2">
      <c r="AA44933" s="16"/>
    </row>
    <row r="44934" spans="27:27" x14ac:dyDescent="0.2">
      <c r="AA44934" s="16"/>
    </row>
    <row r="44935" spans="27:27" x14ac:dyDescent="0.2">
      <c r="AA44935" s="16"/>
    </row>
    <row r="44936" spans="27:27" x14ac:dyDescent="0.2">
      <c r="AA44936" s="16"/>
    </row>
    <row r="44937" spans="27:27" x14ac:dyDescent="0.2">
      <c r="AA44937" s="16"/>
    </row>
    <row r="44938" spans="27:27" x14ac:dyDescent="0.2">
      <c r="AA44938" s="16"/>
    </row>
    <row r="44939" spans="27:27" x14ac:dyDescent="0.2">
      <c r="AA44939" s="16"/>
    </row>
    <row r="44940" spans="27:27" x14ac:dyDescent="0.2">
      <c r="AA44940" s="16"/>
    </row>
    <row r="44941" spans="27:27" x14ac:dyDescent="0.2">
      <c r="AA44941" s="16"/>
    </row>
    <row r="44942" spans="27:27" x14ac:dyDescent="0.2">
      <c r="AA44942" s="16"/>
    </row>
    <row r="44943" spans="27:27" x14ac:dyDescent="0.2">
      <c r="AA44943" s="16"/>
    </row>
    <row r="44944" spans="27:27" x14ac:dyDescent="0.2">
      <c r="AA44944" s="16"/>
    </row>
    <row r="44945" spans="27:27" x14ac:dyDescent="0.2">
      <c r="AA44945" s="16"/>
    </row>
    <row r="44946" spans="27:27" x14ac:dyDescent="0.2">
      <c r="AA44946" s="16"/>
    </row>
    <row r="44947" spans="27:27" x14ac:dyDescent="0.2">
      <c r="AA44947" s="16"/>
    </row>
    <row r="44948" spans="27:27" x14ac:dyDescent="0.2">
      <c r="AA44948" s="16"/>
    </row>
    <row r="44949" spans="27:27" x14ac:dyDescent="0.2">
      <c r="AA44949" s="16"/>
    </row>
    <row r="44950" spans="27:27" x14ac:dyDescent="0.2">
      <c r="AA44950" s="16"/>
    </row>
    <row r="44951" spans="27:27" x14ac:dyDescent="0.2">
      <c r="AA44951" s="16"/>
    </row>
    <row r="44952" spans="27:27" x14ac:dyDescent="0.2">
      <c r="AA44952" s="16"/>
    </row>
    <row r="44953" spans="27:27" x14ac:dyDescent="0.2">
      <c r="AA44953" s="16"/>
    </row>
    <row r="44954" spans="27:27" x14ac:dyDescent="0.2">
      <c r="AA44954" s="16"/>
    </row>
    <row r="44955" spans="27:27" x14ac:dyDescent="0.2">
      <c r="AA44955" s="16"/>
    </row>
    <row r="44956" spans="27:27" x14ac:dyDescent="0.2">
      <c r="AA44956" s="16"/>
    </row>
    <row r="44957" spans="27:27" x14ac:dyDescent="0.2">
      <c r="AA44957" s="16"/>
    </row>
    <row r="44958" spans="27:27" x14ac:dyDescent="0.2">
      <c r="AA44958" s="16"/>
    </row>
    <row r="44959" spans="27:27" x14ac:dyDescent="0.2">
      <c r="AA44959" s="16"/>
    </row>
    <row r="44960" spans="27:27" x14ac:dyDescent="0.2">
      <c r="AA44960" s="16"/>
    </row>
    <row r="44961" spans="27:27" x14ac:dyDescent="0.2">
      <c r="AA44961" s="16"/>
    </row>
    <row r="44962" spans="27:27" x14ac:dyDescent="0.2">
      <c r="AA44962" s="16"/>
    </row>
    <row r="44963" spans="27:27" x14ac:dyDescent="0.2">
      <c r="AA44963" s="16"/>
    </row>
    <row r="44964" spans="27:27" x14ac:dyDescent="0.2">
      <c r="AA44964" s="16"/>
    </row>
    <row r="44965" spans="27:27" x14ac:dyDescent="0.2">
      <c r="AA44965" s="16"/>
    </row>
    <row r="44966" spans="27:27" x14ac:dyDescent="0.2">
      <c r="AA44966" s="16"/>
    </row>
    <row r="44967" spans="27:27" x14ac:dyDescent="0.2">
      <c r="AA44967" s="16"/>
    </row>
    <row r="44968" spans="27:27" x14ac:dyDescent="0.2">
      <c r="AA44968" s="16"/>
    </row>
    <row r="44969" spans="27:27" x14ac:dyDescent="0.2">
      <c r="AA44969" s="16"/>
    </row>
    <row r="44970" spans="27:27" x14ac:dyDescent="0.2">
      <c r="AA44970" s="16"/>
    </row>
    <row r="44971" spans="27:27" x14ac:dyDescent="0.2">
      <c r="AA44971" s="16"/>
    </row>
    <row r="44972" spans="27:27" x14ac:dyDescent="0.2">
      <c r="AA44972" s="16"/>
    </row>
    <row r="44973" spans="27:27" x14ac:dyDescent="0.2">
      <c r="AA44973" s="16"/>
    </row>
    <row r="44974" spans="27:27" x14ac:dyDescent="0.2">
      <c r="AA44974" s="16"/>
    </row>
    <row r="44975" spans="27:27" x14ac:dyDescent="0.2">
      <c r="AA44975" s="16"/>
    </row>
    <row r="44976" spans="27:27" x14ac:dyDescent="0.2">
      <c r="AA44976" s="16"/>
    </row>
    <row r="44977" spans="27:27" x14ac:dyDescent="0.2">
      <c r="AA44977" s="16"/>
    </row>
    <row r="44978" spans="27:27" x14ac:dyDescent="0.2">
      <c r="AA44978" s="16"/>
    </row>
    <row r="44979" spans="27:27" x14ac:dyDescent="0.2">
      <c r="AA44979" s="16"/>
    </row>
    <row r="44980" spans="27:27" x14ac:dyDescent="0.2">
      <c r="AA44980" s="16"/>
    </row>
    <row r="44981" spans="27:27" x14ac:dyDescent="0.2">
      <c r="AA44981" s="16"/>
    </row>
    <row r="44982" spans="27:27" x14ac:dyDescent="0.2">
      <c r="AA44982" s="16"/>
    </row>
    <row r="44983" spans="27:27" x14ac:dyDescent="0.2">
      <c r="AA44983" s="16"/>
    </row>
    <row r="44984" spans="27:27" x14ac:dyDescent="0.2">
      <c r="AA44984" s="16"/>
    </row>
    <row r="44985" spans="27:27" x14ac:dyDescent="0.2">
      <c r="AA44985" s="16"/>
    </row>
    <row r="44986" spans="27:27" x14ac:dyDescent="0.2">
      <c r="AA44986" s="16"/>
    </row>
    <row r="44987" spans="27:27" x14ac:dyDescent="0.2">
      <c r="AA44987" s="16"/>
    </row>
    <row r="44988" spans="27:27" x14ac:dyDescent="0.2">
      <c r="AA44988" s="16"/>
    </row>
    <row r="44989" spans="27:27" x14ac:dyDescent="0.2">
      <c r="AA44989" s="16"/>
    </row>
    <row r="44990" spans="27:27" x14ac:dyDescent="0.2">
      <c r="AA44990" s="16"/>
    </row>
    <row r="44991" spans="27:27" x14ac:dyDescent="0.2">
      <c r="AA44991" s="16"/>
    </row>
    <row r="44992" spans="27:27" x14ac:dyDescent="0.2">
      <c r="AA44992" s="16"/>
    </row>
    <row r="44993" spans="27:27" x14ac:dyDescent="0.2">
      <c r="AA44993" s="16"/>
    </row>
    <row r="44994" spans="27:27" x14ac:dyDescent="0.2">
      <c r="AA44994" s="16"/>
    </row>
    <row r="44995" spans="27:27" x14ac:dyDescent="0.2">
      <c r="AA44995" s="16"/>
    </row>
    <row r="44996" spans="27:27" x14ac:dyDescent="0.2">
      <c r="AA44996" s="16"/>
    </row>
    <row r="44997" spans="27:27" x14ac:dyDescent="0.2">
      <c r="AA44997" s="16"/>
    </row>
    <row r="44998" spans="27:27" x14ac:dyDescent="0.2">
      <c r="AA44998" s="16"/>
    </row>
    <row r="44999" spans="27:27" x14ac:dyDescent="0.2">
      <c r="AA44999" s="16"/>
    </row>
    <row r="45000" spans="27:27" x14ac:dyDescent="0.2">
      <c r="AA45000" s="16"/>
    </row>
    <row r="45001" spans="27:27" x14ac:dyDescent="0.2">
      <c r="AA45001" s="16"/>
    </row>
    <row r="45002" spans="27:27" x14ac:dyDescent="0.2">
      <c r="AA45002" s="16"/>
    </row>
    <row r="45003" spans="27:27" x14ac:dyDescent="0.2">
      <c r="AA45003" s="16"/>
    </row>
    <row r="45004" spans="27:27" x14ac:dyDescent="0.2">
      <c r="AA45004" s="16"/>
    </row>
    <row r="45005" spans="27:27" x14ac:dyDescent="0.2">
      <c r="AA45005" s="16"/>
    </row>
    <row r="45006" spans="27:27" x14ac:dyDescent="0.2">
      <c r="AA45006" s="16"/>
    </row>
    <row r="45007" spans="27:27" x14ac:dyDescent="0.2">
      <c r="AA45007" s="16"/>
    </row>
    <row r="45008" spans="27:27" x14ac:dyDescent="0.2">
      <c r="AA45008" s="16"/>
    </row>
    <row r="45009" spans="27:27" x14ac:dyDescent="0.2">
      <c r="AA45009" s="16"/>
    </row>
    <row r="45010" spans="27:27" x14ac:dyDescent="0.2">
      <c r="AA45010" s="16"/>
    </row>
    <row r="45011" spans="27:27" x14ac:dyDescent="0.2">
      <c r="AA45011" s="16"/>
    </row>
    <row r="45012" spans="27:27" x14ac:dyDescent="0.2">
      <c r="AA45012" s="16"/>
    </row>
    <row r="45013" spans="27:27" x14ac:dyDescent="0.2">
      <c r="AA45013" s="16"/>
    </row>
    <row r="45014" spans="27:27" x14ac:dyDescent="0.2">
      <c r="AA45014" s="16"/>
    </row>
    <row r="45015" spans="27:27" x14ac:dyDescent="0.2">
      <c r="AA45015" s="16"/>
    </row>
    <row r="45016" spans="27:27" x14ac:dyDescent="0.2">
      <c r="AA45016" s="16"/>
    </row>
    <row r="45017" spans="27:27" x14ac:dyDescent="0.2">
      <c r="AA45017" s="16"/>
    </row>
    <row r="45018" spans="27:27" x14ac:dyDescent="0.2">
      <c r="AA45018" s="16"/>
    </row>
    <row r="45019" spans="27:27" x14ac:dyDescent="0.2">
      <c r="AA45019" s="16"/>
    </row>
    <row r="45020" spans="27:27" x14ac:dyDescent="0.2">
      <c r="AA45020" s="16"/>
    </row>
    <row r="45021" spans="27:27" x14ac:dyDescent="0.2">
      <c r="AA45021" s="16"/>
    </row>
    <row r="45022" spans="27:27" x14ac:dyDescent="0.2">
      <c r="AA45022" s="16"/>
    </row>
    <row r="45023" spans="27:27" x14ac:dyDescent="0.2">
      <c r="AA45023" s="16"/>
    </row>
    <row r="45024" spans="27:27" x14ac:dyDescent="0.2">
      <c r="AA45024" s="16"/>
    </row>
    <row r="45025" spans="27:27" x14ac:dyDescent="0.2">
      <c r="AA45025" s="16"/>
    </row>
    <row r="45026" spans="27:27" x14ac:dyDescent="0.2">
      <c r="AA45026" s="16"/>
    </row>
    <row r="45027" spans="27:27" x14ac:dyDescent="0.2">
      <c r="AA45027" s="16"/>
    </row>
    <row r="45028" spans="27:27" x14ac:dyDescent="0.2">
      <c r="AA45028" s="16"/>
    </row>
    <row r="45029" spans="27:27" x14ac:dyDescent="0.2">
      <c r="AA45029" s="16"/>
    </row>
    <row r="45030" spans="27:27" x14ac:dyDescent="0.2">
      <c r="AA45030" s="16"/>
    </row>
    <row r="45031" spans="27:27" x14ac:dyDescent="0.2">
      <c r="AA45031" s="16"/>
    </row>
    <row r="45032" spans="27:27" x14ac:dyDescent="0.2">
      <c r="AA45032" s="16"/>
    </row>
    <row r="45033" spans="27:27" x14ac:dyDescent="0.2">
      <c r="AA45033" s="16"/>
    </row>
    <row r="45034" spans="27:27" x14ac:dyDescent="0.2">
      <c r="AA45034" s="16"/>
    </row>
    <row r="45035" spans="27:27" x14ac:dyDescent="0.2">
      <c r="AA45035" s="16"/>
    </row>
    <row r="45036" spans="27:27" x14ac:dyDescent="0.2">
      <c r="AA45036" s="16"/>
    </row>
    <row r="45037" spans="27:27" x14ac:dyDescent="0.2">
      <c r="AA45037" s="16"/>
    </row>
    <row r="45038" spans="27:27" x14ac:dyDescent="0.2">
      <c r="AA45038" s="16"/>
    </row>
    <row r="45039" spans="27:27" x14ac:dyDescent="0.2">
      <c r="AA45039" s="16"/>
    </row>
    <row r="45040" spans="27:27" x14ac:dyDescent="0.2">
      <c r="AA45040" s="16"/>
    </row>
    <row r="45041" spans="27:27" x14ac:dyDescent="0.2">
      <c r="AA45041" s="16"/>
    </row>
    <row r="45042" spans="27:27" x14ac:dyDescent="0.2">
      <c r="AA45042" s="16"/>
    </row>
    <row r="45043" spans="27:27" x14ac:dyDescent="0.2">
      <c r="AA45043" s="16"/>
    </row>
    <row r="45044" spans="27:27" x14ac:dyDescent="0.2">
      <c r="AA45044" s="16"/>
    </row>
    <row r="45045" spans="27:27" x14ac:dyDescent="0.2">
      <c r="AA45045" s="16"/>
    </row>
    <row r="45046" spans="27:27" x14ac:dyDescent="0.2">
      <c r="AA45046" s="16"/>
    </row>
    <row r="45047" spans="27:27" x14ac:dyDescent="0.2">
      <c r="AA45047" s="16"/>
    </row>
    <row r="45048" spans="27:27" x14ac:dyDescent="0.2">
      <c r="AA45048" s="16"/>
    </row>
    <row r="45049" spans="27:27" x14ac:dyDescent="0.2">
      <c r="AA45049" s="16"/>
    </row>
    <row r="45050" spans="27:27" x14ac:dyDescent="0.2">
      <c r="AA45050" s="16"/>
    </row>
    <row r="45051" spans="27:27" x14ac:dyDescent="0.2">
      <c r="AA45051" s="16"/>
    </row>
    <row r="45052" spans="27:27" x14ac:dyDescent="0.2">
      <c r="AA45052" s="16"/>
    </row>
    <row r="45053" spans="27:27" x14ac:dyDescent="0.2">
      <c r="AA45053" s="16"/>
    </row>
    <row r="45054" spans="27:27" x14ac:dyDescent="0.2">
      <c r="AA45054" s="16"/>
    </row>
    <row r="45055" spans="27:27" x14ac:dyDescent="0.2">
      <c r="AA45055" s="16"/>
    </row>
    <row r="45056" spans="27:27" x14ac:dyDescent="0.2">
      <c r="AA45056" s="16"/>
    </row>
    <row r="45057" spans="27:27" x14ac:dyDescent="0.2">
      <c r="AA45057" s="16"/>
    </row>
    <row r="45058" spans="27:27" x14ac:dyDescent="0.2">
      <c r="AA45058" s="16"/>
    </row>
    <row r="45059" spans="27:27" x14ac:dyDescent="0.2">
      <c r="AA45059" s="16"/>
    </row>
    <row r="45060" spans="27:27" x14ac:dyDescent="0.2">
      <c r="AA45060" s="16"/>
    </row>
    <row r="45061" spans="27:27" x14ac:dyDescent="0.2">
      <c r="AA45061" s="16"/>
    </row>
    <row r="45062" spans="27:27" x14ac:dyDescent="0.2">
      <c r="AA45062" s="16"/>
    </row>
    <row r="45063" spans="27:27" x14ac:dyDescent="0.2">
      <c r="AA45063" s="16"/>
    </row>
    <row r="45064" spans="27:27" x14ac:dyDescent="0.2">
      <c r="AA45064" s="16"/>
    </row>
    <row r="45065" spans="27:27" x14ac:dyDescent="0.2">
      <c r="AA45065" s="16"/>
    </row>
    <row r="45066" spans="27:27" x14ac:dyDescent="0.2">
      <c r="AA45066" s="16"/>
    </row>
    <row r="45067" spans="27:27" x14ac:dyDescent="0.2">
      <c r="AA45067" s="16"/>
    </row>
    <row r="45068" spans="27:27" x14ac:dyDescent="0.2">
      <c r="AA45068" s="16"/>
    </row>
    <row r="45069" spans="27:27" x14ac:dyDescent="0.2">
      <c r="AA45069" s="16"/>
    </row>
    <row r="45070" spans="27:27" x14ac:dyDescent="0.2">
      <c r="AA45070" s="16"/>
    </row>
    <row r="45071" spans="27:27" x14ac:dyDescent="0.2">
      <c r="AA45071" s="16"/>
    </row>
    <row r="45072" spans="27:27" x14ac:dyDescent="0.2">
      <c r="AA45072" s="16"/>
    </row>
    <row r="45073" spans="27:27" x14ac:dyDescent="0.2">
      <c r="AA45073" s="16"/>
    </row>
    <row r="45074" spans="27:27" x14ac:dyDescent="0.2">
      <c r="AA45074" s="16"/>
    </row>
    <row r="45075" spans="27:27" x14ac:dyDescent="0.2">
      <c r="AA45075" s="16"/>
    </row>
    <row r="45076" spans="27:27" x14ac:dyDescent="0.2">
      <c r="AA45076" s="16"/>
    </row>
    <row r="45077" spans="27:27" x14ac:dyDescent="0.2">
      <c r="AA45077" s="16"/>
    </row>
    <row r="45078" spans="27:27" x14ac:dyDescent="0.2">
      <c r="AA45078" s="16"/>
    </row>
    <row r="45079" spans="27:27" x14ac:dyDescent="0.2">
      <c r="AA45079" s="16"/>
    </row>
    <row r="45080" spans="27:27" x14ac:dyDescent="0.2">
      <c r="AA45080" s="16"/>
    </row>
    <row r="45081" spans="27:27" x14ac:dyDescent="0.2">
      <c r="AA45081" s="16"/>
    </row>
    <row r="45082" spans="27:27" x14ac:dyDescent="0.2">
      <c r="AA45082" s="16"/>
    </row>
    <row r="45083" spans="27:27" x14ac:dyDescent="0.2">
      <c r="AA45083" s="16"/>
    </row>
    <row r="45084" spans="27:27" x14ac:dyDescent="0.2">
      <c r="AA45084" s="16"/>
    </row>
    <row r="45085" spans="27:27" x14ac:dyDescent="0.2">
      <c r="AA45085" s="16"/>
    </row>
    <row r="45086" spans="27:27" x14ac:dyDescent="0.2">
      <c r="AA45086" s="16"/>
    </row>
    <row r="45087" spans="27:27" x14ac:dyDescent="0.2">
      <c r="AA45087" s="16"/>
    </row>
    <row r="45088" spans="27:27" x14ac:dyDescent="0.2">
      <c r="AA45088" s="16"/>
    </row>
    <row r="45089" spans="27:27" x14ac:dyDescent="0.2">
      <c r="AA45089" s="16"/>
    </row>
    <row r="45090" spans="27:27" x14ac:dyDescent="0.2">
      <c r="AA45090" s="16"/>
    </row>
    <row r="45091" spans="27:27" x14ac:dyDescent="0.2">
      <c r="AA45091" s="16"/>
    </row>
    <row r="45092" spans="27:27" x14ac:dyDescent="0.2">
      <c r="AA45092" s="16"/>
    </row>
    <row r="45093" spans="27:27" x14ac:dyDescent="0.2">
      <c r="AA45093" s="16"/>
    </row>
    <row r="45094" spans="27:27" x14ac:dyDescent="0.2">
      <c r="AA45094" s="16"/>
    </row>
    <row r="45095" spans="27:27" x14ac:dyDescent="0.2">
      <c r="AA45095" s="16"/>
    </row>
    <row r="45096" spans="27:27" x14ac:dyDescent="0.2">
      <c r="AA45096" s="16"/>
    </row>
    <row r="45097" spans="27:27" x14ac:dyDescent="0.2">
      <c r="AA45097" s="16"/>
    </row>
    <row r="45098" spans="27:27" x14ac:dyDescent="0.2">
      <c r="AA45098" s="16"/>
    </row>
    <row r="45099" spans="27:27" x14ac:dyDescent="0.2">
      <c r="AA45099" s="16"/>
    </row>
    <row r="45100" spans="27:27" x14ac:dyDescent="0.2">
      <c r="AA45100" s="16"/>
    </row>
    <row r="45101" spans="27:27" x14ac:dyDescent="0.2">
      <c r="AA45101" s="16"/>
    </row>
    <row r="45102" spans="27:27" x14ac:dyDescent="0.2">
      <c r="AA45102" s="16"/>
    </row>
    <row r="45103" spans="27:27" x14ac:dyDescent="0.2">
      <c r="AA45103" s="16"/>
    </row>
    <row r="45104" spans="27:27" x14ac:dyDescent="0.2">
      <c r="AA45104" s="16"/>
    </row>
    <row r="45105" spans="27:27" x14ac:dyDescent="0.2">
      <c r="AA45105" s="16"/>
    </row>
    <row r="45106" spans="27:27" x14ac:dyDescent="0.2">
      <c r="AA45106" s="16"/>
    </row>
    <row r="45107" spans="27:27" x14ac:dyDescent="0.2">
      <c r="AA45107" s="16"/>
    </row>
    <row r="45108" spans="27:27" x14ac:dyDescent="0.2">
      <c r="AA45108" s="16"/>
    </row>
    <row r="45109" spans="27:27" x14ac:dyDescent="0.2">
      <c r="AA45109" s="16"/>
    </row>
    <row r="45110" spans="27:27" x14ac:dyDescent="0.2">
      <c r="AA45110" s="16"/>
    </row>
    <row r="45111" spans="27:27" x14ac:dyDescent="0.2">
      <c r="AA45111" s="16"/>
    </row>
    <row r="45112" spans="27:27" x14ac:dyDescent="0.2">
      <c r="AA45112" s="16"/>
    </row>
    <row r="45113" spans="27:27" x14ac:dyDescent="0.2">
      <c r="AA45113" s="16"/>
    </row>
    <row r="45114" spans="27:27" x14ac:dyDescent="0.2">
      <c r="AA45114" s="16"/>
    </row>
    <row r="45115" spans="27:27" x14ac:dyDescent="0.2">
      <c r="AA45115" s="16"/>
    </row>
    <row r="45116" spans="27:27" x14ac:dyDescent="0.2">
      <c r="AA45116" s="16"/>
    </row>
    <row r="45117" spans="27:27" x14ac:dyDescent="0.2">
      <c r="AA45117" s="16"/>
    </row>
    <row r="45118" spans="27:27" x14ac:dyDescent="0.2">
      <c r="AA45118" s="16"/>
    </row>
    <row r="45119" spans="27:27" x14ac:dyDescent="0.2">
      <c r="AA45119" s="16"/>
    </row>
    <row r="45120" spans="27:27" x14ac:dyDescent="0.2">
      <c r="AA45120" s="16"/>
    </row>
    <row r="45121" spans="27:27" x14ac:dyDescent="0.2">
      <c r="AA45121" s="16"/>
    </row>
    <row r="45122" spans="27:27" x14ac:dyDescent="0.2">
      <c r="AA45122" s="16"/>
    </row>
    <row r="45123" spans="27:27" x14ac:dyDescent="0.2">
      <c r="AA45123" s="16"/>
    </row>
    <row r="45124" spans="27:27" x14ac:dyDescent="0.2">
      <c r="AA45124" s="16"/>
    </row>
    <row r="45125" spans="27:27" x14ac:dyDescent="0.2">
      <c r="AA45125" s="16"/>
    </row>
    <row r="45126" spans="27:27" x14ac:dyDescent="0.2">
      <c r="AA45126" s="16"/>
    </row>
    <row r="45127" spans="27:27" x14ac:dyDescent="0.2">
      <c r="AA45127" s="16"/>
    </row>
    <row r="45128" spans="27:27" x14ac:dyDescent="0.2">
      <c r="AA45128" s="16"/>
    </row>
    <row r="45129" spans="27:27" x14ac:dyDescent="0.2">
      <c r="AA45129" s="16"/>
    </row>
    <row r="45130" spans="27:27" x14ac:dyDescent="0.2">
      <c r="AA45130" s="16"/>
    </row>
    <row r="45131" spans="27:27" x14ac:dyDescent="0.2">
      <c r="AA45131" s="16"/>
    </row>
    <row r="45132" spans="27:27" x14ac:dyDescent="0.2">
      <c r="AA45132" s="16"/>
    </row>
    <row r="45133" spans="27:27" x14ac:dyDescent="0.2">
      <c r="AA45133" s="16"/>
    </row>
    <row r="45134" spans="27:27" x14ac:dyDescent="0.2">
      <c r="AA45134" s="16"/>
    </row>
    <row r="45135" spans="27:27" x14ac:dyDescent="0.2">
      <c r="AA45135" s="16"/>
    </row>
    <row r="45136" spans="27:27" x14ac:dyDescent="0.2">
      <c r="AA45136" s="16"/>
    </row>
    <row r="45137" spans="27:27" x14ac:dyDescent="0.2">
      <c r="AA45137" s="16"/>
    </row>
    <row r="45138" spans="27:27" x14ac:dyDescent="0.2">
      <c r="AA45138" s="16"/>
    </row>
    <row r="45139" spans="27:27" x14ac:dyDescent="0.2">
      <c r="AA45139" s="16"/>
    </row>
    <row r="45140" spans="27:27" x14ac:dyDescent="0.2">
      <c r="AA45140" s="16"/>
    </row>
    <row r="45141" spans="27:27" x14ac:dyDescent="0.2">
      <c r="AA45141" s="16"/>
    </row>
    <row r="45142" spans="27:27" x14ac:dyDescent="0.2">
      <c r="AA45142" s="16"/>
    </row>
    <row r="45143" spans="27:27" x14ac:dyDescent="0.2">
      <c r="AA45143" s="16"/>
    </row>
    <row r="45144" spans="27:27" x14ac:dyDescent="0.2">
      <c r="AA45144" s="16"/>
    </row>
    <row r="45145" spans="27:27" x14ac:dyDescent="0.2">
      <c r="AA45145" s="16"/>
    </row>
    <row r="45146" spans="27:27" x14ac:dyDescent="0.2">
      <c r="AA45146" s="16"/>
    </row>
    <row r="45147" spans="27:27" x14ac:dyDescent="0.2">
      <c r="AA45147" s="16"/>
    </row>
    <row r="45148" spans="27:27" x14ac:dyDescent="0.2">
      <c r="AA45148" s="16"/>
    </row>
    <row r="45149" spans="27:27" x14ac:dyDescent="0.2">
      <c r="AA45149" s="16"/>
    </row>
    <row r="45150" spans="27:27" x14ac:dyDescent="0.2">
      <c r="AA45150" s="16"/>
    </row>
    <row r="45151" spans="27:27" x14ac:dyDescent="0.2">
      <c r="AA45151" s="16"/>
    </row>
    <row r="45152" spans="27:27" x14ac:dyDescent="0.2">
      <c r="AA45152" s="16"/>
    </row>
    <row r="45153" spans="27:27" x14ac:dyDescent="0.2">
      <c r="AA45153" s="16"/>
    </row>
    <row r="45154" spans="27:27" x14ac:dyDescent="0.2">
      <c r="AA45154" s="16"/>
    </row>
    <row r="45155" spans="27:27" x14ac:dyDescent="0.2">
      <c r="AA45155" s="16"/>
    </row>
    <row r="45156" spans="27:27" x14ac:dyDescent="0.2">
      <c r="AA45156" s="16"/>
    </row>
    <row r="45157" spans="27:27" x14ac:dyDescent="0.2">
      <c r="AA45157" s="16"/>
    </row>
    <row r="45158" spans="27:27" x14ac:dyDescent="0.2">
      <c r="AA45158" s="16"/>
    </row>
    <row r="45159" spans="27:27" x14ac:dyDescent="0.2">
      <c r="AA45159" s="16"/>
    </row>
    <row r="45160" spans="27:27" x14ac:dyDescent="0.2">
      <c r="AA45160" s="16"/>
    </row>
    <row r="45161" spans="27:27" x14ac:dyDescent="0.2">
      <c r="AA45161" s="16"/>
    </row>
    <row r="45162" spans="27:27" x14ac:dyDescent="0.2">
      <c r="AA45162" s="16"/>
    </row>
    <row r="45163" spans="27:27" x14ac:dyDescent="0.2">
      <c r="AA45163" s="16"/>
    </row>
    <row r="45164" spans="27:27" x14ac:dyDescent="0.2">
      <c r="AA45164" s="16"/>
    </row>
    <row r="45165" spans="27:27" x14ac:dyDescent="0.2">
      <c r="AA45165" s="16"/>
    </row>
    <row r="45166" spans="27:27" x14ac:dyDescent="0.2">
      <c r="AA45166" s="16"/>
    </row>
    <row r="45167" spans="27:27" x14ac:dyDescent="0.2">
      <c r="AA45167" s="16"/>
    </row>
    <row r="45168" spans="27:27" x14ac:dyDescent="0.2">
      <c r="AA45168" s="16"/>
    </row>
    <row r="45169" spans="27:27" x14ac:dyDescent="0.2">
      <c r="AA45169" s="16"/>
    </row>
    <row r="45170" spans="27:27" x14ac:dyDescent="0.2">
      <c r="AA45170" s="16"/>
    </row>
    <row r="45171" spans="27:27" x14ac:dyDescent="0.2">
      <c r="AA45171" s="16"/>
    </row>
    <row r="45172" spans="27:27" x14ac:dyDescent="0.2">
      <c r="AA45172" s="16"/>
    </row>
    <row r="45173" spans="27:27" x14ac:dyDescent="0.2">
      <c r="AA45173" s="16"/>
    </row>
    <row r="45174" spans="27:27" x14ac:dyDescent="0.2">
      <c r="AA45174" s="16"/>
    </row>
    <row r="45175" spans="27:27" x14ac:dyDescent="0.2">
      <c r="AA45175" s="16"/>
    </row>
    <row r="45176" spans="27:27" x14ac:dyDescent="0.2">
      <c r="AA45176" s="16"/>
    </row>
    <row r="45177" spans="27:27" x14ac:dyDescent="0.2">
      <c r="AA45177" s="16"/>
    </row>
    <row r="45178" spans="27:27" x14ac:dyDescent="0.2">
      <c r="AA45178" s="16"/>
    </row>
    <row r="45179" spans="27:27" x14ac:dyDescent="0.2">
      <c r="AA45179" s="16"/>
    </row>
    <row r="45180" spans="27:27" x14ac:dyDescent="0.2">
      <c r="AA45180" s="16"/>
    </row>
    <row r="45181" spans="27:27" x14ac:dyDescent="0.2">
      <c r="AA45181" s="16"/>
    </row>
    <row r="45182" spans="27:27" x14ac:dyDescent="0.2">
      <c r="AA45182" s="16"/>
    </row>
    <row r="45183" spans="27:27" x14ac:dyDescent="0.2">
      <c r="AA45183" s="16"/>
    </row>
    <row r="45184" spans="27:27" x14ac:dyDescent="0.2">
      <c r="AA45184" s="16"/>
    </row>
    <row r="45185" spans="27:27" x14ac:dyDescent="0.2">
      <c r="AA45185" s="16"/>
    </row>
    <row r="45186" spans="27:27" x14ac:dyDescent="0.2">
      <c r="AA45186" s="16"/>
    </row>
    <row r="45187" spans="27:27" x14ac:dyDescent="0.2">
      <c r="AA45187" s="16"/>
    </row>
    <row r="45188" spans="27:27" x14ac:dyDescent="0.2">
      <c r="AA45188" s="16"/>
    </row>
    <row r="45189" spans="27:27" x14ac:dyDescent="0.2">
      <c r="AA45189" s="16"/>
    </row>
    <row r="45190" spans="27:27" x14ac:dyDescent="0.2">
      <c r="AA45190" s="16"/>
    </row>
    <row r="45191" spans="27:27" x14ac:dyDescent="0.2">
      <c r="AA45191" s="16"/>
    </row>
    <row r="45192" spans="27:27" x14ac:dyDescent="0.2">
      <c r="AA45192" s="16"/>
    </row>
    <row r="45193" spans="27:27" x14ac:dyDescent="0.2">
      <c r="AA45193" s="16"/>
    </row>
    <row r="45194" spans="27:27" x14ac:dyDescent="0.2">
      <c r="AA45194" s="16"/>
    </row>
    <row r="45195" spans="27:27" x14ac:dyDescent="0.2">
      <c r="AA45195" s="16"/>
    </row>
    <row r="45196" spans="27:27" x14ac:dyDescent="0.2">
      <c r="AA45196" s="16"/>
    </row>
    <row r="45197" spans="27:27" x14ac:dyDescent="0.2">
      <c r="AA45197" s="16"/>
    </row>
    <row r="45198" spans="27:27" x14ac:dyDescent="0.2">
      <c r="AA45198" s="16"/>
    </row>
    <row r="45199" spans="27:27" x14ac:dyDescent="0.2">
      <c r="AA45199" s="16"/>
    </row>
    <row r="45200" spans="27:27" x14ac:dyDescent="0.2">
      <c r="AA45200" s="16"/>
    </row>
    <row r="45201" spans="27:27" x14ac:dyDescent="0.2">
      <c r="AA45201" s="16"/>
    </row>
    <row r="45202" spans="27:27" x14ac:dyDescent="0.2">
      <c r="AA45202" s="16"/>
    </row>
    <row r="45203" spans="27:27" x14ac:dyDescent="0.2">
      <c r="AA45203" s="16"/>
    </row>
    <row r="45204" spans="27:27" x14ac:dyDescent="0.2">
      <c r="AA45204" s="16"/>
    </row>
    <row r="45205" spans="27:27" x14ac:dyDescent="0.2">
      <c r="AA45205" s="16"/>
    </row>
    <row r="45206" spans="27:27" x14ac:dyDescent="0.2">
      <c r="AA45206" s="16"/>
    </row>
    <row r="45207" spans="27:27" x14ac:dyDescent="0.2">
      <c r="AA45207" s="16"/>
    </row>
    <row r="45208" spans="27:27" x14ac:dyDescent="0.2">
      <c r="AA45208" s="16"/>
    </row>
    <row r="45209" spans="27:27" x14ac:dyDescent="0.2">
      <c r="AA45209" s="16"/>
    </row>
    <row r="45210" spans="27:27" x14ac:dyDescent="0.2">
      <c r="AA45210" s="16"/>
    </row>
    <row r="45211" spans="27:27" x14ac:dyDescent="0.2">
      <c r="AA45211" s="16"/>
    </row>
    <row r="45212" spans="27:27" x14ac:dyDescent="0.2">
      <c r="AA45212" s="16"/>
    </row>
    <row r="45213" spans="27:27" x14ac:dyDescent="0.2">
      <c r="AA45213" s="16"/>
    </row>
    <row r="45214" spans="27:27" x14ac:dyDescent="0.2">
      <c r="AA45214" s="16"/>
    </row>
    <row r="45215" spans="27:27" x14ac:dyDescent="0.2">
      <c r="AA45215" s="16"/>
    </row>
    <row r="45216" spans="27:27" x14ac:dyDescent="0.2">
      <c r="AA45216" s="16"/>
    </row>
    <row r="45217" spans="27:27" x14ac:dyDescent="0.2">
      <c r="AA45217" s="16"/>
    </row>
    <row r="45218" spans="27:27" x14ac:dyDescent="0.2">
      <c r="AA45218" s="16"/>
    </row>
    <row r="45219" spans="27:27" x14ac:dyDescent="0.2">
      <c r="AA45219" s="16"/>
    </row>
    <row r="45220" spans="27:27" x14ac:dyDescent="0.2">
      <c r="AA45220" s="16"/>
    </row>
    <row r="45221" spans="27:27" x14ac:dyDescent="0.2">
      <c r="AA45221" s="16"/>
    </row>
    <row r="45222" spans="27:27" x14ac:dyDescent="0.2">
      <c r="AA45222" s="16"/>
    </row>
    <row r="45223" spans="27:27" x14ac:dyDescent="0.2">
      <c r="AA45223" s="16"/>
    </row>
    <row r="45224" spans="27:27" x14ac:dyDescent="0.2">
      <c r="AA45224" s="16"/>
    </row>
    <row r="45225" spans="27:27" x14ac:dyDescent="0.2">
      <c r="AA45225" s="16"/>
    </row>
    <row r="45226" spans="27:27" x14ac:dyDescent="0.2">
      <c r="AA45226" s="16"/>
    </row>
    <row r="45227" spans="27:27" x14ac:dyDescent="0.2">
      <c r="AA45227" s="16"/>
    </row>
    <row r="45228" spans="27:27" x14ac:dyDescent="0.2">
      <c r="AA45228" s="16"/>
    </row>
    <row r="45229" spans="27:27" x14ac:dyDescent="0.2">
      <c r="AA45229" s="16"/>
    </row>
    <row r="45230" spans="27:27" x14ac:dyDescent="0.2">
      <c r="AA45230" s="16"/>
    </row>
    <row r="45231" spans="27:27" x14ac:dyDescent="0.2">
      <c r="AA45231" s="16"/>
    </row>
    <row r="45232" spans="27:27" x14ac:dyDescent="0.2">
      <c r="AA45232" s="16"/>
    </row>
    <row r="45233" spans="27:27" x14ac:dyDescent="0.2">
      <c r="AA45233" s="16"/>
    </row>
    <row r="45234" spans="27:27" x14ac:dyDescent="0.2">
      <c r="AA45234" s="16"/>
    </row>
    <row r="45235" spans="27:27" x14ac:dyDescent="0.2">
      <c r="AA45235" s="16"/>
    </row>
    <row r="45236" spans="27:27" x14ac:dyDescent="0.2">
      <c r="AA45236" s="16"/>
    </row>
    <row r="45237" spans="27:27" x14ac:dyDescent="0.2">
      <c r="AA45237" s="16"/>
    </row>
    <row r="45238" spans="27:27" x14ac:dyDescent="0.2">
      <c r="AA45238" s="16"/>
    </row>
    <row r="45239" spans="27:27" x14ac:dyDescent="0.2">
      <c r="AA45239" s="16"/>
    </row>
    <row r="45240" spans="27:27" x14ac:dyDescent="0.2">
      <c r="AA45240" s="16"/>
    </row>
    <row r="45241" spans="27:27" x14ac:dyDescent="0.2">
      <c r="AA45241" s="16"/>
    </row>
    <row r="45242" spans="27:27" x14ac:dyDescent="0.2">
      <c r="AA45242" s="16"/>
    </row>
    <row r="45243" spans="27:27" x14ac:dyDescent="0.2">
      <c r="AA45243" s="16"/>
    </row>
    <row r="45244" spans="27:27" x14ac:dyDescent="0.2">
      <c r="AA45244" s="16"/>
    </row>
    <row r="45245" spans="27:27" x14ac:dyDescent="0.2">
      <c r="AA45245" s="16"/>
    </row>
    <row r="45246" spans="27:27" x14ac:dyDescent="0.2">
      <c r="AA45246" s="16"/>
    </row>
    <row r="45247" spans="27:27" x14ac:dyDescent="0.2">
      <c r="AA45247" s="16"/>
    </row>
    <row r="45248" spans="27:27" x14ac:dyDescent="0.2">
      <c r="AA45248" s="16"/>
    </row>
    <row r="45249" spans="27:27" x14ac:dyDescent="0.2">
      <c r="AA45249" s="16"/>
    </row>
    <row r="45250" spans="27:27" x14ac:dyDescent="0.2">
      <c r="AA45250" s="16"/>
    </row>
    <row r="45251" spans="27:27" x14ac:dyDescent="0.2">
      <c r="AA45251" s="16"/>
    </row>
    <row r="45252" spans="27:27" x14ac:dyDescent="0.2">
      <c r="AA45252" s="16"/>
    </row>
    <row r="45253" spans="27:27" x14ac:dyDescent="0.2">
      <c r="AA45253" s="16"/>
    </row>
    <row r="45254" spans="27:27" x14ac:dyDescent="0.2">
      <c r="AA45254" s="16"/>
    </row>
    <row r="45255" spans="27:27" x14ac:dyDescent="0.2">
      <c r="AA45255" s="16"/>
    </row>
    <row r="45256" spans="27:27" x14ac:dyDescent="0.2">
      <c r="AA45256" s="16"/>
    </row>
    <row r="45257" spans="27:27" x14ac:dyDescent="0.2">
      <c r="AA45257" s="16"/>
    </row>
    <row r="45258" spans="27:27" x14ac:dyDescent="0.2">
      <c r="AA45258" s="16"/>
    </row>
    <row r="45259" spans="27:27" x14ac:dyDescent="0.2">
      <c r="AA45259" s="16"/>
    </row>
    <row r="45260" spans="27:27" x14ac:dyDescent="0.2">
      <c r="AA45260" s="16"/>
    </row>
    <row r="45261" spans="27:27" x14ac:dyDescent="0.2">
      <c r="AA45261" s="16"/>
    </row>
    <row r="45262" spans="27:27" x14ac:dyDescent="0.2">
      <c r="AA45262" s="16"/>
    </row>
    <row r="45263" spans="27:27" x14ac:dyDescent="0.2">
      <c r="AA45263" s="16"/>
    </row>
    <row r="45264" spans="27:27" x14ac:dyDescent="0.2">
      <c r="AA45264" s="16"/>
    </row>
    <row r="45265" spans="27:27" x14ac:dyDescent="0.2">
      <c r="AA45265" s="16"/>
    </row>
    <row r="45266" spans="27:27" x14ac:dyDescent="0.2">
      <c r="AA45266" s="16"/>
    </row>
    <row r="45267" spans="27:27" x14ac:dyDescent="0.2">
      <c r="AA45267" s="16"/>
    </row>
    <row r="45268" spans="27:27" x14ac:dyDescent="0.2">
      <c r="AA45268" s="16"/>
    </row>
    <row r="45269" spans="27:27" x14ac:dyDescent="0.2">
      <c r="AA45269" s="16"/>
    </row>
    <row r="45270" spans="27:27" x14ac:dyDescent="0.2">
      <c r="AA45270" s="16"/>
    </row>
    <row r="45271" spans="27:27" x14ac:dyDescent="0.2">
      <c r="AA45271" s="16"/>
    </row>
    <row r="45272" spans="27:27" x14ac:dyDescent="0.2">
      <c r="AA45272" s="16"/>
    </row>
    <row r="45273" spans="27:27" x14ac:dyDescent="0.2">
      <c r="AA45273" s="16"/>
    </row>
    <row r="45274" spans="27:27" x14ac:dyDescent="0.2">
      <c r="AA45274" s="16"/>
    </row>
    <row r="45275" spans="27:27" x14ac:dyDescent="0.2">
      <c r="AA45275" s="16"/>
    </row>
    <row r="45276" spans="27:27" x14ac:dyDescent="0.2">
      <c r="AA45276" s="16"/>
    </row>
    <row r="45277" spans="27:27" x14ac:dyDescent="0.2">
      <c r="AA45277" s="16"/>
    </row>
    <row r="45278" spans="27:27" x14ac:dyDescent="0.2">
      <c r="AA45278" s="16"/>
    </row>
    <row r="45279" spans="27:27" x14ac:dyDescent="0.2">
      <c r="AA45279" s="16"/>
    </row>
    <row r="45280" spans="27:27" x14ac:dyDescent="0.2">
      <c r="AA45280" s="16"/>
    </row>
    <row r="45281" spans="27:27" x14ac:dyDescent="0.2">
      <c r="AA45281" s="16"/>
    </row>
    <row r="45282" spans="27:27" x14ac:dyDescent="0.2">
      <c r="AA45282" s="16"/>
    </row>
    <row r="45283" spans="27:27" x14ac:dyDescent="0.2">
      <c r="AA45283" s="16"/>
    </row>
    <row r="45284" spans="27:27" x14ac:dyDescent="0.2">
      <c r="AA45284" s="16"/>
    </row>
    <row r="45285" spans="27:27" x14ac:dyDescent="0.2">
      <c r="AA45285" s="16"/>
    </row>
    <row r="45286" spans="27:27" x14ac:dyDescent="0.2">
      <c r="AA45286" s="16"/>
    </row>
    <row r="45287" spans="27:27" x14ac:dyDescent="0.2">
      <c r="AA45287" s="16"/>
    </row>
    <row r="45288" spans="27:27" x14ac:dyDescent="0.2">
      <c r="AA45288" s="16"/>
    </row>
    <row r="45289" spans="27:27" x14ac:dyDescent="0.2">
      <c r="AA45289" s="16"/>
    </row>
    <row r="45290" spans="27:27" x14ac:dyDescent="0.2">
      <c r="AA45290" s="16"/>
    </row>
    <row r="45291" spans="27:27" x14ac:dyDescent="0.2">
      <c r="AA45291" s="16"/>
    </row>
    <row r="45292" spans="27:27" x14ac:dyDescent="0.2">
      <c r="AA45292" s="16"/>
    </row>
    <row r="45293" spans="27:27" x14ac:dyDescent="0.2">
      <c r="AA45293" s="16"/>
    </row>
    <row r="45294" spans="27:27" x14ac:dyDescent="0.2">
      <c r="AA45294" s="16"/>
    </row>
    <row r="45295" spans="27:27" x14ac:dyDescent="0.2">
      <c r="AA45295" s="16"/>
    </row>
    <row r="45296" spans="27:27" x14ac:dyDescent="0.2">
      <c r="AA45296" s="16"/>
    </row>
    <row r="45297" spans="27:27" x14ac:dyDescent="0.2">
      <c r="AA45297" s="16"/>
    </row>
    <row r="45298" spans="27:27" x14ac:dyDescent="0.2">
      <c r="AA45298" s="16"/>
    </row>
    <row r="45299" spans="27:27" x14ac:dyDescent="0.2">
      <c r="AA45299" s="16"/>
    </row>
    <row r="45300" spans="27:27" x14ac:dyDescent="0.2">
      <c r="AA45300" s="16"/>
    </row>
    <row r="45301" spans="27:27" x14ac:dyDescent="0.2">
      <c r="AA45301" s="16"/>
    </row>
    <row r="45302" spans="27:27" x14ac:dyDescent="0.2">
      <c r="AA45302" s="16"/>
    </row>
    <row r="45303" spans="27:27" x14ac:dyDescent="0.2">
      <c r="AA45303" s="16"/>
    </row>
    <row r="45304" spans="27:27" x14ac:dyDescent="0.2">
      <c r="AA45304" s="16"/>
    </row>
    <row r="45305" spans="27:27" x14ac:dyDescent="0.2">
      <c r="AA45305" s="16"/>
    </row>
    <row r="45306" spans="27:27" x14ac:dyDescent="0.2">
      <c r="AA45306" s="16"/>
    </row>
    <row r="45307" spans="27:27" x14ac:dyDescent="0.2">
      <c r="AA45307" s="16"/>
    </row>
    <row r="45308" spans="27:27" x14ac:dyDescent="0.2">
      <c r="AA45308" s="16"/>
    </row>
    <row r="45309" spans="27:27" x14ac:dyDescent="0.2">
      <c r="AA45309" s="16"/>
    </row>
    <row r="45310" spans="27:27" x14ac:dyDescent="0.2">
      <c r="AA45310" s="16"/>
    </row>
    <row r="45311" spans="27:27" x14ac:dyDescent="0.2">
      <c r="AA45311" s="16"/>
    </row>
    <row r="45312" spans="27:27" x14ac:dyDescent="0.2">
      <c r="AA45312" s="16"/>
    </row>
    <row r="45313" spans="27:27" x14ac:dyDescent="0.2">
      <c r="AA45313" s="16"/>
    </row>
    <row r="45314" spans="27:27" x14ac:dyDescent="0.2">
      <c r="AA45314" s="16"/>
    </row>
    <row r="45315" spans="27:27" x14ac:dyDescent="0.2">
      <c r="AA45315" s="16"/>
    </row>
    <row r="45316" spans="27:27" x14ac:dyDescent="0.2">
      <c r="AA45316" s="16"/>
    </row>
    <row r="45317" spans="27:27" x14ac:dyDescent="0.2">
      <c r="AA45317" s="16"/>
    </row>
    <row r="45318" spans="27:27" x14ac:dyDescent="0.2">
      <c r="AA45318" s="16"/>
    </row>
    <row r="45319" spans="27:27" x14ac:dyDescent="0.2">
      <c r="AA45319" s="16"/>
    </row>
    <row r="45320" spans="27:27" x14ac:dyDescent="0.2">
      <c r="AA45320" s="16"/>
    </row>
    <row r="45321" spans="27:27" x14ac:dyDescent="0.2">
      <c r="AA45321" s="16"/>
    </row>
    <row r="45322" spans="27:27" x14ac:dyDescent="0.2">
      <c r="AA45322" s="16"/>
    </row>
    <row r="45323" spans="27:27" x14ac:dyDescent="0.2">
      <c r="AA45323" s="16"/>
    </row>
    <row r="45324" spans="27:27" x14ac:dyDescent="0.2">
      <c r="AA45324" s="16"/>
    </row>
    <row r="45325" spans="27:27" x14ac:dyDescent="0.2">
      <c r="AA45325" s="16"/>
    </row>
    <row r="45326" spans="27:27" x14ac:dyDescent="0.2">
      <c r="AA45326" s="16"/>
    </row>
    <row r="45327" spans="27:27" x14ac:dyDescent="0.2">
      <c r="AA45327" s="16"/>
    </row>
    <row r="45328" spans="27:27" x14ac:dyDescent="0.2">
      <c r="AA45328" s="16"/>
    </row>
    <row r="45329" spans="27:27" x14ac:dyDescent="0.2">
      <c r="AA45329" s="16"/>
    </row>
    <row r="45330" spans="27:27" x14ac:dyDescent="0.2">
      <c r="AA45330" s="16"/>
    </row>
    <row r="45331" spans="27:27" x14ac:dyDescent="0.2">
      <c r="AA45331" s="16"/>
    </row>
    <row r="45332" spans="27:27" x14ac:dyDescent="0.2">
      <c r="AA45332" s="16"/>
    </row>
    <row r="45333" spans="27:27" x14ac:dyDescent="0.2">
      <c r="AA45333" s="16"/>
    </row>
    <row r="45334" spans="27:27" x14ac:dyDescent="0.2">
      <c r="AA45334" s="16"/>
    </row>
    <row r="45335" spans="27:27" x14ac:dyDescent="0.2">
      <c r="AA45335" s="16"/>
    </row>
    <row r="45336" spans="27:27" x14ac:dyDescent="0.2">
      <c r="AA45336" s="16"/>
    </row>
    <row r="45337" spans="27:27" x14ac:dyDescent="0.2">
      <c r="AA45337" s="16"/>
    </row>
    <row r="45338" spans="27:27" x14ac:dyDescent="0.2">
      <c r="AA45338" s="16"/>
    </row>
    <row r="45339" spans="27:27" x14ac:dyDescent="0.2">
      <c r="AA45339" s="16"/>
    </row>
    <row r="45340" spans="27:27" x14ac:dyDescent="0.2">
      <c r="AA45340" s="16"/>
    </row>
    <row r="45341" spans="27:27" x14ac:dyDescent="0.2">
      <c r="AA45341" s="16"/>
    </row>
    <row r="45342" spans="27:27" x14ac:dyDescent="0.2">
      <c r="AA45342" s="16"/>
    </row>
    <row r="45343" spans="27:27" x14ac:dyDescent="0.2">
      <c r="AA45343" s="16"/>
    </row>
    <row r="45344" spans="27:27" x14ac:dyDescent="0.2">
      <c r="AA45344" s="16"/>
    </row>
    <row r="45345" spans="27:27" x14ac:dyDescent="0.2">
      <c r="AA45345" s="16"/>
    </row>
    <row r="45346" spans="27:27" x14ac:dyDescent="0.2">
      <c r="AA45346" s="16"/>
    </row>
    <row r="45347" spans="27:27" x14ac:dyDescent="0.2">
      <c r="AA45347" s="16"/>
    </row>
    <row r="45348" spans="27:27" x14ac:dyDescent="0.2">
      <c r="AA45348" s="16"/>
    </row>
    <row r="45349" spans="27:27" x14ac:dyDescent="0.2">
      <c r="AA45349" s="16"/>
    </row>
    <row r="45350" spans="27:27" x14ac:dyDescent="0.2">
      <c r="AA45350" s="16"/>
    </row>
    <row r="45351" spans="27:27" x14ac:dyDescent="0.2">
      <c r="AA45351" s="16"/>
    </row>
    <row r="45352" spans="27:27" x14ac:dyDescent="0.2">
      <c r="AA45352" s="16"/>
    </row>
    <row r="45353" spans="27:27" x14ac:dyDescent="0.2">
      <c r="AA45353" s="16"/>
    </row>
    <row r="45354" spans="27:27" x14ac:dyDescent="0.2">
      <c r="AA45354" s="16"/>
    </row>
    <row r="45355" spans="27:27" x14ac:dyDescent="0.2">
      <c r="AA45355" s="16"/>
    </row>
    <row r="45356" spans="27:27" x14ac:dyDescent="0.2">
      <c r="AA45356" s="16"/>
    </row>
    <row r="45357" spans="27:27" x14ac:dyDescent="0.2">
      <c r="AA45357" s="16"/>
    </row>
    <row r="45358" spans="27:27" x14ac:dyDescent="0.2">
      <c r="AA45358" s="16"/>
    </row>
    <row r="45359" spans="27:27" x14ac:dyDescent="0.2">
      <c r="AA45359" s="16"/>
    </row>
    <row r="45360" spans="27:27" x14ac:dyDescent="0.2">
      <c r="AA45360" s="16"/>
    </row>
    <row r="45361" spans="27:27" x14ac:dyDescent="0.2">
      <c r="AA45361" s="16"/>
    </row>
    <row r="45362" spans="27:27" x14ac:dyDescent="0.2">
      <c r="AA45362" s="16"/>
    </row>
    <row r="45363" spans="27:27" x14ac:dyDescent="0.2">
      <c r="AA45363" s="16"/>
    </row>
    <row r="45364" spans="27:27" x14ac:dyDescent="0.2">
      <c r="AA45364" s="16"/>
    </row>
    <row r="45365" spans="27:27" x14ac:dyDescent="0.2">
      <c r="AA45365" s="16"/>
    </row>
    <row r="45366" spans="27:27" x14ac:dyDescent="0.2">
      <c r="AA45366" s="16"/>
    </row>
    <row r="45367" spans="27:27" x14ac:dyDescent="0.2">
      <c r="AA45367" s="16"/>
    </row>
    <row r="45368" spans="27:27" x14ac:dyDescent="0.2">
      <c r="AA45368" s="16"/>
    </row>
    <row r="45369" spans="27:27" x14ac:dyDescent="0.2">
      <c r="AA45369" s="16"/>
    </row>
    <row r="45370" spans="27:27" x14ac:dyDescent="0.2">
      <c r="AA45370" s="16"/>
    </row>
    <row r="45371" spans="27:27" x14ac:dyDescent="0.2">
      <c r="AA45371" s="16"/>
    </row>
    <row r="45372" spans="27:27" x14ac:dyDescent="0.2">
      <c r="AA45372" s="16"/>
    </row>
    <row r="45373" spans="27:27" x14ac:dyDescent="0.2">
      <c r="AA45373" s="16"/>
    </row>
    <row r="45374" spans="27:27" x14ac:dyDescent="0.2">
      <c r="AA45374" s="16"/>
    </row>
    <row r="45375" spans="27:27" x14ac:dyDescent="0.2">
      <c r="AA45375" s="16"/>
    </row>
    <row r="45376" spans="27:27" x14ac:dyDescent="0.2">
      <c r="AA45376" s="16"/>
    </row>
    <row r="45377" spans="27:27" x14ac:dyDescent="0.2">
      <c r="AA45377" s="16"/>
    </row>
    <row r="45378" spans="27:27" x14ac:dyDescent="0.2">
      <c r="AA45378" s="16"/>
    </row>
    <row r="45379" spans="27:27" x14ac:dyDescent="0.2">
      <c r="AA45379" s="16"/>
    </row>
    <row r="45380" spans="27:27" x14ac:dyDescent="0.2">
      <c r="AA45380" s="16"/>
    </row>
    <row r="45381" spans="27:27" x14ac:dyDescent="0.2">
      <c r="AA45381" s="16"/>
    </row>
    <row r="45382" spans="27:27" x14ac:dyDescent="0.2">
      <c r="AA45382" s="16"/>
    </row>
    <row r="45383" spans="27:27" x14ac:dyDescent="0.2">
      <c r="AA45383" s="16"/>
    </row>
    <row r="45384" spans="27:27" x14ac:dyDescent="0.2">
      <c r="AA45384" s="16"/>
    </row>
    <row r="45385" spans="27:27" x14ac:dyDescent="0.2">
      <c r="AA45385" s="16"/>
    </row>
    <row r="45386" spans="27:27" x14ac:dyDescent="0.2">
      <c r="AA45386" s="16"/>
    </row>
    <row r="45387" spans="27:27" x14ac:dyDescent="0.2">
      <c r="AA45387" s="16"/>
    </row>
    <row r="45388" spans="27:27" x14ac:dyDescent="0.2">
      <c r="AA45388" s="16"/>
    </row>
    <row r="45389" spans="27:27" x14ac:dyDescent="0.2">
      <c r="AA45389" s="16"/>
    </row>
    <row r="45390" spans="27:27" x14ac:dyDescent="0.2">
      <c r="AA45390" s="16"/>
    </row>
    <row r="45391" spans="27:27" x14ac:dyDescent="0.2">
      <c r="AA45391" s="16"/>
    </row>
    <row r="45392" spans="27:27" x14ac:dyDescent="0.2">
      <c r="AA45392" s="16"/>
    </row>
    <row r="45393" spans="27:27" x14ac:dyDescent="0.2">
      <c r="AA45393" s="16"/>
    </row>
    <row r="45394" spans="27:27" x14ac:dyDescent="0.2">
      <c r="AA45394" s="16"/>
    </row>
    <row r="45395" spans="27:27" x14ac:dyDescent="0.2">
      <c r="AA45395" s="16"/>
    </row>
    <row r="45396" spans="27:27" x14ac:dyDescent="0.2">
      <c r="AA45396" s="16"/>
    </row>
    <row r="45397" spans="27:27" x14ac:dyDescent="0.2">
      <c r="AA45397" s="16"/>
    </row>
    <row r="45398" spans="27:27" x14ac:dyDescent="0.2">
      <c r="AA45398" s="16"/>
    </row>
    <row r="45399" spans="27:27" x14ac:dyDescent="0.2">
      <c r="AA45399" s="16"/>
    </row>
    <row r="45400" spans="27:27" x14ac:dyDescent="0.2">
      <c r="AA45400" s="16"/>
    </row>
    <row r="45401" spans="27:27" x14ac:dyDescent="0.2">
      <c r="AA45401" s="16"/>
    </row>
    <row r="45402" spans="27:27" x14ac:dyDescent="0.2">
      <c r="AA45402" s="16"/>
    </row>
    <row r="45403" spans="27:27" x14ac:dyDescent="0.2">
      <c r="AA45403" s="16"/>
    </row>
    <row r="45404" spans="27:27" x14ac:dyDescent="0.2">
      <c r="AA45404" s="16"/>
    </row>
    <row r="45405" spans="27:27" x14ac:dyDescent="0.2">
      <c r="AA45405" s="16"/>
    </row>
    <row r="45406" spans="27:27" x14ac:dyDescent="0.2">
      <c r="AA45406" s="16"/>
    </row>
    <row r="45407" spans="27:27" x14ac:dyDescent="0.2">
      <c r="AA45407" s="16"/>
    </row>
    <row r="45408" spans="27:27" x14ac:dyDescent="0.2">
      <c r="AA45408" s="16"/>
    </row>
    <row r="45409" spans="27:27" x14ac:dyDescent="0.2">
      <c r="AA45409" s="16"/>
    </row>
    <row r="45410" spans="27:27" x14ac:dyDescent="0.2">
      <c r="AA45410" s="16"/>
    </row>
    <row r="45411" spans="27:27" x14ac:dyDescent="0.2">
      <c r="AA45411" s="16"/>
    </row>
    <row r="45412" spans="27:27" x14ac:dyDescent="0.2">
      <c r="AA45412" s="16"/>
    </row>
    <row r="45413" spans="27:27" x14ac:dyDescent="0.2">
      <c r="AA45413" s="16"/>
    </row>
    <row r="45414" spans="27:27" x14ac:dyDescent="0.2">
      <c r="AA45414" s="16"/>
    </row>
    <row r="45415" spans="27:27" x14ac:dyDescent="0.2">
      <c r="AA45415" s="16"/>
    </row>
    <row r="45416" spans="27:27" x14ac:dyDescent="0.2">
      <c r="AA45416" s="16"/>
    </row>
    <row r="45417" spans="27:27" x14ac:dyDescent="0.2">
      <c r="AA45417" s="16"/>
    </row>
    <row r="45418" spans="27:27" x14ac:dyDescent="0.2">
      <c r="AA45418" s="16"/>
    </row>
    <row r="45419" spans="27:27" x14ac:dyDescent="0.2">
      <c r="AA45419" s="16"/>
    </row>
    <row r="45420" spans="27:27" x14ac:dyDescent="0.2">
      <c r="AA45420" s="16"/>
    </row>
    <row r="45421" spans="27:27" x14ac:dyDescent="0.2">
      <c r="AA45421" s="16"/>
    </row>
    <row r="45422" spans="27:27" x14ac:dyDescent="0.2">
      <c r="AA45422" s="16"/>
    </row>
    <row r="45423" spans="27:27" x14ac:dyDescent="0.2">
      <c r="AA45423" s="16"/>
    </row>
    <row r="45424" spans="27:27" x14ac:dyDescent="0.2">
      <c r="AA45424" s="16"/>
    </row>
    <row r="45425" spans="27:27" x14ac:dyDescent="0.2">
      <c r="AA45425" s="16"/>
    </row>
    <row r="45426" spans="27:27" x14ac:dyDescent="0.2">
      <c r="AA45426" s="16"/>
    </row>
    <row r="45427" spans="27:27" x14ac:dyDescent="0.2">
      <c r="AA45427" s="16"/>
    </row>
    <row r="45428" spans="27:27" x14ac:dyDescent="0.2">
      <c r="AA45428" s="16"/>
    </row>
    <row r="45429" spans="27:27" x14ac:dyDescent="0.2">
      <c r="AA45429" s="16"/>
    </row>
    <row r="45430" spans="27:27" x14ac:dyDescent="0.2">
      <c r="AA45430" s="16"/>
    </row>
    <row r="45431" spans="27:27" x14ac:dyDescent="0.2">
      <c r="AA45431" s="16"/>
    </row>
    <row r="45432" spans="27:27" x14ac:dyDescent="0.2">
      <c r="AA45432" s="16"/>
    </row>
    <row r="45433" spans="27:27" x14ac:dyDescent="0.2">
      <c r="AA45433" s="16"/>
    </row>
    <row r="45434" spans="27:27" x14ac:dyDescent="0.2">
      <c r="AA45434" s="16"/>
    </row>
    <row r="45435" spans="27:27" x14ac:dyDescent="0.2">
      <c r="AA45435" s="16"/>
    </row>
    <row r="45436" spans="27:27" x14ac:dyDescent="0.2">
      <c r="AA45436" s="16"/>
    </row>
    <row r="45437" spans="27:27" x14ac:dyDescent="0.2">
      <c r="AA45437" s="16"/>
    </row>
    <row r="45438" spans="27:27" x14ac:dyDescent="0.2">
      <c r="AA45438" s="16"/>
    </row>
    <row r="45439" spans="27:27" x14ac:dyDescent="0.2">
      <c r="AA45439" s="16"/>
    </row>
    <row r="45440" spans="27:27" x14ac:dyDescent="0.2">
      <c r="AA45440" s="16"/>
    </row>
    <row r="45441" spans="27:27" x14ac:dyDescent="0.2">
      <c r="AA45441" s="16"/>
    </row>
    <row r="45442" spans="27:27" x14ac:dyDescent="0.2">
      <c r="AA45442" s="16"/>
    </row>
    <row r="45443" spans="27:27" x14ac:dyDescent="0.2">
      <c r="AA45443" s="16"/>
    </row>
    <row r="45444" spans="27:27" x14ac:dyDescent="0.2">
      <c r="AA45444" s="16"/>
    </row>
    <row r="45445" spans="27:27" x14ac:dyDescent="0.2">
      <c r="AA45445" s="16"/>
    </row>
    <row r="45446" spans="27:27" x14ac:dyDescent="0.2">
      <c r="AA45446" s="16"/>
    </row>
    <row r="45447" spans="27:27" x14ac:dyDescent="0.2">
      <c r="AA45447" s="16"/>
    </row>
    <row r="45448" spans="27:27" x14ac:dyDescent="0.2">
      <c r="AA45448" s="16"/>
    </row>
    <row r="45449" spans="27:27" x14ac:dyDescent="0.2">
      <c r="AA45449" s="16"/>
    </row>
    <row r="45450" spans="27:27" x14ac:dyDescent="0.2">
      <c r="AA45450" s="16"/>
    </row>
    <row r="45451" spans="27:27" x14ac:dyDescent="0.2">
      <c r="AA45451" s="16"/>
    </row>
    <row r="45452" spans="27:27" x14ac:dyDescent="0.2">
      <c r="AA45452" s="16"/>
    </row>
    <row r="45453" spans="27:27" x14ac:dyDescent="0.2">
      <c r="AA45453" s="16"/>
    </row>
    <row r="45454" spans="27:27" x14ac:dyDescent="0.2">
      <c r="AA45454" s="16"/>
    </row>
    <row r="45455" spans="27:27" x14ac:dyDescent="0.2">
      <c r="AA45455" s="16"/>
    </row>
    <row r="45456" spans="27:27" x14ac:dyDescent="0.2">
      <c r="AA45456" s="16"/>
    </row>
    <row r="45457" spans="27:27" x14ac:dyDescent="0.2">
      <c r="AA45457" s="16"/>
    </row>
    <row r="45458" spans="27:27" x14ac:dyDescent="0.2">
      <c r="AA45458" s="16"/>
    </row>
    <row r="45459" spans="27:27" x14ac:dyDescent="0.2">
      <c r="AA45459" s="16"/>
    </row>
    <row r="45460" spans="27:27" x14ac:dyDescent="0.2">
      <c r="AA45460" s="16"/>
    </row>
    <row r="45461" spans="27:27" x14ac:dyDescent="0.2">
      <c r="AA45461" s="16"/>
    </row>
    <row r="45462" spans="27:27" x14ac:dyDescent="0.2">
      <c r="AA45462" s="16"/>
    </row>
    <row r="45463" spans="27:27" x14ac:dyDescent="0.2">
      <c r="AA45463" s="16"/>
    </row>
    <row r="45464" spans="27:27" x14ac:dyDescent="0.2">
      <c r="AA45464" s="16"/>
    </row>
    <row r="45465" spans="27:27" x14ac:dyDescent="0.2">
      <c r="AA45465" s="16"/>
    </row>
    <row r="45466" spans="27:27" x14ac:dyDescent="0.2">
      <c r="AA45466" s="16"/>
    </row>
    <row r="45467" spans="27:27" x14ac:dyDescent="0.2">
      <c r="AA45467" s="16"/>
    </row>
    <row r="45468" spans="27:27" x14ac:dyDescent="0.2">
      <c r="AA45468" s="16"/>
    </row>
    <row r="45469" spans="27:27" x14ac:dyDescent="0.2">
      <c r="AA45469" s="16"/>
    </row>
    <row r="45470" spans="27:27" x14ac:dyDescent="0.2">
      <c r="AA45470" s="16"/>
    </row>
    <row r="45471" spans="27:27" x14ac:dyDescent="0.2">
      <c r="AA45471" s="16"/>
    </row>
    <row r="45472" spans="27:27" x14ac:dyDescent="0.2">
      <c r="AA45472" s="16"/>
    </row>
    <row r="45473" spans="27:27" x14ac:dyDescent="0.2">
      <c r="AA45473" s="16"/>
    </row>
    <row r="45474" spans="27:27" x14ac:dyDescent="0.2">
      <c r="AA45474" s="16"/>
    </row>
    <row r="45475" spans="27:27" x14ac:dyDescent="0.2">
      <c r="AA45475" s="16"/>
    </row>
    <row r="45476" spans="27:27" x14ac:dyDescent="0.2">
      <c r="AA45476" s="16"/>
    </row>
    <row r="45477" spans="27:27" x14ac:dyDescent="0.2">
      <c r="AA45477" s="16"/>
    </row>
    <row r="45478" spans="27:27" x14ac:dyDescent="0.2">
      <c r="AA45478" s="16"/>
    </row>
    <row r="45479" spans="27:27" x14ac:dyDescent="0.2">
      <c r="AA45479" s="16"/>
    </row>
    <row r="45480" spans="27:27" x14ac:dyDescent="0.2">
      <c r="AA45480" s="16"/>
    </row>
    <row r="45481" spans="27:27" x14ac:dyDescent="0.2">
      <c r="AA45481" s="16"/>
    </row>
    <row r="45482" spans="27:27" x14ac:dyDescent="0.2">
      <c r="AA45482" s="16"/>
    </row>
    <row r="45483" spans="27:27" x14ac:dyDescent="0.2">
      <c r="AA45483" s="16"/>
    </row>
    <row r="45484" spans="27:27" x14ac:dyDescent="0.2">
      <c r="AA45484" s="16"/>
    </row>
    <row r="45485" spans="27:27" x14ac:dyDescent="0.2">
      <c r="AA45485" s="16"/>
    </row>
    <row r="45486" spans="27:27" x14ac:dyDescent="0.2">
      <c r="AA45486" s="16"/>
    </row>
    <row r="45487" spans="27:27" x14ac:dyDescent="0.2">
      <c r="AA45487" s="16"/>
    </row>
    <row r="45488" spans="27:27" x14ac:dyDescent="0.2">
      <c r="AA45488" s="16"/>
    </row>
    <row r="45489" spans="27:27" x14ac:dyDescent="0.2">
      <c r="AA45489" s="16"/>
    </row>
    <row r="45490" spans="27:27" x14ac:dyDescent="0.2">
      <c r="AA45490" s="16"/>
    </row>
    <row r="45491" spans="27:27" x14ac:dyDescent="0.2">
      <c r="AA45491" s="16"/>
    </row>
    <row r="45492" spans="27:27" x14ac:dyDescent="0.2">
      <c r="AA45492" s="16"/>
    </row>
    <row r="45493" spans="27:27" x14ac:dyDescent="0.2">
      <c r="AA45493" s="16"/>
    </row>
    <row r="45494" spans="27:27" x14ac:dyDescent="0.2">
      <c r="AA45494" s="16"/>
    </row>
    <row r="45495" spans="27:27" x14ac:dyDescent="0.2">
      <c r="AA45495" s="16"/>
    </row>
    <row r="45496" spans="27:27" x14ac:dyDescent="0.2">
      <c r="AA45496" s="16"/>
    </row>
    <row r="45497" spans="27:27" x14ac:dyDescent="0.2">
      <c r="AA45497" s="16"/>
    </row>
    <row r="45498" spans="27:27" x14ac:dyDescent="0.2">
      <c r="AA45498" s="16"/>
    </row>
    <row r="45499" spans="27:27" x14ac:dyDescent="0.2">
      <c r="AA45499" s="16"/>
    </row>
    <row r="45500" spans="27:27" x14ac:dyDescent="0.2">
      <c r="AA45500" s="16"/>
    </row>
    <row r="45501" spans="27:27" x14ac:dyDescent="0.2">
      <c r="AA45501" s="16"/>
    </row>
    <row r="45502" spans="27:27" x14ac:dyDescent="0.2">
      <c r="AA45502" s="16"/>
    </row>
    <row r="45503" spans="27:27" x14ac:dyDescent="0.2">
      <c r="AA45503" s="16"/>
    </row>
    <row r="45504" spans="27:27" x14ac:dyDescent="0.2">
      <c r="AA45504" s="16"/>
    </row>
    <row r="45505" spans="27:27" x14ac:dyDescent="0.2">
      <c r="AA45505" s="16"/>
    </row>
    <row r="45506" spans="27:27" x14ac:dyDescent="0.2">
      <c r="AA45506" s="16"/>
    </row>
    <row r="45507" spans="27:27" x14ac:dyDescent="0.2">
      <c r="AA45507" s="16"/>
    </row>
    <row r="45508" spans="27:27" x14ac:dyDescent="0.2">
      <c r="AA45508" s="16"/>
    </row>
    <row r="45509" spans="27:27" x14ac:dyDescent="0.2">
      <c r="AA45509" s="16"/>
    </row>
    <row r="45510" spans="27:27" x14ac:dyDescent="0.2">
      <c r="AA45510" s="16"/>
    </row>
    <row r="45511" spans="27:27" x14ac:dyDescent="0.2">
      <c r="AA45511" s="16"/>
    </row>
    <row r="45512" spans="27:27" x14ac:dyDescent="0.2">
      <c r="AA45512" s="16"/>
    </row>
    <row r="45513" spans="27:27" x14ac:dyDescent="0.2">
      <c r="AA45513" s="16"/>
    </row>
    <row r="45514" spans="27:27" x14ac:dyDescent="0.2">
      <c r="AA45514" s="16"/>
    </row>
    <row r="45515" spans="27:27" x14ac:dyDescent="0.2">
      <c r="AA45515" s="16"/>
    </row>
    <row r="45516" spans="27:27" x14ac:dyDescent="0.2">
      <c r="AA45516" s="16"/>
    </row>
    <row r="45517" spans="27:27" x14ac:dyDescent="0.2">
      <c r="AA45517" s="16"/>
    </row>
    <row r="45518" spans="27:27" x14ac:dyDescent="0.2">
      <c r="AA45518" s="16"/>
    </row>
    <row r="45519" spans="27:27" x14ac:dyDescent="0.2">
      <c r="AA45519" s="16"/>
    </row>
    <row r="45520" spans="27:27" x14ac:dyDescent="0.2">
      <c r="AA45520" s="16"/>
    </row>
    <row r="45521" spans="27:27" x14ac:dyDescent="0.2">
      <c r="AA45521" s="16"/>
    </row>
    <row r="45522" spans="27:27" x14ac:dyDescent="0.2">
      <c r="AA45522" s="16"/>
    </row>
    <row r="45523" spans="27:27" x14ac:dyDescent="0.2">
      <c r="AA45523" s="16"/>
    </row>
    <row r="45524" spans="27:27" x14ac:dyDescent="0.2">
      <c r="AA45524" s="16"/>
    </row>
    <row r="45525" spans="27:27" x14ac:dyDescent="0.2">
      <c r="AA45525" s="16"/>
    </row>
    <row r="45526" spans="27:27" x14ac:dyDescent="0.2">
      <c r="AA45526" s="16"/>
    </row>
    <row r="45527" spans="27:27" x14ac:dyDescent="0.2">
      <c r="AA45527" s="16"/>
    </row>
    <row r="45528" spans="27:27" x14ac:dyDescent="0.2">
      <c r="AA45528" s="16"/>
    </row>
    <row r="45529" spans="27:27" x14ac:dyDescent="0.2">
      <c r="AA45529" s="16"/>
    </row>
    <row r="45530" spans="27:27" x14ac:dyDescent="0.2">
      <c r="AA45530" s="16"/>
    </row>
    <row r="45531" spans="27:27" x14ac:dyDescent="0.2">
      <c r="AA45531" s="16"/>
    </row>
    <row r="45532" spans="27:27" x14ac:dyDescent="0.2">
      <c r="AA45532" s="16"/>
    </row>
    <row r="45533" spans="27:27" x14ac:dyDescent="0.2">
      <c r="AA45533" s="16"/>
    </row>
    <row r="45534" spans="27:27" x14ac:dyDescent="0.2">
      <c r="AA45534" s="16"/>
    </row>
    <row r="45535" spans="27:27" x14ac:dyDescent="0.2">
      <c r="AA45535" s="16"/>
    </row>
    <row r="45536" spans="27:27" x14ac:dyDescent="0.2">
      <c r="AA45536" s="16"/>
    </row>
    <row r="45537" spans="27:27" x14ac:dyDescent="0.2">
      <c r="AA45537" s="16"/>
    </row>
    <row r="45538" spans="27:27" x14ac:dyDescent="0.2">
      <c r="AA45538" s="16"/>
    </row>
    <row r="45539" spans="27:27" x14ac:dyDescent="0.2">
      <c r="AA45539" s="16"/>
    </row>
    <row r="45540" spans="27:27" x14ac:dyDescent="0.2">
      <c r="AA45540" s="16"/>
    </row>
    <row r="45541" spans="27:27" x14ac:dyDescent="0.2">
      <c r="AA45541" s="16"/>
    </row>
    <row r="45542" spans="27:27" x14ac:dyDescent="0.2">
      <c r="AA45542" s="16"/>
    </row>
    <row r="45543" spans="27:27" x14ac:dyDescent="0.2">
      <c r="AA45543" s="16"/>
    </row>
    <row r="45544" spans="27:27" x14ac:dyDescent="0.2">
      <c r="AA45544" s="16"/>
    </row>
    <row r="45545" spans="27:27" x14ac:dyDescent="0.2">
      <c r="AA45545" s="16"/>
    </row>
    <row r="45546" spans="27:27" x14ac:dyDescent="0.2">
      <c r="AA45546" s="16"/>
    </row>
    <row r="45547" spans="27:27" x14ac:dyDescent="0.2">
      <c r="AA45547" s="16"/>
    </row>
    <row r="45548" spans="27:27" x14ac:dyDescent="0.2">
      <c r="AA45548" s="16"/>
    </row>
    <row r="45549" spans="27:27" x14ac:dyDescent="0.2">
      <c r="AA45549" s="16"/>
    </row>
    <row r="45550" spans="27:27" x14ac:dyDescent="0.2">
      <c r="AA45550" s="16"/>
    </row>
    <row r="45551" spans="27:27" x14ac:dyDescent="0.2">
      <c r="AA45551" s="16"/>
    </row>
    <row r="45552" spans="27:27" x14ac:dyDescent="0.2">
      <c r="AA45552" s="16"/>
    </row>
    <row r="45553" spans="27:27" x14ac:dyDescent="0.2">
      <c r="AA45553" s="16"/>
    </row>
    <row r="45554" spans="27:27" x14ac:dyDescent="0.2">
      <c r="AA45554" s="16"/>
    </row>
    <row r="45555" spans="27:27" x14ac:dyDescent="0.2">
      <c r="AA45555" s="16"/>
    </row>
    <row r="45556" spans="27:27" x14ac:dyDescent="0.2">
      <c r="AA45556" s="16"/>
    </row>
    <row r="45557" spans="27:27" x14ac:dyDescent="0.2">
      <c r="AA45557" s="16"/>
    </row>
    <row r="45558" spans="27:27" x14ac:dyDescent="0.2">
      <c r="AA45558" s="16"/>
    </row>
    <row r="45559" spans="27:27" x14ac:dyDescent="0.2">
      <c r="AA45559" s="16"/>
    </row>
    <row r="45560" spans="27:27" x14ac:dyDescent="0.2">
      <c r="AA45560" s="16"/>
    </row>
    <row r="45561" spans="27:27" x14ac:dyDescent="0.2">
      <c r="AA45561" s="16"/>
    </row>
    <row r="45562" spans="27:27" x14ac:dyDescent="0.2">
      <c r="AA45562" s="16"/>
    </row>
    <row r="45563" spans="27:27" x14ac:dyDescent="0.2">
      <c r="AA45563" s="16"/>
    </row>
    <row r="45564" spans="27:27" x14ac:dyDescent="0.2">
      <c r="AA45564" s="16"/>
    </row>
    <row r="45565" spans="27:27" x14ac:dyDescent="0.2">
      <c r="AA45565" s="16"/>
    </row>
    <row r="45566" spans="27:27" x14ac:dyDescent="0.2">
      <c r="AA45566" s="16"/>
    </row>
    <row r="45567" spans="27:27" x14ac:dyDescent="0.2">
      <c r="AA45567" s="16"/>
    </row>
    <row r="45568" spans="27:27" x14ac:dyDescent="0.2">
      <c r="AA45568" s="16"/>
    </row>
    <row r="45569" spans="27:27" x14ac:dyDescent="0.2">
      <c r="AA45569" s="16"/>
    </row>
    <row r="45570" spans="27:27" x14ac:dyDescent="0.2">
      <c r="AA45570" s="16"/>
    </row>
    <row r="45571" spans="27:27" x14ac:dyDescent="0.2">
      <c r="AA45571" s="16"/>
    </row>
    <row r="45572" spans="27:27" x14ac:dyDescent="0.2">
      <c r="AA45572" s="16"/>
    </row>
    <row r="45573" spans="27:27" x14ac:dyDescent="0.2">
      <c r="AA45573" s="16"/>
    </row>
    <row r="45574" spans="27:27" x14ac:dyDescent="0.2">
      <c r="AA45574" s="16"/>
    </row>
    <row r="45575" spans="27:27" x14ac:dyDescent="0.2">
      <c r="AA45575" s="16"/>
    </row>
    <row r="45576" spans="27:27" x14ac:dyDescent="0.2">
      <c r="AA45576" s="16"/>
    </row>
    <row r="45577" spans="27:27" x14ac:dyDescent="0.2">
      <c r="AA45577" s="16"/>
    </row>
    <row r="45578" spans="27:27" x14ac:dyDescent="0.2">
      <c r="AA45578" s="16"/>
    </row>
    <row r="45579" spans="27:27" x14ac:dyDescent="0.2">
      <c r="AA45579" s="16"/>
    </row>
    <row r="45580" spans="27:27" x14ac:dyDescent="0.2">
      <c r="AA45580" s="16"/>
    </row>
    <row r="45581" spans="27:27" x14ac:dyDescent="0.2">
      <c r="AA45581" s="16"/>
    </row>
    <row r="45582" spans="27:27" x14ac:dyDescent="0.2">
      <c r="AA45582" s="16"/>
    </row>
    <row r="45583" spans="27:27" x14ac:dyDescent="0.2">
      <c r="AA45583" s="16"/>
    </row>
    <row r="45584" spans="27:27" x14ac:dyDescent="0.2">
      <c r="AA45584" s="16"/>
    </row>
    <row r="45585" spans="27:27" x14ac:dyDescent="0.2">
      <c r="AA45585" s="16"/>
    </row>
    <row r="45586" spans="27:27" x14ac:dyDescent="0.2">
      <c r="AA45586" s="16"/>
    </row>
    <row r="45587" spans="27:27" x14ac:dyDescent="0.2">
      <c r="AA45587" s="16"/>
    </row>
    <row r="45588" spans="27:27" x14ac:dyDescent="0.2">
      <c r="AA45588" s="16"/>
    </row>
    <row r="45589" spans="27:27" x14ac:dyDescent="0.2">
      <c r="AA45589" s="16"/>
    </row>
    <row r="45590" spans="27:27" x14ac:dyDescent="0.2">
      <c r="AA45590" s="16"/>
    </row>
    <row r="45591" spans="27:27" x14ac:dyDescent="0.2">
      <c r="AA45591" s="16"/>
    </row>
    <row r="45592" spans="27:27" x14ac:dyDescent="0.2">
      <c r="AA45592" s="16"/>
    </row>
    <row r="45593" spans="27:27" x14ac:dyDescent="0.2">
      <c r="AA45593" s="16"/>
    </row>
    <row r="45594" spans="27:27" x14ac:dyDescent="0.2">
      <c r="AA45594" s="16"/>
    </row>
    <row r="45595" spans="27:27" x14ac:dyDescent="0.2">
      <c r="AA45595" s="16"/>
    </row>
    <row r="45596" spans="27:27" x14ac:dyDescent="0.2">
      <c r="AA45596" s="16"/>
    </row>
    <row r="45597" spans="27:27" x14ac:dyDescent="0.2">
      <c r="AA45597" s="16"/>
    </row>
    <row r="45598" spans="27:27" x14ac:dyDescent="0.2">
      <c r="AA45598" s="16"/>
    </row>
    <row r="45599" spans="27:27" x14ac:dyDescent="0.2">
      <c r="AA45599" s="16"/>
    </row>
    <row r="45600" spans="27:27" x14ac:dyDescent="0.2">
      <c r="AA45600" s="16"/>
    </row>
    <row r="45601" spans="27:27" x14ac:dyDescent="0.2">
      <c r="AA45601" s="16"/>
    </row>
    <row r="45602" spans="27:27" x14ac:dyDescent="0.2">
      <c r="AA45602" s="16"/>
    </row>
    <row r="45603" spans="27:27" x14ac:dyDescent="0.2">
      <c r="AA45603" s="16"/>
    </row>
    <row r="45604" spans="27:27" x14ac:dyDescent="0.2">
      <c r="AA45604" s="16"/>
    </row>
    <row r="45605" spans="27:27" x14ac:dyDescent="0.2">
      <c r="AA45605" s="16"/>
    </row>
    <row r="45606" spans="27:27" x14ac:dyDescent="0.2">
      <c r="AA45606" s="16"/>
    </row>
    <row r="45607" spans="27:27" x14ac:dyDescent="0.2">
      <c r="AA45607" s="16"/>
    </row>
    <row r="45608" spans="27:27" x14ac:dyDescent="0.2">
      <c r="AA45608" s="16"/>
    </row>
    <row r="45609" spans="27:27" x14ac:dyDescent="0.2">
      <c r="AA45609" s="16"/>
    </row>
    <row r="45610" spans="27:27" x14ac:dyDescent="0.2">
      <c r="AA45610" s="16"/>
    </row>
    <row r="45611" spans="27:27" x14ac:dyDescent="0.2">
      <c r="AA45611" s="16"/>
    </row>
    <row r="45612" spans="27:27" x14ac:dyDescent="0.2">
      <c r="AA45612" s="16"/>
    </row>
    <row r="45613" spans="27:27" x14ac:dyDescent="0.2">
      <c r="AA45613" s="16"/>
    </row>
    <row r="45614" spans="27:27" x14ac:dyDescent="0.2">
      <c r="AA45614" s="16"/>
    </row>
    <row r="45615" spans="27:27" x14ac:dyDescent="0.2">
      <c r="AA45615" s="16"/>
    </row>
    <row r="45616" spans="27:27" x14ac:dyDescent="0.2">
      <c r="AA45616" s="16"/>
    </row>
    <row r="45617" spans="27:27" x14ac:dyDescent="0.2">
      <c r="AA45617" s="16"/>
    </row>
    <row r="45618" spans="27:27" x14ac:dyDescent="0.2">
      <c r="AA45618" s="16"/>
    </row>
    <row r="45619" spans="27:27" x14ac:dyDescent="0.2">
      <c r="AA45619" s="16"/>
    </row>
    <row r="45620" spans="27:27" x14ac:dyDescent="0.2">
      <c r="AA45620" s="16"/>
    </row>
    <row r="45621" spans="27:27" x14ac:dyDescent="0.2">
      <c r="AA45621" s="16"/>
    </row>
    <row r="45622" spans="27:27" x14ac:dyDescent="0.2">
      <c r="AA45622" s="16"/>
    </row>
    <row r="45623" spans="27:27" x14ac:dyDescent="0.2">
      <c r="AA45623" s="16"/>
    </row>
    <row r="45624" spans="27:27" x14ac:dyDescent="0.2">
      <c r="AA45624" s="16"/>
    </row>
    <row r="45625" spans="27:27" x14ac:dyDescent="0.2">
      <c r="AA45625" s="16"/>
    </row>
    <row r="45626" spans="27:27" x14ac:dyDescent="0.2">
      <c r="AA45626" s="16"/>
    </row>
    <row r="45627" spans="27:27" x14ac:dyDescent="0.2">
      <c r="AA45627" s="16"/>
    </row>
    <row r="45628" spans="27:27" x14ac:dyDescent="0.2">
      <c r="AA45628" s="16"/>
    </row>
    <row r="45629" spans="27:27" x14ac:dyDescent="0.2">
      <c r="AA45629" s="16"/>
    </row>
    <row r="45630" spans="27:27" x14ac:dyDescent="0.2">
      <c r="AA45630" s="16"/>
    </row>
    <row r="45631" spans="27:27" x14ac:dyDescent="0.2">
      <c r="AA45631" s="16"/>
    </row>
    <row r="45632" spans="27:27" x14ac:dyDescent="0.2">
      <c r="AA45632" s="16"/>
    </row>
    <row r="45633" spans="27:27" x14ac:dyDescent="0.2">
      <c r="AA45633" s="16"/>
    </row>
    <row r="45634" spans="27:27" x14ac:dyDescent="0.2">
      <c r="AA45634" s="16"/>
    </row>
    <row r="45635" spans="27:27" x14ac:dyDescent="0.2">
      <c r="AA45635" s="16"/>
    </row>
    <row r="45636" spans="27:27" x14ac:dyDescent="0.2">
      <c r="AA45636" s="16"/>
    </row>
    <row r="45637" spans="27:27" x14ac:dyDescent="0.2">
      <c r="AA45637" s="16"/>
    </row>
    <row r="45638" spans="27:27" x14ac:dyDescent="0.2">
      <c r="AA45638" s="16"/>
    </row>
    <row r="45639" spans="27:27" x14ac:dyDescent="0.2">
      <c r="AA45639" s="16"/>
    </row>
    <row r="45640" spans="27:27" x14ac:dyDescent="0.2">
      <c r="AA45640" s="16"/>
    </row>
    <row r="45641" spans="27:27" x14ac:dyDescent="0.2">
      <c r="AA45641" s="16"/>
    </row>
    <row r="45642" spans="27:27" x14ac:dyDescent="0.2">
      <c r="AA45642" s="16"/>
    </row>
    <row r="45643" spans="27:27" x14ac:dyDescent="0.2">
      <c r="AA45643" s="16"/>
    </row>
    <row r="45644" spans="27:27" x14ac:dyDescent="0.2">
      <c r="AA45644" s="16"/>
    </row>
    <row r="45645" spans="27:27" x14ac:dyDescent="0.2">
      <c r="AA45645" s="16"/>
    </row>
    <row r="45646" spans="27:27" x14ac:dyDescent="0.2">
      <c r="AA45646" s="16"/>
    </row>
    <row r="45647" spans="27:27" x14ac:dyDescent="0.2">
      <c r="AA45647" s="16"/>
    </row>
    <row r="45648" spans="27:27" x14ac:dyDescent="0.2">
      <c r="AA45648" s="16"/>
    </row>
    <row r="45649" spans="27:27" x14ac:dyDescent="0.2">
      <c r="AA45649" s="16"/>
    </row>
    <row r="45650" spans="27:27" x14ac:dyDescent="0.2">
      <c r="AA45650" s="16"/>
    </row>
    <row r="45651" spans="27:27" x14ac:dyDescent="0.2">
      <c r="AA45651" s="16"/>
    </row>
    <row r="45652" spans="27:27" x14ac:dyDescent="0.2">
      <c r="AA45652" s="16"/>
    </row>
    <row r="45653" spans="27:27" x14ac:dyDescent="0.2">
      <c r="AA45653" s="16"/>
    </row>
    <row r="45654" spans="27:27" x14ac:dyDescent="0.2">
      <c r="AA45654" s="16"/>
    </row>
    <row r="45655" spans="27:27" x14ac:dyDescent="0.2">
      <c r="AA45655" s="16"/>
    </row>
    <row r="45656" spans="27:27" x14ac:dyDescent="0.2">
      <c r="AA45656" s="16"/>
    </row>
    <row r="45657" spans="27:27" x14ac:dyDescent="0.2">
      <c r="AA45657" s="16"/>
    </row>
    <row r="45658" spans="27:27" x14ac:dyDescent="0.2">
      <c r="AA45658" s="16"/>
    </row>
    <row r="45659" spans="27:27" x14ac:dyDescent="0.2">
      <c r="AA45659" s="16"/>
    </row>
    <row r="45660" spans="27:27" x14ac:dyDescent="0.2">
      <c r="AA45660" s="16"/>
    </row>
    <row r="45661" spans="27:27" x14ac:dyDescent="0.2">
      <c r="AA45661" s="16"/>
    </row>
    <row r="45662" spans="27:27" x14ac:dyDescent="0.2">
      <c r="AA45662" s="16"/>
    </row>
    <row r="45663" spans="27:27" x14ac:dyDescent="0.2">
      <c r="AA45663" s="16"/>
    </row>
    <row r="45664" spans="27:27" x14ac:dyDescent="0.2">
      <c r="AA45664" s="16"/>
    </row>
    <row r="45665" spans="27:27" x14ac:dyDescent="0.2">
      <c r="AA45665" s="16"/>
    </row>
    <row r="45666" spans="27:27" x14ac:dyDescent="0.2">
      <c r="AA45666" s="16"/>
    </row>
    <row r="45667" spans="27:27" x14ac:dyDescent="0.2">
      <c r="AA45667" s="16"/>
    </row>
    <row r="45668" spans="27:27" x14ac:dyDescent="0.2">
      <c r="AA45668" s="16"/>
    </row>
    <row r="45669" spans="27:27" x14ac:dyDescent="0.2">
      <c r="AA45669" s="16"/>
    </row>
    <row r="45670" spans="27:27" x14ac:dyDescent="0.2">
      <c r="AA45670" s="16"/>
    </row>
    <row r="45671" spans="27:27" x14ac:dyDescent="0.2">
      <c r="AA45671" s="16"/>
    </row>
    <row r="45672" spans="27:27" x14ac:dyDescent="0.2">
      <c r="AA45672" s="16"/>
    </row>
    <row r="45673" spans="27:27" x14ac:dyDescent="0.2">
      <c r="AA45673" s="16"/>
    </row>
    <row r="45674" spans="27:27" x14ac:dyDescent="0.2">
      <c r="AA45674" s="16"/>
    </row>
    <row r="45675" spans="27:27" x14ac:dyDescent="0.2">
      <c r="AA45675" s="16"/>
    </row>
    <row r="45676" spans="27:27" x14ac:dyDescent="0.2">
      <c r="AA45676" s="16"/>
    </row>
    <row r="45677" spans="27:27" x14ac:dyDescent="0.2">
      <c r="AA45677" s="16"/>
    </row>
    <row r="45678" spans="27:27" x14ac:dyDescent="0.2">
      <c r="AA45678" s="16"/>
    </row>
    <row r="45679" spans="27:27" x14ac:dyDescent="0.2">
      <c r="AA45679" s="16"/>
    </row>
    <row r="45680" spans="27:27" x14ac:dyDescent="0.2">
      <c r="AA45680" s="16"/>
    </row>
    <row r="45681" spans="27:27" x14ac:dyDescent="0.2">
      <c r="AA45681" s="16"/>
    </row>
    <row r="45682" spans="27:27" x14ac:dyDescent="0.2">
      <c r="AA45682" s="16"/>
    </row>
    <row r="45683" spans="27:27" x14ac:dyDescent="0.2">
      <c r="AA45683" s="16"/>
    </row>
    <row r="45684" spans="27:27" x14ac:dyDescent="0.2">
      <c r="AA45684" s="16"/>
    </row>
    <row r="45685" spans="27:27" x14ac:dyDescent="0.2">
      <c r="AA45685" s="16"/>
    </row>
    <row r="45686" spans="27:27" x14ac:dyDescent="0.2">
      <c r="AA45686" s="16"/>
    </row>
    <row r="45687" spans="27:27" x14ac:dyDescent="0.2">
      <c r="AA45687" s="16"/>
    </row>
    <row r="45688" spans="27:27" x14ac:dyDescent="0.2">
      <c r="AA45688" s="16"/>
    </row>
    <row r="45689" spans="27:27" x14ac:dyDescent="0.2">
      <c r="AA45689" s="16"/>
    </row>
    <row r="45690" spans="27:27" x14ac:dyDescent="0.2">
      <c r="AA45690" s="16"/>
    </row>
    <row r="45691" spans="27:27" x14ac:dyDescent="0.2">
      <c r="AA45691" s="16"/>
    </row>
    <row r="45692" spans="27:27" x14ac:dyDescent="0.2">
      <c r="AA45692" s="16"/>
    </row>
    <row r="45693" spans="27:27" x14ac:dyDescent="0.2">
      <c r="AA45693" s="16"/>
    </row>
    <row r="45694" spans="27:27" x14ac:dyDescent="0.2">
      <c r="AA45694" s="16"/>
    </row>
    <row r="45695" spans="27:27" x14ac:dyDescent="0.2">
      <c r="AA45695" s="16"/>
    </row>
    <row r="45696" spans="27:27" x14ac:dyDescent="0.2">
      <c r="AA45696" s="16"/>
    </row>
    <row r="45697" spans="27:27" x14ac:dyDescent="0.2">
      <c r="AA45697" s="16"/>
    </row>
    <row r="45698" spans="27:27" x14ac:dyDescent="0.2">
      <c r="AA45698" s="16"/>
    </row>
    <row r="45699" spans="27:27" x14ac:dyDescent="0.2">
      <c r="AA45699" s="16"/>
    </row>
    <row r="45700" spans="27:27" x14ac:dyDescent="0.2">
      <c r="AA45700" s="16"/>
    </row>
    <row r="45701" spans="27:27" x14ac:dyDescent="0.2">
      <c r="AA45701" s="16"/>
    </row>
    <row r="45702" spans="27:27" x14ac:dyDescent="0.2">
      <c r="AA45702" s="16"/>
    </row>
    <row r="45703" spans="27:27" x14ac:dyDescent="0.2">
      <c r="AA45703" s="16"/>
    </row>
    <row r="45704" spans="27:27" x14ac:dyDescent="0.2">
      <c r="AA45704" s="16"/>
    </row>
    <row r="45705" spans="27:27" x14ac:dyDescent="0.2">
      <c r="AA45705" s="16"/>
    </row>
    <row r="45706" spans="27:27" x14ac:dyDescent="0.2">
      <c r="AA45706" s="16"/>
    </row>
    <row r="45707" spans="27:27" x14ac:dyDescent="0.2">
      <c r="AA45707" s="16"/>
    </row>
    <row r="45708" spans="27:27" x14ac:dyDescent="0.2">
      <c r="AA45708" s="16"/>
    </row>
    <row r="45709" spans="27:27" x14ac:dyDescent="0.2">
      <c r="AA45709" s="16"/>
    </row>
    <row r="45710" spans="27:27" x14ac:dyDescent="0.2">
      <c r="AA45710" s="16"/>
    </row>
    <row r="45711" spans="27:27" x14ac:dyDescent="0.2">
      <c r="AA45711" s="16"/>
    </row>
    <row r="45712" spans="27:27" x14ac:dyDescent="0.2">
      <c r="AA45712" s="16"/>
    </row>
    <row r="45713" spans="27:27" x14ac:dyDescent="0.2">
      <c r="AA45713" s="16"/>
    </row>
    <row r="45714" spans="27:27" x14ac:dyDescent="0.2">
      <c r="AA45714" s="16"/>
    </row>
    <row r="45715" spans="27:27" x14ac:dyDescent="0.2">
      <c r="AA45715" s="16"/>
    </row>
    <row r="45716" spans="27:27" x14ac:dyDescent="0.2">
      <c r="AA45716" s="16"/>
    </row>
    <row r="45717" spans="27:27" x14ac:dyDescent="0.2">
      <c r="AA45717" s="16"/>
    </row>
    <row r="45718" spans="27:27" x14ac:dyDescent="0.2">
      <c r="AA45718" s="16"/>
    </row>
    <row r="45719" spans="27:27" x14ac:dyDescent="0.2">
      <c r="AA45719" s="16"/>
    </row>
    <row r="45720" spans="27:27" x14ac:dyDescent="0.2">
      <c r="AA45720" s="16"/>
    </row>
    <row r="45721" spans="27:27" x14ac:dyDescent="0.2">
      <c r="AA45721" s="16"/>
    </row>
    <row r="45722" spans="27:27" x14ac:dyDescent="0.2">
      <c r="AA45722" s="16"/>
    </row>
    <row r="45723" spans="27:27" x14ac:dyDescent="0.2">
      <c r="AA45723" s="16"/>
    </row>
    <row r="45724" spans="27:27" x14ac:dyDescent="0.2">
      <c r="AA45724" s="16"/>
    </row>
    <row r="45725" spans="27:27" x14ac:dyDescent="0.2">
      <c r="AA45725" s="16"/>
    </row>
    <row r="45726" spans="27:27" x14ac:dyDescent="0.2">
      <c r="AA45726" s="16"/>
    </row>
    <row r="45727" spans="27:27" x14ac:dyDescent="0.2">
      <c r="AA45727" s="16"/>
    </row>
    <row r="45728" spans="27:27" x14ac:dyDescent="0.2">
      <c r="AA45728" s="16"/>
    </row>
    <row r="45729" spans="27:27" x14ac:dyDescent="0.2">
      <c r="AA45729" s="16"/>
    </row>
    <row r="45730" spans="27:27" x14ac:dyDescent="0.2">
      <c r="AA45730" s="16"/>
    </row>
    <row r="45731" spans="27:27" x14ac:dyDescent="0.2">
      <c r="AA45731" s="16"/>
    </row>
    <row r="45732" spans="27:27" x14ac:dyDescent="0.2">
      <c r="AA45732" s="16"/>
    </row>
    <row r="45733" spans="27:27" x14ac:dyDescent="0.2">
      <c r="AA45733" s="16"/>
    </row>
    <row r="45734" spans="27:27" x14ac:dyDescent="0.2">
      <c r="AA45734" s="16"/>
    </row>
    <row r="45735" spans="27:27" x14ac:dyDescent="0.2">
      <c r="AA45735" s="16"/>
    </row>
    <row r="45736" spans="27:27" x14ac:dyDescent="0.2">
      <c r="AA45736" s="16"/>
    </row>
    <row r="45737" spans="27:27" x14ac:dyDescent="0.2">
      <c r="AA45737" s="16"/>
    </row>
    <row r="45738" spans="27:27" x14ac:dyDescent="0.2">
      <c r="AA45738" s="16"/>
    </row>
    <row r="45739" spans="27:27" x14ac:dyDescent="0.2">
      <c r="AA45739" s="16"/>
    </row>
    <row r="45740" spans="27:27" x14ac:dyDescent="0.2">
      <c r="AA45740" s="16"/>
    </row>
    <row r="45741" spans="27:27" x14ac:dyDescent="0.2">
      <c r="AA45741" s="16"/>
    </row>
    <row r="45742" spans="27:27" x14ac:dyDescent="0.2">
      <c r="AA45742" s="16"/>
    </row>
    <row r="45743" spans="27:27" x14ac:dyDescent="0.2">
      <c r="AA45743" s="16"/>
    </row>
    <row r="45744" spans="27:27" x14ac:dyDescent="0.2">
      <c r="AA45744" s="16"/>
    </row>
    <row r="45745" spans="27:27" x14ac:dyDescent="0.2">
      <c r="AA45745" s="16"/>
    </row>
    <row r="45746" spans="27:27" x14ac:dyDescent="0.2">
      <c r="AA45746" s="16"/>
    </row>
    <row r="45747" spans="27:27" x14ac:dyDescent="0.2">
      <c r="AA45747" s="16"/>
    </row>
    <row r="45748" spans="27:27" x14ac:dyDescent="0.2">
      <c r="AA45748" s="16"/>
    </row>
    <row r="45749" spans="27:27" x14ac:dyDescent="0.2">
      <c r="AA45749" s="16"/>
    </row>
    <row r="45750" spans="27:27" x14ac:dyDescent="0.2">
      <c r="AA45750" s="16"/>
    </row>
    <row r="45751" spans="27:27" x14ac:dyDescent="0.2">
      <c r="AA45751" s="16"/>
    </row>
    <row r="45752" spans="27:27" x14ac:dyDescent="0.2">
      <c r="AA45752" s="16"/>
    </row>
    <row r="45753" spans="27:27" x14ac:dyDescent="0.2">
      <c r="AA45753" s="16"/>
    </row>
    <row r="45754" spans="27:27" x14ac:dyDescent="0.2">
      <c r="AA45754" s="16"/>
    </row>
    <row r="45755" spans="27:27" x14ac:dyDescent="0.2">
      <c r="AA45755" s="16"/>
    </row>
    <row r="45756" spans="27:27" x14ac:dyDescent="0.2">
      <c r="AA45756" s="16"/>
    </row>
    <row r="45757" spans="27:27" x14ac:dyDescent="0.2">
      <c r="AA45757" s="16"/>
    </row>
    <row r="45758" spans="27:27" x14ac:dyDescent="0.2">
      <c r="AA45758" s="16"/>
    </row>
    <row r="45759" spans="27:27" x14ac:dyDescent="0.2">
      <c r="AA45759" s="16"/>
    </row>
    <row r="45760" spans="27:27" x14ac:dyDescent="0.2">
      <c r="AA45760" s="16"/>
    </row>
    <row r="45761" spans="27:27" x14ac:dyDescent="0.2">
      <c r="AA45761" s="16"/>
    </row>
    <row r="45762" spans="27:27" x14ac:dyDescent="0.2">
      <c r="AA45762" s="16"/>
    </row>
    <row r="45763" spans="27:27" x14ac:dyDescent="0.2">
      <c r="AA45763" s="16"/>
    </row>
    <row r="45764" spans="27:27" x14ac:dyDescent="0.2">
      <c r="AA45764" s="16"/>
    </row>
    <row r="45765" spans="27:27" x14ac:dyDescent="0.2">
      <c r="AA45765" s="16"/>
    </row>
    <row r="45766" spans="27:27" x14ac:dyDescent="0.2">
      <c r="AA45766" s="16"/>
    </row>
    <row r="45767" spans="27:27" x14ac:dyDescent="0.2">
      <c r="AA45767" s="16"/>
    </row>
    <row r="45768" spans="27:27" x14ac:dyDescent="0.2">
      <c r="AA45768" s="16"/>
    </row>
    <row r="45769" spans="27:27" x14ac:dyDescent="0.2">
      <c r="AA45769" s="16"/>
    </row>
    <row r="45770" spans="27:27" x14ac:dyDescent="0.2">
      <c r="AA45770" s="16"/>
    </row>
    <row r="45771" spans="27:27" x14ac:dyDescent="0.2">
      <c r="AA45771" s="16"/>
    </row>
    <row r="45772" spans="27:27" x14ac:dyDescent="0.2">
      <c r="AA45772" s="16"/>
    </row>
    <row r="45773" spans="27:27" x14ac:dyDescent="0.2">
      <c r="AA45773" s="16"/>
    </row>
    <row r="45774" spans="27:27" x14ac:dyDescent="0.2">
      <c r="AA45774" s="16"/>
    </row>
    <row r="45775" spans="27:27" x14ac:dyDescent="0.2">
      <c r="AA45775" s="16"/>
    </row>
    <row r="45776" spans="27:27" x14ac:dyDescent="0.2">
      <c r="AA45776" s="16"/>
    </row>
    <row r="45777" spans="27:27" x14ac:dyDescent="0.2">
      <c r="AA45777" s="16"/>
    </row>
    <row r="45778" spans="27:27" x14ac:dyDescent="0.2">
      <c r="AA45778" s="16"/>
    </row>
    <row r="45779" spans="27:27" x14ac:dyDescent="0.2">
      <c r="AA45779" s="16"/>
    </row>
    <row r="45780" spans="27:27" x14ac:dyDescent="0.2">
      <c r="AA45780" s="16"/>
    </row>
    <row r="45781" spans="27:27" x14ac:dyDescent="0.2">
      <c r="AA45781" s="16"/>
    </row>
    <row r="45782" spans="27:27" x14ac:dyDescent="0.2">
      <c r="AA45782" s="16"/>
    </row>
    <row r="45783" spans="27:27" x14ac:dyDescent="0.2">
      <c r="AA45783" s="16"/>
    </row>
    <row r="45784" spans="27:27" x14ac:dyDescent="0.2">
      <c r="AA45784" s="16"/>
    </row>
    <row r="45785" spans="27:27" x14ac:dyDescent="0.2">
      <c r="AA45785" s="16"/>
    </row>
    <row r="45786" spans="27:27" x14ac:dyDescent="0.2">
      <c r="AA45786" s="16"/>
    </row>
    <row r="45787" spans="27:27" x14ac:dyDescent="0.2">
      <c r="AA45787" s="16"/>
    </row>
    <row r="45788" spans="27:27" x14ac:dyDescent="0.2">
      <c r="AA45788" s="16"/>
    </row>
    <row r="45789" spans="27:27" x14ac:dyDescent="0.2">
      <c r="AA45789" s="16"/>
    </row>
    <row r="45790" spans="27:27" x14ac:dyDescent="0.2">
      <c r="AA45790" s="16"/>
    </row>
    <row r="45791" spans="27:27" x14ac:dyDescent="0.2">
      <c r="AA45791" s="16"/>
    </row>
    <row r="45792" spans="27:27" x14ac:dyDescent="0.2">
      <c r="AA45792" s="16"/>
    </row>
    <row r="45793" spans="27:27" x14ac:dyDescent="0.2">
      <c r="AA45793" s="16"/>
    </row>
    <row r="45794" spans="27:27" x14ac:dyDescent="0.2">
      <c r="AA45794" s="16"/>
    </row>
    <row r="45795" spans="27:27" x14ac:dyDescent="0.2">
      <c r="AA45795" s="16"/>
    </row>
    <row r="45796" spans="27:27" x14ac:dyDescent="0.2">
      <c r="AA45796" s="16"/>
    </row>
    <row r="45797" spans="27:27" x14ac:dyDescent="0.2">
      <c r="AA45797" s="16"/>
    </row>
    <row r="45798" spans="27:27" x14ac:dyDescent="0.2">
      <c r="AA45798" s="16"/>
    </row>
    <row r="45799" spans="27:27" x14ac:dyDescent="0.2">
      <c r="AA45799" s="16"/>
    </row>
    <row r="45800" spans="27:27" x14ac:dyDescent="0.2">
      <c r="AA45800" s="16"/>
    </row>
    <row r="45801" spans="27:27" x14ac:dyDescent="0.2">
      <c r="AA45801" s="16"/>
    </row>
    <row r="45802" spans="27:27" x14ac:dyDescent="0.2">
      <c r="AA45802" s="16"/>
    </row>
    <row r="45803" spans="27:27" x14ac:dyDescent="0.2">
      <c r="AA45803" s="16"/>
    </row>
    <row r="45804" spans="27:27" x14ac:dyDescent="0.2">
      <c r="AA45804" s="16"/>
    </row>
    <row r="45805" spans="27:27" x14ac:dyDescent="0.2">
      <c r="AA45805" s="16"/>
    </row>
    <row r="45806" spans="27:27" x14ac:dyDescent="0.2">
      <c r="AA45806" s="16"/>
    </row>
    <row r="45807" spans="27:27" x14ac:dyDescent="0.2">
      <c r="AA45807" s="16"/>
    </row>
    <row r="45808" spans="27:27" x14ac:dyDescent="0.2">
      <c r="AA45808" s="16"/>
    </row>
    <row r="45809" spans="27:27" x14ac:dyDescent="0.2">
      <c r="AA45809" s="16"/>
    </row>
    <row r="45810" spans="27:27" x14ac:dyDescent="0.2">
      <c r="AA45810" s="16"/>
    </row>
    <row r="45811" spans="27:27" x14ac:dyDescent="0.2">
      <c r="AA45811" s="16"/>
    </row>
    <row r="45812" spans="27:27" x14ac:dyDescent="0.2">
      <c r="AA45812" s="16"/>
    </row>
    <row r="45813" spans="27:27" x14ac:dyDescent="0.2">
      <c r="AA45813" s="16"/>
    </row>
    <row r="45814" spans="27:27" x14ac:dyDescent="0.2">
      <c r="AA45814" s="16"/>
    </row>
    <row r="45815" spans="27:27" x14ac:dyDescent="0.2">
      <c r="AA45815" s="16"/>
    </row>
    <row r="45816" spans="27:27" x14ac:dyDescent="0.2">
      <c r="AA45816" s="16"/>
    </row>
    <row r="45817" spans="27:27" x14ac:dyDescent="0.2">
      <c r="AA45817" s="16"/>
    </row>
    <row r="45818" spans="27:27" x14ac:dyDescent="0.2">
      <c r="AA45818" s="16"/>
    </row>
    <row r="45819" spans="27:27" x14ac:dyDescent="0.2">
      <c r="AA45819" s="16"/>
    </row>
    <row r="45820" spans="27:27" x14ac:dyDescent="0.2">
      <c r="AA45820" s="16"/>
    </row>
    <row r="45821" spans="27:27" x14ac:dyDescent="0.2">
      <c r="AA45821" s="16"/>
    </row>
    <row r="45822" spans="27:27" x14ac:dyDescent="0.2">
      <c r="AA45822" s="16"/>
    </row>
    <row r="45823" spans="27:27" x14ac:dyDescent="0.2">
      <c r="AA45823" s="16"/>
    </row>
    <row r="45824" spans="27:27" x14ac:dyDescent="0.2">
      <c r="AA45824" s="16"/>
    </row>
    <row r="45825" spans="27:27" x14ac:dyDescent="0.2">
      <c r="AA45825" s="16"/>
    </row>
    <row r="45826" spans="27:27" x14ac:dyDescent="0.2">
      <c r="AA45826" s="16"/>
    </row>
    <row r="45827" spans="27:27" x14ac:dyDescent="0.2">
      <c r="AA45827" s="16"/>
    </row>
    <row r="45828" spans="27:27" x14ac:dyDescent="0.2">
      <c r="AA45828" s="16"/>
    </row>
    <row r="45829" spans="27:27" x14ac:dyDescent="0.2">
      <c r="AA45829" s="16"/>
    </row>
    <row r="45830" spans="27:27" x14ac:dyDescent="0.2">
      <c r="AA45830" s="16"/>
    </row>
    <row r="45831" spans="27:27" x14ac:dyDescent="0.2">
      <c r="AA45831" s="16"/>
    </row>
    <row r="45832" spans="27:27" x14ac:dyDescent="0.2">
      <c r="AA45832" s="16"/>
    </row>
    <row r="45833" spans="27:27" x14ac:dyDescent="0.2">
      <c r="AA45833" s="16"/>
    </row>
    <row r="45834" spans="27:27" x14ac:dyDescent="0.2">
      <c r="AA45834" s="16"/>
    </row>
    <row r="45835" spans="27:27" x14ac:dyDescent="0.2">
      <c r="AA45835" s="16"/>
    </row>
    <row r="45836" spans="27:27" x14ac:dyDescent="0.2">
      <c r="AA45836" s="16"/>
    </row>
    <row r="45837" spans="27:27" x14ac:dyDescent="0.2">
      <c r="AA45837" s="16"/>
    </row>
    <row r="45838" spans="27:27" x14ac:dyDescent="0.2">
      <c r="AA45838" s="16"/>
    </row>
    <row r="45839" spans="27:27" x14ac:dyDescent="0.2">
      <c r="AA45839" s="16"/>
    </row>
    <row r="45840" spans="27:27" x14ac:dyDescent="0.2">
      <c r="AA45840" s="16"/>
    </row>
    <row r="45841" spans="27:27" x14ac:dyDescent="0.2">
      <c r="AA45841" s="16"/>
    </row>
    <row r="45842" spans="27:27" x14ac:dyDescent="0.2">
      <c r="AA45842" s="16"/>
    </row>
    <row r="45843" spans="27:27" x14ac:dyDescent="0.2">
      <c r="AA45843" s="16"/>
    </row>
    <row r="45844" spans="27:27" x14ac:dyDescent="0.2">
      <c r="AA45844" s="16"/>
    </row>
    <row r="45845" spans="27:27" x14ac:dyDescent="0.2">
      <c r="AA45845" s="16"/>
    </row>
    <row r="45846" spans="27:27" x14ac:dyDescent="0.2">
      <c r="AA45846" s="16"/>
    </row>
    <row r="45847" spans="27:27" x14ac:dyDescent="0.2">
      <c r="AA45847" s="16"/>
    </row>
    <row r="45848" spans="27:27" x14ac:dyDescent="0.2">
      <c r="AA45848" s="16"/>
    </row>
    <row r="45849" spans="27:27" x14ac:dyDescent="0.2">
      <c r="AA45849" s="16"/>
    </row>
    <row r="45850" spans="27:27" x14ac:dyDescent="0.2">
      <c r="AA45850" s="16"/>
    </row>
    <row r="45851" spans="27:27" x14ac:dyDescent="0.2">
      <c r="AA45851" s="16"/>
    </row>
    <row r="45852" spans="27:27" x14ac:dyDescent="0.2">
      <c r="AA45852" s="16"/>
    </row>
    <row r="45853" spans="27:27" x14ac:dyDescent="0.2">
      <c r="AA45853" s="16"/>
    </row>
    <row r="45854" spans="27:27" x14ac:dyDescent="0.2">
      <c r="AA45854" s="16"/>
    </row>
    <row r="45855" spans="27:27" x14ac:dyDescent="0.2">
      <c r="AA45855" s="16"/>
    </row>
    <row r="45856" spans="27:27" x14ac:dyDescent="0.2">
      <c r="AA45856" s="16"/>
    </row>
    <row r="45857" spans="27:27" x14ac:dyDescent="0.2">
      <c r="AA45857" s="16"/>
    </row>
    <row r="45858" spans="27:27" x14ac:dyDescent="0.2">
      <c r="AA45858" s="16"/>
    </row>
    <row r="45859" spans="27:27" x14ac:dyDescent="0.2">
      <c r="AA45859" s="16"/>
    </row>
    <row r="45860" spans="27:27" x14ac:dyDescent="0.2">
      <c r="AA45860" s="16"/>
    </row>
    <row r="45861" spans="27:27" x14ac:dyDescent="0.2">
      <c r="AA45861" s="16"/>
    </row>
    <row r="45862" spans="27:27" x14ac:dyDescent="0.2">
      <c r="AA45862" s="16"/>
    </row>
    <row r="45863" spans="27:27" x14ac:dyDescent="0.2">
      <c r="AA45863" s="16"/>
    </row>
    <row r="45864" spans="27:27" x14ac:dyDescent="0.2">
      <c r="AA45864" s="16"/>
    </row>
    <row r="45865" spans="27:27" x14ac:dyDescent="0.2">
      <c r="AA45865" s="16"/>
    </row>
    <row r="45866" spans="27:27" x14ac:dyDescent="0.2">
      <c r="AA45866" s="16"/>
    </row>
    <row r="45867" spans="27:27" x14ac:dyDescent="0.2">
      <c r="AA45867" s="16"/>
    </row>
    <row r="45868" spans="27:27" x14ac:dyDescent="0.2">
      <c r="AA45868" s="16"/>
    </row>
    <row r="45869" spans="27:27" x14ac:dyDescent="0.2">
      <c r="AA45869" s="16"/>
    </row>
    <row r="45870" spans="27:27" x14ac:dyDescent="0.2">
      <c r="AA45870" s="16"/>
    </row>
    <row r="45871" spans="27:27" x14ac:dyDescent="0.2">
      <c r="AA45871" s="16"/>
    </row>
    <row r="45872" spans="27:27" x14ac:dyDescent="0.2">
      <c r="AA45872" s="16"/>
    </row>
    <row r="45873" spans="27:27" x14ac:dyDescent="0.2">
      <c r="AA45873" s="16"/>
    </row>
    <row r="45874" spans="27:27" x14ac:dyDescent="0.2">
      <c r="AA45874" s="16"/>
    </row>
    <row r="45875" spans="27:27" x14ac:dyDescent="0.2">
      <c r="AA45875" s="16"/>
    </row>
    <row r="45876" spans="27:27" x14ac:dyDescent="0.2">
      <c r="AA45876" s="16"/>
    </row>
    <row r="45877" spans="27:27" x14ac:dyDescent="0.2">
      <c r="AA45877" s="16"/>
    </row>
    <row r="45878" spans="27:27" x14ac:dyDescent="0.2">
      <c r="AA45878" s="16"/>
    </row>
    <row r="45879" spans="27:27" x14ac:dyDescent="0.2">
      <c r="AA45879" s="16"/>
    </row>
    <row r="45880" spans="27:27" x14ac:dyDescent="0.2">
      <c r="AA45880" s="16"/>
    </row>
    <row r="45881" spans="27:27" x14ac:dyDescent="0.2">
      <c r="AA45881" s="16"/>
    </row>
    <row r="45882" spans="27:27" x14ac:dyDescent="0.2">
      <c r="AA45882" s="16"/>
    </row>
    <row r="45883" spans="27:27" x14ac:dyDescent="0.2">
      <c r="AA45883" s="16"/>
    </row>
    <row r="45884" spans="27:27" x14ac:dyDescent="0.2">
      <c r="AA45884" s="16"/>
    </row>
    <row r="45885" spans="27:27" x14ac:dyDescent="0.2">
      <c r="AA45885" s="16"/>
    </row>
    <row r="45886" spans="27:27" x14ac:dyDescent="0.2">
      <c r="AA45886" s="16"/>
    </row>
    <row r="45887" spans="27:27" x14ac:dyDescent="0.2">
      <c r="AA45887" s="16"/>
    </row>
    <row r="45888" spans="27:27" x14ac:dyDescent="0.2">
      <c r="AA45888" s="16"/>
    </row>
    <row r="45889" spans="27:27" x14ac:dyDescent="0.2">
      <c r="AA45889" s="16"/>
    </row>
    <row r="45890" spans="27:27" x14ac:dyDescent="0.2">
      <c r="AA45890" s="16"/>
    </row>
    <row r="45891" spans="27:27" x14ac:dyDescent="0.2">
      <c r="AA45891" s="16"/>
    </row>
    <row r="45892" spans="27:27" x14ac:dyDescent="0.2">
      <c r="AA45892" s="16"/>
    </row>
    <row r="45893" spans="27:27" x14ac:dyDescent="0.2">
      <c r="AA45893" s="16"/>
    </row>
    <row r="45894" spans="27:27" x14ac:dyDescent="0.2">
      <c r="AA45894" s="16"/>
    </row>
    <row r="45895" spans="27:27" x14ac:dyDescent="0.2">
      <c r="AA45895" s="16"/>
    </row>
    <row r="45896" spans="27:27" x14ac:dyDescent="0.2">
      <c r="AA45896" s="16"/>
    </row>
    <row r="45897" spans="27:27" x14ac:dyDescent="0.2">
      <c r="AA45897" s="16"/>
    </row>
    <row r="45898" spans="27:27" x14ac:dyDescent="0.2">
      <c r="AA45898" s="16"/>
    </row>
    <row r="45899" spans="27:27" x14ac:dyDescent="0.2">
      <c r="AA45899" s="16"/>
    </row>
    <row r="45900" spans="27:27" x14ac:dyDescent="0.2">
      <c r="AA45900" s="16"/>
    </row>
    <row r="45901" spans="27:27" x14ac:dyDescent="0.2">
      <c r="AA45901" s="16"/>
    </row>
    <row r="45902" spans="27:27" x14ac:dyDescent="0.2">
      <c r="AA45902" s="16"/>
    </row>
    <row r="45903" spans="27:27" x14ac:dyDescent="0.2">
      <c r="AA45903" s="16"/>
    </row>
    <row r="45904" spans="27:27" x14ac:dyDescent="0.2">
      <c r="AA45904" s="16"/>
    </row>
    <row r="45905" spans="27:27" x14ac:dyDescent="0.2">
      <c r="AA45905" s="16"/>
    </row>
    <row r="45906" spans="27:27" x14ac:dyDescent="0.2">
      <c r="AA45906" s="16"/>
    </row>
    <row r="45907" spans="27:27" x14ac:dyDescent="0.2">
      <c r="AA45907" s="16"/>
    </row>
    <row r="45908" spans="27:27" x14ac:dyDescent="0.2">
      <c r="AA45908" s="16"/>
    </row>
    <row r="45909" spans="27:27" x14ac:dyDescent="0.2">
      <c r="AA45909" s="16"/>
    </row>
    <row r="45910" spans="27:27" x14ac:dyDescent="0.2">
      <c r="AA45910" s="16"/>
    </row>
    <row r="45911" spans="27:27" x14ac:dyDescent="0.2">
      <c r="AA45911" s="16"/>
    </row>
    <row r="45912" spans="27:27" x14ac:dyDescent="0.2">
      <c r="AA45912" s="16"/>
    </row>
    <row r="45913" spans="27:27" x14ac:dyDescent="0.2">
      <c r="AA45913" s="16"/>
    </row>
    <row r="45914" spans="27:27" x14ac:dyDescent="0.2">
      <c r="AA45914" s="16"/>
    </row>
    <row r="45915" spans="27:27" x14ac:dyDescent="0.2">
      <c r="AA45915" s="16"/>
    </row>
    <row r="45916" spans="27:27" x14ac:dyDescent="0.2">
      <c r="AA45916" s="16"/>
    </row>
    <row r="45917" spans="27:27" x14ac:dyDescent="0.2">
      <c r="AA45917" s="16"/>
    </row>
    <row r="45918" spans="27:27" x14ac:dyDescent="0.2">
      <c r="AA45918" s="16"/>
    </row>
    <row r="45919" spans="27:27" x14ac:dyDescent="0.2">
      <c r="AA45919" s="16"/>
    </row>
    <row r="45920" spans="27:27" x14ac:dyDescent="0.2">
      <c r="AA45920" s="16"/>
    </row>
    <row r="45921" spans="27:27" x14ac:dyDescent="0.2">
      <c r="AA45921" s="16"/>
    </row>
    <row r="45922" spans="27:27" x14ac:dyDescent="0.2">
      <c r="AA45922" s="16"/>
    </row>
    <row r="45923" spans="27:27" x14ac:dyDescent="0.2">
      <c r="AA45923" s="16"/>
    </row>
    <row r="45924" spans="27:27" x14ac:dyDescent="0.2">
      <c r="AA45924" s="16"/>
    </row>
    <row r="45925" spans="27:27" x14ac:dyDescent="0.2">
      <c r="AA45925" s="16"/>
    </row>
    <row r="45926" spans="27:27" x14ac:dyDescent="0.2">
      <c r="AA45926" s="16"/>
    </row>
    <row r="45927" spans="27:27" x14ac:dyDescent="0.2">
      <c r="AA45927" s="16"/>
    </row>
    <row r="45928" spans="27:27" x14ac:dyDescent="0.2">
      <c r="AA45928" s="16"/>
    </row>
    <row r="45929" spans="27:27" x14ac:dyDescent="0.2">
      <c r="AA45929" s="16"/>
    </row>
    <row r="45930" spans="27:27" x14ac:dyDescent="0.2">
      <c r="AA45930" s="16"/>
    </row>
    <row r="45931" spans="27:27" x14ac:dyDescent="0.2">
      <c r="AA45931" s="16"/>
    </row>
    <row r="45932" spans="27:27" x14ac:dyDescent="0.2">
      <c r="AA45932" s="16"/>
    </row>
    <row r="45933" spans="27:27" x14ac:dyDescent="0.2">
      <c r="AA45933" s="16"/>
    </row>
    <row r="45934" spans="27:27" x14ac:dyDescent="0.2">
      <c r="AA45934" s="16"/>
    </row>
    <row r="45935" spans="27:27" x14ac:dyDescent="0.2">
      <c r="AA45935" s="16"/>
    </row>
    <row r="45936" spans="27:27" x14ac:dyDescent="0.2">
      <c r="AA45936" s="16"/>
    </row>
    <row r="45937" spans="27:27" x14ac:dyDescent="0.2">
      <c r="AA45937" s="16"/>
    </row>
    <row r="45938" spans="27:27" x14ac:dyDescent="0.2">
      <c r="AA45938" s="16"/>
    </row>
    <row r="45939" spans="27:27" x14ac:dyDescent="0.2">
      <c r="AA45939" s="16"/>
    </row>
    <row r="45940" spans="27:27" x14ac:dyDescent="0.2">
      <c r="AA45940" s="16"/>
    </row>
    <row r="45941" spans="27:27" x14ac:dyDescent="0.2">
      <c r="AA45941" s="16"/>
    </row>
    <row r="45942" spans="27:27" x14ac:dyDescent="0.2">
      <c r="AA45942" s="16"/>
    </row>
    <row r="45943" spans="27:27" x14ac:dyDescent="0.2">
      <c r="AA45943" s="16"/>
    </row>
    <row r="45944" spans="27:27" x14ac:dyDescent="0.2">
      <c r="AA45944" s="16"/>
    </row>
    <row r="45945" spans="27:27" x14ac:dyDescent="0.2">
      <c r="AA45945" s="16"/>
    </row>
    <row r="45946" spans="27:27" x14ac:dyDescent="0.2">
      <c r="AA45946" s="16"/>
    </row>
    <row r="45947" spans="27:27" x14ac:dyDescent="0.2">
      <c r="AA45947" s="16"/>
    </row>
    <row r="45948" spans="27:27" x14ac:dyDescent="0.2">
      <c r="AA45948" s="16"/>
    </row>
    <row r="45949" spans="27:27" x14ac:dyDescent="0.2">
      <c r="AA45949" s="16"/>
    </row>
    <row r="45950" spans="27:27" x14ac:dyDescent="0.2">
      <c r="AA45950" s="16"/>
    </row>
    <row r="45951" spans="27:27" x14ac:dyDescent="0.2">
      <c r="AA45951" s="16"/>
    </row>
    <row r="45952" spans="27:27" x14ac:dyDescent="0.2">
      <c r="AA45952" s="16"/>
    </row>
    <row r="45953" spans="27:27" x14ac:dyDescent="0.2">
      <c r="AA45953" s="16"/>
    </row>
    <row r="45954" spans="27:27" x14ac:dyDescent="0.2">
      <c r="AA45954" s="16"/>
    </row>
    <row r="45955" spans="27:27" x14ac:dyDescent="0.2">
      <c r="AA45955" s="16"/>
    </row>
    <row r="45956" spans="27:27" x14ac:dyDescent="0.2">
      <c r="AA45956" s="16"/>
    </row>
    <row r="45957" spans="27:27" x14ac:dyDescent="0.2">
      <c r="AA45957" s="16"/>
    </row>
    <row r="45958" spans="27:27" x14ac:dyDescent="0.2">
      <c r="AA45958" s="16"/>
    </row>
    <row r="45959" spans="27:27" x14ac:dyDescent="0.2">
      <c r="AA45959" s="16"/>
    </row>
    <row r="45960" spans="27:27" x14ac:dyDescent="0.2">
      <c r="AA45960" s="16"/>
    </row>
    <row r="45961" spans="27:27" x14ac:dyDescent="0.2">
      <c r="AA45961" s="16"/>
    </row>
    <row r="45962" spans="27:27" x14ac:dyDescent="0.2">
      <c r="AA45962" s="16"/>
    </row>
    <row r="45963" spans="27:27" x14ac:dyDescent="0.2">
      <c r="AA45963" s="16"/>
    </row>
    <row r="45964" spans="27:27" x14ac:dyDescent="0.2">
      <c r="AA45964" s="16"/>
    </row>
    <row r="45965" spans="27:27" x14ac:dyDescent="0.2">
      <c r="AA45965" s="16"/>
    </row>
    <row r="45966" spans="27:27" x14ac:dyDescent="0.2">
      <c r="AA45966" s="16"/>
    </row>
    <row r="45967" spans="27:27" x14ac:dyDescent="0.2">
      <c r="AA45967" s="16"/>
    </row>
    <row r="45968" spans="27:27" x14ac:dyDescent="0.2">
      <c r="AA45968" s="16"/>
    </row>
    <row r="45969" spans="27:27" x14ac:dyDescent="0.2">
      <c r="AA45969" s="16"/>
    </row>
    <row r="45970" spans="27:27" x14ac:dyDescent="0.2">
      <c r="AA45970" s="16"/>
    </row>
    <row r="45971" spans="27:27" x14ac:dyDescent="0.2">
      <c r="AA45971" s="16"/>
    </row>
    <row r="45972" spans="27:27" x14ac:dyDescent="0.2">
      <c r="AA45972" s="16"/>
    </row>
    <row r="45973" spans="27:27" x14ac:dyDescent="0.2">
      <c r="AA45973" s="16"/>
    </row>
    <row r="45974" spans="27:27" x14ac:dyDescent="0.2">
      <c r="AA45974" s="16"/>
    </row>
    <row r="45975" spans="27:27" x14ac:dyDescent="0.2">
      <c r="AA45975" s="16"/>
    </row>
    <row r="45976" spans="27:27" x14ac:dyDescent="0.2">
      <c r="AA45976" s="16"/>
    </row>
    <row r="45977" spans="27:27" x14ac:dyDescent="0.2">
      <c r="AA45977" s="16"/>
    </row>
    <row r="45978" spans="27:27" x14ac:dyDescent="0.2">
      <c r="AA45978" s="16"/>
    </row>
    <row r="45979" spans="27:27" x14ac:dyDescent="0.2">
      <c r="AA45979" s="16"/>
    </row>
    <row r="45980" spans="27:27" x14ac:dyDescent="0.2">
      <c r="AA45980" s="16"/>
    </row>
    <row r="45981" spans="27:27" x14ac:dyDescent="0.2">
      <c r="AA45981" s="16"/>
    </row>
    <row r="45982" spans="27:27" x14ac:dyDescent="0.2">
      <c r="AA45982" s="16"/>
    </row>
    <row r="45983" spans="27:27" x14ac:dyDescent="0.2">
      <c r="AA45983" s="16"/>
    </row>
    <row r="45984" spans="27:27" x14ac:dyDescent="0.2">
      <c r="AA45984" s="16"/>
    </row>
    <row r="45985" spans="27:27" x14ac:dyDescent="0.2">
      <c r="AA45985" s="16"/>
    </row>
    <row r="45986" spans="27:27" x14ac:dyDescent="0.2">
      <c r="AA45986" s="16"/>
    </row>
    <row r="45987" spans="27:27" x14ac:dyDescent="0.2">
      <c r="AA45987" s="16"/>
    </row>
    <row r="45988" spans="27:27" x14ac:dyDescent="0.2">
      <c r="AA45988" s="16"/>
    </row>
    <row r="45989" spans="27:27" x14ac:dyDescent="0.2">
      <c r="AA45989" s="16"/>
    </row>
    <row r="45990" spans="27:27" x14ac:dyDescent="0.2">
      <c r="AA45990" s="16"/>
    </row>
    <row r="45991" spans="27:27" x14ac:dyDescent="0.2">
      <c r="AA45991" s="16"/>
    </row>
    <row r="45992" spans="27:27" x14ac:dyDescent="0.2">
      <c r="AA45992" s="16"/>
    </row>
    <row r="45993" spans="27:27" x14ac:dyDescent="0.2">
      <c r="AA45993" s="16"/>
    </row>
    <row r="45994" spans="27:27" x14ac:dyDescent="0.2">
      <c r="AA45994" s="16"/>
    </row>
    <row r="45995" spans="27:27" x14ac:dyDescent="0.2">
      <c r="AA45995" s="16"/>
    </row>
    <row r="45996" spans="27:27" x14ac:dyDescent="0.2">
      <c r="AA45996" s="16"/>
    </row>
    <row r="45997" spans="27:27" x14ac:dyDescent="0.2">
      <c r="AA45997" s="16"/>
    </row>
    <row r="45998" spans="27:27" x14ac:dyDescent="0.2">
      <c r="AA45998" s="16"/>
    </row>
    <row r="45999" spans="27:27" x14ac:dyDescent="0.2">
      <c r="AA45999" s="16"/>
    </row>
    <row r="46000" spans="27:27" x14ac:dyDescent="0.2">
      <c r="AA46000" s="16"/>
    </row>
    <row r="46001" spans="27:27" x14ac:dyDescent="0.2">
      <c r="AA46001" s="16"/>
    </row>
    <row r="46002" spans="27:27" x14ac:dyDescent="0.2">
      <c r="AA46002" s="16"/>
    </row>
    <row r="46003" spans="27:27" x14ac:dyDescent="0.2">
      <c r="AA46003" s="16"/>
    </row>
    <row r="46004" spans="27:27" x14ac:dyDescent="0.2">
      <c r="AA46004" s="16"/>
    </row>
    <row r="46005" spans="27:27" x14ac:dyDescent="0.2">
      <c r="AA46005" s="16"/>
    </row>
    <row r="46006" spans="27:27" x14ac:dyDescent="0.2">
      <c r="AA46006" s="16"/>
    </row>
    <row r="46007" spans="27:27" x14ac:dyDescent="0.2">
      <c r="AA46007" s="16"/>
    </row>
    <row r="46008" spans="27:27" x14ac:dyDescent="0.2">
      <c r="AA46008" s="16"/>
    </row>
    <row r="46009" spans="27:27" x14ac:dyDescent="0.2">
      <c r="AA46009" s="16"/>
    </row>
    <row r="46010" spans="27:27" x14ac:dyDescent="0.2">
      <c r="AA46010" s="16"/>
    </row>
    <row r="46011" spans="27:27" x14ac:dyDescent="0.2">
      <c r="AA46011" s="16"/>
    </row>
    <row r="46012" spans="27:27" x14ac:dyDescent="0.2">
      <c r="AA46012" s="16"/>
    </row>
    <row r="46013" spans="27:27" x14ac:dyDescent="0.2">
      <c r="AA46013" s="16"/>
    </row>
    <row r="46014" spans="27:27" x14ac:dyDescent="0.2">
      <c r="AA46014" s="16"/>
    </row>
    <row r="46015" spans="27:27" x14ac:dyDescent="0.2">
      <c r="AA46015" s="16"/>
    </row>
    <row r="46016" spans="27:27" x14ac:dyDescent="0.2">
      <c r="AA46016" s="16"/>
    </row>
    <row r="46017" spans="27:27" x14ac:dyDescent="0.2">
      <c r="AA46017" s="16"/>
    </row>
    <row r="46018" spans="27:27" x14ac:dyDescent="0.2">
      <c r="AA46018" s="16"/>
    </row>
    <row r="46019" spans="27:27" x14ac:dyDescent="0.2">
      <c r="AA46019" s="16"/>
    </row>
    <row r="46020" spans="27:27" x14ac:dyDescent="0.2">
      <c r="AA46020" s="16"/>
    </row>
    <row r="46021" spans="27:27" x14ac:dyDescent="0.2">
      <c r="AA46021" s="16"/>
    </row>
    <row r="46022" spans="27:27" x14ac:dyDescent="0.2">
      <c r="AA46022" s="16"/>
    </row>
    <row r="46023" spans="27:27" x14ac:dyDescent="0.2">
      <c r="AA46023" s="16"/>
    </row>
    <row r="46024" spans="27:27" x14ac:dyDescent="0.2">
      <c r="AA46024" s="16"/>
    </row>
    <row r="46025" spans="27:27" x14ac:dyDescent="0.2">
      <c r="AA46025" s="16"/>
    </row>
    <row r="46026" spans="27:27" x14ac:dyDescent="0.2">
      <c r="AA46026" s="16"/>
    </row>
    <row r="46027" spans="27:27" x14ac:dyDescent="0.2">
      <c r="AA46027" s="16"/>
    </row>
    <row r="46028" spans="27:27" x14ac:dyDescent="0.2">
      <c r="AA46028" s="16"/>
    </row>
    <row r="46029" spans="27:27" x14ac:dyDescent="0.2">
      <c r="AA46029" s="16"/>
    </row>
    <row r="46030" spans="27:27" x14ac:dyDescent="0.2">
      <c r="AA46030" s="16"/>
    </row>
    <row r="46031" spans="27:27" x14ac:dyDescent="0.2">
      <c r="AA46031" s="16"/>
    </row>
    <row r="46032" spans="27:27" x14ac:dyDescent="0.2">
      <c r="AA46032" s="16"/>
    </row>
    <row r="46033" spans="27:27" x14ac:dyDescent="0.2">
      <c r="AA46033" s="16"/>
    </row>
    <row r="46034" spans="27:27" x14ac:dyDescent="0.2">
      <c r="AA46034" s="16"/>
    </row>
    <row r="46035" spans="27:27" x14ac:dyDescent="0.2">
      <c r="AA46035" s="16"/>
    </row>
    <row r="46036" spans="27:27" x14ac:dyDescent="0.2">
      <c r="AA46036" s="16"/>
    </row>
    <row r="46037" spans="27:27" x14ac:dyDescent="0.2">
      <c r="AA46037" s="16"/>
    </row>
    <row r="46038" spans="27:27" x14ac:dyDescent="0.2">
      <c r="AA46038" s="16"/>
    </row>
    <row r="46039" spans="27:27" x14ac:dyDescent="0.2">
      <c r="AA46039" s="16"/>
    </row>
    <row r="46040" spans="27:27" x14ac:dyDescent="0.2">
      <c r="AA46040" s="16"/>
    </row>
    <row r="46041" spans="27:27" x14ac:dyDescent="0.2">
      <c r="AA46041" s="16"/>
    </row>
    <row r="46042" spans="27:27" x14ac:dyDescent="0.2">
      <c r="AA46042" s="16"/>
    </row>
    <row r="46043" spans="27:27" x14ac:dyDescent="0.2">
      <c r="AA46043" s="16"/>
    </row>
    <row r="46044" spans="27:27" x14ac:dyDescent="0.2">
      <c r="AA46044" s="16"/>
    </row>
    <row r="46045" spans="27:27" x14ac:dyDescent="0.2">
      <c r="AA46045" s="16"/>
    </row>
    <row r="46046" spans="27:27" x14ac:dyDescent="0.2">
      <c r="AA46046" s="16"/>
    </row>
    <row r="46047" spans="27:27" x14ac:dyDescent="0.2">
      <c r="AA46047" s="16"/>
    </row>
    <row r="46048" spans="27:27" x14ac:dyDescent="0.2">
      <c r="AA46048" s="16"/>
    </row>
    <row r="46049" spans="27:27" x14ac:dyDescent="0.2">
      <c r="AA46049" s="16"/>
    </row>
    <row r="46050" spans="27:27" x14ac:dyDescent="0.2">
      <c r="AA46050" s="16"/>
    </row>
    <row r="46051" spans="27:27" x14ac:dyDescent="0.2">
      <c r="AA46051" s="16"/>
    </row>
    <row r="46052" spans="27:27" x14ac:dyDescent="0.2">
      <c r="AA46052" s="16"/>
    </row>
    <row r="46053" spans="27:27" x14ac:dyDescent="0.2">
      <c r="AA46053" s="16"/>
    </row>
    <row r="46054" spans="27:27" x14ac:dyDescent="0.2">
      <c r="AA46054" s="16"/>
    </row>
    <row r="46055" spans="27:27" x14ac:dyDescent="0.2">
      <c r="AA46055" s="16"/>
    </row>
    <row r="46056" spans="27:27" x14ac:dyDescent="0.2">
      <c r="AA46056" s="16"/>
    </row>
    <row r="46057" spans="27:27" x14ac:dyDescent="0.2">
      <c r="AA46057" s="16"/>
    </row>
    <row r="46058" spans="27:27" x14ac:dyDescent="0.2">
      <c r="AA46058" s="16"/>
    </row>
    <row r="46059" spans="27:27" x14ac:dyDescent="0.2">
      <c r="AA46059" s="16"/>
    </row>
    <row r="46060" spans="27:27" x14ac:dyDescent="0.2">
      <c r="AA46060" s="16"/>
    </row>
    <row r="46061" spans="27:27" x14ac:dyDescent="0.2">
      <c r="AA46061" s="16"/>
    </row>
    <row r="46062" spans="27:27" x14ac:dyDescent="0.2">
      <c r="AA46062" s="16"/>
    </row>
    <row r="46063" spans="27:27" x14ac:dyDescent="0.2">
      <c r="AA46063" s="16"/>
    </row>
    <row r="46064" spans="27:27" x14ac:dyDescent="0.2">
      <c r="AA46064" s="16"/>
    </row>
    <row r="46065" spans="27:27" x14ac:dyDescent="0.2">
      <c r="AA46065" s="16"/>
    </row>
    <row r="46066" spans="27:27" x14ac:dyDescent="0.2">
      <c r="AA46066" s="16"/>
    </row>
    <row r="46067" spans="27:27" x14ac:dyDescent="0.2">
      <c r="AA46067" s="16"/>
    </row>
    <row r="46068" spans="27:27" x14ac:dyDescent="0.2">
      <c r="AA46068" s="16"/>
    </row>
    <row r="46069" spans="27:27" x14ac:dyDescent="0.2">
      <c r="AA46069" s="16"/>
    </row>
    <row r="46070" spans="27:27" x14ac:dyDescent="0.2">
      <c r="AA46070" s="16"/>
    </row>
    <row r="46071" spans="27:27" x14ac:dyDescent="0.2">
      <c r="AA46071" s="16"/>
    </row>
    <row r="46072" spans="27:27" x14ac:dyDescent="0.2">
      <c r="AA46072" s="16"/>
    </row>
    <row r="46073" spans="27:27" x14ac:dyDescent="0.2">
      <c r="AA46073" s="16"/>
    </row>
    <row r="46074" spans="27:27" x14ac:dyDescent="0.2">
      <c r="AA46074" s="16"/>
    </row>
    <row r="46075" spans="27:27" x14ac:dyDescent="0.2">
      <c r="AA46075" s="16"/>
    </row>
    <row r="46076" spans="27:27" x14ac:dyDescent="0.2">
      <c r="AA46076" s="16"/>
    </row>
    <row r="46077" spans="27:27" x14ac:dyDescent="0.2">
      <c r="AA46077" s="16"/>
    </row>
    <row r="46078" spans="27:27" x14ac:dyDescent="0.2">
      <c r="AA46078" s="16"/>
    </row>
    <row r="46079" spans="27:27" x14ac:dyDescent="0.2">
      <c r="AA46079" s="16"/>
    </row>
    <row r="46080" spans="27:27" x14ac:dyDescent="0.2">
      <c r="AA46080" s="16"/>
    </row>
    <row r="46081" spans="27:27" x14ac:dyDescent="0.2">
      <c r="AA46081" s="16"/>
    </row>
    <row r="46082" spans="27:27" x14ac:dyDescent="0.2">
      <c r="AA46082" s="16"/>
    </row>
    <row r="46083" spans="27:27" x14ac:dyDescent="0.2">
      <c r="AA46083" s="16"/>
    </row>
    <row r="46084" spans="27:27" x14ac:dyDescent="0.2">
      <c r="AA46084" s="16"/>
    </row>
    <row r="46085" spans="27:27" x14ac:dyDescent="0.2">
      <c r="AA46085" s="16"/>
    </row>
    <row r="46086" spans="27:27" x14ac:dyDescent="0.2">
      <c r="AA46086" s="16"/>
    </row>
    <row r="46087" spans="27:27" x14ac:dyDescent="0.2">
      <c r="AA46087" s="16"/>
    </row>
    <row r="46088" spans="27:27" x14ac:dyDescent="0.2">
      <c r="AA46088" s="16"/>
    </row>
    <row r="46089" spans="27:27" x14ac:dyDescent="0.2">
      <c r="AA46089" s="16"/>
    </row>
    <row r="46090" spans="27:27" x14ac:dyDescent="0.2">
      <c r="AA46090" s="16"/>
    </row>
    <row r="46091" spans="27:27" x14ac:dyDescent="0.2">
      <c r="AA46091" s="16"/>
    </row>
    <row r="46092" spans="27:27" x14ac:dyDescent="0.2">
      <c r="AA46092" s="16"/>
    </row>
    <row r="46093" spans="27:27" x14ac:dyDescent="0.2">
      <c r="AA46093" s="16"/>
    </row>
    <row r="46094" spans="27:27" x14ac:dyDescent="0.2">
      <c r="AA46094" s="16"/>
    </row>
    <row r="46095" spans="27:27" x14ac:dyDescent="0.2">
      <c r="AA46095" s="16"/>
    </row>
    <row r="46096" spans="27:27" x14ac:dyDescent="0.2">
      <c r="AA46096" s="16"/>
    </row>
    <row r="46097" spans="27:27" x14ac:dyDescent="0.2">
      <c r="AA46097" s="16"/>
    </row>
    <row r="46098" spans="27:27" x14ac:dyDescent="0.2">
      <c r="AA46098" s="16"/>
    </row>
    <row r="46099" spans="27:27" x14ac:dyDescent="0.2">
      <c r="AA46099" s="16"/>
    </row>
    <row r="46100" spans="27:27" x14ac:dyDescent="0.2">
      <c r="AA46100" s="16"/>
    </row>
    <row r="46101" spans="27:27" x14ac:dyDescent="0.2">
      <c r="AA46101" s="16"/>
    </row>
    <row r="46102" spans="27:27" x14ac:dyDescent="0.2">
      <c r="AA46102" s="16"/>
    </row>
    <row r="46103" spans="27:27" x14ac:dyDescent="0.2">
      <c r="AA46103" s="16"/>
    </row>
    <row r="46104" spans="27:27" x14ac:dyDescent="0.2">
      <c r="AA46104" s="16"/>
    </row>
    <row r="46105" spans="27:27" x14ac:dyDescent="0.2">
      <c r="AA46105" s="16"/>
    </row>
    <row r="46106" spans="27:27" x14ac:dyDescent="0.2">
      <c r="AA46106" s="16"/>
    </row>
    <row r="46107" spans="27:27" x14ac:dyDescent="0.2">
      <c r="AA46107" s="16"/>
    </row>
    <row r="46108" spans="27:27" x14ac:dyDescent="0.2">
      <c r="AA46108" s="16"/>
    </row>
    <row r="46109" spans="27:27" x14ac:dyDescent="0.2">
      <c r="AA46109" s="16"/>
    </row>
    <row r="46110" spans="27:27" x14ac:dyDescent="0.2">
      <c r="AA46110" s="16"/>
    </row>
    <row r="46111" spans="27:27" x14ac:dyDescent="0.2">
      <c r="AA46111" s="16"/>
    </row>
    <row r="46112" spans="27:27" x14ac:dyDescent="0.2">
      <c r="AA46112" s="16"/>
    </row>
    <row r="46113" spans="27:27" x14ac:dyDescent="0.2">
      <c r="AA46113" s="16"/>
    </row>
    <row r="46114" spans="27:27" x14ac:dyDescent="0.2">
      <c r="AA46114" s="16"/>
    </row>
    <row r="46115" spans="27:27" x14ac:dyDescent="0.2">
      <c r="AA46115" s="16"/>
    </row>
    <row r="46116" spans="27:27" x14ac:dyDescent="0.2">
      <c r="AA46116" s="16"/>
    </row>
    <row r="46117" spans="27:27" x14ac:dyDescent="0.2">
      <c r="AA46117" s="16"/>
    </row>
    <row r="46118" spans="27:27" x14ac:dyDescent="0.2">
      <c r="AA46118" s="16"/>
    </row>
    <row r="46119" spans="27:27" x14ac:dyDescent="0.2">
      <c r="AA46119" s="16"/>
    </row>
    <row r="46120" spans="27:27" x14ac:dyDescent="0.2">
      <c r="AA46120" s="16"/>
    </row>
    <row r="46121" spans="27:27" x14ac:dyDescent="0.2">
      <c r="AA46121" s="16"/>
    </row>
    <row r="46122" spans="27:27" x14ac:dyDescent="0.2">
      <c r="AA46122" s="16"/>
    </row>
    <row r="46123" spans="27:27" x14ac:dyDescent="0.2">
      <c r="AA46123" s="16"/>
    </row>
    <row r="46124" spans="27:27" x14ac:dyDescent="0.2">
      <c r="AA46124" s="16"/>
    </row>
    <row r="46125" spans="27:27" x14ac:dyDescent="0.2">
      <c r="AA46125" s="16"/>
    </row>
    <row r="46126" spans="27:27" x14ac:dyDescent="0.2">
      <c r="AA46126" s="16"/>
    </row>
    <row r="46127" spans="27:27" x14ac:dyDescent="0.2">
      <c r="AA46127" s="16"/>
    </row>
    <row r="46128" spans="27:27" x14ac:dyDescent="0.2">
      <c r="AA46128" s="16"/>
    </row>
    <row r="46129" spans="27:27" x14ac:dyDescent="0.2">
      <c r="AA46129" s="16"/>
    </row>
    <row r="46130" spans="27:27" x14ac:dyDescent="0.2">
      <c r="AA46130" s="16"/>
    </row>
    <row r="46131" spans="27:27" x14ac:dyDescent="0.2">
      <c r="AA46131" s="16"/>
    </row>
    <row r="46132" spans="27:27" x14ac:dyDescent="0.2">
      <c r="AA46132" s="16"/>
    </row>
    <row r="46133" spans="27:27" x14ac:dyDescent="0.2">
      <c r="AA46133" s="16"/>
    </row>
    <row r="46134" spans="27:27" x14ac:dyDescent="0.2">
      <c r="AA46134" s="16"/>
    </row>
    <row r="46135" spans="27:27" x14ac:dyDescent="0.2">
      <c r="AA46135" s="16"/>
    </row>
    <row r="46136" spans="27:27" x14ac:dyDescent="0.2">
      <c r="AA46136" s="16"/>
    </row>
    <row r="46137" spans="27:27" x14ac:dyDescent="0.2">
      <c r="AA46137" s="16"/>
    </row>
    <row r="46138" spans="27:27" x14ac:dyDescent="0.2">
      <c r="AA46138" s="16"/>
    </row>
    <row r="46139" spans="27:27" x14ac:dyDescent="0.2">
      <c r="AA46139" s="16"/>
    </row>
    <row r="46140" spans="27:27" x14ac:dyDescent="0.2">
      <c r="AA46140" s="16"/>
    </row>
    <row r="46141" spans="27:27" x14ac:dyDescent="0.2">
      <c r="AA46141" s="16"/>
    </row>
    <row r="46142" spans="27:27" x14ac:dyDescent="0.2">
      <c r="AA46142" s="16"/>
    </row>
    <row r="46143" spans="27:27" x14ac:dyDescent="0.2">
      <c r="AA46143" s="16"/>
    </row>
    <row r="46144" spans="27:27" x14ac:dyDescent="0.2">
      <c r="AA46144" s="16"/>
    </row>
    <row r="46145" spans="27:27" x14ac:dyDescent="0.2">
      <c r="AA46145" s="16"/>
    </row>
    <row r="46146" spans="27:27" x14ac:dyDescent="0.2">
      <c r="AA46146" s="16"/>
    </row>
    <row r="46147" spans="27:27" x14ac:dyDescent="0.2">
      <c r="AA46147" s="16"/>
    </row>
    <row r="46148" spans="27:27" x14ac:dyDescent="0.2">
      <c r="AA46148" s="16"/>
    </row>
    <row r="46149" spans="27:27" x14ac:dyDescent="0.2">
      <c r="AA46149" s="16"/>
    </row>
    <row r="46150" spans="27:27" x14ac:dyDescent="0.2">
      <c r="AA46150" s="16"/>
    </row>
    <row r="46151" spans="27:27" x14ac:dyDescent="0.2">
      <c r="AA46151" s="16"/>
    </row>
    <row r="46152" spans="27:27" x14ac:dyDescent="0.2">
      <c r="AA46152" s="16"/>
    </row>
    <row r="46153" spans="27:27" x14ac:dyDescent="0.2">
      <c r="AA46153" s="16"/>
    </row>
    <row r="46154" spans="27:27" x14ac:dyDescent="0.2">
      <c r="AA46154" s="16"/>
    </row>
    <row r="46155" spans="27:27" x14ac:dyDescent="0.2">
      <c r="AA46155" s="16"/>
    </row>
    <row r="46156" spans="27:27" x14ac:dyDescent="0.2">
      <c r="AA46156" s="16"/>
    </row>
    <row r="46157" spans="27:27" x14ac:dyDescent="0.2">
      <c r="AA46157" s="16"/>
    </row>
    <row r="46158" spans="27:27" x14ac:dyDescent="0.2">
      <c r="AA46158" s="16"/>
    </row>
    <row r="46159" spans="27:27" x14ac:dyDescent="0.2">
      <c r="AA46159" s="16"/>
    </row>
    <row r="46160" spans="27:27" x14ac:dyDescent="0.2">
      <c r="AA46160" s="16"/>
    </row>
    <row r="46161" spans="27:27" x14ac:dyDescent="0.2">
      <c r="AA46161" s="16"/>
    </row>
    <row r="46162" spans="27:27" x14ac:dyDescent="0.2">
      <c r="AA46162" s="16"/>
    </row>
    <row r="46163" spans="27:27" x14ac:dyDescent="0.2">
      <c r="AA46163" s="16"/>
    </row>
    <row r="46164" spans="27:27" x14ac:dyDescent="0.2">
      <c r="AA46164" s="16"/>
    </row>
    <row r="46165" spans="27:27" x14ac:dyDescent="0.2">
      <c r="AA46165" s="16"/>
    </row>
    <row r="46166" spans="27:27" x14ac:dyDescent="0.2">
      <c r="AA46166" s="16"/>
    </row>
    <row r="46167" spans="27:27" x14ac:dyDescent="0.2">
      <c r="AA46167" s="16"/>
    </row>
    <row r="46168" spans="27:27" x14ac:dyDescent="0.2">
      <c r="AA46168" s="16"/>
    </row>
    <row r="46169" spans="27:27" x14ac:dyDescent="0.2">
      <c r="AA46169" s="16"/>
    </row>
    <row r="46170" spans="27:27" x14ac:dyDescent="0.2">
      <c r="AA46170" s="16"/>
    </row>
    <row r="46171" spans="27:27" x14ac:dyDescent="0.2">
      <c r="AA46171" s="16"/>
    </row>
    <row r="46172" spans="27:27" x14ac:dyDescent="0.2">
      <c r="AA46172" s="16"/>
    </row>
    <row r="46173" spans="27:27" x14ac:dyDescent="0.2">
      <c r="AA46173" s="16"/>
    </row>
    <row r="46174" spans="27:27" x14ac:dyDescent="0.2">
      <c r="AA46174" s="16"/>
    </row>
    <row r="46175" spans="27:27" x14ac:dyDescent="0.2">
      <c r="AA46175" s="16"/>
    </row>
    <row r="46176" spans="27:27" x14ac:dyDescent="0.2">
      <c r="AA46176" s="16"/>
    </row>
    <row r="46177" spans="27:27" x14ac:dyDescent="0.2">
      <c r="AA46177" s="16"/>
    </row>
    <row r="46178" spans="27:27" x14ac:dyDescent="0.2">
      <c r="AA46178" s="16"/>
    </row>
    <row r="46179" spans="27:27" x14ac:dyDescent="0.2">
      <c r="AA46179" s="16"/>
    </row>
    <row r="46180" spans="27:27" x14ac:dyDescent="0.2">
      <c r="AA46180" s="16"/>
    </row>
    <row r="46181" spans="27:27" x14ac:dyDescent="0.2">
      <c r="AA46181" s="16"/>
    </row>
    <row r="46182" spans="27:27" x14ac:dyDescent="0.2">
      <c r="AA46182" s="16"/>
    </row>
    <row r="46183" spans="27:27" x14ac:dyDescent="0.2">
      <c r="AA46183" s="16"/>
    </row>
    <row r="46184" spans="27:27" x14ac:dyDescent="0.2">
      <c r="AA46184" s="16"/>
    </row>
    <row r="46185" spans="27:27" x14ac:dyDescent="0.2">
      <c r="AA46185" s="16"/>
    </row>
    <row r="46186" spans="27:27" x14ac:dyDescent="0.2">
      <c r="AA46186" s="16"/>
    </row>
    <row r="46187" spans="27:27" x14ac:dyDescent="0.2">
      <c r="AA46187" s="16"/>
    </row>
    <row r="46188" spans="27:27" x14ac:dyDescent="0.2">
      <c r="AA46188" s="16"/>
    </row>
    <row r="46189" spans="27:27" x14ac:dyDescent="0.2">
      <c r="AA46189" s="16"/>
    </row>
    <row r="46190" spans="27:27" x14ac:dyDescent="0.2">
      <c r="AA46190" s="16"/>
    </row>
    <row r="46191" spans="27:27" x14ac:dyDescent="0.2">
      <c r="AA46191" s="16"/>
    </row>
    <row r="46192" spans="27:27" x14ac:dyDescent="0.2">
      <c r="AA46192" s="16"/>
    </row>
    <row r="46193" spans="27:27" x14ac:dyDescent="0.2">
      <c r="AA46193" s="16"/>
    </row>
    <row r="46194" spans="27:27" x14ac:dyDescent="0.2">
      <c r="AA46194" s="16"/>
    </row>
    <row r="46195" spans="27:27" x14ac:dyDescent="0.2">
      <c r="AA46195" s="16"/>
    </row>
    <row r="46196" spans="27:27" x14ac:dyDescent="0.2">
      <c r="AA46196" s="16"/>
    </row>
    <row r="46197" spans="27:27" x14ac:dyDescent="0.2">
      <c r="AA46197" s="16"/>
    </row>
    <row r="46198" spans="27:27" x14ac:dyDescent="0.2">
      <c r="AA46198" s="16"/>
    </row>
    <row r="46199" spans="27:27" x14ac:dyDescent="0.2">
      <c r="AA46199" s="16"/>
    </row>
    <row r="46200" spans="27:27" x14ac:dyDescent="0.2">
      <c r="AA46200" s="16"/>
    </row>
    <row r="46201" spans="27:27" x14ac:dyDescent="0.2">
      <c r="AA46201" s="16"/>
    </row>
    <row r="46202" spans="27:27" x14ac:dyDescent="0.2">
      <c r="AA46202" s="16"/>
    </row>
    <row r="46203" spans="27:27" x14ac:dyDescent="0.2">
      <c r="AA46203" s="16"/>
    </row>
    <row r="46204" spans="27:27" x14ac:dyDescent="0.2">
      <c r="AA46204" s="16"/>
    </row>
    <row r="46205" spans="27:27" x14ac:dyDescent="0.2">
      <c r="AA46205" s="16"/>
    </row>
    <row r="46206" spans="27:27" x14ac:dyDescent="0.2">
      <c r="AA46206" s="16"/>
    </row>
    <row r="46207" spans="27:27" x14ac:dyDescent="0.2">
      <c r="AA46207" s="16"/>
    </row>
    <row r="46208" spans="27:27" x14ac:dyDescent="0.2">
      <c r="AA46208" s="16"/>
    </row>
    <row r="46209" spans="27:27" x14ac:dyDescent="0.2">
      <c r="AA46209" s="16"/>
    </row>
    <row r="46210" spans="27:27" x14ac:dyDescent="0.2">
      <c r="AA46210" s="16"/>
    </row>
    <row r="46211" spans="27:27" x14ac:dyDescent="0.2">
      <c r="AA46211" s="16"/>
    </row>
    <row r="46212" spans="27:27" x14ac:dyDescent="0.2">
      <c r="AA46212" s="16"/>
    </row>
    <row r="46213" spans="27:27" x14ac:dyDescent="0.2">
      <c r="AA46213" s="16"/>
    </row>
    <row r="46214" spans="27:27" x14ac:dyDescent="0.2">
      <c r="AA46214" s="16"/>
    </row>
    <row r="46215" spans="27:27" x14ac:dyDescent="0.2">
      <c r="AA46215" s="16"/>
    </row>
    <row r="46216" spans="27:27" x14ac:dyDescent="0.2">
      <c r="AA46216" s="16"/>
    </row>
    <row r="46217" spans="27:27" x14ac:dyDescent="0.2">
      <c r="AA46217" s="16"/>
    </row>
    <row r="46218" spans="27:27" x14ac:dyDescent="0.2">
      <c r="AA46218" s="16"/>
    </row>
    <row r="46219" spans="27:27" x14ac:dyDescent="0.2">
      <c r="AA46219" s="16"/>
    </row>
    <row r="46220" spans="27:27" x14ac:dyDescent="0.2">
      <c r="AA46220" s="16"/>
    </row>
    <row r="46221" spans="27:27" x14ac:dyDescent="0.2">
      <c r="AA46221" s="16"/>
    </row>
    <row r="46222" spans="27:27" x14ac:dyDescent="0.2">
      <c r="AA46222" s="16"/>
    </row>
    <row r="46223" spans="27:27" x14ac:dyDescent="0.2">
      <c r="AA46223" s="16"/>
    </row>
    <row r="46224" spans="27:27" x14ac:dyDescent="0.2">
      <c r="AA46224" s="16"/>
    </row>
    <row r="46225" spans="27:27" x14ac:dyDescent="0.2">
      <c r="AA46225" s="16"/>
    </row>
    <row r="46226" spans="27:27" x14ac:dyDescent="0.2">
      <c r="AA46226" s="16"/>
    </row>
    <row r="46227" spans="27:27" x14ac:dyDescent="0.2">
      <c r="AA46227" s="16"/>
    </row>
    <row r="46228" spans="27:27" x14ac:dyDescent="0.2">
      <c r="AA46228" s="16"/>
    </row>
    <row r="46229" spans="27:27" x14ac:dyDescent="0.2">
      <c r="AA46229" s="16"/>
    </row>
    <row r="46230" spans="27:27" x14ac:dyDescent="0.2">
      <c r="AA46230" s="16"/>
    </row>
    <row r="46231" spans="27:27" x14ac:dyDescent="0.2">
      <c r="AA46231" s="16"/>
    </row>
    <row r="46232" spans="27:27" x14ac:dyDescent="0.2">
      <c r="AA46232" s="16"/>
    </row>
    <row r="46233" spans="27:27" x14ac:dyDescent="0.2">
      <c r="AA46233" s="16"/>
    </row>
    <row r="46234" spans="27:27" x14ac:dyDescent="0.2">
      <c r="AA46234" s="16"/>
    </row>
    <row r="46235" spans="27:27" x14ac:dyDescent="0.2">
      <c r="AA46235" s="16"/>
    </row>
    <row r="46236" spans="27:27" x14ac:dyDescent="0.2">
      <c r="AA46236" s="16"/>
    </row>
    <row r="46237" spans="27:27" x14ac:dyDescent="0.2">
      <c r="AA46237" s="16"/>
    </row>
    <row r="46238" spans="27:27" x14ac:dyDescent="0.2">
      <c r="AA46238" s="16"/>
    </row>
    <row r="46239" spans="27:27" x14ac:dyDescent="0.2">
      <c r="AA46239" s="16"/>
    </row>
    <row r="46240" spans="27:27" x14ac:dyDescent="0.2">
      <c r="AA46240" s="16"/>
    </row>
    <row r="46241" spans="27:27" x14ac:dyDescent="0.2">
      <c r="AA46241" s="16"/>
    </row>
    <row r="46242" spans="27:27" x14ac:dyDescent="0.2">
      <c r="AA46242" s="16"/>
    </row>
    <row r="46243" spans="27:27" x14ac:dyDescent="0.2">
      <c r="AA46243" s="16"/>
    </row>
    <row r="46244" spans="27:27" x14ac:dyDescent="0.2">
      <c r="AA46244" s="16"/>
    </row>
    <row r="46245" spans="27:27" x14ac:dyDescent="0.2">
      <c r="AA46245" s="16"/>
    </row>
    <row r="46246" spans="27:27" x14ac:dyDescent="0.2">
      <c r="AA46246" s="16"/>
    </row>
    <row r="46247" spans="27:27" x14ac:dyDescent="0.2">
      <c r="AA46247" s="16"/>
    </row>
    <row r="46248" spans="27:27" x14ac:dyDescent="0.2">
      <c r="AA46248" s="16"/>
    </row>
    <row r="46249" spans="27:27" x14ac:dyDescent="0.2">
      <c r="AA46249" s="16"/>
    </row>
    <row r="46250" spans="27:27" x14ac:dyDescent="0.2">
      <c r="AA46250" s="16"/>
    </row>
    <row r="46251" spans="27:27" x14ac:dyDescent="0.2">
      <c r="AA46251" s="16"/>
    </row>
    <row r="46252" spans="27:27" x14ac:dyDescent="0.2">
      <c r="AA46252" s="16"/>
    </row>
    <row r="46253" spans="27:27" x14ac:dyDescent="0.2">
      <c r="AA46253" s="16"/>
    </row>
    <row r="46254" spans="27:27" x14ac:dyDescent="0.2">
      <c r="AA46254" s="16"/>
    </row>
    <row r="46255" spans="27:27" x14ac:dyDescent="0.2">
      <c r="AA46255" s="16"/>
    </row>
    <row r="46256" spans="27:27" x14ac:dyDescent="0.2">
      <c r="AA46256" s="16"/>
    </row>
    <row r="46257" spans="27:27" x14ac:dyDescent="0.2">
      <c r="AA46257" s="16"/>
    </row>
    <row r="46258" spans="27:27" x14ac:dyDescent="0.2">
      <c r="AA46258" s="16"/>
    </row>
    <row r="46259" spans="27:27" x14ac:dyDescent="0.2">
      <c r="AA46259" s="16"/>
    </row>
    <row r="46260" spans="27:27" x14ac:dyDescent="0.2">
      <c r="AA46260" s="16"/>
    </row>
    <row r="46261" spans="27:27" x14ac:dyDescent="0.2">
      <c r="AA46261" s="16"/>
    </row>
    <row r="46262" spans="27:27" x14ac:dyDescent="0.2">
      <c r="AA46262" s="16"/>
    </row>
    <row r="46263" spans="27:27" x14ac:dyDescent="0.2">
      <c r="AA46263" s="16"/>
    </row>
    <row r="46264" spans="27:27" x14ac:dyDescent="0.2">
      <c r="AA46264" s="16"/>
    </row>
    <row r="46265" spans="27:27" x14ac:dyDescent="0.2">
      <c r="AA46265" s="16"/>
    </row>
    <row r="46266" spans="27:27" x14ac:dyDescent="0.2">
      <c r="AA46266" s="16"/>
    </row>
    <row r="46267" spans="27:27" x14ac:dyDescent="0.2">
      <c r="AA46267" s="16"/>
    </row>
    <row r="46268" spans="27:27" x14ac:dyDescent="0.2">
      <c r="AA46268" s="16"/>
    </row>
    <row r="46269" spans="27:27" x14ac:dyDescent="0.2">
      <c r="AA46269" s="16"/>
    </row>
    <row r="46270" spans="27:27" x14ac:dyDescent="0.2">
      <c r="AA46270" s="16"/>
    </row>
    <row r="46271" spans="27:27" x14ac:dyDescent="0.2">
      <c r="AA46271" s="16"/>
    </row>
    <row r="46272" spans="27:27" x14ac:dyDescent="0.2">
      <c r="AA46272" s="16"/>
    </row>
    <row r="46273" spans="27:27" x14ac:dyDescent="0.2">
      <c r="AA46273" s="16"/>
    </row>
    <row r="46274" spans="27:27" x14ac:dyDescent="0.2">
      <c r="AA46274" s="16"/>
    </row>
    <row r="46275" spans="27:27" x14ac:dyDescent="0.2">
      <c r="AA46275" s="16"/>
    </row>
    <row r="46276" spans="27:27" x14ac:dyDescent="0.2">
      <c r="AA46276" s="16"/>
    </row>
    <row r="46277" spans="27:27" x14ac:dyDescent="0.2">
      <c r="AA46277" s="16"/>
    </row>
    <row r="46278" spans="27:27" x14ac:dyDescent="0.2">
      <c r="AA46278" s="16"/>
    </row>
    <row r="46279" spans="27:27" x14ac:dyDescent="0.2">
      <c r="AA46279" s="16"/>
    </row>
    <row r="46280" spans="27:27" x14ac:dyDescent="0.2">
      <c r="AA46280" s="16"/>
    </row>
    <row r="46281" spans="27:27" x14ac:dyDescent="0.2">
      <c r="AA46281" s="16"/>
    </row>
    <row r="46282" spans="27:27" x14ac:dyDescent="0.2">
      <c r="AA46282" s="16"/>
    </row>
    <row r="46283" spans="27:27" x14ac:dyDescent="0.2">
      <c r="AA46283" s="16"/>
    </row>
    <row r="46284" spans="27:27" x14ac:dyDescent="0.2">
      <c r="AA46284" s="16"/>
    </row>
    <row r="46285" spans="27:27" x14ac:dyDescent="0.2">
      <c r="AA46285" s="16"/>
    </row>
    <row r="46286" spans="27:27" x14ac:dyDescent="0.2">
      <c r="AA46286" s="16"/>
    </row>
    <row r="46287" spans="27:27" x14ac:dyDescent="0.2">
      <c r="AA46287" s="16"/>
    </row>
    <row r="46288" spans="27:27" x14ac:dyDescent="0.2">
      <c r="AA46288" s="16"/>
    </row>
    <row r="46289" spans="27:27" x14ac:dyDescent="0.2">
      <c r="AA46289" s="16"/>
    </row>
    <row r="46290" spans="27:27" x14ac:dyDescent="0.2">
      <c r="AA46290" s="16"/>
    </row>
    <row r="46291" spans="27:27" x14ac:dyDescent="0.2">
      <c r="AA46291" s="16"/>
    </row>
    <row r="46292" spans="27:27" x14ac:dyDescent="0.2">
      <c r="AA46292" s="16"/>
    </row>
    <row r="46293" spans="27:27" x14ac:dyDescent="0.2">
      <c r="AA46293" s="16"/>
    </row>
    <row r="46294" spans="27:27" x14ac:dyDescent="0.2">
      <c r="AA46294" s="16"/>
    </row>
    <row r="46295" spans="27:27" x14ac:dyDescent="0.2">
      <c r="AA46295" s="16"/>
    </row>
    <row r="46296" spans="27:27" x14ac:dyDescent="0.2">
      <c r="AA46296" s="16"/>
    </row>
    <row r="46297" spans="27:27" x14ac:dyDescent="0.2">
      <c r="AA46297" s="16"/>
    </row>
    <row r="46298" spans="27:27" x14ac:dyDescent="0.2">
      <c r="AA46298" s="16"/>
    </row>
    <row r="46299" spans="27:27" x14ac:dyDescent="0.2">
      <c r="AA46299" s="16"/>
    </row>
    <row r="46300" spans="27:27" x14ac:dyDescent="0.2">
      <c r="AA46300" s="16"/>
    </row>
    <row r="46301" spans="27:27" x14ac:dyDescent="0.2">
      <c r="AA46301" s="16"/>
    </row>
    <row r="46302" spans="27:27" x14ac:dyDescent="0.2">
      <c r="AA46302" s="16"/>
    </row>
    <row r="46303" spans="27:27" x14ac:dyDescent="0.2">
      <c r="AA46303" s="16"/>
    </row>
    <row r="46304" spans="27:27" x14ac:dyDescent="0.2">
      <c r="AA46304" s="16"/>
    </row>
    <row r="46305" spans="27:27" x14ac:dyDescent="0.2">
      <c r="AA46305" s="16"/>
    </row>
    <row r="46306" spans="27:27" x14ac:dyDescent="0.2">
      <c r="AA46306" s="16"/>
    </row>
    <row r="46307" spans="27:27" x14ac:dyDescent="0.2">
      <c r="AA46307" s="16"/>
    </row>
    <row r="46308" spans="27:27" x14ac:dyDescent="0.2">
      <c r="AA46308" s="16"/>
    </row>
    <row r="46309" spans="27:27" x14ac:dyDescent="0.2">
      <c r="AA46309" s="16"/>
    </row>
    <row r="46310" spans="27:27" x14ac:dyDescent="0.2">
      <c r="AA46310" s="16"/>
    </row>
    <row r="46311" spans="27:27" x14ac:dyDescent="0.2">
      <c r="AA46311" s="16"/>
    </row>
    <row r="46312" spans="27:27" x14ac:dyDescent="0.2">
      <c r="AA46312" s="16"/>
    </row>
    <row r="46313" spans="27:27" x14ac:dyDescent="0.2">
      <c r="AA46313" s="16"/>
    </row>
    <row r="46314" spans="27:27" x14ac:dyDescent="0.2">
      <c r="AA46314" s="16"/>
    </row>
    <row r="46315" spans="27:27" x14ac:dyDescent="0.2">
      <c r="AA46315" s="16"/>
    </row>
    <row r="46316" spans="27:27" x14ac:dyDescent="0.2">
      <c r="AA46316" s="16"/>
    </row>
    <row r="46317" spans="27:27" x14ac:dyDescent="0.2">
      <c r="AA46317" s="16"/>
    </row>
    <row r="46318" spans="27:27" x14ac:dyDescent="0.2">
      <c r="AA46318" s="16"/>
    </row>
    <row r="46319" spans="27:27" x14ac:dyDescent="0.2">
      <c r="AA46319" s="16"/>
    </row>
    <row r="46320" spans="27:27" x14ac:dyDescent="0.2">
      <c r="AA46320" s="16"/>
    </row>
    <row r="46321" spans="27:27" x14ac:dyDescent="0.2">
      <c r="AA46321" s="16"/>
    </row>
    <row r="46322" spans="27:27" x14ac:dyDescent="0.2">
      <c r="AA46322" s="16"/>
    </row>
    <row r="46323" spans="27:27" x14ac:dyDescent="0.2">
      <c r="AA46323" s="16"/>
    </row>
    <row r="46324" spans="27:27" x14ac:dyDescent="0.2">
      <c r="AA46324" s="16"/>
    </row>
    <row r="46325" spans="27:27" x14ac:dyDescent="0.2">
      <c r="AA46325" s="16"/>
    </row>
    <row r="46326" spans="27:27" x14ac:dyDescent="0.2">
      <c r="AA46326" s="16"/>
    </row>
    <row r="46327" spans="27:27" x14ac:dyDescent="0.2">
      <c r="AA46327" s="16"/>
    </row>
    <row r="46328" spans="27:27" x14ac:dyDescent="0.2">
      <c r="AA46328" s="16"/>
    </row>
    <row r="46329" spans="27:27" x14ac:dyDescent="0.2">
      <c r="AA46329" s="16"/>
    </row>
    <row r="46330" spans="27:27" x14ac:dyDescent="0.2">
      <c r="AA46330" s="16"/>
    </row>
    <row r="46331" spans="27:27" x14ac:dyDescent="0.2">
      <c r="AA46331" s="16"/>
    </row>
    <row r="46332" spans="27:27" x14ac:dyDescent="0.2">
      <c r="AA46332" s="16"/>
    </row>
    <row r="46333" spans="27:27" x14ac:dyDescent="0.2">
      <c r="AA46333" s="16"/>
    </row>
    <row r="46334" spans="27:27" x14ac:dyDescent="0.2">
      <c r="AA46334" s="16"/>
    </row>
    <row r="46335" spans="27:27" x14ac:dyDescent="0.2">
      <c r="AA46335" s="16"/>
    </row>
    <row r="46336" spans="27:27" x14ac:dyDescent="0.2">
      <c r="AA46336" s="16"/>
    </row>
    <row r="46337" spans="27:27" x14ac:dyDescent="0.2">
      <c r="AA46337" s="16"/>
    </row>
    <row r="46338" spans="27:27" x14ac:dyDescent="0.2">
      <c r="AA46338" s="16"/>
    </row>
    <row r="46339" spans="27:27" x14ac:dyDescent="0.2">
      <c r="AA46339" s="16"/>
    </row>
    <row r="46340" spans="27:27" x14ac:dyDescent="0.2">
      <c r="AA46340" s="16"/>
    </row>
    <row r="46341" spans="27:27" x14ac:dyDescent="0.2">
      <c r="AA46341" s="16"/>
    </row>
    <row r="46342" spans="27:27" x14ac:dyDescent="0.2">
      <c r="AA46342" s="16"/>
    </row>
    <row r="46343" spans="27:27" x14ac:dyDescent="0.2">
      <c r="AA46343" s="16"/>
    </row>
    <row r="46344" spans="27:27" x14ac:dyDescent="0.2">
      <c r="AA46344" s="16"/>
    </row>
    <row r="46345" spans="27:27" x14ac:dyDescent="0.2">
      <c r="AA46345" s="16"/>
    </row>
    <row r="46346" spans="27:27" x14ac:dyDescent="0.2">
      <c r="AA46346" s="16"/>
    </row>
    <row r="46347" spans="27:27" x14ac:dyDescent="0.2">
      <c r="AA46347" s="16"/>
    </row>
    <row r="46348" spans="27:27" x14ac:dyDescent="0.2">
      <c r="AA46348" s="16"/>
    </row>
    <row r="46349" spans="27:27" x14ac:dyDescent="0.2">
      <c r="AA46349" s="16"/>
    </row>
    <row r="46350" spans="27:27" x14ac:dyDescent="0.2">
      <c r="AA46350" s="16"/>
    </row>
    <row r="46351" spans="27:27" x14ac:dyDescent="0.2">
      <c r="AA46351" s="16"/>
    </row>
    <row r="46352" spans="27:27" x14ac:dyDescent="0.2">
      <c r="AA46352" s="16"/>
    </row>
    <row r="46353" spans="27:27" x14ac:dyDescent="0.2">
      <c r="AA46353" s="16"/>
    </row>
    <row r="46354" spans="27:27" x14ac:dyDescent="0.2">
      <c r="AA46354" s="16"/>
    </row>
    <row r="46355" spans="27:27" x14ac:dyDescent="0.2">
      <c r="AA46355" s="16"/>
    </row>
    <row r="46356" spans="27:27" x14ac:dyDescent="0.2">
      <c r="AA46356" s="16"/>
    </row>
    <row r="46357" spans="27:27" x14ac:dyDescent="0.2">
      <c r="AA46357" s="16"/>
    </row>
    <row r="46358" spans="27:27" x14ac:dyDescent="0.2">
      <c r="AA46358" s="16"/>
    </row>
    <row r="46359" spans="27:27" x14ac:dyDescent="0.2">
      <c r="AA46359" s="16"/>
    </row>
    <row r="46360" spans="27:27" x14ac:dyDescent="0.2">
      <c r="AA46360" s="16"/>
    </row>
    <row r="46361" spans="27:27" x14ac:dyDescent="0.2">
      <c r="AA46361" s="16"/>
    </row>
    <row r="46362" spans="27:27" x14ac:dyDescent="0.2">
      <c r="AA46362" s="16"/>
    </row>
    <row r="46363" spans="27:27" x14ac:dyDescent="0.2">
      <c r="AA46363" s="16"/>
    </row>
    <row r="46364" spans="27:27" x14ac:dyDescent="0.2">
      <c r="AA46364" s="16"/>
    </row>
    <row r="46365" spans="27:27" x14ac:dyDescent="0.2">
      <c r="AA46365" s="16"/>
    </row>
    <row r="46366" spans="27:27" x14ac:dyDescent="0.2">
      <c r="AA46366" s="16"/>
    </row>
    <row r="46367" spans="27:27" x14ac:dyDescent="0.2">
      <c r="AA46367" s="16"/>
    </row>
    <row r="46368" spans="27:27" x14ac:dyDescent="0.2">
      <c r="AA46368" s="16"/>
    </row>
    <row r="46369" spans="27:27" x14ac:dyDescent="0.2">
      <c r="AA46369" s="16"/>
    </row>
    <row r="46370" spans="27:27" x14ac:dyDescent="0.2">
      <c r="AA46370" s="16"/>
    </row>
    <row r="46371" spans="27:27" x14ac:dyDescent="0.2">
      <c r="AA46371" s="16"/>
    </row>
    <row r="46372" spans="27:27" x14ac:dyDescent="0.2">
      <c r="AA46372" s="16"/>
    </row>
    <row r="46373" spans="27:27" x14ac:dyDescent="0.2">
      <c r="AA46373" s="16"/>
    </row>
    <row r="46374" spans="27:27" x14ac:dyDescent="0.2">
      <c r="AA46374" s="16"/>
    </row>
    <row r="46375" spans="27:27" x14ac:dyDescent="0.2">
      <c r="AA46375" s="16"/>
    </row>
    <row r="46376" spans="27:27" x14ac:dyDescent="0.2">
      <c r="AA46376" s="16"/>
    </row>
    <row r="46377" spans="27:27" x14ac:dyDescent="0.2">
      <c r="AA46377" s="16"/>
    </row>
    <row r="46378" spans="27:27" x14ac:dyDescent="0.2">
      <c r="AA46378" s="16"/>
    </row>
    <row r="46379" spans="27:27" x14ac:dyDescent="0.2">
      <c r="AA46379" s="16"/>
    </row>
    <row r="46380" spans="27:27" x14ac:dyDescent="0.2">
      <c r="AA46380" s="16"/>
    </row>
    <row r="46381" spans="27:27" x14ac:dyDescent="0.2">
      <c r="AA46381" s="16"/>
    </row>
    <row r="46382" spans="27:27" x14ac:dyDescent="0.2">
      <c r="AA46382" s="16"/>
    </row>
    <row r="46383" spans="27:27" x14ac:dyDescent="0.2">
      <c r="AA46383" s="16"/>
    </row>
    <row r="46384" spans="27:27" x14ac:dyDescent="0.2">
      <c r="AA46384" s="16"/>
    </row>
    <row r="46385" spans="27:27" x14ac:dyDescent="0.2">
      <c r="AA46385" s="16"/>
    </row>
    <row r="46386" spans="27:27" x14ac:dyDescent="0.2">
      <c r="AA46386" s="16"/>
    </row>
    <row r="46387" spans="27:27" x14ac:dyDescent="0.2">
      <c r="AA46387" s="16"/>
    </row>
    <row r="46388" spans="27:27" x14ac:dyDescent="0.2">
      <c r="AA46388" s="16"/>
    </row>
    <row r="46389" spans="27:27" x14ac:dyDescent="0.2">
      <c r="AA46389" s="16"/>
    </row>
    <row r="46390" spans="27:27" x14ac:dyDescent="0.2">
      <c r="AA46390" s="16"/>
    </row>
    <row r="46391" spans="27:27" x14ac:dyDescent="0.2">
      <c r="AA46391" s="16"/>
    </row>
    <row r="46392" spans="27:27" x14ac:dyDescent="0.2">
      <c r="AA46392" s="16"/>
    </row>
    <row r="46393" spans="27:27" x14ac:dyDescent="0.2">
      <c r="AA46393" s="16"/>
    </row>
    <row r="46394" spans="27:27" x14ac:dyDescent="0.2">
      <c r="AA46394" s="16"/>
    </row>
    <row r="46395" spans="27:27" x14ac:dyDescent="0.2">
      <c r="AA46395" s="16"/>
    </row>
    <row r="46396" spans="27:27" x14ac:dyDescent="0.2">
      <c r="AA46396" s="16"/>
    </row>
    <row r="46397" spans="27:27" x14ac:dyDescent="0.2">
      <c r="AA46397" s="16"/>
    </row>
    <row r="46398" spans="27:27" x14ac:dyDescent="0.2">
      <c r="AA46398" s="16"/>
    </row>
    <row r="46399" spans="27:27" x14ac:dyDescent="0.2">
      <c r="AA46399" s="16"/>
    </row>
    <row r="46400" spans="27:27" x14ac:dyDescent="0.2">
      <c r="AA46400" s="16"/>
    </row>
    <row r="46401" spans="27:27" x14ac:dyDescent="0.2">
      <c r="AA46401" s="16"/>
    </row>
    <row r="46402" spans="27:27" x14ac:dyDescent="0.2">
      <c r="AA46402" s="16"/>
    </row>
    <row r="46403" spans="27:27" x14ac:dyDescent="0.2">
      <c r="AA46403" s="16"/>
    </row>
    <row r="46404" spans="27:27" x14ac:dyDescent="0.2">
      <c r="AA46404" s="16"/>
    </row>
    <row r="46405" spans="27:27" x14ac:dyDescent="0.2">
      <c r="AA46405" s="16"/>
    </row>
    <row r="46406" spans="27:27" x14ac:dyDescent="0.2">
      <c r="AA46406" s="16"/>
    </row>
    <row r="46407" spans="27:27" x14ac:dyDescent="0.2">
      <c r="AA46407" s="16"/>
    </row>
    <row r="46408" spans="27:27" x14ac:dyDescent="0.2">
      <c r="AA46408" s="16"/>
    </row>
    <row r="46409" spans="27:27" x14ac:dyDescent="0.2">
      <c r="AA46409" s="16"/>
    </row>
    <row r="46410" spans="27:27" x14ac:dyDescent="0.2">
      <c r="AA46410" s="16"/>
    </row>
    <row r="46411" spans="27:27" x14ac:dyDescent="0.2">
      <c r="AA46411" s="16"/>
    </row>
    <row r="46412" spans="27:27" x14ac:dyDescent="0.2">
      <c r="AA46412" s="16"/>
    </row>
    <row r="46413" spans="27:27" x14ac:dyDescent="0.2">
      <c r="AA46413" s="16"/>
    </row>
    <row r="46414" spans="27:27" x14ac:dyDescent="0.2">
      <c r="AA46414" s="16"/>
    </row>
    <row r="46415" spans="27:27" x14ac:dyDescent="0.2">
      <c r="AA46415" s="16"/>
    </row>
    <row r="46416" spans="27:27" x14ac:dyDescent="0.2">
      <c r="AA46416" s="16"/>
    </row>
    <row r="46417" spans="27:27" x14ac:dyDescent="0.2">
      <c r="AA46417" s="16"/>
    </row>
    <row r="46418" spans="27:27" x14ac:dyDescent="0.2">
      <c r="AA46418" s="16"/>
    </row>
    <row r="46419" spans="27:27" x14ac:dyDescent="0.2">
      <c r="AA46419" s="16"/>
    </row>
    <row r="46420" spans="27:27" x14ac:dyDescent="0.2">
      <c r="AA46420" s="16"/>
    </row>
    <row r="46421" spans="27:27" x14ac:dyDescent="0.2">
      <c r="AA46421" s="16"/>
    </row>
    <row r="46422" spans="27:27" x14ac:dyDescent="0.2">
      <c r="AA46422" s="16"/>
    </row>
    <row r="46423" spans="27:27" x14ac:dyDescent="0.2">
      <c r="AA46423" s="16"/>
    </row>
    <row r="46424" spans="27:27" x14ac:dyDescent="0.2">
      <c r="AA46424" s="16"/>
    </row>
    <row r="46425" spans="27:27" x14ac:dyDescent="0.2">
      <c r="AA46425" s="16"/>
    </row>
    <row r="46426" spans="27:27" x14ac:dyDescent="0.2">
      <c r="AA46426" s="16"/>
    </row>
    <row r="46427" spans="27:27" x14ac:dyDescent="0.2">
      <c r="AA46427" s="16"/>
    </row>
    <row r="46428" spans="27:27" x14ac:dyDescent="0.2">
      <c r="AA46428" s="16"/>
    </row>
    <row r="46429" spans="27:27" x14ac:dyDescent="0.2">
      <c r="AA46429" s="16"/>
    </row>
    <row r="46430" spans="27:27" x14ac:dyDescent="0.2">
      <c r="AA46430" s="16"/>
    </row>
    <row r="46431" spans="27:27" x14ac:dyDescent="0.2">
      <c r="AA46431" s="16"/>
    </row>
    <row r="46432" spans="27:27" x14ac:dyDescent="0.2">
      <c r="AA46432" s="16"/>
    </row>
    <row r="46433" spans="27:27" x14ac:dyDescent="0.2">
      <c r="AA46433" s="16"/>
    </row>
    <row r="46434" spans="27:27" x14ac:dyDescent="0.2">
      <c r="AA46434" s="16"/>
    </row>
    <row r="46435" spans="27:27" x14ac:dyDescent="0.2">
      <c r="AA46435" s="16"/>
    </row>
    <row r="46436" spans="27:27" x14ac:dyDescent="0.2">
      <c r="AA46436" s="16"/>
    </row>
    <row r="46437" spans="27:27" x14ac:dyDescent="0.2">
      <c r="AA46437" s="16"/>
    </row>
    <row r="46438" spans="27:27" x14ac:dyDescent="0.2">
      <c r="AA46438" s="16"/>
    </row>
    <row r="46439" spans="27:27" x14ac:dyDescent="0.2">
      <c r="AA46439" s="16"/>
    </row>
    <row r="46440" spans="27:27" x14ac:dyDescent="0.2">
      <c r="AA46440" s="16"/>
    </row>
    <row r="46441" spans="27:27" x14ac:dyDescent="0.2">
      <c r="AA46441" s="16"/>
    </row>
    <row r="46442" spans="27:27" x14ac:dyDescent="0.2">
      <c r="AA46442" s="16"/>
    </row>
    <row r="46443" spans="27:27" x14ac:dyDescent="0.2">
      <c r="AA46443" s="16"/>
    </row>
    <row r="46444" spans="27:27" x14ac:dyDescent="0.2">
      <c r="AA46444" s="16"/>
    </row>
    <row r="46445" spans="27:27" x14ac:dyDescent="0.2">
      <c r="AA46445" s="16"/>
    </row>
    <row r="46446" spans="27:27" x14ac:dyDescent="0.2">
      <c r="AA46446" s="16"/>
    </row>
    <row r="46447" spans="27:27" x14ac:dyDescent="0.2">
      <c r="AA46447" s="16"/>
    </row>
    <row r="46448" spans="27:27" x14ac:dyDescent="0.2">
      <c r="AA46448" s="16"/>
    </row>
    <row r="46449" spans="27:27" x14ac:dyDescent="0.2">
      <c r="AA46449" s="16"/>
    </row>
    <row r="46450" spans="27:27" x14ac:dyDescent="0.2">
      <c r="AA46450" s="16"/>
    </row>
    <row r="46451" spans="27:27" x14ac:dyDescent="0.2">
      <c r="AA46451" s="16"/>
    </row>
    <row r="46452" spans="27:27" x14ac:dyDescent="0.2">
      <c r="AA46452" s="16"/>
    </row>
    <row r="46453" spans="27:27" x14ac:dyDescent="0.2">
      <c r="AA46453" s="16"/>
    </row>
    <row r="46454" spans="27:27" x14ac:dyDescent="0.2">
      <c r="AA46454" s="16"/>
    </row>
    <row r="46455" spans="27:27" x14ac:dyDescent="0.2">
      <c r="AA46455" s="16"/>
    </row>
    <row r="46456" spans="27:27" x14ac:dyDescent="0.2">
      <c r="AA46456" s="16"/>
    </row>
    <row r="46457" spans="27:27" x14ac:dyDescent="0.2">
      <c r="AA46457" s="16"/>
    </row>
    <row r="46458" spans="27:27" x14ac:dyDescent="0.2">
      <c r="AA46458" s="16"/>
    </row>
    <row r="46459" spans="27:27" x14ac:dyDescent="0.2">
      <c r="AA46459" s="16"/>
    </row>
    <row r="46460" spans="27:27" x14ac:dyDescent="0.2">
      <c r="AA46460" s="16"/>
    </row>
    <row r="46461" spans="27:27" x14ac:dyDescent="0.2">
      <c r="AA46461" s="16"/>
    </row>
    <row r="46462" spans="27:27" x14ac:dyDescent="0.2">
      <c r="AA46462" s="16"/>
    </row>
    <row r="46463" spans="27:27" x14ac:dyDescent="0.2">
      <c r="AA46463" s="16"/>
    </row>
    <row r="46464" spans="27:27" x14ac:dyDescent="0.2">
      <c r="AA46464" s="16"/>
    </row>
    <row r="46465" spans="27:27" x14ac:dyDescent="0.2">
      <c r="AA46465" s="16"/>
    </row>
    <row r="46466" spans="27:27" x14ac:dyDescent="0.2">
      <c r="AA46466" s="16"/>
    </row>
    <row r="46467" spans="27:27" x14ac:dyDescent="0.2">
      <c r="AA46467" s="16"/>
    </row>
    <row r="46468" spans="27:27" x14ac:dyDescent="0.2">
      <c r="AA46468" s="16"/>
    </row>
    <row r="46469" spans="27:27" x14ac:dyDescent="0.2">
      <c r="AA46469" s="16"/>
    </row>
    <row r="46470" spans="27:27" x14ac:dyDescent="0.2">
      <c r="AA46470" s="16"/>
    </row>
    <row r="46471" spans="27:27" x14ac:dyDescent="0.2">
      <c r="AA46471" s="16"/>
    </row>
    <row r="46472" spans="27:27" x14ac:dyDescent="0.2">
      <c r="AA46472" s="16"/>
    </row>
    <row r="46473" spans="27:27" x14ac:dyDescent="0.2">
      <c r="AA46473" s="16"/>
    </row>
    <row r="46474" spans="27:27" x14ac:dyDescent="0.2">
      <c r="AA46474" s="16"/>
    </row>
    <row r="46475" spans="27:27" x14ac:dyDescent="0.2">
      <c r="AA46475" s="16"/>
    </row>
    <row r="46476" spans="27:27" x14ac:dyDescent="0.2">
      <c r="AA46476" s="16"/>
    </row>
    <row r="46477" spans="27:27" x14ac:dyDescent="0.2">
      <c r="AA46477" s="16"/>
    </row>
    <row r="46478" spans="27:27" x14ac:dyDescent="0.2">
      <c r="AA46478" s="16"/>
    </row>
    <row r="46479" spans="27:27" x14ac:dyDescent="0.2">
      <c r="AA46479" s="16"/>
    </row>
    <row r="46480" spans="27:27" x14ac:dyDescent="0.2">
      <c r="AA46480" s="16"/>
    </row>
    <row r="46481" spans="27:27" x14ac:dyDescent="0.2">
      <c r="AA46481" s="16"/>
    </row>
    <row r="46482" spans="27:27" x14ac:dyDescent="0.2">
      <c r="AA46482" s="16"/>
    </row>
    <row r="46483" spans="27:27" x14ac:dyDescent="0.2">
      <c r="AA46483" s="16"/>
    </row>
    <row r="46484" spans="27:27" x14ac:dyDescent="0.2">
      <c r="AA46484" s="16"/>
    </row>
    <row r="46485" spans="27:27" x14ac:dyDescent="0.2">
      <c r="AA46485" s="16"/>
    </row>
    <row r="46486" spans="27:27" x14ac:dyDescent="0.2">
      <c r="AA46486" s="16"/>
    </row>
    <row r="46487" spans="27:27" x14ac:dyDescent="0.2">
      <c r="AA46487" s="16"/>
    </row>
    <row r="46488" spans="27:27" x14ac:dyDescent="0.2">
      <c r="AA46488" s="16"/>
    </row>
    <row r="46489" spans="27:27" x14ac:dyDescent="0.2">
      <c r="AA46489" s="16"/>
    </row>
    <row r="46490" spans="27:27" x14ac:dyDescent="0.2">
      <c r="AA46490" s="16"/>
    </row>
    <row r="46491" spans="27:27" x14ac:dyDescent="0.2">
      <c r="AA46491" s="16"/>
    </row>
    <row r="46492" spans="27:27" x14ac:dyDescent="0.2">
      <c r="AA46492" s="16"/>
    </row>
    <row r="46493" spans="27:27" x14ac:dyDescent="0.2">
      <c r="AA46493" s="16"/>
    </row>
    <row r="46494" spans="27:27" x14ac:dyDescent="0.2">
      <c r="AA46494" s="16"/>
    </row>
    <row r="46495" spans="27:27" x14ac:dyDescent="0.2">
      <c r="AA46495" s="16"/>
    </row>
    <row r="46496" spans="27:27" x14ac:dyDescent="0.2">
      <c r="AA46496" s="16"/>
    </row>
    <row r="46497" spans="27:27" x14ac:dyDescent="0.2">
      <c r="AA46497" s="16"/>
    </row>
    <row r="46498" spans="27:27" x14ac:dyDescent="0.2">
      <c r="AA46498" s="16"/>
    </row>
    <row r="46499" spans="27:27" x14ac:dyDescent="0.2">
      <c r="AA46499" s="16"/>
    </row>
    <row r="46500" spans="27:27" x14ac:dyDescent="0.2">
      <c r="AA46500" s="16"/>
    </row>
    <row r="46501" spans="27:27" x14ac:dyDescent="0.2">
      <c r="AA46501" s="16"/>
    </row>
    <row r="46502" spans="27:27" x14ac:dyDescent="0.2">
      <c r="AA46502" s="16"/>
    </row>
    <row r="46503" spans="27:27" x14ac:dyDescent="0.2">
      <c r="AA46503" s="16"/>
    </row>
    <row r="46504" spans="27:27" x14ac:dyDescent="0.2">
      <c r="AA46504" s="16"/>
    </row>
    <row r="46505" spans="27:27" x14ac:dyDescent="0.2">
      <c r="AA46505" s="16"/>
    </row>
    <row r="46506" spans="27:27" x14ac:dyDescent="0.2">
      <c r="AA46506" s="16"/>
    </row>
    <row r="46507" spans="27:27" x14ac:dyDescent="0.2">
      <c r="AA46507" s="16"/>
    </row>
    <row r="46508" spans="27:27" x14ac:dyDescent="0.2">
      <c r="AA46508" s="16"/>
    </row>
    <row r="46509" spans="27:27" x14ac:dyDescent="0.2">
      <c r="AA46509" s="16"/>
    </row>
    <row r="46510" spans="27:27" x14ac:dyDescent="0.2">
      <c r="AA46510" s="16"/>
    </row>
    <row r="46511" spans="27:27" x14ac:dyDescent="0.2">
      <c r="AA46511" s="16"/>
    </row>
    <row r="46512" spans="27:27" x14ac:dyDescent="0.2">
      <c r="AA46512" s="16"/>
    </row>
    <row r="46513" spans="27:27" x14ac:dyDescent="0.2">
      <c r="AA46513" s="16"/>
    </row>
    <row r="46514" spans="27:27" x14ac:dyDescent="0.2">
      <c r="AA46514" s="16"/>
    </row>
    <row r="46515" spans="27:27" x14ac:dyDescent="0.2">
      <c r="AA46515" s="16"/>
    </row>
    <row r="46516" spans="27:27" x14ac:dyDescent="0.2">
      <c r="AA46516" s="16"/>
    </row>
    <row r="46517" spans="27:27" x14ac:dyDescent="0.2">
      <c r="AA46517" s="16"/>
    </row>
    <row r="46518" spans="27:27" x14ac:dyDescent="0.2">
      <c r="AA46518" s="16"/>
    </row>
    <row r="46519" spans="27:27" x14ac:dyDescent="0.2">
      <c r="AA46519" s="16"/>
    </row>
    <row r="46520" spans="27:27" x14ac:dyDescent="0.2">
      <c r="AA46520" s="16"/>
    </row>
    <row r="46521" spans="27:27" x14ac:dyDescent="0.2">
      <c r="AA46521" s="16"/>
    </row>
    <row r="46522" spans="27:27" x14ac:dyDescent="0.2">
      <c r="AA46522" s="16"/>
    </row>
    <row r="46523" spans="27:27" x14ac:dyDescent="0.2">
      <c r="AA46523" s="16"/>
    </row>
    <row r="46524" spans="27:27" x14ac:dyDescent="0.2">
      <c r="AA46524" s="16"/>
    </row>
    <row r="46525" spans="27:27" x14ac:dyDescent="0.2">
      <c r="AA46525" s="16"/>
    </row>
    <row r="46526" spans="27:27" x14ac:dyDescent="0.2">
      <c r="AA46526" s="16"/>
    </row>
    <row r="46527" spans="27:27" x14ac:dyDescent="0.2">
      <c r="AA46527" s="16"/>
    </row>
    <row r="46528" spans="27:27" x14ac:dyDescent="0.2">
      <c r="AA46528" s="16"/>
    </row>
    <row r="46529" spans="27:27" x14ac:dyDescent="0.2">
      <c r="AA46529" s="16"/>
    </row>
    <row r="46530" spans="27:27" x14ac:dyDescent="0.2">
      <c r="AA46530" s="16"/>
    </row>
    <row r="46531" spans="27:27" x14ac:dyDescent="0.2">
      <c r="AA46531" s="16"/>
    </row>
    <row r="46532" spans="27:27" x14ac:dyDescent="0.2">
      <c r="AA46532" s="16"/>
    </row>
    <row r="46533" spans="27:27" x14ac:dyDescent="0.2">
      <c r="AA46533" s="16"/>
    </row>
    <row r="46534" spans="27:27" x14ac:dyDescent="0.2">
      <c r="AA46534" s="16"/>
    </row>
    <row r="46535" spans="27:27" x14ac:dyDescent="0.2">
      <c r="AA46535" s="16"/>
    </row>
    <row r="46536" spans="27:27" x14ac:dyDescent="0.2">
      <c r="AA46536" s="16"/>
    </row>
    <row r="46537" spans="27:27" x14ac:dyDescent="0.2">
      <c r="AA46537" s="16"/>
    </row>
    <row r="46538" spans="27:27" x14ac:dyDescent="0.2">
      <c r="AA46538" s="16"/>
    </row>
    <row r="46539" spans="27:27" x14ac:dyDescent="0.2">
      <c r="AA46539" s="16"/>
    </row>
    <row r="46540" spans="27:27" x14ac:dyDescent="0.2">
      <c r="AA46540" s="16"/>
    </row>
    <row r="46541" spans="27:27" x14ac:dyDescent="0.2">
      <c r="AA46541" s="16"/>
    </row>
    <row r="46542" spans="27:27" x14ac:dyDescent="0.2">
      <c r="AA46542" s="16"/>
    </row>
    <row r="46543" spans="27:27" x14ac:dyDescent="0.2">
      <c r="AA46543" s="16"/>
    </row>
    <row r="46544" spans="27:27" x14ac:dyDescent="0.2">
      <c r="AA46544" s="16"/>
    </row>
    <row r="46545" spans="27:27" x14ac:dyDescent="0.2">
      <c r="AA46545" s="16"/>
    </row>
    <row r="46546" spans="27:27" x14ac:dyDescent="0.2">
      <c r="AA46546" s="16"/>
    </row>
    <row r="46547" spans="27:27" x14ac:dyDescent="0.2">
      <c r="AA46547" s="16"/>
    </row>
    <row r="46548" spans="27:27" x14ac:dyDescent="0.2">
      <c r="AA46548" s="16"/>
    </row>
    <row r="46549" spans="27:27" x14ac:dyDescent="0.2">
      <c r="AA46549" s="16"/>
    </row>
    <row r="46550" spans="27:27" x14ac:dyDescent="0.2">
      <c r="AA46550" s="16"/>
    </row>
    <row r="46551" spans="27:27" x14ac:dyDescent="0.2">
      <c r="AA46551" s="16"/>
    </row>
    <row r="46552" spans="27:27" x14ac:dyDescent="0.2">
      <c r="AA46552" s="16"/>
    </row>
    <row r="46553" spans="27:27" x14ac:dyDescent="0.2">
      <c r="AA46553" s="16"/>
    </row>
    <row r="46554" spans="27:27" x14ac:dyDescent="0.2">
      <c r="AA46554" s="16"/>
    </row>
    <row r="46555" spans="27:27" x14ac:dyDescent="0.2">
      <c r="AA46555" s="16"/>
    </row>
    <row r="46556" spans="27:27" x14ac:dyDescent="0.2">
      <c r="AA46556" s="16"/>
    </row>
    <row r="46557" spans="27:27" x14ac:dyDescent="0.2">
      <c r="AA46557" s="16"/>
    </row>
    <row r="46558" spans="27:27" x14ac:dyDescent="0.2">
      <c r="AA46558" s="16"/>
    </row>
    <row r="46559" spans="27:27" x14ac:dyDescent="0.2">
      <c r="AA46559" s="16"/>
    </row>
    <row r="46560" spans="27:27" x14ac:dyDescent="0.2">
      <c r="AA46560" s="16"/>
    </row>
    <row r="46561" spans="27:27" x14ac:dyDescent="0.2">
      <c r="AA46561" s="16"/>
    </row>
    <row r="46562" spans="27:27" x14ac:dyDescent="0.2">
      <c r="AA46562" s="16"/>
    </row>
    <row r="46563" spans="27:27" x14ac:dyDescent="0.2">
      <c r="AA46563" s="16"/>
    </row>
    <row r="46564" spans="27:27" x14ac:dyDescent="0.2">
      <c r="AA46564" s="16"/>
    </row>
    <row r="46565" spans="27:27" x14ac:dyDescent="0.2">
      <c r="AA46565" s="16"/>
    </row>
    <row r="46566" spans="27:27" x14ac:dyDescent="0.2">
      <c r="AA46566" s="16"/>
    </row>
    <row r="46567" spans="27:27" x14ac:dyDescent="0.2">
      <c r="AA46567" s="16"/>
    </row>
    <row r="46568" spans="27:27" x14ac:dyDescent="0.2">
      <c r="AA46568" s="16"/>
    </row>
    <row r="46569" spans="27:27" x14ac:dyDescent="0.2">
      <c r="AA46569" s="16"/>
    </row>
    <row r="46570" spans="27:27" x14ac:dyDescent="0.2">
      <c r="AA46570" s="16"/>
    </row>
    <row r="46571" spans="27:27" x14ac:dyDescent="0.2">
      <c r="AA46571" s="16"/>
    </row>
    <row r="46572" spans="27:27" x14ac:dyDescent="0.2">
      <c r="AA46572" s="16"/>
    </row>
    <row r="46573" spans="27:27" x14ac:dyDescent="0.2">
      <c r="AA46573" s="16"/>
    </row>
    <row r="46574" spans="27:27" x14ac:dyDescent="0.2">
      <c r="AA46574" s="16"/>
    </row>
    <row r="46575" spans="27:27" x14ac:dyDescent="0.2">
      <c r="AA46575" s="16"/>
    </row>
    <row r="46576" spans="27:27" x14ac:dyDescent="0.2">
      <c r="AA46576" s="16"/>
    </row>
    <row r="46577" spans="27:27" x14ac:dyDescent="0.2">
      <c r="AA46577" s="16"/>
    </row>
    <row r="46578" spans="27:27" x14ac:dyDescent="0.2">
      <c r="AA46578" s="16"/>
    </row>
    <row r="46579" spans="27:27" x14ac:dyDescent="0.2">
      <c r="AA46579" s="16"/>
    </row>
    <row r="46580" spans="27:27" x14ac:dyDescent="0.2">
      <c r="AA46580" s="16"/>
    </row>
    <row r="46581" spans="27:27" x14ac:dyDescent="0.2">
      <c r="AA46581" s="16"/>
    </row>
    <row r="46582" spans="27:27" x14ac:dyDescent="0.2">
      <c r="AA46582" s="16"/>
    </row>
    <row r="46583" spans="27:27" x14ac:dyDescent="0.2">
      <c r="AA46583" s="16"/>
    </row>
    <row r="46584" spans="27:27" x14ac:dyDescent="0.2">
      <c r="AA46584" s="16"/>
    </row>
    <row r="46585" spans="27:27" x14ac:dyDescent="0.2">
      <c r="AA46585" s="16"/>
    </row>
    <row r="46586" spans="27:27" x14ac:dyDescent="0.2">
      <c r="AA46586" s="16"/>
    </row>
    <row r="46587" spans="27:27" x14ac:dyDescent="0.2">
      <c r="AA46587" s="16"/>
    </row>
    <row r="46588" spans="27:27" x14ac:dyDescent="0.2">
      <c r="AA46588" s="16"/>
    </row>
    <row r="46589" spans="27:27" x14ac:dyDescent="0.2">
      <c r="AA46589" s="16"/>
    </row>
    <row r="46590" spans="27:27" x14ac:dyDescent="0.2">
      <c r="AA46590" s="16"/>
    </row>
    <row r="46591" spans="27:27" x14ac:dyDescent="0.2">
      <c r="AA46591" s="16"/>
    </row>
    <row r="46592" spans="27:27" x14ac:dyDescent="0.2">
      <c r="AA46592" s="16"/>
    </row>
    <row r="46593" spans="27:27" x14ac:dyDescent="0.2">
      <c r="AA46593" s="16"/>
    </row>
    <row r="46594" spans="27:27" x14ac:dyDescent="0.2">
      <c r="AA46594" s="16"/>
    </row>
    <row r="46595" spans="27:27" x14ac:dyDescent="0.2">
      <c r="AA46595" s="16"/>
    </row>
    <row r="46596" spans="27:27" x14ac:dyDescent="0.2">
      <c r="AA46596" s="16"/>
    </row>
    <row r="46597" spans="27:27" x14ac:dyDescent="0.2">
      <c r="AA46597" s="16"/>
    </row>
    <row r="46598" spans="27:27" x14ac:dyDescent="0.2">
      <c r="AA46598" s="16"/>
    </row>
    <row r="46599" spans="27:27" x14ac:dyDescent="0.2">
      <c r="AA46599" s="16"/>
    </row>
    <row r="46600" spans="27:27" x14ac:dyDescent="0.2">
      <c r="AA46600" s="16"/>
    </row>
    <row r="46601" spans="27:27" x14ac:dyDescent="0.2">
      <c r="AA46601" s="16"/>
    </row>
    <row r="46602" spans="27:27" x14ac:dyDescent="0.2">
      <c r="AA46602" s="16"/>
    </row>
    <row r="46603" spans="27:27" x14ac:dyDescent="0.2">
      <c r="AA46603" s="16"/>
    </row>
    <row r="46604" spans="27:27" x14ac:dyDescent="0.2">
      <c r="AA46604" s="16"/>
    </row>
    <row r="46605" spans="27:27" x14ac:dyDescent="0.2">
      <c r="AA46605" s="16"/>
    </row>
    <row r="46606" spans="27:27" x14ac:dyDescent="0.2">
      <c r="AA46606" s="16"/>
    </row>
    <row r="46607" spans="27:27" x14ac:dyDescent="0.2">
      <c r="AA46607" s="16"/>
    </row>
    <row r="46608" spans="27:27" x14ac:dyDescent="0.2">
      <c r="AA46608" s="16"/>
    </row>
    <row r="46609" spans="27:27" x14ac:dyDescent="0.2">
      <c r="AA46609" s="16"/>
    </row>
    <row r="46610" spans="27:27" x14ac:dyDescent="0.2">
      <c r="AA46610" s="16"/>
    </row>
    <row r="46611" spans="27:27" x14ac:dyDescent="0.2">
      <c r="AA46611" s="16"/>
    </row>
    <row r="46612" spans="27:27" x14ac:dyDescent="0.2">
      <c r="AA46612" s="16"/>
    </row>
    <row r="46613" spans="27:27" x14ac:dyDescent="0.2">
      <c r="AA46613" s="16"/>
    </row>
    <row r="46614" spans="27:27" x14ac:dyDescent="0.2">
      <c r="AA46614" s="16"/>
    </row>
    <row r="46615" spans="27:27" x14ac:dyDescent="0.2">
      <c r="AA46615" s="16"/>
    </row>
    <row r="46616" spans="27:27" x14ac:dyDescent="0.2">
      <c r="AA46616" s="16"/>
    </row>
    <row r="46617" spans="27:27" x14ac:dyDescent="0.2">
      <c r="AA46617" s="16"/>
    </row>
    <row r="46618" spans="27:27" x14ac:dyDescent="0.2">
      <c r="AA46618" s="16"/>
    </row>
    <row r="46619" spans="27:27" x14ac:dyDescent="0.2">
      <c r="AA46619" s="16"/>
    </row>
    <row r="46620" spans="27:27" x14ac:dyDescent="0.2">
      <c r="AA46620" s="16"/>
    </row>
    <row r="46621" spans="27:27" x14ac:dyDescent="0.2">
      <c r="AA46621" s="16"/>
    </row>
    <row r="46622" spans="27:27" x14ac:dyDescent="0.2">
      <c r="AA46622" s="16"/>
    </row>
    <row r="46623" spans="27:27" x14ac:dyDescent="0.2">
      <c r="AA46623" s="16"/>
    </row>
    <row r="46624" spans="27:27" x14ac:dyDescent="0.2">
      <c r="AA46624" s="16"/>
    </row>
    <row r="46625" spans="27:27" x14ac:dyDescent="0.2">
      <c r="AA46625" s="16"/>
    </row>
    <row r="46626" spans="27:27" x14ac:dyDescent="0.2">
      <c r="AA46626" s="16"/>
    </row>
    <row r="46627" spans="27:27" x14ac:dyDescent="0.2">
      <c r="AA46627" s="16"/>
    </row>
    <row r="46628" spans="27:27" x14ac:dyDescent="0.2">
      <c r="AA46628" s="16"/>
    </row>
    <row r="46629" spans="27:27" x14ac:dyDescent="0.2">
      <c r="AA46629" s="16"/>
    </row>
    <row r="46630" spans="27:27" x14ac:dyDescent="0.2">
      <c r="AA46630" s="16"/>
    </row>
    <row r="46631" spans="27:27" x14ac:dyDescent="0.2">
      <c r="AA46631" s="16"/>
    </row>
    <row r="46632" spans="27:27" x14ac:dyDescent="0.2">
      <c r="AA46632" s="16"/>
    </row>
    <row r="46633" spans="27:27" x14ac:dyDescent="0.2">
      <c r="AA46633" s="16"/>
    </row>
    <row r="46634" spans="27:27" x14ac:dyDescent="0.2">
      <c r="AA46634" s="16"/>
    </row>
    <row r="46635" spans="27:27" x14ac:dyDescent="0.2">
      <c r="AA46635" s="16"/>
    </row>
    <row r="46636" spans="27:27" x14ac:dyDescent="0.2">
      <c r="AA46636" s="16"/>
    </row>
    <row r="46637" spans="27:27" x14ac:dyDescent="0.2">
      <c r="AA46637" s="16"/>
    </row>
    <row r="46638" spans="27:27" x14ac:dyDescent="0.2">
      <c r="AA46638" s="16"/>
    </row>
    <row r="46639" spans="27:27" x14ac:dyDescent="0.2">
      <c r="AA46639" s="16"/>
    </row>
    <row r="46640" spans="27:27" x14ac:dyDescent="0.2">
      <c r="AA46640" s="16"/>
    </row>
    <row r="46641" spans="27:27" x14ac:dyDescent="0.2">
      <c r="AA46641" s="16"/>
    </row>
    <row r="46642" spans="27:27" x14ac:dyDescent="0.2">
      <c r="AA46642" s="16"/>
    </row>
    <row r="46643" spans="27:27" x14ac:dyDescent="0.2">
      <c r="AA46643" s="16"/>
    </row>
    <row r="46644" spans="27:27" x14ac:dyDescent="0.2">
      <c r="AA46644" s="16"/>
    </row>
    <row r="46645" spans="27:27" x14ac:dyDescent="0.2">
      <c r="AA46645" s="16"/>
    </row>
    <row r="46646" spans="27:27" x14ac:dyDescent="0.2">
      <c r="AA46646" s="16"/>
    </row>
    <row r="46647" spans="27:27" x14ac:dyDescent="0.2">
      <c r="AA46647" s="16"/>
    </row>
    <row r="46648" spans="27:27" x14ac:dyDescent="0.2">
      <c r="AA46648" s="16"/>
    </row>
    <row r="46649" spans="27:27" x14ac:dyDescent="0.2">
      <c r="AA46649" s="16"/>
    </row>
    <row r="46650" spans="27:27" x14ac:dyDescent="0.2">
      <c r="AA46650" s="16"/>
    </row>
    <row r="46651" spans="27:27" x14ac:dyDescent="0.2">
      <c r="AA46651" s="16"/>
    </row>
    <row r="46652" spans="27:27" x14ac:dyDescent="0.2">
      <c r="AA46652" s="16"/>
    </row>
    <row r="46653" spans="27:27" x14ac:dyDescent="0.2">
      <c r="AA46653" s="16"/>
    </row>
    <row r="46654" spans="27:27" x14ac:dyDescent="0.2">
      <c r="AA46654" s="16"/>
    </row>
    <row r="46655" spans="27:27" x14ac:dyDescent="0.2">
      <c r="AA46655" s="16"/>
    </row>
    <row r="46656" spans="27:27" x14ac:dyDescent="0.2">
      <c r="AA46656" s="16"/>
    </row>
    <row r="46657" spans="27:27" x14ac:dyDescent="0.2">
      <c r="AA46657" s="16"/>
    </row>
    <row r="46658" spans="27:27" x14ac:dyDescent="0.2">
      <c r="AA46658" s="16"/>
    </row>
    <row r="46659" spans="27:27" x14ac:dyDescent="0.2">
      <c r="AA46659" s="16"/>
    </row>
    <row r="46660" spans="27:27" x14ac:dyDescent="0.2">
      <c r="AA46660" s="16"/>
    </row>
    <row r="46661" spans="27:27" x14ac:dyDescent="0.2">
      <c r="AA46661" s="16"/>
    </row>
    <row r="46662" spans="27:27" x14ac:dyDescent="0.2">
      <c r="AA46662" s="16"/>
    </row>
    <row r="46663" spans="27:27" x14ac:dyDescent="0.2">
      <c r="AA46663" s="16"/>
    </row>
    <row r="46664" spans="27:27" x14ac:dyDescent="0.2">
      <c r="AA46664" s="16"/>
    </row>
    <row r="46665" spans="27:27" x14ac:dyDescent="0.2">
      <c r="AA46665" s="16"/>
    </row>
    <row r="46666" spans="27:27" x14ac:dyDescent="0.2">
      <c r="AA46666" s="16"/>
    </row>
    <row r="46667" spans="27:27" x14ac:dyDescent="0.2">
      <c r="AA46667" s="16"/>
    </row>
    <row r="46668" spans="27:27" x14ac:dyDescent="0.2">
      <c r="AA46668" s="16"/>
    </row>
    <row r="46669" spans="27:27" x14ac:dyDescent="0.2">
      <c r="AA46669" s="16"/>
    </row>
    <row r="46670" spans="27:27" x14ac:dyDescent="0.2">
      <c r="AA46670" s="16"/>
    </row>
    <row r="46671" spans="27:27" x14ac:dyDescent="0.2">
      <c r="AA46671" s="16"/>
    </row>
    <row r="46672" spans="27:27" x14ac:dyDescent="0.2">
      <c r="AA46672" s="16"/>
    </row>
    <row r="46673" spans="27:27" x14ac:dyDescent="0.2">
      <c r="AA46673" s="16"/>
    </row>
    <row r="46674" spans="27:27" x14ac:dyDescent="0.2">
      <c r="AA46674" s="16"/>
    </row>
    <row r="46675" spans="27:27" x14ac:dyDescent="0.2">
      <c r="AA46675" s="16"/>
    </row>
    <row r="46676" spans="27:27" x14ac:dyDescent="0.2">
      <c r="AA46676" s="16"/>
    </row>
    <row r="46677" spans="27:27" x14ac:dyDescent="0.2">
      <c r="AA46677" s="16"/>
    </row>
    <row r="46678" spans="27:27" x14ac:dyDescent="0.2">
      <c r="AA46678" s="16"/>
    </row>
    <row r="46679" spans="27:27" x14ac:dyDescent="0.2">
      <c r="AA46679" s="16"/>
    </row>
    <row r="46680" spans="27:27" x14ac:dyDescent="0.2">
      <c r="AA46680" s="16"/>
    </row>
    <row r="46681" spans="27:27" x14ac:dyDescent="0.2">
      <c r="AA46681" s="16"/>
    </row>
    <row r="46682" spans="27:27" x14ac:dyDescent="0.2">
      <c r="AA46682" s="16"/>
    </row>
    <row r="46683" spans="27:27" x14ac:dyDescent="0.2">
      <c r="AA46683" s="16"/>
    </row>
    <row r="46684" spans="27:27" x14ac:dyDescent="0.2">
      <c r="AA46684" s="16"/>
    </row>
    <row r="46685" spans="27:27" x14ac:dyDescent="0.2">
      <c r="AA46685" s="16"/>
    </row>
    <row r="46686" spans="27:27" x14ac:dyDescent="0.2">
      <c r="AA46686" s="16"/>
    </row>
    <row r="46687" spans="27:27" x14ac:dyDescent="0.2">
      <c r="AA46687" s="16"/>
    </row>
    <row r="46688" spans="27:27" x14ac:dyDescent="0.2">
      <c r="AA46688" s="16"/>
    </row>
    <row r="46689" spans="27:27" x14ac:dyDescent="0.2">
      <c r="AA46689" s="16"/>
    </row>
    <row r="46690" spans="27:27" x14ac:dyDescent="0.2">
      <c r="AA46690" s="16"/>
    </row>
    <row r="46691" spans="27:27" x14ac:dyDescent="0.2">
      <c r="AA46691" s="16"/>
    </row>
    <row r="46692" spans="27:27" x14ac:dyDescent="0.2">
      <c r="AA46692" s="16"/>
    </row>
    <row r="46693" spans="27:27" x14ac:dyDescent="0.2">
      <c r="AA46693" s="16"/>
    </row>
    <row r="46694" spans="27:27" x14ac:dyDescent="0.2">
      <c r="AA46694" s="16"/>
    </row>
    <row r="46695" spans="27:27" x14ac:dyDescent="0.2">
      <c r="AA46695" s="16"/>
    </row>
    <row r="46696" spans="27:27" x14ac:dyDescent="0.2">
      <c r="AA46696" s="16"/>
    </row>
    <row r="46697" spans="27:27" x14ac:dyDescent="0.2">
      <c r="AA46697" s="16"/>
    </row>
    <row r="46698" spans="27:27" x14ac:dyDescent="0.2">
      <c r="AA46698" s="16"/>
    </row>
    <row r="46699" spans="27:27" x14ac:dyDescent="0.2">
      <c r="AA46699" s="16"/>
    </row>
    <row r="46700" spans="27:27" x14ac:dyDescent="0.2">
      <c r="AA46700" s="16"/>
    </row>
    <row r="46701" spans="27:27" x14ac:dyDescent="0.2">
      <c r="AA46701" s="16"/>
    </row>
    <row r="46702" spans="27:27" x14ac:dyDescent="0.2">
      <c r="AA46702" s="16"/>
    </row>
    <row r="46703" spans="27:27" x14ac:dyDescent="0.2">
      <c r="AA46703" s="16"/>
    </row>
    <row r="46704" spans="27:27" x14ac:dyDescent="0.2">
      <c r="AA46704" s="16"/>
    </row>
    <row r="46705" spans="27:27" x14ac:dyDescent="0.2">
      <c r="AA46705" s="16"/>
    </row>
    <row r="46706" spans="27:27" x14ac:dyDescent="0.2">
      <c r="AA46706" s="16"/>
    </row>
    <row r="46707" spans="27:27" x14ac:dyDescent="0.2">
      <c r="AA46707" s="16"/>
    </row>
    <row r="46708" spans="27:27" x14ac:dyDescent="0.2">
      <c r="AA46708" s="16"/>
    </row>
    <row r="46709" spans="27:27" x14ac:dyDescent="0.2">
      <c r="AA46709" s="16"/>
    </row>
    <row r="46710" spans="27:27" x14ac:dyDescent="0.2">
      <c r="AA46710" s="16"/>
    </row>
    <row r="46711" spans="27:27" x14ac:dyDescent="0.2">
      <c r="AA46711" s="16"/>
    </row>
    <row r="46712" spans="27:27" x14ac:dyDescent="0.2">
      <c r="AA46712" s="16"/>
    </row>
    <row r="46713" spans="27:27" x14ac:dyDescent="0.2">
      <c r="AA46713" s="16"/>
    </row>
    <row r="46714" spans="27:27" x14ac:dyDescent="0.2">
      <c r="AA46714" s="16"/>
    </row>
    <row r="46715" spans="27:27" x14ac:dyDescent="0.2">
      <c r="AA46715" s="16"/>
    </row>
    <row r="46716" spans="27:27" x14ac:dyDescent="0.2">
      <c r="AA46716" s="16"/>
    </row>
    <row r="46717" spans="27:27" x14ac:dyDescent="0.2">
      <c r="AA46717" s="16"/>
    </row>
    <row r="46718" spans="27:27" x14ac:dyDescent="0.2">
      <c r="AA46718" s="16"/>
    </row>
    <row r="46719" spans="27:27" x14ac:dyDescent="0.2">
      <c r="AA46719" s="16"/>
    </row>
    <row r="46720" spans="27:27" x14ac:dyDescent="0.2">
      <c r="AA46720" s="16"/>
    </row>
    <row r="46721" spans="27:27" x14ac:dyDescent="0.2">
      <c r="AA46721" s="16"/>
    </row>
    <row r="46722" spans="27:27" x14ac:dyDescent="0.2">
      <c r="AA46722" s="16"/>
    </row>
    <row r="46723" spans="27:27" x14ac:dyDescent="0.2">
      <c r="AA46723" s="16"/>
    </row>
    <row r="46724" spans="27:27" x14ac:dyDescent="0.2">
      <c r="AA46724" s="16"/>
    </row>
    <row r="46725" spans="27:27" x14ac:dyDescent="0.2">
      <c r="AA46725" s="16"/>
    </row>
    <row r="46726" spans="27:27" x14ac:dyDescent="0.2">
      <c r="AA46726" s="16"/>
    </row>
    <row r="46727" spans="27:27" x14ac:dyDescent="0.2">
      <c r="AA46727" s="16"/>
    </row>
    <row r="46728" spans="27:27" x14ac:dyDescent="0.2">
      <c r="AA46728" s="16"/>
    </row>
    <row r="46729" spans="27:27" x14ac:dyDescent="0.2">
      <c r="AA46729" s="16"/>
    </row>
    <row r="46730" spans="27:27" x14ac:dyDescent="0.2">
      <c r="AA46730" s="16"/>
    </row>
    <row r="46731" spans="27:27" x14ac:dyDescent="0.2">
      <c r="AA46731" s="16"/>
    </row>
    <row r="46732" spans="27:27" x14ac:dyDescent="0.2">
      <c r="AA46732" s="16"/>
    </row>
    <row r="46733" spans="27:27" x14ac:dyDescent="0.2">
      <c r="AA46733" s="16"/>
    </row>
    <row r="46734" spans="27:27" x14ac:dyDescent="0.2">
      <c r="AA46734" s="16"/>
    </row>
    <row r="46735" spans="27:27" x14ac:dyDescent="0.2">
      <c r="AA46735" s="16"/>
    </row>
    <row r="46736" spans="27:27" x14ac:dyDescent="0.2">
      <c r="AA46736" s="16"/>
    </row>
    <row r="46737" spans="27:27" x14ac:dyDescent="0.2">
      <c r="AA46737" s="16"/>
    </row>
    <row r="46738" spans="27:27" x14ac:dyDescent="0.2">
      <c r="AA46738" s="16"/>
    </row>
    <row r="46739" spans="27:27" x14ac:dyDescent="0.2">
      <c r="AA46739" s="16"/>
    </row>
    <row r="46740" spans="27:27" x14ac:dyDescent="0.2">
      <c r="AA46740" s="16"/>
    </row>
    <row r="46741" spans="27:27" x14ac:dyDescent="0.2">
      <c r="AA46741" s="16"/>
    </row>
    <row r="46742" spans="27:27" x14ac:dyDescent="0.2">
      <c r="AA46742" s="16"/>
    </row>
    <row r="46743" spans="27:27" x14ac:dyDescent="0.2">
      <c r="AA46743" s="16"/>
    </row>
    <row r="46744" spans="27:27" x14ac:dyDescent="0.2">
      <c r="AA46744" s="16"/>
    </row>
    <row r="46745" spans="27:27" x14ac:dyDescent="0.2">
      <c r="AA46745" s="16"/>
    </row>
    <row r="46746" spans="27:27" x14ac:dyDescent="0.2">
      <c r="AA46746" s="16"/>
    </row>
    <row r="46747" spans="27:27" x14ac:dyDescent="0.2">
      <c r="AA46747" s="16"/>
    </row>
    <row r="46748" spans="27:27" x14ac:dyDescent="0.2">
      <c r="AA46748" s="16"/>
    </row>
    <row r="46749" spans="27:27" x14ac:dyDescent="0.2">
      <c r="AA46749" s="16"/>
    </row>
    <row r="46750" spans="27:27" x14ac:dyDescent="0.2">
      <c r="AA46750" s="16"/>
    </row>
    <row r="46751" spans="27:27" x14ac:dyDescent="0.2">
      <c r="AA46751" s="16"/>
    </row>
    <row r="46752" spans="27:27" x14ac:dyDescent="0.2">
      <c r="AA46752" s="16"/>
    </row>
    <row r="46753" spans="27:27" x14ac:dyDescent="0.2">
      <c r="AA46753" s="16"/>
    </row>
    <row r="46754" spans="27:27" x14ac:dyDescent="0.2">
      <c r="AA46754" s="16"/>
    </row>
    <row r="46755" spans="27:27" x14ac:dyDescent="0.2">
      <c r="AA46755" s="16"/>
    </row>
    <row r="46756" spans="27:27" x14ac:dyDescent="0.2">
      <c r="AA46756" s="16"/>
    </row>
    <row r="46757" spans="27:27" x14ac:dyDescent="0.2">
      <c r="AA46757" s="16"/>
    </row>
    <row r="46758" spans="27:27" x14ac:dyDescent="0.2">
      <c r="AA46758" s="16"/>
    </row>
    <row r="46759" spans="27:27" x14ac:dyDescent="0.2">
      <c r="AA46759" s="16"/>
    </row>
    <row r="46760" spans="27:27" x14ac:dyDescent="0.2">
      <c r="AA46760" s="16"/>
    </row>
    <row r="46761" spans="27:27" x14ac:dyDescent="0.2">
      <c r="AA46761" s="16"/>
    </row>
    <row r="46762" spans="27:27" x14ac:dyDescent="0.2">
      <c r="AA46762" s="16"/>
    </row>
    <row r="46763" spans="27:27" x14ac:dyDescent="0.2">
      <c r="AA46763" s="16"/>
    </row>
    <row r="46764" spans="27:27" x14ac:dyDescent="0.2">
      <c r="AA46764" s="16"/>
    </row>
    <row r="46765" spans="27:27" x14ac:dyDescent="0.2">
      <c r="AA46765" s="16"/>
    </row>
    <row r="46766" spans="27:27" x14ac:dyDescent="0.2">
      <c r="AA46766" s="16"/>
    </row>
    <row r="46767" spans="27:27" x14ac:dyDescent="0.2">
      <c r="AA46767" s="16"/>
    </row>
    <row r="46768" spans="27:27" x14ac:dyDescent="0.2">
      <c r="AA46768" s="16"/>
    </row>
    <row r="46769" spans="27:27" x14ac:dyDescent="0.2">
      <c r="AA46769" s="16"/>
    </row>
    <row r="46770" spans="27:27" x14ac:dyDescent="0.2">
      <c r="AA46770" s="16"/>
    </row>
    <row r="46771" spans="27:27" x14ac:dyDescent="0.2">
      <c r="AA46771" s="16"/>
    </row>
    <row r="46772" spans="27:27" x14ac:dyDescent="0.2">
      <c r="AA46772" s="16"/>
    </row>
    <row r="46773" spans="27:27" x14ac:dyDescent="0.2">
      <c r="AA46773" s="16"/>
    </row>
    <row r="46774" spans="27:27" x14ac:dyDescent="0.2">
      <c r="AA46774" s="16"/>
    </row>
    <row r="46775" spans="27:27" x14ac:dyDescent="0.2">
      <c r="AA46775" s="16"/>
    </row>
    <row r="46776" spans="27:27" x14ac:dyDescent="0.2">
      <c r="AA46776" s="16"/>
    </row>
    <row r="46777" spans="27:27" x14ac:dyDescent="0.2">
      <c r="AA46777" s="16"/>
    </row>
    <row r="46778" spans="27:27" x14ac:dyDescent="0.2">
      <c r="AA46778" s="16"/>
    </row>
    <row r="46779" spans="27:27" x14ac:dyDescent="0.2">
      <c r="AA46779" s="16"/>
    </row>
    <row r="46780" spans="27:27" x14ac:dyDescent="0.2">
      <c r="AA46780" s="16"/>
    </row>
    <row r="46781" spans="27:27" x14ac:dyDescent="0.2">
      <c r="AA46781" s="16"/>
    </row>
    <row r="46782" spans="27:27" x14ac:dyDescent="0.2">
      <c r="AA46782" s="16"/>
    </row>
    <row r="46783" spans="27:27" x14ac:dyDescent="0.2">
      <c r="AA46783" s="16"/>
    </row>
    <row r="46784" spans="27:27" x14ac:dyDescent="0.2">
      <c r="AA46784" s="16"/>
    </row>
    <row r="46785" spans="27:27" x14ac:dyDescent="0.2">
      <c r="AA46785" s="16"/>
    </row>
    <row r="46786" spans="27:27" x14ac:dyDescent="0.2">
      <c r="AA46786" s="16"/>
    </row>
    <row r="46787" spans="27:27" x14ac:dyDescent="0.2">
      <c r="AA46787" s="16"/>
    </row>
    <row r="46788" spans="27:27" x14ac:dyDescent="0.2">
      <c r="AA46788" s="16"/>
    </row>
    <row r="46789" spans="27:27" x14ac:dyDescent="0.2">
      <c r="AA46789" s="16"/>
    </row>
    <row r="46790" spans="27:27" x14ac:dyDescent="0.2">
      <c r="AA46790" s="16"/>
    </row>
    <row r="46791" spans="27:27" x14ac:dyDescent="0.2">
      <c r="AA46791" s="16"/>
    </row>
    <row r="46792" spans="27:27" x14ac:dyDescent="0.2">
      <c r="AA46792" s="16"/>
    </row>
    <row r="46793" spans="27:27" x14ac:dyDescent="0.2">
      <c r="AA46793" s="16"/>
    </row>
    <row r="46794" spans="27:27" x14ac:dyDescent="0.2">
      <c r="AA46794" s="16"/>
    </row>
    <row r="46795" spans="27:27" x14ac:dyDescent="0.2">
      <c r="AA46795" s="16"/>
    </row>
    <row r="46796" spans="27:27" x14ac:dyDescent="0.2">
      <c r="AA46796" s="16"/>
    </row>
    <row r="46797" spans="27:27" x14ac:dyDescent="0.2">
      <c r="AA46797" s="16"/>
    </row>
    <row r="46798" spans="27:27" x14ac:dyDescent="0.2">
      <c r="AA46798" s="16"/>
    </row>
    <row r="46799" spans="27:27" x14ac:dyDescent="0.2">
      <c r="AA46799" s="16"/>
    </row>
    <row r="46800" spans="27:27" x14ac:dyDescent="0.2">
      <c r="AA46800" s="16"/>
    </row>
    <row r="46801" spans="27:27" x14ac:dyDescent="0.2">
      <c r="AA46801" s="16"/>
    </row>
    <row r="46802" spans="27:27" x14ac:dyDescent="0.2">
      <c r="AA46802" s="16"/>
    </row>
    <row r="46803" spans="27:27" x14ac:dyDescent="0.2">
      <c r="AA46803" s="16"/>
    </row>
    <row r="46804" spans="27:27" x14ac:dyDescent="0.2">
      <c r="AA46804" s="16"/>
    </row>
    <row r="46805" spans="27:27" x14ac:dyDescent="0.2">
      <c r="AA46805" s="16"/>
    </row>
    <row r="46806" spans="27:27" x14ac:dyDescent="0.2">
      <c r="AA46806" s="16"/>
    </row>
    <row r="46807" spans="27:27" x14ac:dyDescent="0.2">
      <c r="AA46807" s="16"/>
    </row>
    <row r="46808" spans="27:27" x14ac:dyDescent="0.2">
      <c r="AA46808" s="16"/>
    </row>
    <row r="46809" spans="27:27" x14ac:dyDescent="0.2">
      <c r="AA46809" s="16"/>
    </row>
    <row r="46810" spans="27:27" x14ac:dyDescent="0.2">
      <c r="AA46810" s="16"/>
    </row>
    <row r="46811" spans="27:27" x14ac:dyDescent="0.2">
      <c r="AA46811" s="16"/>
    </row>
    <row r="46812" spans="27:27" x14ac:dyDescent="0.2">
      <c r="AA46812" s="16"/>
    </row>
    <row r="46813" spans="27:27" x14ac:dyDescent="0.2">
      <c r="AA46813" s="16"/>
    </row>
    <row r="46814" spans="27:27" x14ac:dyDescent="0.2">
      <c r="AA46814" s="16"/>
    </row>
    <row r="46815" spans="27:27" x14ac:dyDescent="0.2">
      <c r="AA46815" s="16"/>
    </row>
    <row r="46816" spans="27:27" x14ac:dyDescent="0.2">
      <c r="AA46816" s="16"/>
    </row>
    <row r="46817" spans="27:27" x14ac:dyDescent="0.2">
      <c r="AA46817" s="16"/>
    </row>
    <row r="46818" spans="27:27" x14ac:dyDescent="0.2">
      <c r="AA46818" s="16"/>
    </row>
    <row r="46819" spans="27:27" x14ac:dyDescent="0.2">
      <c r="AA46819" s="16"/>
    </row>
    <row r="46820" spans="27:27" x14ac:dyDescent="0.2">
      <c r="AA46820" s="16"/>
    </row>
    <row r="46821" spans="27:27" x14ac:dyDescent="0.2">
      <c r="AA46821" s="16"/>
    </row>
    <row r="46822" spans="27:27" x14ac:dyDescent="0.2">
      <c r="AA46822" s="16"/>
    </row>
    <row r="46823" spans="27:27" x14ac:dyDescent="0.2">
      <c r="AA46823" s="16"/>
    </row>
    <row r="46824" spans="27:27" x14ac:dyDescent="0.2">
      <c r="AA46824" s="16"/>
    </row>
    <row r="46825" spans="27:27" x14ac:dyDescent="0.2">
      <c r="AA46825" s="16"/>
    </row>
    <row r="46826" spans="27:27" x14ac:dyDescent="0.2">
      <c r="AA46826" s="16"/>
    </row>
    <row r="46827" spans="27:27" x14ac:dyDescent="0.2">
      <c r="AA46827" s="16"/>
    </row>
    <row r="46828" spans="27:27" x14ac:dyDescent="0.2">
      <c r="AA46828" s="16"/>
    </row>
    <row r="46829" spans="27:27" x14ac:dyDescent="0.2">
      <c r="AA46829" s="16"/>
    </row>
    <row r="46830" spans="27:27" x14ac:dyDescent="0.2">
      <c r="AA46830" s="16"/>
    </row>
    <row r="46831" spans="27:27" x14ac:dyDescent="0.2">
      <c r="AA46831" s="16"/>
    </row>
    <row r="46832" spans="27:27" x14ac:dyDescent="0.2">
      <c r="AA46832" s="16"/>
    </row>
    <row r="46833" spans="27:27" x14ac:dyDescent="0.2">
      <c r="AA46833" s="16"/>
    </row>
    <row r="46834" spans="27:27" x14ac:dyDescent="0.2">
      <c r="AA46834" s="16"/>
    </row>
    <row r="46835" spans="27:27" x14ac:dyDescent="0.2">
      <c r="AA46835" s="16"/>
    </row>
    <row r="46836" spans="27:27" x14ac:dyDescent="0.2">
      <c r="AA46836" s="16"/>
    </row>
    <row r="46837" spans="27:27" x14ac:dyDescent="0.2">
      <c r="AA46837" s="16"/>
    </row>
    <row r="46838" spans="27:27" x14ac:dyDescent="0.2">
      <c r="AA46838" s="16"/>
    </row>
    <row r="46839" spans="27:27" x14ac:dyDescent="0.2">
      <c r="AA46839" s="16"/>
    </row>
    <row r="46840" spans="27:27" x14ac:dyDescent="0.2">
      <c r="AA46840" s="16"/>
    </row>
    <row r="46841" spans="27:27" x14ac:dyDescent="0.2">
      <c r="AA46841" s="16"/>
    </row>
    <row r="46842" spans="27:27" x14ac:dyDescent="0.2">
      <c r="AA46842" s="16"/>
    </row>
    <row r="46843" spans="27:27" x14ac:dyDescent="0.2">
      <c r="AA46843" s="16"/>
    </row>
    <row r="46844" spans="27:27" x14ac:dyDescent="0.2">
      <c r="AA46844" s="16"/>
    </row>
    <row r="46845" spans="27:27" x14ac:dyDescent="0.2">
      <c r="AA46845" s="16"/>
    </row>
    <row r="46846" spans="27:27" x14ac:dyDescent="0.2">
      <c r="AA46846" s="16"/>
    </row>
    <row r="46847" spans="27:27" x14ac:dyDescent="0.2">
      <c r="AA46847" s="16"/>
    </row>
    <row r="46848" spans="27:27" x14ac:dyDescent="0.2">
      <c r="AA46848" s="16"/>
    </row>
    <row r="46849" spans="27:27" x14ac:dyDescent="0.2">
      <c r="AA46849" s="16"/>
    </row>
    <row r="46850" spans="27:27" x14ac:dyDescent="0.2">
      <c r="AA46850" s="16"/>
    </row>
    <row r="46851" spans="27:27" x14ac:dyDescent="0.2">
      <c r="AA46851" s="16"/>
    </row>
    <row r="46852" spans="27:27" x14ac:dyDescent="0.2">
      <c r="AA46852" s="16"/>
    </row>
    <row r="46853" spans="27:27" x14ac:dyDescent="0.2">
      <c r="AA46853" s="16"/>
    </row>
    <row r="46854" spans="27:27" x14ac:dyDescent="0.2">
      <c r="AA46854" s="16"/>
    </row>
    <row r="46855" spans="27:27" x14ac:dyDescent="0.2">
      <c r="AA46855" s="16"/>
    </row>
    <row r="46856" spans="27:27" x14ac:dyDescent="0.2">
      <c r="AA46856" s="16"/>
    </row>
    <row r="46857" spans="27:27" x14ac:dyDescent="0.2">
      <c r="AA46857" s="16"/>
    </row>
    <row r="46858" spans="27:27" x14ac:dyDescent="0.2">
      <c r="AA46858" s="16"/>
    </row>
    <row r="46859" spans="27:27" x14ac:dyDescent="0.2">
      <c r="AA46859" s="16"/>
    </row>
    <row r="46860" spans="27:27" x14ac:dyDescent="0.2">
      <c r="AA46860" s="16"/>
    </row>
    <row r="46861" spans="27:27" x14ac:dyDescent="0.2">
      <c r="AA46861" s="16"/>
    </row>
    <row r="46862" spans="27:27" x14ac:dyDescent="0.2">
      <c r="AA46862" s="16"/>
    </row>
    <row r="46863" spans="27:27" x14ac:dyDescent="0.2">
      <c r="AA46863" s="16"/>
    </row>
    <row r="46864" spans="27:27" x14ac:dyDescent="0.2">
      <c r="AA46864" s="16"/>
    </row>
    <row r="46865" spans="27:27" x14ac:dyDescent="0.2">
      <c r="AA46865" s="16"/>
    </row>
    <row r="46866" spans="27:27" x14ac:dyDescent="0.2">
      <c r="AA46866" s="16"/>
    </row>
    <row r="46867" spans="27:27" x14ac:dyDescent="0.2">
      <c r="AA46867" s="16"/>
    </row>
    <row r="46868" spans="27:27" x14ac:dyDescent="0.2">
      <c r="AA46868" s="16"/>
    </row>
    <row r="46869" spans="27:27" x14ac:dyDescent="0.2">
      <c r="AA46869" s="16"/>
    </row>
    <row r="46870" spans="27:27" x14ac:dyDescent="0.2">
      <c r="AA46870" s="16"/>
    </row>
    <row r="46871" spans="27:27" x14ac:dyDescent="0.2">
      <c r="AA46871" s="16"/>
    </row>
    <row r="46872" spans="27:27" x14ac:dyDescent="0.2">
      <c r="AA46872" s="16"/>
    </row>
    <row r="46873" spans="27:27" x14ac:dyDescent="0.2">
      <c r="AA46873" s="16"/>
    </row>
    <row r="46874" spans="27:27" x14ac:dyDescent="0.2">
      <c r="AA46874" s="16"/>
    </row>
    <row r="46875" spans="27:27" x14ac:dyDescent="0.2">
      <c r="AA46875" s="16"/>
    </row>
    <row r="46876" spans="27:27" x14ac:dyDescent="0.2">
      <c r="AA46876" s="16"/>
    </row>
    <row r="46877" spans="27:27" x14ac:dyDescent="0.2">
      <c r="AA46877" s="16"/>
    </row>
    <row r="46878" spans="27:27" x14ac:dyDescent="0.2">
      <c r="AA46878" s="16"/>
    </row>
    <row r="46879" spans="27:27" x14ac:dyDescent="0.2">
      <c r="AA46879" s="16"/>
    </row>
    <row r="46880" spans="27:27" x14ac:dyDescent="0.2">
      <c r="AA46880" s="16"/>
    </row>
    <row r="46881" spans="27:27" x14ac:dyDescent="0.2">
      <c r="AA46881" s="16"/>
    </row>
    <row r="46882" spans="27:27" x14ac:dyDescent="0.2">
      <c r="AA46882" s="16"/>
    </row>
    <row r="46883" spans="27:27" x14ac:dyDescent="0.2">
      <c r="AA46883" s="16"/>
    </row>
    <row r="46884" spans="27:27" x14ac:dyDescent="0.2">
      <c r="AA46884" s="16"/>
    </row>
    <row r="46885" spans="27:27" x14ac:dyDescent="0.2">
      <c r="AA46885" s="16"/>
    </row>
    <row r="46886" spans="27:27" x14ac:dyDescent="0.2">
      <c r="AA46886" s="16"/>
    </row>
    <row r="46887" spans="27:27" x14ac:dyDescent="0.2">
      <c r="AA46887" s="16"/>
    </row>
    <row r="46888" spans="27:27" x14ac:dyDescent="0.2">
      <c r="AA46888" s="16"/>
    </row>
    <row r="46889" spans="27:27" x14ac:dyDescent="0.2">
      <c r="AA46889" s="16"/>
    </row>
    <row r="46890" spans="27:27" x14ac:dyDescent="0.2">
      <c r="AA46890" s="16"/>
    </row>
    <row r="46891" spans="27:27" x14ac:dyDescent="0.2">
      <c r="AA46891" s="16"/>
    </row>
    <row r="46892" spans="27:27" x14ac:dyDescent="0.2">
      <c r="AA46892" s="16"/>
    </row>
    <row r="46893" spans="27:27" x14ac:dyDescent="0.2">
      <c r="AA46893" s="16"/>
    </row>
    <row r="46894" spans="27:27" x14ac:dyDescent="0.2">
      <c r="AA46894" s="16"/>
    </row>
    <row r="46895" spans="27:27" x14ac:dyDescent="0.2">
      <c r="AA46895" s="16"/>
    </row>
    <row r="46896" spans="27:27" x14ac:dyDescent="0.2">
      <c r="AA46896" s="16"/>
    </row>
    <row r="46897" spans="27:27" x14ac:dyDescent="0.2">
      <c r="AA46897" s="16"/>
    </row>
    <row r="46898" spans="27:27" x14ac:dyDescent="0.2">
      <c r="AA46898" s="16"/>
    </row>
    <row r="46899" spans="27:27" x14ac:dyDescent="0.2">
      <c r="AA46899" s="16"/>
    </row>
    <row r="46900" spans="27:27" x14ac:dyDescent="0.2">
      <c r="AA46900" s="16"/>
    </row>
    <row r="46901" spans="27:27" x14ac:dyDescent="0.2">
      <c r="AA46901" s="16"/>
    </row>
    <row r="46902" spans="27:27" x14ac:dyDescent="0.2">
      <c r="AA46902" s="16"/>
    </row>
    <row r="46903" spans="27:27" x14ac:dyDescent="0.2">
      <c r="AA46903" s="16"/>
    </row>
    <row r="46904" spans="27:27" x14ac:dyDescent="0.2">
      <c r="AA46904" s="16"/>
    </row>
    <row r="46905" spans="27:27" x14ac:dyDescent="0.2">
      <c r="AA46905" s="16"/>
    </row>
    <row r="46906" spans="27:27" x14ac:dyDescent="0.2">
      <c r="AA46906" s="16"/>
    </row>
    <row r="46907" spans="27:27" x14ac:dyDescent="0.2">
      <c r="AA46907" s="16"/>
    </row>
    <row r="46908" spans="27:27" x14ac:dyDescent="0.2">
      <c r="AA46908" s="16"/>
    </row>
    <row r="46909" spans="27:27" x14ac:dyDescent="0.2">
      <c r="AA46909" s="16"/>
    </row>
    <row r="46910" spans="27:27" x14ac:dyDescent="0.2">
      <c r="AA46910" s="16"/>
    </row>
    <row r="46911" spans="27:27" x14ac:dyDescent="0.2">
      <c r="AA46911" s="16"/>
    </row>
    <row r="46912" spans="27:27" x14ac:dyDescent="0.2">
      <c r="AA46912" s="16"/>
    </row>
    <row r="46913" spans="27:27" x14ac:dyDescent="0.2">
      <c r="AA46913" s="16"/>
    </row>
    <row r="46914" spans="27:27" x14ac:dyDescent="0.2">
      <c r="AA46914" s="16"/>
    </row>
    <row r="46915" spans="27:27" x14ac:dyDescent="0.2">
      <c r="AA46915" s="16"/>
    </row>
    <row r="46916" spans="27:27" x14ac:dyDescent="0.2">
      <c r="AA46916" s="16"/>
    </row>
    <row r="46917" spans="27:27" x14ac:dyDescent="0.2">
      <c r="AA46917" s="16"/>
    </row>
    <row r="46918" spans="27:27" x14ac:dyDescent="0.2">
      <c r="AA46918" s="16"/>
    </row>
    <row r="46919" spans="27:27" x14ac:dyDescent="0.2">
      <c r="AA46919" s="16"/>
    </row>
    <row r="46920" spans="27:27" x14ac:dyDescent="0.2">
      <c r="AA46920" s="16"/>
    </row>
    <row r="46921" spans="27:27" x14ac:dyDescent="0.2">
      <c r="AA46921" s="16"/>
    </row>
    <row r="46922" spans="27:27" x14ac:dyDescent="0.2">
      <c r="AA46922" s="16"/>
    </row>
    <row r="46923" spans="27:27" x14ac:dyDescent="0.2">
      <c r="AA46923" s="16"/>
    </row>
    <row r="46924" spans="27:27" x14ac:dyDescent="0.2">
      <c r="AA46924" s="16"/>
    </row>
    <row r="46925" spans="27:27" x14ac:dyDescent="0.2">
      <c r="AA46925" s="16"/>
    </row>
    <row r="46926" spans="27:27" x14ac:dyDescent="0.2">
      <c r="AA46926" s="16"/>
    </row>
    <row r="46927" spans="27:27" x14ac:dyDescent="0.2">
      <c r="AA46927" s="16"/>
    </row>
    <row r="46928" spans="27:27" x14ac:dyDescent="0.2">
      <c r="AA46928" s="16"/>
    </row>
    <row r="46929" spans="27:27" x14ac:dyDescent="0.2">
      <c r="AA46929" s="16"/>
    </row>
    <row r="46930" spans="27:27" x14ac:dyDescent="0.2">
      <c r="AA46930" s="16"/>
    </row>
    <row r="46931" spans="27:27" x14ac:dyDescent="0.2">
      <c r="AA46931" s="16"/>
    </row>
    <row r="46932" spans="27:27" x14ac:dyDescent="0.2">
      <c r="AA46932" s="16"/>
    </row>
    <row r="46933" spans="27:27" x14ac:dyDescent="0.2">
      <c r="AA46933" s="16"/>
    </row>
    <row r="46934" spans="27:27" x14ac:dyDescent="0.2">
      <c r="AA46934" s="16"/>
    </row>
    <row r="46935" spans="27:27" x14ac:dyDescent="0.2">
      <c r="AA46935" s="16"/>
    </row>
    <row r="46936" spans="27:27" x14ac:dyDescent="0.2">
      <c r="AA46936" s="16"/>
    </row>
    <row r="46937" spans="27:27" x14ac:dyDescent="0.2">
      <c r="AA46937" s="16"/>
    </row>
    <row r="46938" spans="27:27" x14ac:dyDescent="0.2">
      <c r="AA46938" s="16"/>
    </row>
    <row r="46939" spans="27:27" x14ac:dyDescent="0.2">
      <c r="AA46939" s="16"/>
    </row>
    <row r="46940" spans="27:27" x14ac:dyDescent="0.2">
      <c r="AA46940" s="16"/>
    </row>
    <row r="46941" spans="27:27" x14ac:dyDescent="0.2">
      <c r="AA46941" s="16"/>
    </row>
    <row r="46942" spans="27:27" x14ac:dyDescent="0.2">
      <c r="AA46942" s="16"/>
    </row>
    <row r="46943" spans="27:27" x14ac:dyDescent="0.2">
      <c r="AA46943" s="16"/>
    </row>
    <row r="46944" spans="27:27" x14ac:dyDescent="0.2">
      <c r="AA46944" s="16"/>
    </row>
    <row r="46945" spans="27:27" x14ac:dyDescent="0.2">
      <c r="AA46945" s="16"/>
    </row>
    <row r="46946" spans="27:27" x14ac:dyDescent="0.2">
      <c r="AA46946" s="16"/>
    </row>
    <row r="46947" spans="27:27" x14ac:dyDescent="0.2">
      <c r="AA46947" s="16"/>
    </row>
    <row r="46948" spans="27:27" x14ac:dyDescent="0.2">
      <c r="AA46948" s="16"/>
    </row>
    <row r="46949" spans="27:27" x14ac:dyDescent="0.2">
      <c r="AA46949" s="16"/>
    </row>
    <row r="46950" spans="27:27" x14ac:dyDescent="0.2">
      <c r="AA46950" s="16"/>
    </row>
    <row r="46951" spans="27:27" x14ac:dyDescent="0.2">
      <c r="AA46951" s="16"/>
    </row>
    <row r="46952" spans="27:27" x14ac:dyDescent="0.2">
      <c r="AA46952" s="16"/>
    </row>
    <row r="46953" spans="27:27" x14ac:dyDescent="0.2">
      <c r="AA46953" s="16"/>
    </row>
    <row r="46954" spans="27:27" x14ac:dyDescent="0.2">
      <c r="AA46954" s="16"/>
    </row>
    <row r="46955" spans="27:27" x14ac:dyDescent="0.2">
      <c r="AA46955" s="16"/>
    </row>
    <row r="46956" spans="27:27" x14ac:dyDescent="0.2">
      <c r="AA46956" s="16"/>
    </row>
    <row r="46957" spans="27:27" x14ac:dyDescent="0.2">
      <c r="AA46957" s="16"/>
    </row>
    <row r="46958" spans="27:27" x14ac:dyDescent="0.2">
      <c r="AA46958" s="16"/>
    </row>
    <row r="46959" spans="27:27" x14ac:dyDescent="0.2">
      <c r="AA46959" s="16"/>
    </row>
    <row r="46960" spans="27:27" x14ac:dyDescent="0.2">
      <c r="AA46960" s="16"/>
    </row>
    <row r="46961" spans="27:27" x14ac:dyDescent="0.2">
      <c r="AA46961" s="16"/>
    </row>
    <row r="46962" spans="27:27" x14ac:dyDescent="0.2">
      <c r="AA46962" s="16"/>
    </row>
    <row r="46963" spans="27:27" x14ac:dyDescent="0.2">
      <c r="AA46963" s="16"/>
    </row>
    <row r="46964" spans="27:27" x14ac:dyDescent="0.2">
      <c r="AA46964" s="16"/>
    </row>
    <row r="46965" spans="27:27" x14ac:dyDescent="0.2">
      <c r="AA46965" s="16"/>
    </row>
    <row r="46966" spans="27:27" x14ac:dyDescent="0.2">
      <c r="AA46966" s="16"/>
    </row>
    <row r="46967" spans="27:27" x14ac:dyDescent="0.2">
      <c r="AA46967" s="16"/>
    </row>
    <row r="46968" spans="27:27" x14ac:dyDescent="0.2">
      <c r="AA46968" s="16"/>
    </row>
    <row r="46969" spans="27:27" x14ac:dyDescent="0.2">
      <c r="AA46969" s="16"/>
    </row>
    <row r="46970" spans="27:27" x14ac:dyDescent="0.2">
      <c r="AA46970" s="16"/>
    </row>
    <row r="46971" spans="27:27" x14ac:dyDescent="0.2">
      <c r="AA46971" s="16"/>
    </row>
    <row r="46972" spans="27:27" x14ac:dyDescent="0.2">
      <c r="AA46972" s="16"/>
    </row>
    <row r="46973" spans="27:27" x14ac:dyDescent="0.2">
      <c r="AA46973" s="16"/>
    </row>
    <row r="46974" spans="27:27" x14ac:dyDescent="0.2">
      <c r="AA46974" s="16"/>
    </row>
    <row r="46975" spans="27:27" x14ac:dyDescent="0.2">
      <c r="AA46975" s="16"/>
    </row>
    <row r="46976" spans="27:27" x14ac:dyDescent="0.2">
      <c r="AA46976" s="16"/>
    </row>
    <row r="46977" spans="27:27" x14ac:dyDescent="0.2">
      <c r="AA46977" s="16"/>
    </row>
    <row r="46978" spans="27:27" x14ac:dyDescent="0.2">
      <c r="AA46978" s="16"/>
    </row>
    <row r="46979" spans="27:27" x14ac:dyDescent="0.2">
      <c r="AA46979" s="16"/>
    </row>
    <row r="46980" spans="27:27" x14ac:dyDescent="0.2">
      <c r="AA46980" s="16"/>
    </row>
    <row r="46981" spans="27:27" x14ac:dyDescent="0.2">
      <c r="AA46981" s="16"/>
    </row>
    <row r="46982" spans="27:27" x14ac:dyDescent="0.2">
      <c r="AA46982" s="16"/>
    </row>
    <row r="46983" spans="27:27" x14ac:dyDescent="0.2">
      <c r="AA46983" s="16"/>
    </row>
    <row r="46984" spans="27:27" x14ac:dyDescent="0.2">
      <c r="AA46984" s="16"/>
    </row>
    <row r="46985" spans="27:27" x14ac:dyDescent="0.2">
      <c r="AA46985" s="16"/>
    </row>
    <row r="46986" spans="27:27" x14ac:dyDescent="0.2">
      <c r="AA46986" s="16"/>
    </row>
    <row r="46987" spans="27:27" x14ac:dyDescent="0.2">
      <c r="AA46987" s="16"/>
    </row>
    <row r="46988" spans="27:27" x14ac:dyDescent="0.2">
      <c r="AA46988" s="16"/>
    </row>
    <row r="46989" spans="27:27" x14ac:dyDescent="0.2">
      <c r="AA46989" s="16"/>
    </row>
    <row r="46990" spans="27:27" x14ac:dyDescent="0.2">
      <c r="AA46990" s="16"/>
    </row>
    <row r="46991" spans="27:27" x14ac:dyDescent="0.2">
      <c r="AA46991" s="16"/>
    </row>
    <row r="46992" spans="27:27" x14ac:dyDescent="0.2">
      <c r="AA46992" s="16"/>
    </row>
    <row r="46993" spans="27:27" x14ac:dyDescent="0.2">
      <c r="AA46993" s="16"/>
    </row>
    <row r="46994" spans="27:27" x14ac:dyDescent="0.2">
      <c r="AA46994" s="16"/>
    </row>
    <row r="46995" spans="27:27" x14ac:dyDescent="0.2">
      <c r="AA46995" s="16"/>
    </row>
    <row r="46996" spans="27:27" x14ac:dyDescent="0.2">
      <c r="AA46996" s="16"/>
    </row>
    <row r="46997" spans="27:27" x14ac:dyDescent="0.2">
      <c r="AA46997" s="16"/>
    </row>
    <row r="46998" spans="27:27" x14ac:dyDescent="0.2">
      <c r="AA46998" s="16"/>
    </row>
    <row r="46999" spans="27:27" x14ac:dyDescent="0.2">
      <c r="AA46999" s="16"/>
    </row>
    <row r="47000" spans="27:27" x14ac:dyDescent="0.2">
      <c r="AA47000" s="16"/>
    </row>
    <row r="47001" spans="27:27" x14ac:dyDescent="0.2">
      <c r="AA47001" s="16"/>
    </row>
    <row r="47002" spans="27:27" x14ac:dyDescent="0.2">
      <c r="AA47002" s="16"/>
    </row>
    <row r="47003" spans="27:27" x14ac:dyDescent="0.2">
      <c r="AA47003" s="16"/>
    </row>
    <row r="47004" spans="27:27" x14ac:dyDescent="0.2">
      <c r="AA47004" s="16"/>
    </row>
    <row r="47005" spans="27:27" x14ac:dyDescent="0.2">
      <c r="AA47005" s="16"/>
    </row>
    <row r="47006" spans="27:27" x14ac:dyDescent="0.2">
      <c r="AA47006" s="16"/>
    </row>
    <row r="47007" spans="27:27" x14ac:dyDescent="0.2">
      <c r="AA47007" s="16"/>
    </row>
    <row r="47008" spans="27:27" x14ac:dyDescent="0.2">
      <c r="AA47008" s="16"/>
    </row>
    <row r="47009" spans="27:27" x14ac:dyDescent="0.2">
      <c r="AA47009" s="16"/>
    </row>
    <row r="47010" spans="27:27" x14ac:dyDescent="0.2">
      <c r="AA47010" s="16"/>
    </row>
    <row r="47011" spans="27:27" x14ac:dyDescent="0.2">
      <c r="AA47011" s="16"/>
    </row>
    <row r="47012" spans="27:27" x14ac:dyDescent="0.2">
      <c r="AA47012" s="16"/>
    </row>
    <row r="47013" spans="27:27" x14ac:dyDescent="0.2">
      <c r="AA47013" s="16"/>
    </row>
    <row r="47014" spans="27:27" x14ac:dyDescent="0.2">
      <c r="AA47014" s="16"/>
    </row>
    <row r="47015" spans="27:27" x14ac:dyDescent="0.2">
      <c r="AA47015" s="16"/>
    </row>
    <row r="47016" spans="27:27" x14ac:dyDescent="0.2">
      <c r="AA47016" s="16"/>
    </row>
    <row r="47017" spans="27:27" x14ac:dyDescent="0.2">
      <c r="AA47017" s="16"/>
    </row>
    <row r="47018" spans="27:27" x14ac:dyDescent="0.2">
      <c r="AA47018" s="16"/>
    </row>
    <row r="47019" spans="27:27" x14ac:dyDescent="0.2">
      <c r="AA47019" s="16"/>
    </row>
    <row r="47020" spans="27:27" x14ac:dyDescent="0.2">
      <c r="AA47020" s="16"/>
    </row>
    <row r="47021" spans="27:27" x14ac:dyDescent="0.2">
      <c r="AA47021" s="16"/>
    </row>
    <row r="47022" spans="27:27" x14ac:dyDescent="0.2">
      <c r="AA47022" s="16"/>
    </row>
    <row r="47023" spans="27:27" x14ac:dyDescent="0.2">
      <c r="AA47023" s="16"/>
    </row>
    <row r="47024" spans="27:27" x14ac:dyDescent="0.2">
      <c r="AA47024" s="16"/>
    </row>
    <row r="47025" spans="27:27" x14ac:dyDescent="0.2">
      <c r="AA47025" s="16"/>
    </row>
    <row r="47026" spans="27:27" x14ac:dyDescent="0.2">
      <c r="AA47026" s="16"/>
    </row>
    <row r="47027" spans="27:27" x14ac:dyDescent="0.2">
      <c r="AA47027" s="16"/>
    </row>
    <row r="47028" spans="27:27" x14ac:dyDescent="0.2">
      <c r="AA47028" s="16"/>
    </row>
    <row r="47029" spans="27:27" x14ac:dyDescent="0.2">
      <c r="AA47029" s="16"/>
    </row>
    <row r="47030" spans="27:27" x14ac:dyDescent="0.2">
      <c r="AA47030" s="16"/>
    </row>
    <row r="47031" spans="27:27" x14ac:dyDescent="0.2">
      <c r="AA47031" s="16"/>
    </row>
    <row r="47032" spans="27:27" x14ac:dyDescent="0.2">
      <c r="AA47032" s="16"/>
    </row>
    <row r="47033" spans="27:27" x14ac:dyDescent="0.2">
      <c r="AA47033" s="16"/>
    </row>
    <row r="47034" spans="27:27" x14ac:dyDescent="0.2">
      <c r="AA47034" s="16"/>
    </row>
    <row r="47035" spans="27:27" x14ac:dyDescent="0.2">
      <c r="AA47035" s="16"/>
    </row>
    <row r="47036" spans="27:27" x14ac:dyDescent="0.2">
      <c r="AA47036" s="16"/>
    </row>
    <row r="47037" spans="27:27" x14ac:dyDescent="0.2">
      <c r="AA47037" s="16"/>
    </row>
    <row r="47038" spans="27:27" x14ac:dyDescent="0.2">
      <c r="AA47038" s="16"/>
    </row>
    <row r="47039" spans="27:27" x14ac:dyDescent="0.2">
      <c r="AA47039" s="16"/>
    </row>
    <row r="47040" spans="27:27" x14ac:dyDescent="0.2">
      <c r="AA47040" s="16"/>
    </row>
    <row r="47041" spans="27:27" x14ac:dyDescent="0.2">
      <c r="AA47041" s="16"/>
    </row>
    <row r="47042" spans="27:27" x14ac:dyDescent="0.2">
      <c r="AA47042" s="16"/>
    </row>
    <row r="47043" spans="27:27" x14ac:dyDescent="0.2">
      <c r="AA47043" s="16"/>
    </row>
    <row r="47044" spans="27:27" x14ac:dyDescent="0.2">
      <c r="AA47044" s="16"/>
    </row>
    <row r="47045" spans="27:27" x14ac:dyDescent="0.2">
      <c r="AA47045" s="16"/>
    </row>
    <row r="47046" spans="27:27" x14ac:dyDescent="0.2">
      <c r="AA47046" s="16"/>
    </row>
    <row r="47047" spans="27:27" x14ac:dyDescent="0.2">
      <c r="AA47047" s="16"/>
    </row>
    <row r="47048" spans="27:27" x14ac:dyDescent="0.2">
      <c r="AA47048" s="16"/>
    </row>
    <row r="47049" spans="27:27" x14ac:dyDescent="0.2">
      <c r="AA47049" s="16"/>
    </row>
    <row r="47050" spans="27:27" x14ac:dyDescent="0.2">
      <c r="AA47050" s="16"/>
    </row>
    <row r="47051" spans="27:27" x14ac:dyDescent="0.2">
      <c r="AA47051" s="16"/>
    </row>
    <row r="47052" spans="27:27" x14ac:dyDescent="0.2">
      <c r="AA47052" s="16"/>
    </row>
    <row r="47053" spans="27:27" x14ac:dyDescent="0.2">
      <c r="AA47053" s="16"/>
    </row>
    <row r="47054" spans="27:27" x14ac:dyDescent="0.2">
      <c r="AA47054" s="16"/>
    </row>
    <row r="47055" spans="27:27" x14ac:dyDescent="0.2">
      <c r="AA47055" s="16"/>
    </row>
    <row r="47056" spans="27:27" x14ac:dyDescent="0.2">
      <c r="AA47056" s="16"/>
    </row>
    <row r="47057" spans="27:27" x14ac:dyDescent="0.2">
      <c r="AA47057" s="16"/>
    </row>
    <row r="47058" spans="27:27" x14ac:dyDescent="0.2">
      <c r="AA47058" s="16"/>
    </row>
    <row r="47059" spans="27:27" x14ac:dyDescent="0.2">
      <c r="AA47059" s="16"/>
    </row>
    <row r="47060" spans="27:27" x14ac:dyDescent="0.2">
      <c r="AA47060" s="16"/>
    </row>
    <row r="47061" spans="27:27" x14ac:dyDescent="0.2">
      <c r="AA47061" s="16"/>
    </row>
    <row r="47062" spans="27:27" x14ac:dyDescent="0.2">
      <c r="AA47062" s="16"/>
    </row>
    <row r="47063" spans="27:27" x14ac:dyDescent="0.2">
      <c r="AA47063" s="16"/>
    </row>
    <row r="47064" spans="27:27" x14ac:dyDescent="0.2">
      <c r="AA47064" s="16"/>
    </row>
    <row r="47065" spans="27:27" x14ac:dyDescent="0.2">
      <c r="AA47065" s="16"/>
    </row>
    <row r="47066" spans="27:27" x14ac:dyDescent="0.2">
      <c r="AA47066" s="16"/>
    </row>
    <row r="47067" spans="27:27" x14ac:dyDescent="0.2">
      <c r="AA47067" s="16"/>
    </row>
    <row r="47068" spans="27:27" x14ac:dyDescent="0.2">
      <c r="AA47068" s="16"/>
    </row>
    <row r="47069" spans="27:27" x14ac:dyDescent="0.2">
      <c r="AA47069" s="16"/>
    </row>
    <row r="47070" spans="27:27" x14ac:dyDescent="0.2">
      <c r="AA47070" s="16"/>
    </row>
    <row r="47071" spans="27:27" x14ac:dyDescent="0.2">
      <c r="AA47071" s="16"/>
    </row>
    <row r="47072" spans="27:27" x14ac:dyDescent="0.2">
      <c r="AA47072" s="16"/>
    </row>
    <row r="47073" spans="27:27" x14ac:dyDescent="0.2">
      <c r="AA47073" s="16"/>
    </row>
    <row r="47074" spans="27:27" x14ac:dyDescent="0.2">
      <c r="AA47074" s="16"/>
    </row>
    <row r="47075" spans="27:27" x14ac:dyDescent="0.2">
      <c r="AA47075" s="16"/>
    </row>
    <row r="47076" spans="27:27" x14ac:dyDescent="0.2">
      <c r="AA47076" s="16"/>
    </row>
    <row r="47077" spans="27:27" x14ac:dyDescent="0.2">
      <c r="AA47077" s="16"/>
    </row>
    <row r="47078" spans="27:27" x14ac:dyDescent="0.2">
      <c r="AA47078" s="16"/>
    </row>
    <row r="47079" spans="27:27" x14ac:dyDescent="0.2">
      <c r="AA47079" s="16"/>
    </row>
    <row r="47080" spans="27:27" x14ac:dyDescent="0.2">
      <c r="AA47080" s="16"/>
    </row>
    <row r="47081" spans="27:27" x14ac:dyDescent="0.2">
      <c r="AA47081" s="16"/>
    </row>
    <row r="47082" spans="27:27" x14ac:dyDescent="0.2">
      <c r="AA47082" s="16"/>
    </row>
    <row r="47083" spans="27:27" x14ac:dyDescent="0.2">
      <c r="AA47083" s="16"/>
    </row>
    <row r="47084" spans="27:27" x14ac:dyDescent="0.2">
      <c r="AA47084" s="16"/>
    </row>
    <row r="47085" spans="27:27" x14ac:dyDescent="0.2">
      <c r="AA47085" s="16"/>
    </row>
    <row r="47086" spans="27:27" x14ac:dyDescent="0.2">
      <c r="AA47086" s="16"/>
    </row>
    <row r="47087" spans="27:27" x14ac:dyDescent="0.2">
      <c r="AA47087" s="16"/>
    </row>
    <row r="47088" spans="27:27" x14ac:dyDescent="0.2">
      <c r="AA47088" s="16"/>
    </row>
    <row r="47089" spans="27:27" x14ac:dyDescent="0.2">
      <c r="AA47089" s="16"/>
    </row>
    <row r="47090" spans="27:27" x14ac:dyDescent="0.2">
      <c r="AA47090" s="16"/>
    </row>
    <row r="47091" spans="27:27" x14ac:dyDescent="0.2">
      <c r="AA47091" s="16"/>
    </row>
    <row r="47092" spans="27:27" x14ac:dyDescent="0.2">
      <c r="AA47092" s="16"/>
    </row>
    <row r="47093" spans="27:27" x14ac:dyDescent="0.2">
      <c r="AA47093" s="16"/>
    </row>
    <row r="47094" spans="27:27" x14ac:dyDescent="0.2">
      <c r="AA47094" s="16"/>
    </row>
    <row r="47095" spans="27:27" x14ac:dyDescent="0.2">
      <c r="AA47095" s="16"/>
    </row>
    <row r="47096" spans="27:27" x14ac:dyDescent="0.2">
      <c r="AA47096" s="16"/>
    </row>
    <row r="47097" spans="27:27" x14ac:dyDescent="0.2">
      <c r="AA47097" s="16"/>
    </row>
    <row r="47098" spans="27:27" x14ac:dyDescent="0.2">
      <c r="AA47098" s="16"/>
    </row>
    <row r="47099" spans="27:27" x14ac:dyDescent="0.2">
      <c r="AA47099" s="16"/>
    </row>
    <row r="47100" spans="27:27" x14ac:dyDescent="0.2">
      <c r="AA47100" s="16"/>
    </row>
    <row r="47101" spans="27:27" x14ac:dyDescent="0.2">
      <c r="AA47101" s="16"/>
    </row>
    <row r="47102" spans="27:27" x14ac:dyDescent="0.2">
      <c r="AA47102" s="16"/>
    </row>
    <row r="47103" spans="27:27" x14ac:dyDescent="0.2">
      <c r="AA47103" s="16"/>
    </row>
    <row r="47104" spans="27:27" x14ac:dyDescent="0.2">
      <c r="AA47104" s="16"/>
    </row>
    <row r="47105" spans="27:27" x14ac:dyDescent="0.2">
      <c r="AA47105" s="16"/>
    </row>
    <row r="47106" spans="27:27" x14ac:dyDescent="0.2">
      <c r="AA47106" s="16"/>
    </row>
    <row r="47107" spans="27:27" x14ac:dyDescent="0.2">
      <c r="AA47107" s="16"/>
    </row>
    <row r="47108" spans="27:27" x14ac:dyDescent="0.2">
      <c r="AA47108" s="16"/>
    </row>
    <row r="47109" spans="27:27" x14ac:dyDescent="0.2">
      <c r="AA47109" s="16"/>
    </row>
    <row r="47110" spans="27:27" x14ac:dyDescent="0.2">
      <c r="AA47110" s="16"/>
    </row>
    <row r="47111" spans="27:27" x14ac:dyDescent="0.2">
      <c r="AA47111" s="16"/>
    </row>
    <row r="47112" spans="27:27" x14ac:dyDescent="0.2">
      <c r="AA47112" s="16"/>
    </row>
    <row r="47113" spans="27:27" x14ac:dyDescent="0.2">
      <c r="AA47113" s="16"/>
    </row>
    <row r="47114" spans="27:27" x14ac:dyDescent="0.2">
      <c r="AA47114" s="16"/>
    </row>
    <row r="47115" spans="27:27" x14ac:dyDescent="0.2">
      <c r="AA47115" s="16"/>
    </row>
    <row r="47116" spans="27:27" x14ac:dyDescent="0.2">
      <c r="AA47116" s="16"/>
    </row>
    <row r="47117" spans="27:27" x14ac:dyDescent="0.2">
      <c r="AA47117" s="16"/>
    </row>
    <row r="47118" spans="27:27" x14ac:dyDescent="0.2">
      <c r="AA47118" s="16"/>
    </row>
    <row r="47119" spans="27:27" x14ac:dyDescent="0.2">
      <c r="AA47119" s="16"/>
    </row>
    <row r="47120" spans="27:27" x14ac:dyDescent="0.2">
      <c r="AA47120" s="16"/>
    </row>
    <row r="47121" spans="27:27" x14ac:dyDescent="0.2">
      <c r="AA47121" s="16"/>
    </row>
    <row r="47122" spans="27:27" x14ac:dyDescent="0.2">
      <c r="AA47122" s="16"/>
    </row>
    <row r="47123" spans="27:27" x14ac:dyDescent="0.2">
      <c r="AA47123" s="16"/>
    </row>
    <row r="47124" spans="27:27" x14ac:dyDescent="0.2">
      <c r="AA47124" s="16"/>
    </row>
    <row r="47125" spans="27:27" x14ac:dyDescent="0.2">
      <c r="AA47125" s="16"/>
    </row>
    <row r="47126" spans="27:27" x14ac:dyDescent="0.2">
      <c r="AA47126" s="16"/>
    </row>
    <row r="47127" spans="27:27" x14ac:dyDescent="0.2">
      <c r="AA47127" s="16"/>
    </row>
    <row r="47128" spans="27:27" x14ac:dyDescent="0.2">
      <c r="AA47128" s="16"/>
    </row>
    <row r="47129" spans="27:27" x14ac:dyDescent="0.2">
      <c r="AA47129" s="16"/>
    </row>
    <row r="47130" spans="27:27" x14ac:dyDescent="0.2">
      <c r="AA47130" s="16"/>
    </row>
    <row r="47131" spans="27:27" x14ac:dyDescent="0.2">
      <c r="AA47131" s="16"/>
    </row>
    <row r="47132" spans="27:27" x14ac:dyDescent="0.2">
      <c r="AA47132" s="16"/>
    </row>
    <row r="47133" spans="27:27" x14ac:dyDescent="0.2">
      <c r="AA47133" s="16"/>
    </row>
    <row r="47134" spans="27:27" x14ac:dyDescent="0.2">
      <c r="AA47134" s="16"/>
    </row>
    <row r="47135" spans="27:27" x14ac:dyDescent="0.2">
      <c r="AA47135" s="16"/>
    </row>
    <row r="47136" spans="27:27" x14ac:dyDescent="0.2">
      <c r="AA47136" s="16"/>
    </row>
    <row r="47137" spans="27:27" x14ac:dyDescent="0.2">
      <c r="AA47137" s="16"/>
    </row>
    <row r="47138" spans="27:27" x14ac:dyDescent="0.2">
      <c r="AA47138" s="16"/>
    </row>
    <row r="47139" spans="27:27" x14ac:dyDescent="0.2">
      <c r="AA47139" s="16"/>
    </row>
    <row r="47140" spans="27:27" x14ac:dyDescent="0.2">
      <c r="AA47140" s="16"/>
    </row>
    <row r="47141" spans="27:27" x14ac:dyDescent="0.2">
      <c r="AA47141" s="16"/>
    </row>
    <row r="47142" spans="27:27" x14ac:dyDescent="0.2">
      <c r="AA47142" s="16"/>
    </row>
    <row r="47143" spans="27:27" x14ac:dyDescent="0.2">
      <c r="AA47143" s="16"/>
    </row>
    <row r="47144" spans="27:27" x14ac:dyDescent="0.2">
      <c r="AA47144" s="16"/>
    </row>
    <row r="47145" spans="27:27" x14ac:dyDescent="0.2">
      <c r="AA47145" s="16"/>
    </row>
    <row r="47146" spans="27:27" x14ac:dyDescent="0.2">
      <c r="AA47146" s="16"/>
    </row>
    <row r="47147" spans="27:27" x14ac:dyDescent="0.2">
      <c r="AA47147" s="16"/>
    </row>
    <row r="47148" spans="27:27" x14ac:dyDescent="0.2">
      <c r="AA47148" s="16"/>
    </row>
    <row r="47149" spans="27:27" x14ac:dyDescent="0.2">
      <c r="AA47149" s="16"/>
    </row>
    <row r="47150" spans="27:27" x14ac:dyDescent="0.2">
      <c r="AA47150" s="16"/>
    </row>
    <row r="47151" spans="27:27" x14ac:dyDescent="0.2">
      <c r="AA47151" s="16"/>
    </row>
    <row r="47152" spans="27:27" x14ac:dyDescent="0.2">
      <c r="AA47152" s="16"/>
    </row>
    <row r="47153" spans="27:27" x14ac:dyDescent="0.2">
      <c r="AA47153" s="16"/>
    </row>
    <row r="47154" spans="27:27" x14ac:dyDescent="0.2">
      <c r="AA47154" s="16"/>
    </row>
    <row r="47155" spans="27:27" x14ac:dyDescent="0.2">
      <c r="AA47155" s="16"/>
    </row>
    <row r="47156" spans="27:27" x14ac:dyDescent="0.2">
      <c r="AA47156" s="16"/>
    </row>
    <row r="47157" spans="27:27" x14ac:dyDescent="0.2">
      <c r="AA47157" s="16"/>
    </row>
    <row r="47158" spans="27:27" x14ac:dyDescent="0.2">
      <c r="AA47158" s="16"/>
    </row>
    <row r="47159" spans="27:27" x14ac:dyDescent="0.2">
      <c r="AA47159" s="16"/>
    </row>
    <row r="47160" spans="27:27" x14ac:dyDescent="0.2">
      <c r="AA47160" s="16"/>
    </row>
    <row r="47161" spans="27:27" x14ac:dyDescent="0.2">
      <c r="AA47161" s="16"/>
    </row>
    <row r="47162" spans="27:27" x14ac:dyDescent="0.2">
      <c r="AA47162" s="16"/>
    </row>
    <row r="47163" spans="27:27" x14ac:dyDescent="0.2">
      <c r="AA47163" s="16"/>
    </row>
    <row r="47164" spans="27:27" x14ac:dyDescent="0.2">
      <c r="AA47164" s="16"/>
    </row>
    <row r="47165" spans="27:27" x14ac:dyDescent="0.2">
      <c r="AA47165" s="16"/>
    </row>
    <row r="47166" spans="27:27" x14ac:dyDescent="0.2">
      <c r="AA47166" s="16"/>
    </row>
    <row r="47167" spans="27:27" x14ac:dyDescent="0.2">
      <c r="AA47167" s="16"/>
    </row>
    <row r="47168" spans="27:27" x14ac:dyDescent="0.2">
      <c r="AA47168" s="16"/>
    </row>
    <row r="47169" spans="27:27" x14ac:dyDescent="0.2">
      <c r="AA47169" s="16"/>
    </row>
    <row r="47170" spans="27:27" x14ac:dyDescent="0.2">
      <c r="AA47170" s="16"/>
    </row>
    <row r="47171" spans="27:27" x14ac:dyDescent="0.2">
      <c r="AA47171" s="16"/>
    </row>
    <row r="47172" spans="27:27" x14ac:dyDescent="0.2">
      <c r="AA47172" s="16"/>
    </row>
    <row r="47173" spans="27:27" x14ac:dyDescent="0.2">
      <c r="AA47173" s="16"/>
    </row>
    <row r="47174" spans="27:27" x14ac:dyDescent="0.2">
      <c r="AA47174" s="16"/>
    </row>
    <row r="47175" spans="27:27" x14ac:dyDescent="0.2">
      <c r="AA47175" s="16"/>
    </row>
    <row r="47176" spans="27:27" x14ac:dyDescent="0.2">
      <c r="AA47176" s="16"/>
    </row>
    <row r="47177" spans="27:27" x14ac:dyDescent="0.2">
      <c r="AA47177" s="16"/>
    </row>
    <row r="47178" spans="27:27" x14ac:dyDescent="0.2">
      <c r="AA47178" s="16"/>
    </row>
    <row r="47179" spans="27:27" x14ac:dyDescent="0.2">
      <c r="AA47179" s="16"/>
    </row>
    <row r="47180" spans="27:27" x14ac:dyDescent="0.2">
      <c r="AA47180" s="16"/>
    </row>
    <row r="47181" spans="27:27" x14ac:dyDescent="0.2">
      <c r="AA47181" s="16"/>
    </row>
    <row r="47182" spans="27:27" x14ac:dyDescent="0.2">
      <c r="AA47182" s="16"/>
    </row>
    <row r="47183" spans="27:27" x14ac:dyDescent="0.2">
      <c r="AA47183" s="16"/>
    </row>
    <row r="47184" spans="27:27" x14ac:dyDescent="0.2">
      <c r="AA47184" s="16"/>
    </row>
    <row r="47185" spans="27:27" x14ac:dyDescent="0.2">
      <c r="AA47185" s="16"/>
    </row>
    <row r="47186" spans="27:27" x14ac:dyDescent="0.2">
      <c r="AA47186" s="16"/>
    </row>
    <row r="47187" spans="27:27" x14ac:dyDescent="0.2">
      <c r="AA47187" s="16"/>
    </row>
    <row r="47188" spans="27:27" x14ac:dyDescent="0.2">
      <c r="AA47188" s="16"/>
    </row>
    <row r="47189" spans="27:27" x14ac:dyDescent="0.2">
      <c r="AA47189" s="16"/>
    </row>
    <row r="47190" spans="27:27" x14ac:dyDescent="0.2">
      <c r="AA47190" s="16"/>
    </row>
    <row r="47191" spans="27:27" x14ac:dyDescent="0.2">
      <c r="AA47191" s="16"/>
    </row>
    <row r="47192" spans="27:27" x14ac:dyDescent="0.2">
      <c r="AA47192" s="16"/>
    </row>
    <row r="47193" spans="27:27" x14ac:dyDescent="0.2">
      <c r="AA47193" s="16"/>
    </row>
    <row r="47194" spans="27:27" x14ac:dyDescent="0.2">
      <c r="AA47194" s="16"/>
    </row>
    <row r="47195" spans="27:27" x14ac:dyDescent="0.2">
      <c r="AA47195" s="16"/>
    </row>
    <row r="47196" spans="27:27" x14ac:dyDescent="0.2">
      <c r="AA47196" s="16"/>
    </row>
    <row r="47197" spans="27:27" x14ac:dyDescent="0.2">
      <c r="AA47197" s="16"/>
    </row>
    <row r="47198" spans="27:27" x14ac:dyDescent="0.2">
      <c r="AA47198" s="16"/>
    </row>
    <row r="47199" spans="27:27" x14ac:dyDescent="0.2">
      <c r="AA47199" s="16"/>
    </row>
    <row r="47200" spans="27:27" x14ac:dyDescent="0.2">
      <c r="AA47200" s="16"/>
    </row>
    <row r="47201" spans="27:27" x14ac:dyDescent="0.2">
      <c r="AA47201" s="16"/>
    </row>
    <row r="47202" spans="27:27" x14ac:dyDescent="0.2">
      <c r="AA47202" s="16"/>
    </row>
    <row r="47203" spans="27:27" x14ac:dyDescent="0.2">
      <c r="AA47203" s="16"/>
    </row>
    <row r="47204" spans="27:27" x14ac:dyDescent="0.2">
      <c r="AA47204" s="16"/>
    </row>
    <row r="47205" spans="27:27" x14ac:dyDescent="0.2">
      <c r="AA47205" s="16"/>
    </row>
    <row r="47206" spans="27:27" x14ac:dyDescent="0.2">
      <c r="AA47206" s="16"/>
    </row>
    <row r="47207" spans="27:27" x14ac:dyDescent="0.2">
      <c r="AA47207" s="16"/>
    </row>
    <row r="47208" spans="27:27" x14ac:dyDescent="0.2">
      <c r="AA47208" s="16"/>
    </row>
    <row r="47209" spans="27:27" x14ac:dyDescent="0.2">
      <c r="AA47209" s="16"/>
    </row>
    <row r="47210" spans="27:27" x14ac:dyDescent="0.2">
      <c r="AA47210" s="16"/>
    </row>
    <row r="47211" spans="27:27" x14ac:dyDescent="0.2">
      <c r="AA47211" s="16"/>
    </row>
    <row r="47212" spans="27:27" x14ac:dyDescent="0.2">
      <c r="AA47212" s="16"/>
    </row>
    <row r="47213" spans="27:27" x14ac:dyDescent="0.2">
      <c r="AA47213" s="16"/>
    </row>
    <row r="47214" spans="27:27" x14ac:dyDescent="0.2">
      <c r="AA47214" s="16"/>
    </row>
    <row r="47215" spans="27:27" x14ac:dyDescent="0.2">
      <c r="AA47215" s="16"/>
    </row>
    <row r="47216" spans="27:27" x14ac:dyDescent="0.2">
      <c r="AA47216" s="16"/>
    </row>
    <row r="47217" spans="27:27" x14ac:dyDescent="0.2">
      <c r="AA47217" s="16"/>
    </row>
    <row r="47218" spans="27:27" x14ac:dyDescent="0.2">
      <c r="AA47218" s="16"/>
    </row>
    <row r="47219" spans="27:27" x14ac:dyDescent="0.2">
      <c r="AA47219" s="16"/>
    </row>
    <row r="47220" spans="27:27" x14ac:dyDescent="0.2">
      <c r="AA47220" s="16"/>
    </row>
    <row r="47221" spans="27:27" x14ac:dyDescent="0.2">
      <c r="AA47221" s="16"/>
    </row>
    <row r="47222" spans="27:27" x14ac:dyDescent="0.2">
      <c r="AA47222" s="16"/>
    </row>
    <row r="47223" spans="27:27" x14ac:dyDescent="0.2">
      <c r="AA47223" s="16"/>
    </row>
    <row r="47224" spans="27:27" x14ac:dyDescent="0.2">
      <c r="AA47224" s="16"/>
    </row>
    <row r="47225" spans="27:27" x14ac:dyDescent="0.2">
      <c r="AA47225" s="16"/>
    </row>
    <row r="47226" spans="27:27" x14ac:dyDescent="0.2">
      <c r="AA47226" s="16"/>
    </row>
    <row r="47227" spans="27:27" x14ac:dyDescent="0.2">
      <c r="AA47227" s="16"/>
    </row>
    <row r="47228" spans="27:27" x14ac:dyDescent="0.2">
      <c r="AA47228" s="16"/>
    </row>
    <row r="47229" spans="27:27" x14ac:dyDescent="0.2">
      <c r="AA47229" s="16"/>
    </row>
    <row r="47230" spans="27:27" x14ac:dyDescent="0.2">
      <c r="AA47230" s="16"/>
    </row>
    <row r="47231" spans="27:27" x14ac:dyDescent="0.2">
      <c r="AA47231" s="16"/>
    </row>
    <row r="47232" spans="27:27" x14ac:dyDescent="0.2">
      <c r="AA47232" s="16"/>
    </row>
    <row r="47233" spans="27:27" x14ac:dyDescent="0.2">
      <c r="AA47233" s="16"/>
    </row>
    <row r="47234" spans="27:27" x14ac:dyDescent="0.2">
      <c r="AA47234" s="16"/>
    </row>
    <row r="47235" spans="27:27" x14ac:dyDescent="0.2">
      <c r="AA47235" s="16"/>
    </row>
    <row r="47236" spans="27:27" x14ac:dyDescent="0.2">
      <c r="AA47236" s="16"/>
    </row>
    <row r="47237" spans="27:27" x14ac:dyDescent="0.2">
      <c r="AA47237" s="16"/>
    </row>
    <row r="47238" spans="27:27" x14ac:dyDescent="0.2">
      <c r="AA47238" s="16"/>
    </row>
    <row r="47239" spans="27:27" x14ac:dyDescent="0.2">
      <c r="AA47239" s="16"/>
    </row>
    <row r="47240" spans="27:27" x14ac:dyDescent="0.2">
      <c r="AA47240" s="16"/>
    </row>
    <row r="47241" spans="27:27" x14ac:dyDescent="0.2">
      <c r="AA47241" s="16"/>
    </row>
    <row r="47242" spans="27:27" x14ac:dyDescent="0.2">
      <c r="AA47242" s="16"/>
    </row>
    <row r="47243" spans="27:27" x14ac:dyDescent="0.2">
      <c r="AA47243" s="16"/>
    </row>
    <row r="47244" spans="27:27" x14ac:dyDescent="0.2">
      <c r="AA47244" s="16"/>
    </row>
    <row r="47245" spans="27:27" x14ac:dyDescent="0.2">
      <c r="AA47245" s="16"/>
    </row>
    <row r="47246" spans="27:27" x14ac:dyDescent="0.2">
      <c r="AA47246" s="16"/>
    </row>
    <row r="47247" spans="27:27" x14ac:dyDescent="0.2">
      <c r="AA47247" s="16"/>
    </row>
    <row r="47248" spans="27:27" x14ac:dyDescent="0.2">
      <c r="AA47248" s="16"/>
    </row>
    <row r="47249" spans="27:27" x14ac:dyDescent="0.2">
      <c r="AA47249" s="16"/>
    </row>
    <row r="47250" spans="27:27" x14ac:dyDescent="0.2">
      <c r="AA47250" s="16"/>
    </row>
    <row r="47251" spans="27:27" x14ac:dyDescent="0.2">
      <c r="AA47251" s="16"/>
    </row>
    <row r="47252" spans="27:27" x14ac:dyDescent="0.2">
      <c r="AA47252" s="16"/>
    </row>
    <row r="47253" spans="27:27" x14ac:dyDescent="0.2">
      <c r="AA47253" s="16"/>
    </row>
    <row r="47254" spans="27:27" x14ac:dyDescent="0.2">
      <c r="AA47254" s="16"/>
    </row>
    <row r="47255" spans="27:27" x14ac:dyDescent="0.2">
      <c r="AA47255" s="16"/>
    </row>
    <row r="47256" spans="27:27" x14ac:dyDescent="0.2">
      <c r="AA47256" s="16"/>
    </row>
    <row r="47257" spans="27:27" x14ac:dyDescent="0.2">
      <c r="AA47257" s="16"/>
    </row>
    <row r="47258" spans="27:27" x14ac:dyDescent="0.2">
      <c r="AA47258" s="16"/>
    </row>
    <row r="47259" spans="27:27" x14ac:dyDescent="0.2">
      <c r="AA47259" s="16"/>
    </row>
    <row r="47260" spans="27:27" x14ac:dyDescent="0.2">
      <c r="AA47260" s="16"/>
    </row>
    <row r="47261" spans="27:27" x14ac:dyDescent="0.2">
      <c r="AA47261" s="16"/>
    </row>
    <row r="47262" spans="27:27" x14ac:dyDescent="0.2">
      <c r="AA47262" s="16"/>
    </row>
    <row r="47263" spans="27:27" x14ac:dyDescent="0.2">
      <c r="AA47263" s="16"/>
    </row>
    <row r="47264" spans="27:27" x14ac:dyDescent="0.2">
      <c r="AA47264" s="16"/>
    </row>
    <row r="47265" spans="27:27" x14ac:dyDescent="0.2">
      <c r="AA47265" s="16"/>
    </row>
    <row r="47266" spans="27:27" x14ac:dyDescent="0.2">
      <c r="AA47266" s="16"/>
    </row>
    <row r="47267" spans="27:27" x14ac:dyDescent="0.2">
      <c r="AA47267" s="16"/>
    </row>
    <row r="47268" spans="27:27" x14ac:dyDescent="0.2">
      <c r="AA47268" s="16"/>
    </row>
    <row r="47269" spans="27:27" x14ac:dyDescent="0.2">
      <c r="AA47269" s="16"/>
    </row>
    <row r="47270" spans="27:27" x14ac:dyDescent="0.2">
      <c r="AA47270" s="16"/>
    </row>
    <row r="47271" spans="27:27" x14ac:dyDescent="0.2">
      <c r="AA47271" s="16"/>
    </row>
    <row r="47272" spans="27:27" x14ac:dyDescent="0.2">
      <c r="AA47272" s="16"/>
    </row>
    <row r="47273" spans="27:27" x14ac:dyDescent="0.2">
      <c r="AA47273" s="16"/>
    </row>
    <row r="47274" spans="27:27" x14ac:dyDescent="0.2">
      <c r="AA47274" s="16"/>
    </row>
    <row r="47275" spans="27:27" x14ac:dyDescent="0.2">
      <c r="AA47275" s="16"/>
    </row>
    <row r="47276" spans="27:27" x14ac:dyDescent="0.2">
      <c r="AA47276" s="16"/>
    </row>
    <row r="47277" spans="27:27" x14ac:dyDescent="0.2">
      <c r="AA47277" s="16"/>
    </row>
    <row r="47278" spans="27:27" x14ac:dyDescent="0.2">
      <c r="AA47278" s="16"/>
    </row>
    <row r="47279" spans="27:27" x14ac:dyDescent="0.2">
      <c r="AA47279" s="16"/>
    </row>
    <row r="47280" spans="27:27" x14ac:dyDescent="0.2">
      <c r="AA47280" s="16"/>
    </row>
    <row r="47281" spans="27:27" x14ac:dyDescent="0.2">
      <c r="AA47281" s="16"/>
    </row>
    <row r="47282" spans="27:27" x14ac:dyDescent="0.2">
      <c r="AA47282" s="16"/>
    </row>
    <row r="47283" spans="27:27" x14ac:dyDescent="0.2">
      <c r="AA47283" s="16"/>
    </row>
    <row r="47284" spans="27:27" x14ac:dyDescent="0.2">
      <c r="AA47284" s="16"/>
    </row>
    <row r="47285" spans="27:27" x14ac:dyDescent="0.2">
      <c r="AA47285" s="16"/>
    </row>
    <row r="47286" spans="27:27" x14ac:dyDescent="0.2">
      <c r="AA47286" s="16"/>
    </row>
    <row r="47287" spans="27:27" x14ac:dyDescent="0.2">
      <c r="AA47287" s="16"/>
    </row>
    <row r="47288" spans="27:27" x14ac:dyDescent="0.2">
      <c r="AA47288" s="16"/>
    </row>
    <row r="47289" spans="27:27" x14ac:dyDescent="0.2">
      <c r="AA47289" s="16"/>
    </row>
    <row r="47290" spans="27:27" x14ac:dyDescent="0.2">
      <c r="AA47290" s="16"/>
    </row>
    <row r="47291" spans="27:27" x14ac:dyDescent="0.2">
      <c r="AA47291" s="16"/>
    </row>
    <row r="47292" spans="27:27" x14ac:dyDescent="0.2">
      <c r="AA47292" s="16"/>
    </row>
    <row r="47293" spans="27:27" x14ac:dyDescent="0.2">
      <c r="AA47293" s="16"/>
    </row>
    <row r="47294" spans="27:27" x14ac:dyDescent="0.2">
      <c r="AA47294" s="16"/>
    </row>
    <row r="47295" spans="27:27" x14ac:dyDescent="0.2">
      <c r="AA47295" s="16"/>
    </row>
    <row r="47296" spans="27:27" x14ac:dyDescent="0.2">
      <c r="AA47296" s="16"/>
    </row>
    <row r="47297" spans="27:27" x14ac:dyDescent="0.2">
      <c r="AA47297" s="16"/>
    </row>
    <row r="47298" spans="27:27" x14ac:dyDescent="0.2">
      <c r="AA47298" s="16"/>
    </row>
    <row r="47299" spans="27:27" x14ac:dyDescent="0.2">
      <c r="AA47299" s="16"/>
    </row>
    <row r="47300" spans="27:27" x14ac:dyDescent="0.2">
      <c r="AA47300" s="16"/>
    </row>
    <row r="47301" spans="27:27" x14ac:dyDescent="0.2">
      <c r="AA47301" s="16"/>
    </row>
    <row r="47302" spans="27:27" x14ac:dyDescent="0.2">
      <c r="AA47302" s="16"/>
    </row>
    <row r="47303" spans="27:27" x14ac:dyDescent="0.2">
      <c r="AA47303" s="16"/>
    </row>
    <row r="47304" spans="27:27" x14ac:dyDescent="0.2">
      <c r="AA47304" s="16"/>
    </row>
    <row r="47305" spans="27:27" x14ac:dyDescent="0.2">
      <c r="AA47305" s="16"/>
    </row>
    <row r="47306" spans="27:27" x14ac:dyDescent="0.2">
      <c r="AA47306" s="16"/>
    </row>
    <row r="47307" spans="27:27" x14ac:dyDescent="0.2">
      <c r="AA47307" s="16"/>
    </row>
    <row r="47308" spans="27:27" x14ac:dyDescent="0.2">
      <c r="AA47308" s="16"/>
    </row>
    <row r="47309" spans="27:27" x14ac:dyDescent="0.2">
      <c r="AA47309" s="16"/>
    </row>
    <row r="47310" spans="27:27" x14ac:dyDescent="0.2">
      <c r="AA47310" s="16"/>
    </row>
    <row r="47311" spans="27:27" x14ac:dyDescent="0.2">
      <c r="AA47311" s="16"/>
    </row>
    <row r="47312" spans="27:27" x14ac:dyDescent="0.2">
      <c r="AA47312" s="16"/>
    </row>
    <row r="47313" spans="27:27" x14ac:dyDescent="0.2">
      <c r="AA47313" s="16"/>
    </row>
    <row r="47314" spans="27:27" x14ac:dyDescent="0.2">
      <c r="AA47314" s="16"/>
    </row>
    <row r="47315" spans="27:27" x14ac:dyDescent="0.2">
      <c r="AA47315" s="16"/>
    </row>
    <row r="47316" spans="27:27" x14ac:dyDescent="0.2">
      <c r="AA47316" s="16"/>
    </row>
    <row r="47317" spans="27:27" x14ac:dyDescent="0.2">
      <c r="AA47317" s="16"/>
    </row>
    <row r="47318" spans="27:27" x14ac:dyDescent="0.2">
      <c r="AA47318" s="16"/>
    </row>
    <row r="47319" spans="27:27" x14ac:dyDescent="0.2">
      <c r="AA47319" s="16"/>
    </row>
    <row r="47320" spans="27:27" x14ac:dyDescent="0.2">
      <c r="AA47320" s="16"/>
    </row>
    <row r="47321" spans="27:27" x14ac:dyDescent="0.2">
      <c r="AA47321" s="16"/>
    </row>
    <row r="47322" spans="27:27" x14ac:dyDescent="0.2">
      <c r="AA47322" s="16"/>
    </row>
    <row r="47323" spans="27:27" x14ac:dyDescent="0.2">
      <c r="AA47323" s="16"/>
    </row>
    <row r="47324" spans="27:27" x14ac:dyDescent="0.2">
      <c r="AA47324" s="16"/>
    </row>
    <row r="47325" spans="27:27" x14ac:dyDescent="0.2">
      <c r="AA47325" s="16"/>
    </row>
    <row r="47326" spans="27:27" x14ac:dyDescent="0.2">
      <c r="AA47326" s="16"/>
    </row>
    <row r="47327" spans="27:27" x14ac:dyDescent="0.2">
      <c r="AA47327" s="16"/>
    </row>
    <row r="47328" spans="27:27" x14ac:dyDescent="0.2">
      <c r="AA47328" s="16"/>
    </row>
    <row r="47329" spans="27:27" x14ac:dyDescent="0.2">
      <c r="AA47329" s="16"/>
    </row>
    <row r="47330" spans="27:27" x14ac:dyDescent="0.2">
      <c r="AA47330" s="16"/>
    </row>
    <row r="47331" spans="27:27" x14ac:dyDescent="0.2">
      <c r="AA47331" s="16"/>
    </row>
    <row r="47332" spans="27:27" x14ac:dyDescent="0.2">
      <c r="AA47332" s="16"/>
    </row>
    <row r="47333" spans="27:27" x14ac:dyDescent="0.2">
      <c r="AA47333" s="16"/>
    </row>
    <row r="47334" spans="27:27" x14ac:dyDescent="0.2">
      <c r="AA47334" s="16"/>
    </row>
    <row r="47335" spans="27:27" x14ac:dyDescent="0.2">
      <c r="AA47335" s="16"/>
    </row>
    <row r="47336" spans="27:27" x14ac:dyDescent="0.2">
      <c r="AA47336" s="16"/>
    </row>
    <row r="47337" spans="27:27" x14ac:dyDescent="0.2">
      <c r="AA47337" s="16"/>
    </row>
    <row r="47338" spans="27:27" x14ac:dyDescent="0.2">
      <c r="AA47338" s="16"/>
    </row>
    <row r="47339" spans="27:27" x14ac:dyDescent="0.2">
      <c r="AA47339" s="16"/>
    </row>
    <row r="47340" spans="27:27" x14ac:dyDescent="0.2">
      <c r="AA47340" s="16"/>
    </row>
    <row r="47341" spans="27:27" x14ac:dyDescent="0.2">
      <c r="AA47341" s="16"/>
    </row>
    <row r="47342" spans="27:27" x14ac:dyDescent="0.2">
      <c r="AA47342" s="16"/>
    </row>
    <row r="47343" spans="27:27" x14ac:dyDescent="0.2">
      <c r="AA47343" s="16"/>
    </row>
    <row r="47344" spans="27:27" x14ac:dyDescent="0.2">
      <c r="AA47344" s="16"/>
    </row>
    <row r="47345" spans="27:27" x14ac:dyDescent="0.2">
      <c r="AA47345" s="16"/>
    </row>
    <row r="47346" spans="27:27" x14ac:dyDescent="0.2">
      <c r="AA47346" s="16"/>
    </row>
    <row r="47347" spans="27:27" x14ac:dyDescent="0.2">
      <c r="AA47347" s="16"/>
    </row>
    <row r="47348" spans="27:27" x14ac:dyDescent="0.2">
      <c r="AA47348" s="16"/>
    </row>
    <row r="47349" spans="27:27" x14ac:dyDescent="0.2">
      <c r="AA47349" s="16"/>
    </row>
    <row r="47350" spans="27:27" x14ac:dyDescent="0.2">
      <c r="AA47350" s="16"/>
    </row>
    <row r="47351" spans="27:27" x14ac:dyDescent="0.2">
      <c r="AA47351" s="16"/>
    </row>
    <row r="47352" spans="27:27" x14ac:dyDescent="0.2">
      <c r="AA47352" s="16"/>
    </row>
    <row r="47353" spans="27:27" x14ac:dyDescent="0.2">
      <c r="AA47353" s="16"/>
    </row>
    <row r="47354" spans="27:27" x14ac:dyDescent="0.2">
      <c r="AA47354" s="16"/>
    </row>
    <row r="47355" spans="27:27" x14ac:dyDescent="0.2">
      <c r="AA47355" s="16"/>
    </row>
    <row r="47356" spans="27:27" x14ac:dyDescent="0.2">
      <c r="AA47356" s="16"/>
    </row>
    <row r="47357" spans="27:27" x14ac:dyDescent="0.2">
      <c r="AA47357" s="16"/>
    </row>
    <row r="47358" spans="27:27" x14ac:dyDescent="0.2">
      <c r="AA47358" s="16"/>
    </row>
    <row r="47359" spans="27:27" x14ac:dyDescent="0.2">
      <c r="AA47359" s="16"/>
    </row>
    <row r="47360" spans="27:27" x14ac:dyDescent="0.2">
      <c r="AA47360" s="16"/>
    </row>
    <row r="47361" spans="27:27" x14ac:dyDescent="0.2">
      <c r="AA47361" s="16"/>
    </row>
    <row r="47362" spans="27:27" x14ac:dyDescent="0.2">
      <c r="AA47362" s="16"/>
    </row>
    <row r="47363" spans="27:27" x14ac:dyDescent="0.2">
      <c r="AA47363" s="16"/>
    </row>
    <row r="47364" spans="27:27" x14ac:dyDescent="0.2">
      <c r="AA47364" s="16"/>
    </row>
    <row r="47365" spans="27:27" x14ac:dyDescent="0.2">
      <c r="AA47365" s="16"/>
    </row>
    <row r="47366" spans="27:27" x14ac:dyDescent="0.2">
      <c r="AA47366" s="16"/>
    </row>
    <row r="47367" spans="27:27" x14ac:dyDescent="0.2">
      <c r="AA47367" s="16"/>
    </row>
    <row r="47368" spans="27:27" x14ac:dyDescent="0.2">
      <c r="AA47368" s="16"/>
    </row>
    <row r="47369" spans="27:27" x14ac:dyDescent="0.2">
      <c r="AA47369" s="16"/>
    </row>
    <row r="47370" spans="27:27" x14ac:dyDescent="0.2">
      <c r="AA47370" s="16"/>
    </row>
    <row r="47371" spans="27:27" x14ac:dyDescent="0.2">
      <c r="AA47371" s="16"/>
    </row>
    <row r="47372" spans="27:27" x14ac:dyDescent="0.2">
      <c r="AA47372" s="16"/>
    </row>
    <row r="47373" spans="27:27" x14ac:dyDescent="0.2">
      <c r="AA47373" s="16"/>
    </row>
    <row r="47374" spans="27:27" x14ac:dyDescent="0.2">
      <c r="AA47374" s="16"/>
    </row>
    <row r="47375" spans="27:27" x14ac:dyDescent="0.2">
      <c r="AA47375" s="16"/>
    </row>
    <row r="47376" spans="27:27" x14ac:dyDescent="0.2">
      <c r="AA47376" s="16"/>
    </row>
    <row r="47377" spans="27:27" x14ac:dyDescent="0.2">
      <c r="AA47377" s="16"/>
    </row>
    <row r="47378" spans="27:27" x14ac:dyDescent="0.2">
      <c r="AA47378" s="16"/>
    </row>
    <row r="47379" spans="27:27" x14ac:dyDescent="0.2">
      <c r="AA47379" s="16"/>
    </row>
    <row r="47380" spans="27:27" x14ac:dyDescent="0.2">
      <c r="AA47380" s="16"/>
    </row>
    <row r="47381" spans="27:27" x14ac:dyDescent="0.2">
      <c r="AA47381" s="16"/>
    </row>
    <row r="47382" spans="27:27" x14ac:dyDescent="0.2">
      <c r="AA47382" s="16"/>
    </row>
    <row r="47383" spans="27:27" x14ac:dyDescent="0.2">
      <c r="AA47383" s="16"/>
    </row>
    <row r="47384" spans="27:27" x14ac:dyDescent="0.2">
      <c r="AA47384" s="16"/>
    </row>
    <row r="47385" spans="27:27" x14ac:dyDescent="0.2">
      <c r="AA47385" s="16"/>
    </row>
    <row r="47386" spans="27:27" x14ac:dyDescent="0.2">
      <c r="AA47386" s="16"/>
    </row>
    <row r="47387" spans="27:27" x14ac:dyDescent="0.2">
      <c r="AA47387" s="16"/>
    </row>
    <row r="47388" spans="27:27" x14ac:dyDescent="0.2">
      <c r="AA47388" s="16"/>
    </row>
    <row r="47389" spans="27:27" x14ac:dyDescent="0.2">
      <c r="AA47389" s="16"/>
    </row>
    <row r="47390" spans="27:27" x14ac:dyDescent="0.2">
      <c r="AA47390" s="16"/>
    </row>
    <row r="47391" spans="27:27" x14ac:dyDescent="0.2">
      <c r="AA47391" s="16"/>
    </row>
    <row r="47392" spans="27:27" x14ac:dyDescent="0.2">
      <c r="AA47392" s="16"/>
    </row>
    <row r="47393" spans="27:27" x14ac:dyDescent="0.2">
      <c r="AA47393" s="16"/>
    </row>
    <row r="47394" spans="27:27" x14ac:dyDescent="0.2">
      <c r="AA47394" s="16"/>
    </row>
    <row r="47395" spans="27:27" x14ac:dyDescent="0.2">
      <c r="AA47395" s="16"/>
    </row>
    <row r="47396" spans="27:27" x14ac:dyDescent="0.2">
      <c r="AA47396" s="16"/>
    </row>
    <row r="47397" spans="27:27" x14ac:dyDescent="0.2">
      <c r="AA47397" s="16"/>
    </row>
    <row r="47398" spans="27:27" x14ac:dyDescent="0.2">
      <c r="AA47398" s="16"/>
    </row>
    <row r="47399" spans="27:27" x14ac:dyDescent="0.2">
      <c r="AA47399" s="16"/>
    </row>
    <row r="47400" spans="27:27" x14ac:dyDescent="0.2">
      <c r="AA47400" s="16"/>
    </row>
    <row r="47401" spans="27:27" x14ac:dyDescent="0.2">
      <c r="AA47401" s="16"/>
    </row>
    <row r="47402" spans="27:27" x14ac:dyDescent="0.2">
      <c r="AA47402" s="16"/>
    </row>
    <row r="47403" spans="27:27" x14ac:dyDescent="0.2">
      <c r="AA47403" s="16"/>
    </row>
    <row r="47404" spans="27:27" x14ac:dyDescent="0.2">
      <c r="AA47404" s="16"/>
    </row>
    <row r="47405" spans="27:27" x14ac:dyDescent="0.2">
      <c r="AA47405" s="16"/>
    </row>
    <row r="47406" spans="27:27" x14ac:dyDescent="0.2">
      <c r="AA47406" s="16"/>
    </row>
    <row r="47407" spans="27:27" x14ac:dyDescent="0.2">
      <c r="AA47407" s="16"/>
    </row>
    <row r="47408" spans="27:27" x14ac:dyDescent="0.2">
      <c r="AA47408" s="16"/>
    </row>
    <row r="47409" spans="27:27" x14ac:dyDescent="0.2">
      <c r="AA47409" s="16"/>
    </row>
    <row r="47410" spans="27:27" x14ac:dyDescent="0.2">
      <c r="AA47410" s="16"/>
    </row>
    <row r="47411" spans="27:27" x14ac:dyDescent="0.2">
      <c r="AA47411" s="16"/>
    </row>
    <row r="47412" spans="27:27" x14ac:dyDescent="0.2">
      <c r="AA47412" s="16"/>
    </row>
    <row r="47413" spans="27:27" x14ac:dyDescent="0.2">
      <c r="AA47413" s="16"/>
    </row>
    <row r="47414" spans="27:27" x14ac:dyDescent="0.2">
      <c r="AA47414" s="16"/>
    </row>
    <row r="47415" spans="27:27" x14ac:dyDescent="0.2">
      <c r="AA47415" s="16"/>
    </row>
    <row r="47416" spans="27:27" x14ac:dyDescent="0.2">
      <c r="AA47416" s="16"/>
    </row>
    <row r="47417" spans="27:27" x14ac:dyDescent="0.2">
      <c r="AA47417" s="16"/>
    </row>
    <row r="47418" spans="27:27" x14ac:dyDescent="0.2">
      <c r="AA47418" s="16"/>
    </row>
    <row r="47419" spans="27:27" x14ac:dyDescent="0.2">
      <c r="AA47419" s="16"/>
    </row>
    <row r="47420" spans="27:27" x14ac:dyDescent="0.2">
      <c r="AA47420" s="16"/>
    </row>
    <row r="47421" spans="27:27" x14ac:dyDescent="0.2">
      <c r="AA47421" s="16"/>
    </row>
    <row r="47422" spans="27:27" x14ac:dyDescent="0.2">
      <c r="AA47422" s="16"/>
    </row>
    <row r="47423" spans="27:27" x14ac:dyDescent="0.2">
      <c r="AA47423" s="16"/>
    </row>
    <row r="47424" spans="27:27" x14ac:dyDescent="0.2">
      <c r="AA47424" s="16"/>
    </row>
    <row r="47425" spans="27:27" x14ac:dyDescent="0.2">
      <c r="AA47425" s="16"/>
    </row>
    <row r="47426" spans="27:27" x14ac:dyDescent="0.2">
      <c r="AA47426" s="16"/>
    </row>
    <row r="47427" spans="27:27" x14ac:dyDescent="0.2">
      <c r="AA47427" s="16"/>
    </row>
    <row r="47428" spans="27:27" x14ac:dyDescent="0.2">
      <c r="AA47428" s="16"/>
    </row>
    <row r="47429" spans="27:27" x14ac:dyDescent="0.2">
      <c r="AA47429" s="16"/>
    </row>
    <row r="47430" spans="27:27" x14ac:dyDescent="0.2">
      <c r="AA47430" s="16"/>
    </row>
    <row r="47431" spans="27:27" x14ac:dyDescent="0.2">
      <c r="AA47431" s="16"/>
    </row>
    <row r="47432" spans="27:27" x14ac:dyDescent="0.2">
      <c r="AA47432" s="16"/>
    </row>
    <row r="47433" spans="27:27" x14ac:dyDescent="0.2">
      <c r="AA47433" s="16"/>
    </row>
    <row r="47434" spans="27:27" x14ac:dyDescent="0.2">
      <c r="AA47434" s="16"/>
    </row>
    <row r="47435" spans="27:27" x14ac:dyDescent="0.2">
      <c r="AA47435" s="16"/>
    </row>
    <row r="47436" spans="27:27" x14ac:dyDescent="0.2">
      <c r="AA47436" s="16"/>
    </row>
    <row r="47437" spans="27:27" x14ac:dyDescent="0.2">
      <c r="AA47437" s="16"/>
    </row>
    <row r="47438" spans="27:27" x14ac:dyDescent="0.2">
      <c r="AA47438" s="16"/>
    </row>
    <row r="47439" spans="27:27" x14ac:dyDescent="0.2">
      <c r="AA47439" s="16"/>
    </row>
    <row r="47440" spans="27:27" x14ac:dyDescent="0.2">
      <c r="AA47440" s="16"/>
    </row>
    <row r="47441" spans="27:27" x14ac:dyDescent="0.2">
      <c r="AA47441" s="16"/>
    </row>
    <row r="47442" spans="27:27" x14ac:dyDescent="0.2">
      <c r="AA47442" s="16"/>
    </row>
    <row r="47443" spans="27:27" x14ac:dyDescent="0.2">
      <c r="AA47443" s="16"/>
    </row>
    <row r="47444" spans="27:27" x14ac:dyDescent="0.2">
      <c r="AA47444" s="16"/>
    </row>
    <row r="47445" spans="27:27" x14ac:dyDescent="0.2">
      <c r="AA47445" s="16"/>
    </row>
    <row r="47446" spans="27:27" x14ac:dyDescent="0.2">
      <c r="AA47446" s="16"/>
    </row>
    <row r="47447" spans="27:27" x14ac:dyDescent="0.2">
      <c r="AA47447" s="16"/>
    </row>
    <row r="47448" spans="27:27" x14ac:dyDescent="0.2">
      <c r="AA47448" s="16"/>
    </row>
    <row r="47449" spans="27:27" x14ac:dyDescent="0.2">
      <c r="AA47449" s="16"/>
    </row>
    <row r="47450" spans="27:27" x14ac:dyDescent="0.2">
      <c r="AA47450" s="16"/>
    </row>
    <row r="47451" spans="27:27" x14ac:dyDescent="0.2">
      <c r="AA47451" s="16"/>
    </row>
    <row r="47452" spans="27:27" x14ac:dyDescent="0.2">
      <c r="AA47452" s="16"/>
    </row>
    <row r="47453" spans="27:27" x14ac:dyDescent="0.2">
      <c r="AA47453" s="16"/>
    </row>
    <row r="47454" spans="27:27" x14ac:dyDescent="0.2">
      <c r="AA47454" s="16"/>
    </row>
    <row r="47455" spans="27:27" x14ac:dyDescent="0.2">
      <c r="AA47455" s="16"/>
    </row>
    <row r="47456" spans="27:27" x14ac:dyDescent="0.2">
      <c r="AA47456" s="16"/>
    </row>
    <row r="47457" spans="27:27" x14ac:dyDescent="0.2">
      <c r="AA47457" s="16"/>
    </row>
    <row r="47458" spans="27:27" x14ac:dyDescent="0.2">
      <c r="AA47458" s="16"/>
    </row>
    <row r="47459" spans="27:27" x14ac:dyDescent="0.2">
      <c r="AA47459" s="16"/>
    </row>
    <row r="47460" spans="27:27" x14ac:dyDescent="0.2">
      <c r="AA47460" s="16"/>
    </row>
    <row r="47461" spans="27:27" x14ac:dyDescent="0.2">
      <c r="AA47461" s="16"/>
    </row>
    <row r="47462" spans="27:27" x14ac:dyDescent="0.2">
      <c r="AA47462" s="16"/>
    </row>
    <row r="47463" spans="27:27" x14ac:dyDescent="0.2">
      <c r="AA47463" s="16"/>
    </row>
    <row r="47464" spans="27:27" x14ac:dyDescent="0.2">
      <c r="AA47464" s="16"/>
    </row>
    <row r="47465" spans="27:27" x14ac:dyDescent="0.2">
      <c r="AA47465" s="16"/>
    </row>
    <row r="47466" spans="27:27" x14ac:dyDescent="0.2">
      <c r="AA47466" s="16"/>
    </row>
    <row r="47467" spans="27:27" x14ac:dyDescent="0.2">
      <c r="AA47467" s="16"/>
    </row>
    <row r="47468" spans="27:27" x14ac:dyDescent="0.2">
      <c r="AA47468" s="16"/>
    </row>
    <row r="47469" spans="27:27" x14ac:dyDescent="0.2">
      <c r="AA47469" s="16"/>
    </row>
    <row r="47470" spans="27:27" x14ac:dyDescent="0.2">
      <c r="AA47470" s="16"/>
    </row>
    <row r="47471" spans="27:27" x14ac:dyDescent="0.2">
      <c r="AA47471" s="16"/>
    </row>
    <row r="47472" spans="27:27" x14ac:dyDescent="0.2">
      <c r="AA47472" s="16"/>
    </row>
    <row r="47473" spans="27:27" x14ac:dyDescent="0.2">
      <c r="AA47473" s="16"/>
    </row>
    <row r="47474" spans="27:27" x14ac:dyDescent="0.2">
      <c r="AA47474" s="16"/>
    </row>
    <row r="47475" spans="27:27" x14ac:dyDescent="0.2">
      <c r="AA47475" s="16"/>
    </row>
    <row r="47476" spans="27:27" x14ac:dyDescent="0.2">
      <c r="AA47476" s="16"/>
    </row>
    <row r="47477" spans="27:27" x14ac:dyDescent="0.2">
      <c r="AA47477" s="16"/>
    </row>
    <row r="47478" spans="27:27" x14ac:dyDescent="0.2">
      <c r="AA47478" s="16"/>
    </row>
    <row r="47479" spans="27:27" x14ac:dyDescent="0.2">
      <c r="AA47479" s="16"/>
    </row>
    <row r="47480" spans="27:27" x14ac:dyDescent="0.2">
      <c r="AA47480" s="16"/>
    </row>
    <row r="47481" spans="27:27" x14ac:dyDescent="0.2">
      <c r="AA47481" s="16"/>
    </row>
    <row r="47482" spans="27:27" x14ac:dyDescent="0.2">
      <c r="AA47482" s="16"/>
    </row>
    <row r="47483" spans="27:27" x14ac:dyDescent="0.2">
      <c r="AA47483" s="16"/>
    </row>
    <row r="47484" spans="27:27" x14ac:dyDescent="0.2">
      <c r="AA47484" s="16"/>
    </row>
    <row r="47485" spans="27:27" x14ac:dyDescent="0.2">
      <c r="AA47485" s="16"/>
    </row>
    <row r="47486" spans="27:27" x14ac:dyDescent="0.2">
      <c r="AA47486" s="16"/>
    </row>
    <row r="47487" spans="27:27" x14ac:dyDescent="0.2">
      <c r="AA47487" s="16"/>
    </row>
    <row r="47488" spans="27:27" x14ac:dyDescent="0.2">
      <c r="AA47488" s="16"/>
    </row>
    <row r="47489" spans="27:27" x14ac:dyDescent="0.2">
      <c r="AA47489" s="16"/>
    </row>
    <row r="47490" spans="27:27" x14ac:dyDescent="0.2">
      <c r="AA47490" s="16"/>
    </row>
    <row r="47491" spans="27:27" x14ac:dyDescent="0.2">
      <c r="AA47491" s="16"/>
    </row>
    <row r="47492" spans="27:27" x14ac:dyDescent="0.2">
      <c r="AA47492" s="16"/>
    </row>
    <row r="47493" spans="27:27" x14ac:dyDescent="0.2">
      <c r="AA47493" s="16"/>
    </row>
    <row r="47494" spans="27:27" x14ac:dyDescent="0.2">
      <c r="AA47494" s="16"/>
    </row>
    <row r="47495" spans="27:27" x14ac:dyDescent="0.2">
      <c r="AA47495" s="16"/>
    </row>
    <row r="47496" spans="27:27" x14ac:dyDescent="0.2">
      <c r="AA47496" s="16"/>
    </row>
    <row r="47497" spans="27:27" x14ac:dyDescent="0.2">
      <c r="AA47497" s="16"/>
    </row>
    <row r="47498" spans="27:27" x14ac:dyDescent="0.2">
      <c r="AA47498" s="16"/>
    </row>
    <row r="47499" spans="27:27" x14ac:dyDescent="0.2">
      <c r="AA47499" s="16"/>
    </row>
    <row r="47500" spans="27:27" x14ac:dyDescent="0.2">
      <c r="AA47500" s="16"/>
    </row>
    <row r="47501" spans="27:27" x14ac:dyDescent="0.2">
      <c r="AA47501" s="16"/>
    </row>
    <row r="47502" spans="27:27" x14ac:dyDescent="0.2">
      <c r="AA47502" s="16"/>
    </row>
    <row r="47503" spans="27:27" x14ac:dyDescent="0.2">
      <c r="AA47503" s="16"/>
    </row>
    <row r="47504" spans="27:27" x14ac:dyDescent="0.2">
      <c r="AA47504" s="16"/>
    </row>
    <row r="47505" spans="27:27" x14ac:dyDescent="0.2">
      <c r="AA47505" s="16"/>
    </row>
    <row r="47506" spans="27:27" x14ac:dyDescent="0.2">
      <c r="AA47506" s="16"/>
    </row>
    <row r="47507" spans="27:27" x14ac:dyDescent="0.2">
      <c r="AA47507" s="16"/>
    </row>
    <row r="47508" spans="27:27" x14ac:dyDescent="0.2">
      <c r="AA47508" s="16"/>
    </row>
    <row r="47509" spans="27:27" x14ac:dyDescent="0.2">
      <c r="AA47509" s="16"/>
    </row>
    <row r="47510" spans="27:27" x14ac:dyDescent="0.2">
      <c r="AA47510" s="16"/>
    </row>
    <row r="47511" spans="27:27" x14ac:dyDescent="0.2">
      <c r="AA47511" s="16"/>
    </row>
    <row r="47512" spans="27:27" x14ac:dyDescent="0.2">
      <c r="AA47512" s="16"/>
    </row>
    <row r="47513" spans="27:27" x14ac:dyDescent="0.2">
      <c r="AA47513" s="16"/>
    </row>
    <row r="47514" spans="27:27" x14ac:dyDescent="0.2">
      <c r="AA47514" s="16"/>
    </row>
    <row r="47515" spans="27:27" x14ac:dyDescent="0.2">
      <c r="AA47515" s="16"/>
    </row>
    <row r="47516" spans="27:27" x14ac:dyDescent="0.2">
      <c r="AA47516" s="16"/>
    </row>
    <row r="47517" spans="27:27" x14ac:dyDescent="0.2">
      <c r="AA47517" s="16"/>
    </row>
    <row r="47518" spans="27:27" x14ac:dyDescent="0.2">
      <c r="AA47518" s="16"/>
    </row>
    <row r="47519" spans="27:27" x14ac:dyDescent="0.2">
      <c r="AA47519" s="16"/>
    </row>
    <row r="47520" spans="27:27" x14ac:dyDescent="0.2">
      <c r="AA47520" s="16"/>
    </row>
    <row r="47521" spans="27:27" x14ac:dyDescent="0.2">
      <c r="AA47521" s="16"/>
    </row>
    <row r="47522" spans="27:27" x14ac:dyDescent="0.2">
      <c r="AA47522" s="16"/>
    </row>
    <row r="47523" spans="27:27" x14ac:dyDescent="0.2">
      <c r="AA47523" s="16"/>
    </row>
    <row r="47524" spans="27:27" x14ac:dyDescent="0.2">
      <c r="AA47524" s="16"/>
    </row>
    <row r="47525" spans="27:27" x14ac:dyDescent="0.2">
      <c r="AA47525" s="16"/>
    </row>
    <row r="47526" spans="27:27" x14ac:dyDescent="0.2">
      <c r="AA47526" s="16"/>
    </row>
    <row r="47527" spans="27:27" x14ac:dyDescent="0.2">
      <c r="AA47527" s="16"/>
    </row>
    <row r="47528" spans="27:27" x14ac:dyDescent="0.2">
      <c r="AA47528" s="16"/>
    </row>
    <row r="47529" spans="27:27" x14ac:dyDescent="0.2">
      <c r="AA47529" s="16"/>
    </row>
    <row r="47530" spans="27:27" x14ac:dyDescent="0.2">
      <c r="AA47530" s="16"/>
    </row>
    <row r="47531" spans="27:27" x14ac:dyDescent="0.2">
      <c r="AA47531" s="16"/>
    </row>
    <row r="47532" spans="27:27" x14ac:dyDescent="0.2">
      <c r="AA47532" s="16"/>
    </row>
    <row r="47533" spans="27:27" x14ac:dyDescent="0.2">
      <c r="AA47533" s="16"/>
    </row>
    <row r="47534" spans="27:27" x14ac:dyDescent="0.2">
      <c r="AA47534" s="16"/>
    </row>
    <row r="47535" spans="27:27" x14ac:dyDescent="0.2">
      <c r="AA47535" s="16"/>
    </row>
    <row r="47536" spans="27:27" x14ac:dyDescent="0.2">
      <c r="AA47536" s="16"/>
    </row>
    <row r="47537" spans="27:27" x14ac:dyDescent="0.2">
      <c r="AA47537" s="16"/>
    </row>
    <row r="47538" spans="27:27" x14ac:dyDescent="0.2">
      <c r="AA47538" s="16"/>
    </row>
    <row r="47539" spans="27:27" x14ac:dyDescent="0.2">
      <c r="AA47539" s="16"/>
    </row>
    <row r="47540" spans="27:27" x14ac:dyDescent="0.2">
      <c r="AA47540" s="16"/>
    </row>
    <row r="47541" spans="27:27" x14ac:dyDescent="0.2">
      <c r="AA47541" s="16"/>
    </row>
    <row r="47542" spans="27:27" x14ac:dyDescent="0.2">
      <c r="AA47542" s="16"/>
    </row>
    <row r="47543" spans="27:27" x14ac:dyDescent="0.2">
      <c r="AA47543" s="16"/>
    </row>
    <row r="47544" spans="27:27" x14ac:dyDescent="0.2">
      <c r="AA47544" s="16"/>
    </row>
    <row r="47545" spans="27:27" x14ac:dyDescent="0.2">
      <c r="AA47545" s="16"/>
    </row>
    <row r="47546" spans="27:27" x14ac:dyDescent="0.2">
      <c r="AA47546" s="16"/>
    </row>
    <row r="47547" spans="27:27" x14ac:dyDescent="0.2">
      <c r="AA47547" s="16"/>
    </row>
    <row r="47548" spans="27:27" x14ac:dyDescent="0.2">
      <c r="AA47548" s="16"/>
    </row>
    <row r="47549" spans="27:27" x14ac:dyDescent="0.2">
      <c r="AA47549" s="16"/>
    </row>
    <row r="47550" spans="27:27" x14ac:dyDescent="0.2">
      <c r="AA47550" s="16"/>
    </row>
    <row r="47551" spans="27:27" x14ac:dyDescent="0.2">
      <c r="AA47551" s="16"/>
    </row>
    <row r="47552" spans="27:27" x14ac:dyDescent="0.2">
      <c r="AA47552" s="16"/>
    </row>
    <row r="47553" spans="27:27" x14ac:dyDescent="0.2">
      <c r="AA47553" s="16"/>
    </row>
    <row r="47554" spans="27:27" x14ac:dyDescent="0.2">
      <c r="AA47554" s="16"/>
    </row>
    <row r="47555" spans="27:27" x14ac:dyDescent="0.2">
      <c r="AA47555" s="16"/>
    </row>
    <row r="47556" spans="27:27" x14ac:dyDescent="0.2">
      <c r="AA47556" s="16"/>
    </row>
    <row r="47557" spans="27:27" x14ac:dyDescent="0.2">
      <c r="AA47557" s="16"/>
    </row>
    <row r="47558" spans="27:27" x14ac:dyDescent="0.2">
      <c r="AA47558" s="16"/>
    </row>
    <row r="47559" spans="27:27" x14ac:dyDescent="0.2">
      <c r="AA47559" s="16"/>
    </row>
    <row r="47560" spans="27:27" x14ac:dyDescent="0.2">
      <c r="AA47560" s="16"/>
    </row>
    <row r="47561" spans="27:27" x14ac:dyDescent="0.2">
      <c r="AA47561" s="16"/>
    </row>
    <row r="47562" spans="27:27" x14ac:dyDescent="0.2">
      <c r="AA47562" s="16"/>
    </row>
    <row r="47563" spans="27:27" x14ac:dyDescent="0.2">
      <c r="AA47563" s="16"/>
    </row>
    <row r="47564" spans="27:27" x14ac:dyDescent="0.2">
      <c r="AA47564" s="16"/>
    </row>
    <row r="47565" spans="27:27" x14ac:dyDescent="0.2">
      <c r="AA47565" s="16"/>
    </row>
    <row r="47566" spans="27:27" x14ac:dyDescent="0.2">
      <c r="AA47566" s="16"/>
    </row>
    <row r="47567" spans="27:27" x14ac:dyDescent="0.2">
      <c r="AA47567" s="16"/>
    </row>
    <row r="47568" spans="27:27" x14ac:dyDescent="0.2">
      <c r="AA47568" s="16"/>
    </row>
    <row r="47569" spans="27:27" x14ac:dyDescent="0.2">
      <c r="AA47569" s="16"/>
    </row>
    <row r="47570" spans="27:27" x14ac:dyDescent="0.2">
      <c r="AA47570" s="16"/>
    </row>
    <row r="47571" spans="27:27" x14ac:dyDescent="0.2">
      <c r="AA47571" s="16"/>
    </row>
    <row r="47572" spans="27:27" x14ac:dyDescent="0.2">
      <c r="AA47572" s="16"/>
    </row>
    <row r="47573" spans="27:27" x14ac:dyDescent="0.2">
      <c r="AA47573" s="16"/>
    </row>
    <row r="47574" spans="27:27" x14ac:dyDescent="0.2">
      <c r="AA47574" s="16"/>
    </row>
    <row r="47575" spans="27:27" x14ac:dyDescent="0.2">
      <c r="AA47575" s="16"/>
    </row>
    <row r="47576" spans="27:27" x14ac:dyDescent="0.2">
      <c r="AA47576" s="16"/>
    </row>
    <row r="47577" spans="27:27" x14ac:dyDescent="0.2">
      <c r="AA47577" s="16"/>
    </row>
    <row r="47578" spans="27:27" x14ac:dyDescent="0.2">
      <c r="AA47578" s="16"/>
    </row>
    <row r="47579" spans="27:27" x14ac:dyDescent="0.2">
      <c r="AA47579" s="16"/>
    </row>
    <row r="47580" spans="27:27" x14ac:dyDescent="0.2">
      <c r="AA47580" s="16"/>
    </row>
    <row r="47581" spans="27:27" x14ac:dyDescent="0.2">
      <c r="AA47581" s="16"/>
    </row>
    <row r="47582" spans="27:27" x14ac:dyDescent="0.2">
      <c r="AA47582" s="16"/>
    </row>
    <row r="47583" spans="27:27" x14ac:dyDescent="0.2">
      <c r="AA47583" s="16"/>
    </row>
    <row r="47584" spans="27:27" x14ac:dyDescent="0.2">
      <c r="AA47584" s="16"/>
    </row>
    <row r="47585" spans="27:27" x14ac:dyDescent="0.2">
      <c r="AA47585" s="16"/>
    </row>
    <row r="47586" spans="27:27" x14ac:dyDescent="0.2">
      <c r="AA47586" s="16"/>
    </row>
    <row r="47587" spans="27:27" x14ac:dyDescent="0.2">
      <c r="AA47587" s="16"/>
    </row>
    <row r="47588" spans="27:27" x14ac:dyDescent="0.2">
      <c r="AA47588" s="16"/>
    </row>
    <row r="47589" spans="27:27" x14ac:dyDescent="0.2">
      <c r="AA47589" s="16"/>
    </row>
    <row r="47590" spans="27:27" x14ac:dyDescent="0.2">
      <c r="AA47590" s="16"/>
    </row>
    <row r="47591" spans="27:27" x14ac:dyDescent="0.2">
      <c r="AA47591" s="16"/>
    </row>
    <row r="47592" spans="27:27" x14ac:dyDescent="0.2">
      <c r="AA47592" s="16"/>
    </row>
    <row r="47593" spans="27:27" x14ac:dyDescent="0.2">
      <c r="AA47593" s="16"/>
    </row>
    <row r="47594" spans="27:27" x14ac:dyDescent="0.2">
      <c r="AA47594" s="16"/>
    </row>
    <row r="47595" spans="27:27" x14ac:dyDescent="0.2">
      <c r="AA47595" s="16"/>
    </row>
    <row r="47596" spans="27:27" x14ac:dyDescent="0.2">
      <c r="AA47596" s="16"/>
    </row>
    <row r="47597" spans="27:27" x14ac:dyDescent="0.2">
      <c r="AA47597" s="16"/>
    </row>
    <row r="47598" spans="27:27" x14ac:dyDescent="0.2">
      <c r="AA47598" s="16"/>
    </row>
    <row r="47599" spans="27:27" x14ac:dyDescent="0.2">
      <c r="AA47599" s="16"/>
    </row>
    <row r="47600" spans="27:27" x14ac:dyDescent="0.2">
      <c r="AA47600" s="16"/>
    </row>
    <row r="47601" spans="27:27" x14ac:dyDescent="0.2">
      <c r="AA47601" s="16"/>
    </row>
    <row r="47602" spans="27:27" x14ac:dyDescent="0.2">
      <c r="AA47602" s="16"/>
    </row>
    <row r="47603" spans="27:27" x14ac:dyDescent="0.2">
      <c r="AA47603" s="16"/>
    </row>
    <row r="47604" spans="27:27" x14ac:dyDescent="0.2">
      <c r="AA47604" s="16"/>
    </row>
    <row r="47605" spans="27:27" x14ac:dyDescent="0.2">
      <c r="AA47605" s="16"/>
    </row>
    <row r="47606" spans="27:27" x14ac:dyDescent="0.2">
      <c r="AA47606" s="16"/>
    </row>
    <row r="47607" spans="27:27" x14ac:dyDescent="0.2">
      <c r="AA47607" s="16"/>
    </row>
    <row r="47608" spans="27:27" x14ac:dyDescent="0.2">
      <c r="AA47608" s="16"/>
    </row>
    <row r="47609" spans="27:27" x14ac:dyDescent="0.2">
      <c r="AA47609" s="16"/>
    </row>
    <row r="47610" spans="27:27" x14ac:dyDescent="0.2">
      <c r="AA47610" s="16"/>
    </row>
    <row r="47611" spans="27:27" x14ac:dyDescent="0.2">
      <c r="AA47611" s="16"/>
    </row>
    <row r="47612" spans="27:27" x14ac:dyDescent="0.2">
      <c r="AA47612" s="16"/>
    </row>
    <row r="47613" spans="27:27" x14ac:dyDescent="0.2">
      <c r="AA47613" s="16"/>
    </row>
    <row r="47614" spans="27:27" x14ac:dyDescent="0.2">
      <c r="AA47614" s="16"/>
    </row>
    <row r="47615" spans="27:27" x14ac:dyDescent="0.2">
      <c r="AA47615" s="16"/>
    </row>
    <row r="47616" spans="27:27" x14ac:dyDescent="0.2">
      <c r="AA47616" s="16"/>
    </row>
    <row r="47617" spans="27:27" x14ac:dyDescent="0.2">
      <c r="AA47617" s="16"/>
    </row>
    <row r="47618" spans="27:27" x14ac:dyDescent="0.2">
      <c r="AA47618" s="16"/>
    </row>
    <row r="47619" spans="27:27" x14ac:dyDescent="0.2">
      <c r="AA47619" s="16"/>
    </row>
    <row r="47620" spans="27:27" x14ac:dyDescent="0.2">
      <c r="AA47620" s="16"/>
    </row>
    <row r="47621" spans="27:27" x14ac:dyDescent="0.2">
      <c r="AA47621" s="16"/>
    </row>
    <row r="47622" spans="27:27" x14ac:dyDescent="0.2">
      <c r="AA47622" s="16"/>
    </row>
    <row r="47623" spans="27:27" x14ac:dyDescent="0.2">
      <c r="AA47623" s="16"/>
    </row>
    <row r="47624" spans="27:27" x14ac:dyDescent="0.2">
      <c r="AA47624" s="16"/>
    </row>
    <row r="47625" spans="27:27" x14ac:dyDescent="0.2">
      <c r="AA47625" s="16"/>
    </row>
    <row r="47626" spans="27:27" x14ac:dyDescent="0.2">
      <c r="AA47626" s="16"/>
    </row>
    <row r="47627" spans="27:27" x14ac:dyDescent="0.2">
      <c r="AA47627" s="16"/>
    </row>
    <row r="47628" spans="27:27" x14ac:dyDescent="0.2">
      <c r="AA47628" s="16"/>
    </row>
    <row r="47629" spans="27:27" x14ac:dyDescent="0.2">
      <c r="AA47629" s="16"/>
    </row>
    <row r="47630" spans="27:27" x14ac:dyDescent="0.2">
      <c r="AA47630" s="16"/>
    </row>
    <row r="47631" spans="27:27" x14ac:dyDescent="0.2">
      <c r="AA47631" s="16"/>
    </row>
    <row r="47632" spans="27:27" x14ac:dyDescent="0.2">
      <c r="AA47632" s="16"/>
    </row>
    <row r="47633" spans="27:27" x14ac:dyDescent="0.2">
      <c r="AA47633" s="16"/>
    </row>
    <row r="47634" spans="27:27" x14ac:dyDescent="0.2">
      <c r="AA47634" s="16"/>
    </row>
    <row r="47635" spans="27:27" x14ac:dyDescent="0.2">
      <c r="AA47635" s="16"/>
    </row>
    <row r="47636" spans="27:27" x14ac:dyDescent="0.2">
      <c r="AA47636" s="16"/>
    </row>
    <row r="47637" spans="27:27" x14ac:dyDescent="0.2">
      <c r="AA47637" s="16"/>
    </row>
    <row r="47638" spans="27:27" x14ac:dyDescent="0.2">
      <c r="AA47638" s="16"/>
    </row>
    <row r="47639" spans="27:27" x14ac:dyDescent="0.2">
      <c r="AA47639" s="16"/>
    </row>
    <row r="47640" spans="27:27" x14ac:dyDescent="0.2">
      <c r="AA47640" s="16"/>
    </row>
    <row r="47641" spans="27:27" x14ac:dyDescent="0.2">
      <c r="AA47641" s="16"/>
    </row>
    <row r="47642" spans="27:27" x14ac:dyDescent="0.2">
      <c r="AA47642" s="16"/>
    </row>
    <row r="47643" spans="27:27" x14ac:dyDescent="0.2">
      <c r="AA47643" s="16"/>
    </row>
    <row r="47644" spans="27:27" x14ac:dyDescent="0.2">
      <c r="AA47644" s="16"/>
    </row>
    <row r="47645" spans="27:27" x14ac:dyDescent="0.2">
      <c r="AA47645" s="16"/>
    </row>
    <row r="47646" spans="27:27" x14ac:dyDescent="0.2">
      <c r="AA47646" s="16"/>
    </row>
    <row r="47647" spans="27:27" x14ac:dyDescent="0.2">
      <c r="AA47647" s="16"/>
    </row>
    <row r="47648" spans="27:27" x14ac:dyDescent="0.2">
      <c r="AA47648" s="16"/>
    </row>
    <row r="47649" spans="27:27" x14ac:dyDescent="0.2">
      <c r="AA47649" s="16"/>
    </row>
    <row r="47650" spans="27:27" x14ac:dyDescent="0.2">
      <c r="AA47650" s="16"/>
    </row>
    <row r="47651" spans="27:27" x14ac:dyDescent="0.2">
      <c r="AA47651" s="16"/>
    </row>
    <row r="47652" spans="27:27" x14ac:dyDescent="0.2">
      <c r="AA47652" s="16"/>
    </row>
    <row r="47653" spans="27:27" x14ac:dyDescent="0.2">
      <c r="AA47653" s="16"/>
    </row>
    <row r="47654" spans="27:27" x14ac:dyDescent="0.2">
      <c r="AA47654" s="16"/>
    </row>
    <row r="47655" spans="27:27" x14ac:dyDescent="0.2">
      <c r="AA47655" s="16"/>
    </row>
    <row r="47656" spans="27:27" x14ac:dyDescent="0.2">
      <c r="AA47656" s="16"/>
    </row>
    <row r="47657" spans="27:27" x14ac:dyDescent="0.2">
      <c r="AA47657" s="16"/>
    </row>
    <row r="47658" spans="27:27" x14ac:dyDescent="0.2">
      <c r="AA47658" s="16"/>
    </row>
    <row r="47659" spans="27:27" x14ac:dyDescent="0.2">
      <c r="AA47659" s="16"/>
    </row>
    <row r="47660" spans="27:27" x14ac:dyDescent="0.2">
      <c r="AA47660" s="16"/>
    </row>
    <row r="47661" spans="27:27" x14ac:dyDescent="0.2">
      <c r="AA47661" s="16"/>
    </row>
    <row r="47662" spans="27:27" x14ac:dyDescent="0.2">
      <c r="AA47662" s="16"/>
    </row>
    <row r="47663" spans="27:27" x14ac:dyDescent="0.2">
      <c r="AA47663" s="16"/>
    </row>
    <row r="47664" spans="27:27" x14ac:dyDescent="0.2">
      <c r="AA47664" s="16"/>
    </row>
    <row r="47665" spans="27:27" x14ac:dyDescent="0.2">
      <c r="AA47665" s="16"/>
    </row>
    <row r="47666" spans="27:27" x14ac:dyDescent="0.2">
      <c r="AA47666" s="16"/>
    </row>
    <row r="47667" spans="27:27" x14ac:dyDescent="0.2">
      <c r="AA47667" s="16"/>
    </row>
    <row r="47668" spans="27:27" x14ac:dyDescent="0.2">
      <c r="AA47668" s="16"/>
    </row>
    <row r="47669" spans="27:27" x14ac:dyDescent="0.2">
      <c r="AA47669" s="16"/>
    </row>
    <row r="47670" spans="27:27" x14ac:dyDescent="0.2">
      <c r="AA47670" s="16"/>
    </row>
    <row r="47671" spans="27:27" x14ac:dyDescent="0.2">
      <c r="AA47671" s="16"/>
    </row>
    <row r="47672" spans="27:27" x14ac:dyDescent="0.2">
      <c r="AA47672" s="16"/>
    </row>
    <row r="47673" spans="27:27" x14ac:dyDescent="0.2">
      <c r="AA47673" s="16"/>
    </row>
    <row r="47674" spans="27:27" x14ac:dyDescent="0.2">
      <c r="AA47674" s="16"/>
    </row>
    <row r="47675" spans="27:27" x14ac:dyDescent="0.2">
      <c r="AA47675" s="16"/>
    </row>
    <row r="47676" spans="27:27" x14ac:dyDescent="0.2">
      <c r="AA47676" s="16"/>
    </row>
    <row r="47677" spans="27:27" x14ac:dyDescent="0.2">
      <c r="AA47677" s="16"/>
    </row>
    <row r="47678" spans="27:27" x14ac:dyDescent="0.2">
      <c r="AA47678" s="16"/>
    </row>
    <row r="47679" spans="27:27" x14ac:dyDescent="0.2">
      <c r="AA47679" s="16"/>
    </row>
    <row r="47680" spans="27:27" x14ac:dyDescent="0.2">
      <c r="AA47680" s="16"/>
    </row>
    <row r="47681" spans="27:27" x14ac:dyDescent="0.2">
      <c r="AA47681" s="16"/>
    </row>
    <row r="47682" spans="27:27" x14ac:dyDescent="0.2">
      <c r="AA47682" s="16"/>
    </row>
    <row r="47683" spans="27:27" x14ac:dyDescent="0.2">
      <c r="AA47683" s="16"/>
    </row>
    <row r="47684" spans="27:27" x14ac:dyDescent="0.2">
      <c r="AA47684" s="16"/>
    </row>
    <row r="47685" spans="27:27" x14ac:dyDescent="0.2">
      <c r="AA47685" s="16"/>
    </row>
    <row r="47686" spans="27:27" x14ac:dyDescent="0.2">
      <c r="AA47686" s="16"/>
    </row>
    <row r="47687" spans="27:27" x14ac:dyDescent="0.2">
      <c r="AA47687" s="16"/>
    </row>
    <row r="47688" spans="27:27" x14ac:dyDescent="0.2">
      <c r="AA47688" s="16"/>
    </row>
    <row r="47689" spans="27:27" x14ac:dyDescent="0.2">
      <c r="AA47689" s="16"/>
    </row>
    <row r="47690" spans="27:27" x14ac:dyDescent="0.2">
      <c r="AA47690" s="16"/>
    </row>
    <row r="47691" spans="27:27" x14ac:dyDescent="0.2">
      <c r="AA47691" s="16"/>
    </row>
    <row r="47692" spans="27:27" x14ac:dyDescent="0.2">
      <c r="AA47692" s="16"/>
    </row>
    <row r="47693" spans="27:27" x14ac:dyDescent="0.2">
      <c r="AA47693" s="16"/>
    </row>
    <row r="47694" spans="27:27" x14ac:dyDescent="0.2">
      <c r="AA47694" s="16"/>
    </row>
    <row r="47695" spans="27:27" x14ac:dyDescent="0.2">
      <c r="AA47695" s="16"/>
    </row>
    <row r="47696" spans="27:27" x14ac:dyDescent="0.2">
      <c r="AA47696" s="16"/>
    </row>
    <row r="47697" spans="27:27" x14ac:dyDescent="0.2">
      <c r="AA47697" s="16"/>
    </row>
    <row r="47698" spans="27:27" x14ac:dyDescent="0.2">
      <c r="AA47698" s="16"/>
    </row>
    <row r="47699" spans="27:27" x14ac:dyDescent="0.2">
      <c r="AA47699" s="16"/>
    </row>
    <row r="47700" spans="27:27" x14ac:dyDescent="0.2">
      <c r="AA47700" s="16"/>
    </row>
    <row r="47701" spans="27:27" x14ac:dyDescent="0.2">
      <c r="AA47701" s="16"/>
    </row>
    <row r="47702" spans="27:27" x14ac:dyDescent="0.2">
      <c r="AA47702" s="16"/>
    </row>
    <row r="47703" spans="27:27" x14ac:dyDescent="0.2">
      <c r="AA47703" s="16"/>
    </row>
    <row r="47704" spans="27:27" x14ac:dyDescent="0.2">
      <c r="AA47704" s="16"/>
    </row>
    <row r="47705" spans="27:27" x14ac:dyDescent="0.2">
      <c r="AA47705" s="16"/>
    </row>
    <row r="47706" spans="27:27" x14ac:dyDescent="0.2">
      <c r="AA47706" s="16"/>
    </row>
    <row r="47707" spans="27:27" x14ac:dyDescent="0.2">
      <c r="AA47707" s="16"/>
    </row>
    <row r="47708" spans="27:27" x14ac:dyDescent="0.2">
      <c r="AA47708" s="16"/>
    </row>
    <row r="47709" spans="27:27" x14ac:dyDescent="0.2">
      <c r="AA47709" s="16"/>
    </row>
    <row r="47710" spans="27:27" x14ac:dyDescent="0.2">
      <c r="AA47710" s="16"/>
    </row>
    <row r="47711" spans="27:27" x14ac:dyDescent="0.2">
      <c r="AA47711" s="16"/>
    </row>
    <row r="47712" spans="27:27" x14ac:dyDescent="0.2">
      <c r="AA47712" s="16"/>
    </row>
    <row r="47713" spans="27:27" x14ac:dyDescent="0.2">
      <c r="AA47713" s="16"/>
    </row>
    <row r="47714" spans="27:27" x14ac:dyDescent="0.2">
      <c r="AA47714" s="16"/>
    </row>
    <row r="47715" spans="27:27" x14ac:dyDescent="0.2">
      <c r="AA47715" s="16"/>
    </row>
    <row r="47716" spans="27:27" x14ac:dyDescent="0.2">
      <c r="AA47716" s="16"/>
    </row>
    <row r="47717" spans="27:27" x14ac:dyDescent="0.2">
      <c r="AA47717" s="16"/>
    </row>
    <row r="47718" spans="27:27" x14ac:dyDescent="0.2">
      <c r="AA47718" s="16"/>
    </row>
    <row r="47719" spans="27:27" x14ac:dyDescent="0.2">
      <c r="AA47719" s="16"/>
    </row>
    <row r="47720" spans="27:27" x14ac:dyDescent="0.2">
      <c r="AA47720" s="16"/>
    </row>
    <row r="47721" spans="27:27" x14ac:dyDescent="0.2">
      <c r="AA47721" s="16"/>
    </row>
    <row r="47722" spans="27:27" x14ac:dyDescent="0.2">
      <c r="AA47722" s="16"/>
    </row>
    <row r="47723" spans="27:27" x14ac:dyDescent="0.2">
      <c r="AA47723" s="16"/>
    </row>
    <row r="47724" spans="27:27" x14ac:dyDescent="0.2">
      <c r="AA47724" s="16"/>
    </row>
    <row r="47725" spans="27:27" x14ac:dyDescent="0.2">
      <c r="AA47725" s="16"/>
    </row>
    <row r="47726" spans="27:27" x14ac:dyDescent="0.2">
      <c r="AA47726" s="16"/>
    </row>
    <row r="47727" spans="27:27" x14ac:dyDescent="0.2">
      <c r="AA47727" s="16"/>
    </row>
    <row r="47728" spans="27:27" x14ac:dyDescent="0.2">
      <c r="AA47728" s="16"/>
    </row>
    <row r="47729" spans="27:27" x14ac:dyDescent="0.2">
      <c r="AA47729" s="16"/>
    </row>
    <row r="47730" spans="27:27" x14ac:dyDescent="0.2">
      <c r="AA47730" s="16"/>
    </row>
    <row r="47731" spans="27:27" x14ac:dyDescent="0.2">
      <c r="AA47731" s="16"/>
    </row>
    <row r="47732" spans="27:27" x14ac:dyDescent="0.2">
      <c r="AA47732" s="16"/>
    </row>
    <row r="47733" spans="27:27" x14ac:dyDescent="0.2">
      <c r="AA47733" s="16"/>
    </row>
    <row r="47734" spans="27:27" x14ac:dyDescent="0.2">
      <c r="AA47734" s="16"/>
    </row>
    <row r="47735" spans="27:27" x14ac:dyDescent="0.2">
      <c r="AA47735" s="16"/>
    </row>
    <row r="47736" spans="27:27" x14ac:dyDescent="0.2">
      <c r="AA47736" s="16"/>
    </row>
    <row r="47737" spans="27:27" x14ac:dyDescent="0.2">
      <c r="AA47737" s="16"/>
    </row>
    <row r="47738" spans="27:27" x14ac:dyDescent="0.2">
      <c r="AA47738" s="16"/>
    </row>
    <row r="47739" spans="27:27" x14ac:dyDescent="0.2">
      <c r="AA47739" s="16"/>
    </row>
    <row r="47740" spans="27:27" x14ac:dyDescent="0.2">
      <c r="AA47740" s="16"/>
    </row>
    <row r="47741" spans="27:27" x14ac:dyDescent="0.2">
      <c r="AA47741" s="16"/>
    </row>
    <row r="47742" spans="27:27" x14ac:dyDescent="0.2">
      <c r="AA47742" s="16"/>
    </row>
    <row r="47743" spans="27:27" x14ac:dyDescent="0.2">
      <c r="AA47743" s="16"/>
    </row>
    <row r="47744" spans="27:27" x14ac:dyDescent="0.2">
      <c r="AA47744" s="16"/>
    </row>
    <row r="47745" spans="27:27" x14ac:dyDescent="0.2">
      <c r="AA47745" s="16"/>
    </row>
    <row r="47746" spans="27:27" x14ac:dyDescent="0.2">
      <c r="AA47746" s="16"/>
    </row>
    <row r="47747" spans="27:27" x14ac:dyDescent="0.2">
      <c r="AA47747" s="16"/>
    </row>
    <row r="47748" spans="27:27" x14ac:dyDescent="0.2">
      <c r="AA47748" s="16"/>
    </row>
    <row r="47749" spans="27:27" x14ac:dyDescent="0.2">
      <c r="AA47749" s="16"/>
    </row>
    <row r="47750" spans="27:27" x14ac:dyDescent="0.2">
      <c r="AA47750" s="16"/>
    </row>
    <row r="47751" spans="27:27" x14ac:dyDescent="0.2">
      <c r="AA47751" s="16"/>
    </row>
    <row r="47752" spans="27:27" x14ac:dyDescent="0.2">
      <c r="AA47752" s="16"/>
    </row>
    <row r="47753" spans="27:27" x14ac:dyDescent="0.2">
      <c r="AA47753" s="16"/>
    </row>
    <row r="47754" spans="27:27" x14ac:dyDescent="0.2">
      <c r="AA47754" s="16"/>
    </row>
    <row r="47755" spans="27:27" x14ac:dyDescent="0.2">
      <c r="AA47755" s="16"/>
    </row>
    <row r="47756" spans="27:27" x14ac:dyDescent="0.2">
      <c r="AA47756" s="16"/>
    </row>
    <row r="47757" spans="27:27" x14ac:dyDescent="0.2">
      <c r="AA47757" s="16"/>
    </row>
    <row r="47758" spans="27:27" x14ac:dyDescent="0.2">
      <c r="AA47758" s="16"/>
    </row>
    <row r="47759" spans="27:27" x14ac:dyDescent="0.2">
      <c r="AA47759" s="16"/>
    </row>
    <row r="47760" spans="27:27" x14ac:dyDescent="0.2">
      <c r="AA47760" s="16"/>
    </row>
    <row r="47761" spans="27:27" x14ac:dyDescent="0.2">
      <c r="AA47761" s="16"/>
    </row>
    <row r="47762" spans="27:27" x14ac:dyDescent="0.2">
      <c r="AA47762" s="16"/>
    </row>
    <row r="47763" spans="27:27" x14ac:dyDescent="0.2">
      <c r="AA47763" s="16"/>
    </row>
    <row r="47764" spans="27:27" x14ac:dyDescent="0.2">
      <c r="AA47764" s="16"/>
    </row>
    <row r="47765" spans="27:27" x14ac:dyDescent="0.2">
      <c r="AA47765" s="16"/>
    </row>
    <row r="47766" spans="27:27" x14ac:dyDescent="0.2">
      <c r="AA47766" s="16"/>
    </row>
    <row r="47767" spans="27:27" x14ac:dyDescent="0.2">
      <c r="AA47767" s="16"/>
    </row>
    <row r="47768" spans="27:27" x14ac:dyDescent="0.2">
      <c r="AA47768" s="16"/>
    </row>
    <row r="47769" spans="27:27" x14ac:dyDescent="0.2">
      <c r="AA47769" s="16"/>
    </row>
    <row r="47770" spans="27:27" x14ac:dyDescent="0.2">
      <c r="AA47770" s="16"/>
    </row>
    <row r="47771" spans="27:27" x14ac:dyDescent="0.2">
      <c r="AA47771" s="16"/>
    </row>
    <row r="47772" spans="27:27" x14ac:dyDescent="0.2">
      <c r="AA47772" s="16"/>
    </row>
    <row r="47773" spans="27:27" x14ac:dyDescent="0.2">
      <c r="AA47773" s="16"/>
    </row>
    <row r="47774" spans="27:27" x14ac:dyDescent="0.2">
      <c r="AA47774" s="16"/>
    </row>
    <row r="47775" spans="27:27" x14ac:dyDescent="0.2">
      <c r="AA47775" s="16"/>
    </row>
    <row r="47776" spans="27:27" x14ac:dyDescent="0.2">
      <c r="AA47776" s="16"/>
    </row>
    <row r="47777" spans="27:27" x14ac:dyDescent="0.2">
      <c r="AA47777" s="16"/>
    </row>
    <row r="47778" spans="27:27" x14ac:dyDescent="0.2">
      <c r="AA47778" s="16"/>
    </row>
    <row r="47779" spans="27:27" x14ac:dyDescent="0.2">
      <c r="AA47779" s="16"/>
    </row>
    <row r="47780" spans="27:27" x14ac:dyDescent="0.2">
      <c r="AA47780" s="16"/>
    </row>
    <row r="47781" spans="27:27" x14ac:dyDescent="0.2">
      <c r="AA47781" s="16"/>
    </row>
    <row r="47782" spans="27:27" x14ac:dyDescent="0.2">
      <c r="AA47782" s="16"/>
    </row>
    <row r="47783" spans="27:27" x14ac:dyDescent="0.2">
      <c r="AA47783" s="16"/>
    </row>
    <row r="47784" spans="27:27" x14ac:dyDescent="0.2">
      <c r="AA47784" s="16"/>
    </row>
    <row r="47785" spans="27:27" x14ac:dyDescent="0.2">
      <c r="AA47785" s="16"/>
    </row>
    <row r="47786" spans="27:27" x14ac:dyDescent="0.2">
      <c r="AA47786" s="16"/>
    </row>
    <row r="47787" spans="27:27" x14ac:dyDescent="0.2">
      <c r="AA47787" s="16"/>
    </row>
    <row r="47788" spans="27:27" x14ac:dyDescent="0.2">
      <c r="AA47788" s="16"/>
    </row>
    <row r="47789" spans="27:27" x14ac:dyDescent="0.2">
      <c r="AA47789" s="16"/>
    </row>
    <row r="47790" spans="27:27" x14ac:dyDescent="0.2">
      <c r="AA47790" s="16"/>
    </row>
    <row r="47791" spans="27:27" x14ac:dyDescent="0.2">
      <c r="AA47791" s="16"/>
    </row>
    <row r="47792" spans="27:27" x14ac:dyDescent="0.2">
      <c r="AA47792" s="16"/>
    </row>
    <row r="47793" spans="27:27" x14ac:dyDescent="0.2">
      <c r="AA47793" s="16"/>
    </row>
    <row r="47794" spans="27:27" x14ac:dyDescent="0.2">
      <c r="AA47794" s="16"/>
    </row>
    <row r="47795" spans="27:27" x14ac:dyDescent="0.2">
      <c r="AA47795" s="16"/>
    </row>
    <row r="47796" spans="27:27" x14ac:dyDescent="0.2">
      <c r="AA47796" s="16"/>
    </row>
    <row r="47797" spans="27:27" x14ac:dyDescent="0.2">
      <c r="AA47797" s="16"/>
    </row>
    <row r="47798" spans="27:27" x14ac:dyDescent="0.2">
      <c r="AA47798" s="16"/>
    </row>
    <row r="47799" spans="27:27" x14ac:dyDescent="0.2">
      <c r="AA47799" s="16"/>
    </row>
    <row r="47800" spans="27:27" x14ac:dyDescent="0.2">
      <c r="AA47800" s="16"/>
    </row>
    <row r="47801" spans="27:27" x14ac:dyDescent="0.2">
      <c r="AA47801" s="16"/>
    </row>
    <row r="47802" spans="27:27" x14ac:dyDescent="0.2">
      <c r="AA47802" s="16"/>
    </row>
    <row r="47803" spans="27:27" x14ac:dyDescent="0.2">
      <c r="AA47803" s="16"/>
    </row>
    <row r="47804" spans="27:27" x14ac:dyDescent="0.2">
      <c r="AA47804" s="16"/>
    </row>
    <row r="47805" spans="27:27" x14ac:dyDescent="0.2">
      <c r="AA47805" s="16"/>
    </row>
    <row r="47806" spans="27:27" x14ac:dyDescent="0.2">
      <c r="AA47806" s="16"/>
    </row>
    <row r="47807" spans="27:27" x14ac:dyDescent="0.2">
      <c r="AA47807" s="16"/>
    </row>
    <row r="47808" spans="27:27" x14ac:dyDescent="0.2">
      <c r="AA47808" s="16"/>
    </row>
    <row r="47809" spans="27:27" x14ac:dyDescent="0.2">
      <c r="AA47809" s="16"/>
    </row>
    <row r="47810" spans="27:27" x14ac:dyDescent="0.2">
      <c r="AA47810" s="16"/>
    </row>
    <row r="47811" spans="27:27" x14ac:dyDescent="0.2">
      <c r="AA47811" s="16"/>
    </row>
    <row r="47812" spans="27:27" x14ac:dyDescent="0.2">
      <c r="AA47812" s="16"/>
    </row>
    <row r="47813" spans="27:27" x14ac:dyDescent="0.2">
      <c r="AA47813" s="16"/>
    </row>
    <row r="47814" spans="27:27" x14ac:dyDescent="0.2">
      <c r="AA47814" s="16"/>
    </row>
    <row r="47815" spans="27:27" x14ac:dyDescent="0.2">
      <c r="AA47815" s="16"/>
    </row>
    <row r="47816" spans="27:27" x14ac:dyDescent="0.2">
      <c r="AA47816" s="16"/>
    </row>
    <row r="47817" spans="27:27" x14ac:dyDescent="0.2">
      <c r="AA47817" s="16"/>
    </row>
    <row r="47818" spans="27:27" x14ac:dyDescent="0.2">
      <c r="AA47818" s="16"/>
    </row>
    <row r="47819" spans="27:27" x14ac:dyDescent="0.2">
      <c r="AA47819" s="16"/>
    </row>
    <row r="47820" spans="27:27" x14ac:dyDescent="0.2">
      <c r="AA47820" s="16"/>
    </row>
    <row r="47821" spans="27:27" x14ac:dyDescent="0.2">
      <c r="AA47821" s="16"/>
    </row>
    <row r="47822" spans="27:27" x14ac:dyDescent="0.2">
      <c r="AA47822" s="16"/>
    </row>
    <row r="47823" spans="27:27" x14ac:dyDescent="0.2">
      <c r="AA47823" s="16"/>
    </row>
    <row r="47824" spans="27:27" x14ac:dyDescent="0.2">
      <c r="AA47824" s="16"/>
    </row>
    <row r="47825" spans="27:27" x14ac:dyDescent="0.2">
      <c r="AA47825" s="16"/>
    </row>
    <row r="47826" spans="27:27" x14ac:dyDescent="0.2">
      <c r="AA47826" s="16"/>
    </row>
    <row r="47827" spans="27:27" x14ac:dyDescent="0.2">
      <c r="AA47827" s="16"/>
    </row>
    <row r="47828" spans="27:27" x14ac:dyDescent="0.2">
      <c r="AA47828" s="16"/>
    </row>
    <row r="47829" spans="27:27" x14ac:dyDescent="0.2">
      <c r="AA47829" s="16"/>
    </row>
    <row r="47830" spans="27:27" x14ac:dyDescent="0.2">
      <c r="AA47830" s="16"/>
    </row>
    <row r="47831" spans="27:27" x14ac:dyDescent="0.2">
      <c r="AA47831" s="16"/>
    </row>
    <row r="47832" spans="27:27" x14ac:dyDescent="0.2">
      <c r="AA47832" s="16"/>
    </row>
    <row r="47833" spans="27:27" x14ac:dyDescent="0.2">
      <c r="AA47833" s="16"/>
    </row>
    <row r="47834" spans="27:27" x14ac:dyDescent="0.2">
      <c r="AA47834" s="16"/>
    </row>
    <row r="47835" spans="27:27" x14ac:dyDescent="0.2">
      <c r="AA47835" s="16"/>
    </row>
    <row r="47836" spans="27:27" x14ac:dyDescent="0.2">
      <c r="AA47836" s="16"/>
    </row>
    <row r="47837" spans="27:27" x14ac:dyDescent="0.2">
      <c r="AA47837" s="16"/>
    </row>
    <row r="47838" spans="27:27" x14ac:dyDescent="0.2">
      <c r="AA47838" s="16"/>
    </row>
    <row r="47839" spans="27:27" x14ac:dyDescent="0.2">
      <c r="AA47839" s="16"/>
    </row>
    <row r="47840" spans="27:27" x14ac:dyDescent="0.2">
      <c r="AA47840" s="16"/>
    </row>
    <row r="47841" spans="27:27" x14ac:dyDescent="0.2">
      <c r="AA47841" s="16"/>
    </row>
    <row r="47842" spans="27:27" x14ac:dyDescent="0.2">
      <c r="AA47842" s="16"/>
    </row>
    <row r="47843" spans="27:27" x14ac:dyDescent="0.2">
      <c r="AA47843" s="16"/>
    </row>
    <row r="47844" spans="27:27" x14ac:dyDescent="0.2">
      <c r="AA47844" s="16"/>
    </row>
    <row r="47845" spans="27:27" x14ac:dyDescent="0.2">
      <c r="AA47845" s="16"/>
    </row>
    <row r="47846" spans="27:27" x14ac:dyDescent="0.2">
      <c r="AA47846" s="16"/>
    </row>
    <row r="47847" spans="27:27" x14ac:dyDescent="0.2">
      <c r="AA47847" s="16"/>
    </row>
    <row r="47848" spans="27:27" x14ac:dyDescent="0.2">
      <c r="AA47848" s="16"/>
    </row>
    <row r="47849" spans="27:27" x14ac:dyDescent="0.2">
      <c r="AA47849" s="16"/>
    </row>
    <row r="47850" spans="27:27" x14ac:dyDescent="0.2">
      <c r="AA47850" s="16"/>
    </row>
    <row r="47851" spans="27:27" x14ac:dyDescent="0.2">
      <c r="AA47851" s="16"/>
    </row>
    <row r="47852" spans="27:27" x14ac:dyDescent="0.2">
      <c r="AA47852" s="16"/>
    </row>
    <row r="47853" spans="27:27" x14ac:dyDescent="0.2">
      <c r="AA47853" s="16"/>
    </row>
    <row r="47854" spans="27:27" x14ac:dyDescent="0.2">
      <c r="AA47854" s="16"/>
    </row>
    <row r="47855" spans="27:27" x14ac:dyDescent="0.2">
      <c r="AA47855" s="16"/>
    </row>
    <row r="47856" spans="27:27" x14ac:dyDescent="0.2">
      <c r="AA47856" s="16"/>
    </row>
    <row r="47857" spans="27:27" x14ac:dyDescent="0.2">
      <c r="AA47857" s="16"/>
    </row>
    <row r="47858" spans="27:27" x14ac:dyDescent="0.2">
      <c r="AA47858" s="16"/>
    </row>
    <row r="47859" spans="27:27" x14ac:dyDescent="0.2">
      <c r="AA47859" s="16"/>
    </row>
    <row r="47860" spans="27:27" x14ac:dyDescent="0.2">
      <c r="AA47860" s="16"/>
    </row>
    <row r="47861" spans="27:27" x14ac:dyDescent="0.2">
      <c r="AA47861" s="16"/>
    </row>
    <row r="47862" spans="27:27" x14ac:dyDescent="0.2">
      <c r="AA47862" s="16"/>
    </row>
    <row r="47863" spans="27:27" x14ac:dyDescent="0.2">
      <c r="AA47863" s="16"/>
    </row>
    <row r="47864" spans="27:27" x14ac:dyDescent="0.2">
      <c r="AA47864" s="16"/>
    </row>
    <row r="47865" spans="27:27" x14ac:dyDescent="0.2">
      <c r="AA47865" s="16"/>
    </row>
    <row r="47866" spans="27:27" x14ac:dyDescent="0.2">
      <c r="AA47866" s="16"/>
    </row>
    <row r="47867" spans="27:27" x14ac:dyDescent="0.2">
      <c r="AA47867" s="16"/>
    </row>
    <row r="47868" spans="27:27" x14ac:dyDescent="0.2">
      <c r="AA47868" s="16"/>
    </row>
    <row r="47869" spans="27:27" x14ac:dyDescent="0.2">
      <c r="AA47869" s="16"/>
    </row>
    <row r="47870" spans="27:27" x14ac:dyDescent="0.2">
      <c r="AA47870" s="16"/>
    </row>
    <row r="47871" spans="27:27" x14ac:dyDescent="0.2">
      <c r="AA47871" s="16"/>
    </row>
    <row r="47872" spans="27:27" x14ac:dyDescent="0.2">
      <c r="AA47872" s="16"/>
    </row>
    <row r="47873" spans="27:27" x14ac:dyDescent="0.2">
      <c r="AA47873" s="16"/>
    </row>
    <row r="47874" spans="27:27" x14ac:dyDescent="0.2">
      <c r="AA47874" s="16"/>
    </row>
    <row r="47875" spans="27:27" x14ac:dyDescent="0.2">
      <c r="AA47875" s="16"/>
    </row>
    <row r="47876" spans="27:27" x14ac:dyDescent="0.2">
      <c r="AA47876" s="16"/>
    </row>
    <row r="47877" spans="27:27" x14ac:dyDescent="0.2">
      <c r="AA47877" s="16"/>
    </row>
    <row r="47878" spans="27:27" x14ac:dyDescent="0.2">
      <c r="AA47878" s="16"/>
    </row>
    <row r="47879" spans="27:27" x14ac:dyDescent="0.2">
      <c r="AA47879" s="16"/>
    </row>
    <row r="47880" spans="27:27" x14ac:dyDescent="0.2">
      <c r="AA47880" s="16"/>
    </row>
    <row r="47881" spans="27:27" x14ac:dyDescent="0.2">
      <c r="AA47881" s="16"/>
    </row>
    <row r="47882" spans="27:27" x14ac:dyDescent="0.2">
      <c r="AA47882" s="16"/>
    </row>
    <row r="47883" spans="27:27" x14ac:dyDescent="0.2">
      <c r="AA47883" s="16"/>
    </row>
    <row r="47884" spans="27:27" x14ac:dyDescent="0.2">
      <c r="AA47884" s="16"/>
    </row>
    <row r="47885" spans="27:27" x14ac:dyDescent="0.2">
      <c r="AA47885" s="16"/>
    </row>
    <row r="47886" spans="27:27" x14ac:dyDescent="0.2">
      <c r="AA47886" s="16"/>
    </row>
    <row r="47887" spans="27:27" x14ac:dyDescent="0.2">
      <c r="AA47887" s="16"/>
    </row>
    <row r="47888" spans="27:27" x14ac:dyDescent="0.2">
      <c r="AA47888" s="16"/>
    </row>
    <row r="47889" spans="27:27" x14ac:dyDescent="0.2">
      <c r="AA47889" s="16"/>
    </row>
    <row r="47890" spans="27:27" x14ac:dyDescent="0.2">
      <c r="AA47890" s="16"/>
    </row>
    <row r="47891" spans="27:27" x14ac:dyDescent="0.2">
      <c r="AA47891" s="16"/>
    </row>
    <row r="47892" spans="27:27" x14ac:dyDescent="0.2">
      <c r="AA47892" s="16"/>
    </row>
    <row r="47893" spans="27:27" x14ac:dyDescent="0.2">
      <c r="AA47893" s="16"/>
    </row>
    <row r="47894" spans="27:27" x14ac:dyDescent="0.2">
      <c r="AA47894" s="16"/>
    </row>
    <row r="47895" spans="27:27" x14ac:dyDescent="0.2">
      <c r="AA47895" s="16"/>
    </row>
    <row r="47896" spans="27:27" x14ac:dyDescent="0.2">
      <c r="AA47896" s="16"/>
    </row>
    <row r="47897" spans="27:27" x14ac:dyDescent="0.2">
      <c r="AA47897" s="16"/>
    </row>
    <row r="47898" spans="27:27" x14ac:dyDescent="0.2">
      <c r="AA47898" s="16"/>
    </row>
    <row r="47899" spans="27:27" x14ac:dyDescent="0.2">
      <c r="AA47899" s="16"/>
    </row>
    <row r="47900" spans="27:27" x14ac:dyDescent="0.2">
      <c r="AA47900" s="16"/>
    </row>
    <row r="47901" spans="27:27" x14ac:dyDescent="0.2">
      <c r="AA47901" s="16"/>
    </row>
    <row r="47902" spans="27:27" x14ac:dyDescent="0.2">
      <c r="AA47902" s="16"/>
    </row>
    <row r="47903" spans="27:27" x14ac:dyDescent="0.2">
      <c r="AA47903" s="16"/>
    </row>
    <row r="47904" spans="27:27" x14ac:dyDescent="0.2">
      <c r="AA47904" s="16"/>
    </row>
    <row r="47905" spans="27:27" x14ac:dyDescent="0.2">
      <c r="AA47905" s="16"/>
    </row>
    <row r="47906" spans="27:27" x14ac:dyDescent="0.2">
      <c r="AA47906" s="16"/>
    </row>
    <row r="47907" spans="27:27" x14ac:dyDescent="0.2">
      <c r="AA47907" s="16"/>
    </row>
    <row r="47908" spans="27:27" x14ac:dyDescent="0.2">
      <c r="AA47908" s="16"/>
    </row>
    <row r="47909" spans="27:27" x14ac:dyDescent="0.2">
      <c r="AA47909" s="16"/>
    </row>
    <row r="47910" spans="27:27" x14ac:dyDescent="0.2">
      <c r="AA47910" s="16"/>
    </row>
    <row r="47911" spans="27:27" x14ac:dyDescent="0.2">
      <c r="AA47911" s="16"/>
    </row>
    <row r="47912" spans="27:27" x14ac:dyDescent="0.2">
      <c r="AA47912" s="16"/>
    </row>
    <row r="47913" spans="27:27" x14ac:dyDescent="0.2">
      <c r="AA47913" s="16"/>
    </row>
    <row r="47914" spans="27:27" x14ac:dyDescent="0.2">
      <c r="AA47914" s="16"/>
    </row>
    <row r="47915" spans="27:27" x14ac:dyDescent="0.2">
      <c r="AA47915" s="16"/>
    </row>
    <row r="47916" spans="27:27" x14ac:dyDescent="0.2">
      <c r="AA47916" s="16"/>
    </row>
    <row r="47917" spans="27:27" x14ac:dyDescent="0.2">
      <c r="AA47917" s="16"/>
    </row>
    <row r="47918" spans="27:27" x14ac:dyDescent="0.2">
      <c r="AA47918" s="16"/>
    </row>
    <row r="47919" spans="27:27" x14ac:dyDescent="0.2">
      <c r="AA47919" s="16"/>
    </row>
    <row r="47920" spans="27:27" x14ac:dyDescent="0.2">
      <c r="AA47920" s="16"/>
    </row>
    <row r="47921" spans="27:27" x14ac:dyDescent="0.2">
      <c r="AA47921" s="16"/>
    </row>
    <row r="47922" spans="27:27" x14ac:dyDescent="0.2">
      <c r="AA47922" s="16"/>
    </row>
    <row r="47923" spans="27:27" x14ac:dyDescent="0.2">
      <c r="AA47923" s="16"/>
    </row>
    <row r="47924" spans="27:27" x14ac:dyDescent="0.2">
      <c r="AA47924" s="16"/>
    </row>
    <row r="47925" spans="27:27" x14ac:dyDescent="0.2">
      <c r="AA47925" s="16"/>
    </row>
    <row r="47926" spans="27:27" x14ac:dyDescent="0.2">
      <c r="AA47926" s="16"/>
    </row>
    <row r="47927" spans="27:27" x14ac:dyDescent="0.2">
      <c r="AA47927" s="16"/>
    </row>
    <row r="47928" spans="27:27" x14ac:dyDescent="0.2">
      <c r="AA47928" s="16"/>
    </row>
    <row r="47929" spans="27:27" x14ac:dyDescent="0.2">
      <c r="AA47929" s="16"/>
    </row>
    <row r="47930" spans="27:27" x14ac:dyDescent="0.2">
      <c r="AA47930" s="16"/>
    </row>
    <row r="47931" spans="27:27" x14ac:dyDescent="0.2">
      <c r="AA47931" s="16"/>
    </row>
    <row r="47932" spans="27:27" x14ac:dyDescent="0.2">
      <c r="AA47932" s="16"/>
    </row>
    <row r="47933" spans="27:27" x14ac:dyDescent="0.2">
      <c r="AA47933" s="16"/>
    </row>
    <row r="47934" spans="27:27" x14ac:dyDescent="0.2">
      <c r="AA47934" s="16"/>
    </row>
    <row r="47935" spans="27:27" x14ac:dyDescent="0.2">
      <c r="AA47935" s="16"/>
    </row>
    <row r="47936" spans="27:27" x14ac:dyDescent="0.2">
      <c r="AA47936" s="16"/>
    </row>
    <row r="47937" spans="27:27" x14ac:dyDescent="0.2">
      <c r="AA47937" s="16"/>
    </row>
    <row r="47938" spans="27:27" x14ac:dyDescent="0.2">
      <c r="AA47938" s="16"/>
    </row>
    <row r="47939" spans="27:27" x14ac:dyDescent="0.2">
      <c r="AA47939" s="16"/>
    </row>
    <row r="47940" spans="27:27" x14ac:dyDescent="0.2">
      <c r="AA47940" s="16"/>
    </row>
    <row r="47941" spans="27:27" x14ac:dyDescent="0.2">
      <c r="AA47941" s="16"/>
    </row>
    <row r="47942" spans="27:27" x14ac:dyDescent="0.2">
      <c r="AA47942" s="16"/>
    </row>
    <row r="47943" spans="27:27" x14ac:dyDescent="0.2">
      <c r="AA47943" s="16"/>
    </row>
    <row r="47944" spans="27:27" x14ac:dyDescent="0.2">
      <c r="AA47944" s="16"/>
    </row>
    <row r="47945" spans="27:27" x14ac:dyDescent="0.2">
      <c r="AA47945" s="16"/>
    </row>
    <row r="47946" spans="27:27" x14ac:dyDescent="0.2">
      <c r="AA47946" s="16"/>
    </row>
    <row r="47947" spans="27:27" x14ac:dyDescent="0.2">
      <c r="AA47947" s="16"/>
    </row>
    <row r="47948" spans="27:27" x14ac:dyDescent="0.2">
      <c r="AA47948" s="16"/>
    </row>
    <row r="47949" spans="27:27" x14ac:dyDescent="0.2">
      <c r="AA47949" s="16"/>
    </row>
    <row r="47950" spans="27:27" x14ac:dyDescent="0.2">
      <c r="AA47950" s="16"/>
    </row>
    <row r="47951" spans="27:27" x14ac:dyDescent="0.2">
      <c r="AA47951" s="16"/>
    </row>
    <row r="47952" spans="27:27" x14ac:dyDescent="0.2">
      <c r="AA47952" s="16"/>
    </row>
    <row r="47953" spans="27:27" x14ac:dyDescent="0.2">
      <c r="AA47953" s="16"/>
    </row>
    <row r="47954" spans="27:27" x14ac:dyDescent="0.2">
      <c r="AA47954" s="16"/>
    </row>
    <row r="47955" spans="27:27" x14ac:dyDescent="0.2">
      <c r="AA47955" s="16"/>
    </row>
    <row r="47956" spans="27:27" x14ac:dyDescent="0.2">
      <c r="AA47956" s="16"/>
    </row>
    <row r="47957" spans="27:27" x14ac:dyDescent="0.2">
      <c r="AA47957" s="16"/>
    </row>
    <row r="47958" spans="27:27" x14ac:dyDescent="0.2">
      <c r="AA47958" s="16"/>
    </row>
    <row r="47959" spans="27:27" x14ac:dyDescent="0.2">
      <c r="AA47959" s="16"/>
    </row>
    <row r="47960" spans="27:27" x14ac:dyDescent="0.2">
      <c r="AA47960" s="16"/>
    </row>
    <row r="47961" spans="27:27" x14ac:dyDescent="0.2">
      <c r="AA47961" s="16"/>
    </row>
    <row r="47962" spans="27:27" x14ac:dyDescent="0.2">
      <c r="AA47962" s="16"/>
    </row>
    <row r="47963" spans="27:27" x14ac:dyDescent="0.2">
      <c r="AA47963" s="16"/>
    </row>
    <row r="47964" spans="27:27" x14ac:dyDescent="0.2">
      <c r="AA47964" s="16"/>
    </row>
    <row r="47965" spans="27:27" x14ac:dyDescent="0.2">
      <c r="AA47965" s="16"/>
    </row>
    <row r="47966" spans="27:27" x14ac:dyDescent="0.2">
      <c r="AA47966" s="16"/>
    </row>
    <row r="47967" spans="27:27" x14ac:dyDescent="0.2">
      <c r="AA47967" s="16"/>
    </row>
    <row r="47968" spans="27:27" x14ac:dyDescent="0.2">
      <c r="AA47968" s="16"/>
    </row>
    <row r="47969" spans="27:27" x14ac:dyDescent="0.2">
      <c r="AA47969" s="16"/>
    </row>
    <row r="47970" spans="27:27" x14ac:dyDescent="0.2">
      <c r="AA47970" s="16"/>
    </row>
    <row r="47971" spans="27:27" x14ac:dyDescent="0.2">
      <c r="AA47971" s="16"/>
    </row>
    <row r="47972" spans="27:27" x14ac:dyDescent="0.2">
      <c r="AA47972" s="16"/>
    </row>
    <row r="47973" spans="27:27" x14ac:dyDescent="0.2">
      <c r="AA47973" s="16"/>
    </row>
    <row r="47974" spans="27:27" x14ac:dyDescent="0.2">
      <c r="AA47974" s="16"/>
    </row>
    <row r="47975" spans="27:27" x14ac:dyDescent="0.2">
      <c r="AA47975" s="16"/>
    </row>
    <row r="47976" spans="27:27" x14ac:dyDescent="0.2">
      <c r="AA47976" s="16"/>
    </row>
    <row r="47977" spans="27:27" x14ac:dyDescent="0.2">
      <c r="AA47977" s="16"/>
    </row>
    <row r="47978" spans="27:27" x14ac:dyDescent="0.2">
      <c r="AA47978" s="16"/>
    </row>
    <row r="47979" spans="27:27" x14ac:dyDescent="0.2">
      <c r="AA47979" s="16"/>
    </row>
    <row r="47980" spans="27:27" x14ac:dyDescent="0.2">
      <c r="AA47980" s="16"/>
    </row>
    <row r="47981" spans="27:27" x14ac:dyDescent="0.2">
      <c r="AA47981" s="16"/>
    </row>
    <row r="47982" spans="27:27" x14ac:dyDescent="0.2">
      <c r="AA47982" s="16"/>
    </row>
    <row r="47983" spans="27:27" x14ac:dyDescent="0.2">
      <c r="AA47983" s="16"/>
    </row>
    <row r="47984" spans="27:27" x14ac:dyDescent="0.2">
      <c r="AA47984" s="16"/>
    </row>
    <row r="47985" spans="27:27" x14ac:dyDescent="0.2">
      <c r="AA47985" s="16"/>
    </row>
    <row r="47986" spans="27:27" x14ac:dyDescent="0.2">
      <c r="AA47986" s="16"/>
    </row>
    <row r="47987" spans="27:27" x14ac:dyDescent="0.2">
      <c r="AA47987" s="16"/>
    </row>
    <row r="47988" spans="27:27" x14ac:dyDescent="0.2">
      <c r="AA47988" s="16"/>
    </row>
    <row r="47989" spans="27:27" x14ac:dyDescent="0.2">
      <c r="AA47989" s="16"/>
    </row>
    <row r="47990" spans="27:27" x14ac:dyDescent="0.2">
      <c r="AA47990" s="16"/>
    </row>
    <row r="47991" spans="27:27" x14ac:dyDescent="0.2">
      <c r="AA47991" s="16"/>
    </row>
    <row r="47992" spans="27:27" x14ac:dyDescent="0.2">
      <c r="AA47992" s="16"/>
    </row>
    <row r="47993" spans="27:27" x14ac:dyDescent="0.2">
      <c r="AA47993" s="16"/>
    </row>
    <row r="47994" spans="27:27" x14ac:dyDescent="0.2">
      <c r="AA47994" s="16"/>
    </row>
    <row r="47995" spans="27:27" x14ac:dyDescent="0.2">
      <c r="AA47995" s="16"/>
    </row>
    <row r="47996" spans="27:27" x14ac:dyDescent="0.2">
      <c r="AA47996" s="16"/>
    </row>
    <row r="47997" spans="27:27" x14ac:dyDescent="0.2">
      <c r="AA47997" s="16"/>
    </row>
    <row r="47998" spans="27:27" x14ac:dyDescent="0.2">
      <c r="AA47998" s="16"/>
    </row>
    <row r="47999" spans="27:27" x14ac:dyDescent="0.2">
      <c r="AA47999" s="16"/>
    </row>
    <row r="48000" spans="27:27" x14ac:dyDescent="0.2">
      <c r="AA48000" s="16"/>
    </row>
    <row r="48001" spans="27:27" x14ac:dyDescent="0.2">
      <c r="AA48001" s="16"/>
    </row>
    <row r="48002" spans="27:27" x14ac:dyDescent="0.2">
      <c r="AA48002" s="16"/>
    </row>
    <row r="48003" spans="27:27" x14ac:dyDescent="0.2">
      <c r="AA48003" s="16"/>
    </row>
    <row r="48004" spans="27:27" x14ac:dyDescent="0.2">
      <c r="AA48004" s="16"/>
    </row>
    <row r="48005" spans="27:27" x14ac:dyDescent="0.2">
      <c r="AA48005" s="16"/>
    </row>
    <row r="48006" spans="27:27" x14ac:dyDescent="0.2">
      <c r="AA48006" s="16"/>
    </row>
    <row r="48007" spans="27:27" x14ac:dyDescent="0.2">
      <c r="AA48007" s="16"/>
    </row>
    <row r="48008" spans="27:27" x14ac:dyDescent="0.2">
      <c r="AA48008" s="16"/>
    </row>
    <row r="48009" spans="27:27" x14ac:dyDescent="0.2">
      <c r="AA48009" s="16"/>
    </row>
    <row r="48010" spans="27:27" x14ac:dyDescent="0.2">
      <c r="AA48010" s="16"/>
    </row>
    <row r="48011" spans="27:27" x14ac:dyDescent="0.2">
      <c r="AA48011" s="16"/>
    </row>
    <row r="48012" spans="27:27" x14ac:dyDescent="0.2">
      <c r="AA48012" s="16"/>
    </row>
    <row r="48013" spans="27:27" x14ac:dyDescent="0.2">
      <c r="AA48013" s="16"/>
    </row>
    <row r="48014" spans="27:27" x14ac:dyDescent="0.2">
      <c r="AA48014" s="16"/>
    </row>
    <row r="48015" spans="27:27" x14ac:dyDescent="0.2">
      <c r="AA48015" s="16"/>
    </row>
    <row r="48016" spans="27:27" x14ac:dyDescent="0.2">
      <c r="AA48016" s="16"/>
    </row>
    <row r="48017" spans="27:27" x14ac:dyDescent="0.2">
      <c r="AA48017" s="16"/>
    </row>
    <row r="48018" spans="27:27" x14ac:dyDescent="0.2">
      <c r="AA48018" s="16"/>
    </row>
    <row r="48019" spans="27:27" x14ac:dyDescent="0.2">
      <c r="AA48019" s="16"/>
    </row>
    <row r="48020" spans="27:27" x14ac:dyDescent="0.2">
      <c r="AA48020" s="16"/>
    </row>
    <row r="48021" spans="27:27" x14ac:dyDescent="0.2">
      <c r="AA48021" s="16"/>
    </row>
    <row r="48022" spans="27:27" x14ac:dyDescent="0.2">
      <c r="AA48022" s="16"/>
    </row>
    <row r="48023" spans="27:27" x14ac:dyDescent="0.2">
      <c r="AA48023" s="16"/>
    </row>
    <row r="48024" spans="27:27" x14ac:dyDescent="0.2">
      <c r="AA48024" s="16"/>
    </row>
    <row r="48025" spans="27:27" x14ac:dyDescent="0.2">
      <c r="AA48025" s="16"/>
    </row>
    <row r="48026" spans="27:27" x14ac:dyDescent="0.2">
      <c r="AA48026" s="16"/>
    </row>
    <row r="48027" spans="27:27" x14ac:dyDescent="0.2">
      <c r="AA48027" s="16"/>
    </row>
    <row r="48028" spans="27:27" x14ac:dyDescent="0.2">
      <c r="AA48028" s="16"/>
    </row>
    <row r="48029" spans="27:27" x14ac:dyDescent="0.2">
      <c r="AA48029" s="16"/>
    </row>
    <row r="48030" spans="27:27" x14ac:dyDescent="0.2">
      <c r="AA48030" s="16"/>
    </row>
    <row r="48031" spans="27:27" x14ac:dyDescent="0.2">
      <c r="AA48031" s="16"/>
    </row>
    <row r="48032" spans="27:27" x14ac:dyDescent="0.2">
      <c r="AA48032" s="16"/>
    </row>
    <row r="48033" spans="27:27" x14ac:dyDescent="0.2">
      <c r="AA48033" s="16"/>
    </row>
    <row r="48034" spans="27:27" x14ac:dyDescent="0.2">
      <c r="AA48034" s="16"/>
    </row>
    <row r="48035" spans="27:27" x14ac:dyDescent="0.2">
      <c r="AA48035" s="16"/>
    </row>
    <row r="48036" spans="27:27" x14ac:dyDescent="0.2">
      <c r="AA48036" s="16"/>
    </row>
    <row r="48037" spans="27:27" x14ac:dyDescent="0.2">
      <c r="AA48037" s="16"/>
    </row>
    <row r="48038" spans="27:27" x14ac:dyDescent="0.2">
      <c r="AA48038" s="16"/>
    </row>
    <row r="48039" spans="27:27" x14ac:dyDescent="0.2">
      <c r="AA48039" s="16"/>
    </row>
    <row r="48040" spans="27:27" x14ac:dyDescent="0.2">
      <c r="AA48040" s="16"/>
    </row>
    <row r="48041" spans="27:27" x14ac:dyDescent="0.2">
      <c r="AA48041" s="16"/>
    </row>
    <row r="48042" spans="27:27" x14ac:dyDescent="0.2">
      <c r="AA48042" s="16"/>
    </row>
    <row r="48043" spans="27:27" x14ac:dyDescent="0.2">
      <c r="AA48043" s="16"/>
    </row>
    <row r="48044" spans="27:27" x14ac:dyDescent="0.2">
      <c r="AA48044" s="16"/>
    </row>
    <row r="48045" spans="27:27" x14ac:dyDescent="0.2">
      <c r="AA48045" s="16"/>
    </row>
    <row r="48046" spans="27:27" x14ac:dyDescent="0.2">
      <c r="AA48046" s="16"/>
    </row>
    <row r="48047" spans="27:27" x14ac:dyDescent="0.2">
      <c r="AA48047" s="16"/>
    </row>
    <row r="48048" spans="27:27" x14ac:dyDescent="0.2">
      <c r="AA48048" s="16"/>
    </row>
    <row r="48049" spans="27:27" x14ac:dyDescent="0.2">
      <c r="AA48049" s="16"/>
    </row>
    <row r="48050" spans="27:27" x14ac:dyDescent="0.2">
      <c r="AA48050" s="16"/>
    </row>
    <row r="48051" spans="27:27" x14ac:dyDescent="0.2">
      <c r="AA48051" s="16"/>
    </row>
    <row r="48052" spans="27:27" x14ac:dyDescent="0.2">
      <c r="AA48052" s="16"/>
    </row>
    <row r="48053" spans="27:27" x14ac:dyDescent="0.2">
      <c r="AA48053" s="16"/>
    </row>
    <row r="48054" spans="27:27" x14ac:dyDescent="0.2">
      <c r="AA48054" s="16"/>
    </row>
    <row r="48055" spans="27:27" x14ac:dyDescent="0.2">
      <c r="AA48055" s="16"/>
    </row>
    <row r="48056" spans="27:27" x14ac:dyDescent="0.2">
      <c r="AA48056" s="16"/>
    </row>
    <row r="48057" spans="27:27" x14ac:dyDescent="0.2">
      <c r="AA48057" s="16"/>
    </row>
    <row r="48058" spans="27:27" x14ac:dyDescent="0.2">
      <c r="AA48058" s="16"/>
    </row>
    <row r="48059" spans="27:27" x14ac:dyDescent="0.2">
      <c r="AA48059" s="16"/>
    </row>
    <row r="48060" spans="27:27" x14ac:dyDescent="0.2">
      <c r="AA48060" s="16"/>
    </row>
    <row r="48061" spans="27:27" x14ac:dyDescent="0.2">
      <c r="AA48061" s="16"/>
    </row>
    <row r="48062" spans="27:27" x14ac:dyDescent="0.2">
      <c r="AA48062" s="16"/>
    </row>
    <row r="48063" spans="27:27" x14ac:dyDescent="0.2">
      <c r="AA48063" s="16"/>
    </row>
    <row r="48064" spans="27:27" x14ac:dyDescent="0.2">
      <c r="AA48064" s="16"/>
    </row>
    <row r="48065" spans="27:27" x14ac:dyDescent="0.2">
      <c r="AA48065" s="16"/>
    </row>
    <row r="48066" spans="27:27" x14ac:dyDescent="0.2">
      <c r="AA48066" s="16"/>
    </row>
    <row r="48067" spans="27:27" x14ac:dyDescent="0.2">
      <c r="AA48067" s="16"/>
    </row>
    <row r="48068" spans="27:27" x14ac:dyDescent="0.2">
      <c r="AA48068" s="16"/>
    </row>
    <row r="48069" spans="27:27" x14ac:dyDescent="0.2">
      <c r="AA48069" s="16"/>
    </row>
    <row r="48070" spans="27:27" x14ac:dyDescent="0.2">
      <c r="AA48070" s="16"/>
    </row>
    <row r="48071" spans="27:27" x14ac:dyDescent="0.2">
      <c r="AA48071" s="16"/>
    </row>
    <row r="48072" spans="27:27" x14ac:dyDescent="0.2">
      <c r="AA48072" s="16"/>
    </row>
    <row r="48073" spans="27:27" x14ac:dyDescent="0.2">
      <c r="AA48073" s="16"/>
    </row>
    <row r="48074" spans="27:27" x14ac:dyDescent="0.2">
      <c r="AA48074" s="16"/>
    </row>
    <row r="48075" spans="27:27" x14ac:dyDescent="0.2">
      <c r="AA48075" s="16"/>
    </row>
    <row r="48076" spans="27:27" x14ac:dyDescent="0.2">
      <c r="AA48076" s="16"/>
    </row>
    <row r="48077" spans="27:27" x14ac:dyDescent="0.2">
      <c r="AA48077" s="16"/>
    </row>
    <row r="48078" spans="27:27" x14ac:dyDescent="0.2">
      <c r="AA48078" s="16"/>
    </row>
    <row r="48079" spans="27:27" x14ac:dyDescent="0.2">
      <c r="AA48079" s="16"/>
    </row>
    <row r="48080" spans="27:27" x14ac:dyDescent="0.2">
      <c r="AA48080" s="16"/>
    </row>
    <row r="48081" spans="27:27" x14ac:dyDescent="0.2">
      <c r="AA48081" s="16"/>
    </row>
    <row r="48082" spans="27:27" x14ac:dyDescent="0.2">
      <c r="AA48082" s="16"/>
    </row>
    <row r="48083" spans="27:27" x14ac:dyDescent="0.2">
      <c r="AA48083" s="16"/>
    </row>
    <row r="48084" spans="27:27" x14ac:dyDescent="0.2">
      <c r="AA48084" s="16"/>
    </row>
    <row r="48085" spans="27:27" x14ac:dyDescent="0.2">
      <c r="AA48085" s="16"/>
    </row>
    <row r="48086" spans="27:27" x14ac:dyDescent="0.2">
      <c r="AA48086" s="16"/>
    </row>
    <row r="48087" spans="27:27" x14ac:dyDescent="0.2">
      <c r="AA48087" s="16"/>
    </row>
    <row r="48088" spans="27:27" x14ac:dyDescent="0.2">
      <c r="AA48088" s="16"/>
    </row>
    <row r="48089" spans="27:27" x14ac:dyDescent="0.2">
      <c r="AA48089" s="16"/>
    </row>
    <row r="48090" spans="27:27" x14ac:dyDescent="0.2">
      <c r="AA48090" s="16"/>
    </row>
    <row r="48091" spans="27:27" x14ac:dyDescent="0.2">
      <c r="AA48091" s="16"/>
    </row>
    <row r="48092" spans="27:27" x14ac:dyDescent="0.2">
      <c r="AA48092" s="16"/>
    </row>
    <row r="48093" spans="27:27" x14ac:dyDescent="0.2">
      <c r="AA48093" s="16"/>
    </row>
    <row r="48094" spans="27:27" x14ac:dyDescent="0.2">
      <c r="AA48094" s="16"/>
    </row>
    <row r="48095" spans="27:27" x14ac:dyDescent="0.2">
      <c r="AA48095" s="16"/>
    </row>
    <row r="48096" spans="27:27" x14ac:dyDescent="0.2">
      <c r="AA48096" s="16"/>
    </row>
    <row r="48097" spans="27:27" x14ac:dyDescent="0.2">
      <c r="AA48097" s="16"/>
    </row>
    <row r="48098" spans="27:27" x14ac:dyDescent="0.2">
      <c r="AA48098" s="16"/>
    </row>
    <row r="48099" spans="27:27" x14ac:dyDescent="0.2">
      <c r="AA48099" s="16"/>
    </row>
    <row r="48100" spans="27:27" x14ac:dyDescent="0.2">
      <c r="AA48100" s="16"/>
    </row>
    <row r="48101" spans="27:27" x14ac:dyDescent="0.2">
      <c r="AA48101" s="16"/>
    </row>
    <row r="48102" spans="27:27" x14ac:dyDescent="0.2">
      <c r="AA48102" s="16"/>
    </row>
    <row r="48103" spans="27:27" x14ac:dyDescent="0.2">
      <c r="AA48103" s="16"/>
    </row>
    <row r="48104" spans="27:27" x14ac:dyDescent="0.2">
      <c r="AA48104" s="16"/>
    </row>
    <row r="48105" spans="27:27" x14ac:dyDescent="0.2">
      <c r="AA48105" s="16"/>
    </row>
    <row r="48106" spans="27:27" x14ac:dyDescent="0.2">
      <c r="AA48106" s="16"/>
    </row>
    <row r="48107" spans="27:27" x14ac:dyDescent="0.2">
      <c r="AA48107" s="16"/>
    </row>
    <row r="48108" spans="27:27" x14ac:dyDescent="0.2">
      <c r="AA48108" s="16"/>
    </row>
    <row r="48109" spans="27:27" x14ac:dyDescent="0.2">
      <c r="AA48109" s="16"/>
    </row>
    <row r="48110" spans="27:27" x14ac:dyDescent="0.2">
      <c r="AA48110" s="16"/>
    </row>
    <row r="48111" spans="27:27" x14ac:dyDescent="0.2">
      <c r="AA48111" s="16"/>
    </row>
    <row r="48112" spans="27:27" x14ac:dyDescent="0.2">
      <c r="AA48112" s="16"/>
    </row>
    <row r="48113" spans="27:27" x14ac:dyDescent="0.2">
      <c r="AA48113" s="16"/>
    </row>
    <row r="48114" spans="27:27" x14ac:dyDescent="0.2">
      <c r="AA48114" s="16"/>
    </row>
    <row r="48115" spans="27:27" x14ac:dyDescent="0.2">
      <c r="AA48115" s="16"/>
    </row>
    <row r="48116" spans="27:27" x14ac:dyDescent="0.2">
      <c r="AA48116" s="16"/>
    </row>
    <row r="48117" spans="27:27" x14ac:dyDescent="0.2">
      <c r="AA48117" s="16"/>
    </row>
    <row r="48118" spans="27:27" x14ac:dyDescent="0.2">
      <c r="AA48118" s="16"/>
    </row>
    <row r="48119" spans="27:27" x14ac:dyDescent="0.2">
      <c r="AA48119" s="16"/>
    </row>
    <row r="48120" spans="27:27" x14ac:dyDescent="0.2">
      <c r="AA48120" s="16"/>
    </row>
    <row r="48121" spans="27:27" x14ac:dyDescent="0.2">
      <c r="AA48121" s="16"/>
    </row>
    <row r="48122" spans="27:27" x14ac:dyDescent="0.2">
      <c r="AA48122" s="16"/>
    </row>
    <row r="48123" spans="27:27" x14ac:dyDescent="0.2">
      <c r="AA48123" s="16"/>
    </row>
    <row r="48124" spans="27:27" x14ac:dyDescent="0.2">
      <c r="AA48124" s="16"/>
    </row>
    <row r="48125" spans="27:27" x14ac:dyDescent="0.2">
      <c r="AA48125" s="16"/>
    </row>
    <row r="48126" spans="27:27" x14ac:dyDescent="0.2">
      <c r="AA48126" s="16"/>
    </row>
    <row r="48127" spans="27:27" x14ac:dyDescent="0.2">
      <c r="AA48127" s="16"/>
    </row>
    <row r="48128" spans="27:27" x14ac:dyDescent="0.2">
      <c r="AA48128" s="16"/>
    </row>
    <row r="48129" spans="27:27" x14ac:dyDescent="0.2">
      <c r="AA48129" s="16"/>
    </row>
    <row r="48130" spans="27:27" x14ac:dyDescent="0.2">
      <c r="AA48130" s="16"/>
    </row>
    <row r="48131" spans="27:27" x14ac:dyDescent="0.2">
      <c r="AA48131" s="16"/>
    </row>
    <row r="48132" spans="27:27" x14ac:dyDescent="0.2">
      <c r="AA48132" s="16"/>
    </row>
    <row r="48133" spans="27:27" x14ac:dyDescent="0.2">
      <c r="AA48133" s="16"/>
    </row>
    <row r="48134" spans="27:27" x14ac:dyDescent="0.2">
      <c r="AA48134" s="16"/>
    </row>
    <row r="48135" spans="27:27" x14ac:dyDescent="0.2">
      <c r="AA48135" s="16"/>
    </row>
    <row r="48136" spans="27:27" x14ac:dyDescent="0.2">
      <c r="AA48136" s="16"/>
    </row>
    <row r="48137" spans="27:27" x14ac:dyDescent="0.2">
      <c r="AA48137" s="16"/>
    </row>
    <row r="48138" spans="27:27" x14ac:dyDescent="0.2">
      <c r="AA48138" s="16"/>
    </row>
    <row r="48139" spans="27:27" x14ac:dyDescent="0.2">
      <c r="AA48139" s="16"/>
    </row>
    <row r="48140" spans="27:27" x14ac:dyDescent="0.2">
      <c r="AA48140" s="16"/>
    </row>
    <row r="48141" spans="27:27" x14ac:dyDescent="0.2">
      <c r="AA48141" s="16"/>
    </row>
    <row r="48142" spans="27:27" x14ac:dyDescent="0.2">
      <c r="AA48142" s="16"/>
    </row>
    <row r="48143" spans="27:27" x14ac:dyDescent="0.2">
      <c r="AA48143" s="16"/>
    </row>
    <row r="48144" spans="27:27" x14ac:dyDescent="0.2">
      <c r="AA48144" s="16"/>
    </row>
    <row r="48145" spans="27:27" x14ac:dyDescent="0.2">
      <c r="AA48145" s="16"/>
    </row>
    <row r="48146" spans="27:27" x14ac:dyDescent="0.2">
      <c r="AA48146" s="16"/>
    </row>
    <row r="48147" spans="27:27" x14ac:dyDescent="0.2">
      <c r="AA48147" s="16"/>
    </row>
    <row r="48148" spans="27:27" x14ac:dyDescent="0.2">
      <c r="AA48148" s="16"/>
    </row>
    <row r="48149" spans="27:27" x14ac:dyDescent="0.2">
      <c r="AA48149" s="16"/>
    </row>
    <row r="48150" spans="27:27" x14ac:dyDescent="0.2">
      <c r="AA48150" s="16"/>
    </row>
    <row r="48151" spans="27:27" x14ac:dyDescent="0.2">
      <c r="AA48151" s="16"/>
    </row>
    <row r="48152" spans="27:27" x14ac:dyDescent="0.2">
      <c r="AA48152" s="16"/>
    </row>
    <row r="48153" spans="27:27" x14ac:dyDescent="0.2">
      <c r="AA48153" s="16"/>
    </row>
    <row r="48154" spans="27:27" x14ac:dyDescent="0.2">
      <c r="AA48154" s="16"/>
    </row>
    <row r="48155" spans="27:27" x14ac:dyDescent="0.2">
      <c r="AA48155" s="16"/>
    </row>
    <row r="48156" spans="27:27" x14ac:dyDescent="0.2">
      <c r="AA48156" s="16"/>
    </row>
    <row r="48157" spans="27:27" x14ac:dyDescent="0.2">
      <c r="AA48157" s="16"/>
    </row>
    <row r="48158" spans="27:27" x14ac:dyDescent="0.2">
      <c r="AA48158" s="16"/>
    </row>
    <row r="48159" spans="27:27" x14ac:dyDescent="0.2">
      <c r="AA48159" s="16"/>
    </row>
    <row r="48160" spans="27:27" x14ac:dyDescent="0.2">
      <c r="AA48160" s="16"/>
    </row>
    <row r="48161" spans="27:27" x14ac:dyDescent="0.2">
      <c r="AA48161" s="16"/>
    </row>
    <row r="48162" spans="27:27" x14ac:dyDescent="0.2">
      <c r="AA48162" s="16"/>
    </row>
    <row r="48163" spans="27:27" x14ac:dyDescent="0.2">
      <c r="AA48163" s="16"/>
    </row>
    <row r="48164" spans="27:27" x14ac:dyDescent="0.2">
      <c r="AA48164" s="16"/>
    </row>
    <row r="48165" spans="27:27" x14ac:dyDescent="0.2">
      <c r="AA48165" s="16"/>
    </row>
    <row r="48166" spans="27:27" x14ac:dyDescent="0.2">
      <c r="AA48166" s="16"/>
    </row>
    <row r="48167" spans="27:27" x14ac:dyDescent="0.2">
      <c r="AA48167" s="16"/>
    </row>
    <row r="48168" spans="27:27" x14ac:dyDescent="0.2">
      <c r="AA48168" s="16"/>
    </row>
    <row r="48169" spans="27:27" x14ac:dyDescent="0.2">
      <c r="AA48169" s="16"/>
    </row>
    <row r="48170" spans="27:27" x14ac:dyDescent="0.2">
      <c r="AA48170" s="16"/>
    </row>
    <row r="48171" spans="27:27" x14ac:dyDescent="0.2">
      <c r="AA48171" s="16"/>
    </row>
    <row r="48172" spans="27:27" x14ac:dyDescent="0.2">
      <c r="AA48172" s="16"/>
    </row>
    <row r="48173" spans="27:27" x14ac:dyDescent="0.2">
      <c r="AA48173" s="16"/>
    </row>
    <row r="48174" spans="27:27" x14ac:dyDescent="0.2">
      <c r="AA48174" s="16"/>
    </row>
    <row r="48175" spans="27:27" x14ac:dyDescent="0.2">
      <c r="AA48175" s="16"/>
    </row>
    <row r="48176" spans="27:27" x14ac:dyDescent="0.2">
      <c r="AA48176" s="16"/>
    </row>
    <row r="48177" spans="27:27" x14ac:dyDescent="0.2">
      <c r="AA48177" s="16"/>
    </row>
    <row r="48178" spans="27:27" x14ac:dyDescent="0.2">
      <c r="AA48178" s="16"/>
    </row>
    <row r="48179" spans="27:27" x14ac:dyDescent="0.2">
      <c r="AA48179" s="16"/>
    </row>
    <row r="48180" spans="27:27" x14ac:dyDescent="0.2">
      <c r="AA48180" s="16"/>
    </row>
    <row r="48181" spans="27:27" x14ac:dyDescent="0.2">
      <c r="AA48181" s="16"/>
    </row>
    <row r="48182" spans="27:27" x14ac:dyDescent="0.2">
      <c r="AA48182" s="16"/>
    </row>
    <row r="48183" spans="27:27" x14ac:dyDescent="0.2">
      <c r="AA48183" s="16"/>
    </row>
    <row r="48184" spans="27:27" x14ac:dyDescent="0.2">
      <c r="AA48184" s="16"/>
    </row>
    <row r="48185" spans="27:27" x14ac:dyDescent="0.2">
      <c r="AA48185" s="16"/>
    </row>
    <row r="48186" spans="27:27" x14ac:dyDescent="0.2">
      <c r="AA48186" s="16"/>
    </row>
    <row r="48187" spans="27:27" x14ac:dyDescent="0.2">
      <c r="AA48187" s="16"/>
    </row>
    <row r="48188" spans="27:27" x14ac:dyDescent="0.2">
      <c r="AA48188" s="16"/>
    </row>
    <row r="48189" spans="27:27" x14ac:dyDescent="0.2">
      <c r="AA48189" s="16"/>
    </row>
    <row r="48190" spans="27:27" x14ac:dyDescent="0.2">
      <c r="AA48190" s="16"/>
    </row>
    <row r="48191" spans="27:27" x14ac:dyDescent="0.2">
      <c r="AA48191" s="16"/>
    </row>
    <row r="48192" spans="27:27" x14ac:dyDescent="0.2">
      <c r="AA48192" s="16"/>
    </row>
    <row r="48193" spans="27:27" x14ac:dyDescent="0.2">
      <c r="AA48193" s="16"/>
    </row>
    <row r="48194" spans="27:27" x14ac:dyDescent="0.2">
      <c r="AA48194" s="16"/>
    </row>
    <row r="48195" spans="27:27" x14ac:dyDescent="0.2">
      <c r="AA48195" s="16"/>
    </row>
    <row r="48196" spans="27:27" x14ac:dyDescent="0.2">
      <c r="AA48196" s="16"/>
    </row>
    <row r="48197" spans="27:27" x14ac:dyDescent="0.2">
      <c r="AA48197" s="16"/>
    </row>
    <row r="48198" spans="27:27" x14ac:dyDescent="0.2">
      <c r="AA48198" s="16"/>
    </row>
    <row r="48199" spans="27:27" x14ac:dyDescent="0.2">
      <c r="AA48199" s="16"/>
    </row>
    <row r="48200" spans="27:27" x14ac:dyDescent="0.2">
      <c r="AA48200" s="16"/>
    </row>
    <row r="48201" spans="27:27" x14ac:dyDescent="0.2">
      <c r="AA48201" s="16"/>
    </row>
    <row r="48202" spans="27:27" x14ac:dyDescent="0.2">
      <c r="AA48202" s="16"/>
    </row>
    <row r="48203" spans="27:27" x14ac:dyDescent="0.2">
      <c r="AA48203" s="16"/>
    </row>
    <row r="48204" spans="27:27" x14ac:dyDescent="0.2">
      <c r="AA48204" s="16"/>
    </row>
    <row r="48205" spans="27:27" x14ac:dyDescent="0.2">
      <c r="AA48205" s="16"/>
    </row>
    <row r="48206" spans="27:27" x14ac:dyDescent="0.2">
      <c r="AA48206" s="16"/>
    </row>
    <row r="48207" spans="27:27" x14ac:dyDescent="0.2">
      <c r="AA48207" s="16"/>
    </row>
    <row r="48208" spans="27:27" x14ac:dyDescent="0.2">
      <c r="AA48208" s="16"/>
    </row>
    <row r="48209" spans="27:27" x14ac:dyDescent="0.2">
      <c r="AA48209" s="16"/>
    </row>
    <row r="48210" spans="27:27" x14ac:dyDescent="0.2">
      <c r="AA48210" s="16"/>
    </row>
    <row r="48211" spans="27:27" x14ac:dyDescent="0.2">
      <c r="AA48211" s="16"/>
    </row>
    <row r="48212" spans="27:27" x14ac:dyDescent="0.2">
      <c r="AA48212" s="16"/>
    </row>
    <row r="48213" spans="27:27" x14ac:dyDescent="0.2">
      <c r="AA48213" s="16"/>
    </row>
    <row r="48214" spans="27:27" x14ac:dyDescent="0.2">
      <c r="AA48214" s="16"/>
    </row>
    <row r="48215" spans="27:27" x14ac:dyDescent="0.2">
      <c r="AA48215" s="16"/>
    </row>
    <row r="48216" spans="27:27" x14ac:dyDescent="0.2">
      <c r="AA48216" s="16"/>
    </row>
    <row r="48217" spans="27:27" x14ac:dyDescent="0.2">
      <c r="AA48217" s="16"/>
    </row>
    <row r="48218" spans="27:27" x14ac:dyDescent="0.2">
      <c r="AA48218" s="16"/>
    </row>
    <row r="48219" spans="27:27" x14ac:dyDescent="0.2">
      <c r="AA48219" s="16"/>
    </row>
    <row r="48220" spans="27:27" x14ac:dyDescent="0.2">
      <c r="AA48220" s="16"/>
    </row>
    <row r="48221" spans="27:27" x14ac:dyDescent="0.2">
      <c r="AA48221" s="16"/>
    </row>
    <row r="48222" spans="27:27" x14ac:dyDescent="0.2">
      <c r="AA48222" s="16"/>
    </row>
    <row r="48223" spans="27:27" x14ac:dyDescent="0.2">
      <c r="AA48223" s="16"/>
    </row>
    <row r="48224" spans="27:27" x14ac:dyDescent="0.2">
      <c r="AA48224" s="16"/>
    </row>
    <row r="48225" spans="27:27" x14ac:dyDescent="0.2">
      <c r="AA48225" s="16"/>
    </row>
    <row r="48226" spans="27:27" x14ac:dyDescent="0.2">
      <c r="AA48226" s="16"/>
    </row>
    <row r="48227" spans="27:27" x14ac:dyDescent="0.2">
      <c r="AA48227" s="16"/>
    </row>
    <row r="48228" spans="27:27" x14ac:dyDescent="0.2">
      <c r="AA48228" s="16"/>
    </row>
    <row r="48229" spans="27:27" x14ac:dyDescent="0.2">
      <c r="AA48229" s="16"/>
    </row>
    <row r="48230" spans="27:27" x14ac:dyDescent="0.2">
      <c r="AA48230" s="16"/>
    </row>
    <row r="48231" spans="27:27" x14ac:dyDescent="0.2">
      <c r="AA48231" s="16"/>
    </row>
    <row r="48232" spans="27:27" x14ac:dyDescent="0.2">
      <c r="AA48232" s="16"/>
    </row>
    <row r="48233" spans="27:27" x14ac:dyDescent="0.2">
      <c r="AA48233" s="16"/>
    </row>
    <row r="48234" spans="27:27" x14ac:dyDescent="0.2">
      <c r="AA48234" s="16"/>
    </row>
    <row r="48235" spans="27:27" x14ac:dyDescent="0.2">
      <c r="AA48235" s="16"/>
    </row>
    <row r="48236" spans="27:27" x14ac:dyDescent="0.2">
      <c r="AA48236" s="16"/>
    </row>
    <row r="48237" spans="27:27" x14ac:dyDescent="0.2">
      <c r="AA48237" s="16"/>
    </row>
    <row r="48238" spans="27:27" x14ac:dyDescent="0.2">
      <c r="AA48238" s="16"/>
    </row>
    <row r="48239" spans="27:27" x14ac:dyDescent="0.2">
      <c r="AA48239" s="16"/>
    </row>
    <row r="48240" spans="27:27" x14ac:dyDescent="0.2">
      <c r="AA48240" s="16"/>
    </row>
    <row r="48241" spans="27:27" x14ac:dyDescent="0.2">
      <c r="AA48241" s="16"/>
    </row>
    <row r="48242" spans="27:27" x14ac:dyDescent="0.2">
      <c r="AA48242" s="16"/>
    </row>
    <row r="48243" spans="27:27" x14ac:dyDescent="0.2">
      <c r="AA48243" s="16"/>
    </row>
    <row r="48244" spans="27:27" x14ac:dyDescent="0.2">
      <c r="AA48244" s="16"/>
    </row>
    <row r="48245" spans="27:27" x14ac:dyDescent="0.2">
      <c r="AA48245" s="16"/>
    </row>
    <row r="48246" spans="27:27" x14ac:dyDescent="0.2">
      <c r="AA48246" s="16"/>
    </row>
    <row r="48247" spans="27:27" x14ac:dyDescent="0.2">
      <c r="AA48247" s="16"/>
    </row>
    <row r="48248" spans="27:27" x14ac:dyDescent="0.2">
      <c r="AA48248" s="16"/>
    </row>
    <row r="48249" spans="27:27" x14ac:dyDescent="0.2">
      <c r="AA48249" s="16"/>
    </row>
    <row r="48250" spans="27:27" x14ac:dyDescent="0.2">
      <c r="AA48250" s="16"/>
    </row>
    <row r="48251" spans="27:27" x14ac:dyDescent="0.2">
      <c r="AA48251" s="16"/>
    </row>
    <row r="48252" spans="27:27" x14ac:dyDescent="0.2">
      <c r="AA48252" s="16"/>
    </row>
    <row r="48253" spans="27:27" x14ac:dyDescent="0.2">
      <c r="AA48253" s="16"/>
    </row>
    <row r="48254" spans="27:27" x14ac:dyDescent="0.2">
      <c r="AA48254" s="16"/>
    </row>
    <row r="48255" spans="27:27" x14ac:dyDescent="0.2">
      <c r="AA48255" s="16"/>
    </row>
    <row r="48256" spans="27:27" x14ac:dyDescent="0.2">
      <c r="AA48256" s="16"/>
    </row>
    <row r="48257" spans="27:27" x14ac:dyDescent="0.2">
      <c r="AA48257" s="16"/>
    </row>
    <row r="48258" spans="27:27" x14ac:dyDescent="0.2">
      <c r="AA48258" s="16"/>
    </row>
    <row r="48259" spans="27:27" x14ac:dyDescent="0.2">
      <c r="AA48259" s="16"/>
    </row>
    <row r="48260" spans="27:27" x14ac:dyDescent="0.2">
      <c r="AA48260" s="16"/>
    </row>
    <row r="48261" spans="27:27" x14ac:dyDescent="0.2">
      <c r="AA48261" s="16"/>
    </row>
    <row r="48262" spans="27:27" x14ac:dyDescent="0.2">
      <c r="AA48262" s="16"/>
    </row>
    <row r="48263" spans="27:27" x14ac:dyDescent="0.2">
      <c r="AA48263" s="16"/>
    </row>
    <row r="48264" spans="27:27" x14ac:dyDescent="0.2">
      <c r="AA48264" s="16"/>
    </row>
    <row r="48265" spans="27:27" x14ac:dyDescent="0.2">
      <c r="AA48265" s="16"/>
    </row>
    <row r="48266" spans="27:27" x14ac:dyDescent="0.2">
      <c r="AA48266" s="16"/>
    </row>
    <row r="48267" spans="27:27" x14ac:dyDescent="0.2">
      <c r="AA48267" s="16"/>
    </row>
    <row r="48268" spans="27:27" x14ac:dyDescent="0.2">
      <c r="AA48268" s="16"/>
    </row>
    <row r="48269" spans="27:27" x14ac:dyDescent="0.2">
      <c r="AA48269" s="16"/>
    </row>
    <row r="48270" spans="27:27" x14ac:dyDescent="0.2">
      <c r="AA48270" s="16"/>
    </row>
    <row r="48271" spans="27:27" x14ac:dyDescent="0.2">
      <c r="AA48271" s="16"/>
    </row>
    <row r="48272" spans="27:27" x14ac:dyDescent="0.2">
      <c r="AA48272" s="16"/>
    </row>
    <row r="48273" spans="27:27" x14ac:dyDescent="0.2">
      <c r="AA48273" s="16"/>
    </row>
    <row r="48274" spans="27:27" x14ac:dyDescent="0.2">
      <c r="AA48274" s="16"/>
    </row>
    <row r="48275" spans="27:27" x14ac:dyDescent="0.2">
      <c r="AA48275" s="16"/>
    </row>
    <row r="48276" spans="27:27" x14ac:dyDescent="0.2">
      <c r="AA48276" s="16"/>
    </row>
    <row r="48277" spans="27:27" x14ac:dyDescent="0.2">
      <c r="AA48277" s="16"/>
    </row>
    <row r="48278" spans="27:27" x14ac:dyDescent="0.2">
      <c r="AA48278" s="16"/>
    </row>
    <row r="48279" spans="27:27" x14ac:dyDescent="0.2">
      <c r="AA48279" s="16"/>
    </row>
    <row r="48280" spans="27:27" x14ac:dyDescent="0.2">
      <c r="AA48280" s="16"/>
    </row>
    <row r="48281" spans="27:27" x14ac:dyDescent="0.2">
      <c r="AA48281" s="16"/>
    </row>
    <row r="48282" spans="27:27" x14ac:dyDescent="0.2">
      <c r="AA48282" s="16"/>
    </row>
    <row r="48283" spans="27:27" x14ac:dyDescent="0.2">
      <c r="AA48283" s="16"/>
    </row>
    <row r="48284" spans="27:27" x14ac:dyDescent="0.2">
      <c r="AA48284" s="16"/>
    </row>
    <row r="48285" spans="27:27" x14ac:dyDescent="0.2">
      <c r="AA48285" s="16"/>
    </row>
    <row r="48286" spans="27:27" x14ac:dyDescent="0.2">
      <c r="AA48286" s="16"/>
    </row>
    <row r="48287" spans="27:27" x14ac:dyDescent="0.2">
      <c r="AA48287" s="16"/>
    </row>
    <row r="48288" spans="27:27" x14ac:dyDescent="0.2">
      <c r="AA48288" s="16"/>
    </row>
    <row r="48289" spans="27:27" x14ac:dyDescent="0.2">
      <c r="AA48289" s="16"/>
    </row>
    <row r="48290" spans="27:27" x14ac:dyDescent="0.2">
      <c r="AA48290" s="16"/>
    </row>
    <row r="48291" spans="27:27" x14ac:dyDescent="0.2">
      <c r="AA48291" s="16"/>
    </row>
    <row r="48292" spans="27:27" x14ac:dyDescent="0.2">
      <c r="AA48292" s="16"/>
    </row>
    <row r="48293" spans="27:27" x14ac:dyDescent="0.2">
      <c r="AA48293" s="16"/>
    </row>
    <row r="48294" spans="27:27" x14ac:dyDescent="0.2">
      <c r="AA48294" s="16"/>
    </row>
    <row r="48295" spans="27:27" x14ac:dyDescent="0.2">
      <c r="AA48295" s="16"/>
    </row>
    <row r="48296" spans="27:27" x14ac:dyDescent="0.2">
      <c r="AA48296" s="16"/>
    </row>
    <row r="48297" spans="27:27" x14ac:dyDescent="0.2">
      <c r="AA48297" s="16"/>
    </row>
    <row r="48298" spans="27:27" x14ac:dyDescent="0.2">
      <c r="AA48298" s="16"/>
    </row>
    <row r="48299" spans="27:27" x14ac:dyDescent="0.2">
      <c r="AA48299" s="16"/>
    </row>
    <row r="48300" spans="27:27" x14ac:dyDescent="0.2">
      <c r="AA48300" s="16"/>
    </row>
    <row r="48301" spans="27:27" x14ac:dyDescent="0.2">
      <c r="AA48301" s="16"/>
    </row>
    <row r="48302" spans="27:27" x14ac:dyDescent="0.2">
      <c r="AA48302" s="16"/>
    </row>
    <row r="48303" spans="27:27" x14ac:dyDescent="0.2">
      <c r="AA48303" s="16"/>
    </row>
    <row r="48304" spans="27:27" x14ac:dyDescent="0.2">
      <c r="AA48304" s="16"/>
    </row>
    <row r="48305" spans="27:27" x14ac:dyDescent="0.2">
      <c r="AA48305" s="16"/>
    </row>
    <row r="48306" spans="27:27" x14ac:dyDescent="0.2">
      <c r="AA48306" s="16"/>
    </row>
    <row r="48307" spans="27:27" x14ac:dyDescent="0.2">
      <c r="AA48307" s="16"/>
    </row>
    <row r="48308" spans="27:27" x14ac:dyDescent="0.2">
      <c r="AA48308" s="16"/>
    </row>
    <row r="48309" spans="27:27" x14ac:dyDescent="0.2">
      <c r="AA48309" s="16"/>
    </row>
    <row r="48310" spans="27:27" x14ac:dyDescent="0.2">
      <c r="AA48310" s="16"/>
    </row>
    <row r="48311" spans="27:27" x14ac:dyDescent="0.2">
      <c r="AA48311" s="16"/>
    </row>
    <row r="48312" spans="27:27" x14ac:dyDescent="0.2">
      <c r="AA48312" s="16"/>
    </row>
    <row r="48313" spans="27:27" x14ac:dyDescent="0.2">
      <c r="AA48313" s="16"/>
    </row>
    <row r="48314" spans="27:27" x14ac:dyDescent="0.2">
      <c r="AA48314" s="16"/>
    </row>
    <row r="48315" spans="27:27" x14ac:dyDescent="0.2">
      <c r="AA48315" s="16"/>
    </row>
    <row r="48316" spans="27:27" x14ac:dyDescent="0.2">
      <c r="AA48316" s="16"/>
    </row>
    <row r="48317" spans="27:27" x14ac:dyDescent="0.2">
      <c r="AA48317" s="16"/>
    </row>
    <row r="48318" spans="27:27" x14ac:dyDescent="0.2">
      <c r="AA48318" s="16"/>
    </row>
    <row r="48319" spans="27:27" x14ac:dyDescent="0.2">
      <c r="AA48319" s="16"/>
    </row>
    <row r="48320" spans="27:27" x14ac:dyDescent="0.2">
      <c r="AA48320" s="16"/>
    </row>
    <row r="48321" spans="27:27" x14ac:dyDescent="0.2">
      <c r="AA48321" s="16"/>
    </row>
    <row r="48322" spans="27:27" x14ac:dyDescent="0.2">
      <c r="AA48322" s="16"/>
    </row>
    <row r="48323" spans="27:27" x14ac:dyDescent="0.2">
      <c r="AA48323" s="16"/>
    </row>
    <row r="48324" spans="27:27" x14ac:dyDescent="0.2">
      <c r="AA48324" s="16"/>
    </row>
    <row r="48325" spans="27:27" x14ac:dyDescent="0.2">
      <c r="AA48325" s="16"/>
    </row>
    <row r="48326" spans="27:27" x14ac:dyDescent="0.2">
      <c r="AA48326" s="16"/>
    </row>
    <row r="48327" spans="27:27" x14ac:dyDescent="0.2">
      <c r="AA48327" s="16"/>
    </row>
    <row r="48328" spans="27:27" x14ac:dyDescent="0.2">
      <c r="AA48328" s="16"/>
    </row>
    <row r="48329" spans="27:27" x14ac:dyDescent="0.2">
      <c r="AA48329" s="16"/>
    </row>
    <row r="48330" spans="27:27" x14ac:dyDescent="0.2">
      <c r="AA48330" s="16"/>
    </row>
    <row r="48331" spans="27:27" x14ac:dyDescent="0.2">
      <c r="AA48331" s="16"/>
    </row>
    <row r="48332" spans="27:27" x14ac:dyDescent="0.2">
      <c r="AA48332" s="16"/>
    </row>
    <row r="48333" spans="27:27" x14ac:dyDescent="0.2">
      <c r="AA48333" s="16"/>
    </row>
    <row r="48334" spans="27:27" x14ac:dyDescent="0.2">
      <c r="AA48334" s="16"/>
    </row>
    <row r="48335" spans="27:27" x14ac:dyDescent="0.2">
      <c r="AA48335" s="16"/>
    </row>
    <row r="48336" spans="27:27" x14ac:dyDescent="0.2">
      <c r="AA48336" s="16"/>
    </row>
    <row r="48337" spans="27:27" x14ac:dyDescent="0.2">
      <c r="AA48337" s="16"/>
    </row>
    <row r="48338" spans="27:27" x14ac:dyDescent="0.2">
      <c r="AA48338" s="16"/>
    </row>
    <row r="48339" spans="27:27" x14ac:dyDescent="0.2">
      <c r="AA48339" s="16"/>
    </row>
    <row r="48340" spans="27:27" x14ac:dyDescent="0.2">
      <c r="AA48340" s="16"/>
    </row>
    <row r="48341" spans="27:27" x14ac:dyDescent="0.2">
      <c r="AA48341" s="16"/>
    </row>
    <row r="48342" spans="27:27" x14ac:dyDescent="0.2">
      <c r="AA48342" s="16"/>
    </row>
    <row r="48343" spans="27:27" x14ac:dyDescent="0.2">
      <c r="AA48343" s="16"/>
    </row>
    <row r="48344" spans="27:27" x14ac:dyDescent="0.2">
      <c r="AA48344" s="16"/>
    </row>
    <row r="48345" spans="27:27" x14ac:dyDescent="0.2">
      <c r="AA48345" s="16"/>
    </row>
    <row r="48346" spans="27:27" x14ac:dyDescent="0.2">
      <c r="AA48346" s="16"/>
    </row>
    <row r="48347" spans="27:27" x14ac:dyDescent="0.2">
      <c r="AA48347" s="16"/>
    </row>
    <row r="48348" spans="27:27" x14ac:dyDescent="0.2">
      <c r="AA48348" s="16"/>
    </row>
    <row r="48349" spans="27:27" x14ac:dyDescent="0.2">
      <c r="AA48349" s="16"/>
    </row>
    <row r="48350" spans="27:27" x14ac:dyDescent="0.2">
      <c r="AA48350" s="16"/>
    </row>
    <row r="48351" spans="27:27" x14ac:dyDescent="0.2">
      <c r="AA48351" s="16"/>
    </row>
    <row r="48352" spans="27:27" x14ac:dyDescent="0.2">
      <c r="AA48352" s="16"/>
    </row>
    <row r="48353" spans="27:27" x14ac:dyDescent="0.2">
      <c r="AA48353" s="16"/>
    </row>
    <row r="48354" spans="27:27" x14ac:dyDescent="0.2">
      <c r="AA48354" s="16"/>
    </row>
    <row r="48355" spans="27:27" x14ac:dyDescent="0.2">
      <c r="AA48355" s="16"/>
    </row>
    <row r="48356" spans="27:27" x14ac:dyDescent="0.2">
      <c r="AA48356" s="16"/>
    </row>
    <row r="48357" spans="27:27" x14ac:dyDescent="0.2">
      <c r="AA48357" s="16"/>
    </row>
    <row r="48358" spans="27:27" x14ac:dyDescent="0.2">
      <c r="AA48358" s="16"/>
    </row>
    <row r="48359" spans="27:27" x14ac:dyDescent="0.2">
      <c r="AA48359" s="16"/>
    </row>
    <row r="48360" spans="27:27" x14ac:dyDescent="0.2">
      <c r="AA48360" s="16"/>
    </row>
    <row r="48361" spans="27:27" x14ac:dyDescent="0.2">
      <c r="AA48361" s="16"/>
    </row>
    <row r="48362" spans="27:27" x14ac:dyDescent="0.2">
      <c r="AA48362" s="16"/>
    </row>
    <row r="48363" spans="27:27" x14ac:dyDescent="0.2">
      <c r="AA48363" s="16"/>
    </row>
    <row r="48364" spans="27:27" x14ac:dyDescent="0.2">
      <c r="AA48364" s="16"/>
    </row>
    <row r="48365" spans="27:27" x14ac:dyDescent="0.2">
      <c r="AA48365" s="16"/>
    </row>
    <row r="48366" spans="27:27" x14ac:dyDescent="0.2">
      <c r="AA48366" s="16"/>
    </row>
    <row r="48367" spans="27:27" x14ac:dyDescent="0.2">
      <c r="AA48367" s="16"/>
    </row>
    <row r="48368" spans="27:27" x14ac:dyDescent="0.2">
      <c r="AA48368" s="16"/>
    </row>
    <row r="48369" spans="27:27" x14ac:dyDescent="0.2">
      <c r="AA48369" s="16"/>
    </row>
    <row r="48370" spans="27:27" x14ac:dyDescent="0.2">
      <c r="AA48370" s="16"/>
    </row>
    <row r="48371" spans="27:27" x14ac:dyDescent="0.2">
      <c r="AA48371" s="16"/>
    </row>
    <row r="48372" spans="27:27" x14ac:dyDescent="0.2">
      <c r="AA48372" s="16"/>
    </row>
    <row r="48373" spans="27:27" x14ac:dyDescent="0.2">
      <c r="AA48373" s="16"/>
    </row>
    <row r="48374" spans="27:27" x14ac:dyDescent="0.2">
      <c r="AA48374" s="16"/>
    </row>
    <row r="48375" spans="27:27" x14ac:dyDescent="0.2">
      <c r="AA48375" s="16"/>
    </row>
    <row r="48376" spans="27:27" x14ac:dyDescent="0.2">
      <c r="AA48376" s="16"/>
    </row>
    <row r="48377" spans="27:27" x14ac:dyDescent="0.2">
      <c r="AA48377" s="16"/>
    </row>
    <row r="48378" spans="27:27" x14ac:dyDescent="0.2">
      <c r="AA48378" s="16"/>
    </row>
    <row r="48379" spans="27:27" x14ac:dyDescent="0.2">
      <c r="AA48379" s="16"/>
    </row>
    <row r="48380" spans="27:27" x14ac:dyDescent="0.2">
      <c r="AA48380" s="16"/>
    </row>
    <row r="48381" spans="27:27" x14ac:dyDescent="0.2">
      <c r="AA48381" s="16"/>
    </row>
    <row r="48382" spans="27:27" x14ac:dyDescent="0.2">
      <c r="AA48382" s="16"/>
    </row>
    <row r="48383" spans="27:27" x14ac:dyDescent="0.2">
      <c r="AA48383" s="16"/>
    </row>
    <row r="48384" spans="27:27" x14ac:dyDescent="0.2">
      <c r="AA48384" s="16"/>
    </row>
    <row r="48385" spans="27:27" x14ac:dyDescent="0.2">
      <c r="AA48385" s="16"/>
    </row>
    <row r="48386" spans="27:27" x14ac:dyDescent="0.2">
      <c r="AA48386" s="16"/>
    </row>
    <row r="48387" spans="27:27" x14ac:dyDescent="0.2">
      <c r="AA48387" s="16"/>
    </row>
    <row r="48388" spans="27:27" x14ac:dyDescent="0.2">
      <c r="AA48388" s="16"/>
    </row>
    <row r="48389" spans="27:27" x14ac:dyDescent="0.2">
      <c r="AA48389" s="16"/>
    </row>
    <row r="48390" spans="27:27" x14ac:dyDescent="0.2">
      <c r="AA48390" s="16"/>
    </row>
    <row r="48391" spans="27:27" x14ac:dyDescent="0.2">
      <c r="AA48391" s="16"/>
    </row>
    <row r="48392" spans="27:27" x14ac:dyDescent="0.2">
      <c r="AA48392" s="16"/>
    </row>
    <row r="48393" spans="27:27" x14ac:dyDescent="0.2">
      <c r="AA48393" s="16"/>
    </row>
    <row r="48394" spans="27:27" x14ac:dyDescent="0.2">
      <c r="AA48394" s="16"/>
    </row>
    <row r="48395" spans="27:27" x14ac:dyDescent="0.2">
      <c r="AA48395" s="16"/>
    </row>
    <row r="48396" spans="27:27" x14ac:dyDescent="0.2">
      <c r="AA48396" s="16"/>
    </row>
    <row r="48397" spans="27:27" x14ac:dyDescent="0.2">
      <c r="AA48397" s="16"/>
    </row>
    <row r="48398" spans="27:27" x14ac:dyDescent="0.2">
      <c r="AA48398" s="16"/>
    </row>
    <row r="48399" spans="27:27" x14ac:dyDescent="0.2">
      <c r="AA48399" s="16"/>
    </row>
    <row r="48400" spans="27:27" x14ac:dyDescent="0.2">
      <c r="AA48400" s="16"/>
    </row>
    <row r="48401" spans="27:27" x14ac:dyDescent="0.2">
      <c r="AA48401" s="16"/>
    </row>
    <row r="48402" spans="27:27" x14ac:dyDescent="0.2">
      <c r="AA48402" s="16"/>
    </row>
    <row r="48403" spans="27:27" x14ac:dyDescent="0.2">
      <c r="AA48403" s="16"/>
    </row>
    <row r="48404" spans="27:27" x14ac:dyDescent="0.2">
      <c r="AA48404" s="16"/>
    </row>
    <row r="48405" spans="27:27" x14ac:dyDescent="0.2">
      <c r="AA48405" s="16"/>
    </row>
    <row r="48406" spans="27:27" x14ac:dyDescent="0.2">
      <c r="AA48406" s="16"/>
    </row>
    <row r="48407" spans="27:27" x14ac:dyDescent="0.2">
      <c r="AA48407" s="16"/>
    </row>
    <row r="48408" spans="27:27" x14ac:dyDescent="0.2">
      <c r="AA48408" s="16"/>
    </row>
    <row r="48409" spans="27:27" x14ac:dyDescent="0.2">
      <c r="AA48409" s="16"/>
    </row>
    <row r="48410" spans="27:27" x14ac:dyDescent="0.2">
      <c r="AA48410" s="16"/>
    </row>
    <row r="48411" spans="27:27" x14ac:dyDescent="0.2">
      <c r="AA48411" s="16"/>
    </row>
    <row r="48412" spans="27:27" x14ac:dyDescent="0.2">
      <c r="AA48412" s="16"/>
    </row>
    <row r="48413" spans="27:27" x14ac:dyDescent="0.2">
      <c r="AA48413" s="16"/>
    </row>
    <row r="48414" spans="27:27" x14ac:dyDescent="0.2">
      <c r="AA48414" s="16"/>
    </row>
    <row r="48415" spans="27:27" x14ac:dyDescent="0.2">
      <c r="AA48415" s="16"/>
    </row>
    <row r="48416" spans="27:27" x14ac:dyDescent="0.2">
      <c r="AA48416" s="16"/>
    </row>
    <row r="48417" spans="27:27" x14ac:dyDescent="0.2">
      <c r="AA48417" s="16"/>
    </row>
    <row r="48418" spans="27:27" x14ac:dyDescent="0.2">
      <c r="AA48418" s="16"/>
    </row>
    <row r="48419" spans="27:27" x14ac:dyDescent="0.2">
      <c r="AA48419" s="16"/>
    </row>
    <row r="48420" spans="27:27" x14ac:dyDescent="0.2">
      <c r="AA48420" s="16"/>
    </row>
    <row r="48421" spans="27:27" x14ac:dyDescent="0.2">
      <c r="AA48421" s="16"/>
    </row>
    <row r="48422" spans="27:27" x14ac:dyDescent="0.2">
      <c r="AA48422" s="16"/>
    </row>
    <row r="48423" spans="27:27" x14ac:dyDescent="0.2">
      <c r="AA48423" s="16"/>
    </row>
    <row r="48424" spans="27:27" x14ac:dyDescent="0.2">
      <c r="AA48424" s="16"/>
    </row>
    <row r="48425" spans="27:27" x14ac:dyDescent="0.2">
      <c r="AA48425" s="16"/>
    </row>
    <row r="48426" spans="27:27" x14ac:dyDescent="0.2">
      <c r="AA48426" s="16"/>
    </row>
    <row r="48427" spans="27:27" x14ac:dyDescent="0.2">
      <c r="AA48427" s="16"/>
    </row>
    <row r="48428" spans="27:27" x14ac:dyDescent="0.2">
      <c r="AA48428" s="16"/>
    </row>
    <row r="48429" spans="27:27" x14ac:dyDescent="0.2">
      <c r="AA48429" s="16"/>
    </row>
    <row r="48430" spans="27:27" x14ac:dyDescent="0.2">
      <c r="AA48430" s="16"/>
    </row>
    <row r="48431" spans="27:27" x14ac:dyDescent="0.2">
      <c r="AA48431" s="16"/>
    </row>
    <row r="48432" spans="27:27" x14ac:dyDescent="0.2">
      <c r="AA48432" s="16"/>
    </row>
    <row r="48433" spans="27:27" x14ac:dyDescent="0.2">
      <c r="AA48433" s="16"/>
    </row>
    <row r="48434" spans="27:27" x14ac:dyDescent="0.2">
      <c r="AA48434" s="16"/>
    </row>
    <row r="48435" spans="27:27" x14ac:dyDescent="0.2">
      <c r="AA48435" s="16"/>
    </row>
    <row r="48436" spans="27:27" x14ac:dyDescent="0.2">
      <c r="AA48436" s="16"/>
    </row>
    <row r="48437" spans="27:27" x14ac:dyDescent="0.2">
      <c r="AA48437" s="16"/>
    </row>
    <row r="48438" spans="27:27" x14ac:dyDescent="0.2">
      <c r="AA48438" s="16"/>
    </row>
    <row r="48439" spans="27:27" x14ac:dyDescent="0.2">
      <c r="AA48439" s="16"/>
    </row>
    <row r="48440" spans="27:27" x14ac:dyDescent="0.2">
      <c r="AA48440" s="16"/>
    </row>
    <row r="48441" spans="27:27" x14ac:dyDescent="0.2">
      <c r="AA48441" s="16"/>
    </row>
    <row r="48442" spans="27:27" x14ac:dyDescent="0.2">
      <c r="AA48442" s="16"/>
    </row>
    <row r="48443" spans="27:27" x14ac:dyDescent="0.2">
      <c r="AA48443" s="16"/>
    </row>
    <row r="48444" spans="27:27" x14ac:dyDescent="0.2">
      <c r="AA48444" s="16"/>
    </row>
    <row r="48445" spans="27:27" x14ac:dyDescent="0.2">
      <c r="AA48445" s="16"/>
    </row>
    <row r="48446" spans="27:27" x14ac:dyDescent="0.2">
      <c r="AA48446" s="16"/>
    </row>
    <row r="48447" spans="27:27" x14ac:dyDescent="0.2">
      <c r="AA48447" s="16"/>
    </row>
    <row r="48448" spans="27:27" x14ac:dyDescent="0.2">
      <c r="AA48448" s="16"/>
    </row>
    <row r="48449" spans="27:27" x14ac:dyDescent="0.2">
      <c r="AA48449" s="16"/>
    </row>
    <row r="48450" spans="27:27" x14ac:dyDescent="0.2">
      <c r="AA48450" s="16"/>
    </row>
    <row r="48451" spans="27:27" x14ac:dyDescent="0.2">
      <c r="AA48451" s="16"/>
    </row>
    <row r="48452" spans="27:27" x14ac:dyDescent="0.2">
      <c r="AA48452" s="16"/>
    </row>
    <row r="48453" spans="27:27" x14ac:dyDescent="0.2">
      <c r="AA48453" s="16"/>
    </row>
    <row r="48454" spans="27:27" x14ac:dyDescent="0.2">
      <c r="AA48454" s="16"/>
    </row>
    <row r="48455" spans="27:27" x14ac:dyDescent="0.2">
      <c r="AA48455" s="16"/>
    </row>
    <row r="48456" spans="27:27" x14ac:dyDescent="0.2">
      <c r="AA48456" s="16"/>
    </row>
    <row r="48457" spans="27:27" x14ac:dyDescent="0.2">
      <c r="AA48457" s="16"/>
    </row>
    <row r="48458" spans="27:27" x14ac:dyDescent="0.2">
      <c r="AA48458" s="16"/>
    </row>
    <row r="48459" spans="27:27" x14ac:dyDescent="0.2">
      <c r="AA48459" s="16"/>
    </row>
    <row r="48460" spans="27:27" x14ac:dyDescent="0.2">
      <c r="AA48460" s="16"/>
    </row>
    <row r="48461" spans="27:27" x14ac:dyDescent="0.2">
      <c r="AA48461" s="16"/>
    </row>
    <row r="48462" spans="27:27" x14ac:dyDescent="0.2">
      <c r="AA48462" s="16"/>
    </row>
    <row r="48463" spans="27:27" x14ac:dyDescent="0.2">
      <c r="AA48463" s="16"/>
    </row>
    <row r="48464" spans="27:27" x14ac:dyDescent="0.2">
      <c r="AA48464" s="16"/>
    </row>
    <row r="48465" spans="27:27" x14ac:dyDescent="0.2">
      <c r="AA48465" s="16"/>
    </row>
    <row r="48466" spans="27:27" x14ac:dyDescent="0.2">
      <c r="AA48466" s="16"/>
    </row>
    <row r="48467" spans="27:27" x14ac:dyDescent="0.2">
      <c r="AA48467" s="16"/>
    </row>
    <row r="48468" spans="27:27" x14ac:dyDescent="0.2">
      <c r="AA48468" s="16"/>
    </row>
    <row r="48469" spans="27:27" x14ac:dyDescent="0.2">
      <c r="AA48469" s="16"/>
    </row>
    <row r="48470" spans="27:27" x14ac:dyDescent="0.2">
      <c r="AA48470" s="16"/>
    </row>
    <row r="48471" spans="27:27" x14ac:dyDescent="0.2">
      <c r="AA48471" s="16"/>
    </row>
    <row r="48472" spans="27:27" x14ac:dyDescent="0.2">
      <c r="AA48472" s="16"/>
    </row>
    <row r="48473" spans="27:27" x14ac:dyDescent="0.2">
      <c r="AA48473" s="16"/>
    </row>
    <row r="48474" spans="27:27" x14ac:dyDescent="0.2">
      <c r="AA48474" s="16"/>
    </row>
    <row r="48475" spans="27:27" x14ac:dyDescent="0.2">
      <c r="AA48475" s="16"/>
    </row>
    <row r="48476" spans="27:27" x14ac:dyDescent="0.2">
      <c r="AA48476" s="16"/>
    </row>
    <row r="48477" spans="27:27" x14ac:dyDescent="0.2">
      <c r="AA48477" s="16"/>
    </row>
    <row r="48478" spans="27:27" x14ac:dyDescent="0.2">
      <c r="AA48478" s="16"/>
    </row>
    <row r="48479" spans="27:27" x14ac:dyDescent="0.2">
      <c r="AA48479" s="16"/>
    </row>
    <row r="48480" spans="27:27" x14ac:dyDescent="0.2">
      <c r="AA48480" s="16"/>
    </row>
    <row r="48481" spans="27:27" x14ac:dyDescent="0.2">
      <c r="AA48481" s="16"/>
    </row>
    <row r="48482" spans="27:27" x14ac:dyDescent="0.2">
      <c r="AA48482" s="16"/>
    </row>
    <row r="48483" spans="27:27" x14ac:dyDescent="0.2">
      <c r="AA48483" s="16"/>
    </row>
    <row r="48484" spans="27:27" x14ac:dyDescent="0.2">
      <c r="AA48484" s="16"/>
    </row>
    <row r="48485" spans="27:27" x14ac:dyDescent="0.2">
      <c r="AA48485" s="16"/>
    </row>
    <row r="48486" spans="27:27" x14ac:dyDescent="0.2">
      <c r="AA48486" s="16"/>
    </row>
    <row r="48487" spans="27:27" x14ac:dyDescent="0.2">
      <c r="AA48487" s="16"/>
    </row>
    <row r="48488" spans="27:27" x14ac:dyDescent="0.2">
      <c r="AA48488" s="16"/>
    </row>
    <row r="48489" spans="27:27" x14ac:dyDescent="0.2">
      <c r="AA48489" s="16"/>
    </row>
    <row r="48490" spans="27:27" x14ac:dyDescent="0.2">
      <c r="AA48490" s="16"/>
    </row>
    <row r="48491" spans="27:27" x14ac:dyDescent="0.2">
      <c r="AA48491" s="16"/>
    </row>
    <row r="48492" spans="27:27" x14ac:dyDescent="0.2">
      <c r="AA48492" s="16"/>
    </row>
    <row r="48493" spans="27:27" x14ac:dyDescent="0.2">
      <c r="AA48493" s="16"/>
    </row>
    <row r="48494" spans="27:27" x14ac:dyDescent="0.2">
      <c r="AA48494" s="16"/>
    </row>
    <row r="48495" spans="27:27" x14ac:dyDescent="0.2">
      <c r="AA48495" s="16"/>
    </row>
    <row r="48496" spans="27:27" x14ac:dyDescent="0.2">
      <c r="AA48496" s="16"/>
    </row>
    <row r="48497" spans="27:27" x14ac:dyDescent="0.2">
      <c r="AA48497" s="16"/>
    </row>
    <row r="48498" spans="27:27" x14ac:dyDescent="0.2">
      <c r="AA48498" s="16"/>
    </row>
    <row r="48499" spans="27:27" x14ac:dyDescent="0.2">
      <c r="AA48499" s="16"/>
    </row>
    <row r="48500" spans="27:27" x14ac:dyDescent="0.2">
      <c r="AA48500" s="16"/>
    </row>
    <row r="48501" spans="27:27" x14ac:dyDescent="0.2">
      <c r="AA48501" s="16"/>
    </row>
    <row r="48502" spans="27:27" x14ac:dyDescent="0.2">
      <c r="AA48502" s="16"/>
    </row>
    <row r="48503" spans="27:27" x14ac:dyDescent="0.2">
      <c r="AA48503" s="16"/>
    </row>
    <row r="48504" spans="27:27" x14ac:dyDescent="0.2">
      <c r="AA48504" s="16"/>
    </row>
    <row r="48505" spans="27:27" x14ac:dyDescent="0.2">
      <c r="AA48505" s="16"/>
    </row>
    <row r="48506" spans="27:27" x14ac:dyDescent="0.2">
      <c r="AA48506" s="16"/>
    </row>
    <row r="48507" spans="27:27" x14ac:dyDescent="0.2">
      <c r="AA48507" s="16"/>
    </row>
    <row r="48508" spans="27:27" x14ac:dyDescent="0.2">
      <c r="AA48508" s="16"/>
    </row>
    <row r="48509" spans="27:27" x14ac:dyDescent="0.2">
      <c r="AA48509" s="16"/>
    </row>
    <row r="48510" spans="27:27" x14ac:dyDescent="0.2">
      <c r="AA48510" s="16"/>
    </row>
    <row r="48511" spans="27:27" x14ac:dyDescent="0.2">
      <c r="AA48511" s="16"/>
    </row>
    <row r="48512" spans="27:27" x14ac:dyDescent="0.2">
      <c r="AA48512" s="16"/>
    </row>
    <row r="48513" spans="27:27" x14ac:dyDescent="0.2">
      <c r="AA48513" s="16"/>
    </row>
    <row r="48514" spans="27:27" x14ac:dyDescent="0.2">
      <c r="AA48514" s="16"/>
    </row>
    <row r="48515" spans="27:27" x14ac:dyDescent="0.2">
      <c r="AA48515" s="16"/>
    </row>
    <row r="48516" spans="27:27" x14ac:dyDescent="0.2">
      <c r="AA48516" s="16"/>
    </row>
    <row r="48517" spans="27:27" x14ac:dyDescent="0.2">
      <c r="AA48517" s="16"/>
    </row>
    <row r="48518" spans="27:27" x14ac:dyDescent="0.2">
      <c r="AA48518" s="16"/>
    </row>
    <row r="48519" spans="27:27" x14ac:dyDescent="0.2">
      <c r="AA48519" s="16"/>
    </row>
    <row r="48520" spans="27:27" x14ac:dyDescent="0.2">
      <c r="AA48520" s="16"/>
    </row>
    <row r="48521" spans="27:27" x14ac:dyDescent="0.2">
      <c r="AA48521" s="16"/>
    </row>
    <row r="48522" spans="27:27" x14ac:dyDescent="0.2">
      <c r="AA48522" s="16"/>
    </row>
    <row r="48523" spans="27:27" x14ac:dyDescent="0.2">
      <c r="AA48523" s="16"/>
    </row>
    <row r="48524" spans="27:27" x14ac:dyDescent="0.2">
      <c r="AA48524" s="16"/>
    </row>
    <row r="48525" spans="27:27" x14ac:dyDescent="0.2">
      <c r="AA48525" s="16"/>
    </row>
    <row r="48526" spans="27:27" x14ac:dyDescent="0.2">
      <c r="AA48526" s="16"/>
    </row>
    <row r="48527" spans="27:27" x14ac:dyDescent="0.2">
      <c r="AA48527" s="16"/>
    </row>
    <row r="48528" spans="27:27" x14ac:dyDescent="0.2">
      <c r="AA48528" s="16"/>
    </row>
    <row r="48529" spans="27:27" x14ac:dyDescent="0.2">
      <c r="AA48529" s="16"/>
    </row>
    <row r="48530" spans="27:27" x14ac:dyDescent="0.2">
      <c r="AA48530" s="16"/>
    </row>
    <row r="48531" spans="27:27" x14ac:dyDescent="0.2">
      <c r="AA48531" s="16"/>
    </row>
    <row r="48532" spans="27:27" x14ac:dyDescent="0.2">
      <c r="AA48532" s="16"/>
    </row>
    <row r="48533" spans="27:27" x14ac:dyDescent="0.2">
      <c r="AA48533" s="16"/>
    </row>
    <row r="48534" spans="27:27" x14ac:dyDescent="0.2">
      <c r="AA48534" s="16"/>
    </row>
    <row r="48535" spans="27:27" x14ac:dyDescent="0.2">
      <c r="AA48535" s="16"/>
    </row>
    <row r="48536" spans="27:27" x14ac:dyDescent="0.2">
      <c r="AA48536" s="16"/>
    </row>
    <row r="48537" spans="27:27" x14ac:dyDescent="0.2">
      <c r="AA48537" s="16"/>
    </row>
    <row r="48538" spans="27:27" x14ac:dyDescent="0.2">
      <c r="AA48538" s="16"/>
    </row>
    <row r="48539" spans="27:27" x14ac:dyDescent="0.2">
      <c r="AA48539" s="16"/>
    </row>
    <row r="48540" spans="27:27" x14ac:dyDescent="0.2">
      <c r="AA48540" s="16"/>
    </row>
    <row r="48541" spans="27:27" x14ac:dyDescent="0.2">
      <c r="AA48541" s="16"/>
    </row>
    <row r="48542" spans="27:27" x14ac:dyDescent="0.2">
      <c r="AA48542" s="16"/>
    </row>
    <row r="48543" spans="27:27" x14ac:dyDescent="0.2">
      <c r="AA48543" s="16"/>
    </row>
    <row r="48544" spans="27:27" x14ac:dyDescent="0.2">
      <c r="AA48544" s="16"/>
    </row>
    <row r="48545" spans="27:27" x14ac:dyDescent="0.2">
      <c r="AA48545" s="16"/>
    </row>
    <row r="48546" spans="27:27" x14ac:dyDescent="0.2">
      <c r="AA48546" s="16"/>
    </row>
    <row r="48547" spans="27:27" x14ac:dyDescent="0.2">
      <c r="AA48547" s="16"/>
    </row>
    <row r="48548" spans="27:27" x14ac:dyDescent="0.2">
      <c r="AA48548" s="16"/>
    </row>
    <row r="48549" spans="27:27" x14ac:dyDescent="0.2">
      <c r="AA48549" s="16"/>
    </row>
    <row r="48550" spans="27:27" x14ac:dyDescent="0.2">
      <c r="AA48550" s="16"/>
    </row>
    <row r="48551" spans="27:27" x14ac:dyDescent="0.2">
      <c r="AA48551" s="16"/>
    </row>
    <row r="48552" spans="27:27" x14ac:dyDescent="0.2">
      <c r="AA48552" s="16"/>
    </row>
    <row r="48553" spans="27:27" x14ac:dyDescent="0.2">
      <c r="AA48553" s="16"/>
    </row>
    <row r="48554" spans="27:27" x14ac:dyDescent="0.2">
      <c r="AA48554" s="16"/>
    </row>
    <row r="48555" spans="27:27" x14ac:dyDescent="0.2">
      <c r="AA48555" s="16"/>
    </row>
    <row r="48556" spans="27:27" x14ac:dyDescent="0.2">
      <c r="AA48556" s="16"/>
    </row>
    <row r="48557" spans="27:27" x14ac:dyDescent="0.2">
      <c r="AA48557" s="16"/>
    </row>
    <row r="48558" spans="27:27" x14ac:dyDescent="0.2">
      <c r="AA48558" s="16"/>
    </row>
    <row r="48559" spans="27:27" x14ac:dyDescent="0.2">
      <c r="AA48559" s="16"/>
    </row>
    <row r="48560" spans="27:27" x14ac:dyDescent="0.2">
      <c r="AA48560" s="16"/>
    </row>
    <row r="48561" spans="27:27" x14ac:dyDescent="0.2">
      <c r="AA48561" s="16"/>
    </row>
    <row r="48562" spans="27:27" x14ac:dyDescent="0.2">
      <c r="AA48562" s="16"/>
    </row>
    <row r="48563" spans="27:27" x14ac:dyDescent="0.2">
      <c r="AA48563" s="16"/>
    </row>
    <row r="48564" spans="27:27" x14ac:dyDescent="0.2">
      <c r="AA48564" s="16"/>
    </row>
    <row r="48565" spans="27:27" x14ac:dyDescent="0.2">
      <c r="AA48565" s="16"/>
    </row>
    <row r="48566" spans="27:27" x14ac:dyDescent="0.2">
      <c r="AA48566" s="16"/>
    </row>
    <row r="48567" spans="27:27" x14ac:dyDescent="0.2">
      <c r="AA48567" s="16"/>
    </row>
    <row r="48568" spans="27:27" x14ac:dyDescent="0.2">
      <c r="AA48568" s="16"/>
    </row>
    <row r="48569" spans="27:27" x14ac:dyDescent="0.2">
      <c r="AA48569" s="16"/>
    </row>
    <row r="48570" spans="27:27" x14ac:dyDescent="0.2">
      <c r="AA48570" s="16"/>
    </row>
    <row r="48571" spans="27:27" x14ac:dyDescent="0.2">
      <c r="AA48571" s="16"/>
    </row>
    <row r="48572" spans="27:27" x14ac:dyDescent="0.2">
      <c r="AA48572" s="16"/>
    </row>
    <row r="48573" spans="27:27" x14ac:dyDescent="0.2">
      <c r="AA48573" s="16"/>
    </row>
    <row r="48574" spans="27:27" x14ac:dyDescent="0.2">
      <c r="AA48574" s="16"/>
    </row>
    <row r="48575" spans="27:27" x14ac:dyDescent="0.2">
      <c r="AA48575" s="16"/>
    </row>
    <row r="48576" spans="27:27" x14ac:dyDescent="0.2">
      <c r="AA48576" s="16"/>
    </row>
    <row r="48577" spans="27:27" x14ac:dyDescent="0.2">
      <c r="AA48577" s="16"/>
    </row>
    <row r="48578" spans="27:27" x14ac:dyDescent="0.2">
      <c r="AA48578" s="16"/>
    </row>
    <row r="48579" spans="27:27" x14ac:dyDescent="0.2">
      <c r="AA48579" s="16"/>
    </row>
    <row r="48580" spans="27:27" x14ac:dyDescent="0.2">
      <c r="AA48580" s="16"/>
    </row>
    <row r="48581" spans="27:27" x14ac:dyDescent="0.2">
      <c r="AA48581" s="16"/>
    </row>
    <row r="48582" spans="27:27" x14ac:dyDescent="0.2">
      <c r="AA48582" s="16"/>
    </row>
    <row r="48583" spans="27:27" x14ac:dyDescent="0.2">
      <c r="AA48583" s="16"/>
    </row>
    <row r="48584" spans="27:27" x14ac:dyDescent="0.2">
      <c r="AA48584" s="16"/>
    </row>
    <row r="48585" spans="27:27" x14ac:dyDescent="0.2">
      <c r="AA48585" s="16"/>
    </row>
    <row r="48586" spans="27:27" x14ac:dyDescent="0.2">
      <c r="AA48586" s="16"/>
    </row>
    <row r="48587" spans="27:27" x14ac:dyDescent="0.2">
      <c r="AA48587" s="16"/>
    </row>
    <row r="48588" spans="27:27" x14ac:dyDescent="0.2">
      <c r="AA48588" s="16"/>
    </row>
    <row r="48589" spans="27:27" x14ac:dyDescent="0.2">
      <c r="AA48589" s="16"/>
    </row>
    <row r="48590" spans="27:27" x14ac:dyDescent="0.2">
      <c r="AA48590" s="16"/>
    </row>
    <row r="48591" spans="27:27" x14ac:dyDescent="0.2">
      <c r="AA48591" s="16"/>
    </row>
    <row r="48592" spans="27:27" x14ac:dyDescent="0.2">
      <c r="AA48592" s="16"/>
    </row>
    <row r="48593" spans="27:27" x14ac:dyDescent="0.2">
      <c r="AA48593" s="16"/>
    </row>
    <row r="48594" spans="27:27" x14ac:dyDescent="0.2">
      <c r="AA48594" s="16"/>
    </row>
    <row r="48595" spans="27:27" x14ac:dyDescent="0.2">
      <c r="AA48595" s="16"/>
    </row>
    <row r="48596" spans="27:27" x14ac:dyDescent="0.2">
      <c r="AA48596" s="16"/>
    </row>
    <row r="48597" spans="27:27" x14ac:dyDescent="0.2">
      <c r="AA48597" s="16"/>
    </row>
    <row r="48598" spans="27:27" x14ac:dyDescent="0.2">
      <c r="AA48598" s="16"/>
    </row>
    <row r="48599" spans="27:27" x14ac:dyDescent="0.2">
      <c r="AA48599" s="16"/>
    </row>
    <row r="48600" spans="27:27" x14ac:dyDescent="0.2">
      <c r="AA48600" s="16"/>
    </row>
    <row r="48601" spans="27:27" x14ac:dyDescent="0.2">
      <c r="AA48601" s="16"/>
    </row>
    <row r="48602" spans="27:27" x14ac:dyDescent="0.2">
      <c r="AA48602" s="16"/>
    </row>
    <row r="48603" spans="27:27" x14ac:dyDescent="0.2">
      <c r="AA48603" s="16"/>
    </row>
    <row r="48604" spans="27:27" x14ac:dyDescent="0.2">
      <c r="AA48604" s="16"/>
    </row>
    <row r="48605" spans="27:27" x14ac:dyDescent="0.2">
      <c r="AA48605" s="16"/>
    </row>
    <row r="48606" spans="27:27" x14ac:dyDescent="0.2">
      <c r="AA48606" s="16"/>
    </row>
    <row r="48607" spans="27:27" x14ac:dyDescent="0.2">
      <c r="AA48607" s="16"/>
    </row>
    <row r="48608" spans="27:27" x14ac:dyDescent="0.2">
      <c r="AA48608" s="16"/>
    </row>
    <row r="48609" spans="27:27" x14ac:dyDescent="0.2">
      <c r="AA48609" s="16"/>
    </row>
    <row r="48610" spans="27:27" x14ac:dyDescent="0.2">
      <c r="AA48610" s="16"/>
    </row>
    <row r="48611" spans="27:27" x14ac:dyDescent="0.2">
      <c r="AA48611" s="16"/>
    </row>
    <row r="48612" spans="27:27" x14ac:dyDescent="0.2">
      <c r="AA48612" s="16"/>
    </row>
    <row r="48613" spans="27:27" x14ac:dyDescent="0.2">
      <c r="AA48613" s="16"/>
    </row>
    <row r="48614" spans="27:27" x14ac:dyDescent="0.2">
      <c r="AA48614" s="16"/>
    </row>
    <row r="48615" spans="27:27" x14ac:dyDescent="0.2">
      <c r="AA48615" s="16"/>
    </row>
    <row r="48616" spans="27:27" x14ac:dyDescent="0.2">
      <c r="AA48616" s="16"/>
    </row>
    <row r="48617" spans="27:27" x14ac:dyDescent="0.2">
      <c r="AA48617" s="16"/>
    </row>
    <row r="48618" spans="27:27" x14ac:dyDescent="0.2">
      <c r="AA48618" s="16"/>
    </row>
    <row r="48619" spans="27:27" x14ac:dyDescent="0.2">
      <c r="AA48619" s="16"/>
    </row>
    <row r="48620" spans="27:27" x14ac:dyDescent="0.2">
      <c r="AA48620" s="16"/>
    </row>
    <row r="48621" spans="27:27" x14ac:dyDescent="0.2">
      <c r="AA48621" s="16"/>
    </row>
    <row r="48622" spans="27:27" x14ac:dyDescent="0.2">
      <c r="AA48622" s="16"/>
    </row>
    <row r="48623" spans="27:27" x14ac:dyDescent="0.2">
      <c r="AA48623" s="16"/>
    </row>
    <row r="48624" spans="27:27" x14ac:dyDescent="0.2">
      <c r="AA48624" s="16"/>
    </row>
    <row r="48625" spans="27:27" x14ac:dyDescent="0.2">
      <c r="AA48625" s="16"/>
    </row>
    <row r="48626" spans="27:27" x14ac:dyDescent="0.2">
      <c r="AA48626" s="16"/>
    </row>
    <row r="48627" spans="27:27" x14ac:dyDescent="0.2">
      <c r="AA48627" s="16"/>
    </row>
    <row r="48628" spans="27:27" x14ac:dyDescent="0.2">
      <c r="AA48628" s="16"/>
    </row>
    <row r="48629" spans="27:27" x14ac:dyDescent="0.2">
      <c r="AA48629" s="16"/>
    </row>
    <row r="48630" spans="27:27" x14ac:dyDescent="0.2">
      <c r="AA48630" s="16"/>
    </row>
    <row r="48631" spans="27:27" x14ac:dyDescent="0.2">
      <c r="AA48631" s="16"/>
    </row>
    <row r="48632" spans="27:27" x14ac:dyDescent="0.2">
      <c r="AA48632" s="16"/>
    </row>
    <row r="48633" spans="27:27" x14ac:dyDescent="0.2">
      <c r="AA48633" s="16"/>
    </row>
    <row r="48634" spans="27:27" x14ac:dyDescent="0.2">
      <c r="AA48634" s="16"/>
    </row>
    <row r="48635" spans="27:27" x14ac:dyDescent="0.2">
      <c r="AA48635" s="16"/>
    </row>
    <row r="48636" spans="27:27" x14ac:dyDescent="0.2">
      <c r="AA48636" s="16"/>
    </row>
    <row r="48637" spans="27:27" x14ac:dyDescent="0.2">
      <c r="AA48637" s="16"/>
    </row>
    <row r="48638" spans="27:27" x14ac:dyDescent="0.2">
      <c r="AA48638" s="16"/>
    </row>
    <row r="48639" spans="27:27" x14ac:dyDescent="0.2">
      <c r="AA48639" s="16"/>
    </row>
    <row r="48640" spans="27:27" x14ac:dyDescent="0.2">
      <c r="AA48640" s="16"/>
    </row>
    <row r="48641" spans="27:27" x14ac:dyDescent="0.2">
      <c r="AA48641" s="16"/>
    </row>
    <row r="48642" spans="27:27" x14ac:dyDescent="0.2">
      <c r="AA48642" s="16"/>
    </row>
    <row r="48643" spans="27:27" x14ac:dyDescent="0.2">
      <c r="AA48643" s="16"/>
    </row>
    <row r="48644" spans="27:27" x14ac:dyDescent="0.2">
      <c r="AA48644" s="16"/>
    </row>
    <row r="48645" spans="27:27" x14ac:dyDescent="0.2">
      <c r="AA48645" s="16"/>
    </row>
    <row r="48646" spans="27:27" x14ac:dyDescent="0.2">
      <c r="AA48646" s="16"/>
    </row>
    <row r="48647" spans="27:27" x14ac:dyDescent="0.2">
      <c r="AA48647" s="16"/>
    </row>
    <row r="48648" spans="27:27" x14ac:dyDescent="0.2">
      <c r="AA48648" s="16"/>
    </row>
    <row r="48649" spans="27:27" x14ac:dyDescent="0.2">
      <c r="AA48649" s="16"/>
    </row>
    <row r="48650" spans="27:27" x14ac:dyDescent="0.2">
      <c r="AA48650" s="16"/>
    </row>
    <row r="48651" spans="27:27" x14ac:dyDescent="0.2">
      <c r="AA48651" s="16"/>
    </row>
    <row r="48652" spans="27:27" x14ac:dyDescent="0.2">
      <c r="AA48652" s="16"/>
    </row>
    <row r="48653" spans="27:27" x14ac:dyDescent="0.2">
      <c r="AA48653" s="16"/>
    </row>
    <row r="48654" spans="27:27" x14ac:dyDescent="0.2">
      <c r="AA48654" s="16"/>
    </row>
    <row r="48655" spans="27:27" x14ac:dyDescent="0.2">
      <c r="AA48655" s="16"/>
    </row>
    <row r="48656" spans="27:27" x14ac:dyDescent="0.2">
      <c r="AA48656" s="16"/>
    </row>
    <row r="48657" spans="27:27" x14ac:dyDescent="0.2">
      <c r="AA48657" s="16"/>
    </row>
    <row r="48658" spans="27:27" x14ac:dyDescent="0.2">
      <c r="AA48658" s="16"/>
    </row>
    <row r="48659" spans="27:27" x14ac:dyDescent="0.2">
      <c r="AA48659" s="16"/>
    </row>
    <row r="48660" spans="27:27" x14ac:dyDescent="0.2">
      <c r="AA48660" s="16"/>
    </row>
    <row r="48661" spans="27:27" x14ac:dyDescent="0.2">
      <c r="AA48661" s="16"/>
    </row>
    <row r="48662" spans="27:27" x14ac:dyDescent="0.2">
      <c r="AA48662" s="16"/>
    </row>
    <row r="48663" spans="27:27" x14ac:dyDescent="0.2">
      <c r="AA48663" s="16"/>
    </row>
    <row r="48664" spans="27:27" x14ac:dyDescent="0.2">
      <c r="AA48664" s="16"/>
    </row>
    <row r="48665" spans="27:27" x14ac:dyDescent="0.2">
      <c r="AA48665" s="16"/>
    </row>
    <row r="48666" spans="27:27" x14ac:dyDescent="0.2">
      <c r="AA48666" s="16"/>
    </row>
    <row r="48667" spans="27:27" x14ac:dyDescent="0.2">
      <c r="AA48667" s="16"/>
    </row>
    <row r="48668" spans="27:27" x14ac:dyDescent="0.2">
      <c r="AA48668" s="16"/>
    </row>
    <row r="48669" spans="27:27" x14ac:dyDescent="0.2">
      <c r="AA48669" s="16"/>
    </row>
    <row r="48670" spans="27:27" x14ac:dyDescent="0.2">
      <c r="AA48670" s="16"/>
    </row>
    <row r="48671" spans="27:27" x14ac:dyDescent="0.2">
      <c r="AA48671" s="16"/>
    </row>
    <row r="48672" spans="27:27" x14ac:dyDescent="0.2">
      <c r="AA48672" s="16"/>
    </row>
    <row r="48673" spans="27:27" x14ac:dyDescent="0.2">
      <c r="AA48673" s="16"/>
    </row>
    <row r="48674" spans="27:27" x14ac:dyDescent="0.2">
      <c r="AA48674" s="16"/>
    </row>
    <row r="48675" spans="27:27" x14ac:dyDescent="0.2">
      <c r="AA48675" s="16"/>
    </row>
    <row r="48676" spans="27:27" x14ac:dyDescent="0.2">
      <c r="AA48676" s="16"/>
    </row>
    <row r="48677" spans="27:27" x14ac:dyDescent="0.2">
      <c r="AA48677" s="16"/>
    </row>
    <row r="48678" spans="27:27" x14ac:dyDescent="0.2">
      <c r="AA48678" s="16"/>
    </row>
    <row r="48679" spans="27:27" x14ac:dyDescent="0.2">
      <c r="AA48679" s="16"/>
    </row>
    <row r="48680" spans="27:27" x14ac:dyDescent="0.2">
      <c r="AA48680" s="16"/>
    </row>
    <row r="48681" spans="27:27" x14ac:dyDescent="0.2">
      <c r="AA48681" s="16"/>
    </row>
    <row r="48682" spans="27:27" x14ac:dyDescent="0.2">
      <c r="AA48682" s="16"/>
    </row>
    <row r="48683" spans="27:27" x14ac:dyDescent="0.2">
      <c r="AA48683" s="16"/>
    </row>
    <row r="48684" spans="27:27" x14ac:dyDescent="0.2">
      <c r="AA48684" s="16"/>
    </row>
    <row r="48685" spans="27:27" x14ac:dyDescent="0.2">
      <c r="AA48685" s="16"/>
    </row>
    <row r="48686" spans="27:27" x14ac:dyDescent="0.2">
      <c r="AA48686" s="16"/>
    </row>
    <row r="48687" spans="27:27" x14ac:dyDescent="0.2">
      <c r="AA48687" s="16"/>
    </row>
    <row r="48688" spans="27:27" x14ac:dyDescent="0.2">
      <c r="AA48688" s="16"/>
    </row>
    <row r="48689" spans="27:27" x14ac:dyDescent="0.2">
      <c r="AA48689" s="16"/>
    </row>
    <row r="48690" spans="27:27" x14ac:dyDescent="0.2">
      <c r="AA48690" s="16"/>
    </row>
    <row r="48691" spans="27:27" x14ac:dyDescent="0.2">
      <c r="AA48691" s="16"/>
    </row>
    <row r="48692" spans="27:27" x14ac:dyDescent="0.2">
      <c r="AA48692" s="16"/>
    </row>
    <row r="48693" spans="27:27" x14ac:dyDescent="0.2">
      <c r="AA48693" s="16"/>
    </row>
    <row r="48694" spans="27:27" x14ac:dyDescent="0.2">
      <c r="AA48694" s="16"/>
    </row>
    <row r="48695" spans="27:27" x14ac:dyDescent="0.2">
      <c r="AA48695" s="16"/>
    </row>
    <row r="48696" spans="27:27" x14ac:dyDescent="0.2">
      <c r="AA48696" s="16"/>
    </row>
    <row r="48697" spans="27:27" x14ac:dyDescent="0.2">
      <c r="AA48697" s="16"/>
    </row>
    <row r="48698" spans="27:27" x14ac:dyDescent="0.2">
      <c r="AA48698" s="16"/>
    </row>
    <row r="48699" spans="27:27" x14ac:dyDescent="0.2">
      <c r="AA48699" s="16"/>
    </row>
    <row r="48700" spans="27:27" x14ac:dyDescent="0.2">
      <c r="AA48700" s="16"/>
    </row>
    <row r="48701" spans="27:27" x14ac:dyDescent="0.2">
      <c r="AA48701" s="16"/>
    </row>
    <row r="48702" spans="27:27" x14ac:dyDescent="0.2">
      <c r="AA48702" s="16"/>
    </row>
    <row r="48703" spans="27:27" x14ac:dyDescent="0.2">
      <c r="AA48703" s="16"/>
    </row>
    <row r="48704" spans="27:27" x14ac:dyDescent="0.2">
      <c r="AA48704" s="16"/>
    </row>
    <row r="48705" spans="27:27" x14ac:dyDescent="0.2">
      <c r="AA48705" s="16"/>
    </row>
    <row r="48706" spans="27:27" x14ac:dyDescent="0.2">
      <c r="AA48706" s="16"/>
    </row>
    <row r="48707" spans="27:27" x14ac:dyDescent="0.2">
      <c r="AA48707" s="16"/>
    </row>
    <row r="48708" spans="27:27" x14ac:dyDescent="0.2">
      <c r="AA48708" s="16"/>
    </row>
    <row r="48709" spans="27:27" x14ac:dyDescent="0.2">
      <c r="AA48709" s="16"/>
    </row>
    <row r="48710" spans="27:27" x14ac:dyDescent="0.2">
      <c r="AA48710" s="16"/>
    </row>
    <row r="48711" spans="27:27" x14ac:dyDescent="0.2">
      <c r="AA48711" s="16"/>
    </row>
    <row r="48712" spans="27:27" x14ac:dyDescent="0.2">
      <c r="AA48712" s="16"/>
    </row>
    <row r="48713" spans="27:27" x14ac:dyDescent="0.2">
      <c r="AA48713" s="16"/>
    </row>
    <row r="48714" spans="27:27" x14ac:dyDescent="0.2">
      <c r="AA48714" s="16"/>
    </row>
    <row r="48715" spans="27:27" x14ac:dyDescent="0.2">
      <c r="AA48715" s="16"/>
    </row>
    <row r="48716" spans="27:27" x14ac:dyDescent="0.2">
      <c r="AA48716" s="16"/>
    </row>
    <row r="48717" spans="27:27" x14ac:dyDescent="0.2">
      <c r="AA48717" s="16"/>
    </row>
    <row r="48718" spans="27:27" x14ac:dyDescent="0.2">
      <c r="AA48718" s="16"/>
    </row>
    <row r="48719" spans="27:27" x14ac:dyDescent="0.2">
      <c r="AA48719" s="16"/>
    </row>
    <row r="48720" spans="27:27" x14ac:dyDescent="0.2">
      <c r="AA48720" s="16"/>
    </row>
    <row r="48721" spans="27:27" x14ac:dyDescent="0.2">
      <c r="AA48721" s="16"/>
    </row>
    <row r="48722" spans="27:27" x14ac:dyDescent="0.2">
      <c r="AA48722" s="16"/>
    </row>
    <row r="48723" spans="27:27" x14ac:dyDescent="0.2">
      <c r="AA48723" s="16"/>
    </row>
    <row r="48724" spans="27:27" x14ac:dyDescent="0.2">
      <c r="AA48724" s="16"/>
    </row>
    <row r="48725" spans="27:27" x14ac:dyDescent="0.2">
      <c r="AA48725" s="16"/>
    </row>
    <row r="48726" spans="27:27" x14ac:dyDescent="0.2">
      <c r="AA48726" s="16"/>
    </row>
    <row r="48727" spans="27:27" x14ac:dyDescent="0.2">
      <c r="AA48727" s="16"/>
    </row>
    <row r="48728" spans="27:27" x14ac:dyDescent="0.2">
      <c r="AA48728" s="16"/>
    </row>
    <row r="48729" spans="27:27" x14ac:dyDescent="0.2">
      <c r="AA48729" s="16"/>
    </row>
    <row r="48730" spans="27:27" x14ac:dyDescent="0.2">
      <c r="AA48730" s="16"/>
    </row>
    <row r="48731" spans="27:27" x14ac:dyDescent="0.2">
      <c r="AA48731" s="16"/>
    </row>
    <row r="48732" spans="27:27" x14ac:dyDescent="0.2">
      <c r="AA48732" s="16"/>
    </row>
    <row r="48733" spans="27:27" x14ac:dyDescent="0.2">
      <c r="AA48733" s="16"/>
    </row>
    <row r="48734" spans="27:27" x14ac:dyDescent="0.2">
      <c r="AA48734" s="16"/>
    </row>
    <row r="48735" spans="27:27" x14ac:dyDescent="0.2">
      <c r="AA48735" s="16"/>
    </row>
    <row r="48736" spans="27:27" x14ac:dyDescent="0.2">
      <c r="AA48736" s="16"/>
    </row>
    <row r="48737" spans="27:27" x14ac:dyDescent="0.2">
      <c r="AA48737" s="16"/>
    </row>
    <row r="48738" spans="27:27" x14ac:dyDescent="0.2">
      <c r="AA48738" s="16"/>
    </row>
    <row r="48739" spans="27:27" x14ac:dyDescent="0.2">
      <c r="AA48739" s="16"/>
    </row>
    <row r="48740" spans="27:27" x14ac:dyDescent="0.2">
      <c r="AA48740" s="16"/>
    </row>
    <row r="48741" spans="27:27" x14ac:dyDescent="0.2">
      <c r="AA48741" s="16"/>
    </row>
    <row r="48742" spans="27:27" x14ac:dyDescent="0.2">
      <c r="AA48742" s="16"/>
    </row>
    <row r="48743" spans="27:27" x14ac:dyDescent="0.2">
      <c r="AA48743" s="16"/>
    </row>
    <row r="48744" spans="27:27" x14ac:dyDescent="0.2">
      <c r="AA48744" s="16"/>
    </row>
    <row r="48745" spans="27:27" x14ac:dyDescent="0.2">
      <c r="AA48745" s="16"/>
    </row>
    <row r="48746" spans="27:27" x14ac:dyDescent="0.2">
      <c r="AA48746" s="16"/>
    </row>
    <row r="48747" spans="27:27" x14ac:dyDescent="0.2">
      <c r="AA48747" s="16"/>
    </row>
    <row r="48748" spans="27:27" x14ac:dyDescent="0.2">
      <c r="AA48748" s="16"/>
    </row>
    <row r="48749" spans="27:27" x14ac:dyDescent="0.2">
      <c r="AA48749" s="16"/>
    </row>
    <row r="48750" spans="27:27" x14ac:dyDescent="0.2">
      <c r="AA48750" s="16"/>
    </row>
    <row r="48751" spans="27:27" x14ac:dyDescent="0.2">
      <c r="AA48751" s="16"/>
    </row>
    <row r="48752" spans="27:27" x14ac:dyDescent="0.2">
      <c r="AA48752" s="16"/>
    </row>
    <row r="48753" spans="27:27" x14ac:dyDescent="0.2">
      <c r="AA48753" s="16"/>
    </row>
    <row r="48754" spans="27:27" x14ac:dyDescent="0.2">
      <c r="AA48754" s="16"/>
    </row>
    <row r="48755" spans="27:27" x14ac:dyDescent="0.2">
      <c r="AA48755" s="16"/>
    </row>
    <row r="48756" spans="27:27" x14ac:dyDescent="0.2">
      <c r="AA48756" s="16"/>
    </row>
    <row r="48757" spans="27:27" x14ac:dyDescent="0.2">
      <c r="AA48757" s="16"/>
    </row>
    <row r="48758" spans="27:27" x14ac:dyDescent="0.2">
      <c r="AA48758" s="16"/>
    </row>
    <row r="48759" spans="27:27" x14ac:dyDescent="0.2">
      <c r="AA48759" s="16"/>
    </row>
    <row r="48760" spans="27:27" x14ac:dyDescent="0.2">
      <c r="AA48760" s="16"/>
    </row>
    <row r="48761" spans="27:27" x14ac:dyDescent="0.2">
      <c r="AA48761" s="16"/>
    </row>
    <row r="48762" spans="27:27" x14ac:dyDescent="0.2">
      <c r="AA48762" s="16"/>
    </row>
    <row r="48763" spans="27:27" x14ac:dyDescent="0.2">
      <c r="AA48763" s="16"/>
    </row>
    <row r="48764" spans="27:27" x14ac:dyDescent="0.2">
      <c r="AA48764" s="16"/>
    </row>
    <row r="48765" spans="27:27" x14ac:dyDescent="0.2">
      <c r="AA48765" s="16"/>
    </row>
    <row r="48766" spans="27:27" x14ac:dyDescent="0.2">
      <c r="AA48766" s="16"/>
    </row>
    <row r="48767" spans="27:27" x14ac:dyDescent="0.2">
      <c r="AA48767" s="16"/>
    </row>
    <row r="48768" spans="27:27" x14ac:dyDescent="0.2">
      <c r="AA48768" s="16"/>
    </row>
    <row r="48769" spans="27:27" x14ac:dyDescent="0.2">
      <c r="AA48769" s="16"/>
    </row>
    <row r="48770" spans="27:27" x14ac:dyDescent="0.2">
      <c r="AA48770" s="16"/>
    </row>
    <row r="48771" spans="27:27" x14ac:dyDescent="0.2">
      <c r="AA48771" s="16"/>
    </row>
    <row r="48772" spans="27:27" x14ac:dyDescent="0.2">
      <c r="AA48772" s="16"/>
    </row>
    <row r="48773" spans="27:27" x14ac:dyDescent="0.2">
      <c r="AA48773" s="16"/>
    </row>
    <row r="48774" spans="27:27" x14ac:dyDescent="0.2">
      <c r="AA48774" s="16"/>
    </row>
    <row r="48775" spans="27:27" x14ac:dyDescent="0.2">
      <c r="AA48775" s="16"/>
    </row>
    <row r="48776" spans="27:27" x14ac:dyDescent="0.2">
      <c r="AA48776" s="16"/>
    </row>
    <row r="48777" spans="27:27" x14ac:dyDescent="0.2">
      <c r="AA48777" s="16"/>
    </row>
    <row r="48778" spans="27:27" x14ac:dyDescent="0.2">
      <c r="AA48778" s="16"/>
    </row>
    <row r="48779" spans="27:27" x14ac:dyDescent="0.2">
      <c r="AA48779" s="16"/>
    </row>
    <row r="48780" spans="27:27" x14ac:dyDescent="0.2">
      <c r="AA48780" s="16"/>
    </row>
    <row r="48781" spans="27:27" x14ac:dyDescent="0.2">
      <c r="AA48781" s="16"/>
    </row>
    <row r="48782" spans="27:27" x14ac:dyDescent="0.2">
      <c r="AA48782" s="16"/>
    </row>
    <row r="48783" spans="27:27" x14ac:dyDescent="0.2">
      <c r="AA48783" s="16"/>
    </row>
    <row r="48784" spans="27:27" x14ac:dyDescent="0.2">
      <c r="AA48784" s="16"/>
    </row>
    <row r="48785" spans="27:27" x14ac:dyDescent="0.2">
      <c r="AA48785" s="16"/>
    </row>
    <row r="48786" spans="27:27" x14ac:dyDescent="0.2">
      <c r="AA48786" s="16"/>
    </row>
    <row r="48787" spans="27:27" x14ac:dyDescent="0.2">
      <c r="AA48787" s="16"/>
    </row>
    <row r="48788" spans="27:27" x14ac:dyDescent="0.2">
      <c r="AA48788" s="16"/>
    </row>
    <row r="48789" spans="27:27" x14ac:dyDescent="0.2">
      <c r="AA48789" s="16"/>
    </row>
    <row r="48790" spans="27:27" x14ac:dyDescent="0.2">
      <c r="AA48790" s="16"/>
    </row>
    <row r="48791" spans="27:27" x14ac:dyDescent="0.2">
      <c r="AA48791" s="16"/>
    </row>
    <row r="48792" spans="27:27" x14ac:dyDescent="0.2">
      <c r="AA48792" s="16"/>
    </row>
    <row r="48793" spans="27:27" x14ac:dyDescent="0.2">
      <c r="AA48793" s="16"/>
    </row>
    <row r="48794" spans="27:27" x14ac:dyDescent="0.2">
      <c r="AA48794" s="16"/>
    </row>
    <row r="48795" spans="27:27" x14ac:dyDescent="0.2">
      <c r="AA48795" s="16"/>
    </row>
    <row r="48796" spans="27:27" x14ac:dyDescent="0.2">
      <c r="AA48796" s="16"/>
    </row>
    <row r="48797" spans="27:27" x14ac:dyDescent="0.2">
      <c r="AA48797" s="16"/>
    </row>
    <row r="48798" spans="27:27" x14ac:dyDescent="0.2">
      <c r="AA48798" s="16"/>
    </row>
    <row r="48799" spans="27:27" x14ac:dyDescent="0.2">
      <c r="AA48799" s="16"/>
    </row>
    <row r="48800" spans="27:27" x14ac:dyDescent="0.2">
      <c r="AA48800" s="16"/>
    </row>
    <row r="48801" spans="27:27" x14ac:dyDescent="0.2">
      <c r="AA48801" s="16"/>
    </row>
    <row r="48802" spans="27:27" x14ac:dyDescent="0.2">
      <c r="AA48802" s="16"/>
    </row>
    <row r="48803" spans="27:27" x14ac:dyDescent="0.2">
      <c r="AA48803" s="16"/>
    </row>
    <row r="48804" spans="27:27" x14ac:dyDescent="0.2">
      <c r="AA48804" s="16"/>
    </row>
    <row r="48805" spans="27:27" x14ac:dyDescent="0.2">
      <c r="AA48805" s="16"/>
    </row>
    <row r="48806" spans="27:27" x14ac:dyDescent="0.2">
      <c r="AA48806" s="16"/>
    </row>
    <row r="48807" spans="27:27" x14ac:dyDescent="0.2">
      <c r="AA48807" s="16"/>
    </row>
    <row r="48808" spans="27:27" x14ac:dyDescent="0.2">
      <c r="AA48808" s="16"/>
    </row>
    <row r="48809" spans="27:27" x14ac:dyDescent="0.2">
      <c r="AA48809" s="16"/>
    </row>
    <row r="48810" spans="27:27" x14ac:dyDescent="0.2">
      <c r="AA48810" s="16"/>
    </row>
    <row r="48811" spans="27:27" x14ac:dyDescent="0.2">
      <c r="AA48811" s="16"/>
    </row>
    <row r="48812" spans="27:27" x14ac:dyDescent="0.2">
      <c r="AA48812" s="16"/>
    </row>
    <row r="48813" spans="27:27" x14ac:dyDescent="0.2">
      <c r="AA48813" s="16"/>
    </row>
    <row r="48814" spans="27:27" x14ac:dyDescent="0.2">
      <c r="AA48814" s="16"/>
    </row>
    <row r="48815" spans="27:27" x14ac:dyDescent="0.2">
      <c r="AA48815" s="16"/>
    </row>
    <row r="48816" spans="27:27" x14ac:dyDescent="0.2">
      <c r="AA48816" s="16"/>
    </row>
    <row r="48817" spans="27:27" x14ac:dyDescent="0.2">
      <c r="AA48817" s="16"/>
    </row>
    <row r="48818" spans="27:27" x14ac:dyDescent="0.2">
      <c r="AA48818" s="16"/>
    </row>
    <row r="48819" spans="27:27" x14ac:dyDescent="0.2">
      <c r="AA48819" s="16"/>
    </row>
    <row r="48820" spans="27:27" x14ac:dyDescent="0.2">
      <c r="AA48820" s="16"/>
    </row>
    <row r="48821" spans="27:27" x14ac:dyDescent="0.2">
      <c r="AA48821" s="16"/>
    </row>
    <row r="48822" spans="27:27" x14ac:dyDescent="0.2">
      <c r="AA48822" s="16"/>
    </row>
    <row r="48823" spans="27:27" x14ac:dyDescent="0.2">
      <c r="AA48823" s="16"/>
    </row>
    <row r="48824" spans="27:27" x14ac:dyDescent="0.2">
      <c r="AA48824" s="16"/>
    </row>
    <row r="48825" spans="27:27" x14ac:dyDescent="0.2">
      <c r="AA48825" s="16"/>
    </row>
    <row r="48826" spans="27:27" x14ac:dyDescent="0.2">
      <c r="AA48826" s="16"/>
    </row>
    <row r="48827" spans="27:27" x14ac:dyDescent="0.2">
      <c r="AA48827" s="16"/>
    </row>
    <row r="48828" spans="27:27" x14ac:dyDescent="0.2">
      <c r="AA48828" s="16"/>
    </row>
    <row r="48829" spans="27:27" x14ac:dyDescent="0.2">
      <c r="AA48829" s="16"/>
    </row>
    <row r="48830" spans="27:27" x14ac:dyDescent="0.2">
      <c r="AA48830" s="16"/>
    </row>
    <row r="48831" spans="27:27" x14ac:dyDescent="0.2">
      <c r="AA48831" s="16"/>
    </row>
    <row r="48832" spans="27:27" x14ac:dyDescent="0.2">
      <c r="AA48832" s="16"/>
    </row>
    <row r="48833" spans="27:27" x14ac:dyDescent="0.2">
      <c r="AA48833" s="16"/>
    </row>
    <row r="48834" spans="27:27" x14ac:dyDescent="0.2">
      <c r="AA48834" s="16"/>
    </row>
    <row r="48835" spans="27:27" x14ac:dyDescent="0.2">
      <c r="AA48835" s="16"/>
    </row>
    <row r="48836" spans="27:27" x14ac:dyDescent="0.2">
      <c r="AA48836" s="16"/>
    </row>
    <row r="48837" spans="27:27" x14ac:dyDescent="0.2">
      <c r="AA48837" s="16"/>
    </row>
    <row r="48838" spans="27:27" x14ac:dyDescent="0.2">
      <c r="AA48838" s="16"/>
    </row>
    <row r="48839" spans="27:27" x14ac:dyDescent="0.2">
      <c r="AA48839" s="16"/>
    </row>
    <row r="48840" spans="27:27" x14ac:dyDescent="0.2">
      <c r="AA48840" s="16"/>
    </row>
    <row r="48841" spans="27:27" x14ac:dyDescent="0.2">
      <c r="AA48841" s="16"/>
    </row>
    <row r="48842" spans="27:27" x14ac:dyDescent="0.2">
      <c r="AA48842" s="16"/>
    </row>
    <row r="48843" spans="27:27" x14ac:dyDescent="0.2">
      <c r="AA48843" s="16"/>
    </row>
    <row r="48844" spans="27:27" x14ac:dyDescent="0.2">
      <c r="AA48844" s="16"/>
    </row>
    <row r="48845" spans="27:27" x14ac:dyDescent="0.2">
      <c r="AA48845" s="16"/>
    </row>
    <row r="48846" spans="27:27" x14ac:dyDescent="0.2">
      <c r="AA48846" s="16"/>
    </row>
    <row r="48847" spans="27:27" x14ac:dyDescent="0.2">
      <c r="AA48847" s="16"/>
    </row>
    <row r="48848" spans="27:27" x14ac:dyDescent="0.2">
      <c r="AA48848" s="16"/>
    </row>
    <row r="48849" spans="27:27" x14ac:dyDescent="0.2">
      <c r="AA48849" s="16"/>
    </row>
    <row r="48850" spans="27:27" x14ac:dyDescent="0.2">
      <c r="AA48850" s="16"/>
    </row>
    <row r="48851" spans="27:27" x14ac:dyDescent="0.2">
      <c r="AA48851" s="16"/>
    </row>
    <row r="48852" spans="27:27" x14ac:dyDescent="0.2">
      <c r="AA48852" s="16"/>
    </row>
    <row r="48853" spans="27:27" x14ac:dyDescent="0.2">
      <c r="AA48853" s="16"/>
    </row>
    <row r="48854" spans="27:27" x14ac:dyDescent="0.2">
      <c r="AA48854" s="16"/>
    </row>
    <row r="48855" spans="27:27" x14ac:dyDescent="0.2">
      <c r="AA48855" s="16"/>
    </row>
    <row r="48856" spans="27:27" x14ac:dyDescent="0.2">
      <c r="AA48856" s="16"/>
    </row>
    <row r="48857" spans="27:27" x14ac:dyDescent="0.2">
      <c r="AA48857" s="16"/>
    </row>
    <row r="48858" spans="27:27" x14ac:dyDescent="0.2">
      <c r="AA48858" s="16"/>
    </row>
    <row r="48859" spans="27:27" x14ac:dyDescent="0.2">
      <c r="AA48859" s="16"/>
    </row>
    <row r="48860" spans="27:27" x14ac:dyDescent="0.2">
      <c r="AA48860" s="16"/>
    </row>
    <row r="48861" spans="27:27" x14ac:dyDescent="0.2">
      <c r="AA48861" s="16"/>
    </row>
    <row r="48862" spans="27:27" x14ac:dyDescent="0.2">
      <c r="AA48862" s="16"/>
    </row>
    <row r="48863" spans="27:27" x14ac:dyDescent="0.2">
      <c r="AA48863" s="16"/>
    </row>
    <row r="48864" spans="27:27" x14ac:dyDescent="0.2">
      <c r="AA48864" s="16"/>
    </row>
    <row r="48865" spans="27:27" x14ac:dyDescent="0.2">
      <c r="AA48865" s="16"/>
    </row>
    <row r="48866" spans="27:27" x14ac:dyDescent="0.2">
      <c r="AA48866" s="16"/>
    </row>
    <row r="48867" spans="27:27" x14ac:dyDescent="0.2">
      <c r="AA48867" s="16"/>
    </row>
    <row r="48868" spans="27:27" x14ac:dyDescent="0.2">
      <c r="AA48868" s="16"/>
    </row>
    <row r="48869" spans="27:27" x14ac:dyDescent="0.2">
      <c r="AA48869" s="16"/>
    </row>
    <row r="48870" spans="27:27" x14ac:dyDescent="0.2">
      <c r="AA48870" s="16"/>
    </row>
    <row r="48871" spans="27:27" x14ac:dyDescent="0.2">
      <c r="AA48871" s="16"/>
    </row>
    <row r="48872" spans="27:27" x14ac:dyDescent="0.2">
      <c r="AA48872" s="16"/>
    </row>
    <row r="48873" spans="27:27" x14ac:dyDescent="0.2">
      <c r="AA48873" s="16"/>
    </row>
    <row r="48874" spans="27:27" x14ac:dyDescent="0.2">
      <c r="AA48874" s="16"/>
    </row>
    <row r="48875" spans="27:27" x14ac:dyDescent="0.2">
      <c r="AA48875" s="16"/>
    </row>
    <row r="48876" spans="27:27" x14ac:dyDescent="0.2">
      <c r="AA48876" s="16"/>
    </row>
    <row r="48877" spans="27:27" x14ac:dyDescent="0.2">
      <c r="AA48877" s="16"/>
    </row>
    <row r="48878" spans="27:27" x14ac:dyDescent="0.2">
      <c r="AA48878" s="16"/>
    </row>
    <row r="48879" spans="27:27" x14ac:dyDescent="0.2">
      <c r="AA48879" s="16"/>
    </row>
    <row r="48880" spans="27:27" x14ac:dyDescent="0.2">
      <c r="AA48880" s="16"/>
    </row>
    <row r="48881" spans="27:27" x14ac:dyDescent="0.2">
      <c r="AA48881" s="16"/>
    </row>
    <row r="48882" spans="27:27" x14ac:dyDescent="0.2">
      <c r="AA48882" s="16"/>
    </row>
    <row r="48883" spans="27:27" x14ac:dyDescent="0.2">
      <c r="AA48883" s="16"/>
    </row>
    <row r="48884" spans="27:27" x14ac:dyDescent="0.2">
      <c r="AA48884" s="16"/>
    </row>
    <row r="48885" spans="27:27" x14ac:dyDescent="0.2">
      <c r="AA48885" s="16"/>
    </row>
    <row r="48886" spans="27:27" x14ac:dyDescent="0.2">
      <c r="AA48886" s="16"/>
    </row>
    <row r="48887" spans="27:27" x14ac:dyDescent="0.2">
      <c r="AA48887" s="16"/>
    </row>
    <row r="48888" spans="27:27" x14ac:dyDescent="0.2">
      <c r="AA48888" s="16"/>
    </row>
    <row r="48889" spans="27:27" x14ac:dyDescent="0.2">
      <c r="AA48889" s="16"/>
    </row>
    <row r="48890" spans="27:27" x14ac:dyDescent="0.2">
      <c r="AA48890" s="16"/>
    </row>
    <row r="48891" spans="27:27" x14ac:dyDescent="0.2">
      <c r="AA48891" s="16"/>
    </row>
    <row r="48892" spans="27:27" x14ac:dyDescent="0.2">
      <c r="AA48892" s="16"/>
    </row>
    <row r="48893" spans="27:27" x14ac:dyDescent="0.2">
      <c r="AA48893" s="16"/>
    </row>
    <row r="48894" spans="27:27" x14ac:dyDescent="0.2">
      <c r="AA48894" s="16"/>
    </row>
    <row r="48895" spans="27:27" x14ac:dyDescent="0.2">
      <c r="AA48895" s="16"/>
    </row>
    <row r="48896" spans="27:27" x14ac:dyDescent="0.2">
      <c r="AA48896" s="16"/>
    </row>
    <row r="48897" spans="27:27" x14ac:dyDescent="0.2">
      <c r="AA48897" s="16"/>
    </row>
    <row r="48898" spans="27:27" x14ac:dyDescent="0.2">
      <c r="AA48898" s="16"/>
    </row>
    <row r="48899" spans="27:27" x14ac:dyDescent="0.2">
      <c r="AA48899" s="16"/>
    </row>
    <row r="48900" spans="27:27" x14ac:dyDescent="0.2">
      <c r="AA48900" s="16"/>
    </row>
    <row r="48901" spans="27:27" x14ac:dyDescent="0.2">
      <c r="AA48901" s="16"/>
    </row>
    <row r="48902" spans="27:27" x14ac:dyDescent="0.2">
      <c r="AA48902" s="16"/>
    </row>
    <row r="48903" spans="27:27" x14ac:dyDescent="0.2">
      <c r="AA48903" s="16"/>
    </row>
    <row r="48904" spans="27:27" x14ac:dyDescent="0.2">
      <c r="AA48904" s="16"/>
    </row>
    <row r="48905" spans="27:27" x14ac:dyDescent="0.2">
      <c r="AA48905" s="16"/>
    </row>
    <row r="48906" spans="27:27" x14ac:dyDescent="0.2">
      <c r="AA48906" s="16"/>
    </row>
    <row r="48907" spans="27:27" x14ac:dyDescent="0.2">
      <c r="AA48907" s="16"/>
    </row>
    <row r="48908" spans="27:27" x14ac:dyDescent="0.2">
      <c r="AA48908" s="16"/>
    </row>
    <row r="48909" spans="27:27" x14ac:dyDescent="0.2">
      <c r="AA48909" s="16"/>
    </row>
    <row r="48910" spans="27:27" x14ac:dyDescent="0.2">
      <c r="AA48910" s="16"/>
    </row>
    <row r="48911" spans="27:27" x14ac:dyDescent="0.2">
      <c r="AA48911" s="16"/>
    </row>
    <row r="48912" spans="27:27" x14ac:dyDescent="0.2">
      <c r="AA48912" s="16"/>
    </row>
    <row r="48913" spans="27:27" x14ac:dyDescent="0.2">
      <c r="AA48913" s="16"/>
    </row>
    <row r="48914" spans="27:27" x14ac:dyDescent="0.2">
      <c r="AA48914" s="16"/>
    </row>
    <row r="48915" spans="27:27" x14ac:dyDescent="0.2">
      <c r="AA48915" s="16"/>
    </row>
    <row r="48916" spans="27:27" x14ac:dyDescent="0.2">
      <c r="AA48916" s="16"/>
    </row>
    <row r="48917" spans="27:27" x14ac:dyDescent="0.2">
      <c r="AA48917" s="16"/>
    </row>
    <row r="48918" spans="27:27" x14ac:dyDescent="0.2">
      <c r="AA48918" s="16"/>
    </row>
    <row r="48919" spans="27:27" x14ac:dyDescent="0.2">
      <c r="AA48919" s="16"/>
    </row>
    <row r="48920" spans="27:27" x14ac:dyDescent="0.2">
      <c r="AA48920" s="16"/>
    </row>
    <row r="48921" spans="27:27" x14ac:dyDescent="0.2">
      <c r="AA48921" s="16"/>
    </row>
    <row r="48922" spans="27:27" x14ac:dyDescent="0.2">
      <c r="AA48922" s="16"/>
    </row>
    <row r="48923" spans="27:27" x14ac:dyDescent="0.2">
      <c r="AA48923" s="16"/>
    </row>
    <row r="48924" spans="27:27" x14ac:dyDescent="0.2">
      <c r="AA48924" s="16"/>
    </row>
    <row r="48925" spans="27:27" x14ac:dyDescent="0.2">
      <c r="AA48925" s="16"/>
    </row>
    <row r="48926" spans="27:27" x14ac:dyDescent="0.2">
      <c r="AA48926" s="16"/>
    </row>
    <row r="48927" spans="27:27" x14ac:dyDescent="0.2">
      <c r="AA48927" s="16"/>
    </row>
    <row r="48928" spans="27:27" x14ac:dyDescent="0.2">
      <c r="AA48928" s="16"/>
    </row>
    <row r="48929" spans="27:27" x14ac:dyDescent="0.2">
      <c r="AA48929" s="16"/>
    </row>
    <row r="48930" spans="27:27" x14ac:dyDescent="0.2">
      <c r="AA48930" s="16"/>
    </row>
    <row r="48931" spans="27:27" x14ac:dyDescent="0.2">
      <c r="AA48931" s="16"/>
    </row>
    <row r="48932" spans="27:27" x14ac:dyDescent="0.2">
      <c r="AA48932" s="16"/>
    </row>
    <row r="48933" spans="27:27" x14ac:dyDescent="0.2">
      <c r="AA48933" s="16"/>
    </row>
    <row r="48934" spans="27:27" x14ac:dyDescent="0.2">
      <c r="AA48934" s="16"/>
    </row>
    <row r="48935" spans="27:27" x14ac:dyDescent="0.2">
      <c r="AA48935" s="16"/>
    </row>
    <row r="48936" spans="27:27" x14ac:dyDescent="0.2">
      <c r="AA48936" s="16"/>
    </row>
    <row r="48937" spans="27:27" x14ac:dyDescent="0.2">
      <c r="AA48937" s="16"/>
    </row>
    <row r="48938" spans="27:27" x14ac:dyDescent="0.2">
      <c r="AA48938" s="16"/>
    </row>
    <row r="48939" spans="27:27" x14ac:dyDescent="0.2">
      <c r="AA48939" s="16"/>
    </row>
    <row r="48940" spans="27:27" x14ac:dyDescent="0.2">
      <c r="AA48940" s="16"/>
    </row>
    <row r="48941" spans="27:27" x14ac:dyDescent="0.2">
      <c r="AA48941" s="16"/>
    </row>
    <row r="48942" spans="27:27" x14ac:dyDescent="0.2">
      <c r="AA48942" s="16"/>
    </row>
    <row r="48943" spans="27:27" x14ac:dyDescent="0.2">
      <c r="AA48943" s="16"/>
    </row>
    <row r="48944" spans="27:27" x14ac:dyDescent="0.2">
      <c r="AA48944" s="16"/>
    </row>
    <row r="48945" spans="27:27" x14ac:dyDescent="0.2">
      <c r="AA48945" s="16"/>
    </row>
    <row r="48946" spans="27:27" x14ac:dyDescent="0.2">
      <c r="AA48946" s="16"/>
    </row>
    <row r="48947" spans="27:27" x14ac:dyDescent="0.2">
      <c r="AA48947" s="16"/>
    </row>
    <row r="48948" spans="27:27" x14ac:dyDescent="0.2">
      <c r="AA48948" s="16"/>
    </row>
    <row r="48949" spans="27:27" x14ac:dyDescent="0.2">
      <c r="AA48949" s="16"/>
    </row>
    <row r="48950" spans="27:27" x14ac:dyDescent="0.2">
      <c r="AA48950" s="16"/>
    </row>
    <row r="48951" spans="27:27" x14ac:dyDescent="0.2">
      <c r="AA48951" s="16"/>
    </row>
    <row r="48952" spans="27:27" x14ac:dyDescent="0.2">
      <c r="AA48952" s="16"/>
    </row>
    <row r="48953" spans="27:27" x14ac:dyDescent="0.2">
      <c r="AA48953" s="16"/>
    </row>
    <row r="48954" spans="27:27" x14ac:dyDescent="0.2">
      <c r="AA48954" s="16"/>
    </row>
    <row r="48955" spans="27:27" x14ac:dyDescent="0.2">
      <c r="AA48955" s="16"/>
    </row>
    <row r="48956" spans="27:27" x14ac:dyDescent="0.2">
      <c r="AA48956" s="16"/>
    </row>
    <row r="48957" spans="27:27" x14ac:dyDescent="0.2">
      <c r="AA48957" s="16"/>
    </row>
    <row r="48958" spans="27:27" x14ac:dyDescent="0.2">
      <c r="AA48958" s="16"/>
    </row>
    <row r="48959" spans="27:27" x14ac:dyDescent="0.2">
      <c r="AA48959" s="16"/>
    </row>
    <row r="48960" spans="27:27" x14ac:dyDescent="0.2">
      <c r="AA48960" s="16"/>
    </row>
    <row r="48961" spans="27:27" x14ac:dyDescent="0.2">
      <c r="AA48961" s="16"/>
    </row>
    <row r="48962" spans="27:27" x14ac:dyDescent="0.2">
      <c r="AA48962" s="16"/>
    </row>
    <row r="48963" spans="27:27" x14ac:dyDescent="0.2">
      <c r="AA48963" s="16"/>
    </row>
    <row r="48964" spans="27:27" x14ac:dyDescent="0.2">
      <c r="AA48964" s="16"/>
    </row>
    <row r="48965" spans="27:27" x14ac:dyDescent="0.2">
      <c r="AA48965" s="16"/>
    </row>
    <row r="48966" spans="27:27" x14ac:dyDescent="0.2">
      <c r="AA48966" s="16"/>
    </row>
    <row r="48967" spans="27:27" x14ac:dyDescent="0.2">
      <c r="AA48967" s="16"/>
    </row>
    <row r="48968" spans="27:27" x14ac:dyDescent="0.2">
      <c r="AA48968" s="16"/>
    </row>
    <row r="48969" spans="27:27" x14ac:dyDescent="0.2">
      <c r="AA48969" s="16"/>
    </row>
    <row r="48970" spans="27:27" x14ac:dyDescent="0.2">
      <c r="AA48970" s="16"/>
    </row>
    <row r="48971" spans="27:27" x14ac:dyDescent="0.2">
      <c r="AA48971" s="16"/>
    </row>
    <row r="48972" spans="27:27" x14ac:dyDescent="0.2">
      <c r="AA48972" s="16"/>
    </row>
    <row r="48973" spans="27:27" x14ac:dyDescent="0.2">
      <c r="AA48973" s="16"/>
    </row>
    <row r="48974" spans="27:27" x14ac:dyDescent="0.2">
      <c r="AA48974" s="16"/>
    </row>
    <row r="48975" spans="27:27" x14ac:dyDescent="0.2">
      <c r="AA48975" s="16"/>
    </row>
    <row r="48976" spans="27:27" x14ac:dyDescent="0.2">
      <c r="AA48976" s="16"/>
    </row>
    <row r="48977" spans="27:27" x14ac:dyDescent="0.2">
      <c r="AA48977" s="16"/>
    </row>
    <row r="48978" spans="27:27" x14ac:dyDescent="0.2">
      <c r="AA48978" s="16"/>
    </row>
    <row r="48979" spans="27:27" x14ac:dyDescent="0.2">
      <c r="AA48979" s="16"/>
    </row>
    <row r="48980" spans="27:27" x14ac:dyDescent="0.2">
      <c r="AA48980" s="16"/>
    </row>
    <row r="48981" spans="27:27" x14ac:dyDescent="0.2">
      <c r="AA48981" s="16"/>
    </row>
    <row r="48982" spans="27:27" x14ac:dyDescent="0.2">
      <c r="AA48982" s="16"/>
    </row>
    <row r="48983" spans="27:27" x14ac:dyDescent="0.2">
      <c r="AA48983" s="16"/>
    </row>
    <row r="48984" spans="27:27" x14ac:dyDescent="0.2">
      <c r="AA48984" s="16"/>
    </row>
    <row r="48985" spans="27:27" x14ac:dyDescent="0.2">
      <c r="AA48985" s="16"/>
    </row>
    <row r="48986" spans="27:27" x14ac:dyDescent="0.2">
      <c r="AA48986" s="16"/>
    </row>
    <row r="48987" spans="27:27" x14ac:dyDescent="0.2">
      <c r="AA48987" s="16"/>
    </row>
    <row r="48988" spans="27:27" x14ac:dyDescent="0.2">
      <c r="AA48988" s="16"/>
    </row>
    <row r="48989" spans="27:27" x14ac:dyDescent="0.2">
      <c r="AA48989" s="16"/>
    </row>
    <row r="48990" spans="27:27" x14ac:dyDescent="0.2">
      <c r="AA48990" s="16"/>
    </row>
    <row r="48991" spans="27:27" x14ac:dyDescent="0.2">
      <c r="AA48991" s="16"/>
    </row>
    <row r="48992" spans="27:27" x14ac:dyDescent="0.2">
      <c r="AA48992" s="16"/>
    </row>
    <row r="48993" spans="27:27" x14ac:dyDescent="0.2">
      <c r="AA48993" s="16"/>
    </row>
    <row r="48994" spans="27:27" x14ac:dyDescent="0.2">
      <c r="AA48994" s="16"/>
    </row>
    <row r="48995" spans="27:27" x14ac:dyDescent="0.2">
      <c r="AA48995" s="16"/>
    </row>
    <row r="48996" spans="27:27" x14ac:dyDescent="0.2">
      <c r="AA48996" s="16"/>
    </row>
    <row r="48997" spans="27:27" x14ac:dyDescent="0.2">
      <c r="AA48997" s="16"/>
    </row>
    <row r="48998" spans="27:27" x14ac:dyDescent="0.2">
      <c r="AA48998" s="16"/>
    </row>
    <row r="48999" spans="27:27" x14ac:dyDescent="0.2">
      <c r="AA48999" s="16"/>
    </row>
    <row r="49000" spans="27:27" x14ac:dyDescent="0.2">
      <c r="AA49000" s="16"/>
    </row>
    <row r="49001" spans="27:27" x14ac:dyDescent="0.2">
      <c r="AA49001" s="16"/>
    </row>
    <row r="49002" spans="27:27" x14ac:dyDescent="0.2">
      <c r="AA49002" s="16"/>
    </row>
    <row r="49003" spans="27:27" x14ac:dyDescent="0.2">
      <c r="AA49003" s="16"/>
    </row>
    <row r="49004" spans="27:27" x14ac:dyDescent="0.2">
      <c r="AA49004" s="16"/>
    </row>
    <row r="49005" spans="27:27" x14ac:dyDescent="0.2">
      <c r="AA49005" s="16"/>
    </row>
    <row r="49006" spans="27:27" x14ac:dyDescent="0.2">
      <c r="AA49006" s="16"/>
    </row>
    <row r="49007" spans="27:27" x14ac:dyDescent="0.2">
      <c r="AA49007" s="16"/>
    </row>
    <row r="49008" spans="27:27" x14ac:dyDescent="0.2">
      <c r="AA49008" s="16"/>
    </row>
    <row r="49009" spans="27:27" x14ac:dyDescent="0.2">
      <c r="AA49009" s="16"/>
    </row>
    <row r="49010" spans="27:27" x14ac:dyDescent="0.2">
      <c r="AA49010" s="16"/>
    </row>
    <row r="49011" spans="27:27" x14ac:dyDescent="0.2">
      <c r="AA49011" s="16"/>
    </row>
    <row r="49012" spans="27:27" x14ac:dyDescent="0.2">
      <c r="AA49012" s="16"/>
    </row>
    <row r="49013" spans="27:27" x14ac:dyDescent="0.2">
      <c r="AA49013" s="16"/>
    </row>
    <row r="49014" spans="27:27" x14ac:dyDescent="0.2">
      <c r="AA49014" s="16"/>
    </row>
    <row r="49015" spans="27:27" x14ac:dyDescent="0.2">
      <c r="AA49015" s="16"/>
    </row>
    <row r="49016" spans="27:27" x14ac:dyDescent="0.2">
      <c r="AA49016" s="16"/>
    </row>
    <row r="49017" spans="27:27" x14ac:dyDescent="0.2">
      <c r="AA49017" s="16"/>
    </row>
    <row r="49018" spans="27:27" x14ac:dyDescent="0.2">
      <c r="AA49018" s="16"/>
    </row>
    <row r="49019" spans="27:27" x14ac:dyDescent="0.2">
      <c r="AA49019" s="16"/>
    </row>
    <row r="49020" spans="27:27" x14ac:dyDescent="0.2">
      <c r="AA49020" s="16"/>
    </row>
    <row r="49021" spans="27:27" x14ac:dyDescent="0.2">
      <c r="AA49021" s="16"/>
    </row>
    <row r="49022" spans="27:27" x14ac:dyDescent="0.2">
      <c r="AA49022" s="16"/>
    </row>
    <row r="49023" spans="27:27" x14ac:dyDescent="0.2">
      <c r="AA49023" s="16"/>
    </row>
    <row r="49024" spans="27:27" x14ac:dyDescent="0.2">
      <c r="AA49024" s="16"/>
    </row>
    <row r="49025" spans="27:27" x14ac:dyDescent="0.2">
      <c r="AA49025" s="16"/>
    </row>
    <row r="49026" spans="27:27" x14ac:dyDescent="0.2">
      <c r="AA49026" s="16"/>
    </row>
    <row r="49027" spans="27:27" x14ac:dyDescent="0.2">
      <c r="AA49027" s="16"/>
    </row>
    <row r="49028" spans="27:27" x14ac:dyDescent="0.2">
      <c r="AA49028" s="16"/>
    </row>
    <row r="49029" spans="27:27" x14ac:dyDescent="0.2">
      <c r="AA49029" s="16"/>
    </row>
    <row r="49030" spans="27:27" x14ac:dyDescent="0.2">
      <c r="AA49030" s="16"/>
    </row>
    <row r="49031" spans="27:27" x14ac:dyDescent="0.2">
      <c r="AA49031" s="16"/>
    </row>
    <row r="49032" spans="27:27" x14ac:dyDescent="0.2">
      <c r="AA49032" s="16"/>
    </row>
    <row r="49033" spans="27:27" x14ac:dyDescent="0.2">
      <c r="AA49033" s="16"/>
    </row>
    <row r="49034" spans="27:27" x14ac:dyDescent="0.2">
      <c r="AA49034" s="16"/>
    </row>
    <row r="49035" spans="27:27" x14ac:dyDescent="0.2">
      <c r="AA49035" s="16"/>
    </row>
    <row r="49036" spans="27:27" x14ac:dyDescent="0.2">
      <c r="AA49036" s="16"/>
    </row>
    <row r="49037" spans="27:27" x14ac:dyDescent="0.2">
      <c r="AA49037" s="16"/>
    </row>
    <row r="49038" spans="27:27" x14ac:dyDescent="0.2">
      <c r="AA49038" s="16"/>
    </row>
    <row r="49039" spans="27:27" x14ac:dyDescent="0.2">
      <c r="AA49039" s="16"/>
    </row>
    <row r="49040" spans="27:27" x14ac:dyDescent="0.2">
      <c r="AA49040" s="16"/>
    </row>
    <row r="49041" spans="27:27" x14ac:dyDescent="0.2">
      <c r="AA49041" s="16"/>
    </row>
    <row r="49042" spans="27:27" x14ac:dyDescent="0.2">
      <c r="AA49042" s="16"/>
    </row>
    <row r="49043" spans="27:27" x14ac:dyDescent="0.2">
      <c r="AA49043" s="16"/>
    </row>
    <row r="49044" spans="27:27" x14ac:dyDescent="0.2">
      <c r="AA49044" s="16"/>
    </row>
    <row r="49045" spans="27:27" x14ac:dyDescent="0.2">
      <c r="AA49045" s="16"/>
    </row>
    <row r="49046" spans="27:27" x14ac:dyDescent="0.2">
      <c r="AA49046" s="16"/>
    </row>
    <row r="49047" spans="27:27" x14ac:dyDescent="0.2">
      <c r="AA49047" s="16"/>
    </row>
    <row r="49048" spans="27:27" x14ac:dyDescent="0.2">
      <c r="AA49048" s="16"/>
    </row>
    <row r="49049" spans="27:27" x14ac:dyDescent="0.2">
      <c r="AA49049" s="16"/>
    </row>
    <row r="49050" spans="27:27" x14ac:dyDescent="0.2">
      <c r="AA49050" s="16"/>
    </row>
    <row r="49051" spans="27:27" x14ac:dyDescent="0.2">
      <c r="AA49051" s="16"/>
    </row>
    <row r="49052" spans="27:27" x14ac:dyDescent="0.2">
      <c r="AA49052" s="16"/>
    </row>
    <row r="49053" spans="27:27" x14ac:dyDescent="0.2">
      <c r="AA49053" s="16"/>
    </row>
    <row r="49054" spans="27:27" x14ac:dyDescent="0.2">
      <c r="AA49054" s="16"/>
    </row>
    <row r="49055" spans="27:27" x14ac:dyDescent="0.2">
      <c r="AA49055" s="16"/>
    </row>
    <row r="49056" spans="27:27" x14ac:dyDescent="0.2">
      <c r="AA49056" s="16"/>
    </row>
    <row r="49057" spans="27:27" x14ac:dyDescent="0.2">
      <c r="AA49057" s="16"/>
    </row>
    <row r="49058" spans="27:27" x14ac:dyDescent="0.2">
      <c r="AA49058" s="16"/>
    </row>
    <row r="49059" spans="27:27" x14ac:dyDescent="0.2">
      <c r="AA49059" s="16"/>
    </row>
    <row r="49060" spans="27:27" x14ac:dyDescent="0.2">
      <c r="AA49060" s="16"/>
    </row>
    <row r="49061" spans="27:27" x14ac:dyDescent="0.2">
      <c r="AA49061" s="16"/>
    </row>
    <row r="49062" spans="27:27" x14ac:dyDescent="0.2">
      <c r="AA49062" s="16"/>
    </row>
    <row r="49063" spans="27:27" x14ac:dyDescent="0.2">
      <c r="AA49063" s="16"/>
    </row>
    <row r="49064" spans="27:27" x14ac:dyDescent="0.2">
      <c r="AA49064" s="16"/>
    </row>
    <row r="49065" spans="27:27" x14ac:dyDescent="0.2">
      <c r="AA49065" s="16"/>
    </row>
    <row r="49066" spans="27:27" x14ac:dyDescent="0.2">
      <c r="AA49066" s="16"/>
    </row>
    <row r="49067" spans="27:27" x14ac:dyDescent="0.2">
      <c r="AA49067" s="16"/>
    </row>
    <row r="49068" spans="27:27" x14ac:dyDescent="0.2">
      <c r="AA49068" s="16"/>
    </row>
    <row r="49069" spans="27:27" x14ac:dyDescent="0.2">
      <c r="AA49069" s="16"/>
    </row>
    <row r="49070" spans="27:27" x14ac:dyDescent="0.2">
      <c r="AA49070" s="16"/>
    </row>
    <row r="49071" spans="27:27" x14ac:dyDescent="0.2">
      <c r="AA49071" s="16"/>
    </row>
    <row r="49072" spans="27:27" x14ac:dyDescent="0.2">
      <c r="AA49072" s="16"/>
    </row>
    <row r="49073" spans="27:27" x14ac:dyDescent="0.2">
      <c r="AA49073" s="16"/>
    </row>
    <row r="49074" spans="27:27" x14ac:dyDescent="0.2">
      <c r="AA49074" s="16"/>
    </row>
    <row r="49075" spans="27:27" x14ac:dyDescent="0.2">
      <c r="AA49075" s="16"/>
    </row>
    <row r="49076" spans="27:27" x14ac:dyDescent="0.2">
      <c r="AA49076" s="16"/>
    </row>
    <row r="49077" spans="27:27" x14ac:dyDescent="0.2">
      <c r="AA49077" s="16"/>
    </row>
    <row r="49078" spans="27:27" x14ac:dyDescent="0.2">
      <c r="AA49078" s="16"/>
    </row>
    <row r="49079" spans="27:27" x14ac:dyDescent="0.2">
      <c r="AA49079" s="16"/>
    </row>
    <row r="49080" spans="27:27" x14ac:dyDescent="0.2">
      <c r="AA49080" s="16"/>
    </row>
    <row r="49081" spans="27:27" x14ac:dyDescent="0.2">
      <c r="AA49081" s="16"/>
    </row>
    <row r="49082" spans="27:27" x14ac:dyDescent="0.2">
      <c r="AA49082" s="16"/>
    </row>
    <row r="49083" spans="27:27" x14ac:dyDescent="0.2">
      <c r="AA49083" s="16"/>
    </row>
    <row r="49084" spans="27:27" x14ac:dyDescent="0.2">
      <c r="AA49084" s="16"/>
    </row>
    <row r="49085" spans="27:27" x14ac:dyDescent="0.2">
      <c r="AA49085" s="16"/>
    </row>
    <row r="49086" spans="27:27" x14ac:dyDescent="0.2">
      <c r="AA49086" s="16"/>
    </row>
    <row r="49087" spans="27:27" x14ac:dyDescent="0.2">
      <c r="AA49087" s="16"/>
    </row>
    <row r="49088" spans="27:27" x14ac:dyDescent="0.2">
      <c r="AA49088" s="16"/>
    </row>
    <row r="49089" spans="27:27" x14ac:dyDescent="0.2">
      <c r="AA49089" s="16"/>
    </row>
    <row r="49090" spans="27:27" x14ac:dyDescent="0.2">
      <c r="AA49090" s="16"/>
    </row>
    <row r="49091" spans="27:27" x14ac:dyDescent="0.2">
      <c r="AA49091" s="16"/>
    </row>
    <row r="49092" spans="27:27" x14ac:dyDescent="0.2">
      <c r="AA49092" s="16"/>
    </row>
    <row r="49093" spans="27:27" x14ac:dyDescent="0.2">
      <c r="AA49093" s="16"/>
    </row>
    <row r="49094" spans="27:27" x14ac:dyDescent="0.2">
      <c r="AA49094" s="16"/>
    </row>
    <row r="49095" spans="27:27" x14ac:dyDescent="0.2">
      <c r="AA49095" s="16"/>
    </row>
    <row r="49096" spans="27:27" x14ac:dyDescent="0.2">
      <c r="AA49096" s="16"/>
    </row>
    <row r="49097" spans="27:27" x14ac:dyDescent="0.2">
      <c r="AA49097" s="16"/>
    </row>
    <row r="49098" spans="27:27" x14ac:dyDescent="0.2">
      <c r="AA49098" s="16"/>
    </row>
    <row r="49099" spans="27:27" x14ac:dyDescent="0.2">
      <c r="AA49099" s="16"/>
    </row>
    <row r="49100" spans="27:27" x14ac:dyDescent="0.2">
      <c r="AA49100" s="16"/>
    </row>
    <row r="49101" spans="27:27" x14ac:dyDescent="0.2">
      <c r="AA49101" s="16"/>
    </row>
    <row r="49102" spans="27:27" x14ac:dyDescent="0.2">
      <c r="AA49102" s="16"/>
    </row>
    <row r="49103" spans="27:27" x14ac:dyDescent="0.2">
      <c r="AA49103" s="16"/>
    </row>
    <row r="49104" spans="27:27" x14ac:dyDescent="0.2">
      <c r="AA49104" s="16"/>
    </row>
    <row r="49105" spans="27:27" x14ac:dyDescent="0.2">
      <c r="AA49105" s="16"/>
    </row>
    <row r="49106" spans="27:27" x14ac:dyDescent="0.2">
      <c r="AA49106" s="16"/>
    </row>
    <row r="49107" spans="27:27" x14ac:dyDescent="0.2">
      <c r="AA49107" s="16"/>
    </row>
    <row r="49108" spans="27:27" x14ac:dyDescent="0.2">
      <c r="AA49108" s="16"/>
    </row>
    <row r="49109" spans="27:27" x14ac:dyDescent="0.2">
      <c r="AA49109" s="16"/>
    </row>
    <row r="49110" spans="27:27" x14ac:dyDescent="0.2">
      <c r="AA49110" s="16"/>
    </row>
    <row r="49111" spans="27:27" x14ac:dyDescent="0.2">
      <c r="AA49111" s="16"/>
    </row>
    <row r="49112" spans="27:27" x14ac:dyDescent="0.2">
      <c r="AA49112" s="16"/>
    </row>
    <row r="49113" spans="27:27" x14ac:dyDescent="0.2">
      <c r="AA49113" s="16"/>
    </row>
    <row r="49114" spans="27:27" x14ac:dyDescent="0.2">
      <c r="AA49114" s="16"/>
    </row>
    <row r="49115" spans="27:27" x14ac:dyDescent="0.2">
      <c r="AA49115" s="16"/>
    </row>
    <row r="49116" spans="27:27" x14ac:dyDescent="0.2">
      <c r="AA49116" s="16"/>
    </row>
    <row r="49117" spans="27:27" x14ac:dyDescent="0.2">
      <c r="AA49117" s="16"/>
    </row>
    <row r="49118" spans="27:27" x14ac:dyDescent="0.2">
      <c r="AA49118" s="16"/>
    </row>
    <row r="49119" spans="27:27" x14ac:dyDescent="0.2">
      <c r="AA49119" s="16"/>
    </row>
    <row r="49120" spans="27:27" x14ac:dyDescent="0.2">
      <c r="AA49120" s="16"/>
    </row>
    <row r="49121" spans="27:27" x14ac:dyDescent="0.2">
      <c r="AA49121" s="16"/>
    </row>
    <row r="49122" spans="27:27" x14ac:dyDescent="0.2">
      <c r="AA49122" s="16"/>
    </row>
    <row r="49123" spans="27:27" x14ac:dyDescent="0.2">
      <c r="AA49123" s="16"/>
    </row>
    <row r="49124" spans="27:27" x14ac:dyDescent="0.2">
      <c r="AA49124" s="16"/>
    </row>
    <row r="49125" spans="27:27" x14ac:dyDescent="0.2">
      <c r="AA49125" s="16"/>
    </row>
    <row r="49126" spans="27:27" x14ac:dyDescent="0.2">
      <c r="AA49126" s="16"/>
    </row>
    <row r="49127" spans="27:27" x14ac:dyDescent="0.2">
      <c r="AA49127" s="16"/>
    </row>
    <row r="49128" spans="27:27" x14ac:dyDescent="0.2">
      <c r="AA49128" s="16"/>
    </row>
    <row r="49129" spans="27:27" x14ac:dyDescent="0.2">
      <c r="AA49129" s="16"/>
    </row>
    <row r="49130" spans="27:27" x14ac:dyDescent="0.2">
      <c r="AA49130" s="16"/>
    </row>
    <row r="49131" spans="27:27" x14ac:dyDescent="0.2">
      <c r="AA49131" s="16"/>
    </row>
    <row r="49132" spans="27:27" x14ac:dyDescent="0.2">
      <c r="AA49132" s="16"/>
    </row>
    <row r="49133" spans="27:27" x14ac:dyDescent="0.2">
      <c r="AA49133" s="16"/>
    </row>
    <row r="49134" spans="27:27" x14ac:dyDescent="0.2">
      <c r="AA49134" s="16"/>
    </row>
    <row r="49135" spans="27:27" x14ac:dyDescent="0.2">
      <c r="AA49135" s="16"/>
    </row>
    <row r="49136" spans="27:27" x14ac:dyDescent="0.2">
      <c r="AA49136" s="16"/>
    </row>
    <row r="49137" spans="27:27" x14ac:dyDescent="0.2">
      <c r="AA49137" s="16"/>
    </row>
    <row r="49138" spans="27:27" x14ac:dyDescent="0.2">
      <c r="AA49138" s="16"/>
    </row>
    <row r="49139" spans="27:27" x14ac:dyDescent="0.2">
      <c r="AA49139" s="16"/>
    </row>
    <row r="49140" spans="27:27" x14ac:dyDescent="0.2">
      <c r="AA49140" s="16"/>
    </row>
    <row r="49141" spans="27:27" x14ac:dyDescent="0.2">
      <c r="AA49141" s="16"/>
    </row>
    <row r="49142" spans="27:27" x14ac:dyDescent="0.2">
      <c r="AA49142" s="16"/>
    </row>
    <row r="49143" spans="27:27" x14ac:dyDescent="0.2">
      <c r="AA49143" s="16"/>
    </row>
    <row r="49144" spans="27:27" x14ac:dyDescent="0.2">
      <c r="AA49144" s="16"/>
    </row>
    <row r="49145" spans="27:27" x14ac:dyDescent="0.2">
      <c r="AA49145" s="16"/>
    </row>
    <row r="49146" spans="27:27" x14ac:dyDescent="0.2">
      <c r="AA49146" s="16"/>
    </row>
    <row r="49147" spans="27:27" x14ac:dyDescent="0.2">
      <c r="AA49147" s="16"/>
    </row>
    <row r="49148" spans="27:27" x14ac:dyDescent="0.2">
      <c r="AA49148" s="16"/>
    </row>
    <row r="49149" spans="27:27" x14ac:dyDescent="0.2">
      <c r="AA49149" s="16"/>
    </row>
    <row r="49150" spans="27:27" x14ac:dyDescent="0.2">
      <c r="AA49150" s="16"/>
    </row>
    <row r="49151" spans="27:27" x14ac:dyDescent="0.2">
      <c r="AA49151" s="16"/>
    </row>
    <row r="49152" spans="27:27" x14ac:dyDescent="0.2">
      <c r="AA49152" s="16"/>
    </row>
    <row r="49153" spans="27:27" x14ac:dyDescent="0.2">
      <c r="AA49153" s="16"/>
    </row>
    <row r="49154" spans="27:27" x14ac:dyDescent="0.2">
      <c r="AA49154" s="16"/>
    </row>
    <row r="49155" spans="27:27" x14ac:dyDescent="0.2">
      <c r="AA49155" s="16"/>
    </row>
    <row r="49156" spans="27:27" x14ac:dyDescent="0.2">
      <c r="AA49156" s="16"/>
    </row>
    <row r="49157" spans="27:27" x14ac:dyDescent="0.2">
      <c r="AA49157" s="16"/>
    </row>
    <row r="49158" spans="27:27" x14ac:dyDescent="0.2">
      <c r="AA49158" s="16"/>
    </row>
    <row r="49159" spans="27:27" x14ac:dyDescent="0.2">
      <c r="AA49159" s="16"/>
    </row>
    <row r="49160" spans="27:27" x14ac:dyDescent="0.2">
      <c r="AA49160" s="16"/>
    </row>
    <row r="49161" spans="27:27" x14ac:dyDescent="0.2">
      <c r="AA49161" s="16"/>
    </row>
    <row r="49162" spans="27:27" x14ac:dyDescent="0.2">
      <c r="AA49162" s="16"/>
    </row>
    <row r="49163" spans="27:27" x14ac:dyDescent="0.2">
      <c r="AA49163" s="16"/>
    </row>
    <row r="49164" spans="27:27" x14ac:dyDescent="0.2">
      <c r="AA49164" s="16"/>
    </row>
    <row r="49165" spans="27:27" x14ac:dyDescent="0.2">
      <c r="AA49165" s="16"/>
    </row>
    <row r="49166" spans="27:27" x14ac:dyDescent="0.2">
      <c r="AA49166" s="16"/>
    </row>
    <row r="49167" spans="27:27" x14ac:dyDescent="0.2">
      <c r="AA49167" s="16"/>
    </row>
    <row r="49168" spans="27:27" x14ac:dyDescent="0.2">
      <c r="AA49168" s="16"/>
    </row>
    <row r="49169" spans="27:27" x14ac:dyDescent="0.2">
      <c r="AA49169" s="16"/>
    </row>
    <row r="49170" spans="27:27" x14ac:dyDescent="0.2">
      <c r="AA49170" s="16"/>
    </row>
    <row r="49171" spans="27:27" x14ac:dyDescent="0.2">
      <c r="AA49171" s="16"/>
    </row>
    <row r="49172" spans="27:27" x14ac:dyDescent="0.2">
      <c r="AA49172" s="16"/>
    </row>
    <row r="49173" spans="27:27" x14ac:dyDescent="0.2">
      <c r="AA49173" s="16"/>
    </row>
    <row r="49174" spans="27:27" x14ac:dyDescent="0.2">
      <c r="AA49174" s="16"/>
    </row>
    <row r="49175" spans="27:27" x14ac:dyDescent="0.2">
      <c r="AA49175" s="16"/>
    </row>
    <row r="49176" spans="27:27" x14ac:dyDescent="0.2">
      <c r="AA49176" s="16"/>
    </row>
    <row r="49177" spans="27:27" x14ac:dyDescent="0.2">
      <c r="AA49177" s="16"/>
    </row>
    <row r="49178" spans="27:27" x14ac:dyDescent="0.2">
      <c r="AA49178" s="16"/>
    </row>
    <row r="49179" spans="27:27" x14ac:dyDescent="0.2">
      <c r="AA49179" s="16"/>
    </row>
    <row r="49180" spans="27:27" x14ac:dyDescent="0.2">
      <c r="AA49180" s="16"/>
    </row>
    <row r="49181" spans="27:27" x14ac:dyDescent="0.2">
      <c r="AA49181" s="16"/>
    </row>
    <row r="49182" spans="27:27" x14ac:dyDescent="0.2">
      <c r="AA49182" s="16"/>
    </row>
    <row r="49183" spans="27:27" x14ac:dyDescent="0.2">
      <c r="AA49183" s="16"/>
    </row>
    <row r="49184" spans="27:27" x14ac:dyDescent="0.2">
      <c r="AA49184" s="16"/>
    </row>
    <row r="49185" spans="27:27" x14ac:dyDescent="0.2">
      <c r="AA49185" s="16"/>
    </row>
    <row r="49186" spans="27:27" x14ac:dyDescent="0.2">
      <c r="AA49186" s="16"/>
    </row>
    <row r="49187" spans="27:27" x14ac:dyDescent="0.2">
      <c r="AA49187" s="16"/>
    </row>
    <row r="49188" spans="27:27" x14ac:dyDescent="0.2">
      <c r="AA49188" s="16"/>
    </row>
    <row r="49189" spans="27:27" x14ac:dyDescent="0.2">
      <c r="AA49189" s="16"/>
    </row>
    <row r="49190" spans="27:27" x14ac:dyDescent="0.2">
      <c r="AA49190" s="16"/>
    </row>
    <row r="49191" spans="27:27" x14ac:dyDescent="0.2">
      <c r="AA49191" s="16"/>
    </row>
    <row r="49192" spans="27:27" x14ac:dyDescent="0.2">
      <c r="AA49192" s="16"/>
    </row>
    <row r="49193" spans="27:27" x14ac:dyDescent="0.2">
      <c r="AA49193" s="16"/>
    </row>
    <row r="49194" spans="27:27" x14ac:dyDescent="0.2">
      <c r="AA49194" s="16"/>
    </row>
    <row r="49195" spans="27:27" x14ac:dyDescent="0.2">
      <c r="AA49195" s="16"/>
    </row>
    <row r="49196" spans="27:27" x14ac:dyDescent="0.2">
      <c r="AA49196" s="16"/>
    </row>
    <row r="49197" spans="27:27" x14ac:dyDescent="0.2">
      <c r="AA49197" s="16"/>
    </row>
    <row r="49198" spans="27:27" x14ac:dyDescent="0.2">
      <c r="AA49198" s="16"/>
    </row>
    <row r="49199" spans="27:27" x14ac:dyDescent="0.2">
      <c r="AA49199" s="16"/>
    </row>
    <row r="49200" spans="27:27" x14ac:dyDescent="0.2">
      <c r="AA49200" s="16"/>
    </row>
    <row r="49201" spans="27:27" x14ac:dyDescent="0.2">
      <c r="AA49201" s="16"/>
    </row>
    <row r="49202" spans="27:27" x14ac:dyDescent="0.2">
      <c r="AA49202" s="16"/>
    </row>
    <row r="49203" spans="27:27" x14ac:dyDescent="0.2">
      <c r="AA49203" s="16"/>
    </row>
    <row r="49204" spans="27:27" x14ac:dyDescent="0.2">
      <c r="AA49204" s="16"/>
    </row>
    <row r="49205" spans="27:27" x14ac:dyDescent="0.2">
      <c r="AA49205" s="16"/>
    </row>
    <row r="49206" spans="27:27" x14ac:dyDescent="0.2">
      <c r="AA49206" s="16"/>
    </row>
    <row r="49207" spans="27:27" x14ac:dyDescent="0.2">
      <c r="AA49207" s="16"/>
    </row>
    <row r="49208" spans="27:27" x14ac:dyDescent="0.2">
      <c r="AA49208" s="16"/>
    </row>
    <row r="49209" spans="27:27" x14ac:dyDescent="0.2">
      <c r="AA49209" s="16"/>
    </row>
    <row r="49210" spans="27:27" x14ac:dyDescent="0.2">
      <c r="AA49210" s="16"/>
    </row>
    <row r="49211" spans="27:27" x14ac:dyDescent="0.2">
      <c r="AA49211" s="16"/>
    </row>
    <row r="49212" spans="27:27" x14ac:dyDescent="0.2">
      <c r="AA49212" s="16"/>
    </row>
    <row r="49213" spans="27:27" x14ac:dyDescent="0.2">
      <c r="AA49213" s="16"/>
    </row>
    <row r="49214" spans="27:27" x14ac:dyDescent="0.2">
      <c r="AA49214" s="16"/>
    </row>
    <row r="49215" spans="27:27" x14ac:dyDescent="0.2">
      <c r="AA49215" s="16"/>
    </row>
    <row r="49216" spans="27:27" x14ac:dyDescent="0.2">
      <c r="AA49216" s="16"/>
    </row>
    <row r="49217" spans="27:27" x14ac:dyDescent="0.2">
      <c r="AA49217" s="16"/>
    </row>
    <row r="49218" spans="27:27" x14ac:dyDescent="0.2">
      <c r="AA49218" s="16"/>
    </row>
    <row r="49219" spans="27:27" x14ac:dyDescent="0.2">
      <c r="AA49219" s="16"/>
    </row>
    <row r="49220" spans="27:27" x14ac:dyDescent="0.2">
      <c r="AA49220" s="16"/>
    </row>
    <row r="49221" spans="27:27" x14ac:dyDescent="0.2">
      <c r="AA49221" s="16"/>
    </row>
    <row r="49222" spans="27:27" x14ac:dyDescent="0.2">
      <c r="AA49222" s="16"/>
    </row>
    <row r="49223" spans="27:27" x14ac:dyDescent="0.2">
      <c r="AA49223" s="16"/>
    </row>
    <row r="49224" spans="27:27" x14ac:dyDescent="0.2">
      <c r="AA49224" s="16"/>
    </row>
    <row r="49225" spans="27:27" x14ac:dyDescent="0.2">
      <c r="AA49225" s="16"/>
    </row>
    <row r="49226" spans="27:27" x14ac:dyDescent="0.2">
      <c r="AA49226" s="16"/>
    </row>
    <row r="49227" spans="27:27" x14ac:dyDescent="0.2">
      <c r="AA49227" s="16"/>
    </row>
    <row r="49228" spans="27:27" x14ac:dyDescent="0.2">
      <c r="AA49228" s="16"/>
    </row>
    <row r="49229" spans="27:27" x14ac:dyDescent="0.2">
      <c r="AA49229" s="16"/>
    </row>
    <row r="49230" spans="27:27" x14ac:dyDescent="0.2">
      <c r="AA49230" s="16"/>
    </row>
    <row r="49231" spans="27:27" x14ac:dyDescent="0.2">
      <c r="AA49231" s="16"/>
    </row>
    <row r="49232" spans="27:27" x14ac:dyDescent="0.2">
      <c r="AA49232" s="16"/>
    </row>
    <row r="49233" spans="27:27" x14ac:dyDescent="0.2">
      <c r="AA49233" s="16"/>
    </row>
    <row r="49234" spans="27:27" x14ac:dyDescent="0.2">
      <c r="AA49234" s="16"/>
    </row>
    <row r="49235" spans="27:27" x14ac:dyDescent="0.2">
      <c r="AA49235" s="16"/>
    </row>
    <row r="49236" spans="27:27" x14ac:dyDescent="0.2">
      <c r="AA49236" s="16"/>
    </row>
    <row r="49237" spans="27:27" x14ac:dyDescent="0.2">
      <c r="AA49237" s="16"/>
    </row>
    <row r="49238" spans="27:27" x14ac:dyDescent="0.2">
      <c r="AA49238" s="16"/>
    </row>
    <row r="49239" spans="27:27" x14ac:dyDescent="0.2">
      <c r="AA49239" s="16"/>
    </row>
    <row r="49240" spans="27:27" x14ac:dyDescent="0.2">
      <c r="AA49240" s="16"/>
    </row>
    <row r="49241" spans="27:27" x14ac:dyDescent="0.2">
      <c r="AA49241" s="16"/>
    </row>
    <row r="49242" spans="27:27" x14ac:dyDescent="0.2">
      <c r="AA49242" s="16"/>
    </row>
    <row r="49243" spans="27:27" x14ac:dyDescent="0.2">
      <c r="AA49243" s="16"/>
    </row>
    <row r="49244" spans="27:27" x14ac:dyDescent="0.2">
      <c r="AA49244" s="16"/>
    </row>
    <row r="49245" spans="27:27" x14ac:dyDescent="0.2">
      <c r="AA49245" s="16"/>
    </row>
    <row r="49246" spans="27:27" x14ac:dyDescent="0.2">
      <c r="AA49246" s="16"/>
    </row>
    <row r="49247" spans="27:27" x14ac:dyDescent="0.2">
      <c r="AA49247" s="16"/>
    </row>
    <row r="49248" spans="27:27" x14ac:dyDescent="0.2">
      <c r="AA49248" s="16"/>
    </row>
    <row r="49249" spans="27:27" x14ac:dyDescent="0.2">
      <c r="AA49249" s="16"/>
    </row>
    <row r="49250" spans="27:27" x14ac:dyDescent="0.2">
      <c r="AA49250" s="16"/>
    </row>
    <row r="49251" spans="27:27" x14ac:dyDescent="0.2">
      <c r="AA49251" s="16"/>
    </row>
    <row r="49252" spans="27:27" x14ac:dyDescent="0.2">
      <c r="AA49252" s="16"/>
    </row>
    <row r="49253" spans="27:27" x14ac:dyDescent="0.2">
      <c r="AA49253" s="16"/>
    </row>
    <row r="49254" spans="27:27" x14ac:dyDescent="0.2">
      <c r="AA49254" s="16"/>
    </row>
    <row r="49255" spans="27:27" x14ac:dyDescent="0.2">
      <c r="AA49255" s="16"/>
    </row>
    <row r="49256" spans="27:27" x14ac:dyDescent="0.2">
      <c r="AA49256" s="16"/>
    </row>
    <row r="49257" spans="27:27" x14ac:dyDescent="0.2">
      <c r="AA49257" s="16"/>
    </row>
    <row r="49258" spans="27:27" x14ac:dyDescent="0.2">
      <c r="AA49258" s="16"/>
    </row>
    <row r="49259" spans="27:27" x14ac:dyDescent="0.2">
      <c r="AA49259" s="16"/>
    </row>
    <row r="49260" spans="27:27" x14ac:dyDescent="0.2">
      <c r="AA49260" s="16"/>
    </row>
    <row r="49261" spans="27:27" x14ac:dyDescent="0.2">
      <c r="AA49261" s="16"/>
    </row>
    <row r="49262" spans="27:27" x14ac:dyDescent="0.2">
      <c r="AA49262" s="16"/>
    </row>
    <row r="49263" spans="27:27" x14ac:dyDescent="0.2">
      <c r="AA49263" s="16"/>
    </row>
    <row r="49264" spans="27:27" x14ac:dyDescent="0.2">
      <c r="AA49264" s="16"/>
    </row>
    <row r="49265" spans="27:27" x14ac:dyDescent="0.2">
      <c r="AA49265" s="16"/>
    </row>
    <row r="49266" spans="27:27" x14ac:dyDescent="0.2">
      <c r="AA49266" s="16"/>
    </row>
    <row r="49267" spans="27:27" x14ac:dyDescent="0.2">
      <c r="AA49267" s="16"/>
    </row>
    <row r="49268" spans="27:27" x14ac:dyDescent="0.2">
      <c r="AA49268" s="16"/>
    </row>
    <row r="49269" spans="27:27" x14ac:dyDescent="0.2">
      <c r="AA49269" s="16"/>
    </row>
    <row r="49270" spans="27:27" x14ac:dyDescent="0.2">
      <c r="AA49270" s="16"/>
    </row>
    <row r="49271" spans="27:27" x14ac:dyDescent="0.2">
      <c r="AA49271" s="16"/>
    </row>
    <row r="49272" spans="27:27" x14ac:dyDescent="0.2">
      <c r="AA49272" s="16"/>
    </row>
    <row r="49273" spans="27:27" x14ac:dyDescent="0.2">
      <c r="AA49273" s="16"/>
    </row>
    <row r="49274" spans="27:27" x14ac:dyDescent="0.2">
      <c r="AA49274" s="16"/>
    </row>
    <row r="49275" spans="27:27" x14ac:dyDescent="0.2">
      <c r="AA49275" s="16"/>
    </row>
    <row r="49276" spans="27:27" x14ac:dyDescent="0.2">
      <c r="AA49276" s="16"/>
    </row>
    <row r="49277" spans="27:27" x14ac:dyDescent="0.2">
      <c r="AA49277" s="16"/>
    </row>
    <row r="49278" spans="27:27" x14ac:dyDescent="0.2">
      <c r="AA49278" s="16"/>
    </row>
    <row r="49279" spans="27:27" x14ac:dyDescent="0.2">
      <c r="AA49279" s="16"/>
    </row>
    <row r="49280" spans="27:27" x14ac:dyDescent="0.2">
      <c r="AA49280" s="16"/>
    </row>
    <row r="49281" spans="27:27" x14ac:dyDescent="0.2">
      <c r="AA49281" s="16"/>
    </row>
    <row r="49282" spans="27:27" x14ac:dyDescent="0.2">
      <c r="AA49282" s="16"/>
    </row>
    <row r="49283" spans="27:27" x14ac:dyDescent="0.2">
      <c r="AA49283" s="16"/>
    </row>
    <row r="49284" spans="27:27" x14ac:dyDescent="0.2">
      <c r="AA49284" s="16"/>
    </row>
    <row r="49285" spans="27:27" x14ac:dyDescent="0.2">
      <c r="AA49285" s="16"/>
    </row>
    <row r="49286" spans="27:27" x14ac:dyDescent="0.2">
      <c r="AA49286" s="16"/>
    </row>
    <row r="49287" spans="27:27" x14ac:dyDescent="0.2">
      <c r="AA49287" s="16"/>
    </row>
    <row r="49288" spans="27:27" x14ac:dyDescent="0.2">
      <c r="AA49288" s="16"/>
    </row>
    <row r="49289" spans="27:27" x14ac:dyDescent="0.2">
      <c r="AA49289" s="16"/>
    </row>
    <row r="49290" spans="27:27" x14ac:dyDescent="0.2">
      <c r="AA49290" s="16"/>
    </row>
    <row r="49291" spans="27:27" x14ac:dyDescent="0.2">
      <c r="AA49291" s="16"/>
    </row>
    <row r="49292" spans="27:27" x14ac:dyDescent="0.2">
      <c r="AA49292" s="16"/>
    </row>
    <row r="49293" spans="27:27" x14ac:dyDescent="0.2">
      <c r="AA49293" s="16"/>
    </row>
    <row r="49294" spans="27:27" x14ac:dyDescent="0.2">
      <c r="AA49294" s="16"/>
    </row>
    <row r="49295" spans="27:27" x14ac:dyDescent="0.2">
      <c r="AA49295" s="16"/>
    </row>
    <row r="49296" spans="27:27" x14ac:dyDescent="0.2">
      <c r="AA49296" s="16"/>
    </row>
    <row r="49297" spans="27:27" x14ac:dyDescent="0.2">
      <c r="AA49297" s="16"/>
    </row>
    <row r="49298" spans="27:27" x14ac:dyDescent="0.2">
      <c r="AA49298" s="16"/>
    </row>
    <row r="49299" spans="27:27" x14ac:dyDescent="0.2">
      <c r="AA49299" s="16"/>
    </row>
    <row r="49300" spans="27:27" x14ac:dyDescent="0.2">
      <c r="AA49300" s="16"/>
    </row>
    <row r="49301" spans="27:27" x14ac:dyDescent="0.2">
      <c r="AA49301" s="16"/>
    </row>
    <row r="49302" spans="27:27" x14ac:dyDescent="0.2">
      <c r="AA49302" s="16"/>
    </row>
    <row r="49303" spans="27:27" x14ac:dyDescent="0.2">
      <c r="AA49303" s="16"/>
    </row>
    <row r="49304" spans="27:27" x14ac:dyDescent="0.2">
      <c r="AA49304" s="16"/>
    </row>
    <row r="49305" spans="27:27" x14ac:dyDescent="0.2">
      <c r="AA49305" s="16"/>
    </row>
    <row r="49306" spans="27:27" x14ac:dyDescent="0.2">
      <c r="AA49306" s="16"/>
    </row>
    <row r="49307" spans="27:27" x14ac:dyDescent="0.2">
      <c r="AA49307" s="16"/>
    </row>
    <row r="49308" spans="27:27" x14ac:dyDescent="0.2">
      <c r="AA49308" s="16"/>
    </row>
    <row r="49309" spans="27:27" x14ac:dyDescent="0.2">
      <c r="AA49309" s="16"/>
    </row>
    <row r="49310" spans="27:27" x14ac:dyDescent="0.2">
      <c r="AA49310" s="16"/>
    </row>
    <row r="49311" spans="27:27" x14ac:dyDescent="0.2">
      <c r="AA49311" s="16"/>
    </row>
    <row r="49312" spans="27:27" x14ac:dyDescent="0.2">
      <c r="AA49312" s="16"/>
    </row>
    <row r="49313" spans="27:27" x14ac:dyDescent="0.2">
      <c r="AA49313" s="16"/>
    </row>
    <row r="49314" spans="27:27" x14ac:dyDescent="0.2">
      <c r="AA49314" s="16"/>
    </row>
    <row r="49315" spans="27:27" x14ac:dyDescent="0.2">
      <c r="AA49315" s="16"/>
    </row>
    <row r="49316" spans="27:27" x14ac:dyDescent="0.2">
      <c r="AA49316" s="16"/>
    </row>
    <row r="49317" spans="27:27" x14ac:dyDescent="0.2">
      <c r="AA49317" s="16"/>
    </row>
    <row r="49318" spans="27:27" x14ac:dyDescent="0.2">
      <c r="AA49318" s="16"/>
    </row>
    <row r="49319" spans="27:27" x14ac:dyDescent="0.2">
      <c r="AA49319" s="16"/>
    </row>
    <row r="49320" spans="27:27" x14ac:dyDescent="0.2">
      <c r="AA49320" s="16"/>
    </row>
    <row r="49321" spans="27:27" x14ac:dyDescent="0.2">
      <c r="AA49321" s="16"/>
    </row>
    <row r="49322" spans="27:27" x14ac:dyDescent="0.2">
      <c r="AA49322" s="16"/>
    </row>
    <row r="49323" spans="27:27" x14ac:dyDescent="0.2">
      <c r="AA49323" s="16"/>
    </row>
    <row r="49324" spans="27:27" x14ac:dyDescent="0.2">
      <c r="AA49324" s="16"/>
    </row>
    <row r="49325" spans="27:27" x14ac:dyDescent="0.2">
      <c r="AA49325" s="16"/>
    </row>
    <row r="49326" spans="27:27" x14ac:dyDescent="0.2">
      <c r="AA49326" s="16"/>
    </row>
    <row r="49327" spans="27:27" x14ac:dyDescent="0.2">
      <c r="AA49327" s="16"/>
    </row>
    <row r="49328" spans="27:27" x14ac:dyDescent="0.2">
      <c r="AA49328" s="16"/>
    </row>
    <row r="49329" spans="27:27" x14ac:dyDescent="0.2">
      <c r="AA49329" s="16"/>
    </row>
    <row r="49330" spans="27:27" x14ac:dyDescent="0.2">
      <c r="AA49330" s="16"/>
    </row>
    <row r="49331" spans="27:27" x14ac:dyDescent="0.2">
      <c r="AA49331" s="16"/>
    </row>
    <row r="49332" spans="27:27" x14ac:dyDescent="0.2">
      <c r="AA49332" s="16"/>
    </row>
    <row r="49333" spans="27:27" x14ac:dyDescent="0.2">
      <c r="AA49333" s="16"/>
    </row>
    <row r="49334" spans="27:27" x14ac:dyDescent="0.2">
      <c r="AA49334" s="16"/>
    </row>
    <row r="49335" spans="27:27" x14ac:dyDescent="0.2">
      <c r="AA49335" s="16"/>
    </row>
    <row r="49336" spans="27:27" x14ac:dyDescent="0.2">
      <c r="AA49336" s="16"/>
    </row>
    <row r="49337" spans="27:27" x14ac:dyDescent="0.2">
      <c r="AA49337" s="16"/>
    </row>
    <row r="49338" spans="27:27" x14ac:dyDescent="0.2">
      <c r="AA49338" s="16"/>
    </row>
    <row r="49339" spans="27:27" x14ac:dyDescent="0.2">
      <c r="AA49339" s="16"/>
    </row>
    <row r="49340" spans="27:27" x14ac:dyDescent="0.2">
      <c r="AA49340" s="16"/>
    </row>
    <row r="49341" spans="27:27" x14ac:dyDescent="0.2">
      <c r="AA49341" s="16"/>
    </row>
    <row r="49342" spans="27:27" x14ac:dyDescent="0.2">
      <c r="AA49342" s="16"/>
    </row>
    <row r="49343" spans="27:27" x14ac:dyDescent="0.2">
      <c r="AA49343" s="16"/>
    </row>
    <row r="49344" spans="27:27" x14ac:dyDescent="0.2">
      <c r="AA49344" s="16"/>
    </row>
    <row r="49345" spans="27:27" x14ac:dyDescent="0.2">
      <c r="AA49345" s="16"/>
    </row>
    <row r="49346" spans="27:27" x14ac:dyDescent="0.2">
      <c r="AA49346" s="16"/>
    </row>
    <row r="49347" spans="27:27" x14ac:dyDescent="0.2">
      <c r="AA49347" s="16"/>
    </row>
    <row r="49348" spans="27:27" x14ac:dyDescent="0.2">
      <c r="AA49348" s="16"/>
    </row>
    <row r="49349" spans="27:27" x14ac:dyDescent="0.2">
      <c r="AA49349" s="16"/>
    </row>
    <row r="49350" spans="27:27" x14ac:dyDescent="0.2">
      <c r="AA49350" s="16"/>
    </row>
    <row r="49351" spans="27:27" x14ac:dyDescent="0.2">
      <c r="AA49351" s="16"/>
    </row>
    <row r="49352" spans="27:27" x14ac:dyDescent="0.2">
      <c r="AA49352" s="16"/>
    </row>
    <row r="49353" spans="27:27" x14ac:dyDescent="0.2">
      <c r="AA49353" s="16"/>
    </row>
    <row r="49354" spans="27:27" x14ac:dyDescent="0.2">
      <c r="AA49354" s="16"/>
    </row>
    <row r="49355" spans="27:27" x14ac:dyDescent="0.2">
      <c r="AA49355" s="16"/>
    </row>
    <row r="49356" spans="27:27" x14ac:dyDescent="0.2">
      <c r="AA49356" s="16"/>
    </row>
    <row r="49357" spans="27:27" x14ac:dyDescent="0.2">
      <c r="AA49357" s="16"/>
    </row>
    <row r="49358" spans="27:27" x14ac:dyDescent="0.2">
      <c r="AA49358" s="16"/>
    </row>
    <row r="49359" spans="27:27" x14ac:dyDescent="0.2">
      <c r="AA49359" s="16"/>
    </row>
    <row r="49360" spans="27:27" x14ac:dyDescent="0.2">
      <c r="AA49360" s="16"/>
    </row>
    <row r="49361" spans="27:27" x14ac:dyDescent="0.2">
      <c r="AA49361" s="16"/>
    </row>
    <row r="49362" spans="27:27" x14ac:dyDescent="0.2">
      <c r="AA49362" s="16"/>
    </row>
    <row r="49363" spans="27:27" x14ac:dyDescent="0.2">
      <c r="AA49363" s="16"/>
    </row>
    <row r="49364" spans="27:27" x14ac:dyDescent="0.2">
      <c r="AA49364" s="16"/>
    </row>
    <row r="49365" spans="27:27" x14ac:dyDescent="0.2">
      <c r="AA49365" s="16"/>
    </row>
    <row r="49366" spans="27:27" x14ac:dyDescent="0.2">
      <c r="AA49366" s="16"/>
    </row>
    <row r="49367" spans="27:27" x14ac:dyDescent="0.2">
      <c r="AA49367" s="16"/>
    </row>
    <row r="49368" spans="27:27" x14ac:dyDescent="0.2">
      <c r="AA49368" s="16"/>
    </row>
    <row r="49369" spans="27:27" x14ac:dyDescent="0.2">
      <c r="AA49369" s="16"/>
    </row>
    <row r="49370" spans="27:27" x14ac:dyDescent="0.2">
      <c r="AA49370" s="16"/>
    </row>
    <row r="49371" spans="27:27" x14ac:dyDescent="0.2">
      <c r="AA49371" s="16"/>
    </row>
    <row r="49372" spans="27:27" x14ac:dyDescent="0.2">
      <c r="AA49372" s="16"/>
    </row>
    <row r="49373" spans="27:27" x14ac:dyDescent="0.2">
      <c r="AA49373" s="16"/>
    </row>
    <row r="49374" spans="27:27" x14ac:dyDescent="0.2">
      <c r="AA49374" s="16"/>
    </row>
    <row r="49375" spans="27:27" x14ac:dyDescent="0.2">
      <c r="AA49375" s="16"/>
    </row>
    <row r="49376" spans="27:27" x14ac:dyDescent="0.2">
      <c r="AA49376" s="16"/>
    </row>
    <row r="49377" spans="27:27" x14ac:dyDescent="0.2">
      <c r="AA49377" s="16"/>
    </row>
    <row r="49378" spans="27:27" x14ac:dyDescent="0.2">
      <c r="AA49378" s="16"/>
    </row>
    <row r="49379" spans="27:27" x14ac:dyDescent="0.2">
      <c r="AA49379" s="16"/>
    </row>
    <row r="49380" spans="27:27" x14ac:dyDescent="0.2">
      <c r="AA49380" s="16"/>
    </row>
    <row r="49381" spans="27:27" x14ac:dyDescent="0.2">
      <c r="AA49381" s="16"/>
    </row>
    <row r="49382" spans="27:27" x14ac:dyDescent="0.2">
      <c r="AA49382" s="16"/>
    </row>
    <row r="49383" spans="27:27" x14ac:dyDescent="0.2">
      <c r="AA49383" s="16"/>
    </row>
    <row r="49384" spans="27:27" x14ac:dyDescent="0.2">
      <c r="AA49384" s="16"/>
    </row>
    <row r="49385" spans="27:27" x14ac:dyDescent="0.2">
      <c r="AA49385" s="16"/>
    </row>
    <row r="49386" spans="27:27" x14ac:dyDescent="0.2">
      <c r="AA49386" s="16"/>
    </row>
    <row r="49387" spans="27:27" x14ac:dyDescent="0.2">
      <c r="AA49387" s="16"/>
    </row>
    <row r="49388" spans="27:27" x14ac:dyDescent="0.2">
      <c r="AA49388" s="16"/>
    </row>
    <row r="49389" spans="27:27" x14ac:dyDescent="0.2">
      <c r="AA49389" s="16"/>
    </row>
    <row r="49390" spans="27:27" x14ac:dyDescent="0.2">
      <c r="AA49390" s="16"/>
    </row>
    <row r="49391" spans="27:27" x14ac:dyDescent="0.2">
      <c r="AA49391" s="16"/>
    </row>
    <row r="49392" spans="27:27" x14ac:dyDescent="0.2">
      <c r="AA49392" s="16"/>
    </row>
    <row r="49393" spans="27:27" x14ac:dyDescent="0.2">
      <c r="AA49393" s="16"/>
    </row>
    <row r="49394" spans="27:27" x14ac:dyDescent="0.2">
      <c r="AA49394" s="16"/>
    </row>
    <row r="49395" spans="27:27" x14ac:dyDescent="0.2">
      <c r="AA49395" s="16"/>
    </row>
    <row r="49396" spans="27:27" x14ac:dyDescent="0.2">
      <c r="AA49396" s="16"/>
    </row>
    <row r="49397" spans="27:27" x14ac:dyDescent="0.2">
      <c r="AA49397" s="16"/>
    </row>
    <row r="49398" spans="27:27" x14ac:dyDescent="0.2">
      <c r="AA49398" s="16"/>
    </row>
    <row r="49399" spans="27:27" x14ac:dyDescent="0.2">
      <c r="AA49399" s="16"/>
    </row>
    <row r="49400" spans="27:27" x14ac:dyDescent="0.2">
      <c r="AA49400" s="16"/>
    </row>
    <row r="49401" spans="27:27" x14ac:dyDescent="0.2">
      <c r="AA49401" s="16"/>
    </row>
    <row r="49402" spans="27:27" x14ac:dyDescent="0.2">
      <c r="AA49402" s="16"/>
    </row>
    <row r="49403" spans="27:27" x14ac:dyDescent="0.2">
      <c r="AA49403" s="16"/>
    </row>
    <row r="49404" spans="27:27" x14ac:dyDescent="0.2">
      <c r="AA49404" s="16"/>
    </row>
    <row r="49405" spans="27:27" x14ac:dyDescent="0.2">
      <c r="AA49405" s="16"/>
    </row>
    <row r="49406" spans="27:27" x14ac:dyDescent="0.2">
      <c r="AA49406" s="16"/>
    </row>
    <row r="49407" spans="27:27" x14ac:dyDescent="0.2">
      <c r="AA49407" s="16"/>
    </row>
    <row r="49408" spans="27:27" x14ac:dyDescent="0.2">
      <c r="AA49408" s="16"/>
    </row>
    <row r="49409" spans="27:27" x14ac:dyDescent="0.2">
      <c r="AA49409" s="16"/>
    </row>
    <row r="49410" spans="27:27" x14ac:dyDescent="0.2">
      <c r="AA49410" s="16"/>
    </row>
    <row r="49411" spans="27:27" x14ac:dyDescent="0.2">
      <c r="AA49411" s="16"/>
    </row>
    <row r="49412" spans="27:27" x14ac:dyDescent="0.2">
      <c r="AA49412" s="16"/>
    </row>
    <row r="49413" spans="27:27" x14ac:dyDescent="0.2">
      <c r="AA49413" s="16"/>
    </row>
    <row r="49414" spans="27:27" x14ac:dyDescent="0.2">
      <c r="AA49414" s="16"/>
    </row>
    <row r="49415" spans="27:27" x14ac:dyDescent="0.2">
      <c r="AA49415" s="16"/>
    </row>
    <row r="49416" spans="27:27" x14ac:dyDescent="0.2">
      <c r="AA49416" s="16"/>
    </row>
    <row r="49417" spans="27:27" x14ac:dyDescent="0.2">
      <c r="AA49417" s="16"/>
    </row>
    <row r="49418" spans="27:27" x14ac:dyDescent="0.2">
      <c r="AA49418" s="16"/>
    </row>
    <row r="49419" spans="27:27" x14ac:dyDescent="0.2">
      <c r="AA49419" s="16"/>
    </row>
    <row r="49420" spans="27:27" x14ac:dyDescent="0.2">
      <c r="AA49420" s="16"/>
    </row>
    <row r="49421" spans="27:27" x14ac:dyDescent="0.2">
      <c r="AA49421" s="16"/>
    </row>
    <row r="49422" spans="27:27" x14ac:dyDescent="0.2">
      <c r="AA49422" s="16"/>
    </row>
    <row r="49423" spans="27:27" x14ac:dyDescent="0.2">
      <c r="AA49423" s="16"/>
    </row>
    <row r="49424" spans="27:27" x14ac:dyDescent="0.2">
      <c r="AA49424" s="16"/>
    </row>
    <row r="49425" spans="27:27" x14ac:dyDescent="0.2">
      <c r="AA49425" s="16"/>
    </row>
    <row r="49426" spans="27:27" x14ac:dyDescent="0.2">
      <c r="AA49426" s="16"/>
    </row>
    <row r="49427" spans="27:27" x14ac:dyDescent="0.2">
      <c r="AA49427" s="16"/>
    </row>
    <row r="49428" spans="27:27" x14ac:dyDescent="0.2">
      <c r="AA49428" s="16"/>
    </row>
    <row r="49429" spans="27:27" x14ac:dyDescent="0.2">
      <c r="AA49429" s="16"/>
    </row>
    <row r="49430" spans="27:27" x14ac:dyDescent="0.2">
      <c r="AA49430" s="16"/>
    </row>
    <row r="49431" spans="27:27" x14ac:dyDescent="0.2">
      <c r="AA49431" s="16"/>
    </row>
    <row r="49432" spans="27:27" x14ac:dyDescent="0.2">
      <c r="AA49432" s="16"/>
    </row>
    <row r="49433" spans="27:27" x14ac:dyDescent="0.2">
      <c r="AA49433" s="16"/>
    </row>
    <row r="49434" spans="27:27" x14ac:dyDescent="0.2">
      <c r="AA49434" s="16"/>
    </row>
    <row r="49435" spans="27:27" x14ac:dyDescent="0.2">
      <c r="AA49435" s="16"/>
    </row>
    <row r="49436" spans="27:27" x14ac:dyDescent="0.2">
      <c r="AA49436" s="16"/>
    </row>
    <row r="49437" spans="27:27" x14ac:dyDescent="0.2">
      <c r="AA49437" s="16"/>
    </row>
    <row r="49438" spans="27:27" x14ac:dyDescent="0.2">
      <c r="AA49438" s="16"/>
    </row>
    <row r="49439" spans="27:27" x14ac:dyDescent="0.2">
      <c r="AA49439" s="16"/>
    </row>
    <row r="49440" spans="27:27" x14ac:dyDescent="0.2">
      <c r="AA49440" s="16"/>
    </row>
    <row r="49441" spans="27:27" x14ac:dyDescent="0.2">
      <c r="AA49441" s="16"/>
    </row>
    <row r="49442" spans="27:27" x14ac:dyDescent="0.2">
      <c r="AA49442" s="16"/>
    </row>
    <row r="49443" spans="27:27" x14ac:dyDescent="0.2">
      <c r="AA49443" s="16"/>
    </row>
    <row r="49444" spans="27:27" x14ac:dyDescent="0.2">
      <c r="AA49444" s="16"/>
    </row>
    <row r="49445" spans="27:27" x14ac:dyDescent="0.2">
      <c r="AA49445" s="16"/>
    </row>
    <row r="49446" spans="27:27" x14ac:dyDescent="0.2">
      <c r="AA49446" s="16"/>
    </row>
    <row r="49447" spans="27:27" x14ac:dyDescent="0.2">
      <c r="AA49447" s="16"/>
    </row>
    <row r="49448" spans="27:27" x14ac:dyDescent="0.2">
      <c r="AA49448" s="16"/>
    </row>
    <row r="49449" spans="27:27" x14ac:dyDescent="0.2">
      <c r="AA49449" s="16"/>
    </row>
    <row r="49450" spans="27:27" x14ac:dyDescent="0.2">
      <c r="AA49450" s="16"/>
    </row>
    <row r="49451" spans="27:27" x14ac:dyDescent="0.2">
      <c r="AA49451" s="16"/>
    </row>
    <row r="49452" spans="27:27" x14ac:dyDescent="0.2">
      <c r="AA49452" s="16"/>
    </row>
    <row r="49453" spans="27:27" x14ac:dyDescent="0.2">
      <c r="AA49453" s="16"/>
    </row>
    <row r="49454" spans="27:27" x14ac:dyDescent="0.2">
      <c r="AA49454" s="16"/>
    </row>
    <row r="49455" spans="27:27" x14ac:dyDescent="0.2">
      <c r="AA49455" s="16"/>
    </row>
    <row r="49456" spans="27:27" x14ac:dyDescent="0.2">
      <c r="AA49456" s="16"/>
    </row>
    <row r="49457" spans="27:27" x14ac:dyDescent="0.2">
      <c r="AA49457" s="16"/>
    </row>
    <row r="49458" spans="27:27" x14ac:dyDescent="0.2">
      <c r="AA49458" s="16"/>
    </row>
    <row r="49459" spans="27:27" x14ac:dyDescent="0.2">
      <c r="AA49459" s="16"/>
    </row>
    <row r="49460" spans="27:27" x14ac:dyDescent="0.2">
      <c r="AA49460" s="16"/>
    </row>
    <row r="49461" spans="27:27" x14ac:dyDescent="0.2">
      <c r="AA49461" s="16"/>
    </row>
    <row r="49462" spans="27:27" x14ac:dyDescent="0.2">
      <c r="AA49462" s="16"/>
    </row>
    <row r="49463" spans="27:27" x14ac:dyDescent="0.2">
      <c r="AA49463" s="16"/>
    </row>
    <row r="49464" spans="27:27" x14ac:dyDescent="0.2">
      <c r="AA49464" s="16"/>
    </row>
    <row r="49465" spans="27:27" x14ac:dyDescent="0.2">
      <c r="AA49465" s="16"/>
    </row>
    <row r="49466" spans="27:27" x14ac:dyDescent="0.2">
      <c r="AA49466" s="16"/>
    </row>
    <row r="49467" spans="27:27" x14ac:dyDescent="0.2">
      <c r="AA49467" s="16"/>
    </row>
    <row r="49468" spans="27:27" x14ac:dyDescent="0.2">
      <c r="AA49468" s="16"/>
    </row>
    <row r="49469" spans="27:27" x14ac:dyDescent="0.2">
      <c r="AA49469" s="16"/>
    </row>
    <row r="49470" spans="27:27" x14ac:dyDescent="0.2">
      <c r="AA49470" s="16"/>
    </row>
    <row r="49471" spans="27:27" x14ac:dyDescent="0.2">
      <c r="AA49471" s="16"/>
    </row>
    <row r="49472" spans="27:27" x14ac:dyDescent="0.2">
      <c r="AA49472" s="16"/>
    </row>
    <row r="49473" spans="27:27" x14ac:dyDescent="0.2">
      <c r="AA49473" s="16"/>
    </row>
    <row r="49474" spans="27:27" x14ac:dyDescent="0.2">
      <c r="AA49474" s="16"/>
    </row>
    <row r="49475" spans="27:27" x14ac:dyDescent="0.2">
      <c r="AA49475" s="16"/>
    </row>
    <row r="49476" spans="27:27" x14ac:dyDescent="0.2">
      <c r="AA49476" s="16"/>
    </row>
    <row r="49477" spans="27:27" x14ac:dyDescent="0.2">
      <c r="AA49477" s="16"/>
    </row>
    <row r="49478" spans="27:27" x14ac:dyDescent="0.2">
      <c r="AA49478" s="16"/>
    </row>
    <row r="49479" spans="27:27" x14ac:dyDescent="0.2">
      <c r="AA49479" s="16"/>
    </row>
    <row r="49480" spans="27:27" x14ac:dyDescent="0.2">
      <c r="AA49480" s="16"/>
    </row>
    <row r="49481" spans="27:27" x14ac:dyDescent="0.2">
      <c r="AA49481" s="16"/>
    </row>
    <row r="49482" spans="27:27" x14ac:dyDescent="0.2">
      <c r="AA49482" s="16"/>
    </row>
    <row r="49483" spans="27:27" x14ac:dyDescent="0.2">
      <c r="AA49483" s="16"/>
    </row>
    <row r="49484" spans="27:27" x14ac:dyDescent="0.2">
      <c r="AA49484" s="16"/>
    </row>
    <row r="49485" spans="27:27" x14ac:dyDescent="0.2">
      <c r="AA49485" s="16"/>
    </row>
    <row r="49486" spans="27:27" x14ac:dyDescent="0.2">
      <c r="AA49486" s="16"/>
    </row>
    <row r="49487" spans="27:27" x14ac:dyDescent="0.2">
      <c r="AA49487" s="16"/>
    </row>
    <row r="49488" spans="27:27" x14ac:dyDescent="0.2">
      <c r="AA49488" s="16"/>
    </row>
    <row r="49489" spans="27:27" x14ac:dyDescent="0.2">
      <c r="AA49489" s="16"/>
    </row>
    <row r="49490" spans="27:27" x14ac:dyDescent="0.2">
      <c r="AA49490" s="16"/>
    </row>
    <row r="49491" spans="27:27" x14ac:dyDescent="0.2">
      <c r="AA49491" s="16"/>
    </row>
    <row r="49492" spans="27:27" x14ac:dyDescent="0.2">
      <c r="AA49492" s="16"/>
    </row>
    <row r="49493" spans="27:27" x14ac:dyDescent="0.2">
      <c r="AA49493" s="16"/>
    </row>
    <row r="49494" spans="27:27" x14ac:dyDescent="0.2">
      <c r="AA49494" s="16"/>
    </row>
    <row r="49495" spans="27:27" x14ac:dyDescent="0.2">
      <c r="AA49495" s="16"/>
    </row>
    <row r="49496" spans="27:27" x14ac:dyDescent="0.2">
      <c r="AA49496" s="16"/>
    </row>
    <row r="49497" spans="27:27" x14ac:dyDescent="0.2">
      <c r="AA49497" s="16"/>
    </row>
    <row r="49498" spans="27:27" x14ac:dyDescent="0.2">
      <c r="AA49498" s="16"/>
    </row>
    <row r="49499" spans="27:27" x14ac:dyDescent="0.2">
      <c r="AA49499" s="16"/>
    </row>
    <row r="49500" spans="27:27" x14ac:dyDescent="0.2">
      <c r="AA49500" s="16"/>
    </row>
    <row r="49501" spans="27:27" x14ac:dyDescent="0.2">
      <c r="AA49501" s="16"/>
    </row>
    <row r="49502" spans="27:27" x14ac:dyDescent="0.2">
      <c r="AA49502" s="16"/>
    </row>
    <row r="49503" spans="27:27" x14ac:dyDescent="0.2">
      <c r="AA49503" s="16"/>
    </row>
    <row r="49504" spans="27:27" x14ac:dyDescent="0.2">
      <c r="AA49504" s="16"/>
    </row>
    <row r="49505" spans="27:27" x14ac:dyDescent="0.2">
      <c r="AA49505" s="16"/>
    </row>
    <row r="49506" spans="27:27" x14ac:dyDescent="0.2">
      <c r="AA49506" s="16"/>
    </row>
    <row r="49507" spans="27:27" x14ac:dyDescent="0.2">
      <c r="AA49507" s="16"/>
    </row>
    <row r="49508" spans="27:27" x14ac:dyDescent="0.2">
      <c r="AA49508" s="16"/>
    </row>
    <row r="49509" spans="27:27" x14ac:dyDescent="0.2">
      <c r="AA49509" s="16"/>
    </row>
    <row r="49510" spans="27:27" x14ac:dyDescent="0.2">
      <c r="AA49510" s="16"/>
    </row>
    <row r="49511" spans="27:27" x14ac:dyDescent="0.2">
      <c r="AA49511" s="16"/>
    </row>
    <row r="49512" spans="27:27" x14ac:dyDescent="0.2">
      <c r="AA49512" s="16"/>
    </row>
    <row r="49513" spans="27:27" x14ac:dyDescent="0.2">
      <c r="AA49513" s="16"/>
    </row>
    <row r="49514" spans="27:27" x14ac:dyDescent="0.2">
      <c r="AA49514" s="16"/>
    </row>
    <row r="49515" spans="27:27" x14ac:dyDescent="0.2">
      <c r="AA49515" s="16"/>
    </row>
    <row r="49516" spans="27:27" x14ac:dyDescent="0.2">
      <c r="AA49516" s="16"/>
    </row>
    <row r="49517" spans="27:27" x14ac:dyDescent="0.2">
      <c r="AA49517" s="16"/>
    </row>
    <row r="49518" spans="27:27" x14ac:dyDescent="0.2">
      <c r="AA49518" s="16"/>
    </row>
    <row r="49519" spans="27:27" x14ac:dyDescent="0.2">
      <c r="AA49519" s="16"/>
    </row>
    <row r="49520" spans="27:27" x14ac:dyDescent="0.2">
      <c r="AA49520" s="16"/>
    </row>
    <row r="49521" spans="27:27" x14ac:dyDescent="0.2">
      <c r="AA49521" s="16"/>
    </row>
    <row r="49522" spans="27:27" x14ac:dyDescent="0.2">
      <c r="AA49522" s="16"/>
    </row>
    <row r="49523" spans="27:27" x14ac:dyDescent="0.2">
      <c r="AA49523" s="16"/>
    </row>
    <row r="49524" spans="27:27" x14ac:dyDescent="0.2">
      <c r="AA49524" s="16"/>
    </row>
    <row r="49525" spans="27:27" x14ac:dyDescent="0.2">
      <c r="AA49525" s="16"/>
    </row>
    <row r="49526" spans="27:27" x14ac:dyDescent="0.2">
      <c r="AA49526" s="16"/>
    </row>
    <row r="49527" spans="27:27" x14ac:dyDescent="0.2">
      <c r="AA49527" s="16"/>
    </row>
    <row r="49528" spans="27:27" x14ac:dyDescent="0.2">
      <c r="AA49528" s="16"/>
    </row>
    <row r="49529" spans="27:27" x14ac:dyDescent="0.2">
      <c r="AA49529" s="16"/>
    </row>
    <row r="49530" spans="27:27" x14ac:dyDescent="0.2">
      <c r="AA49530" s="16"/>
    </row>
    <row r="49531" spans="27:27" x14ac:dyDescent="0.2">
      <c r="AA49531" s="16"/>
    </row>
    <row r="49532" spans="27:27" x14ac:dyDescent="0.2">
      <c r="AA49532" s="16"/>
    </row>
    <row r="49533" spans="27:27" x14ac:dyDescent="0.2">
      <c r="AA49533" s="16"/>
    </row>
    <row r="49534" spans="27:27" x14ac:dyDescent="0.2">
      <c r="AA49534" s="16"/>
    </row>
    <row r="49535" spans="27:27" x14ac:dyDescent="0.2">
      <c r="AA49535" s="16"/>
    </row>
    <row r="49536" spans="27:27" x14ac:dyDescent="0.2">
      <c r="AA49536" s="16"/>
    </row>
    <row r="49537" spans="27:27" x14ac:dyDescent="0.2">
      <c r="AA49537" s="16"/>
    </row>
    <row r="49538" spans="27:27" x14ac:dyDescent="0.2">
      <c r="AA49538" s="16"/>
    </row>
    <row r="49539" spans="27:27" x14ac:dyDescent="0.2">
      <c r="AA49539" s="16"/>
    </row>
    <row r="49540" spans="27:27" x14ac:dyDescent="0.2">
      <c r="AA49540" s="16"/>
    </row>
    <row r="49541" spans="27:27" x14ac:dyDescent="0.2">
      <c r="AA49541" s="16"/>
    </row>
    <row r="49542" spans="27:27" x14ac:dyDescent="0.2">
      <c r="AA49542" s="16"/>
    </row>
    <row r="49543" spans="27:27" x14ac:dyDescent="0.2">
      <c r="AA49543" s="16"/>
    </row>
    <row r="49544" spans="27:27" x14ac:dyDescent="0.2">
      <c r="AA49544" s="16"/>
    </row>
    <row r="49545" spans="27:27" x14ac:dyDescent="0.2">
      <c r="AA49545" s="16"/>
    </row>
    <row r="49546" spans="27:27" x14ac:dyDescent="0.2">
      <c r="AA49546" s="16"/>
    </row>
    <row r="49547" spans="27:27" x14ac:dyDescent="0.2">
      <c r="AA49547" s="16"/>
    </row>
    <row r="49548" spans="27:27" x14ac:dyDescent="0.2">
      <c r="AA49548" s="16"/>
    </row>
    <row r="49549" spans="27:27" x14ac:dyDescent="0.2">
      <c r="AA49549" s="16"/>
    </row>
    <row r="49550" spans="27:27" x14ac:dyDescent="0.2">
      <c r="AA49550" s="16"/>
    </row>
    <row r="49551" spans="27:27" x14ac:dyDescent="0.2">
      <c r="AA49551" s="16"/>
    </row>
    <row r="49552" spans="27:27" x14ac:dyDescent="0.2">
      <c r="AA49552" s="16"/>
    </row>
    <row r="49553" spans="27:27" x14ac:dyDescent="0.2">
      <c r="AA49553" s="16"/>
    </row>
    <row r="49554" spans="27:27" x14ac:dyDescent="0.2">
      <c r="AA49554" s="16"/>
    </row>
    <row r="49555" spans="27:27" x14ac:dyDescent="0.2">
      <c r="AA49555" s="16"/>
    </row>
    <row r="49556" spans="27:27" x14ac:dyDescent="0.2">
      <c r="AA49556" s="16"/>
    </row>
    <row r="49557" spans="27:27" x14ac:dyDescent="0.2">
      <c r="AA49557" s="16"/>
    </row>
    <row r="49558" spans="27:27" x14ac:dyDescent="0.2">
      <c r="AA49558" s="16"/>
    </row>
    <row r="49559" spans="27:27" x14ac:dyDescent="0.2">
      <c r="AA49559" s="16"/>
    </row>
    <row r="49560" spans="27:27" x14ac:dyDescent="0.2">
      <c r="AA49560" s="16"/>
    </row>
    <row r="49561" spans="27:27" x14ac:dyDescent="0.2">
      <c r="AA49561" s="16"/>
    </row>
    <row r="49562" spans="27:27" x14ac:dyDescent="0.2">
      <c r="AA49562" s="16"/>
    </row>
    <row r="49563" spans="27:27" x14ac:dyDescent="0.2">
      <c r="AA49563" s="16"/>
    </row>
    <row r="49564" spans="27:27" x14ac:dyDescent="0.2">
      <c r="AA49564" s="16"/>
    </row>
    <row r="49565" spans="27:27" x14ac:dyDescent="0.2">
      <c r="AA49565" s="16"/>
    </row>
    <row r="49566" spans="27:27" x14ac:dyDescent="0.2">
      <c r="AA49566" s="16"/>
    </row>
    <row r="49567" spans="27:27" x14ac:dyDescent="0.2">
      <c r="AA49567" s="16"/>
    </row>
    <row r="49568" spans="27:27" x14ac:dyDescent="0.2">
      <c r="AA49568" s="16"/>
    </row>
    <row r="49569" spans="27:27" x14ac:dyDescent="0.2">
      <c r="AA49569" s="16"/>
    </row>
    <row r="49570" spans="27:27" x14ac:dyDescent="0.2">
      <c r="AA49570" s="16"/>
    </row>
    <row r="49571" spans="27:27" x14ac:dyDescent="0.2">
      <c r="AA49571" s="16"/>
    </row>
    <row r="49572" spans="27:27" x14ac:dyDescent="0.2">
      <c r="AA49572" s="16"/>
    </row>
    <row r="49573" spans="27:27" x14ac:dyDescent="0.2">
      <c r="AA49573" s="16"/>
    </row>
    <row r="49574" spans="27:27" x14ac:dyDescent="0.2">
      <c r="AA49574" s="16"/>
    </row>
    <row r="49575" spans="27:27" x14ac:dyDescent="0.2">
      <c r="AA49575" s="16"/>
    </row>
    <row r="49576" spans="27:27" x14ac:dyDescent="0.2">
      <c r="AA49576" s="16"/>
    </row>
    <row r="49577" spans="27:27" x14ac:dyDescent="0.2">
      <c r="AA49577" s="16"/>
    </row>
    <row r="49578" spans="27:27" x14ac:dyDescent="0.2">
      <c r="AA49578" s="16"/>
    </row>
    <row r="49579" spans="27:27" x14ac:dyDescent="0.2">
      <c r="AA49579" s="16"/>
    </row>
    <row r="49580" spans="27:27" x14ac:dyDescent="0.2">
      <c r="AA49580" s="16"/>
    </row>
    <row r="49581" spans="27:27" x14ac:dyDescent="0.2">
      <c r="AA49581" s="16"/>
    </row>
    <row r="49582" spans="27:27" x14ac:dyDescent="0.2">
      <c r="AA49582" s="16"/>
    </row>
    <row r="49583" spans="27:27" x14ac:dyDescent="0.2">
      <c r="AA49583" s="16"/>
    </row>
    <row r="49584" spans="27:27" x14ac:dyDescent="0.2">
      <c r="AA49584" s="16"/>
    </row>
    <row r="49585" spans="27:27" x14ac:dyDescent="0.2">
      <c r="AA49585" s="16"/>
    </row>
    <row r="49586" spans="27:27" x14ac:dyDescent="0.2">
      <c r="AA49586" s="16"/>
    </row>
    <row r="49587" spans="27:27" x14ac:dyDescent="0.2">
      <c r="AA49587" s="16"/>
    </row>
    <row r="49588" spans="27:27" x14ac:dyDescent="0.2">
      <c r="AA49588" s="16"/>
    </row>
    <row r="49589" spans="27:27" x14ac:dyDescent="0.2">
      <c r="AA49589" s="16"/>
    </row>
    <row r="49590" spans="27:27" x14ac:dyDescent="0.2">
      <c r="AA49590" s="16"/>
    </row>
    <row r="49591" spans="27:27" x14ac:dyDescent="0.2">
      <c r="AA49591" s="16"/>
    </row>
    <row r="49592" spans="27:27" x14ac:dyDescent="0.2">
      <c r="AA49592" s="16"/>
    </row>
    <row r="49593" spans="27:27" x14ac:dyDescent="0.2">
      <c r="AA49593" s="16"/>
    </row>
    <row r="49594" spans="27:27" x14ac:dyDescent="0.2">
      <c r="AA49594" s="16"/>
    </row>
    <row r="49595" spans="27:27" x14ac:dyDescent="0.2">
      <c r="AA49595" s="16"/>
    </row>
    <row r="49596" spans="27:27" x14ac:dyDescent="0.2">
      <c r="AA49596" s="16"/>
    </row>
    <row r="49597" spans="27:27" x14ac:dyDescent="0.2">
      <c r="AA49597" s="16"/>
    </row>
    <row r="49598" spans="27:27" x14ac:dyDescent="0.2">
      <c r="AA49598" s="16"/>
    </row>
    <row r="49599" spans="27:27" x14ac:dyDescent="0.2">
      <c r="AA49599" s="16"/>
    </row>
    <row r="49600" spans="27:27" x14ac:dyDescent="0.2">
      <c r="AA49600" s="16"/>
    </row>
    <row r="49601" spans="27:27" x14ac:dyDescent="0.2">
      <c r="AA49601" s="16"/>
    </row>
    <row r="49602" spans="27:27" x14ac:dyDescent="0.2">
      <c r="AA49602" s="16"/>
    </row>
    <row r="49603" spans="27:27" x14ac:dyDescent="0.2">
      <c r="AA49603" s="16"/>
    </row>
    <row r="49604" spans="27:27" x14ac:dyDescent="0.2">
      <c r="AA49604" s="16"/>
    </row>
    <row r="49605" spans="27:27" x14ac:dyDescent="0.2">
      <c r="AA49605" s="16"/>
    </row>
    <row r="49606" spans="27:27" x14ac:dyDescent="0.2">
      <c r="AA49606" s="16"/>
    </row>
    <row r="49607" spans="27:27" x14ac:dyDescent="0.2">
      <c r="AA49607" s="16"/>
    </row>
    <row r="49608" spans="27:27" x14ac:dyDescent="0.2">
      <c r="AA49608" s="16"/>
    </row>
    <row r="49609" spans="27:27" x14ac:dyDescent="0.2">
      <c r="AA49609" s="16"/>
    </row>
    <row r="49610" spans="27:27" x14ac:dyDescent="0.2">
      <c r="AA49610" s="16"/>
    </row>
    <row r="49611" spans="27:27" x14ac:dyDescent="0.2">
      <c r="AA49611" s="16"/>
    </row>
    <row r="49612" spans="27:27" x14ac:dyDescent="0.2">
      <c r="AA49612" s="16"/>
    </row>
    <row r="49613" spans="27:27" x14ac:dyDescent="0.2">
      <c r="AA49613" s="16"/>
    </row>
    <row r="49614" spans="27:27" x14ac:dyDescent="0.2">
      <c r="AA49614" s="16"/>
    </row>
    <row r="49615" spans="27:27" x14ac:dyDescent="0.2">
      <c r="AA49615" s="16"/>
    </row>
    <row r="49616" spans="27:27" x14ac:dyDescent="0.2">
      <c r="AA49616" s="16"/>
    </row>
    <row r="49617" spans="27:27" x14ac:dyDescent="0.2">
      <c r="AA49617" s="16"/>
    </row>
    <row r="49618" spans="27:27" x14ac:dyDescent="0.2">
      <c r="AA49618" s="16"/>
    </row>
    <row r="49619" spans="27:27" x14ac:dyDescent="0.2">
      <c r="AA49619" s="16"/>
    </row>
    <row r="49620" spans="27:27" x14ac:dyDescent="0.2">
      <c r="AA49620" s="16"/>
    </row>
    <row r="49621" spans="27:27" x14ac:dyDescent="0.2">
      <c r="AA49621" s="16"/>
    </row>
    <row r="49622" spans="27:27" x14ac:dyDescent="0.2">
      <c r="AA49622" s="16"/>
    </row>
    <row r="49623" spans="27:27" x14ac:dyDescent="0.2">
      <c r="AA49623" s="16"/>
    </row>
    <row r="49624" spans="27:27" x14ac:dyDescent="0.2">
      <c r="AA49624" s="16"/>
    </row>
    <row r="49625" spans="27:27" x14ac:dyDescent="0.2">
      <c r="AA49625" s="16"/>
    </row>
    <row r="49626" spans="27:27" x14ac:dyDescent="0.2">
      <c r="AA49626" s="16"/>
    </row>
    <row r="49627" spans="27:27" x14ac:dyDescent="0.2">
      <c r="AA49627" s="16"/>
    </row>
    <row r="49628" spans="27:27" x14ac:dyDescent="0.2">
      <c r="AA49628" s="16"/>
    </row>
    <row r="49629" spans="27:27" x14ac:dyDescent="0.2">
      <c r="AA49629" s="16"/>
    </row>
    <row r="49630" spans="27:27" x14ac:dyDescent="0.2">
      <c r="AA49630" s="16"/>
    </row>
    <row r="49631" spans="27:27" x14ac:dyDescent="0.2">
      <c r="AA49631" s="16"/>
    </row>
    <row r="49632" spans="27:27" x14ac:dyDescent="0.2">
      <c r="AA49632" s="16"/>
    </row>
    <row r="49633" spans="27:27" x14ac:dyDescent="0.2">
      <c r="AA49633" s="16"/>
    </row>
    <row r="49634" spans="27:27" x14ac:dyDescent="0.2">
      <c r="AA49634" s="16"/>
    </row>
    <row r="49635" spans="27:27" x14ac:dyDescent="0.2">
      <c r="AA49635" s="16"/>
    </row>
    <row r="49636" spans="27:27" x14ac:dyDescent="0.2">
      <c r="AA49636" s="16"/>
    </row>
    <row r="49637" spans="27:27" x14ac:dyDescent="0.2">
      <c r="AA49637" s="16"/>
    </row>
    <row r="49638" spans="27:27" x14ac:dyDescent="0.2">
      <c r="AA49638" s="16"/>
    </row>
    <row r="49639" spans="27:27" x14ac:dyDescent="0.2">
      <c r="AA49639" s="16"/>
    </row>
    <row r="49640" spans="27:27" x14ac:dyDescent="0.2">
      <c r="AA49640" s="16"/>
    </row>
    <row r="49641" spans="27:27" x14ac:dyDescent="0.2">
      <c r="AA49641" s="16"/>
    </row>
    <row r="49642" spans="27:27" x14ac:dyDescent="0.2">
      <c r="AA49642" s="16"/>
    </row>
    <row r="49643" spans="27:27" x14ac:dyDescent="0.2">
      <c r="AA49643" s="16"/>
    </row>
    <row r="49644" spans="27:27" x14ac:dyDescent="0.2">
      <c r="AA49644" s="16"/>
    </row>
    <row r="49645" spans="27:27" x14ac:dyDescent="0.2">
      <c r="AA49645" s="16"/>
    </row>
    <row r="49646" spans="27:27" x14ac:dyDescent="0.2">
      <c r="AA49646" s="16"/>
    </row>
    <row r="49647" spans="27:27" x14ac:dyDescent="0.2">
      <c r="AA49647" s="16"/>
    </row>
    <row r="49648" spans="27:27" x14ac:dyDescent="0.2">
      <c r="AA49648" s="16"/>
    </row>
    <row r="49649" spans="27:27" x14ac:dyDescent="0.2">
      <c r="AA49649" s="16"/>
    </row>
    <row r="49650" spans="27:27" x14ac:dyDescent="0.2">
      <c r="AA49650" s="16"/>
    </row>
    <row r="49651" spans="27:27" x14ac:dyDescent="0.2">
      <c r="AA49651" s="16"/>
    </row>
    <row r="49652" spans="27:27" x14ac:dyDescent="0.2">
      <c r="AA49652" s="16"/>
    </row>
    <row r="49653" spans="27:27" x14ac:dyDescent="0.2">
      <c r="AA49653" s="16"/>
    </row>
    <row r="49654" spans="27:27" x14ac:dyDescent="0.2">
      <c r="AA49654" s="16"/>
    </row>
    <row r="49655" spans="27:27" x14ac:dyDescent="0.2">
      <c r="AA49655" s="16"/>
    </row>
    <row r="49656" spans="27:27" x14ac:dyDescent="0.2">
      <c r="AA49656" s="16"/>
    </row>
    <row r="49657" spans="27:27" x14ac:dyDescent="0.2">
      <c r="AA49657" s="16"/>
    </row>
    <row r="49658" spans="27:27" x14ac:dyDescent="0.2">
      <c r="AA49658" s="16"/>
    </row>
    <row r="49659" spans="27:27" x14ac:dyDescent="0.2">
      <c r="AA49659" s="16"/>
    </row>
    <row r="49660" spans="27:27" x14ac:dyDescent="0.2">
      <c r="AA49660" s="16"/>
    </row>
    <row r="49661" spans="27:27" x14ac:dyDescent="0.2">
      <c r="AA49661" s="16"/>
    </row>
    <row r="49662" spans="27:27" x14ac:dyDescent="0.2">
      <c r="AA49662" s="16"/>
    </row>
    <row r="49663" spans="27:27" x14ac:dyDescent="0.2">
      <c r="AA49663" s="16"/>
    </row>
    <row r="49664" spans="27:27" x14ac:dyDescent="0.2">
      <c r="AA49664" s="16"/>
    </row>
    <row r="49665" spans="27:27" x14ac:dyDescent="0.2">
      <c r="AA49665" s="16"/>
    </row>
    <row r="49666" spans="27:27" x14ac:dyDescent="0.2">
      <c r="AA49666" s="16"/>
    </row>
    <row r="49667" spans="27:27" x14ac:dyDescent="0.2">
      <c r="AA49667" s="16"/>
    </row>
    <row r="49668" spans="27:27" x14ac:dyDescent="0.2">
      <c r="AA49668" s="16"/>
    </row>
    <row r="49669" spans="27:27" x14ac:dyDescent="0.2">
      <c r="AA49669" s="16"/>
    </row>
    <row r="49670" spans="27:27" x14ac:dyDescent="0.2">
      <c r="AA49670" s="16"/>
    </row>
    <row r="49671" spans="27:27" x14ac:dyDescent="0.2">
      <c r="AA49671" s="16"/>
    </row>
    <row r="49672" spans="27:27" x14ac:dyDescent="0.2">
      <c r="AA49672" s="16"/>
    </row>
    <row r="49673" spans="27:27" x14ac:dyDescent="0.2">
      <c r="AA49673" s="16"/>
    </row>
    <row r="49674" spans="27:27" x14ac:dyDescent="0.2">
      <c r="AA49674" s="16"/>
    </row>
    <row r="49675" spans="27:27" x14ac:dyDescent="0.2">
      <c r="AA49675" s="16"/>
    </row>
    <row r="49676" spans="27:27" x14ac:dyDescent="0.2">
      <c r="AA49676" s="16"/>
    </row>
    <row r="49677" spans="27:27" x14ac:dyDescent="0.2">
      <c r="AA49677" s="16"/>
    </row>
    <row r="49678" spans="27:27" x14ac:dyDescent="0.2">
      <c r="AA49678" s="16"/>
    </row>
    <row r="49679" spans="27:27" x14ac:dyDescent="0.2">
      <c r="AA49679" s="16"/>
    </row>
    <row r="49680" spans="27:27" x14ac:dyDescent="0.2">
      <c r="AA49680" s="16"/>
    </row>
    <row r="49681" spans="27:27" x14ac:dyDescent="0.2">
      <c r="AA49681" s="16"/>
    </row>
    <row r="49682" spans="27:27" x14ac:dyDescent="0.2">
      <c r="AA49682" s="16"/>
    </row>
    <row r="49683" spans="27:27" x14ac:dyDescent="0.2">
      <c r="AA49683" s="16"/>
    </row>
    <row r="49684" spans="27:27" x14ac:dyDescent="0.2">
      <c r="AA49684" s="16"/>
    </row>
    <row r="49685" spans="27:27" x14ac:dyDescent="0.2">
      <c r="AA49685" s="16"/>
    </row>
    <row r="49686" spans="27:27" x14ac:dyDescent="0.2">
      <c r="AA49686" s="16"/>
    </row>
    <row r="49687" spans="27:27" x14ac:dyDescent="0.2">
      <c r="AA49687" s="16"/>
    </row>
    <row r="49688" spans="27:27" x14ac:dyDescent="0.2">
      <c r="AA49688" s="16"/>
    </row>
    <row r="49689" spans="27:27" x14ac:dyDescent="0.2">
      <c r="AA49689" s="16"/>
    </row>
    <row r="49690" spans="27:27" x14ac:dyDescent="0.2">
      <c r="AA49690" s="16"/>
    </row>
    <row r="49691" spans="27:27" x14ac:dyDescent="0.2">
      <c r="AA49691" s="16"/>
    </row>
    <row r="49692" spans="27:27" x14ac:dyDescent="0.2">
      <c r="AA49692" s="16"/>
    </row>
    <row r="49693" spans="27:27" x14ac:dyDescent="0.2">
      <c r="AA49693" s="16"/>
    </row>
    <row r="49694" spans="27:27" x14ac:dyDescent="0.2">
      <c r="AA49694" s="16"/>
    </row>
    <row r="49695" spans="27:27" x14ac:dyDescent="0.2">
      <c r="AA49695" s="16"/>
    </row>
    <row r="49696" spans="27:27" x14ac:dyDescent="0.2">
      <c r="AA49696" s="16"/>
    </row>
    <row r="49697" spans="27:27" x14ac:dyDescent="0.2">
      <c r="AA49697" s="16"/>
    </row>
    <row r="49698" spans="27:27" x14ac:dyDescent="0.2">
      <c r="AA49698" s="16"/>
    </row>
    <row r="49699" spans="27:27" x14ac:dyDescent="0.2">
      <c r="AA49699" s="16"/>
    </row>
    <row r="49700" spans="27:27" x14ac:dyDescent="0.2">
      <c r="AA49700" s="16"/>
    </row>
    <row r="49701" spans="27:27" x14ac:dyDescent="0.2">
      <c r="AA49701" s="16"/>
    </row>
    <row r="49702" spans="27:27" x14ac:dyDescent="0.2">
      <c r="AA49702" s="16"/>
    </row>
    <row r="49703" spans="27:27" x14ac:dyDescent="0.2">
      <c r="AA49703" s="16"/>
    </row>
    <row r="49704" spans="27:27" x14ac:dyDescent="0.2">
      <c r="AA49704" s="16"/>
    </row>
    <row r="49705" spans="27:27" x14ac:dyDescent="0.2">
      <c r="AA49705" s="16"/>
    </row>
    <row r="49706" spans="27:27" x14ac:dyDescent="0.2">
      <c r="AA49706" s="16"/>
    </row>
    <row r="49707" spans="27:27" x14ac:dyDescent="0.2">
      <c r="AA49707" s="16"/>
    </row>
    <row r="49708" spans="27:27" x14ac:dyDescent="0.2">
      <c r="AA49708" s="16"/>
    </row>
    <row r="49709" spans="27:27" x14ac:dyDescent="0.2">
      <c r="AA49709" s="16"/>
    </row>
    <row r="49710" spans="27:27" x14ac:dyDescent="0.2">
      <c r="AA49710" s="16"/>
    </row>
    <row r="49711" spans="27:27" x14ac:dyDescent="0.2">
      <c r="AA49711" s="16"/>
    </row>
    <row r="49712" spans="27:27" x14ac:dyDescent="0.2">
      <c r="AA49712" s="16"/>
    </row>
    <row r="49713" spans="27:27" x14ac:dyDescent="0.2">
      <c r="AA49713" s="16"/>
    </row>
    <row r="49714" spans="27:27" x14ac:dyDescent="0.2">
      <c r="AA49714" s="16"/>
    </row>
    <row r="49715" spans="27:27" x14ac:dyDescent="0.2">
      <c r="AA49715" s="16"/>
    </row>
    <row r="49716" spans="27:27" x14ac:dyDescent="0.2">
      <c r="AA49716" s="16"/>
    </row>
    <row r="49717" spans="27:27" x14ac:dyDescent="0.2">
      <c r="AA49717" s="16"/>
    </row>
    <row r="49718" spans="27:27" x14ac:dyDescent="0.2">
      <c r="AA49718" s="16"/>
    </row>
    <row r="49719" spans="27:27" x14ac:dyDescent="0.2">
      <c r="AA49719" s="16"/>
    </row>
    <row r="49720" spans="27:27" x14ac:dyDescent="0.2">
      <c r="AA49720" s="16"/>
    </row>
    <row r="49721" spans="27:27" x14ac:dyDescent="0.2">
      <c r="AA49721" s="16"/>
    </row>
    <row r="49722" spans="27:27" x14ac:dyDescent="0.2">
      <c r="AA49722" s="16"/>
    </row>
    <row r="49723" spans="27:27" x14ac:dyDescent="0.2">
      <c r="AA49723" s="16"/>
    </row>
    <row r="49724" spans="27:27" x14ac:dyDescent="0.2">
      <c r="AA49724" s="16"/>
    </row>
    <row r="49725" spans="27:27" x14ac:dyDescent="0.2">
      <c r="AA49725" s="16"/>
    </row>
    <row r="49726" spans="27:27" x14ac:dyDescent="0.2">
      <c r="AA49726" s="16"/>
    </row>
    <row r="49727" spans="27:27" x14ac:dyDescent="0.2">
      <c r="AA49727" s="16"/>
    </row>
    <row r="49728" spans="27:27" x14ac:dyDescent="0.2">
      <c r="AA49728" s="16"/>
    </row>
    <row r="49729" spans="27:27" x14ac:dyDescent="0.2">
      <c r="AA49729" s="16"/>
    </row>
    <row r="49730" spans="27:27" x14ac:dyDescent="0.2">
      <c r="AA49730" s="16"/>
    </row>
    <row r="49731" spans="27:27" x14ac:dyDescent="0.2">
      <c r="AA49731" s="16"/>
    </row>
    <row r="49732" spans="27:27" x14ac:dyDescent="0.2">
      <c r="AA49732" s="16"/>
    </row>
    <row r="49733" spans="27:27" x14ac:dyDescent="0.2">
      <c r="AA49733" s="16"/>
    </row>
    <row r="49734" spans="27:27" x14ac:dyDescent="0.2">
      <c r="AA49734" s="16"/>
    </row>
    <row r="49735" spans="27:27" x14ac:dyDescent="0.2">
      <c r="AA49735" s="16"/>
    </row>
    <row r="49736" spans="27:27" x14ac:dyDescent="0.2">
      <c r="AA49736" s="16"/>
    </row>
    <row r="49737" spans="27:27" x14ac:dyDescent="0.2">
      <c r="AA49737" s="16"/>
    </row>
    <row r="49738" spans="27:27" x14ac:dyDescent="0.2">
      <c r="AA49738" s="16"/>
    </row>
    <row r="49739" spans="27:27" x14ac:dyDescent="0.2">
      <c r="AA49739" s="16"/>
    </row>
    <row r="49740" spans="27:27" x14ac:dyDescent="0.2">
      <c r="AA49740" s="16"/>
    </row>
    <row r="49741" spans="27:27" x14ac:dyDescent="0.2">
      <c r="AA49741" s="16"/>
    </row>
    <row r="49742" spans="27:27" x14ac:dyDescent="0.2">
      <c r="AA49742" s="16"/>
    </row>
    <row r="49743" spans="27:27" x14ac:dyDescent="0.2">
      <c r="AA49743" s="16"/>
    </row>
    <row r="49744" spans="27:27" x14ac:dyDescent="0.2">
      <c r="AA49744" s="16"/>
    </row>
    <row r="49745" spans="27:27" x14ac:dyDescent="0.2">
      <c r="AA49745" s="16"/>
    </row>
    <row r="49746" spans="27:27" x14ac:dyDescent="0.2">
      <c r="AA49746" s="16"/>
    </row>
    <row r="49747" spans="27:27" x14ac:dyDescent="0.2">
      <c r="AA49747" s="16"/>
    </row>
    <row r="49748" spans="27:27" x14ac:dyDescent="0.2">
      <c r="AA49748" s="16"/>
    </row>
    <row r="49749" spans="27:27" x14ac:dyDescent="0.2">
      <c r="AA49749" s="16"/>
    </row>
    <row r="49750" spans="27:27" x14ac:dyDescent="0.2">
      <c r="AA49750" s="16"/>
    </row>
    <row r="49751" spans="27:27" x14ac:dyDescent="0.2">
      <c r="AA49751" s="16"/>
    </row>
    <row r="49752" spans="27:27" x14ac:dyDescent="0.2">
      <c r="AA49752" s="16"/>
    </row>
    <row r="49753" spans="27:27" x14ac:dyDescent="0.2">
      <c r="AA49753" s="16"/>
    </row>
    <row r="49754" spans="27:27" x14ac:dyDescent="0.2">
      <c r="AA49754" s="16"/>
    </row>
    <row r="49755" spans="27:27" x14ac:dyDescent="0.2">
      <c r="AA49755" s="16"/>
    </row>
    <row r="49756" spans="27:27" x14ac:dyDescent="0.2">
      <c r="AA49756" s="16"/>
    </row>
    <row r="49757" spans="27:27" x14ac:dyDescent="0.2">
      <c r="AA49757" s="16"/>
    </row>
    <row r="49758" spans="27:27" x14ac:dyDescent="0.2">
      <c r="AA49758" s="16"/>
    </row>
    <row r="49759" spans="27:27" x14ac:dyDescent="0.2">
      <c r="AA49759" s="16"/>
    </row>
    <row r="49760" spans="27:27" x14ac:dyDescent="0.2">
      <c r="AA49760" s="16"/>
    </row>
    <row r="49761" spans="27:27" x14ac:dyDescent="0.2">
      <c r="AA49761" s="16"/>
    </row>
    <row r="49762" spans="27:27" x14ac:dyDescent="0.2">
      <c r="AA49762" s="16"/>
    </row>
    <row r="49763" spans="27:27" x14ac:dyDescent="0.2">
      <c r="AA49763" s="16"/>
    </row>
    <row r="49764" spans="27:27" x14ac:dyDescent="0.2">
      <c r="AA49764" s="16"/>
    </row>
    <row r="49765" spans="27:27" x14ac:dyDescent="0.2">
      <c r="AA49765" s="16"/>
    </row>
    <row r="49766" spans="27:27" x14ac:dyDescent="0.2">
      <c r="AA49766" s="16"/>
    </row>
    <row r="49767" spans="27:27" x14ac:dyDescent="0.2">
      <c r="AA49767" s="16"/>
    </row>
    <row r="49768" spans="27:27" x14ac:dyDescent="0.2">
      <c r="AA49768" s="16"/>
    </row>
    <row r="49769" spans="27:27" x14ac:dyDescent="0.2">
      <c r="AA49769" s="16"/>
    </row>
    <row r="49770" spans="27:27" x14ac:dyDescent="0.2">
      <c r="AA49770" s="16"/>
    </row>
    <row r="49771" spans="27:27" x14ac:dyDescent="0.2">
      <c r="AA49771" s="16"/>
    </row>
    <row r="49772" spans="27:27" x14ac:dyDescent="0.2">
      <c r="AA49772" s="16"/>
    </row>
    <row r="49773" spans="27:27" x14ac:dyDescent="0.2">
      <c r="AA49773" s="16"/>
    </row>
    <row r="49774" spans="27:27" x14ac:dyDescent="0.2">
      <c r="AA49774" s="16"/>
    </row>
    <row r="49775" spans="27:27" x14ac:dyDescent="0.2">
      <c r="AA49775" s="16"/>
    </row>
    <row r="49776" spans="27:27" x14ac:dyDescent="0.2">
      <c r="AA49776" s="16"/>
    </row>
    <row r="49777" spans="27:27" x14ac:dyDescent="0.2">
      <c r="AA49777" s="16"/>
    </row>
    <row r="49778" spans="27:27" x14ac:dyDescent="0.2">
      <c r="AA49778" s="16"/>
    </row>
    <row r="49779" spans="27:27" x14ac:dyDescent="0.2">
      <c r="AA49779" s="16"/>
    </row>
    <row r="49780" spans="27:27" x14ac:dyDescent="0.2">
      <c r="AA49780" s="16"/>
    </row>
    <row r="49781" spans="27:27" x14ac:dyDescent="0.2">
      <c r="AA49781" s="16"/>
    </row>
    <row r="49782" spans="27:27" x14ac:dyDescent="0.2">
      <c r="AA49782" s="16"/>
    </row>
    <row r="49783" spans="27:27" x14ac:dyDescent="0.2">
      <c r="AA49783" s="16"/>
    </row>
    <row r="49784" spans="27:27" x14ac:dyDescent="0.2">
      <c r="AA49784" s="16"/>
    </row>
    <row r="49785" spans="27:27" x14ac:dyDescent="0.2">
      <c r="AA49785" s="16"/>
    </row>
    <row r="49786" spans="27:27" x14ac:dyDescent="0.2">
      <c r="AA49786" s="16"/>
    </row>
    <row r="49787" spans="27:27" x14ac:dyDescent="0.2">
      <c r="AA49787" s="16"/>
    </row>
    <row r="49788" spans="27:27" x14ac:dyDescent="0.2">
      <c r="AA49788" s="16"/>
    </row>
    <row r="49789" spans="27:27" x14ac:dyDescent="0.2">
      <c r="AA49789" s="16"/>
    </row>
    <row r="49790" spans="27:27" x14ac:dyDescent="0.2">
      <c r="AA49790" s="16"/>
    </row>
    <row r="49791" spans="27:27" x14ac:dyDescent="0.2">
      <c r="AA49791" s="16"/>
    </row>
    <row r="49792" spans="27:27" x14ac:dyDescent="0.2">
      <c r="AA49792" s="16"/>
    </row>
    <row r="49793" spans="27:27" x14ac:dyDescent="0.2">
      <c r="AA49793" s="16"/>
    </row>
    <row r="49794" spans="27:27" x14ac:dyDescent="0.2">
      <c r="AA49794" s="16"/>
    </row>
    <row r="49795" spans="27:27" x14ac:dyDescent="0.2">
      <c r="AA49795" s="16"/>
    </row>
    <row r="49796" spans="27:27" x14ac:dyDescent="0.2">
      <c r="AA49796" s="16"/>
    </row>
    <row r="49797" spans="27:27" x14ac:dyDescent="0.2">
      <c r="AA49797" s="16"/>
    </row>
    <row r="49798" spans="27:27" x14ac:dyDescent="0.2">
      <c r="AA49798" s="16"/>
    </row>
    <row r="49799" spans="27:27" x14ac:dyDescent="0.2">
      <c r="AA49799" s="16"/>
    </row>
    <row r="49800" spans="27:27" x14ac:dyDescent="0.2">
      <c r="AA49800" s="16"/>
    </row>
    <row r="49801" spans="27:27" x14ac:dyDescent="0.2">
      <c r="AA49801" s="16"/>
    </row>
    <row r="49802" spans="27:27" x14ac:dyDescent="0.2">
      <c r="AA49802" s="16"/>
    </row>
    <row r="49803" spans="27:27" x14ac:dyDescent="0.2">
      <c r="AA49803" s="16"/>
    </row>
    <row r="49804" spans="27:27" x14ac:dyDescent="0.2">
      <c r="AA49804" s="16"/>
    </row>
    <row r="49805" spans="27:27" x14ac:dyDescent="0.2">
      <c r="AA49805" s="16"/>
    </row>
    <row r="49806" spans="27:27" x14ac:dyDescent="0.2">
      <c r="AA49806" s="16"/>
    </row>
    <row r="49807" spans="27:27" x14ac:dyDescent="0.2">
      <c r="AA49807" s="16"/>
    </row>
    <row r="49808" spans="27:27" x14ac:dyDescent="0.2">
      <c r="AA49808" s="16"/>
    </row>
    <row r="49809" spans="27:27" x14ac:dyDescent="0.2">
      <c r="AA49809" s="16"/>
    </row>
    <row r="49810" spans="27:27" x14ac:dyDescent="0.2">
      <c r="AA49810" s="16"/>
    </row>
    <row r="49811" spans="27:27" x14ac:dyDescent="0.2">
      <c r="AA49811" s="16"/>
    </row>
    <row r="49812" spans="27:27" x14ac:dyDescent="0.2">
      <c r="AA49812" s="16"/>
    </row>
    <row r="49813" spans="27:27" x14ac:dyDescent="0.2">
      <c r="AA49813" s="16"/>
    </row>
    <row r="49814" spans="27:27" x14ac:dyDescent="0.2">
      <c r="AA49814" s="16"/>
    </row>
    <row r="49815" spans="27:27" x14ac:dyDescent="0.2">
      <c r="AA49815" s="16"/>
    </row>
    <row r="49816" spans="27:27" x14ac:dyDescent="0.2">
      <c r="AA49816" s="16"/>
    </row>
    <row r="49817" spans="27:27" x14ac:dyDescent="0.2">
      <c r="AA49817" s="16"/>
    </row>
    <row r="49818" spans="27:27" x14ac:dyDescent="0.2">
      <c r="AA49818" s="16"/>
    </row>
    <row r="49819" spans="27:27" x14ac:dyDescent="0.2">
      <c r="AA49819" s="16"/>
    </row>
    <row r="49820" spans="27:27" x14ac:dyDescent="0.2">
      <c r="AA49820" s="16"/>
    </row>
    <row r="49821" spans="27:27" x14ac:dyDescent="0.2">
      <c r="AA49821" s="16"/>
    </row>
    <row r="49822" spans="27:27" x14ac:dyDescent="0.2">
      <c r="AA49822" s="16"/>
    </row>
    <row r="49823" spans="27:27" x14ac:dyDescent="0.2">
      <c r="AA49823" s="16"/>
    </row>
    <row r="49824" spans="27:27" x14ac:dyDescent="0.2">
      <c r="AA49824" s="16"/>
    </row>
    <row r="49825" spans="27:27" x14ac:dyDescent="0.2">
      <c r="AA49825" s="16"/>
    </row>
    <row r="49826" spans="27:27" x14ac:dyDescent="0.2">
      <c r="AA49826" s="16"/>
    </row>
    <row r="49827" spans="27:27" x14ac:dyDescent="0.2">
      <c r="AA49827" s="16"/>
    </row>
    <row r="49828" spans="27:27" x14ac:dyDescent="0.2">
      <c r="AA49828" s="16"/>
    </row>
    <row r="49829" spans="27:27" x14ac:dyDescent="0.2">
      <c r="AA49829" s="16"/>
    </row>
    <row r="49830" spans="27:27" x14ac:dyDescent="0.2">
      <c r="AA49830" s="16"/>
    </row>
    <row r="49831" spans="27:27" x14ac:dyDescent="0.2">
      <c r="AA49831" s="16"/>
    </row>
    <row r="49832" spans="27:27" x14ac:dyDescent="0.2">
      <c r="AA49832" s="16"/>
    </row>
    <row r="49833" spans="27:27" x14ac:dyDescent="0.2">
      <c r="AA49833" s="16"/>
    </row>
    <row r="49834" spans="27:27" x14ac:dyDescent="0.2">
      <c r="AA49834" s="16"/>
    </row>
    <row r="49835" spans="27:27" x14ac:dyDescent="0.2">
      <c r="AA49835" s="16"/>
    </row>
    <row r="49836" spans="27:27" x14ac:dyDescent="0.2">
      <c r="AA49836" s="16"/>
    </row>
    <row r="49837" spans="27:27" x14ac:dyDescent="0.2">
      <c r="AA49837" s="16"/>
    </row>
    <row r="49838" spans="27:27" x14ac:dyDescent="0.2">
      <c r="AA49838" s="16"/>
    </row>
    <row r="49839" spans="27:27" x14ac:dyDescent="0.2">
      <c r="AA49839" s="16"/>
    </row>
    <row r="49840" spans="27:27" x14ac:dyDescent="0.2">
      <c r="AA49840" s="16"/>
    </row>
    <row r="49841" spans="27:27" x14ac:dyDescent="0.2">
      <c r="AA49841" s="16"/>
    </row>
    <row r="49842" spans="27:27" x14ac:dyDescent="0.2">
      <c r="AA49842" s="16"/>
    </row>
    <row r="49843" spans="27:27" x14ac:dyDescent="0.2">
      <c r="AA49843" s="16"/>
    </row>
    <row r="49844" spans="27:27" x14ac:dyDescent="0.2">
      <c r="AA49844" s="16"/>
    </row>
    <row r="49845" spans="27:27" x14ac:dyDescent="0.2">
      <c r="AA49845" s="16"/>
    </row>
    <row r="49846" spans="27:27" x14ac:dyDescent="0.2">
      <c r="AA49846" s="16"/>
    </row>
    <row r="49847" spans="27:27" x14ac:dyDescent="0.2">
      <c r="AA49847" s="16"/>
    </row>
    <row r="49848" spans="27:27" x14ac:dyDescent="0.2">
      <c r="AA49848" s="16"/>
    </row>
    <row r="49849" spans="27:27" x14ac:dyDescent="0.2">
      <c r="AA49849" s="16"/>
    </row>
    <row r="49850" spans="27:27" x14ac:dyDescent="0.2">
      <c r="AA49850" s="16"/>
    </row>
    <row r="49851" spans="27:27" x14ac:dyDescent="0.2">
      <c r="AA49851" s="16"/>
    </row>
    <row r="49852" spans="27:27" x14ac:dyDescent="0.2">
      <c r="AA49852" s="16"/>
    </row>
    <row r="49853" spans="27:27" x14ac:dyDescent="0.2">
      <c r="AA49853" s="16"/>
    </row>
    <row r="49854" spans="27:27" x14ac:dyDescent="0.2">
      <c r="AA49854" s="16"/>
    </row>
    <row r="49855" spans="27:27" x14ac:dyDescent="0.2">
      <c r="AA49855" s="16"/>
    </row>
    <row r="49856" spans="27:27" x14ac:dyDescent="0.2">
      <c r="AA49856" s="16"/>
    </row>
    <row r="49857" spans="27:27" x14ac:dyDescent="0.2">
      <c r="AA49857" s="16"/>
    </row>
    <row r="49858" spans="27:27" x14ac:dyDescent="0.2">
      <c r="AA49858" s="16"/>
    </row>
    <row r="49859" spans="27:27" x14ac:dyDescent="0.2">
      <c r="AA49859" s="16"/>
    </row>
    <row r="49860" spans="27:27" x14ac:dyDescent="0.2">
      <c r="AA49860" s="16"/>
    </row>
    <row r="49861" spans="27:27" x14ac:dyDescent="0.2">
      <c r="AA49861" s="16"/>
    </row>
    <row r="49862" spans="27:27" x14ac:dyDescent="0.2">
      <c r="AA49862" s="16"/>
    </row>
    <row r="49863" spans="27:27" x14ac:dyDescent="0.2">
      <c r="AA49863" s="16"/>
    </row>
    <row r="49864" spans="27:27" x14ac:dyDescent="0.2">
      <c r="AA49864" s="16"/>
    </row>
    <row r="49865" spans="27:27" x14ac:dyDescent="0.2">
      <c r="AA49865" s="16"/>
    </row>
    <row r="49866" spans="27:27" x14ac:dyDescent="0.2">
      <c r="AA49866" s="16"/>
    </row>
    <row r="49867" spans="27:27" x14ac:dyDescent="0.2">
      <c r="AA49867" s="16"/>
    </row>
    <row r="49868" spans="27:27" x14ac:dyDescent="0.2">
      <c r="AA49868" s="16"/>
    </row>
    <row r="49869" spans="27:27" x14ac:dyDescent="0.2">
      <c r="AA49869" s="16"/>
    </row>
    <row r="49870" spans="27:27" x14ac:dyDescent="0.2">
      <c r="AA49870" s="16"/>
    </row>
    <row r="49871" spans="27:27" x14ac:dyDescent="0.2">
      <c r="AA49871" s="16"/>
    </row>
    <row r="49872" spans="27:27" x14ac:dyDescent="0.2">
      <c r="AA49872" s="16"/>
    </row>
    <row r="49873" spans="27:27" x14ac:dyDescent="0.2">
      <c r="AA49873" s="16"/>
    </row>
    <row r="49874" spans="27:27" x14ac:dyDescent="0.2">
      <c r="AA49874" s="16"/>
    </row>
    <row r="49875" spans="27:27" x14ac:dyDescent="0.2">
      <c r="AA49875" s="16"/>
    </row>
    <row r="49876" spans="27:27" x14ac:dyDescent="0.2">
      <c r="AA49876" s="16"/>
    </row>
    <row r="49877" spans="27:27" x14ac:dyDescent="0.2">
      <c r="AA49877" s="16"/>
    </row>
    <row r="49878" spans="27:27" x14ac:dyDescent="0.2">
      <c r="AA49878" s="16"/>
    </row>
    <row r="49879" spans="27:27" x14ac:dyDescent="0.2">
      <c r="AA49879" s="16"/>
    </row>
    <row r="49880" spans="27:27" x14ac:dyDescent="0.2">
      <c r="AA49880" s="16"/>
    </row>
    <row r="49881" spans="27:27" x14ac:dyDescent="0.2">
      <c r="AA49881" s="16"/>
    </row>
    <row r="49882" spans="27:27" x14ac:dyDescent="0.2">
      <c r="AA49882" s="16"/>
    </row>
    <row r="49883" spans="27:27" x14ac:dyDescent="0.2">
      <c r="AA49883" s="16"/>
    </row>
    <row r="49884" spans="27:27" x14ac:dyDescent="0.2">
      <c r="AA49884" s="16"/>
    </row>
    <row r="49885" spans="27:27" x14ac:dyDescent="0.2">
      <c r="AA49885" s="16"/>
    </row>
    <row r="49886" spans="27:27" x14ac:dyDescent="0.2">
      <c r="AA49886" s="16"/>
    </row>
    <row r="49887" spans="27:27" x14ac:dyDescent="0.2">
      <c r="AA49887" s="16"/>
    </row>
    <row r="49888" spans="27:27" x14ac:dyDescent="0.2">
      <c r="AA49888" s="16"/>
    </row>
    <row r="49889" spans="27:27" x14ac:dyDescent="0.2">
      <c r="AA49889" s="16"/>
    </row>
    <row r="49890" spans="27:27" x14ac:dyDescent="0.2">
      <c r="AA49890" s="16"/>
    </row>
    <row r="49891" spans="27:27" x14ac:dyDescent="0.2">
      <c r="AA49891" s="16"/>
    </row>
    <row r="49892" spans="27:27" x14ac:dyDescent="0.2">
      <c r="AA49892" s="16"/>
    </row>
    <row r="49893" spans="27:27" x14ac:dyDescent="0.2">
      <c r="AA49893" s="16"/>
    </row>
    <row r="49894" spans="27:27" x14ac:dyDescent="0.2">
      <c r="AA49894" s="16"/>
    </row>
    <row r="49895" spans="27:27" x14ac:dyDescent="0.2">
      <c r="AA49895" s="16"/>
    </row>
    <row r="49896" spans="27:27" x14ac:dyDescent="0.2">
      <c r="AA49896" s="16"/>
    </row>
    <row r="49897" spans="27:27" x14ac:dyDescent="0.2">
      <c r="AA49897" s="16"/>
    </row>
    <row r="49898" spans="27:27" x14ac:dyDescent="0.2">
      <c r="AA49898" s="16"/>
    </row>
    <row r="49899" spans="27:27" x14ac:dyDescent="0.2">
      <c r="AA49899" s="16"/>
    </row>
    <row r="49900" spans="27:27" x14ac:dyDescent="0.2">
      <c r="AA49900" s="16"/>
    </row>
    <row r="49901" spans="27:27" x14ac:dyDescent="0.2">
      <c r="AA49901" s="16"/>
    </row>
    <row r="49902" spans="27:27" x14ac:dyDescent="0.2">
      <c r="AA49902" s="16"/>
    </row>
    <row r="49903" spans="27:27" x14ac:dyDescent="0.2">
      <c r="AA49903" s="16"/>
    </row>
    <row r="49904" spans="27:27" x14ac:dyDescent="0.2">
      <c r="AA49904" s="16"/>
    </row>
    <row r="49905" spans="27:27" x14ac:dyDescent="0.2">
      <c r="AA49905" s="16"/>
    </row>
    <row r="49906" spans="27:27" x14ac:dyDescent="0.2">
      <c r="AA49906" s="16"/>
    </row>
    <row r="49907" spans="27:27" x14ac:dyDescent="0.2">
      <c r="AA49907" s="16"/>
    </row>
    <row r="49908" spans="27:27" x14ac:dyDescent="0.2">
      <c r="AA49908" s="16"/>
    </row>
    <row r="49909" spans="27:27" x14ac:dyDescent="0.2">
      <c r="AA49909" s="16"/>
    </row>
    <row r="49910" spans="27:27" x14ac:dyDescent="0.2">
      <c r="AA49910" s="16"/>
    </row>
    <row r="49911" spans="27:27" x14ac:dyDescent="0.2">
      <c r="AA49911" s="16"/>
    </row>
    <row r="49912" spans="27:27" x14ac:dyDescent="0.2">
      <c r="AA49912" s="16"/>
    </row>
    <row r="49913" spans="27:27" x14ac:dyDescent="0.2">
      <c r="AA49913" s="16"/>
    </row>
    <row r="49914" spans="27:27" x14ac:dyDescent="0.2">
      <c r="AA49914" s="16"/>
    </row>
    <row r="49915" spans="27:27" x14ac:dyDescent="0.2">
      <c r="AA49915" s="16"/>
    </row>
    <row r="49916" spans="27:27" x14ac:dyDescent="0.2">
      <c r="AA49916" s="16"/>
    </row>
    <row r="49917" spans="27:27" x14ac:dyDescent="0.2">
      <c r="AA49917" s="16"/>
    </row>
    <row r="49918" spans="27:27" x14ac:dyDescent="0.2">
      <c r="AA49918" s="16"/>
    </row>
    <row r="49919" spans="27:27" x14ac:dyDescent="0.2">
      <c r="AA49919" s="16"/>
    </row>
    <row r="49920" spans="27:27" x14ac:dyDescent="0.2">
      <c r="AA49920" s="16"/>
    </row>
    <row r="49921" spans="27:27" x14ac:dyDescent="0.2">
      <c r="AA49921" s="16"/>
    </row>
    <row r="49922" spans="27:27" x14ac:dyDescent="0.2">
      <c r="AA49922" s="16"/>
    </row>
    <row r="49923" spans="27:27" x14ac:dyDescent="0.2">
      <c r="AA49923" s="16"/>
    </row>
    <row r="49924" spans="27:27" x14ac:dyDescent="0.2">
      <c r="AA49924" s="16"/>
    </row>
    <row r="49925" spans="27:27" x14ac:dyDescent="0.2">
      <c r="AA49925" s="16"/>
    </row>
    <row r="49926" spans="27:27" x14ac:dyDescent="0.2">
      <c r="AA49926" s="16"/>
    </row>
    <row r="49927" spans="27:27" x14ac:dyDescent="0.2">
      <c r="AA49927" s="16"/>
    </row>
    <row r="49928" spans="27:27" x14ac:dyDescent="0.2">
      <c r="AA49928" s="16"/>
    </row>
    <row r="49929" spans="27:27" x14ac:dyDescent="0.2">
      <c r="AA49929" s="16"/>
    </row>
    <row r="49930" spans="27:27" x14ac:dyDescent="0.2">
      <c r="AA49930" s="16"/>
    </row>
    <row r="49931" spans="27:27" x14ac:dyDescent="0.2">
      <c r="AA49931" s="16"/>
    </row>
    <row r="49932" spans="27:27" x14ac:dyDescent="0.2">
      <c r="AA49932" s="16"/>
    </row>
    <row r="49933" spans="27:27" x14ac:dyDescent="0.2">
      <c r="AA49933" s="16"/>
    </row>
    <row r="49934" spans="27:27" x14ac:dyDescent="0.2">
      <c r="AA49934" s="16"/>
    </row>
    <row r="49935" spans="27:27" x14ac:dyDescent="0.2">
      <c r="AA49935" s="16"/>
    </row>
    <row r="49936" spans="27:27" x14ac:dyDescent="0.2">
      <c r="AA49936" s="16"/>
    </row>
    <row r="49937" spans="27:27" x14ac:dyDescent="0.2">
      <c r="AA49937" s="16"/>
    </row>
    <row r="49938" spans="27:27" x14ac:dyDescent="0.2">
      <c r="AA49938" s="16"/>
    </row>
    <row r="49939" spans="27:27" x14ac:dyDescent="0.2">
      <c r="AA49939" s="16"/>
    </row>
    <row r="49940" spans="27:27" x14ac:dyDescent="0.2">
      <c r="AA49940" s="16"/>
    </row>
    <row r="49941" spans="27:27" x14ac:dyDescent="0.2">
      <c r="AA49941" s="16"/>
    </row>
    <row r="49942" spans="27:27" x14ac:dyDescent="0.2">
      <c r="AA49942" s="16"/>
    </row>
    <row r="49943" spans="27:27" x14ac:dyDescent="0.2">
      <c r="AA49943" s="16"/>
    </row>
    <row r="49944" spans="27:27" x14ac:dyDescent="0.2">
      <c r="AA49944" s="16"/>
    </row>
    <row r="49945" spans="27:27" x14ac:dyDescent="0.2">
      <c r="AA49945" s="16"/>
    </row>
    <row r="49946" spans="27:27" x14ac:dyDescent="0.2">
      <c r="AA49946" s="16"/>
    </row>
    <row r="49947" spans="27:27" x14ac:dyDescent="0.2">
      <c r="AA49947" s="16"/>
    </row>
    <row r="49948" spans="27:27" x14ac:dyDescent="0.2">
      <c r="AA49948" s="16"/>
    </row>
    <row r="49949" spans="27:27" x14ac:dyDescent="0.2">
      <c r="AA49949" s="16"/>
    </row>
    <row r="49950" spans="27:27" x14ac:dyDescent="0.2">
      <c r="AA49950" s="16"/>
    </row>
    <row r="49951" spans="27:27" x14ac:dyDescent="0.2">
      <c r="AA49951" s="16"/>
    </row>
    <row r="49952" spans="27:27" x14ac:dyDescent="0.2">
      <c r="AA49952" s="16"/>
    </row>
    <row r="49953" spans="27:27" x14ac:dyDescent="0.2">
      <c r="AA49953" s="16"/>
    </row>
    <row r="49954" spans="27:27" x14ac:dyDescent="0.2">
      <c r="AA49954" s="16"/>
    </row>
    <row r="49955" spans="27:27" x14ac:dyDescent="0.2">
      <c r="AA49955" s="16"/>
    </row>
    <row r="49956" spans="27:27" x14ac:dyDescent="0.2">
      <c r="AA49956" s="16"/>
    </row>
    <row r="49957" spans="27:27" x14ac:dyDescent="0.2">
      <c r="AA49957" s="16"/>
    </row>
    <row r="49958" spans="27:27" x14ac:dyDescent="0.2">
      <c r="AA49958" s="16"/>
    </row>
    <row r="49959" spans="27:27" x14ac:dyDescent="0.2">
      <c r="AA49959" s="16"/>
    </row>
    <row r="49960" spans="27:27" x14ac:dyDescent="0.2">
      <c r="AA49960" s="16"/>
    </row>
    <row r="49961" spans="27:27" x14ac:dyDescent="0.2">
      <c r="AA49961" s="16"/>
    </row>
    <row r="49962" spans="27:27" x14ac:dyDescent="0.2">
      <c r="AA49962" s="16"/>
    </row>
    <row r="49963" spans="27:27" x14ac:dyDescent="0.2">
      <c r="AA49963" s="16"/>
    </row>
    <row r="49964" spans="27:27" x14ac:dyDescent="0.2">
      <c r="AA49964" s="16"/>
    </row>
    <row r="49965" spans="27:27" x14ac:dyDescent="0.2">
      <c r="AA49965" s="16"/>
    </row>
    <row r="49966" spans="27:27" x14ac:dyDescent="0.2">
      <c r="AA49966" s="16"/>
    </row>
    <row r="49967" spans="27:27" x14ac:dyDescent="0.2">
      <c r="AA49967" s="16"/>
    </row>
    <row r="49968" spans="27:27" x14ac:dyDescent="0.2">
      <c r="AA49968" s="16"/>
    </row>
    <row r="49969" spans="27:27" x14ac:dyDescent="0.2">
      <c r="AA49969" s="16"/>
    </row>
    <row r="49970" spans="27:27" x14ac:dyDescent="0.2">
      <c r="AA49970" s="16"/>
    </row>
    <row r="49971" spans="27:27" x14ac:dyDescent="0.2">
      <c r="AA49971" s="16"/>
    </row>
    <row r="49972" spans="27:27" x14ac:dyDescent="0.2">
      <c r="AA49972" s="16"/>
    </row>
    <row r="49973" spans="27:27" x14ac:dyDescent="0.2">
      <c r="AA49973" s="16"/>
    </row>
    <row r="49974" spans="27:27" x14ac:dyDescent="0.2">
      <c r="AA49974" s="16"/>
    </row>
    <row r="49975" spans="27:27" x14ac:dyDescent="0.2">
      <c r="AA49975" s="16"/>
    </row>
    <row r="49976" spans="27:27" x14ac:dyDescent="0.2">
      <c r="AA49976" s="16"/>
    </row>
    <row r="49977" spans="27:27" x14ac:dyDescent="0.2">
      <c r="AA49977" s="16"/>
    </row>
    <row r="49978" spans="27:27" x14ac:dyDescent="0.2">
      <c r="AA49978" s="16"/>
    </row>
    <row r="49979" spans="27:27" x14ac:dyDescent="0.2">
      <c r="AA49979" s="16"/>
    </row>
    <row r="49980" spans="27:27" x14ac:dyDescent="0.2">
      <c r="AA49980" s="16"/>
    </row>
    <row r="49981" spans="27:27" x14ac:dyDescent="0.2">
      <c r="AA49981" s="16"/>
    </row>
    <row r="49982" spans="27:27" x14ac:dyDescent="0.2">
      <c r="AA49982" s="16"/>
    </row>
    <row r="49983" spans="27:27" x14ac:dyDescent="0.2">
      <c r="AA49983" s="16"/>
    </row>
    <row r="49984" spans="27:27" x14ac:dyDescent="0.2">
      <c r="AA49984" s="16"/>
    </row>
    <row r="49985" spans="27:27" x14ac:dyDescent="0.2">
      <c r="AA49985" s="16"/>
    </row>
    <row r="49986" spans="27:27" x14ac:dyDescent="0.2">
      <c r="AA49986" s="16"/>
    </row>
    <row r="49987" spans="27:27" x14ac:dyDescent="0.2">
      <c r="AA49987" s="16"/>
    </row>
    <row r="49988" spans="27:27" x14ac:dyDescent="0.2">
      <c r="AA49988" s="16"/>
    </row>
    <row r="49989" spans="27:27" x14ac:dyDescent="0.2">
      <c r="AA49989" s="16"/>
    </row>
    <row r="49990" spans="27:27" x14ac:dyDescent="0.2">
      <c r="AA49990" s="16"/>
    </row>
    <row r="49991" spans="27:27" x14ac:dyDescent="0.2">
      <c r="AA49991" s="16"/>
    </row>
    <row r="49992" spans="27:27" x14ac:dyDescent="0.2">
      <c r="AA49992" s="16"/>
    </row>
    <row r="49993" spans="27:27" x14ac:dyDescent="0.2">
      <c r="AA49993" s="16"/>
    </row>
    <row r="49994" spans="27:27" x14ac:dyDescent="0.2">
      <c r="AA49994" s="16"/>
    </row>
    <row r="49995" spans="27:27" x14ac:dyDescent="0.2">
      <c r="AA49995" s="16"/>
    </row>
    <row r="49996" spans="27:27" x14ac:dyDescent="0.2">
      <c r="AA49996" s="16"/>
    </row>
    <row r="49997" spans="27:27" x14ac:dyDescent="0.2">
      <c r="AA49997" s="16"/>
    </row>
    <row r="49998" spans="27:27" x14ac:dyDescent="0.2">
      <c r="AA49998" s="16"/>
    </row>
    <row r="49999" spans="27:27" x14ac:dyDescent="0.2">
      <c r="AA49999" s="16"/>
    </row>
    <row r="50000" spans="27:27" x14ac:dyDescent="0.2">
      <c r="AA50000" s="16"/>
    </row>
    <row r="50001" spans="27:27" x14ac:dyDescent="0.2">
      <c r="AA50001" s="16"/>
    </row>
    <row r="50002" spans="27:27" x14ac:dyDescent="0.2">
      <c r="AA50002" s="16"/>
    </row>
    <row r="50003" spans="27:27" x14ac:dyDescent="0.2">
      <c r="AA50003" s="16"/>
    </row>
    <row r="50004" spans="27:27" x14ac:dyDescent="0.2">
      <c r="AA50004" s="16"/>
    </row>
    <row r="50005" spans="27:27" x14ac:dyDescent="0.2">
      <c r="AA50005" s="16"/>
    </row>
    <row r="50006" spans="27:27" x14ac:dyDescent="0.2">
      <c r="AA50006" s="16"/>
    </row>
    <row r="50007" spans="27:27" x14ac:dyDescent="0.2">
      <c r="AA50007" s="16"/>
    </row>
    <row r="50008" spans="27:27" x14ac:dyDescent="0.2">
      <c r="AA50008" s="16"/>
    </row>
    <row r="50009" spans="27:27" x14ac:dyDescent="0.2">
      <c r="AA50009" s="16"/>
    </row>
    <row r="50010" spans="27:27" x14ac:dyDescent="0.2">
      <c r="AA50010" s="16"/>
    </row>
    <row r="50011" spans="27:27" x14ac:dyDescent="0.2">
      <c r="AA50011" s="16"/>
    </row>
    <row r="50012" spans="27:27" x14ac:dyDescent="0.2">
      <c r="AA50012" s="16"/>
    </row>
    <row r="50013" spans="27:27" x14ac:dyDescent="0.2">
      <c r="AA50013" s="16"/>
    </row>
    <row r="50014" spans="27:27" x14ac:dyDescent="0.2">
      <c r="AA50014" s="16"/>
    </row>
    <row r="50015" spans="27:27" x14ac:dyDescent="0.2">
      <c r="AA50015" s="16"/>
    </row>
    <row r="50016" spans="27:27" x14ac:dyDescent="0.2">
      <c r="AA50016" s="16"/>
    </row>
    <row r="50017" spans="27:27" x14ac:dyDescent="0.2">
      <c r="AA50017" s="16"/>
    </row>
    <row r="50018" spans="27:27" x14ac:dyDescent="0.2">
      <c r="AA50018" s="16"/>
    </row>
    <row r="50019" spans="27:27" x14ac:dyDescent="0.2">
      <c r="AA50019" s="16"/>
    </row>
    <row r="50020" spans="27:27" x14ac:dyDescent="0.2">
      <c r="AA50020" s="16"/>
    </row>
    <row r="50021" spans="27:27" x14ac:dyDescent="0.2">
      <c r="AA50021" s="16"/>
    </row>
    <row r="50022" spans="27:27" x14ac:dyDescent="0.2">
      <c r="AA50022" s="16"/>
    </row>
    <row r="50023" spans="27:27" x14ac:dyDescent="0.2">
      <c r="AA50023" s="16"/>
    </row>
    <row r="50024" spans="27:27" x14ac:dyDescent="0.2">
      <c r="AA50024" s="16"/>
    </row>
    <row r="50025" spans="27:27" x14ac:dyDescent="0.2">
      <c r="AA50025" s="16"/>
    </row>
    <row r="50026" spans="27:27" x14ac:dyDescent="0.2">
      <c r="AA50026" s="16"/>
    </row>
    <row r="50027" spans="27:27" x14ac:dyDescent="0.2">
      <c r="AA50027" s="16"/>
    </row>
    <row r="50028" spans="27:27" x14ac:dyDescent="0.2">
      <c r="AA50028" s="16"/>
    </row>
    <row r="50029" spans="27:27" x14ac:dyDescent="0.2">
      <c r="AA50029" s="16"/>
    </row>
    <row r="50030" spans="27:27" x14ac:dyDescent="0.2">
      <c r="AA50030" s="16"/>
    </row>
    <row r="50031" spans="27:27" x14ac:dyDescent="0.2">
      <c r="AA50031" s="16"/>
    </row>
    <row r="50032" spans="27:27" x14ac:dyDescent="0.2">
      <c r="AA50032" s="16"/>
    </row>
    <row r="50033" spans="27:27" x14ac:dyDescent="0.2">
      <c r="AA50033" s="16"/>
    </row>
    <row r="50034" spans="27:27" x14ac:dyDescent="0.2">
      <c r="AA50034" s="16"/>
    </row>
    <row r="50035" spans="27:27" x14ac:dyDescent="0.2">
      <c r="AA50035" s="16"/>
    </row>
    <row r="50036" spans="27:27" x14ac:dyDescent="0.2">
      <c r="AA50036" s="16"/>
    </row>
    <row r="50037" spans="27:27" x14ac:dyDescent="0.2">
      <c r="AA50037" s="16"/>
    </row>
    <row r="50038" spans="27:27" x14ac:dyDescent="0.2">
      <c r="AA50038" s="16"/>
    </row>
    <row r="50039" spans="27:27" x14ac:dyDescent="0.2">
      <c r="AA50039" s="16"/>
    </row>
    <row r="50040" spans="27:27" x14ac:dyDescent="0.2">
      <c r="AA50040" s="16"/>
    </row>
    <row r="50041" spans="27:27" x14ac:dyDescent="0.2">
      <c r="AA50041" s="16"/>
    </row>
    <row r="50042" spans="27:27" x14ac:dyDescent="0.2">
      <c r="AA50042" s="16"/>
    </row>
    <row r="50043" spans="27:27" x14ac:dyDescent="0.2">
      <c r="AA50043" s="16"/>
    </row>
    <row r="50044" spans="27:27" x14ac:dyDescent="0.2">
      <c r="AA50044" s="16"/>
    </row>
    <row r="50045" spans="27:27" x14ac:dyDescent="0.2">
      <c r="AA50045" s="16"/>
    </row>
    <row r="50046" spans="27:27" x14ac:dyDescent="0.2">
      <c r="AA50046" s="16"/>
    </row>
    <row r="50047" spans="27:27" x14ac:dyDescent="0.2">
      <c r="AA50047" s="16"/>
    </row>
    <row r="50048" spans="27:27" x14ac:dyDescent="0.2">
      <c r="AA50048" s="16"/>
    </row>
    <row r="50049" spans="27:27" x14ac:dyDescent="0.2">
      <c r="AA50049" s="16"/>
    </row>
    <row r="50050" spans="27:27" x14ac:dyDescent="0.2">
      <c r="AA50050" s="16"/>
    </row>
    <row r="50051" spans="27:27" x14ac:dyDescent="0.2">
      <c r="AA50051" s="16"/>
    </row>
    <row r="50052" spans="27:27" x14ac:dyDescent="0.2">
      <c r="AA50052" s="16"/>
    </row>
    <row r="50053" spans="27:27" x14ac:dyDescent="0.2">
      <c r="AA50053" s="16"/>
    </row>
    <row r="50054" spans="27:27" x14ac:dyDescent="0.2">
      <c r="AA50054" s="16"/>
    </row>
    <row r="50055" spans="27:27" x14ac:dyDescent="0.2">
      <c r="AA50055" s="16"/>
    </row>
    <row r="50056" spans="27:27" x14ac:dyDescent="0.2">
      <c r="AA50056" s="16"/>
    </row>
    <row r="50057" spans="27:27" x14ac:dyDescent="0.2">
      <c r="AA50057" s="16"/>
    </row>
    <row r="50058" spans="27:27" x14ac:dyDescent="0.2">
      <c r="AA50058" s="16"/>
    </row>
    <row r="50059" spans="27:27" x14ac:dyDescent="0.2">
      <c r="AA50059" s="16"/>
    </row>
    <row r="50060" spans="27:27" x14ac:dyDescent="0.2">
      <c r="AA50060" s="16"/>
    </row>
    <row r="50061" spans="27:27" x14ac:dyDescent="0.2">
      <c r="AA50061" s="16"/>
    </row>
    <row r="50062" spans="27:27" x14ac:dyDescent="0.2">
      <c r="AA50062" s="16"/>
    </row>
    <row r="50063" spans="27:27" x14ac:dyDescent="0.2">
      <c r="AA50063" s="16"/>
    </row>
    <row r="50064" spans="27:27" x14ac:dyDescent="0.2">
      <c r="AA50064" s="16"/>
    </row>
    <row r="50065" spans="27:27" x14ac:dyDescent="0.2">
      <c r="AA50065" s="16"/>
    </row>
    <row r="50066" spans="27:27" x14ac:dyDescent="0.2">
      <c r="AA50066" s="16"/>
    </row>
    <row r="50067" spans="27:27" x14ac:dyDescent="0.2">
      <c r="AA50067" s="16"/>
    </row>
    <row r="50068" spans="27:27" x14ac:dyDescent="0.2">
      <c r="AA50068" s="16"/>
    </row>
    <row r="50069" spans="27:27" x14ac:dyDescent="0.2">
      <c r="AA50069" s="16"/>
    </row>
    <row r="50070" spans="27:27" x14ac:dyDescent="0.2">
      <c r="AA50070" s="16"/>
    </row>
    <row r="50071" spans="27:27" x14ac:dyDescent="0.2">
      <c r="AA50071" s="16"/>
    </row>
    <row r="50072" spans="27:27" x14ac:dyDescent="0.2">
      <c r="AA50072" s="16"/>
    </row>
    <row r="50073" spans="27:27" x14ac:dyDescent="0.2">
      <c r="AA50073" s="16"/>
    </row>
    <row r="50074" spans="27:27" x14ac:dyDescent="0.2">
      <c r="AA50074" s="16"/>
    </row>
    <row r="50075" spans="27:27" x14ac:dyDescent="0.2">
      <c r="AA50075" s="16"/>
    </row>
    <row r="50076" spans="27:27" x14ac:dyDescent="0.2">
      <c r="AA50076" s="16"/>
    </row>
    <row r="50077" spans="27:27" x14ac:dyDescent="0.2">
      <c r="AA50077" s="16"/>
    </row>
    <row r="50078" spans="27:27" x14ac:dyDescent="0.2">
      <c r="AA50078" s="16"/>
    </row>
    <row r="50079" spans="27:27" x14ac:dyDescent="0.2">
      <c r="AA50079" s="16"/>
    </row>
    <row r="50080" spans="27:27" x14ac:dyDescent="0.2">
      <c r="AA50080" s="16"/>
    </row>
    <row r="50081" spans="27:27" x14ac:dyDescent="0.2">
      <c r="AA50081" s="16"/>
    </row>
    <row r="50082" spans="27:27" x14ac:dyDescent="0.2">
      <c r="AA50082" s="16"/>
    </row>
    <row r="50083" spans="27:27" x14ac:dyDescent="0.2">
      <c r="AA50083" s="16"/>
    </row>
    <row r="50084" spans="27:27" x14ac:dyDescent="0.2">
      <c r="AA50084" s="16"/>
    </row>
    <row r="50085" spans="27:27" x14ac:dyDescent="0.2">
      <c r="AA50085" s="16"/>
    </row>
    <row r="50086" spans="27:27" x14ac:dyDescent="0.2">
      <c r="AA50086" s="16"/>
    </row>
    <row r="50087" spans="27:27" x14ac:dyDescent="0.2">
      <c r="AA50087" s="16"/>
    </row>
    <row r="50088" spans="27:27" x14ac:dyDescent="0.2">
      <c r="AA50088" s="16"/>
    </row>
    <row r="50089" spans="27:27" x14ac:dyDescent="0.2">
      <c r="AA50089" s="16"/>
    </row>
    <row r="50090" spans="27:27" x14ac:dyDescent="0.2">
      <c r="AA50090" s="16"/>
    </row>
    <row r="50091" spans="27:27" x14ac:dyDescent="0.2">
      <c r="AA50091" s="16"/>
    </row>
    <row r="50092" spans="27:27" x14ac:dyDescent="0.2">
      <c r="AA50092" s="16"/>
    </row>
    <row r="50093" spans="27:27" x14ac:dyDescent="0.2">
      <c r="AA50093" s="16"/>
    </row>
    <row r="50094" spans="27:27" x14ac:dyDescent="0.2">
      <c r="AA50094" s="16"/>
    </row>
    <row r="50095" spans="27:27" x14ac:dyDescent="0.2">
      <c r="AA50095" s="16"/>
    </row>
    <row r="50096" spans="27:27" x14ac:dyDescent="0.2">
      <c r="AA50096" s="16"/>
    </row>
    <row r="50097" spans="27:27" x14ac:dyDescent="0.2">
      <c r="AA50097" s="16"/>
    </row>
    <row r="50098" spans="27:27" x14ac:dyDescent="0.2">
      <c r="AA50098" s="16"/>
    </row>
    <row r="50099" spans="27:27" x14ac:dyDescent="0.2">
      <c r="AA50099" s="16"/>
    </row>
    <row r="50100" spans="27:27" x14ac:dyDescent="0.2">
      <c r="AA50100" s="16"/>
    </row>
    <row r="50101" spans="27:27" x14ac:dyDescent="0.2">
      <c r="AA50101" s="16"/>
    </row>
    <row r="50102" spans="27:27" x14ac:dyDescent="0.2">
      <c r="AA50102" s="16"/>
    </row>
    <row r="50103" spans="27:27" x14ac:dyDescent="0.2">
      <c r="AA50103" s="16"/>
    </row>
    <row r="50104" spans="27:27" x14ac:dyDescent="0.2">
      <c r="AA50104" s="16"/>
    </row>
    <row r="50105" spans="27:27" x14ac:dyDescent="0.2">
      <c r="AA50105" s="16"/>
    </row>
    <row r="50106" spans="27:27" x14ac:dyDescent="0.2">
      <c r="AA50106" s="16"/>
    </row>
    <row r="50107" spans="27:27" x14ac:dyDescent="0.2">
      <c r="AA50107" s="16"/>
    </row>
    <row r="50108" spans="27:27" x14ac:dyDescent="0.2">
      <c r="AA50108" s="16"/>
    </row>
    <row r="50109" spans="27:27" x14ac:dyDescent="0.2">
      <c r="AA50109" s="16"/>
    </row>
    <row r="50110" spans="27:27" x14ac:dyDescent="0.2">
      <c r="AA50110" s="16"/>
    </row>
    <row r="50111" spans="27:27" x14ac:dyDescent="0.2">
      <c r="AA50111" s="16"/>
    </row>
    <row r="50112" spans="27:27" x14ac:dyDescent="0.2">
      <c r="AA50112" s="16"/>
    </row>
    <row r="50113" spans="27:27" x14ac:dyDescent="0.2">
      <c r="AA50113" s="16"/>
    </row>
    <row r="50114" spans="27:27" x14ac:dyDescent="0.2">
      <c r="AA50114" s="16"/>
    </row>
    <row r="50115" spans="27:27" x14ac:dyDescent="0.2">
      <c r="AA50115" s="16"/>
    </row>
    <row r="50116" spans="27:27" x14ac:dyDescent="0.2">
      <c r="AA50116" s="16"/>
    </row>
    <row r="50117" spans="27:27" x14ac:dyDescent="0.2">
      <c r="AA50117" s="16"/>
    </row>
    <row r="50118" spans="27:27" x14ac:dyDescent="0.2">
      <c r="AA50118" s="16"/>
    </row>
    <row r="50119" spans="27:27" x14ac:dyDescent="0.2">
      <c r="AA50119" s="16"/>
    </row>
    <row r="50120" spans="27:27" x14ac:dyDescent="0.2">
      <c r="AA50120" s="16"/>
    </row>
    <row r="50121" spans="27:27" x14ac:dyDescent="0.2">
      <c r="AA50121" s="16"/>
    </row>
    <row r="50122" spans="27:27" x14ac:dyDescent="0.2">
      <c r="AA50122" s="16"/>
    </row>
    <row r="50123" spans="27:27" x14ac:dyDescent="0.2">
      <c r="AA50123" s="16"/>
    </row>
    <row r="50124" spans="27:27" x14ac:dyDescent="0.2">
      <c r="AA50124" s="16"/>
    </row>
    <row r="50125" spans="27:27" x14ac:dyDescent="0.2">
      <c r="AA50125" s="16"/>
    </row>
    <row r="50126" spans="27:27" x14ac:dyDescent="0.2">
      <c r="AA50126" s="16"/>
    </row>
    <row r="50127" spans="27:27" x14ac:dyDescent="0.2">
      <c r="AA50127" s="16"/>
    </row>
    <row r="50128" spans="27:27" x14ac:dyDescent="0.2">
      <c r="AA50128" s="16"/>
    </row>
    <row r="50129" spans="27:27" x14ac:dyDescent="0.2">
      <c r="AA50129" s="16"/>
    </row>
    <row r="50130" spans="27:27" x14ac:dyDescent="0.2">
      <c r="AA50130" s="16"/>
    </row>
    <row r="50131" spans="27:27" x14ac:dyDescent="0.2">
      <c r="AA50131" s="16"/>
    </row>
    <row r="50132" spans="27:27" x14ac:dyDescent="0.2">
      <c r="AA50132" s="16"/>
    </row>
    <row r="50133" spans="27:27" x14ac:dyDescent="0.2">
      <c r="AA50133" s="16"/>
    </row>
    <row r="50134" spans="27:27" x14ac:dyDescent="0.2">
      <c r="AA50134" s="16"/>
    </row>
    <row r="50135" spans="27:27" x14ac:dyDescent="0.2">
      <c r="AA50135" s="16"/>
    </row>
    <row r="50136" spans="27:27" x14ac:dyDescent="0.2">
      <c r="AA50136" s="16"/>
    </row>
    <row r="50137" spans="27:27" x14ac:dyDescent="0.2">
      <c r="AA50137" s="16"/>
    </row>
    <row r="50138" spans="27:27" x14ac:dyDescent="0.2">
      <c r="AA50138" s="16"/>
    </row>
    <row r="50139" spans="27:27" x14ac:dyDescent="0.2">
      <c r="AA50139" s="16"/>
    </row>
    <row r="50140" spans="27:27" x14ac:dyDescent="0.2">
      <c r="AA50140" s="16"/>
    </row>
    <row r="50141" spans="27:27" x14ac:dyDescent="0.2">
      <c r="AA50141" s="16"/>
    </row>
    <row r="50142" spans="27:27" x14ac:dyDescent="0.2">
      <c r="AA50142" s="16"/>
    </row>
    <row r="50143" spans="27:27" x14ac:dyDescent="0.2">
      <c r="AA50143" s="16"/>
    </row>
    <row r="50144" spans="27:27" x14ac:dyDescent="0.2">
      <c r="AA50144" s="16"/>
    </row>
    <row r="50145" spans="27:27" x14ac:dyDescent="0.2">
      <c r="AA50145" s="16"/>
    </row>
    <row r="50146" spans="27:27" x14ac:dyDescent="0.2">
      <c r="AA50146" s="16"/>
    </row>
    <row r="50147" spans="27:27" x14ac:dyDescent="0.2">
      <c r="AA50147" s="16"/>
    </row>
    <row r="50148" spans="27:27" x14ac:dyDescent="0.2">
      <c r="AA50148" s="16"/>
    </row>
    <row r="50149" spans="27:27" x14ac:dyDescent="0.2">
      <c r="AA50149" s="16"/>
    </row>
    <row r="50150" spans="27:27" x14ac:dyDescent="0.2">
      <c r="AA50150" s="16"/>
    </row>
    <row r="50151" spans="27:27" x14ac:dyDescent="0.2">
      <c r="AA50151" s="16"/>
    </row>
    <row r="50152" spans="27:27" x14ac:dyDescent="0.2">
      <c r="AA50152" s="16"/>
    </row>
    <row r="50153" spans="27:27" x14ac:dyDescent="0.2">
      <c r="AA50153" s="16"/>
    </row>
    <row r="50154" spans="27:27" x14ac:dyDescent="0.2">
      <c r="AA50154" s="16"/>
    </row>
    <row r="50155" spans="27:27" x14ac:dyDescent="0.2">
      <c r="AA50155" s="16"/>
    </row>
    <row r="50156" spans="27:27" x14ac:dyDescent="0.2">
      <c r="AA50156" s="16"/>
    </row>
    <row r="50157" spans="27:27" x14ac:dyDescent="0.2">
      <c r="AA50157" s="16"/>
    </row>
    <row r="50158" spans="27:27" x14ac:dyDescent="0.2">
      <c r="AA50158" s="16"/>
    </row>
    <row r="50159" spans="27:27" x14ac:dyDescent="0.2">
      <c r="AA50159" s="16"/>
    </row>
    <row r="50160" spans="27:27" x14ac:dyDescent="0.2">
      <c r="AA50160" s="16"/>
    </row>
    <row r="50161" spans="27:27" x14ac:dyDescent="0.2">
      <c r="AA50161" s="16"/>
    </row>
    <row r="50162" spans="27:27" x14ac:dyDescent="0.2">
      <c r="AA50162" s="16"/>
    </row>
    <row r="50163" spans="27:27" x14ac:dyDescent="0.2">
      <c r="AA50163" s="16"/>
    </row>
    <row r="50164" spans="27:27" x14ac:dyDescent="0.2">
      <c r="AA50164" s="16"/>
    </row>
    <row r="50165" spans="27:27" x14ac:dyDescent="0.2">
      <c r="AA50165" s="16"/>
    </row>
    <row r="50166" spans="27:27" x14ac:dyDescent="0.2">
      <c r="AA50166" s="16"/>
    </row>
    <row r="50167" spans="27:27" x14ac:dyDescent="0.2">
      <c r="AA50167" s="16"/>
    </row>
    <row r="50168" spans="27:27" x14ac:dyDescent="0.2">
      <c r="AA50168" s="16"/>
    </row>
    <row r="50169" spans="27:27" x14ac:dyDescent="0.2">
      <c r="AA50169" s="16"/>
    </row>
    <row r="50170" spans="27:27" x14ac:dyDescent="0.2">
      <c r="AA50170" s="16"/>
    </row>
    <row r="50171" spans="27:27" x14ac:dyDescent="0.2">
      <c r="AA50171" s="16"/>
    </row>
    <row r="50172" spans="27:27" x14ac:dyDescent="0.2">
      <c r="AA50172" s="16"/>
    </row>
    <row r="50173" spans="27:27" x14ac:dyDescent="0.2">
      <c r="AA50173" s="16"/>
    </row>
    <row r="50174" spans="27:27" x14ac:dyDescent="0.2">
      <c r="AA50174" s="16"/>
    </row>
    <row r="50175" spans="27:27" x14ac:dyDescent="0.2">
      <c r="AA50175" s="16"/>
    </row>
    <row r="50176" spans="27:27" x14ac:dyDescent="0.2">
      <c r="AA50176" s="16"/>
    </row>
    <row r="50177" spans="27:27" x14ac:dyDescent="0.2">
      <c r="AA50177" s="16"/>
    </row>
    <row r="50178" spans="27:27" x14ac:dyDescent="0.2">
      <c r="AA50178" s="16"/>
    </row>
    <row r="50179" spans="27:27" x14ac:dyDescent="0.2">
      <c r="AA50179" s="16"/>
    </row>
    <row r="50180" spans="27:27" x14ac:dyDescent="0.2">
      <c r="AA50180" s="16"/>
    </row>
    <row r="50181" spans="27:27" x14ac:dyDescent="0.2">
      <c r="AA50181" s="16"/>
    </row>
    <row r="50182" spans="27:27" x14ac:dyDescent="0.2">
      <c r="AA50182" s="16"/>
    </row>
    <row r="50183" spans="27:27" x14ac:dyDescent="0.2">
      <c r="AA50183" s="16"/>
    </row>
    <row r="50184" spans="27:27" x14ac:dyDescent="0.2">
      <c r="AA50184" s="16"/>
    </row>
    <row r="50185" spans="27:27" x14ac:dyDescent="0.2">
      <c r="AA50185" s="16"/>
    </row>
    <row r="50186" spans="27:27" x14ac:dyDescent="0.2">
      <c r="AA50186" s="16"/>
    </row>
    <row r="50187" spans="27:27" x14ac:dyDescent="0.2">
      <c r="AA50187" s="16"/>
    </row>
    <row r="50188" spans="27:27" x14ac:dyDescent="0.2">
      <c r="AA50188" s="16"/>
    </row>
    <row r="50189" spans="27:27" x14ac:dyDescent="0.2">
      <c r="AA50189" s="16"/>
    </row>
    <row r="50190" spans="27:27" x14ac:dyDescent="0.2">
      <c r="AA50190" s="16"/>
    </row>
    <row r="50191" spans="27:27" x14ac:dyDescent="0.2">
      <c r="AA50191" s="16"/>
    </row>
    <row r="50192" spans="27:27" x14ac:dyDescent="0.2">
      <c r="AA50192" s="16"/>
    </row>
    <row r="50193" spans="27:27" x14ac:dyDescent="0.2">
      <c r="AA50193" s="16"/>
    </row>
    <row r="50194" spans="27:27" x14ac:dyDescent="0.2">
      <c r="AA50194" s="16"/>
    </row>
    <row r="50195" spans="27:27" x14ac:dyDescent="0.2">
      <c r="AA50195" s="16"/>
    </row>
    <row r="50196" spans="27:27" x14ac:dyDescent="0.2">
      <c r="AA50196" s="16"/>
    </row>
    <row r="50197" spans="27:27" x14ac:dyDescent="0.2">
      <c r="AA50197" s="16"/>
    </row>
    <row r="50198" spans="27:27" x14ac:dyDescent="0.2">
      <c r="AA50198" s="16"/>
    </row>
    <row r="50199" spans="27:27" x14ac:dyDescent="0.2">
      <c r="AA50199" s="16"/>
    </row>
    <row r="50200" spans="27:27" x14ac:dyDescent="0.2">
      <c r="AA50200" s="16"/>
    </row>
    <row r="50201" spans="27:27" x14ac:dyDescent="0.2">
      <c r="AA50201" s="16"/>
    </row>
    <row r="50202" spans="27:27" x14ac:dyDescent="0.2">
      <c r="AA50202" s="16"/>
    </row>
    <row r="50203" spans="27:27" x14ac:dyDescent="0.2">
      <c r="AA50203" s="16"/>
    </row>
    <row r="50204" spans="27:27" x14ac:dyDescent="0.2">
      <c r="AA50204" s="16"/>
    </row>
    <row r="50205" spans="27:27" x14ac:dyDescent="0.2">
      <c r="AA50205" s="16"/>
    </row>
    <row r="50206" spans="27:27" x14ac:dyDescent="0.2">
      <c r="AA50206" s="16"/>
    </row>
    <row r="50207" spans="27:27" x14ac:dyDescent="0.2">
      <c r="AA50207" s="16"/>
    </row>
    <row r="50208" spans="27:27" x14ac:dyDescent="0.2">
      <c r="AA50208" s="16"/>
    </row>
    <row r="50209" spans="27:27" x14ac:dyDescent="0.2">
      <c r="AA50209" s="16"/>
    </row>
    <row r="50210" spans="27:27" x14ac:dyDescent="0.2">
      <c r="AA50210" s="16"/>
    </row>
    <row r="50211" spans="27:27" x14ac:dyDescent="0.2">
      <c r="AA50211" s="16"/>
    </row>
    <row r="50212" spans="27:27" x14ac:dyDescent="0.2">
      <c r="AA50212" s="16"/>
    </row>
    <row r="50213" spans="27:27" x14ac:dyDescent="0.2">
      <c r="AA50213" s="16"/>
    </row>
    <row r="50214" spans="27:27" x14ac:dyDescent="0.2">
      <c r="AA50214" s="16"/>
    </row>
    <row r="50215" spans="27:27" x14ac:dyDescent="0.2">
      <c r="AA50215" s="16"/>
    </row>
    <row r="50216" spans="27:27" x14ac:dyDescent="0.2">
      <c r="AA50216" s="16"/>
    </row>
    <row r="50217" spans="27:27" x14ac:dyDescent="0.2">
      <c r="AA50217" s="16"/>
    </row>
    <row r="50218" spans="27:27" x14ac:dyDescent="0.2">
      <c r="AA50218" s="16"/>
    </row>
    <row r="50219" spans="27:27" x14ac:dyDescent="0.2">
      <c r="AA50219" s="16"/>
    </row>
    <row r="50220" spans="27:27" x14ac:dyDescent="0.2">
      <c r="AA50220" s="16"/>
    </row>
    <row r="50221" spans="27:27" x14ac:dyDescent="0.2">
      <c r="AA50221" s="16"/>
    </row>
    <row r="50222" spans="27:27" x14ac:dyDescent="0.2">
      <c r="AA50222" s="16"/>
    </row>
    <row r="50223" spans="27:27" x14ac:dyDescent="0.2">
      <c r="AA50223" s="16"/>
    </row>
    <row r="50224" spans="27:27" x14ac:dyDescent="0.2">
      <c r="AA50224" s="16"/>
    </row>
    <row r="50225" spans="27:27" x14ac:dyDescent="0.2">
      <c r="AA50225" s="16"/>
    </row>
    <row r="50226" spans="27:27" x14ac:dyDescent="0.2">
      <c r="AA50226" s="16"/>
    </row>
    <row r="50227" spans="27:27" x14ac:dyDescent="0.2">
      <c r="AA50227" s="16"/>
    </row>
    <row r="50228" spans="27:27" x14ac:dyDescent="0.2">
      <c r="AA50228" s="16"/>
    </row>
    <row r="50229" spans="27:27" x14ac:dyDescent="0.2">
      <c r="AA50229" s="16"/>
    </row>
    <row r="50230" spans="27:27" x14ac:dyDescent="0.2">
      <c r="AA50230" s="16"/>
    </row>
    <row r="50231" spans="27:27" x14ac:dyDescent="0.2">
      <c r="AA50231" s="16"/>
    </row>
    <row r="50232" spans="27:27" x14ac:dyDescent="0.2">
      <c r="AA50232" s="16"/>
    </row>
    <row r="50233" spans="27:27" x14ac:dyDescent="0.2">
      <c r="AA50233" s="16"/>
    </row>
    <row r="50234" spans="27:27" x14ac:dyDescent="0.2">
      <c r="AA50234" s="16"/>
    </row>
    <row r="50235" spans="27:27" x14ac:dyDescent="0.2">
      <c r="AA50235" s="16"/>
    </row>
    <row r="50236" spans="27:27" x14ac:dyDescent="0.2">
      <c r="AA50236" s="16"/>
    </row>
    <row r="50237" spans="27:27" x14ac:dyDescent="0.2">
      <c r="AA50237" s="16"/>
    </row>
    <row r="50238" spans="27:27" x14ac:dyDescent="0.2">
      <c r="AA50238" s="16"/>
    </row>
    <row r="50239" spans="27:27" x14ac:dyDescent="0.2">
      <c r="AA50239" s="16"/>
    </row>
    <row r="50240" spans="27:27" x14ac:dyDescent="0.2">
      <c r="AA50240" s="16"/>
    </row>
    <row r="50241" spans="27:27" x14ac:dyDescent="0.2">
      <c r="AA50241" s="16"/>
    </row>
    <row r="50242" spans="27:27" x14ac:dyDescent="0.2">
      <c r="AA50242" s="16"/>
    </row>
    <row r="50243" spans="27:27" x14ac:dyDescent="0.2">
      <c r="AA50243" s="16"/>
    </row>
    <row r="50244" spans="27:27" x14ac:dyDescent="0.2">
      <c r="AA50244" s="16"/>
    </row>
    <row r="50245" spans="27:27" x14ac:dyDescent="0.2">
      <c r="AA50245" s="16"/>
    </row>
    <row r="50246" spans="27:27" x14ac:dyDescent="0.2">
      <c r="AA50246" s="16"/>
    </row>
    <row r="50247" spans="27:27" x14ac:dyDescent="0.2">
      <c r="AA50247" s="16"/>
    </row>
    <row r="50248" spans="27:27" x14ac:dyDescent="0.2">
      <c r="AA50248" s="16"/>
    </row>
    <row r="50249" spans="27:27" x14ac:dyDescent="0.2">
      <c r="AA50249" s="16"/>
    </row>
    <row r="50250" spans="27:27" x14ac:dyDescent="0.2">
      <c r="AA50250" s="16"/>
    </row>
    <row r="50251" spans="27:27" x14ac:dyDescent="0.2">
      <c r="AA50251" s="16"/>
    </row>
    <row r="50252" spans="27:27" x14ac:dyDescent="0.2">
      <c r="AA50252" s="16"/>
    </row>
    <row r="50253" spans="27:27" x14ac:dyDescent="0.2">
      <c r="AA50253" s="16"/>
    </row>
    <row r="50254" spans="27:27" x14ac:dyDescent="0.2">
      <c r="AA50254" s="16"/>
    </row>
    <row r="50255" spans="27:27" x14ac:dyDescent="0.2">
      <c r="AA50255" s="16"/>
    </row>
    <row r="50256" spans="27:27" x14ac:dyDescent="0.2">
      <c r="AA50256" s="16"/>
    </row>
    <row r="50257" spans="27:27" x14ac:dyDescent="0.2">
      <c r="AA50257" s="16"/>
    </row>
    <row r="50258" spans="27:27" x14ac:dyDescent="0.2">
      <c r="AA50258" s="16"/>
    </row>
    <row r="50259" spans="27:27" x14ac:dyDescent="0.2">
      <c r="AA50259" s="16"/>
    </row>
    <row r="50260" spans="27:27" x14ac:dyDescent="0.2">
      <c r="AA50260" s="16"/>
    </row>
    <row r="50261" spans="27:27" x14ac:dyDescent="0.2">
      <c r="AA50261" s="16"/>
    </row>
    <row r="50262" spans="27:27" x14ac:dyDescent="0.2">
      <c r="AA50262" s="16"/>
    </row>
    <row r="50263" spans="27:27" x14ac:dyDescent="0.2">
      <c r="AA50263" s="16"/>
    </row>
    <row r="50264" spans="27:27" x14ac:dyDescent="0.2">
      <c r="AA50264" s="16"/>
    </row>
    <row r="50265" spans="27:27" x14ac:dyDescent="0.2">
      <c r="AA50265" s="16"/>
    </row>
    <row r="50266" spans="27:27" x14ac:dyDescent="0.2">
      <c r="AA50266" s="16"/>
    </row>
    <row r="50267" spans="27:27" x14ac:dyDescent="0.2">
      <c r="AA50267" s="16"/>
    </row>
    <row r="50268" spans="27:27" x14ac:dyDescent="0.2">
      <c r="AA50268" s="16"/>
    </row>
    <row r="50269" spans="27:27" x14ac:dyDescent="0.2">
      <c r="AA50269" s="16"/>
    </row>
    <row r="50270" spans="27:27" x14ac:dyDescent="0.2">
      <c r="AA50270" s="16"/>
    </row>
    <row r="50271" spans="27:27" x14ac:dyDescent="0.2">
      <c r="AA50271" s="16"/>
    </row>
    <row r="50272" spans="27:27" x14ac:dyDescent="0.2">
      <c r="AA50272" s="16"/>
    </row>
    <row r="50273" spans="27:27" x14ac:dyDescent="0.2">
      <c r="AA50273" s="16"/>
    </row>
    <row r="50274" spans="27:27" x14ac:dyDescent="0.2">
      <c r="AA50274" s="16"/>
    </row>
    <row r="50275" spans="27:27" x14ac:dyDescent="0.2">
      <c r="AA50275" s="16"/>
    </row>
    <row r="50276" spans="27:27" x14ac:dyDescent="0.2">
      <c r="AA50276" s="16"/>
    </row>
    <row r="50277" spans="27:27" x14ac:dyDescent="0.2">
      <c r="AA50277" s="16"/>
    </row>
    <row r="50278" spans="27:27" x14ac:dyDescent="0.2">
      <c r="AA50278" s="16"/>
    </row>
    <row r="50279" spans="27:27" x14ac:dyDescent="0.2">
      <c r="AA50279" s="16"/>
    </row>
    <row r="50280" spans="27:27" x14ac:dyDescent="0.2">
      <c r="AA50280" s="16"/>
    </row>
    <row r="50281" spans="27:27" x14ac:dyDescent="0.2">
      <c r="AA50281" s="16"/>
    </row>
    <row r="50282" spans="27:27" x14ac:dyDescent="0.2">
      <c r="AA50282" s="16"/>
    </row>
    <row r="50283" spans="27:27" x14ac:dyDescent="0.2">
      <c r="AA50283" s="16"/>
    </row>
    <row r="50284" spans="27:27" x14ac:dyDescent="0.2">
      <c r="AA50284" s="16"/>
    </row>
    <row r="50285" spans="27:27" x14ac:dyDescent="0.2">
      <c r="AA50285" s="16"/>
    </row>
    <row r="50286" spans="27:27" x14ac:dyDescent="0.2">
      <c r="AA50286" s="16"/>
    </row>
    <row r="50287" spans="27:27" x14ac:dyDescent="0.2">
      <c r="AA50287" s="16"/>
    </row>
    <row r="50288" spans="27:27" x14ac:dyDescent="0.2">
      <c r="AA50288" s="16"/>
    </row>
    <row r="50289" spans="27:27" x14ac:dyDescent="0.2">
      <c r="AA50289" s="16"/>
    </row>
    <row r="50290" spans="27:27" x14ac:dyDescent="0.2">
      <c r="AA50290" s="16"/>
    </row>
    <row r="50291" spans="27:27" x14ac:dyDescent="0.2">
      <c r="AA50291" s="16"/>
    </row>
    <row r="50292" spans="27:27" x14ac:dyDescent="0.2">
      <c r="AA50292" s="16"/>
    </row>
    <row r="50293" spans="27:27" x14ac:dyDescent="0.2">
      <c r="AA50293" s="16"/>
    </row>
    <row r="50294" spans="27:27" x14ac:dyDescent="0.2">
      <c r="AA50294" s="16"/>
    </row>
    <row r="50295" spans="27:27" x14ac:dyDescent="0.2">
      <c r="AA50295" s="16"/>
    </row>
    <row r="50296" spans="27:27" x14ac:dyDescent="0.2">
      <c r="AA50296" s="16"/>
    </row>
    <row r="50297" spans="27:27" x14ac:dyDescent="0.2">
      <c r="AA50297" s="16"/>
    </row>
    <row r="50298" spans="27:27" x14ac:dyDescent="0.2">
      <c r="AA50298" s="16"/>
    </row>
    <row r="50299" spans="27:27" x14ac:dyDescent="0.2">
      <c r="AA50299" s="16"/>
    </row>
    <row r="50300" spans="27:27" x14ac:dyDescent="0.2">
      <c r="AA50300" s="16"/>
    </row>
    <row r="50301" spans="27:27" x14ac:dyDescent="0.2">
      <c r="AA50301" s="16"/>
    </row>
    <row r="50302" spans="27:27" x14ac:dyDescent="0.2">
      <c r="AA50302" s="16"/>
    </row>
    <row r="50303" spans="27:27" x14ac:dyDescent="0.2">
      <c r="AA50303" s="16"/>
    </row>
    <row r="50304" spans="27:27" x14ac:dyDescent="0.2">
      <c r="AA50304" s="16"/>
    </row>
    <row r="50305" spans="27:27" x14ac:dyDescent="0.2">
      <c r="AA50305" s="16"/>
    </row>
    <row r="50306" spans="27:27" x14ac:dyDescent="0.2">
      <c r="AA50306" s="16"/>
    </row>
    <row r="50307" spans="27:27" x14ac:dyDescent="0.2">
      <c r="AA50307" s="16"/>
    </row>
    <row r="50308" spans="27:27" x14ac:dyDescent="0.2">
      <c r="AA50308" s="16"/>
    </row>
    <row r="50309" spans="27:27" x14ac:dyDescent="0.2">
      <c r="AA50309" s="16"/>
    </row>
    <row r="50310" spans="27:27" x14ac:dyDescent="0.2">
      <c r="AA50310" s="16"/>
    </row>
    <row r="50311" spans="27:27" x14ac:dyDescent="0.2">
      <c r="AA50311" s="16"/>
    </row>
    <row r="50312" spans="27:27" x14ac:dyDescent="0.2">
      <c r="AA50312" s="16"/>
    </row>
    <row r="50313" spans="27:27" x14ac:dyDescent="0.2">
      <c r="AA50313" s="16"/>
    </row>
    <row r="50314" spans="27:27" x14ac:dyDescent="0.2">
      <c r="AA50314" s="16"/>
    </row>
    <row r="50315" spans="27:27" x14ac:dyDescent="0.2">
      <c r="AA50315" s="16"/>
    </row>
    <row r="50316" spans="27:27" x14ac:dyDescent="0.2">
      <c r="AA50316" s="16"/>
    </row>
    <row r="50317" spans="27:27" x14ac:dyDescent="0.2">
      <c r="AA50317" s="16"/>
    </row>
    <row r="50318" spans="27:27" x14ac:dyDescent="0.2">
      <c r="AA50318" s="16"/>
    </row>
    <row r="50319" spans="27:27" x14ac:dyDescent="0.2">
      <c r="AA50319" s="16"/>
    </row>
    <row r="50320" spans="27:27" x14ac:dyDescent="0.2">
      <c r="AA50320" s="16"/>
    </row>
    <row r="50321" spans="27:27" x14ac:dyDescent="0.2">
      <c r="AA50321" s="16"/>
    </row>
    <row r="50322" spans="27:27" x14ac:dyDescent="0.2">
      <c r="AA50322" s="16"/>
    </row>
    <row r="50323" spans="27:27" x14ac:dyDescent="0.2">
      <c r="AA50323" s="16"/>
    </row>
    <row r="50324" spans="27:27" x14ac:dyDescent="0.2">
      <c r="AA50324" s="16"/>
    </row>
    <row r="50325" spans="27:27" x14ac:dyDescent="0.2">
      <c r="AA50325" s="16"/>
    </row>
    <row r="50326" spans="27:27" x14ac:dyDescent="0.2">
      <c r="AA50326" s="16"/>
    </row>
    <row r="50327" spans="27:27" x14ac:dyDescent="0.2">
      <c r="AA50327" s="16"/>
    </row>
    <row r="50328" spans="27:27" x14ac:dyDescent="0.2">
      <c r="AA50328" s="16"/>
    </row>
    <row r="50329" spans="27:27" x14ac:dyDescent="0.2">
      <c r="AA50329" s="16"/>
    </row>
    <row r="50330" spans="27:27" x14ac:dyDescent="0.2">
      <c r="AA50330" s="16"/>
    </row>
    <row r="50331" spans="27:27" x14ac:dyDescent="0.2">
      <c r="AA50331" s="16"/>
    </row>
    <row r="50332" spans="27:27" x14ac:dyDescent="0.2">
      <c r="AA50332" s="16"/>
    </row>
    <row r="50333" spans="27:27" x14ac:dyDescent="0.2">
      <c r="AA50333" s="16"/>
    </row>
    <row r="50334" spans="27:27" x14ac:dyDescent="0.2">
      <c r="AA50334" s="16"/>
    </row>
    <row r="50335" spans="27:27" x14ac:dyDescent="0.2">
      <c r="AA50335" s="16"/>
    </row>
    <row r="50336" spans="27:27" x14ac:dyDescent="0.2">
      <c r="AA50336" s="16"/>
    </row>
    <row r="50337" spans="27:27" x14ac:dyDescent="0.2">
      <c r="AA50337" s="16"/>
    </row>
    <row r="50338" spans="27:27" x14ac:dyDescent="0.2">
      <c r="AA50338" s="16"/>
    </row>
    <row r="50339" spans="27:27" x14ac:dyDescent="0.2">
      <c r="AA50339" s="16"/>
    </row>
    <row r="50340" spans="27:27" x14ac:dyDescent="0.2">
      <c r="AA50340" s="16"/>
    </row>
    <row r="50341" spans="27:27" x14ac:dyDescent="0.2">
      <c r="AA50341" s="16"/>
    </row>
    <row r="50342" spans="27:27" x14ac:dyDescent="0.2">
      <c r="AA50342" s="16"/>
    </row>
    <row r="50343" spans="27:27" x14ac:dyDescent="0.2">
      <c r="AA50343" s="16"/>
    </row>
    <row r="50344" spans="27:27" x14ac:dyDescent="0.2">
      <c r="AA50344" s="16"/>
    </row>
    <row r="50345" spans="27:27" x14ac:dyDescent="0.2">
      <c r="AA50345" s="16"/>
    </row>
    <row r="50346" spans="27:27" x14ac:dyDescent="0.2">
      <c r="AA50346" s="16"/>
    </row>
    <row r="50347" spans="27:27" x14ac:dyDescent="0.2">
      <c r="AA50347" s="16"/>
    </row>
    <row r="50348" spans="27:27" x14ac:dyDescent="0.2">
      <c r="AA50348" s="16"/>
    </row>
    <row r="50349" spans="27:27" x14ac:dyDescent="0.2">
      <c r="AA50349" s="16"/>
    </row>
    <row r="50350" spans="27:27" x14ac:dyDescent="0.2">
      <c r="AA50350" s="16"/>
    </row>
    <row r="50351" spans="27:27" x14ac:dyDescent="0.2">
      <c r="AA50351" s="16"/>
    </row>
    <row r="50352" spans="27:27" x14ac:dyDescent="0.2">
      <c r="AA50352" s="16"/>
    </row>
    <row r="50353" spans="27:27" x14ac:dyDescent="0.2">
      <c r="AA50353" s="16"/>
    </row>
    <row r="50354" spans="27:27" x14ac:dyDescent="0.2">
      <c r="AA50354" s="16"/>
    </row>
    <row r="50355" spans="27:27" x14ac:dyDescent="0.2">
      <c r="AA50355" s="16"/>
    </row>
    <row r="50356" spans="27:27" x14ac:dyDescent="0.2">
      <c r="AA50356" s="16"/>
    </row>
    <row r="50357" spans="27:27" x14ac:dyDescent="0.2">
      <c r="AA50357" s="16"/>
    </row>
    <row r="50358" spans="27:27" x14ac:dyDescent="0.2">
      <c r="AA50358" s="16"/>
    </row>
    <row r="50359" spans="27:27" x14ac:dyDescent="0.2">
      <c r="AA50359" s="16"/>
    </row>
    <row r="50360" spans="27:27" x14ac:dyDescent="0.2">
      <c r="AA50360" s="16"/>
    </row>
    <row r="50361" spans="27:27" x14ac:dyDescent="0.2">
      <c r="AA50361" s="16"/>
    </row>
    <row r="50362" spans="27:27" x14ac:dyDescent="0.2">
      <c r="AA50362" s="16"/>
    </row>
    <row r="50363" spans="27:27" x14ac:dyDescent="0.2">
      <c r="AA50363" s="16"/>
    </row>
    <row r="50364" spans="27:27" x14ac:dyDescent="0.2">
      <c r="AA50364" s="16"/>
    </row>
    <row r="50365" spans="27:27" x14ac:dyDescent="0.2">
      <c r="AA50365" s="16"/>
    </row>
    <row r="50366" spans="27:27" x14ac:dyDescent="0.2">
      <c r="AA50366" s="16"/>
    </row>
    <row r="50367" spans="27:27" x14ac:dyDescent="0.2">
      <c r="AA50367" s="16"/>
    </row>
    <row r="50368" spans="27:27" x14ac:dyDescent="0.2">
      <c r="AA50368" s="16"/>
    </row>
    <row r="50369" spans="27:27" x14ac:dyDescent="0.2">
      <c r="AA50369" s="16"/>
    </row>
    <row r="50370" spans="27:27" x14ac:dyDescent="0.2">
      <c r="AA50370" s="16"/>
    </row>
    <row r="50371" spans="27:27" x14ac:dyDescent="0.2">
      <c r="AA50371" s="16"/>
    </row>
    <row r="50372" spans="27:27" x14ac:dyDescent="0.2">
      <c r="AA50372" s="16"/>
    </row>
    <row r="50373" spans="27:27" x14ac:dyDescent="0.2">
      <c r="AA50373" s="16"/>
    </row>
    <row r="50374" spans="27:27" x14ac:dyDescent="0.2">
      <c r="AA50374" s="16"/>
    </row>
    <row r="50375" spans="27:27" x14ac:dyDescent="0.2">
      <c r="AA50375" s="16"/>
    </row>
    <row r="50376" spans="27:27" x14ac:dyDescent="0.2">
      <c r="AA50376" s="16"/>
    </row>
    <row r="50377" spans="27:27" x14ac:dyDescent="0.2">
      <c r="AA50377" s="16"/>
    </row>
    <row r="50378" spans="27:27" x14ac:dyDescent="0.2">
      <c r="AA50378" s="16"/>
    </row>
    <row r="50379" spans="27:27" x14ac:dyDescent="0.2">
      <c r="AA50379" s="16"/>
    </row>
    <row r="50380" spans="27:27" x14ac:dyDescent="0.2">
      <c r="AA50380" s="16"/>
    </row>
    <row r="50381" spans="27:27" x14ac:dyDescent="0.2">
      <c r="AA50381" s="16"/>
    </row>
    <row r="50382" spans="27:27" x14ac:dyDescent="0.2">
      <c r="AA50382" s="16"/>
    </row>
    <row r="50383" spans="27:27" x14ac:dyDescent="0.2">
      <c r="AA50383" s="16"/>
    </row>
    <row r="50384" spans="27:27" x14ac:dyDescent="0.2">
      <c r="AA50384" s="16"/>
    </row>
    <row r="50385" spans="27:27" x14ac:dyDescent="0.2">
      <c r="AA50385" s="16"/>
    </row>
    <row r="50386" spans="27:27" x14ac:dyDescent="0.2">
      <c r="AA50386" s="16"/>
    </row>
    <row r="50387" spans="27:27" x14ac:dyDescent="0.2">
      <c r="AA50387" s="16"/>
    </row>
    <row r="50388" spans="27:27" x14ac:dyDescent="0.2">
      <c r="AA50388" s="16"/>
    </row>
    <row r="50389" spans="27:27" x14ac:dyDescent="0.2">
      <c r="AA50389" s="16"/>
    </row>
    <row r="50390" spans="27:27" x14ac:dyDescent="0.2">
      <c r="AA50390" s="16"/>
    </row>
    <row r="50391" spans="27:27" x14ac:dyDescent="0.2">
      <c r="AA50391" s="16"/>
    </row>
    <row r="50392" spans="27:27" x14ac:dyDescent="0.2">
      <c r="AA50392" s="16"/>
    </row>
    <row r="50393" spans="27:27" x14ac:dyDescent="0.2">
      <c r="AA50393" s="16"/>
    </row>
    <row r="50394" spans="27:27" x14ac:dyDescent="0.2">
      <c r="AA50394" s="16"/>
    </row>
    <row r="50395" spans="27:27" x14ac:dyDescent="0.2">
      <c r="AA50395" s="16"/>
    </row>
    <row r="50396" spans="27:27" x14ac:dyDescent="0.2">
      <c r="AA50396" s="16"/>
    </row>
    <row r="50397" spans="27:27" x14ac:dyDescent="0.2">
      <c r="AA50397" s="16"/>
    </row>
    <row r="50398" spans="27:27" x14ac:dyDescent="0.2">
      <c r="AA50398" s="16"/>
    </row>
    <row r="50399" spans="27:27" x14ac:dyDescent="0.2">
      <c r="AA50399" s="16"/>
    </row>
    <row r="50400" spans="27:27" x14ac:dyDescent="0.2">
      <c r="AA50400" s="16"/>
    </row>
    <row r="50401" spans="27:27" x14ac:dyDescent="0.2">
      <c r="AA50401" s="16"/>
    </row>
    <row r="50402" spans="27:27" x14ac:dyDescent="0.2">
      <c r="AA50402" s="16"/>
    </row>
    <row r="50403" spans="27:27" x14ac:dyDescent="0.2">
      <c r="AA50403" s="16"/>
    </row>
    <row r="50404" spans="27:27" x14ac:dyDescent="0.2">
      <c r="AA50404" s="16"/>
    </row>
    <row r="50405" spans="27:27" x14ac:dyDescent="0.2">
      <c r="AA50405" s="16"/>
    </row>
    <row r="50406" spans="27:27" x14ac:dyDescent="0.2">
      <c r="AA50406" s="16"/>
    </row>
    <row r="50407" spans="27:27" x14ac:dyDescent="0.2">
      <c r="AA50407" s="16"/>
    </row>
    <row r="50408" spans="27:27" x14ac:dyDescent="0.2">
      <c r="AA50408" s="16"/>
    </row>
    <row r="50409" spans="27:27" x14ac:dyDescent="0.2">
      <c r="AA50409" s="16"/>
    </row>
    <row r="50410" spans="27:27" x14ac:dyDescent="0.2">
      <c r="AA50410" s="16"/>
    </row>
    <row r="50411" spans="27:27" x14ac:dyDescent="0.2">
      <c r="AA50411" s="16"/>
    </row>
    <row r="50412" spans="27:27" x14ac:dyDescent="0.2">
      <c r="AA50412" s="16"/>
    </row>
    <row r="50413" spans="27:27" x14ac:dyDescent="0.2">
      <c r="AA50413" s="16"/>
    </row>
    <row r="50414" spans="27:27" x14ac:dyDescent="0.2">
      <c r="AA50414" s="16"/>
    </row>
    <row r="50415" spans="27:27" x14ac:dyDescent="0.2">
      <c r="AA50415" s="16"/>
    </row>
    <row r="50416" spans="27:27" x14ac:dyDescent="0.2">
      <c r="AA50416" s="16"/>
    </row>
    <row r="50417" spans="27:27" x14ac:dyDescent="0.2">
      <c r="AA50417" s="16"/>
    </row>
    <row r="50418" spans="27:27" x14ac:dyDescent="0.2">
      <c r="AA50418" s="16"/>
    </row>
    <row r="50419" spans="27:27" x14ac:dyDescent="0.2">
      <c r="AA50419" s="16"/>
    </row>
    <row r="50420" spans="27:27" x14ac:dyDescent="0.2">
      <c r="AA50420" s="16"/>
    </row>
    <row r="50421" spans="27:27" x14ac:dyDescent="0.2">
      <c r="AA50421" s="16"/>
    </row>
    <row r="50422" spans="27:27" x14ac:dyDescent="0.2">
      <c r="AA50422" s="16"/>
    </row>
    <row r="50423" spans="27:27" x14ac:dyDescent="0.2">
      <c r="AA50423" s="16"/>
    </row>
    <row r="50424" spans="27:27" x14ac:dyDescent="0.2">
      <c r="AA50424" s="16"/>
    </row>
    <row r="50425" spans="27:27" x14ac:dyDescent="0.2">
      <c r="AA50425" s="16"/>
    </row>
    <row r="50426" spans="27:27" x14ac:dyDescent="0.2">
      <c r="AA50426" s="16"/>
    </row>
    <row r="50427" spans="27:27" x14ac:dyDescent="0.2">
      <c r="AA50427" s="16"/>
    </row>
    <row r="50428" spans="27:27" x14ac:dyDescent="0.2">
      <c r="AA50428" s="16"/>
    </row>
    <row r="50429" spans="27:27" x14ac:dyDescent="0.2">
      <c r="AA50429" s="16"/>
    </row>
    <row r="50430" spans="27:27" x14ac:dyDescent="0.2">
      <c r="AA50430" s="16"/>
    </row>
    <row r="50431" spans="27:27" x14ac:dyDescent="0.2">
      <c r="AA50431" s="16"/>
    </row>
    <row r="50432" spans="27:27" x14ac:dyDescent="0.2">
      <c r="AA50432" s="16"/>
    </row>
    <row r="50433" spans="27:27" x14ac:dyDescent="0.2">
      <c r="AA50433" s="16"/>
    </row>
    <row r="50434" spans="27:27" x14ac:dyDescent="0.2">
      <c r="AA50434" s="16"/>
    </row>
    <row r="50435" spans="27:27" x14ac:dyDescent="0.2">
      <c r="AA50435" s="16"/>
    </row>
    <row r="50436" spans="27:27" x14ac:dyDescent="0.2">
      <c r="AA50436" s="16"/>
    </row>
    <row r="50437" spans="27:27" x14ac:dyDescent="0.2">
      <c r="AA50437" s="16"/>
    </row>
    <row r="50438" spans="27:27" x14ac:dyDescent="0.2">
      <c r="AA50438" s="16"/>
    </row>
    <row r="50439" spans="27:27" x14ac:dyDescent="0.2">
      <c r="AA50439" s="16"/>
    </row>
    <row r="50440" spans="27:27" x14ac:dyDescent="0.2">
      <c r="AA50440" s="16"/>
    </row>
    <row r="50441" spans="27:27" x14ac:dyDescent="0.2">
      <c r="AA50441" s="16"/>
    </row>
    <row r="50442" spans="27:27" x14ac:dyDescent="0.2">
      <c r="AA50442" s="16"/>
    </row>
    <row r="50443" spans="27:27" x14ac:dyDescent="0.2">
      <c r="AA50443" s="16"/>
    </row>
    <row r="50444" spans="27:27" x14ac:dyDescent="0.2">
      <c r="AA50444" s="16"/>
    </row>
    <row r="50445" spans="27:27" x14ac:dyDescent="0.2">
      <c r="AA50445" s="16"/>
    </row>
    <row r="50446" spans="27:27" x14ac:dyDescent="0.2">
      <c r="AA50446" s="16"/>
    </row>
    <row r="50447" spans="27:27" x14ac:dyDescent="0.2">
      <c r="AA50447" s="16"/>
    </row>
    <row r="50448" spans="27:27" x14ac:dyDescent="0.2">
      <c r="AA50448" s="16"/>
    </row>
    <row r="50449" spans="27:27" x14ac:dyDescent="0.2">
      <c r="AA50449" s="16"/>
    </row>
    <row r="50450" spans="27:27" x14ac:dyDescent="0.2">
      <c r="AA50450" s="16"/>
    </row>
    <row r="50451" spans="27:27" x14ac:dyDescent="0.2">
      <c r="AA50451" s="16"/>
    </row>
    <row r="50452" spans="27:27" x14ac:dyDescent="0.2">
      <c r="AA50452" s="16"/>
    </row>
    <row r="50453" spans="27:27" x14ac:dyDescent="0.2">
      <c r="AA50453" s="16"/>
    </row>
    <row r="50454" spans="27:27" x14ac:dyDescent="0.2">
      <c r="AA50454" s="16"/>
    </row>
    <row r="50455" spans="27:27" x14ac:dyDescent="0.2">
      <c r="AA50455" s="16"/>
    </row>
    <row r="50456" spans="27:27" x14ac:dyDescent="0.2">
      <c r="AA50456" s="16"/>
    </row>
    <row r="50457" spans="27:27" x14ac:dyDescent="0.2">
      <c r="AA50457" s="16"/>
    </row>
    <row r="50458" spans="27:27" x14ac:dyDescent="0.2">
      <c r="AA50458" s="16"/>
    </row>
    <row r="50459" spans="27:27" x14ac:dyDescent="0.2">
      <c r="AA50459" s="16"/>
    </row>
    <row r="50460" spans="27:27" x14ac:dyDescent="0.2">
      <c r="AA50460" s="16"/>
    </row>
    <row r="50461" spans="27:27" x14ac:dyDescent="0.2">
      <c r="AA50461" s="16"/>
    </row>
    <row r="50462" spans="27:27" x14ac:dyDescent="0.2">
      <c r="AA50462" s="16"/>
    </row>
    <row r="50463" spans="27:27" x14ac:dyDescent="0.2">
      <c r="AA50463" s="16"/>
    </row>
    <row r="50464" spans="27:27" x14ac:dyDescent="0.2">
      <c r="AA50464" s="16"/>
    </row>
    <row r="50465" spans="27:27" x14ac:dyDescent="0.2">
      <c r="AA50465" s="16"/>
    </row>
    <row r="50466" spans="27:27" x14ac:dyDescent="0.2">
      <c r="AA50466" s="16"/>
    </row>
    <row r="50467" spans="27:27" x14ac:dyDescent="0.2">
      <c r="AA50467" s="16"/>
    </row>
    <row r="50468" spans="27:27" x14ac:dyDescent="0.2">
      <c r="AA50468" s="16"/>
    </row>
    <row r="50469" spans="27:27" x14ac:dyDescent="0.2">
      <c r="AA50469" s="16"/>
    </row>
    <row r="50470" spans="27:27" x14ac:dyDescent="0.2">
      <c r="AA50470" s="16"/>
    </row>
    <row r="50471" spans="27:27" x14ac:dyDescent="0.2">
      <c r="AA50471" s="16"/>
    </row>
    <row r="50472" spans="27:27" x14ac:dyDescent="0.2">
      <c r="AA50472" s="16"/>
    </row>
    <row r="50473" spans="27:27" x14ac:dyDescent="0.2">
      <c r="AA50473" s="16"/>
    </row>
    <row r="50474" spans="27:27" x14ac:dyDescent="0.2">
      <c r="AA50474" s="16"/>
    </row>
    <row r="50475" spans="27:27" x14ac:dyDescent="0.2">
      <c r="AA50475" s="16"/>
    </row>
    <row r="50476" spans="27:27" x14ac:dyDescent="0.2">
      <c r="AA50476" s="16"/>
    </row>
    <row r="50477" spans="27:27" x14ac:dyDescent="0.2">
      <c r="AA50477" s="16"/>
    </row>
    <row r="50478" spans="27:27" x14ac:dyDescent="0.2">
      <c r="AA50478" s="16"/>
    </row>
    <row r="50479" spans="27:27" x14ac:dyDescent="0.2">
      <c r="AA50479" s="16"/>
    </row>
    <row r="50480" spans="27:27" x14ac:dyDescent="0.2">
      <c r="AA50480" s="16"/>
    </row>
    <row r="50481" spans="27:27" x14ac:dyDescent="0.2">
      <c r="AA50481" s="16"/>
    </row>
    <row r="50482" spans="27:27" x14ac:dyDescent="0.2">
      <c r="AA50482" s="16"/>
    </row>
    <row r="50483" spans="27:27" x14ac:dyDescent="0.2">
      <c r="AA50483" s="16"/>
    </row>
    <row r="50484" spans="27:27" x14ac:dyDescent="0.2">
      <c r="AA50484" s="16"/>
    </row>
    <row r="50485" spans="27:27" x14ac:dyDescent="0.2">
      <c r="AA50485" s="16"/>
    </row>
    <row r="50486" spans="27:27" x14ac:dyDescent="0.2">
      <c r="AA50486" s="16"/>
    </row>
    <row r="50487" spans="27:27" x14ac:dyDescent="0.2">
      <c r="AA50487" s="16"/>
    </row>
    <row r="50488" spans="27:27" x14ac:dyDescent="0.2">
      <c r="AA50488" s="16"/>
    </row>
    <row r="50489" spans="27:27" x14ac:dyDescent="0.2">
      <c r="AA50489" s="16"/>
    </row>
    <row r="50490" spans="27:27" x14ac:dyDescent="0.2">
      <c r="AA50490" s="16"/>
    </row>
    <row r="50491" spans="27:27" x14ac:dyDescent="0.2">
      <c r="AA50491" s="16"/>
    </row>
    <row r="50492" spans="27:27" x14ac:dyDescent="0.2">
      <c r="AA50492" s="16"/>
    </row>
    <row r="50493" spans="27:27" x14ac:dyDescent="0.2">
      <c r="AA50493" s="16"/>
    </row>
    <row r="50494" spans="27:27" x14ac:dyDescent="0.2">
      <c r="AA50494" s="16"/>
    </row>
    <row r="50495" spans="27:27" x14ac:dyDescent="0.2">
      <c r="AA50495" s="16"/>
    </row>
    <row r="50496" spans="27:27" x14ac:dyDescent="0.2">
      <c r="AA50496" s="16"/>
    </row>
    <row r="50497" spans="27:27" x14ac:dyDescent="0.2">
      <c r="AA50497" s="16"/>
    </row>
    <row r="50498" spans="27:27" x14ac:dyDescent="0.2">
      <c r="AA50498" s="16"/>
    </row>
    <row r="50499" spans="27:27" x14ac:dyDescent="0.2">
      <c r="AA50499" s="16"/>
    </row>
    <row r="50500" spans="27:27" x14ac:dyDescent="0.2">
      <c r="AA50500" s="16"/>
    </row>
    <row r="50501" spans="27:27" x14ac:dyDescent="0.2">
      <c r="AA50501" s="16"/>
    </row>
    <row r="50502" spans="27:27" x14ac:dyDescent="0.2">
      <c r="AA50502" s="16"/>
    </row>
    <row r="50503" spans="27:27" x14ac:dyDescent="0.2">
      <c r="AA50503" s="16"/>
    </row>
    <row r="50504" spans="27:27" x14ac:dyDescent="0.2">
      <c r="AA50504" s="16"/>
    </row>
    <row r="50505" spans="27:27" x14ac:dyDescent="0.2">
      <c r="AA50505" s="16"/>
    </row>
    <row r="50506" spans="27:27" x14ac:dyDescent="0.2">
      <c r="AA50506" s="16"/>
    </row>
    <row r="50507" spans="27:27" x14ac:dyDescent="0.2">
      <c r="AA50507" s="16"/>
    </row>
    <row r="50508" spans="27:27" x14ac:dyDescent="0.2">
      <c r="AA50508" s="16"/>
    </row>
    <row r="50509" spans="27:27" x14ac:dyDescent="0.2">
      <c r="AA50509" s="16"/>
    </row>
    <row r="50510" spans="27:27" x14ac:dyDescent="0.2">
      <c r="AA50510" s="16"/>
    </row>
    <row r="50511" spans="27:27" x14ac:dyDescent="0.2">
      <c r="AA50511" s="16"/>
    </row>
    <row r="50512" spans="27:27" x14ac:dyDescent="0.2">
      <c r="AA50512" s="16"/>
    </row>
    <row r="50513" spans="27:27" x14ac:dyDescent="0.2">
      <c r="AA50513" s="16"/>
    </row>
    <row r="50514" spans="27:27" x14ac:dyDescent="0.2">
      <c r="AA50514" s="16"/>
    </row>
    <row r="50515" spans="27:27" x14ac:dyDescent="0.2">
      <c r="AA50515" s="16"/>
    </row>
    <row r="50516" spans="27:27" x14ac:dyDescent="0.2">
      <c r="AA50516" s="16"/>
    </row>
    <row r="50517" spans="27:27" x14ac:dyDescent="0.2">
      <c r="AA50517" s="16"/>
    </row>
    <row r="50518" spans="27:27" x14ac:dyDescent="0.2">
      <c r="AA50518" s="16"/>
    </row>
    <row r="50519" spans="27:27" x14ac:dyDescent="0.2">
      <c r="AA50519" s="16"/>
    </row>
    <row r="50520" spans="27:27" x14ac:dyDescent="0.2">
      <c r="AA50520" s="16"/>
    </row>
    <row r="50521" spans="27:27" x14ac:dyDescent="0.2">
      <c r="AA50521" s="16"/>
    </row>
    <row r="50522" spans="27:27" x14ac:dyDescent="0.2">
      <c r="AA50522" s="16"/>
    </row>
    <row r="50523" spans="27:27" x14ac:dyDescent="0.2">
      <c r="AA50523" s="16"/>
    </row>
    <row r="50524" spans="27:27" x14ac:dyDescent="0.2">
      <c r="AA50524" s="16"/>
    </row>
    <row r="50525" spans="27:27" x14ac:dyDescent="0.2">
      <c r="AA50525" s="16"/>
    </row>
    <row r="50526" spans="27:27" x14ac:dyDescent="0.2">
      <c r="AA50526" s="16"/>
    </row>
    <row r="50527" spans="27:27" x14ac:dyDescent="0.2">
      <c r="AA50527" s="16"/>
    </row>
    <row r="50528" spans="27:27" x14ac:dyDescent="0.2">
      <c r="AA50528" s="16"/>
    </row>
    <row r="50529" spans="27:27" x14ac:dyDescent="0.2">
      <c r="AA50529" s="16"/>
    </row>
    <row r="50530" spans="27:27" x14ac:dyDescent="0.2">
      <c r="AA50530" s="16"/>
    </row>
    <row r="50531" spans="27:27" x14ac:dyDescent="0.2">
      <c r="AA50531" s="16"/>
    </row>
    <row r="50532" spans="27:27" x14ac:dyDescent="0.2">
      <c r="AA50532" s="16"/>
    </row>
    <row r="50533" spans="27:27" x14ac:dyDescent="0.2">
      <c r="AA50533" s="16"/>
    </row>
    <row r="50534" spans="27:27" x14ac:dyDescent="0.2">
      <c r="AA50534" s="16"/>
    </row>
    <row r="50535" spans="27:27" x14ac:dyDescent="0.2">
      <c r="AA50535" s="16"/>
    </row>
    <row r="50536" spans="27:27" x14ac:dyDescent="0.2">
      <c r="AA50536" s="16"/>
    </row>
    <row r="50537" spans="27:27" x14ac:dyDescent="0.2">
      <c r="AA50537" s="16"/>
    </row>
    <row r="50538" spans="27:27" x14ac:dyDescent="0.2">
      <c r="AA50538" s="16"/>
    </row>
    <row r="50539" spans="27:27" x14ac:dyDescent="0.2">
      <c r="AA50539" s="16"/>
    </row>
    <row r="50540" spans="27:27" x14ac:dyDescent="0.2">
      <c r="AA50540" s="16"/>
    </row>
    <row r="50541" spans="27:27" x14ac:dyDescent="0.2">
      <c r="AA50541" s="16"/>
    </row>
    <row r="50542" spans="27:27" x14ac:dyDescent="0.2">
      <c r="AA50542" s="16"/>
    </row>
    <row r="50543" spans="27:27" x14ac:dyDescent="0.2">
      <c r="AA50543" s="16"/>
    </row>
    <row r="50544" spans="27:27" x14ac:dyDescent="0.2">
      <c r="AA50544" s="16"/>
    </row>
    <row r="50545" spans="27:27" x14ac:dyDescent="0.2">
      <c r="AA50545" s="16"/>
    </row>
    <row r="50546" spans="27:27" x14ac:dyDescent="0.2">
      <c r="AA50546" s="16"/>
    </row>
    <row r="50547" spans="27:27" x14ac:dyDescent="0.2">
      <c r="AA50547" s="16"/>
    </row>
    <row r="50548" spans="27:27" x14ac:dyDescent="0.2">
      <c r="AA50548" s="16"/>
    </row>
    <row r="50549" spans="27:27" x14ac:dyDescent="0.2">
      <c r="AA50549" s="16"/>
    </row>
    <row r="50550" spans="27:27" x14ac:dyDescent="0.2">
      <c r="AA50550" s="16"/>
    </row>
    <row r="50551" spans="27:27" x14ac:dyDescent="0.2">
      <c r="AA50551" s="16"/>
    </row>
    <row r="50552" spans="27:27" x14ac:dyDescent="0.2">
      <c r="AA50552" s="16"/>
    </row>
    <row r="50553" spans="27:27" x14ac:dyDescent="0.2">
      <c r="AA50553" s="16"/>
    </row>
    <row r="50554" spans="27:27" x14ac:dyDescent="0.2">
      <c r="AA50554" s="16"/>
    </row>
    <row r="50555" spans="27:27" x14ac:dyDescent="0.2">
      <c r="AA50555" s="16"/>
    </row>
    <row r="50556" spans="27:27" x14ac:dyDescent="0.2">
      <c r="AA50556" s="16"/>
    </row>
    <row r="50557" spans="27:27" x14ac:dyDescent="0.2">
      <c r="AA50557" s="16"/>
    </row>
    <row r="50558" spans="27:27" x14ac:dyDescent="0.2">
      <c r="AA50558" s="16"/>
    </row>
    <row r="50559" spans="27:27" x14ac:dyDescent="0.2">
      <c r="AA50559" s="16"/>
    </row>
    <row r="50560" spans="27:27" x14ac:dyDescent="0.2">
      <c r="AA50560" s="16"/>
    </row>
    <row r="50561" spans="27:27" x14ac:dyDescent="0.2">
      <c r="AA50561" s="16"/>
    </row>
    <row r="50562" spans="27:27" x14ac:dyDescent="0.2">
      <c r="AA50562" s="16"/>
    </row>
    <row r="50563" spans="27:27" x14ac:dyDescent="0.2">
      <c r="AA50563" s="16"/>
    </row>
    <row r="50564" spans="27:27" x14ac:dyDescent="0.2">
      <c r="AA50564" s="16"/>
    </row>
    <row r="50565" spans="27:27" x14ac:dyDescent="0.2">
      <c r="AA50565" s="16"/>
    </row>
    <row r="50566" spans="27:27" x14ac:dyDescent="0.2">
      <c r="AA50566" s="16"/>
    </row>
    <row r="50567" spans="27:27" x14ac:dyDescent="0.2">
      <c r="AA50567" s="16"/>
    </row>
    <row r="50568" spans="27:27" x14ac:dyDescent="0.2">
      <c r="AA50568" s="16"/>
    </row>
    <row r="50569" spans="27:27" x14ac:dyDescent="0.2">
      <c r="AA50569" s="16"/>
    </row>
    <row r="50570" spans="27:27" x14ac:dyDescent="0.2">
      <c r="AA50570" s="16"/>
    </row>
    <row r="50571" spans="27:27" x14ac:dyDescent="0.2">
      <c r="AA50571" s="16"/>
    </row>
    <row r="50572" spans="27:27" x14ac:dyDescent="0.2">
      <c r="AA50572" s="16"/>
    </row>
    <row r="50573" spans="27:27" x14ac:dyDescent="0.2">
      <c r="AA50573" s="16"/>
    </row>
    <row r="50574" spans="27:27" x14ac:dyDescent="0.2">
      <c r="AA50574" s="16"/>
    </row>
    <row r="50575" spans="27:27" x14ac:dyDescent="0.2">
      <c r="AA50575" s="16"/>
    </row>
    <row r="50576" spans="27:27" x14ac:dyDescent="0.2">
      <c r="AA50576" s="16"/>
    </row>
    <row r="50577" spans="27:27" x14ac:dyDescent="0.2">
      <c r="AA50577" s="16"/>
    </row>
    <row r="50578" spans="27:27" x14ac:dyDescent="0.2">
      <c r="AA50578" s="16"/>
    </row>
    <row r="50579" spans="27:27" x14ac:dyDescent="0.2">
      <c r="AA50579" s="16"/>
    </row>
    <row r="50580" spans="27:27" x14ac:dyDescent="0.2">
      <c r="AA50580" s="16"/>
    </row>
    <row r="50581" spans="27:27" x14ac:dyDescent="0.2">
      <c r="AA50581" s="16"/>
    </row>
    <row r="50582" spans="27:27" x14ac:dyDescent="0.2">
      <c r="AA50582" s="16"/>
    </row>
    <row r="50583" spans="27:27" x14ac:dyDescent="0.2">
      <c r="AA50583" s="16"/>
    </row>
    <row r="50584" spans="27:27" x14ac:dyDescent="0.2">
      <c r="AA50584" s="16"/>
    </row>
    <row r="50585" spans="27:27" x14ac:dyDescent="0.2">
      <c r="AA50585" s="16"/>
    </row>
    <row r="50586" spans="27:27" x14ac:dyDescent="0.2">
      <c r="AA50586" s="16"/>
    </row>
    <row r="50587" spans="27:27" x14ac:dyDescent="0.2">
      <c r="AA50587" s="16"/>
    </row>
    <row r="50588" spans="27:27" x14ac:dyDescent="0.2">
      <c r="AA50588" s="16"/>
    </row>
    <row r="50589" spans="27:27" x14ac:dyDescent="0.2">
      <c r="AA50589" s="16"/>
    </row>
    <row r="50590" spans="27:27" x14ac:dyDescent="0.2">
      <c r="AA50590" s="16"/>
    </row>
    <row r="50591" spans="27:27" x14ac:dyDescent="0.2">
      <c r="AA50591" s="16"/>
    </row>
    <row r="50592" spans="27:27" x14ac:dyDescent="0.2">
      <c r="AA50592" s="16"/>
    </row>
    <row r="50593" spans="27:27" x14ac:dyDescent="0.2">
      <c r="AA50593" s="16"/>
    </row>
    <row r="50594" spans="27:27" x14ac:dyDescent="0.2">
      <c r="AA50594" s="16"/>
    </row>
    <row r="50595" spans="27:27" x14ac:dyDescent="0.2">
      <c r="AA50595" s="16"/>
    </row>
    <row r="50596" spans="27:27" x14ac:dyDescent="0.2">
      <c r="AA50596" s="16"/>
    </row>
    <row r="50597" spans="27:27" x14ac:dyDescent="0.2">
      <c r="AA50597" s="16"/>
    </row>
    <row r="50598" spans="27:27" x14ac:dyDescent="0.2">
      <c r="AA50598" s="16"/>
    </row>
    <row r="50599" spans="27:27" x14ac:dyDescent="0.2">
      <c r="AA50599" s="16"/>
    </row>
    <row r="50600" spans="27:27" x14ac:dyDescent="0.2">
      <c r="AA50600" s="16"/>
    </row>
    <row r="50601" spans="27:27" x14ac:dyDescent="0.2">
      <c r="AA50601" s="16"/>
    </row>
    <row r="50602" spans="27:27" x14ac:dyDescent="0.2">
      <c r="AA50602" s="16"/>
    </row>
    <row r="50603" spans="27:27" x14ac:dyDescent="0.2">
      <c r="AA50603" s="16"/>
    </row>
    <row r="50604" spans="27:27" x14ac:dyDescent="0.2">
      <c r="AA50604" s="16"/>
    </row>
    <row r="50605" spans="27:27" x14ac:dyDescent="0.2">
      <c r="AA50605" s="16"/>
    </row>
    <row r="50606" spans="27:27" x14ac:dyDescent="0.2">
      <c r="AA50606" s="16"/>
    </row>
    <row r="50607" spans="27:27" x14ac:dyDescent="0.2">
      <c r="AA50607" s="16"/>
    </row>
    <row r="50608" spans="27:27" x14ac:dyDescent="0.2">
      <c r="AA50608" s="16"/>
    </row>
    <row r="50609" spans="27:27" x14ac:dyDescent="0.2">
      <c r="AA50609" s="16"/>
    </row>
    <row r="50610" spans="27:27" x14ac:dyDescent="0.2">
      <c r="AA50610" s="16"/>
    </row>
    <row r="50611" spans="27:27" x14ac:dyDescent="0.2">
      <c r="AA50611" s="16"/>
    </row>
    <row r="50612" spans="27:27" x14ac:dyDescent="0.2">
      <c r="AA50612" s="16"/>
    </row>
    <row r="50613" spans="27:27" x14ac:dyDescent="0.2">
      <c r="AA50613" s="16"/>
    </row>
    <row r="50614" spans="27:27" x14ac:dyDescent="0.2">
      <c r="AA50614" s="16"/>
    </row>
    <row r="50615" spans="27:27" x14ac:dyDescent="0.2">
      <c r="AA50615" s="16"/>
    </row>
    <row r="50616" spans="27:27" x14ac:dyDescent="0.2">
      <c r="AA50616" s="16"/>
    </row>
    <row r="50617" spans="27:27" x14ac:dyDescent="0.2">
      <c r="AA50617" s="16"/>
    </row>
    <row r="50618" spans="27:27" x14ac:dyDescent="0.2">
      <c r="AA50618" s="16"/>
    </row>
    <row r="50619" spans="27:27" x14ac:dyDescent="0.2">
      <c r="AA50619" s="16"/>
    </row>
    <row r="50620" spans="27:27" x14ac:dyDescent="0.2">
      <c r="AA50620" s="16"/>
    </row>
    <row r="50621" spans="27:27" x14ac:dyDescent="0.2">
      <c r="AA50621" s="16"/>
    </row>
    <row r="50622" spans="27:27" x14ac:dyDescent="0.2">
      <c r="AA50622" s="16"/>
    </row>
    <row r="50623" spans="27:27" x14ac:dyDescent="0.2">
      <c r="AA50623" s="16"/>
    </row>
    <row r="50624" spans="27:27" x14ac:dyDescent="0.2">
      <c r="AA50624" s="16"/>
    </row>
    <row r="50625" spans="27:27" x14ac:dyDescent="0.2">
      <c r="AA50625" s="16"/>
    </row>
    <row r="50626" spans="27:27" x14ac:dyDescent="0.2">
      <c r="AA50626" s="16"/>
    </row>
    <row r="50627" spans="27:27" x14ac:dyDescent="0.2">
      <c r="AA50627" s="16"/>
    </row>
    <row r="50628" spans="27:27" x14ac:dyDescent="0.2">
      <c r="AA50628" s="16"/>
    </row>
    <row r="50629" spans="27:27" x14ac:dyDescent="0.2">
      <c r="AA50629" s="16"/>
    </row>
    <row r="50630" spans="27:27" x14ac:dyDescent="0.2">
      <c r="AA50630" s="16"/>
    </row>
    <row r="50631" spans="27:27" x14ac:dyDescent="0.2">
      <c r="AA50631" s="16"/>
    </row>
    <row r="50632" spans="27:27" x14ac:dyDescent="0.2">
      <c r="AA50632" s="16"/>
    </row>
    <row r="50633" spans="27:27" x14ac:dyDescent="0.2">
      <c r="AA50633" s="16"/>
    </row>
    <row r="50634" spans="27:27" x14ac:dyDescent="0.2">
      <c r="AA50634" s="16"/>
    </row>
    <row r="50635" spans="27:27" x14ac:dyDescent="0.2">
      <c r="AA50635" s="16"/>
    </row>
    <row r="50636" spans="27:27" x14ac:dyDescent="0.2">
      <c r="AA50636" s="16"/>
    </row>
    <row r="50637" spans="27:27" x14ac:dyDescent="0.2">
      <c r="AA50637" s="16"/>
    </row>
    <row r="50638" spans="27:27" x14ac:dyDescent="0.2">
      <c r="AA50638" s="16"/>
    </row>
    <row r="50639" spans="27:27" x14ac:dyDescent="0.2">
      <c r="AA50639" s="16"/>
    </row>
    <row r="50640" spans="27:27" x14ac:dyDescent="0.2">
      <c r="AA50640" s="16"/>
    </row>
    <row r="50641" spans="27:27" x14ac:dyDescent="0.2">
      <c r="AA50641" s="16"/>
    </row>
    <row r="50642" spans="27:27" x14ac:dyDescent="0.2">
      <c r="AA50642" s="16"/>
    </row>
    <row r="50643" spans="27:27" x14ac:dyDescent="0.2">
      <c r="AA50643" s="16"/>
    </row>
    <row r="50644" spans="27:27" x14ac:dyDescent="0.2">
      <c r="AA50644" s="16"/>
    </row>
    <row r="50645" spans="27:27" x14ac:dyDescent="0.2">
      <c r="AA50645" s="16"/>
    </row>
    <row r="50646" spans="27:27" x14ac:dyDescent="0.2">
      <c r="AA50646" s="16"/>
    </row>
    <row r="50647" spans="27:27" x14ac:dyDescent="0.2">
      <c r="AA50647" s="16"/>
    </row>
    <row r="50648" spans="27:27" x14ac:dyDescent="0.2">
      <c r="AA50648" s="16"/>
    </row>
    <row r="50649" spans="27:27" x14ac:dyDescent="0.2">
      <c r="AA50649" s="16"/>
    </row>
    <row r="50650" spans="27:27" x14ac:dyDescent="0.2">
      <c r="AA50650" s="16"/>
    </row>
    <row r="50651" spans="27:27" x14ac:dyDescent="0.2">
      <c r="AA50651" s="16"/>
    </row>
    <row r="50652" spans="27:27" x14ac:dyDescent="0.2">
      <c r="AA50652" s="16"/>
    </row>
    <row r="50653" spans="27:27" x14ac:dyDescent="0.2">
      <c r="AA50653" s="16"/>
    </row>
    <row r="50654" spans="27:27" x14ac:dyDescent="0.2">
      <c r="AA50654" s="16"/>
    </row>
    <row r="50655" spans="27:27" x14ac:dyDescent="0.2">
      <c r="AA50655" s="16"/>
    </row>
    <row r="50656" spans="27:27" x14ac:dyDescent="0.2">
      <c r="AA50656" s="16"/>
    </row>
    <row r="50657" spans="27:27" x14ac:dyDescent="0.2">
      <c r="AA50657" s="16"/>
    </row>
    <row r="50658" spans="27:27" x14ac:dyDescent="0.2">
      <c r="AA50658" s="16"/>
    </row>
    <row r="50659" spans="27:27" x14ac:dyDescent="0.2">
      <c r="AA50659" s="16"/>
    </row>
    <row r="50660" spans="27:27" x14ac:dyDescent="0.2">
      <c r="AA50660" s="16"/>
    </row>
    <row r="50661" spans="27:27" x14ac:dyDescent="0.2">
      <c r="AA50661" s="16"/>
    </row>
    <row r="50662" spans="27:27" x14ac:dyDescent="0.2">
      <c r="AA50662" s="16"/>
    </row>
    <row r="50663" spans="27:27" x14ac:dyDescent="0.2">
      <c r="AA50663" s="16"/>
    </row>
    <row r="50664" spans="27:27" x14ac:dyDescent="0.2">
      <c r="AA50664" s="16"/>
    </row>
    <row r="50665" spans="27:27" x14ac:dyDescent="0.2">
      <c r="AA50665" s="16"/>
    </row>
    <row r="50666" spans="27:27" x14ac:dyDescent="0.2">
      <c r="AA50666" s="16"/>
    </row>
    <row r="50667" spans="27:27" x14ac:dyDescent="0.2">
      <c r="AA50667" s="16"/>
    </row>
    <row r="50668" spans="27:27" x14ac:dyDescent="0.2">
      <c r="AA50668" s="16"/>
    </row>
    <row r="50669" spans="27:27" x14ac:dyDescent="0.2">
      <c r="AA50669" s="16"/>
    </row>
    <row r="50670" spans="27:27" x14ac:dyDescent="0.2">
      <c r="AA50670" s="16"/>
    </row>
    <row r="50671" spans="27:27" x14ac:dyDescent="0.2">
      <c r="AA50671" s="16"/>
    </row>
    <row r="50672" spans="27:27" x14ac:dyDescent="0.2">
      <c r="AA50672" s="16"/>
    </row>
    <row r="50673" spans="27:27" x14ac:dyDescent="0.2">
      <c r="AA50673" s="16"/>
    </row>
    <row r="50674" spans="27:27" x14ac:dyDescent="0.2">
      <c r="AA50674" s="16"/>
    </row>
    <row r="50675" spans="27:27" x14ac:dyDescent="0.2">
      <c r="AA50675" s="16"/>
    </row>
    <row r="50676" spans="27:27" x14ac:dyDescent="0.2">
      <c r="AA50676" s="16"/>
    </row>
    <row r="50677" spans="27:27" x14ac:dyDescent="0.2">
      <c r="AA50677" s="16"/>
    </row>
    <row r="50678" spans="27:27" x14ac:dyDescent="0.2">
      <c r="AA50678" s="16"/>
    </row>
    <row r="50679" spans="27:27" x14ac:dyDescent="0.2">
      <c r="AA50679" s="16"/>
    </row>
    <row r="50680" spans="27:27" x14ac:dyDescent="0.2">
      <c r="AA50680" s="16"/>
    </row>
    <row r="50681" spans="27:27" x14ac:dyDescent="0.2">
      <c r="AA50681" s="16"/>
    </row>
    <row r="50682" spans="27:27" x14ac:dyDescent="0.2">
      <c r="AA50682" s="16"/>
    </row>
    <row r="50683" spans="27:27" x14ac:dyDescent="0.2">
      <c r="AA50683" s="16"/>
    </row>
    <row r="50684" spans="27:27" x14ac:dyDescent="0.2">
      <c r="AA50684" s="16"/>
    </row>
    <row r="50685" spans="27:27" x14ac:dyDescent="0.2">
      <c r="AA50685" s="16"/>
    </row>
    <row r="50686" spans="27:27" x14ac:dyDescent="0.2">
      <c r="AA50686" s="16"/>
    </row>
    <row r="50687" spans="27:27" x14ac:dyDescent="0.2">
      <c r="AA50687" s="16"/>
    </row>
    <row r="50688" spans="27:27" x14ac:dyDescent="0.2">
      <c r="AA50688" s="16"/>
    </row>
    <row r="50689" spans="27:27" x14ac:dyDescent="0.2">
      <c r="AA50689" s="16"/>
    </row>
    <row r="50690" spans="27:27" x14ac:dyDescent="0.2">
      <c r="AA50690" s="16"/>
    </row>
    <row r="50691" spans="27:27" x14ac:dyDescent="0.2">
      <c r="AA50691" s="16"/>
    </row>
    <row r="50692" spans="27:27" x14ac:dyDescent="0.2">
      <c r="AA50692" s="16"/>
    </row>
    <row r="50693" spans="27:27" x14ac:dyDescent="0.2">
      <c r="AA50693" s="16"/>
    </row>
    <row r="50694" spans="27:27" x14ac:dyDescent="0.2">
      <c r="AA50694" s="16"/>
    </row>
    <row r="50695" spans="27:27" x14ac:dyDescent="0.2">
      <c r="AA50695" s="16"/>
    </row>
    <row r="50696" spans="27:27" x14ac:dyDescent="0.2">
      <c r="AA50696" s="16"/>
    </row>
    <row r="50697" spans="27:27" x14ac:dyDescent="0.2">
      <c r="AA50697" s="16"/>
    </row>
    <row r="50698" spans="27:27" x14ac:dyDescent="0.2">
      <c r="AA50698" s="16"/>
    </row>
    <row r="50699" spans="27:27" x14ac:dyDescent="0.2">
      <c r="AA50699" s="16"/>
    </row>
    <row r="50700" spans="27:27" x14ac:dyDescent="0.2">
      <c r="AA50700" s="16"/>
    </row>
    <row r="50701" spans="27:27" x14ac:dyDescent="0.2">
      <c r="AA50701" s="16"/>
    </row>
    <row r="50702" spans="27:27" x14ac:dyDescent="0.2">
      <c r="AA50702" s="16"/>
    </row>
    <row r="50703" spans="27:27" x14ac:dyDescent="0.2">
      <c r="AA50703" s="16"/>
    </row>
    <row r="50704" spans="27:27" x14ac:dyDescent="0.2">
      <c r="AA50704" s="16"/>
    </row>
    <row r="50705" spans="27:27" x14ac:dyDescent="0.2">
      <c r="AA50705" s="16"/>
    </row>
    <row r="50706" spans="27:27" x14ac:dyDescent="0.2">
      <c r="AA50706" s="16"/>
    </row>
    <row r="50707" spans="27:27" x14ac:dyDescent="0.2">
      <c r="AA50707" s="16"/>
    </row>
    <row r="50708" spans="27:27" x14ac:dyDescent="0.2">
      <c r="AA50708" s="16"/>
    </row>
    <row r="50709" spans="27:27" x14ac:dyDescent="0.2">
      <c r="AA50709" s="16"/>
    </row>
    <row r="50710" spans="27:27" x14ac:dyDescent="0.2">
      <c r="AA50710" s="16"/>
    </row>
    <row r="50711" spans="27:27" x14ac:dyDescent="0.2">
      <c r="AA50711" s="16"/>
    </row>
    <row r="50712" spans="27:27" x14ac:dyDescent="0.2">
      <c r="AA50712" s="16"/>
    </row>
    <row r="50713" spans="27:27" x14ac:dyDescent="0.2">
      <c r="AA50713" s="16"/>
    </row>
    <row r="50714" spans="27:27" x14ac:dyDescent="0.2">
      <c r="AA50714" s="16"/>
    </row>
    <row r="50715" spans="27:27" x14ac:dyDescent="0.2">
      <c r="AA50715" s="16"/>
    </row>
    <row r="50716" spans="27:27" x14ac:dyDescent="0.2">
      <c r="AA50716" s="16"/>
    </row>
    <row r="50717" spans="27:27" x14ac:dyDescent="0.2">
      <c r="AA50717" s="16"/>
    </row>
    <row r="50718" spans="27:27" x14ac:dyDescent="0.2">
      <c r="AA50718" s="16"/>
    </row>
    <row r="50719" spans="27:27" x14ac:dyDescent="0.2">
      <c r="AA50719" s="16"/>
    </row>
    <row r="50720" spans="27:27" x14ac:dyDescent="0.2">
      <c r="AA50720" s="16"/>
    </row>
    <row r="50721" spans="27:27" x14ac:dyDescent="0.2">
      <c r="AA50721" s="16"/>
    </row>
    <row r="50722" spans="27:27" x14ac:dyDescent="0.2">
      <c r="AA50722" s="16"/>
    </row>
    <row r="50723" spans="27:27" x14ac:dyDescent="0.2">
      <c r="AA50723" s="16"/>
    </row>
    <row r="50724" spans="27:27" x14ac:dyDescent="0.2">
      <c r="AA50724" s="16"/>
    </row>
    <row r="50725" spans="27:27" x14ac:dyDescent="0.2">
      <c r="AA50725" s="16"/>
    </row>
    <row r="50726" spans="27:27" x14ac:dyDescent="0.2">
      <c r="AA50726" s="16"/>
    </row>
    <row r="50727" spans="27:27" x14ac:dyDescent="0.2">
      <c r="AA50727" s="16"/>
    </row>
    <row r="50728" spans="27:27" x14ac:dyDescent="0.2">
      <c r="AA50728" s="16"/>
    </row>
    <row r="50729" spans="27:27" x14ac:dyDescent="0.2">
      <c r="AA50729" s="16"/>
    </row>
    <row r="50730" spans="27:27" x14ac:dyDescent="0.2">
      <c r="AA50730" s="16"/>
    </row>
    <row r="50731" spans="27:27" x14ac:dyDescent="0.2">
      <c r="AA50731" s="16"/>
    </row>
    <row r="50732" spans="27:27" x14ac:dyDescent="0.2">
      <c r="AA50732" s="16"/>
    </row>
    <row r="50733" spans="27:27" x14ac:dyDescent="0.2">
      <c r="AA50733" s="16"/>
    </row>
    <row r="50734" spans="27:27" x14ac:dyDescent="0.2">
      <c r="AA50734" s="16"/>
    </row>
    <row r="50735" spans="27:27" x14ac:dyDescent="0.2">
      <c r="AA50735" s="16"/>
    </row>
    <row r="50736" spans="27:27" x14ac:dyDescent="0.2">
      <c r="AA50736" s="16"/>
    </row>
    <row r="50737" spans="27:27" x14ac:dyDescent="0.2">
      <c r="AA50737" s="16"/>
    </row>
    <row r="50738" spans="27:27" x14ac:dyDescent="0.2">
      <c r="AA50738" s="16"/>
    </row>
    <row r="50739" spans="27:27" x14ac:dyDescent="0.2">
      <c r="AA50739" s="16"/>
    </row>
    <row r="50740" spans="27:27" x14ac:dyDescent="0.2">
      <c r="AA50740" s="16"/>
    </row>
    <row r="50741" spans="27:27" x14ac:dyDescent="0.2">
      <c r="AA50741" s="16"/>
    </row>
    <row r="50742" spans="27:27" x14ac:dyDescent="0.2">
      <c r="AA50742" s="16"/>
    </row>
    <row r="50743" spans="27:27" x14ac:dyDescent="0.2">
      <c r="AA50743" s="16"/>
    </row>
    <row r="50744" spans="27:27" x14ac:dyDescent="0.2">
      <c r="AA50744" s="16"/>
    </row>
    <row r="50745" spans="27:27" x14ac:dyDescent="0.2">
      <c r="AA50745" s="16"/>
    </row>
    <row r="50746" spans="27:27" x14ac:dyDescent="0.2">
      <c r="AA50746" s="16"/>
    </row>
    <row r="50747" spans="27:27" x14ac:dyDescent="0.2">
      <c r="AA50747" s="16"/>
    </row>
    <row r="50748" spans="27:27" x14ac:dyDescent="0.2">
      <c r="AA50748" s="16"/>
    </row>
    <row r="50749" spans="27:27" x14ac:dyDescent="0.2">
      <c r="AA50749" s="16"/>
    </row>
    <row r="50750" spans="27:27" x14ac:dyDescent="0.2">
      <c r="AA50750" s="16"/>
    </row>
    <row r="50751" spans="27:27" x14ac:dyDescent="0.2">
      <c r="AA50751" s="16"/>
    </row>
    <row r="50752" spans="27:27" x14ac:dyDescent="0.2">
      <c r="AA50752" s="16"/>
    </row>
    <row r="50753" spans="27:27" x14ac:dyDescent="0.2">
      <c r="AA50753" s="16"/>
    </row>
    <row r="50754" spans="27:27" x14ac:dyDescent="0.2">
      <c r="AA50754" s="16"/>
    </row>
    <row r="50755" spans="27:27" x14ac:dyDescent="0.2">
      <c r="AA50755" s="16"/>
    </row>
    <row r="50756" spans="27:27" x14ac:dyDescent="0.2">
      <c r="AA50756" s="16"/>
    </row>
    <row r="50757" spans="27:27" x14ac:dyDescent="0.2">
      <c r="AA50757" s="16"/>
    </row>
    <row r="50758" spans="27:27" x14ac:dyDescent="0.2">
      <c r="AA50758" s="16"/>
    </row>
    <row r="50759" spans="27:27" x14ac:dyDescent="0.2">
      <c r="AA50759" s="16"/>
    </row>
    <row r="50760" spans="27:27" x14ac:dyDescent="0.2">
      <c r="AA50760" s="16"/>
    </row>
    <row r="50761" spans="27:27" x14ac:dyDescent="0.2">
      <c r="AA50761" s="16"/>
    </row>
    <row r="50762" spans="27:27" x14ac:dyDescent="0.2">
      <c r="AA50762" s="16"/>
    </row>
    <row r="50763" spans="27:27" x14ac:dyDescent="0.2">
      <c r="AA50763" s="16"/>
    </row>
    <row r="50764" spans="27:27" x14ac:dyDescent="0.2">
      <c r="AA50764" s="16"/>
    </row>
    <row r="50765" spans="27:27" x14ac:dyDescent="0.2">
      <c r="AA50765" s="16"/>
    </row>
    <row r="50766" spans="27:27" x14ac:dyDescent="0.2">
      <c r="AA50766" s="16"/>
    </row>
    <row r="50767" spans="27:27" x14ac:dyDescent="0.2">
      <c r="AA50767" s="16"/>
    </row>
    <row r="50768" spans="27:27" x14ac:dyDescent="0.2">
      <c r="AA50768" s="16"/>
    </row>
    <row r="50769" spans="27:27" x14ac:dyDescent="0.2">
      <c r="AA50769" s="16"/>
    </row>
    <row r="50770" spans="27:27" x14ac:dyDescent="0.2">
      <c r="AA50770" s="16"/>
    </row>
    <row r="50771" spans="27:27" x14ac:dyDescent="0.2">
      <c r="AA50771" s="16"/>
    </row>
    <row r="50772" spans="27:27" x14ac:dyDescent="0.2">
      <c r="AA50772" s="16"/>
    </row>
    <row r="50773" spans="27:27" x14ac:dyDescent="0.2">
      <c r="AA50773" s="16"/>
    </row>
    <row r="50774" spans="27:27" x14ac:dyDescent="0.2">
      <c r="AA50774" s="16"/>
    </row>
    <row r="50775" spans="27:27" x14ac:dyDescent="0.2">
      <c r="AA50775" s="16"/>
    </row>
    <row r="50776" spans="27:27" x14ac:dyDescent="0.2">
      <c r="AA50776" s="16"/>
    </row>
    <row r="50777" spans="27:27" x14ac:dyDescent="0.2">
      <c r="AA50777" s="16"/>
    </row>
    <row r="50778" spans="27:27" x14ac:dyDescent="0.2">
      <c r="AA50778" s="16"/>
    </row>
    <row r="50779" spans="27:27" x14ac:dyDescent="0.2">
      <c r="AA50779" s="16"/>
    </row>
    <row r="50780" spans="27:27" x14ac:dyDescent="0.2">
      <c r="AA50780" s="16"/>
    </row>
    <row r="50781" spans="27:27" x14ac:dyDescent="0.2">
      <c r="AA50781" s="16"/>
    </row>
    <row r="50782" spans="27:27" x14ac:dyDescent="0.2">
      <c r="AA50782" s="16"/>
    </row>
    <row r="50783" spans="27:27" x14ac:dyDescent="0.2">
      <c r="AA50783" s="16"/>
    </row>
    <row r="50784" spans="27:27" x14ac:dyDescent="0.2">
      <c r="AA50784" s="16"/>
    </row>
    <row r="50785" spans="27:27" x14ac:dyDescent="0.2">
      <c r="AA50785" s="16"/>
    </row>
    <row r="50786" spans="27:27" x14ac:dyDescent="0.2">
      <c r="AA50786" s="16"/>
    </row>
    <row r="50787" spans="27:27" x14ac:dyDescent="0.2">
      <c r="AA50787" s="16"/>
    </row>
    <row r="50788" spans="27:27" x14ac:dyDescent="0.2">
      <c r="AA50788" s="16"/>
    </row>
    <row r="50789" spans="27:27" x14ac:dyDescent="0.2">
      <c r="AA50789" s="16"/>
    </row>
    <row r="50790" spans="27:27" x14ac:dyDescent="0.2">
      <c r="AA50790" s="16"/>
    </row>
    <row r="50791" spans="27:27" x14ac:dyDescent="0.2">
      <c r="AA50791" s="16"/>
    </row>
    <row r="50792" spans="27:27" x14ac:dyDescent="0.2">
      <c r="AA50792" s="16"/>
    </row>
    <row r="50793" spans="27:27" x14ac:dyDescent="0.2">
      <c r="AA50793" s="16"/>
    </row>
    <row r="50794" spans="27:27" x14ac:dyDescent="0.2">
      <c r="AA50794" s="16"/>
    </row>
    <row r="50795" spans="27:27" x14ac:dyDescent="0.2">
      <c r="AA50795" s="16"/>
    </row>
    <row r="50796" spans="27:27" x14ac:dyDescent="0.2">
      <c r="AA50796" s="16"/>
    </row>
    <row r="50797" spans="27:27" x14ac:dyDescent="0.2">
      <c r="AA50797" s="16"/>
    </row>
    <row r="50798" spans="27:27" x14ac:dyDescent="0.2">
      <c r="AA50798" s="16"/>
    </row>
    <row r="50799" spans="27:27" x14ac:dyDescent="0.2">
      <c r="AA50799" s="16"/>
    </row>
    <row r="50800" spans="27:27" x14ac:dyDescent="0.2">
      <c r="AA50800" s="16"/>
    </row>
    <row r="50801" spans="27:27" x14ac:dyDescent="0.2">
      <c r="AA50801" s="16"/>
    </row>
    <row r="50802" spans="27:27" x14ac:dyDescent="0.2">
      <c r="AA50802" s="16"/>
    </row>
    <row r="50803" spans="27:27" x14ac:dyDescent="0.2">
      <c r="AA50803" s="16"/>
    </row>
    <row r="50804" spans="27:27" x14ac:dyDescent="0.2">
      <c r="AA50804" s="16"/>
    </row>
    <row r="50805" spans="27:27" x14ac:dyDescent="0.2">
      <c r="AA50805" s="16"/>
    </row>
    <row r="50806" spans="27:27" x14ac:dyDescent="0.2">
      <c r="AA50806" s="16"/>
    </row>
    <row r="50807" spans="27:27" x14ac:dyDescent="0.2">
      <c r="AA50807" s="16"/>
    </row>
    <row r="50808" spans="27:27" x14ac:dyDescent="0.2">
      <c r="AA50808" s="16"/>
    </row>
    <row r="50809" spans="27:27" x14ac:dyDescent="0.2">
      <c r="AA50809" s="16"/>
    </row>
    <row r="50810" spans="27:27" x14ac:dyDescent="0.2">
      <c r="AA50810" s="16"/>
    </row>
    <row r="50811" spans="27:27" x14ac:dyDescent="0.2">
      <c r="AA50811" s="16"/>
    </row>
    <row r="50812" spans="27:27" x14ac:dyDescent="0.2">
      <c r="AA50812" s="16"/>
    </row>
    <row r="50813" spans="27:27" x14ac:dyDescent="0.2">
      <c r="AA50813" s="16"/>
    </row>
    <row r="50814" spans="27:27" x14ac:dyDescent="0.2">
      <c r="AA50814" s="16"/>
    </row>
    <row r="50815" spans="27:27" x14ac:dyDescent="0.2">
      <c r="AA50815" s="16"/>
    </row>
    <row r="50816" spans="27:27" x14ac:dyDescent="0.2">
      <c r="AA50816" s="16"/>
    </row>
    <row r="50817" spans="27:27" x14ac:dyDescent="0.2">
      <c r="AA50817" s="16"/>
    </row>
    <row r="50818" spans="27:27" x14ac:dyDescent="0.2">
      <c r="AA50818" s="16"/>
    </row>
    <row r="50819" spans="27:27" x14ac:dyDescent="0.2">
      <c r="AA50819" s="16"/>
    </row>
    <row r="50820" spans="27:27" x14ac:dyDescent="0.2">
      <c r="AA50820" s="16"/>
    </row>
    <row r="50821" spans="27:27" x14ac:dyDescent="0.2">
      <c r="AA50821" s="16"/>
    </row>
    <row r="50822" spans="27:27" x14ac:dyDescent="0.2">
      <c r="AA50822" s="16"/>
    </row>
    <row r="50823" spans="27:27" x14ac:dyDescent="0.2">
      <c r="AA50823" s="16"/>
    </row>
    <row r="50824" spans="27:27" x14ac:dyDescent="0.2">
      <c r="AA50824" s="16"/>
    </row>
    <row r="50825" spans="27:27" x14ac:dyDescent="0.2">
      <c r="AA50825" s="16"/>
    </row>
    <row r="50826" spans="27:27" x14ac:dyDescent="0.2">
      <c r="AA50826" s="16"/>
    </row>
    <row r="50827" spans="27:27" x14ac:dyDescent="0.2">
      <c r="AA50827" s="16"/>
    </row>
    <row r="50828" spans="27:27" x14ac:dyDescent="0.2">
      <c r="AA50828" s="16"/>
    </row>
    <row r="50829" spans="27:27" x14ac:dyDescent="0.2">
      <c r="AA50829" s="16"/>
    </row>
    <row r="50830" spans="27:27" x14ac:dyDescent="0.2">
      <c r="AA50830" s="16"/>
    </row>
    <row r="50831" spans="27:27" x14ac:dyDescent="0.2">
      <c r="AA50831" s="16"/>
    </row>
    <row r="50832" spans="27:27" x14ac:dyDescent="0.2">
      <c r="AA50832" s="16"/>
    </row>
    <row r="50833" spans="27:27" x14ac:dyDescent="0.2">
      <c r="AA50833" s="16"/>
    </row>
    <row r="50834" spans="27:27" x14ac:dyDescent="0.2">
      <c r="AA50834" s="16"/>
    </row>
    <row r="50835" spans="27:27" x14ac:dyDescent="0.2">
      <c r="AA50835" s="16"/>
    </row>
    <row r="50836" spans="27:27" x14ac:dyDescent="0.2">
      <c r="AA50836" s="16"/>
    </row>
    <row r="50837" spans="27:27" x14ac:dyDescent="0.2">
      <c r="AA50837" s="16"/>
    </row>
    <row r="50838" spans="27:27" x14ac:dyDescent="0.2">
      <c r="AA50838" s="16"/>
    </row>
    <row r="50839" spans="27:27" x14ac:dyDescent="0.2">
      <c r="AA50839" s="16"/>
    </row>
    <row r="50840" spans="27:27" x14ac:dyDescent="0.2">
      <c r="AA50840" s="16"/>
    </row>
    <row r="50841" spans="27:27" x14ac:dyDescent="0.2">
      <c r="AA50841" s="16"/>
    </row>
    <row r="50842" spans="27:27" x14ac:dyDescent="0.2">
      <c r="AA50842" s="16"/>
    </row>
    <row r="50843" spans="27:27" x14ac:dyDescent="0.2">
      <c r="AA50843" s="16"/>
    </row>
    <row r="50844" spans="27:27" x14ac:dyDescent="0.2">
      <c r="AA50844" s="16"/>
    </row>
    <row r="50845" spans="27:27" x14ac:dyDescent="0.2">
      <c r="AA50845" s="16"/>
    </row>
    <row r="50846" spans="27:27" x14ac:dyDescent="0.2">
      <c r="AA50846" s="16"/>
    </row>
    <row r="50847" spans="27:27" x14ac:dyDescent="0.2">
      <c r="AA50847" s="16"/>
    </row>
    <row r="50848" spans="27:27" x14ac:dyDescent="0.2">
      <c r="AA50848" s="16"/>
    </row>
    <row r="50849" spans="27:27" x14ac:dyDescent="0.2">
      <c r="AA50849" s="16"/>
    </row>
    <row r="50850" spans="27:27" x14ac:dyDescent="0.2">
      <c r="AA50850" s="16"/>
    </row>
    <row r="50851" spans="27:27" x14ac:dyDescent="0.2">
      <c r="AA50851" s="16"/>
    </row>
    <row r="50852" spans="27:27" x14ac:dyDescent="0.2">
      <c r="AA50852" s="16"/>
    </row>
    <row r="50853" spans="27:27" x14ac:dyDescent="0.2">
      <c r="AA50853" s="16"/>
    </row>
    <row r="50854" spans="27:27" x14ac:dyDescent="0.2">
      <c r="AA50854" s="16"/>
    </row>
    <row r="50855" spans="27:27" x14ac:dyDescent="0.2">
      <c r="AA50855" s="16"/>
    </row>
    <row r="50856" spans="27:27" x14ac:dyDescent="0.2">
      <c r="AA50856" s="16"/>
    </row>
    <row r="50857" spans="27:27" x14ac:dyDescent="0.2">
      <c r="AA50857" s="16"/>
    </row>
    <row r="50858" spans="27:27" x14ac:dyDescent="0.2">
      <c r="AA50858" s="16"/>
    </row>
    <row r="50859" spans="27:27" x14ac:dyDescent="0.2">
      <c r="AA50859" s="16"/>
    </row>
    <row r="50860" spans="27:27" x14ac:dyDescent="0.2">
      <c r="AA50860" s="16"/>
    </row>
    <row r="50861" spans="27:27" x14ac:dyDescent="0.2">
      <c r="AA50861" s="16"/>
    </row>
    <row r="50862" spans="27:27" x14ac:dyDescent="0.2">
      <c r="AA50862" s="16"/>
    </row>
    <row r="50863" spans="27:27" x14ac:dyDescent="0.2">
      <c r="AA50863" s="16"/>
    </row>
    <row r="50864" spans="27:27" x14ac:dyDescent="0.2">
      <c r="AA50864" s="16"/>
    </row>
    <row r="50865" spans="27:27" x14ac:dyDescent="0.2">
      <c r="AA50865" s="16"/>
    </row>
    <row r="50866" spans="27:27" x14ac:dyDescent="0.2">
      <c r="AA50866" s="16"/>
    </row>
    <row r="50867" spans="27:27" x14ac:dyDescent="0.2">
      <c r="AA50867" s="16"/>
    </row>
    <row r="50868" spans="27:27" x14ac:dyDescent="0.2">
      <c r="AA50868" s="16"/>
    </row>
    <row r="50869" spans="27:27" x14ac:dyDescent="0.2">
      <c r="AA50869" s="16"/>
    </row>
    <row r="50870" spans="27:27" x14ac:dyDescent="0.2">
      <c r="AA50870" s="16"/>
    </row>
    <row r="50871" spans="27:27" x14ac:dyDescent="0.2">
      <c r="AA50871" s="16"/>
    </row>
    <row r="50872" spans="27:27" x14ac:dyDescent="0.2">
      <c r="AA50872" s="16"/>
    </row>
    <row r="50873" spans="27:27" x14ac:dyDescent="0.2">
      <c r="AA50873" s="16"/>
    </row>
    <row r="50874" spans="27:27" x14ac:dyDescent="0.2">
      <c r="AA50874" s="16"/>
    </row>
    <row r="50875" spans="27:27" x14ac:dyDescent="0.2">
      <c r="AA50875" s="16"/>
    </row>
    <row r="50876" spans="27:27" x14ac:dyDescent="0.2">
      <c r="AA50876" s="16"/>
    </row>
    <row r="50877" spans="27:27" x14ac:dyDescent="0.2">
      <c r="AA50877" s="16"/>
    </row>
    <row r="50878" spans="27:27" x14ac:dyDescent="0.2">
      <c r="AA50878" s="16"/>
    </row>
    <row r="50879" spans="27:27" x14ac:dyDescent="0.2">
      <c r="AA50879" s="16"/>
    </row>
    <row r="50880" spans="27:27" x14ac:dyDescent="0.2">
      <c r="AA50880" s="16"/>
    </row>
    <row r="50881" spans="27:27" x14ac:dyDescent="0.2">
      <c r="AA50881" s="16"/>
    </row>
    <row r="50882" spans="27:27" x14ac:dyDescent="0.2">
      <c r="AA50882" s="16"/>
    </row>
    <row r="50883" spans="27:27" x14ac:dyDescent="0.2">
      <c r="AA50883" s="16"/>
    </row>
    <row r="50884" spans="27:27" x14ac:dyDescent="0.2">
      <c r="AA50884" s="16"/>
    </row>
    <row r="50885" spans="27:27" x14ac:dyDescent="0.2">
      <c r="AA50885" s="16"/>
    </row>
    <row r="50886" spans="27:27" x14ac:dyDescent="0.2">
      <c r="AA50886" s="16"/>
    </row>
    <row r="50887" spans="27:27" x14ac:dyDescent="0.2">
      <c r="AA50887" s="16"/>
    </row>
    <row r="50888" spans="27:27" x14ac:dyDescent="0.2">
      <c r="AA50888" s="16"/>
    </row>
    <row r="50889" spans="27:27" x14ac:dyDescent="0.2">
      <c r="AA50889" s="16"/>
    </row>
    <row r="50890" spans="27:27" x14ac:dyDescent="0.2">
      <c r="AA50890" s="16"/>
    </row>
    <row r="50891" spans="27:27" x14ac:dyDescent="0.2">
      <c r="AA50891" s="16"/>
    </row>
    <row r="50892" spans="27:27" x14ac:dyDescent="0.2">
      <c r="AA50892" s="16"/>
    </row>
    <row r="50893" spans="27:27" x14ac:dyDescent="0.2">
      <c r="AA50893" s="16"/>
    </row>
    <row r="50894" spans="27:27" x14ac:dyDescent="0.2">
      <c r="AA50894" s="16"/>
    </row>
    <row r="50895" spans="27:27" x14ac:dyDescent="0.2">
      <c r="AA50895" s="16"/>
    </row>
    <row r="50896" spans="27:27" x14ac:dyDescent="0.2">
      <c r="AA50896" s="16"/>
    </row>
    <row r="50897" spans="27:27" x14ac:dyDescent="0.2">
      <c r="AA50897" s="16"/>
    </row>
    <row r="50898" spans="27:27" x14ac:dyDescent="0.2">
      <c r="AA50898" s="16"/>
    </row>
    <row r="50899" spans="27:27" x14ac:dyDescent="0.2">
      <c r="AA50899" s="16"/>
    </row>
    <row r="50900" spans="27:27" x14ac:dyDescent="0.2">
      <c r="AA50900" s="16"/>
    </row>
    <row r="50901" spans="27:27" x14ac:dyDescent="0.2">
      <c r="AA50901" s="16"/>
    </row>
    <row r="50902" spans="27:27" x14ac:dyDescent="0.2">
      <c r="AA50902" s="16"/>
    </row>
    <row r="50903" spans="27:27" x14ac:dyDescent="0.2">
      <c r="AA50903" s="16"/>
    </row>
    <row r="50904" spans="27:27" x14ac:dyDescent="0.2">
      <c r="AA50904" s="16"/>
    </row>
    <row r="50905" spans="27:27" x14ac:dyDescent="0.2">
      <c r="AA50905" s="16"/>
    </row>
    <row r="50906" spans="27:27" x14ac:dyDescent="0.2">
      <c r="AA50906" s="16"/>
    </row>
    <row r="50907" spans="27:27" x14ac:dyDescent="0.2">
      <c r="AA50907" s="16"/>
    </row>
    <row r="50908" spans="27:27" x14ac:dyDescent="0.2">
      <c r="AA50908" s="16"/>
    </row>
    <row r="50909" spans="27:27" x14ac:dyDescent="0.2">
      <c r="AA50909" s="16"/>
    </row>
    <row r="50910" spans="27:27" x14ac:dyDescent="0.2">
      <c r="AA50910" s="16"/>
    </row>
    <row r="50911" spans="27:27" x14ac:dyDescent="0.2">
      <c r="AA50911" s="16"/>
    </row>
    <row r="50912" spans="27:27" x14ac:dyDescent="0.2">
      <c r="AA50912" s="16"/>
    </row>
    <row r="50913" spans="27:27" x14ac:dyDescent="0.2">
      <c r="AA50913" s="16"/>
    </row>
    <row r="50914" spans="27:27" x14ac:dyDescent="0.2">
      <c r="AA50914" s="16"/>
    </row>
    <row r="50915" spans="27:27" x14ac:dyDescent="0.2">
      <c r="AA50915" s="16"/>
    </row>
    <row r="50916" spans="27:27" x14ac:dyDescent="0.2">
      <c r="AA50916" s="16"/>
    </row>
    <row r="50917" spans="27:27" x14ac:dyDescent="0.2">
      <c r="AA50917" s="16"/>
    </row>
    <row r="50918" spans="27:27" x14ac:dyDescent="0.2">
      <c r="AA50918" s="16"/>
    </row>
    <row r="50919" spans="27:27" x14ac:dyDescent="0.2">
      <c r="AA50919" s="16"/>
    </row>
    <row r="50920" spans="27:27" x14ac:dyDescent="0.2">
      <c r="AA50920" s="16"/>
    </row>
    <row r="50921" spans="27:27" x14ac:dyDescent="0.2">
      <c r="AA50921" s="16"/>
    </row>
    <row r="50922" spans="27:27" x14ac:dyDescent="0.2">
      <c r="AA50922" s="16"/>
    </row>
    <row r="50923" spans="27:27" x14ac:dyDescent="0.2">
      <c r="AA50923" s="16"/>
    </row>
    <row r="50924" spans="27:27" x14ac:dyDescent="0.2">
      <c r="AA50924" s="16"/>
    </row>
    <row r="50925" spans="27:27" x14ac:dyDescent="0.2">
      <c r="AA50925" s="16"/>
    </row>
    <row r="50926" spans="27:27" x14ac:dyDescent="0.2">
      <c r="AA50926" s="16"/>
    </row>
    <row r="50927" spans="27:27" x14ac:dyDescent="0.2">
      <c r="AA50927" s="16"/>
    </row>
    <row r="50928" spans="27:27" x14ac:dyDescent="0.2">
      <c r="AA50928" s="16"/>
    </row>
    <row r="50929" spans="27:27" x14ac:dyDescent="0.2">
      <c r="AA50929" s="16"/>
    </row>
    <row r="50930" spans="27:27" x14ac:dyDescent="0.2">
      <c r="AA50930" s="16"/>
    </row>
    <row r="50931" spans="27:27" x14ac:dyDescent="0.2">
      <c r="AA50931" s="16"/>
    </row>
    <row r="50932" spans="27:27" x14ac:dyDescent="0.2">
      <c r="AA50932" s="16"/>
    </row>
    <row r="50933" spans="27:27" x14ac:dyDescent="0.2">
      <c r="AA50933" s="16"/>
    </row>
    <row r="50934" spans="27:27" x14ac:dyDescent="0.2">
      <c r="AA50934" s="16"/>
    </row>
    <row r="50935" spans="27:27" x14ac:dyDescent="0.2">
      <c r="AA50935" s="16"/>
    </row>
    <row r="50936" spans="27:27" x14ac:dyDescent="0.2">
      <c r="AA50936" s="16"/>
    </row>
    <row r="50937" spans="27:27" x14ac:dyDescent="0.2">
      <c r="AA50937" s="16"/>
    </row>
    <row r="50938" spans="27:27" x14ac:dyDescent="0.2">
      <c r="AA50938" s="16"/>
    </row>
    <row r="50939" spans="27:27" x14ac:dyDescent="0.2">
      <c r="AA50939" s="16"/>
    </row>
    <row r="50940" spans="27:27" x14ac:dyDescent="0.2">
      <c r="AA50940" s="16"/>
    </row>
    <row r="50941" spans="27:27" x14ac:dyDescent="0.2">
      <c r="AA50941" s="16"/>
    </row>
    <row r="50942" spans="27:27" x14ac:dyDescent="0.2">
      <c r="AA50942" s="16"/>
    </row>
    <row r="50943" spans="27:27" x14ac:dyDescent="0.2">
      <c r="AA50943" s="16"/>
    </row>
    <row r="50944" spans="27:27" x14ac:dyDescent="0.2">
      <c r="AA50944" s="16"/>
    </row>
    <row r="50945" spans="27:27" x14ac:dyDescent="0.2">
      <c r="AA50945" s="16"/>
    </row>
    <row r="50946" spans="27:27" x14ac:dyDescent="0.2">
      <c r="AA50946" s="16"/>
    </row>
    <row r="50947" spans="27:27" x14ac:dyDescent="0.2">
      <c r="AA50947" s="16"/>
    </row>
    <row r="50948" spans="27:27" x14ac:dyDescent="0.2">
      <c r="AA50948" s="16"/>
    </row>
    <row r="50949" spans="27:27" x14ac:dyDescent="0.2">
      <c r="AA50949" s="16"/>
    </row>
    <row r="50950" spans="27:27" x14ac:dyDescent="0.2">
      <c r="AA50950" s="16"/>
    </row>
    <row r="50951" spans="27:27" x14ac:dyDescent="0.2">
      <c r="AA50951" s="16"/>
    </row>
    <row r="50952" spans="27:27" x14ac:dyDescent="0.2">
      <c r="AA50952" s="16"/>
    </row>
    <row r="50953" spans="27:27" x14ac:dyDescent="0.2">
      <c r="AA50953" s="16"/>
    </row>
    <row r="50954" spans="27:27" x14ac:dyDescent="0.2">
      <c r="AA50954" s="16"/>
    </row>
    <row r="50955" spans="27:27" x14ac:dyDescent="0.2">
      <c r="AA50955" s="16"/>
    </row>
    <row r="50956" spans="27:27" x14ac:dyDescent="0.2">
      <c r="AA50956" s="16"/>
    </row>
    <row r="50957" spans="27:27" x14ac:dyDescent="0.2">
      <c r="AA50957" s="16"/>
    </row>
    <row r="50958" spans="27:27" x14ac:dyDescent="0.2">
      <c r="AA50958" s="16"/>
    </row>
    <row r="50959" spans="27:27" x14ac:dyDescent="0.2">
      <c r="AA50959" s="16"/>
    </row>
    <row r="50960" spans="27:27" x14ac:dyDescent="0.2">
      <c r="AA50960" s="16"/>
    </row>
    <row r="50961" spans="27:27" x14ac:dyDescent="0.2">
      <c r="AA50961" s="16"/>
    </row>
    <row r="50962" spans="27:27" x14ac:dyDescent="0.2">
      <c r="AA50962" s="16"/>
    </row>
    <row r="50963" spans="27:27" x14ac:dyDescent="0.2">
      <c r="AA50963" s="16"/>
    </row>
    <row r="50964" spans="27:27" x14ac:dyDescent="0.2">
      <c r="AA50964" s="16"/>
    </row>
    <row r="50965" spans="27:27" x14ac:dyDescent="0.2">
      <c r="AA50965" s="16"/>
    </row>
    <row r="50966" spans="27:27" x14ac:dyDescent="0.2">
      <c r="AA50966" s="16"/>
    </row>
    <row r="50967" spans="27:27" x14ac:dyDescent="0.2">
      <c r="AA50967" s="16"/>
    </row>
    <row r="50968" spans="27:27" x14ac:dyDescent="0.2">
      <c r="AA50968" s="16"/>
    </row>
    <row r="50969" spans="27:27" x14ac:dyDescent="0.2">
      <c r="AA50969" s="16"/>
    </row>
    <row r="50970" spans="27:27" x14ac:dyDescent="0.2">
      <c r="AA50970" s="16"/>
    </row>
    <row r="50971" spans="27:27" x14ac:dyDescent="0.2">
      <c r="AA50971" s="16"/>
    </row>
    <row r="50972" spans="27:27" x14ac:dyDescent="0.2">
      <c r="AA50972" s="16"/>
    </row>
    <row r="50973" spans="27:27" x14ac:dyDescent="0.2">
      <c r="AA50973" s="16"/>
    </row>
    <row r="50974" spans="27:27" x14ac:dyDescent="0.2">
      <c r="AA50974" s="16"/>
    </row>
    <row r="50975" spans="27:27" x14ac:dyDescent="0.2">
      <c r="AA50975" s="16"/>
    </row>
    <row r="50976" spans="27:27" x14ac:dyDescent="0.2">
      <c r="AA50976" s="16"/>
    </row>
    <row r="50977" spans="27:27" x14ac:dyDescent="0.2">
      <c r="AA50977" s="16"/>
    </row>
    <row r="50978" spans="27:27" x14ac:dyDescent="0.2">
      <c r="AA50978" s="16"/>
    </row>
    <row r="50979" spans="27:27" x14ac:dyDescent="0.2">
      <c r="AA50979" s="16"/>
    </row>
    <row r="50980" spans="27:27" x14ac:dyDescent="0.2">
      <c r="AA50980" s="16"/>
    </row>
    <row r="50981" spans="27:27" x14ac:dyDescent="0.2">
      <c r="AA50981" s="16"/>
    </row>
    <row r="50982" spans="27:27" x14ac:dyDescent="0.2">
      <c r="AA50982" s="16"/>
    </row>
    <row r="50983" spans="27:27" x14ac:dyDescent="0.2">
      <c r="AA50983" s="16"/>
    </row>
    <row r="50984" spans="27:27" x14ac:dyDescent="0.2">
      <c r="AA50984" s="16"/>
    </row>
    <row r="50985" spans="27:27" x14ac:dyDescent="0.2">
      <c r="AA50985" s="16"/>
    </row>
    <row r="50986" spans="27:27" x14ac:dyDescent="0.2">
      <c r="AA50986" s="16"/>
    </row>
    <row r="50987" spans="27:27" x14ac:dyDescent="0.2">
      <c r="AA50987" s="16"/>
    </row>
    <row r="50988" spans="27:27" x14ac:dyDescent="0.2">
      <c r="AA50988" s="16"/>
    </row>
    <row r="50989" spans="27:27" x14ac:dyDescent="0.2">
      <c r="AA50989" s="16"/>
    </row>
    <row r="50990" spans="27:27" x14ac:dyDescent="0.2">
      <c r="AA50990" s="16"/>
    </row>
    <row r="50991" spans="27:27" x14ac:dyDescent="0.2">
      <c r="AA50991" s="16"/>
    </row>
    <row r="50992" spans="27:27" x14ac:dyDescent="0.2">
      <c r="AA50992" s="16"/>
    </row>
    <row r="50993" spans="27:27" x14ac:dyDescent="0.2">
      <c r="AA50993" s="16"/>
    </row>
    <row r="50994" spans="27:27" x14ac:dyDescent="0.2">
      <c r="AA50994" s="16"/>
    </row>
    <row r="50995" spans="27:27" x14ac:dyDescent="0.2">
      <c r="AA50995" s="16"/>
    </row>
    <row r="50996" spans="27:27" x14ac:dyDescent="0.2">
      <c r="AA50996" s="16"/>
    </row>
    <row r="50997" spans="27:27" x14ac:dyDescent="0.2">
      <c r="AA50997" s="16"/>
    </row>
    <row r="50998" spans="27:27" x14ac:dyDescent="0.2">
      <c r="AA50998" s="16"/>
    </row>
    <row r="50999" spans="27:27" x14ac:dyDescent="0.2">
      <c r="AA50999" s="16"/>
    </row>
    <row r="51000" spans="27:27" x14ac:dyDescent="0.2">
      <c r="AA51000" s="16"/>
    </row>
    <row r="51001" spans="27:27" x14ac:dyDescent="0.2">
      <c r="AA51001" s="16"/>
    </row>
    <row r="51002" spans="27:27" x14ac:dyDescent="0.2">
      <c r="AA51002" s="16"/>
    </row>
    <row r="51003" spans="27:27" x14ac:dyDescent="0.2">
      <c r="AA51003" s="16"/>
    </row>
    <row r="51004" spans="27:27" x14ac:dyDescent="0.2">
      <c r="AA51004" s="16"/>
    </row>
    <row r="51005" spans="27:27" x14ac:dyDescent="0.2">
      <c r="AA51005" s="16"/>
    </row>
    <row r="51006" spans="27:27" x14ac:dyDescent="0.2">
      <c r="AA51006" s="16"/>
    </row>
    <row r="51007" spans="27:27" x14ac:dyDescent="0.2">
      <c r="AA51007" s="16"/>
    </row>
    <row r="51008" spans="27:27" x14ac:dyDescent="0.2">
      <c r="AA51008" s="16"/>
    </row>
    <row r="51009" spans="27:27" x14ac:dyDescent="0.2">
      <c r="AA51009" s="16"/>
    </row>
    <row r="51010" spans="27:27" x14ac:dyDescent="0.2">
      <c r="AA51010" s="16"/>
    </row>
    <row r="51011" spans="27:27" x14ac:dyDescent="0.2">
      <c r="AA51011" s="16"/>
    </row>
    <row r="51012" spans="27:27" x14ac:dyDescent="0.2">
      <c r="AA51012" s="16"/>
    </row>
    <row r="51013" spans="27:27" x14ac:dyDescent="0.2">
      <c r="AA51013" s="16"/>
    </row>
    <row r="51014" spans="27:27" x14ac:dyDescent="0.2">
      <c r="AA51014" s="16"/>
    </row>
    <row r="51015" spans="27:27" x14ac:dyDescent="0.2">
      <c r="AA51015" s="16"/>
    </row>
    <row r="51016" spans="27:27" x14ac:dyDescent="0.2">
      <c r="AA51016" s="16"/>
    </row>
    <row r="51017" spans="27:27" x14ac:dyDescent="0.2">
      <c r="AA51017" s="16"/>
    </row>
    <row r="51018" spans="27:27" x14ac:dyDescent="0.2">
      <c r="AA51018" s="16"/>
    </row>
    <row r="51019" spans="27:27" x14ac:dyDescent="0.2">
      <c r="AA51019" s="16"/>
    </row>
    <row r="51020" spans="27:27" x14ac:dyDescent="0.2">
      <c r="AA51020" s="16"/>
    </row>
    <row r="51021" spans="27:27" x14ac:dyDescent="0.2">
      <c r="AA51021" s="16"/>
    </row>
    <row r="51022" spans="27:27" x14ac:dyDescent="0.2">
      <c r="AA51022" s="16"/>
    </row>
    <row r="51023" spans="27:27" x14ac:dyDescent="0.2">
      <c r="AA51023" s="16"/>
    </row>
    <row r="51024" spans="27:27" x14ac:dyDescent="0.2">
      <c r="AA51024" s="16"/>
    </row>
    <row r="51025" spans="27:27" x14ac:dyDescent="0.2">
      <c r="AA51025" s="16"/>
    </row>
    <row r="51026" spans="27:27" x14ac:dyDescent="0.2">
      <c r="AA51026" s="16"/>
    </row>
    <row r="51027" spans="27:27" x14ac:dyDescent="0.2">
      <c r="AA51027" s="16"/>
    </row>
    <row r="51028" spans="27:27" x14ac:dyDescent="0.2">
      <c r="AA51028" s="16"/>
    </row>
    <row r="51029" spans="27:27" x14ac:dyDescent="0.2">
      <c r="AA51029" s="16"/>
    </row>
    <row r="51030" spans="27:27" x14ac:dyDescent="0.2">
      <c r="AA51030" s="16"/>
    </row>
    <row r="51031" spans="27:27" x14ac:dyDescent="0.2">
      <c r="AA51031" s="16"/>
    </row>
    <row r="51032" spans="27:27" x14ac:dyDescent="0.2">
      <c r="AA51032" s="16"/>
    </row>
    <row r="51033" spans="27:27" x14ac:dyDescent="0.2">
      <c r="AA51033" s="16"/>
    </row>
    <row r="51034" spans="27:27" x14ac:dyDescent="0.2">
      <c r="AA51034" s="16"/>
    </row>
    <row r="51035" spans="27:27" x14ac:dyDescent="0.2">
      <c r="AA51035" s="16"/>
    </row>
    <row r="51036" spans="27:27" x14ac:dyDescent="0.2">
      <c r="AA51036" s="16"/>
    </row>
    <row r="51037" spans="27:27" x14ac:dyDescent="0.2">
      <c r="AA51037" s="16"/>
    </row>
    <row r="51038" spans="27:27" x14ac:dyDescent="0.2">
      <c r="AA51038" s="16"/>
    </row>
    <row r="51039" spans="27:27" x14ac:dyDescent="0.2">
      <c r="AA51039" s="16"/>
    </row>
    <row r="51040" spans="27:27" x14ac:dyDescent="0.2">
      <c r="AA51040" s="16"/>
    </row>
    <row r="51041" spans="27:27" x14ac:dyDescent="0.2">
      <c r="AA51041" s="16"/>
    </row>
    <row r="51042" spans="27:27" x14ac:dyDescent="0.2">
      <c r="AA51042" s="16"/>
    </row>
    <row r="51043" spans="27:27" x14ac:dyDescent="0.2">
      <c r="AA51043" s="16"/>
    </row>
    <row r="51044" spans="27:27" x14ac:dyDescent="0.2">
      <c r="AA51044" s="16"/>
    </row>
    <row r="51045" spans="27:27" x14ac:dyDescent="0.2">
      <c r="AA51045" s="16"/>
    </row>
    <row r="51046" spans="27:27" x14ac:dyDescent="0.2">
      <c r="AA51046" s="16"/>
    </row>
    <row r="51047" spans="27:27" x14ac:dyDescent="0.2">
      <c r="AA51047" s="16"/>
    </row>
    <row r="51048" spans="27:27" x14ac:dyDescent="0.2">
      <c r="AA51048" s="16"/>
    </row>
    <row r="51049" spans="27:27" x14ac:dyDescent="0.2">
      <c r="AA51049" s="16"/>
    </row>
    <row r="51050" spans="27:27" x14ac:dyDescent="0.2">
      <c r="AA51050" s="16"/>
    </row>
    <row r="51051" spans="27:27" x14ac:dyDescent="0.2">
      <c r="AA51051" s="16"/>
    </row>
    <row r="51052" spans="27:27" x14ac:dyDescent="0.2">
      <c r="AA51052" s="16"/>
    </row>
    <row r="51053" spans="27:27" x14ac:dyDescent="0.2">
      <c r="AA51053" s="16"/>
    </row>
    <row r="51054" spans="27:27" x14ac:dyDescent="0.2">
      <c r="AA51054" s="16"/>
    </row>
    <row r="51055" spans="27:27" x14ac:dyDescent="0.2">
      <c r="AA51055" s="16"/>
    </row>
    <row r="51056" spans="27:27" x14ac:dyDescent="0.2">
      <c r="AA51056" s="16"/>
    </row>
    <row r="51057" spans="27:27" x14ac:dyDescent="0.2">
      <c r="AA51057" s="16"/>
    </row>
    <row r="51058" spans="27:27" x14ac:dyDescent="0.2">
      <c r="AA51058" s="16"/>
    </row>
    <row r="51059" spans="27:27" x14ac:dyDescent="0.2">
      <c r="AA51059" s="16"/>
    </row>
    <row r="51060" spans="27:27" x14ac:dyDescent="0.2">
      <c r="AA51060" s="16"/>
    </row>
    <row r="51061" spans="27:27" x14ac:dyDescent="0.2">
      <c r="AA51061" s="16"/>
    </row>
    <row r="51062" spans="27:27" x14ac:dyDescent="0.2">
      <c r="AA51062" s="16"/>
    </row>
    <row r="51063" spans="27:27" x14ac:dyDescent="0.2">
      <c r="AA51063" s="16"/>
    </row>
    <row r="51064" spans="27:27" x14ac:dyDescent="0.2">
      <c r="AA51064" s="16"/>
    </row>
    <row r="51065" spans="27:27" x14ac:dyDescent="0.2">
      <c r="AA51065" s="16"/>
    </row>
    <row r="51066" spans="27:27" x14ac:dyDescent="0.2">
      <c r="AA51066" s="16"/>
    </row>
    <row r="51067" spans="27:27" x14ac:dyDescent="0.2">
      <c r="AA51067" s="16"/>
    </row>
    <row r="51068" spans="27:27" x14ac:dyDescent="0.2">
      <c r="AA51068" s="16"/>
    </row>
    <row r="51069" spans="27:27" x14ac:dyDescent="0.2">
      <c r="AA51069" s="16"/>
    </row>
    <row r="51070" spans="27:27" x14ac:dyDescent="0.2">
      <c r="AA51070" s="16"/>
    </row>
    <row r="51071" spans="27:27" x14ac:dyDescent="0.2">
      <c r="AA51071" s="16"/>
    </row>
    <row r="51072" spans="27:27" x14ac:dyDescent="0.2">
      <c r="AA51072" s="16"/>
    </row>
    <row r="51073" spans="27:27" x14ac:dyDescent="0.2">
      <c r="AA51073" s="16"/>
    </row>
    <row r="51074" spans="27:27" x14ac:dyDescent="0.2">
      <c r="AA51074" s="16"/>
    </row>
    <row r="51075" spans="27:27" x14ac:dyDescent="0.2">
      <c r="AA51075" s="16"/>
    </row>
    <row r="51076" spans="27:27" x14ac:dyDescent="0.2">
      <c r="AA51076" s="16"/>
    </row>
    <row r="51077" spans="27:27" x14ac:dyDescent="0.2">
      <c r="AA51077" s="16"/>
    </row>
    <row r="51078" spans="27:27" x14ac:dyDescent="0.2">
      <c r="AA51078" s="16"/>
    </row>
    <row r="51079" spans="27:27" x14ac:dyDescent="0.2">
      <c r="AA51079" s="16"/>
    </row>
    <row r="51080" spans="27:27" x14ac:dyDescent="0.2">
      <c r="AA51080" s="16"/>
    </row>
    <row r="51081" spans="27:27" x14ac:dyDescent="0.2">
      <c r="AA51081" s="16"/>
    </row>
    <row r="51082" spans="27:27" x14ac:dyDescent="0.2">
      <c r="AA51082" s="16"/>
    </row>
    <row r="51083" spans="27:27" x14ac:dyDescent="0.2">
      <c r="AA51083" s="16"/>
    </row>
    <row r="51084" spans="27:27" x14ac:dyDescent="0.2">
      <c r="AA51084" s="16"/>
    </row>
    <row r="51085" spans="27:27" x14ac:dyDescent="0.2">
      <c r="AA51085" s="16"/>
    </row>
    <row r="51086" spans="27:27" x14ac:dyDescent="0.2">
      <c r="AA51086" s="16"/>
    </row>
    <row r="51087" spans="27:27" x14ac:dyDescent="0.2">
      <c r="AA51087" s="16"/>
    </row>
    <row r="51088" spans="27:27" x14ac:dyDescent="0.2">
      <c r="AA51088" s="16"/>
    </row>
    <row r="51089" spans="27:27" x14ac:dyDescent="0.2">
      <c r="AA51089" s="16"/>
    </row>
    <row r="51090" spans="27:27" x14ac:dyDescent="0.2">
      <c r="AA51090" s="16"/>
    </row>
    <row r="51091" spans="27:27" x14ac:dyDescent="0.2">
      <c r="AA51091" s="16"/>
    </row>
    <row r="51092" spans="27:27" x14ac:dyDescent="0.2">
      <c r="AA51092" s="16"/>
    </row>
    <row r="51093" spans="27:27" x14ac:dyDescent="0.2">
      <c r="AA51093" s="16"/>
    </row>
    <row r="51094" spans="27:27" x14ac:dyDescent="0.2">
      <c r="AA51094" s="16"/>
    </row>
    <row r="51095" spans="27:27" x14ac:dyDescent="0.2">
      <c r="AA51095" s="16"/>
    </row>
    <row r="51096" spans="27:27" x14ac:dyDescent="0.2">
      <c r="AA51096" s="16"/>
    </row>
    <row r="51097" spans="27:27" x14ac:dyDescent="0.2">
      <c r="AA51097" s="16"/>
    </row>
    <row r="51098" spans="27:27" x14ac:dyDescent="0.2">
      <c r="AA51098" s="16"/>
    </row>
    <row r="51099" spans="27:27" x14ac:dyDescent="0.2">
      <c r="AA51099" s="16"/>
    </row>
    <row r="51100" spans="27:27" x14ac:dyDescent="0.2">
      <c r="AA51100" s="16"/>
    </row>
    <row r="51101" spans="27:27" x14ac:dyDescent="0.2">
      <c r="AA51101" s="16"/>
    </row>
    <row r="51102" spans="27:27" x14ac:dyDescent="0.2">
      <c r="AA51102" s="16"/>
    </row>
    <row r="51103" spans="27:27" x14ac:dyDescent="0.2">
      <c r="AA51103" s="16"/>
    </row>
    <row r="51104" spans="27:27" x14ac:dyDescent="0.2">
      <c r="AA51104" s="16"/>
    </row>
    <row r="51105" spans="27:27" x14ac:dyDescent="0.2">
      <c r="AA51105" s="16"/>
    </row>
    <row r="51106" spans="27:27" x14ac:dyDescent="0.2">
      <c r="AA51106" s="16"/>
    </row>
    <row r="51107" spans="27:27" x14ac:dyDescent="0.2">
      <c r="AA51107" s="16"/>
    </row>
    <row r="51108" spans="27:27" x14ac:dyDescent="0.2">
      <c r="AA51108" s="16"/>
    </row>
    <row r="51109" spans="27:27" x14ac:dyDescent="0.2">
      <c r="AA51109" s="16"/>
    </row>
    <row r="51110" spans="27:27" x14ac:dyDescent="0.2">
      <c r="AA51110" s="16"/>
    </row>
    <row r="51111" spans="27:27" x14ac:dyDescent="0.2">
      <c r="AA51111" s="16"/>
    </row>
    <row r="51112" spans="27:27" x14ac:dyDescent="0.2">
      <c r="AA51112" s="16"/>
    </row>
    <row r="51113" spans="27:27" x14ac:dyDescent="0.2">
      <c r="AA51113" s="16"/>
    </row>
    <row r="51114" spans="27:27" x14ac:dyDescent="0.2">
      <c r="AA51114" s="16"/>
    </row>
    <row r="51115" spans="27:27" x14ac:dyDescent="0.2">
      <c r="AA51115" s="16"/>
    </row>
    <row r="51116" spans="27:27" x14ac:dyDescent="0.2">
      <c r="AA51116" s="16"/>
    </row>
    <row r="51117" spans="27:27" x14ac:dyDescent="0.2">
      <c r="AA51117" s="16"/>
    </row>
    <row r="51118" spans="27:27" x14ac:dyDescent="0.2">
      <c r="AA51118" s="16"/>
    </row>
    <row r="51119" spans="27:27" x14ac:dyDescent="0.2">
      <c r="AA51119" s="16"/>
    </row>
    <row r="51120" spans="27:27" x14ac:dyDescent="0.2">
      <c r="AA51120" s="16"/>
    </row>
    <row r="51121" spans="27:27" x14ac:dyDescent="0.2">
      <c r="AA51121" s="16"/>
    </row>
    <row r="51122" spans="27:27" x14ac:dyDescent="0.2">
      <c r="AA51122" s="16"/>
    </row>
    <row r="51123" spans="27:27" x14ac:dyDescent="0.2">
      <c r="AA51123" s="16"/>
    </row>
    <row r="51124" spans="27:27" x14ac:dyDescent="0.2">
      <c r="AA51124" s="16"/>
    </row>
    <row r="51125" spans="27:27" x14ac:dyDescent="0.2">
      <c r="AA51125" s="16"/>
    </row>
    <row r="51126" spans="27:27" x14ac:dyDescent="0.2">
      <c r="AA51126" s="16"/>
    </row>
    <row r="51127" spans="27:27" x14ac:dyDescent="0.2">
      <c r="AA51127" s="16"/>
    </row>
    <row r="51128" spans="27:27" x14ac:dyDescent="0.2">
      <c r="AA51128" s="16"/>
    </row>
    <row r="51129" spans="27:27" x14ac:dyDescent="0.2">
      <c r="AA51129" s="16"/>
    </row>
    <row r="51130" spans="27:27" x14ac:dyDescent="0.2">
      <c r="AA51130" s="16"/>
    </row>
    <row r="51131" spans="27:27" x14ac:dyDescent="0.2">
      <c r="AA51131" s="16"/>
    </row>
    <row r="51132" spans="27:27" x14ac:dyDescent="0.2">
      <c r="AA51132" s="16"/>
    </row>
    <row r="51133" spans="27:27" x14ac:dyDescent="0.2">
      <c r="AA51133" s="16"/>
    </row>
    <row r="51134" spans="27:27" x14ac:dyDescent="0.2">
      <c r="AA51134" s="16"/>
    </row>
    <row r="51135" spans="27:27" x14ac:dyDescent="0.2">
      <c r="AA51135" s="16"/>
    </row>
    <row r="51136" spans="27:27" x14ac:dyDescent="0.2">
      <c r="AA51136" s="16"/>
    </row>
    <row r="51137" spans="27:27" x14ac:dyDescent="0.2">
      <c r="AA51137" s="16"/>
    </row>
    <row r="51138" spans="27:27" x14ac:dyDescent="0.2">
      <c r="AA51138" s="16"/>
    </row>
    <row r="51139" spans="27:27" x14ac:dyDescent="0.2">
      <c r="AA51139" s="16"/>
    </row>
    <row r="51140" spans="27:27" x14ac:dyDescent="0.2">
      <c r="AA51140" s="16"/>
    </row>
    <row r="51141" spans="27:27" x14ac:dyDescent="0.2">
      <c r="AA51141" s="16"/>
    </row>
    <row r="51142" spans="27:27" x14ac:dyDescent="0.2">
      <c r="AA51142" s="16"/>
    </row>
    <row r="51143" spans="27:27" x14ac:dyDescent="0.2">
      <c r="AA51143" s="16"/>
    </row>
    <row r="51144" spans="27:27" x14ac:dyDescent="0.2">
      <c r="AA51144" s="16"/>
    </row>
    <row r="51145" spans="27:27" x14ac:dyDescent="0.2">
      <c r="AA51145" s="16"/>
    </row>
    <row r="51146" spans="27:27" x14ac:dyDescent="0.2">
      <c r="AA51146" s="16"/>
    </row>
    <row r="51147" spans="27:27" x14ac:dyDescent="0.2">
      <c r="AA51147" s="16"/>
    </row>
    <row r="51148" spans="27:27" x14ac:dyDescent="0.2">
      <c r="AA51148" s="16"/>
    </row>
    <row r="51149" spans="27:27" x14ac:dyDescent="0.2">
      <c r="AA51149" s="16"/>
    </row>
    <row r="51150" spans="27:27" x14ac:dyDescent="0.2">
      <c r="AA51150" s="16"/>
    </row>
    <row r="51151" spans="27:27" x14ac:dyDescent="0.2">
      <c r="AA51151" s="16"/>
    </row>
    <row r="51152" spans="27:27" x14ac:dyDescent="0.2">
      <c r="AA51152" s="16"/>
    </row>
    <row r="51153" spans="27:27" x14ac:dyDescent="0.2">
      <c r="AA51153" s="16"/>
    </row>
    <row r="51154" spans="27:27" x14ac:dyDescent="0.2">
      <c r="AA51154" s="16"/>
    </row>
    <row r="51155" spans="27:27" x14ac:dyDescent="0.2">
      <c r="AA51155" s="16"/>
    </row>
    <row r="51156" spans="27:27" x14ac:dyDescent="0.2">
      <c r="AA51156" s="16"/>
    </row>
    <row r="51157" spans="27:27" x14ac:dyDescent="0.2">
      <c r="AA51157" s="16"/>
    </row>
    <row r="51158" spans="27:27" x14ac:dyDescent="0.2">
      <c r="AA51158" s="16"/>
    </row>
    <row r="51159" spans="27:27" x14ac:dyDescent="0.2">
      <c r="AA51159" s="16"/>
    </row>
    <row r="51160" spans="27:27" x14ac:dyDescent="0.2">
      <c r="AA51160" s="16"/>
    </row>
    <row r="51161" spans="27:27" x14ac:dyDescent="0.2">
      <c r="AA51161" s="16"/>
    </row>
    <row r="51162" spans="27:27" x14ac:dyDescent="0.2">
      <c r="AA51162" s="16"/>
    </row>
    <row r="51163" spans="27:27" x14ac:dyDescent="0.2">
      <c r="AA51163" s="16"/>
    </row>
    <row r="51164" spans="27:27" x14ac:dyDescent="0.2">
      <c r="AA51164" s="16"/>
    </row>
    <row r="51165" spans="27:27" x14ac:dyDescent="0.2">
      <c r="AA51165" s="16"/>
    </row>
    <row r="51166" spans="27:27" x14ac:dyDescent="0.2">
      <c r="AA51166" s="16"/>
    </row>
    <row r="51167" spans="27:27" x14ac:dyDescent="0.2">
      <c r="AA51167" s="16"/>
    </row>
    <row r="51168" spans="27:27" x14ac:dyDescent="0.2">
      <c r="AA51168" s="16"/>
    </row>
    <row r="51169" spans="27:27" x14ac:dyDescent="0.2">
      <c r="AA51169" s="16"/>
    </row>
    <row r="51170" spans="27:27" x14ac:dyDescent="0.2">
      <c r="AA51170" s="16"/>
    </row>
    <row r="51171" spans="27:27" x14ac:dyDescent="0.2">
      <c r="AA51171" s="16"/>
    </row>
    <row r="51172" spans="27:27" x14ac:dyDescent="0.2">
      <c r="AA51172" s="16"/>
    </row>
    <row r="51173" spans="27:27" x14ac:dyDescent="0.2">
      <c r="AA51173" s="16"/>
    </row>
    <row r="51174" spans="27:27" x14ac:dyDescent="0.2">
      <c r="AA51174" s="16"/>
    </row>
    <row r="51175" spans="27:27" x14ac:dyDescent="0.2">
      <c r="AA51175" s="16"/>
    </row>
    <row r="51176" spans="27:27" x14ac:dyDescent="0.2">
      <c r="AA51176" s="16"/>
    </row>
    <row r="51177" spans="27:27" x14ac:dyDescent="0.2">
      <c r="AA51177" s="16"/>
    </row>
    <row r="51178" spans="27:27" x14ac:dyDescent="0.2">
      <c r="AA51178" s="16"/>
    </row>
    <row r="51179" spans="27:27" x14ac:dyDescent="0.2">
      <c r="AA51179" s="16"/>
    </row>
    <row r="51180" spans="27:27" x14ac:dyDescent="0.2">
      <c r="AA51180" s="16"/>
    </row>
    <row r="51181" spans="27:27" x14ac:dyDescent="0.2">
      <c r="AA51181" s="16"/>
    </row>
    <row r="51182" spans="27:27" x14ac:dyDescent="0.2">
      <c r="AA51182" s="16"/>
    </row>
    <row r="51183" spans="27:27" x14ac:dyDescent="0.2">
      <c r="AA51183" s="16"/>
    </row>
    <row r="51184" spans="27:27" x14ac:dyDescent="0.2">
      <c r="AA51184" s="16"/>
    </row>
    <row r="51185" spans="27:27" x14ac:dyDescent="0.2">
      <c r="AA51185" s="16"/>
    </row>
    <row r="51186" spans="27:27" x14ac:dyDescent="0.2">
      <c r="AA51186" s="16"/>
    </row>
    <row r="51187" spans="27:27" x14ac:dyDescent="0.2">
      <c r="AA51187" s="16"/>
    </row>
    <row r="51188" spans="27:27" x14ac:dyDescent="0.2">
      <c r="AA51188" s="16"/>
    </row>
    <row r="51189" spans="27:27" x14ac:dyDescent="0.2">
      <c r="AA51189" s="16"/>
    </row>
    <row r="51190" spans="27:27" x14ac:dyDescent="0.2">
      <c r="AA51190" s="16"/>
    </row>
    <row r="51191" spans="27:27" x14ac:dyDescent="0.2">
      <c r="AA51191" s="16"/>
    </row>
    <row r="51192" spans="27:27" x14ac:dyDescent="0.2">
      <c r="AA51192" s="16"/>
    </row>
    <row r="51193" spans="27:27" x14ac:dyDescent="0.2">
      <c r="AA51193" s="16"/>
    </row>
    <row r="51194" spans="27:27" x14ac:dyDescent="0.2">
      <c r="AA51194" s="16"/>
    </row>
    <row r="51195" spans="27:27" x14ac:dyDescent="0.2">
      <c r="AA51195" s="16"/>
    </row>
    <row r="51196" spans="27:27" x14ac:dyDescent="0.2">
      <c r="AA51196" s="16"/>
    </row>
    <row r="51197" spans="27:27" x14ac:dyDescent="0.2">
      <c r="AA51197" s="16"/>
    </row>
    <row r="51198" spans="27:27" x14ac:dyDescent="0.2">
      <c r="AA51198" s="16"/>
    </row>
    <row r="51199" spans="27:27" x14ac:dyDescent="0.2">
      <c r="AA51199" s="16"/>
    </row>
    <row r="51200" spans="27:27" x14ac:dyDescent="0.2">
      <c r="AA51200" s="16"/>
    </row>
    <row r="51201" spans="27:27" x14ac:dyDescent="0.2">
      <c r="AA51201" s="16"/>
    </row>
    <row r="51202" spans="27:27" x14ac:dyDescent="0.2">
      <c r="AA51202" s="16"/>
    </row>
    <row r="51203" spans="27:27" x14ac:dyDescent="0.2">
      <c r="AA51203" s="16"/>
    </row>
    <row r="51204" spans="27:27" x14ac:dyDescent="0.2">
      <c r="AA51204" s="16"/>
    </row>
    <row r="51205" spans="27:27" x14ac:dyDescent="0.2">
      <c r="AA51205" s="16"/>
    </row>
    <row r="51206" spans="27:27" x14ac:dyDescent="0.2">
      <c r="AA51206" s="16"/>
    </row>
    <row r="51207" spans="27:27" x14ac:dyDescent="0.2">
      <c r="AA51207" s="16"/>
    </row>
    <row r="51208" spans="27:27" x14ac:dyDescent="0.2">
      <c r="AA51208" s="16"/>
    </row>
    <row r="51209" spans="27:27" x14ac:dyDescent="0.2">
      <c r="AA51209" s="16"/>
    </row>
    <row r="51210" spans="27:27" x14ac:dyDescent="0.2">
      <c r="AA51210" s="16"/>
    </row>
    <row r="51211" spans="27:27" x14ac:dyDescent="0.2">
      <c r="AA51211" s="16"/>
    </row>
    <row r="51212" spans="27:27" x14ac:dyDescent="0.2">
      <c r="AA51212" s="16"/>
    </row>
    <row r="51213" spans="27:27" x14ac:dyDescent="0.2">
      <c r="AA51213" s="16"/>
    </row>
    <row r="51214" spans="27:27" x14ac:dyDescent="0.2">
      <c r="AA51214" s="16"/>
    </row>
    <row r="51215" spans="27:27" x14ac:dyDescent="0.2">
      <c r="AA51215" s="16"/>
    </row>
    <row r="51216" spans="27:27" x14ac:dyDescent="0.2">
      <c r="AA51216" s="16"/>
    </row>
    <row r="51217" spans="27:27" x14ac:dyDescent="0.2">
      <c r="AA51217" s="16"/>
    </row>
    <row r="51218" spans="27:27" x14ac:dyDescent="0.2">
      <c r="AA51218" s="16"/>
    </row>
    <row r="51219" spans="27:27" x14ac:dyDescent="0.2">
      <c r="AA51219" s="16"/>
    </row>
    <row r="51220" spans="27:27" x14ac:dyDescent="0.2">
      <c r="AA51220" s="16"/>
    </row>
    <row r="51221" spans="27:27" x14ac:dyDescent="0.2">
      <c r="AA51221" s="16"/>
    </row>
    <row r="51222" spans="27:27" x14ac:dyDescent="0.2">
      <c r="AA51222" s="16"/>
    </row>
    <row r="51223" spans="27:27" x14ac:dyDescent="0.2">
      <c r="AA51223" s="16"/>
    </row>
    <row r="51224" spans="27:27" x14ac:dyDescent="0.2">
      <c r="AA51224" s="16"/>
    </row>
    <row r="51225" spans="27:27" x14ac:dyDescent="0.2">
      <c r="AA51225" s="16"/>
    </row>
    <row r="51226" spans="27:27" x14ac:dyDescent="0.2">
      <c r="AA51226" s="16"/>
    </row>
    <row r="51227" spans="27:27" x14ac:dyDescent="0.2">
      <c r="AA51227" s="16"/>
    </row>
    <row r="51228" spans="27:27" x14ac:dyDescent="0.2">
      <c r="AA51228" s="16"/>
    </row>
    <row r="51229" spans="27:27" x14ac:dyDescent="0.2">
      <c r="AA51229" s="16"/>
    </row>
    <row r="51230" spans="27:27" x14ac:dyDescent="0.2">
      <c r="AA51230" s="16"/>
    </row>
    <row r="51231" spans="27:27" x14ac:dyDescent="0.2">
      <c r="AA51231" s="16"/>
    </row>
    <row r="51232" spans="27:27" x14ac:dyDescent="0.2">
      <c r="AA51232" s="16"/>
    </row>
    <row r="51233" spans="27:27" x14ac:dyDescent="0.2">
      <c r="AA51233" s="16"/>
    </row>
    <row r="51234" spans="27:27" x14ac:dyDescent="0.2">
      <c r="AA51234" s="16"/>
    </row>
    <row r="51235" spans="27:27" x14ac:dyDescent="0.2">
      <c r="AA51235" s="16"/>
    </row>
    <row r="51236" spans="27:27" x14ac:dyDescent="0.2">
      <c r="AA51236" s="16"/>
    </row>
    <row r="51237" spans="27:27" x14ac:dyDescent="0.2">
      <c r="AA51237" s="16"/>
    </row>
    <row r="51238" spans="27:27" x14ac:dyDescent="0.2">
      <c r="AA51238" s="16"/>
    </row>
    <row r="51239" spans="27:27" x14ac:dyDescent="0.2">
      <c r="AA51239" s="16"/>
    </row>
    <row r="51240" spans="27:27" x14ac:dyDescent="0.2">
      <c r="AA51240" s="16"/>
    </row>
    <row r="51241" spans="27:27" x14ac:dyDescent="0.2">
      <c r="AA51241" s="16"/>
    </row>
    <row r="51242" spans="27:27" x14ac:dyDescent="0.2">
      <c r="AA51242" s="16"/>
    </row>
    <row r="51243" spans="27:27" x14ac:dyDescent="0.2">
      <c r="AA51243" s="16"/>
    </row>
    <row r="51244" spans="27:27" x14ac:dyDescent="0.2">
      <c r="AA51244" s="16"/>
    </row>
    <row r="51245" spans="27:27" x14ac:dyDescent="0.2">
      <c r="AA51245" s="16"/>
    </row>
    <row r="51246" spans="27:27" x14ac:dyDescent="0.2">
      <c r="AA51246" s="16"/>
    </row>
    <row r="51247" spans="27:27" x14ac:dyDescent="0.2">
      <c r="AA51247" s="16"/>
    </row>
    <row r="51248" spans="27:27" x14ac:dyDescent="0.2">
      <c r="AA51248" s="16"/>
    </row>
    <row r="51249" spans="27:27" x14ac:dyDescent="0.2">
      <c r="AA51249" s="16"/>
    </row>
    <row r="51250" spans="27:27" x14ac:dyDescent="0.2">
      <c r="AA51250" s="16"/>
    </row>
    <row r="51251" spans="27:27" x14ac:dyDescent="0.2">
      <c r="AA51251" s="16"/>
    </row>
    <row r="51252" spans="27:27" x14ac:dyDescent="0.2">
      <c r="AA51252" s="16"/>
    </row>
    <row r="51253" spans="27:27" x14ac:dyDescent="0.2">
      <c r="AA51253" s="16"/>
    </row>
    <row r="51254" spans="27:27" x14ac:dyDescent="0.2">
      <c r="AA51254" s="16"/>
    </row>
    <row r="51255" spans="27:27" x14ac:dyDescent="0.2">
      <c r="AA51255" s="16"/>
    </row>
    <row r="51256" spans="27:27" x14ac:dyDescent="0.2">
      <c r="AA51256" s="16"/>
    </row>
    <row r="51257" spans="27:27" x14ac:dyDescent="0.2">
      <c r="AA51257" s="16"/>
    </row>
    <row r="51258" spans="27:27" x14ac:dyDescent="0.2">
      <c r="AA51258" s="16"/>
    </row>
    <row r="51259" spans="27:27" x14ac:dyDescent="0.2">
      <c r="AA51259" s="16"/>
    </row>
    <row r="51260" spans="27:27" x14ac:dyDescent="0.2">
      <c r="AA51260" s="16"/>
    </row>
    <row r="51261" spans="27:27" x14ac:dyDescent="0.2">
      <c r="AA51261" s="16"/>
    </row>
    <row r="51262" spans="27:27" x14ac:dyDescent="0.2">
      <c r="AA51262" s="16"/>
    </row>
    <row r="51263" spans="27:27" x14ac:dyDescent="0.2">
      <c r="AA51263" s="16"/>
    </row>
    <row r="51264" spans="27:27" x14ac:dyDescent="0.2">
      <c r="AA51264" s="16"/>
    </row>
    <row r="51265" spans="27:27" x14ac:dyDescent="0.2">
      <c r="AA51265" s="16"/>
    </row>
    <row r="51266" spans="27:27" x14ac:dyDescent="0.2">
      <c r="AA51266" s="16"/>
    </row>
    <row r="51267" spans="27:27" x14ac:dyDescent="0.2">
      <c r="AA51267" s="16"/>
    </row>
    <row r="51268" spans="27:27" x14ac:dyDescent="0.2">
      <c r="AA51268" s="16"/>
    </row>
    <row r="51269" spans="27:27" x14ac:dyDescent="0.2">
      <c r="AA51269" s="16"/>
    </row>
    <row r="51270" spans="27:27" x14ac:dyDescent="0.2">
      <c r="AA51270" s="16"/>
    </row>
    <row r="51271" spans="27:27" x14ac:dyDescent="0.2">
      <c r="AA51271" s="16"/>
    </row>
    <row r="51272" spans="27:27" x14ac:dyDescent="0.2">
      <c r="AA51272" s="16"/>
    </row>
    <row r="51273" spans="27:27" x14ac:dyDescent="0.2">
      <c r="AA51273" s="16"/>
    </row>
    <row r="51274" spans="27:27" x14ac:dyDescent="0.2">
      <c r="AA51274" s="16"/>
    </row>
    <row r="51275" spans="27:27" x14ac:dyDescent="0.2">
      <c r="AA51275" s="16"/>
    </row>
    <row r="51276" spans="27:27" x14ac:dyDescent="0.2">
      <c r="AA51276" s="16"/>
    </row>
    <row r="51277" spans="27:27" x14ac:dyDescent="0.2">
      <c r="AA51277" s="16"/>
    </row>
    <row r="51278" spans="27:27" x14ac:dyDescent="0.2">
      <c r="AA51278" s="16"/>
    </row>
    <row r="51279" spans="27:27" x14ac:dyDescent="0.2">
      <c r="AA51279" s="16"/>
    </row>
    <row r="51280" spans="27:27" x14ac:dyDescent="0.2">
      <c r="AA51280" s="16"/>
    </row>
    <row r="51281" spans="27:27" x14ac:dyDescent="0.2">
      <c r="AA51281" s="16"/>
    </row>
    <row r="51282" spans="27:27" x14ac:dyDescent="0.2">
      <c r="AA51282" s="16"/>
    </row>
    <row r="51283" spans="27:27" x14ac:dyDescent="0.2">
      <c r="AA51283" s="16"/>
    </row>
    <row r="51284" spans="27:27" x14ac:dyDescent="0.2">
      <c r="AA51284" s="16"/>
    </row>
    <row r="51285" spans="27:27" x14ac:dyDescent="0.2">
      <c r="AA51285" s="16"/>
    </row>
    <row r="51286" spans="27:27" x14ac:dyDescent="0.2">
      <c r="AA51286" s="16"/>
    </row>
    <row r="51287" spans="27:27" x14ac:dyDescent="0.2">
      <c r="AA51287" s="16"/>
    </row>
    <row r="51288" spans="27:27" x14ac:dyDescent="0.2">
      <c r="AA51288" s="16"/>
    </row>
    <row r="51289" spans="27:27" x14ac:dyDescent="0.2">
      <c r="AA51289" s="16"/>
    </row>
    <row r="51290" spans="27:27" x14ac:dyDescent="0.2">
      <c r="AA51290" s="16"/>
    </row>
    <row r="51291" spans="27:27" x14ac:dyDescent="0.2">
      <c r="AA51291" s="16"/>
    </row>
    <row r="51292" spans="27:27" x14ac:dyDescent="0.2">
      <c r="AA51292" s="16"/>
    </row>
    <row r="51293" spans="27:27" x14ac:dyDescent="0.2">
      <c r="AA51293" s="16"/>
    </row>
    <row r="51294" spans="27:27" x14ac:dyDescent="0.2">
      <c r="AA51294" s="16"/>
    </row>
    <row r="51295" spans="27:27" x14ac:dyDescent="0.2">
      <c r="AA51295" s="16"/>
    </row>
    <row r="51296" spans="27:27" x14ac:dyDescent="0.2">
      <c r="AA51296" s="16"/>
    </row>
    <row r="51297" spans="27:27" x14ac:dyDescent="0.2">
      <c r="AA51297" s="16"/>
    </row>
    <row r="51298" spans="27:27" x14ac:dyDescent="0.2">
      <c r="AA51298" s="16"/>
    </row>
    <row r="51299" spans="27:27" x14ac:dyDescent="0.2">
      <c r="AA51299" s="16"/>
    </row>
    <row r="51300" spans="27:27" x14ac:dyDescent="0.2">
      <c r="AA51300" s="16"/>
    </row>
    <row r="51301" spans="27:27" x14ac:dyDescent="0.2">
      <c r="AA51301" s="16"/>
    </row>
    <row r="51302" spans="27:27" x14ac:dyDescent="0.2">
      <c r="AA51302" s="16"/>
    </row>
    <row r="51303" spans="27:27" x14ac:dyDescent="0.2">
      <c r="AA51303" s="16"/>
    </row>
    <row r="51304" spans="27:27" x14ac:dyDescent="0.2">
      <c r="AA51304" s="16"/>
    </row>
    <row r="51305" spans="27:27" x14ac:dyDescent="0.2">
      <c r="AA51305" s="16"/>
    </row>
    <row r="51306" spans="27:27" x14ac:dyDescent="0.2">
      <c r="AA51306" s="16"/>
    </row>
    <row r="51307" spans="27:27" x14ac:dyDescent="0.2">
      <c r="AA51307" s="16"/>
    </row>
    <row r="51308" spans="27:27" x14ac:dyDescent="0.2">
      <c r="AA51308" s="16"/>
    </row>
    <row r="51309" spans="27:27" x14ac:dyDescent="0.2">
      <c r="AA51309" s="16"/>
    </row>
    <row r="51310" spans="27:27" x14ac:dyDescent="0.2">
      <c r="AA51310" s="16"/>
    </row>
    <row r="51311" spans="27:27" x14ac:dyDescent="0.2">
      <c r="AA51311" s="16"/>
    </row>
    <row r="51312" spans="27:27" x14ac:dyDescent="0.2">
      <c r="AA51312" s="16"/>
    </row>
    <row r="51313" spans="27:27" x14ac:dyDescent="0.2">
      <c r="AA51313" s="16"/>
    </row>
    <row r="51314" spans="27:27" x14ac:dyDescent="0.2">
      <c r="AA51314" s="16"/>
    </row>
    <row r="51315" spans="27:27" x14ac:dyDescent="0.2">
      <c r="AA51315" s="16"/>
    </row>
    <row r="51316" spans="27:27" x14ac:dyDescent="0.2">
      <c r="AA51316" s="16"/>
    </row>
    <row r="51317" spans="27:27" x14ac:dyDescent="0.2">
      <c r="AA51317" s="16"/>
    </row>
    <row r="51318" spans="27:27" x14ac:dyDescent="0.2">
      <c r="AA51318" s="16"/>
    </row>
    <row r="51319" spans="27:27" x14ac:dyDescent="0.2">
      <c r="AA51319" s="16"/>
    </row>
    <row r="51320" spans="27:27" x14ac:dyDescent="0.2">
      <c r="AA51320" s="16"/>
    </row>
    <row r="51321" spans="27:27" x14ac:dyDescent="0.2">
      <c r="AA51321" s="16"/>
    </row>
    <row r="51322" spans="27:27" x14ac:dyDescent="0.2">
      <c r="AA51322" s="16"/>
    </row>
    <row r="51323" spans="27:27" x14ac:dyDescent="0.2">
      <c r="AA51323" s="16"/>
    </row>
    <row r="51324" spans="27:27" x14ac:dyDescent="0.2">
      <c r="AA51324" s="16"/>
    </row>
    <row r="51325" spans="27:27" x14ac:dyDescent="0.2">
      <c r="AA51325" s="16"/>
    </row>
    <row r="51326" spans="27:27" x14ac:dyDescent="0.2">
      <c r="AA51326" s="16"/>
    </row>
    <row r="51327" spans="27:27" x14ac:dyDescent="0.2">
      <c r="AA51327" s="16"/>
    </row>
    <row r="51328" spans="27:27" x14ac:dyDescent="0.2">
      <c r="AA51328" s="16"/>
    </row>
    <row r="51329" spans="27:27" x14ac:dyDescent="0.2">
      <c r="AA51329" s="16"/>
    </row>
    <row r="51330" spans="27:27" x14ac:dyDescent="0.2">
      <c r="AA51330" s="16"/>
    </row>
    <row r="51331" spans="27:27" x14ac:dyDescent="0.2">
      <c r="AA51331" s="16"/>
    </row>
    <row r="51332" spans="27:27" x14ac:dyDescent="0.2">
      <c r="AA51332" s="16"/>
    </row>
    <row r="51333" spans="27:27" x14ac:dyDescent="0.2">
      <c r="AA51333" s="16"/>
    </row>
    <row r="51334" spans="27:27" x14ac:dyDescent="0.2">
      <c r="AA51334" s="16"/>
    </row>
    <row r="51335" spans="27:27" x14ac:dyDescent="0.2">
      <c r="AA51335" s="16"/>
    </row>
    <row r="51336" spans="27:27" x14ac:dyDescent="0.2">
      <c r="AA51336" s="16"/>
    </row>
    <row r="51337" spans="27:27" x14ac:dyDescent="0.2">
      <c r="AA51337" s="16"/>
    </row>
    <row r="51338" spans="27:27" x14ac:dyDescent="0.2">
      <c r="AA51338" s="16"/>
    </row>
    <row r="51339" spans="27:27" x14ac:dyDescent="0.2">
      <c r="AA51339" s="16"/>
    </row>
    <row r="51340" spans="27:27" x14ac:dyDescent="0.2">
      <c r="AA51340" s="16"/>
    </row>
    <row r="51341" spans="27:27" x14ac:dyDescent="0.2">
      <c r="AA51341" s="16"/>
    </row>
    <row r="51342" spans="27:27" x14ac:dyDescent="0.2">
      <c r="AA51342" s="16"/>
    </row>
    <row r="51343" spans="27:27" x14ac:dyDescent="0.2">
      <c r="AA51343" s="16"/>
    </row>
    <row r="51344" spans="27:27" x14ac:dyDescent="0.2">
      <c r="AA51344" s="16"/>
    </row>
    <row r="51345" spans="27:27" x14ac:dyDescent="0.2">
      <c r="AA51345" s="16"/>
    </row>
    <row r="51346" spans="27:27" x14ac:dyDescent="0.2">
      <c r="AA51346" s="16"/>
    </row>
    <row r="51347" spans="27:27" x14ac:dyDescent="0.2">
      <c r="AA51347" s="16"/>
    </row>
    <row r="51348" spans="27:27" x14ac:dyDescent="0.2">
      <c r="AA51348" s="16"/>
    </row>
    <row r="51349" spans="27:27" x14ac:dyDescent="0.2">
      <c r="AA51349" s="16"/>
    </row>
    <row r="51350" spans="27:27" x14ac:dyDescent="0.2">
      <c r="AA51350" s="16"/>
    </row>
    <row r="51351" spans="27:27" x14ac:dyDescent="0.2">
      <c r="AA51351" s="16"/>
    </row>
    <row r="51352" spans="27:27" x14ac:dyDescent="0.2">
      <c r="AA51352" s="16"/>
    </row>
    <row r="51353" spans="27:27" x14ac:dyDescent="0.2">
      <c r="AA51353" s="16"/>
    </row>
    <row r="51354" spans="27:27" x14ac:dyDescent="0.2">
      <c r="AA51354" s="16"/>
    </row>
    <row r="51355" spans="27:27" x14ac:dyDescent="0.2">
      <c r="AA51355" s="16"/>
    </row>
    <row r="51356" spans="27:27" x14ac:dyDescent="0.2">
      <c r="AA51356" s="16"/>
    </row>
    <row r="51357" spans="27:27" x14ac:dyDescent="0.2">
      <c r="AA51357" s="16"/>
    </row>
    <row r="51358" spans="27:27" x14ac:dyDescent="0.2">
      <c r="AA51358" s="16"/>
    </row>
    <row r="51359" spans="27:27" x14ac:dyDescent="0.2">
      <c r="AA51359" s="16"/>
    </row>
    <row r="51360" spans="27:27" x14ac:dyDescent="0.2">
      <c r="AA51360" s="16"/>
    </row>
    <row r="51361" spans="27:27" x14ac:dyDescent="0.2">
      <c r="AA51361" s="16"/>
    </row>
    <row r="51362" spans="27:27" x14ac:dyDescent="0.2">
      <c r="AA51362" s="16"/>
    </row>
    <row r="51363" spans="27:27" x14ac:dyDescent="0.2">
      <c r="AA51363" s="16"/>
    </row>
    <row r="51364" spans="27:27" x14ac:dyDescent="0.2">
      <c r="AA51364" s="16"/>
    </row>
    <row r="51365" spans="27:27" x14ac:dyDescent="0.2">
      <c r="AA51365" s="16"/>
    </row>
    <row r="51366" spans="27:27" x14ac:dyDescent="0.2">
      <c r="AA51366" s="16"/>
    </row>
    <row r="51367" spans="27:27" x14ac:dyDescent="0.2">
      <c r="AA51367" s="16"/>
    </row>
    <row r="51368" spans="27:27" x14ac:dyDescent="0.2">
      <c r="AA51368" s="16"/>
    </row>
    <row r="51369" spans="27:27" x14ac:dyDescent="0.2">
      <c r="AA51369" s="16"/>
    </row>
    <row r="51370" spans="27:27" x14ac:dyDescent="0.2">
      <c r="AA51370" s="16"/>
    </row>
    <row r="51371" spans="27:27" x14ac:dyDescent="0.2">
      <c r="AA51371" s="16"/>
    </row>
    <row r="51372" spans="27:27" x14ac:dyDescent="0.2">
      <c r="AA51372" s="16"/>
    </row>
    <row r="51373" spans="27:27" x14ac:dyDescent="0.2">
      <c r="AA51373" s="16"/>
    </row>
    <row r="51374" spans="27:27" x14ac:dyDescent="0.2">
      <c r="AA51374" s="16"/>
    </row>
    <row r="51375" spans="27:27" x14ac:dyDescent="0.2">
      <c r="AA51375" s="16"/>
    </row>
    <row r="51376" spans="27:27" x14ac:dyDescent="0.2">
      <c r="AA51376" s="16"/>
    </row>
    <row r="51377" spans="27:27" x14ac:dyDescent="0.2">
      <c r="AA51377" s="16"/>
    </row>
    <row r="51378" spans="27:27" x14ac:dyDescent="0.2">
      <c r="AA51378" s="16"/>
    </row>
    <row r="51379" spans="27:27" x14ac:dyDescent="0.2">
      <c r="AA51379" s="16"/>
    </row>
    <row r="51380" spans="27:27" x14ac:dyDescent="0.2">
      <c r="AA51380" s="16"/>
    </row>
    <row r="51381" spans="27:27" x14ac:dyDescent="0.2">
      <c r="AA51381" s="16"/>
    </row>
    <row r="51382" spans="27:27" x14ac:dyDescent="0.2">
      <c r="AA51382" s="16"/>
    </row>
    <row r="51383" spans="27:27" x14ac:dyDescent="0.2">
      <c r="AA51383" s="16"/>
    </row>
    <row r="51384" spans="27:27" x14ac:dyDescent="0.2">
      <c r="AA51384" s="16"/>
    </row>
    <row r="51385" spans="27:27" x14ac:dyDescent="0.2">
      <c r="AA51385" s="16"/>
    </row>
    <row r="51386" spans="27:27" x14ac:dyDescent="0.2">
      <c r="AA51386" s="16"/>
    </row>
    <row r="51387" spans="27:27" x14ac:dyDescent="0.2">
      <c r="AA51387" s="16"/>
    </row>
    <row r="51388" spans="27:27" x14ac:dyDescent="0.2">
      <c r="AA51388" s="16"/>
    </row>
    <row r="51389" spans="27:27" x14ac:dyDescent="0.2">
      <c r="AA51389" s="16"/>
    </row>
    <row r="51390" spans="27:27" x14ac:dyDescent="0.2">
      <c r="AA51390" s="16"/>
    </row>
    <row r="51391" spans="27:27" x14ac:dyDescent="0.2">
      <c r="AA51391" s="16"/>
    </row>
    <row r="51392" spans="27:27" x14ac:dyDescent="0.2">
      <c r="AA51392" s="16"/>
    </row>
    <row r="51393" spans="27:27" x14ac:dyDescent="0.2">
      <c r="AA51393" s="16"/>
    </row>
    <row r="51394" spans="27:27" x14ac:dyDescent="0.2">
      <c r="AA51394" s="16"/>
    </row>
    <row r="51395" spans="27:27" x14ac:dyDescent="0.2">
      <c r="AA51395" s="16"/>
    </row>
    <row r="51396" spans="27:27" x14ac:dyDescent="0.2">
      <c r="AA51396" s="16"/>
    </row>
    <row r="51397" spans="27:27" x14ac:dyDescent="0.2">
      <c r="AA51397" s="16"/>
    </row>
    <row r="51398" spans="27:27" x14ac:dyDescent="0.2">
      <c r="AA51398" s="16"/>
    </row>
    <row r="51399" spans="27:27" x14ac:dyDescent="0.2">
      <c r="AA51399" s="16"/>
    </row>
    <row r="51400" spans="27:27" x14ac:dyDescent="0.2">
      <c r="AA51400" s="16"/>
    </row>
    <row r="51401" spans="27:27" x14ac:dyDescent="0.2">
      <c r="AA51401" s="16"/>
    </row>
    <row r="51402" spans="27:27" x14ac:dyDescent="0.2">
      <c r="AA51402" s="16"/>
    </row>
    <row r="51403" spans="27:27" x14ac:dyDescent="0.2">
      <c r="AA51403" s="16"/>
    </row>
    <row r="51404" spans="27:27" x14ac:dyDescent="0.2">
      <c r="AA51404" s="16"/>
    </row>
    <row r="51405" spans="27:27" x14ac:dyDescent="0.2">
      <c r="AA51405" s="16"/>
    </row>
    <row r="51406" spans="27:27" x14ac:dyDescent="0.2">
      <c r="AA51406" s="16"/>
    </row>
    <row r="51407" spans="27:27" x14ac:dyDescent="0.2">
      <c r="AA51407" s="16"/>
    </row>
    <row r="51408" spans="27:27" x14ac:dyDescent="0.2">
      <c r="AA51408" s="16"/>
    </row>
    <row r="51409" spans="27:27" x14ac:dyDescent="0.2">
      <c r="AA51409" s="16"/>
    </row>
    <row r="51410" spans="27:27" x14ac:dyDescent="0.2">
      <c r="AA51410" s="16"/>
    </row>
    <row r="51411" spans="27:27" x14ac:dyDescent="0.2">
      <c r="AA51411" s="16"/>
    </row>
    <row r="51412" spans="27:27" x14ac:dyDescent="0.2">
      <c r="AA51412" s="16"/>
    </row>
    <row r="51413" spans="27:27" x14ac:dyDescent="0.2">
      <c r="AA51413" s="16"/>
    </row>
    <row r="51414" spans="27:27" x14ac:dyDescent="0.2">
      <c r="AA51414" s="16"/>
    </row>
    <row r="51415" spans="27:27" x14ac:dyDescent="0.2">
      <c r="AA51415" s="16"/>
    </row>
    <row r="51416" spans="27:27" x14ac:dyDescent="0.2">
      <c r="AA51416" s="16"/>
    </row>
    <row r="51417" spans="27:27" x14ac:dyDescent="0.2">
      <c r="AA51417" s="16"/>
    </row>
    <row r="51418" spans="27:27" x14ac:dyDescent="0.2">
      <c r="AA51418" s="16"/>
    </row>
    <row r="51419" spans="27:27" x14ac:dyDescent="0.2">
      <c r="AA51419" s="16"/>
    </row>
    <row r="51420" spans="27:27" x14ac:dyDescent="0.2">
      <c r="AA51420" s="16"/>
    </row>
    <row r="51421" spans="27:27" x14ac:dyDescent="0.2">
      <c r="AA51421" s="16"/>
    </row>
    <row r="51422" spans="27:27" x14ac:dyDescent="0.2">
      <c r="AA51422" s="16"/>
    </row>
    <row r="51423" spans="27:27" x14ac:dyDescent="0.2">
      <c r="AA51423" s="16"/>
    </row>
    <row r="51424" spans="27:27" x14ac:dyDescent="0.2">
      <c r="AA51424" s="16"/>
    </row>
    <row r="51425" spans="27:27" x14ac:dyDescent="0.2">
      <c r="AA51425" s="16"/>
    </row>
    <row r="51426" spans="27:27" x14ac:dyDescent="0.2">
      <c r="AA51426" s="16"/>
    </row>
    <row r="51427" spans="27:27" x14ac:dyDescent="0.2">
      <c r="AA51427" s="16"/>
    </row>
    <row r="51428" spans="27:27" x14ac:dyDescent="0.2">
      <c r="AA51428" s="16"/>
    </row>
    <row r="51429" spans="27:27" x14ac:dyDescent="0.2">
      <c r="AA51429" s="16"/>
    </row>
    <row r="51430" spans="27:27" x14ac:dyDescent="0.2">
      <c r="AA51430" s="16"/>
    </row>
    <row r="51431" spans="27:27" x14ac:dyDescent="0.2">
      <c r="AA51431" s="16"/>
    </row>
    <row r="51432" spans="27:27" x14ac:dyDescent="0.2">
      <c r="AA51432" s="16"/>
    </row>
    <row r="51433" spans="27:27" x14ac:dyDescent="0.2">
      <c r="AA51433" s="16"/>
    </row>
    <row r="51434" spans="27:27" x14ac:dyDescent="0.2">
      <c r="AA51434" s="16"/>
    </row>
    <row r="51435" spans="27:27" x14ac:dyDescent="0.2">
      <c r="AA51435" s="16"/>
    </row>
    <row r="51436" spans="27:27" x14ac:dyDescent="0.2">
      <c r="AA51436" s="16"/>
    </row>
    <row r="51437" spans="27:27" x14ac:dyDescent="0.2">
      <c r="AA51437" s="16"/>
    </row>
    <row r="51438" spans="27:27" x14ac:dyDescent="0.2">
      <c r="AA51438" s="16"/>
    </row>
    <row r="51439" spans="27:27" x14ac:dyDescent="0.2">
      <c r="AA51439" s="16"/>
    </row>
    <row r="51440" spans="27:27" x14ac:dyDescent="0.2">
      <c r="AA51440" s="16"/>
    </row>
    <row r="51441" spans="27:27" x14ac:dyDescent="0.2">
      <c r="AA51441" s="16"/>
    </row>
    <row r="51442" spans="27:27" x14ac:dyDescent="0.2">
      <c r="AA51442" s="16"/>
    </row>
    <row r="51443" spans="27:27" x14ac:dyDescent="0.2">
      <c r="AA51443" s="16"/>
    </row>
    <row r="51444" spans="27:27" x14ac:dyDescent="0.2">
      <c r="AA51444" s="16"/>
    </row>
    <row r="51445" spans="27:27" x14ac:dyDescent="0.2">
      <c r="AA51445" s="16"/>
    </row>
    <row r="51446" spans="27:27" x14ac:dyDescent="0.2">
      <c r="AA51446" s="16"/>
    </row>
    <row r="51447" spans="27:27" x14ac:dyDescent="0.2">
      <c r="AA51447" s="16"/>
    </row>
    <row r="51448" spans="27:27" x14ac:dyDescent="0.2">
      <c r="AA51448" s="16"/>
    </row>
    <row r="51449" spans="27:27" x14ac:dyDescent="0.2">
      <c r="AA51449" s="16"/>
    </row>
    <row r="51450" spans="27:27" x14ac:dyDescent="0.2">
      <c r="AA51450" s="16"/>
    </row>
    <row r="51451" spans="27:27" x14ac:dyDescent="0.2">
      <c r="AA51451" s="16"/>
    </row>
    <row r="51452" spans="27:27" x14ac:dyDescent="0.2">
      <c r="AA51452" s="16"/>
    </row>
    <row r="51453" spans="27:27" x14ac:dyDescent="0.2">
      <c r="AA51453" s="16"/>
    </row>
    <row r="51454" spans="27:27" x14ac:dyDescent="0.2">
      <c r="AA51454" s="16"/>
    </row>
    <row r="51455" spans="27:27" x14ac:dyDescent="0.2">
      <c r="AA51455" s="16"/>
    </row>
    <row r="51456" spans="27:27" x14ac:dyDescent="0.2">
      <c r="AA51456" s="16"/>
    </row>
    <row r="51457" spans="27:27" x14ac:dyDescent="0.2">
      <c r="AA51457" s="16"/>
    </row>
    <row r="51458" spans="27:27" x14ac:dyDescent="0.2">
      <c r="AA51458" s="16"/>
    </row>
    <row r="51459" spans="27:27" x14ac:dyDescent="0.2">
      <c r="AA51459" s="16"/>
    </row>
    <row r="51460" spans="27:27" x14ac:dyDescent="0.2">
      <c r="AA51460" s="16"/>
    </row>
    <row r="51461" spans="27:27" x14ac:dyDescent="0.2">
      <c r="AA51461" s="16"/>
    </row>
    <row r="51462" spans="27:27" x14ac:dyDescent="0.2">
      <c r="AA51462" s="16"/>
    </row>
    <row r="51463" spans="27:27" x14ac:dyDescent="0.2">
      <c r="AA51463" s="16"/>
    </row>
    <row r="51464" spans="27:27" x14ac:dyDescent="0.2">
      <c r="AA51464" s="16"/>
    </row>
    <row r="51465" spans="27:27" x14ac:dyDescent="0.2">
      <c r="AA51465" s="16"/>
    </row>
    <row r="51466" spans="27:27" x14ac:dyDescent="0.2">
      <c r="AA51466" s="16"/>
    </row>
    <row r="51467" spans="27:27" x14ac:dyDescent="0.2">
      <c r="AA51467" s="16"/>
    </row>
    <row r="51468" spans="27:27" x14ac:dyDescent="0.2">
      <c r="AA51468" s="16"/>
    </row>
    <row r="51469" spans="27:27" x14ac:dyDescent="0.2">
      <c r="AA51469" s="16"/>
    </row>
    <row r="51470" spans="27:27" x14ac:dyDescent="0.2">
      <c r="AA51470" s="16"/>
    </row>
    <row r="51471" spans="27:27" x14ac:dyDescent="0.2">
      <c r="AA51471" s="16"/>
    </row>
    <row r="51472" spans="27:27" x14ac:dyDescent="0.2">
      <c r="AA51472" s="16"/>
    </row>
    <row r="51473" spans="27:27" x14ac:dyDescent="0.2">
      <c r="AA51473" s="16"/>
    </row>
    <row r="51474" spans="27:27" x14ac:dyDescent="0.2">
      <c r="AA51474" s="16"/>
    </row>
    <row r="51475" spans="27:27" x14ac:dyDescent="0.2">
      <c r="AA51475" s="16"/>
    </row>
    <row r="51476" spans="27:27" x14ac:dyDescent="0.2">
      <c r="AA51476" s="16"/>
    </row>
    <row r="51477" spans="27:27" x14ac:dyDescent="0.2">
      <c r="AA51477" s="16"/>
    </row>
    <row r="51478" spans="27:27" x14ac:dyDescent="0.2">
      <c r="AA51478" s="16"/>
    </row>
    <row r="51479" spans="27:27" x14ac:dyDescent="0.2">
      <c r="AA51479" s="16"/>
    </row>
    <row r="51480" spans="27:27" x14ac:dyDescent="0.2">
      <c r="AA51480" s="16"/>
    </row>
    <row r="51481" spans="27:27" x14ac:dyDescent="0.2">
      <c r="AA51481" s="16"/>
    </row>
    <row r="51482" spans="27:27" x14ac:dyDescent="0.2">
      <c r="AA51482" s="16"/>
    </row>
    <row r="51483" spans="27:27" x14ac:dyDescent="0.2">
      <c r="AA51483" s="16"/>
    </row>
    <row r="51484" spans="27:27" x14ac:dyDescent="0.2">
      <c r="AA51484" s="16"/>
    </row>
    <row r="51485" spans="27:27" x14ac:dyDescent="0.2">
      <c r="AA51485" s="16"/>
    </row>
    <row r="51486" spans="27:27" x14ac:dyDescent="0.2">
      <c r="AA51486" s="16"/>
    </row>
    <row r="51487" spans="27:27" x14ac:dyDescent="0.2">
      <c r="AA51487" s="16"/>
    </row>
    <row r="51488" spans="27:27" x14ac:dyDescent="0.2">
      <c r="AA51488" s="16"/>
    </row>
    <row r="51489" spans="27:27" x14ac:dyDescent="0.2">
      <c r="AA51489" s="16"/>
    </row>
    <row r="51490" spans="27:27" x14ac:dyDescent="0.2">
      <c r="AA51490" s="16"/>
    </row>
    <row r="51491" spans="27:27" x14ac:dyDescent="0.2">
      <c r="AA51491" s="16"/>
    </row>
    <row r="51492" spans="27:27" x14ac:dyDescent="0.2">
      <c r="AA51492" s="16"/>
    </row>
    <row r="51493" spans="27:27" x14ac:dyDescent="0.2">
      <c r="AA51493" s="16"/>
    </row>
    <row r="51494" spans="27:27" x14ac:dyDescent="0.2">
      <c r="AA51494" s="16"/>
    </row>
    <row r="51495" spans="27:27" x14ac:dyDescent="0.2">
      <c r="AA51495" s="16"/>
    </row>
    <row r="51496" spans="27:27" x14ac:dyDescent="0.2">
      <c r="AA51496" s="16"/>
    </row>
    <row r="51497" spans="27:27" x14ac:dyDescent="0.2">
      <c r="AA51497" s="16"/>
    </row>
    <row r="51498" spans="27:27" x14ac:dyDescent="0.2">
      <c r="AA51498" s="16"/>
    </row>
    <row r="51499" spans="27:27" x14ac:dyDescent="0.2">
      <c r="AA51499" s="16"/>
    </row>
    <row r="51500" spans="27:27" x14ac:dyDescent="0.2">
      <c r="AA51500" s="16"/>
    </row>
    <row r="51501" spans="27:27" x14ac:dyDescent="0.2">
      <c r="AA51501" s="16"/>
    </row>
    <row r="51502" spans="27:27" x14ac:dyDescent="0.2">
      <c r="AA51502" s="16"/>
    </row>
    <row r="51503" spans="27:27" x14ac:dyDescent="0.2">
      <c r="AA51503" s="16"/>
    </row>
    <row r="51504" spans="27:27" x14ac:dyDescent="0.2">
      <c r="AA51504" s="16"/>
    </row>
    <row r="51505" spans="27:27" x14ac:dyDescent="0.2">
      <c r="AA51505" s="16"/>
    </row>
    <row r="51506" spans="27:27" x14ac:dyDescent="0.2">
      <c r="AA51506" s="16"/>
    </row>
    <row r="51507" spans="27:27" x14ac:dyDescent="0.2">
      <c r="AA51507" s="16"/>
    </row>
    <row r="51508" spans="27:27" x14ac:dyDescent="0.2">
      <c r="AA51508" s="16"/>
    </row>
    <row r="51509" spans="27:27" x14ac:dyDescent="0.2">
      <c r="AA51509" s="16"/>
    </row>
    <row r="51510" spans="27:27" x14ac:dyDescent="0.2">
      <c r="AA51510" s="16"/>
    </row>
    <row r="51511" spans="27:27" x14ac:dyDescent="0.2">
      <c r="AA51511" s="16"/>
    </row>
    <row r="51512" spans="27:27" x14ac:dyDescent="0.2">
      <c r="AA51512" s="16"/>
    </row>
    <row r="51513" spans="27:27" x14ac:dyDescent="0.2">
      <c r="AA51513" s="16"/>
    </row>
    <row r="51514" spans="27:27" x14ac:dyDescent="0.2">
      <c r="AA51514" s="16"/>
    </row>
    <row r="51515" spans="27:27" x14ac:dyDescent="0.2">
      <c r="AA51515" s="16"/>
    </row>
    <row r="51516" spans="27:27" x14ac:dyDescent="0.2">
      <c r="AA51516" s="16"/>
    </row>
    <row r="51517" spans="27:27" x14ac:dyDescent="0.2">
      <c r="AA51517" s="16"/>
    </row>
    <row r="51518" spans="27:27" x14ac:dyDescent="0.2">
      <c r="AA51518" s="16"/>
    </row>
    <row r="51519" spans="27:27" x14ac:dyDescent="0.2">
      <c r="AA51519" s="16"/>
    </row>
    <row r="51520" spans="27:27" x14ac:dyDescent="0.2">
      <c r="AA51520" s="16"/>
    </row>
    <row r="51521" spans="27:27" x14ac:dyDescent="0.2">
      <c r="AA51521" s="16"/>
    </row>
    <row r="51522" spans="27:27" x14ac:dyDescent="0.2">
      <c r="AA51522" s="16"/>
    </row>
    <row r="51523" spans="27:27" x14ac:dyDescent="0.2">
      <c r="AA51523" s="16"/>
    </row>
    <row r="51524" spans="27:27" x14ac:dyDescent="0.2">
      <c r="AA51524" s="16"/>
    </row>
    <row r="51525" spans="27:27" x14ac:dyDescent="0.2">
      <c r="AA51525" s="16"/>
    </row>
    <row r="51526" spans="27:27" x14ac:dyDescent="0.2">
      <c r="AA51526" s="16"/>
    </row>
    <row r="51527" spans="27:27" x14ac:dyDescent="0.2">
      <c r="AA51527" s="16"/>
    </row>
    <row r="51528" spans="27:27" x14ac:dyDescent="0.2">
      <c r="AA51528" s="16"/>
    </row>
    <row r="51529" spans="27:27" x14ac:dyDescent="0.2">
      <c r="AA51529" s="16"/>
    </row>
    <row r="51530" spans="27:27" x14ac:dyDescent="0.2">
      <c r="AA51530" s="16"/>
    </row>
    <row r="51531" spans="27:27" x14ac:dyDescent="0.2">
      <c r="AA51531" s="16"/>
    </row>
    <row r="51532" spans="27:27" x14ac:dyDescent="0.2">
      <c r="AA51532" s="16"/>
    </row>
    <row r="51533" spans="27:27" x14ac:dyDescent="0.2">
      <c r="AA51533" s="16"/>
    </row>
    <row r="51534" spans="27:27" x14ac:dyDescent="0.2">
      <c r="AA51534" s="16"/>
    </row>
    <row r="51535" spans="27:27" x14ac:dyDescent="0.2">
      <c r="AA51535" s="16"/>
    </row>
    <row r="51536" spans="27:27" x14ac:dyDescent="0.2">
      <c r="AA51536" s="16"/>
    </row>
    <row r="51537" spans="27:27" x14ac:dyDescent="0.2">
      <c r="AA51537" s="16"/>
    </row>
    <row r="51538" spans="27:27" x14ac:dyDescent="0.2">
      <c r="AA51538" s="16"/>
    </row>
    <row r="51539" spans="27:27" x14ac:dyDescent="0.2">
      <c r="AA51539" s="16"/>
    </row>
    <row r="51540" spans="27:27" x14ac:dyDescent="0.2">
      <c r="AA51540" s="16"/>
    </row>
    <row r="51541" spans="27:27" x14ac:dyDescent="0.2">
      <c r="AA51541" s="16"/>
    </row>
    <row r="51542" spans="27:27" x14ac:dyDescent="0.2">
      <c r="AA51542" s="16"/>
    </row>
    <row r="51543" spans="27:27" x14ac:dyDescent="0.2">
      <c r="AA51543" s="16"/>
    </row>
    <row r="51544" spans="27:27" x14ac:dyDescent="0.2">
      <c r="AA51544" s="16"/>
    </row>
    <row r="51545" spans="27:27" x14ac:dyDescent="0.2">
      <c r="AA51545" s="16"/>
    </row>
    <row r="51546" spans="27:27" x14ac:dyDescent="0.2">
      <c r="AA51546" s="16"/>
    </row>
    <row r="51547" spans="27:27" x14ac:dyDescent="0.2">
      <c r="AA51547" s="16"/>
    </row>
    <row r="51548" spans="27:27" x14ac:dyDescent="0.2">
      <c r="AA51548" s="16"/>
    </row>
    <row r="51549" spans="27:27" x14ac:dyDescent="0.2">
      <c r="AA51549" s="16"/>
    </row>
    <row r="51550" spans="27:27" x14ac:dyDescent="0.2">
      <c r="AA51550" s="16"/>
    </row>
    <row r="51551" spans="27:27" x14ac:dyDescent="0.2">
      <c r="AA51551" s="16"/>
    </row>
    <row r="51552" spans="27:27" x14ac:dyDescent="0.2">
      <c r="AA51552" s="16"/>
    </row>
    <row r="51553" spans="27:27" x14ac:dyDescent="0.2">
      <c r="AA51553" s="16"/>
    </row>
    <row r="51554" spans="27:27" x14ac:dyDescent="0.2">
      <c r="AA51554" s="16"/>
    </row>
    <row r="51555" spans="27:27" x14ac:dyDescent="0.2">
      <c r="AA51555" s="16"/>
    </row>
    <row r="51556" spans="27:27" x14ac:dyDescent="0.2">
      <c r="AA51556" s="16"/>
    </row>
    <row r="51557" spans="27:27" x14ac:dyDescent="0.2">
      <c r="AA51557" s="16"/>
    </row>
    <row r="51558" spans="27:27" x14ac:dyDescent="0.2">
      <c r="AA51558" s="16"/>
    </row>
    <row r="51559" spans="27:27" x14ac:dyDescent="0.2">
      <c r="AA51559" s="16"/>
    </row>
    <row r="51560" spans="27:27" x14ac:dyDescent="0.2">
      <c r="AA51560" s="16"/>
    </row>
    <row r="51561" spans="27:27" x14ac:dyDescent="0.2">
      <c r="AA51561" s="16"/>
    </row>
    <row r="51562" spans="27:27" x14ac:dyDescent="0.2">
      <c r="AA51562" s="16"/>
    </row>
    <row r="51563" spans="27:27" x14ac:dyDescent="0.2">
      <c r="AA51563" s="16"/>
    </row>
    <row r="51564" spans="27:27" x14ac:dyDescent="0.2">
      <c r="AA51564" s="16"/>
    </row>
    <row r="51565" spans="27:27" x14ac:dyDescent="0.2">
      <c r="AA51565" s="16"/>
    </row>
    <row r="51566" spans="27:27" x14ac:dyDescent="0.2">
      <c r="AA51566" s="16"/>
    </row>
    <row r="51567" spans="27:27" x14ac:dyDescent="0.2">
      <c r="AA51567" s="16"/>
    </row>
    <row r="51568" spans="27:27" x14ac:dyDescent="0.2">
      <c r="AA51568" s="16"/>
    </row>
    <row r="51569" spans="27:27" x14ac:dyDescent="0.2">
      <c r="AA51569" s="16"/>
    </row>
    <row r="51570" spans="27:27" x14ac:dyDescent="0.2">
      <c r="AA51570" s="16"/>
    </row>
    <row r="51571" spans="27:27" x14ac:dyDescent="0.2">
      <c r="AA51571" s="16"/>
    </row>
    <row r="51572" spans="27:27" x14ac:dyDescent="0.2">
      <c r="AA51572" s="16"/>
    </row>
    <row r="51573" spans="27:27" x14ac:dyDescent="0.2">
      <c r="AA51573" s="16"/>
    </row>
    <row r="51574" spans="27:27" x14ac:dyDescent="0.2">
      <c r="AA51574" s="16"/>
    </row>
    <row r="51575" spans="27:27" x14ac:dyDescent="0.2">
      <c r="AA51575" s="16"/>
    </row>
    <row r="51576" spans="27:27" x14ac:dyDescent="0.2">
      <c r="AA51576" s="16"/>
    </row>
    <row r="51577" spans="27:27" x14ac:dyDescent="0.2">
      <c r="AA51577" s="16"/>
    </row>
    <row r="51578" spans="27:27" x14ac:dyDescent="0.2">
      <c r="AA51578" s="16"/>
    </row>
    <row r="51579" spans="27:27" x14ac:dyDescent="0.2">
      <c r="AA51579" s="16"/>
    </row>
    <row r="51580" spans="27:27" x14ac:dyDescent="0.2">
      <c r="AA51580" s="16"/>
    </row>
    <row r="51581" spans="27:27" x14ac:dyDescent="0.2">
      <c r="AA51581" s="16"/>
    </row>
    <row r="51582" spans="27:27" x14ac:dyDescent="0.2">
      <c r="AA51582" s="16"/>
    </row>
    <row r="51583" spans="27:27" x14ac:dyDescent="0.2">
      <c r="AA51583" s="16"/>
    </row>
    <row r="51584" spans="27:27" x14ac:dyDescent="0.2">
      <c r="AA51584" s="16"/>
    </row>
    <row r="51585" spans="27:27" x14ac:dyDescent="0.2">
      <c r="AA51585" s="16"/>
    </row>
    <row r="51586" spans="27:27" x14ac:dyDescent="0.2">
      <c r="AA51586" s="16"/>
    </row>
    <row r="51587" spans="27:27" x14ac:dyDescent="0.2">
      <c r="AA51587" s="16"/>
    </row>
    <row r="51588" spans="27:27" x14ac:dyDescent="0.2">
      <c r="AA51588" s="16"/>
    </row>
    <row r="51589" spans="27:27" x14ac:dyDescent="0.2">
      <c r="AA51589" s="16"/>
    </row>
    <row r="51590" spans="27:27" x14ac:dyDescent="0.2">
      <c r="AA51590" s="16"/>
    </row>
    <row r="51591" spans="27:27" x14ac:dyDescent="0.2">
      <c r="AA51591" s="16"/>
    </row>
    <row r="51592" spans="27:27" x14ac:dyDescent="0.2">
      <c r="AA51592" s="16"/>
    </row>
    <row r="51593" spans="27:27" x14ac:dyDescent="0.2">
      <c r="AA51593" s="16"/>
    </row>
    <row r="51594" spans="27:27" x14ac:dyDescent="0.2">
      <c r="AA51594" s="16"/>
    </row>
    <row r="51595" spans="27:27" x14ac:dyDescent="0.2">
      <c r="AA51595" s="16"/>
    </row>
    <row r="51596" spans="27:27" x14ac:dyDescent="0.2">
      <c r="AA51596" s="16"/>
    </row>
    <row r="51597" spans="27:27" x14ac:dyDescent="0.2">
      <c r="AA51597" s="16"/>
    </row>
    <row r="51598" spans="27:27" x14ac:dyDescent="0.2">
      <c r="AA51598" s="16"/>
    </row>
    <row r="51599" spans="27:27" x14ac:dyDescent="0.2">
      <c r="AA51599" s="16"/>
    </row>
    <row r="51600" spans="27:27" x14ac:dyDescent="0.2">
      <c r="AA51600" s="16"/>
    </row>
    <row r="51601" spans="27:27" x14ac:dyDescent="0.2">
      <c r="AA51601" s="16"/>
    </row>
    <row r="51602" spans="27:27" x14ac:dyDescent="0.2">
      <c r="AA51602" s="16"/>
    </row>
    <row r="51603" spans="27:27" x14ac:dyDescent="0.2">
      <c r="AA51603" s="16"/>
    </row>
    <row r="51604" spans="27:27" x14ac:dyDescent="0.2">
      <c r="AA51604" s="16"/>
    </row>
    <row r="51605" spans="27:27" x14ac:dyDescent="0.2">
      <c r="AA51605" s="16"/>
    </row>
    <row r="51606" spans="27:27" x14ac:dyDescent="0.2">
      <c r="AA51606" s="16"/>
    </row>
    <row r="51607" spans="27:27" x14ac:dyDescent="0.2">
      <c r="AA51607" s="16"/>
    </row>
    <row r="51608" spans="27:27" x14ac:dyDescent="0.2">
      <c r="AA51608" s="16"/>
    </row>
    <row r="51609" spans="27:27" x14ac:dyDescent="0.2">
      <c r="AA51609" s="16"/>
    </row>
    <row r="51610" spans="27:27" x14ac:dyDescent="0.2">
      <c r="AA51610" s="16"/>
    </row>
    <row r="51611" spans="27:27" x14ac:dyDescent="0.2">
      <c r="AA51611" s="16"/>
    </row>
    <row r="51612" spans="27:27" x14ac:dyDescent="0.2">
      <c r="AA51612" s="16"/>
    </row>
    <row r="51613" spans="27:27" x14ac:dyDescent="0.2">
      <c r="AA51613" s="16"/>
    </row>
    <row r="51614" spans="27:27" x14ac:dyDescent="0.2">
      <c r="AA51614" s="16"/>
    </row>
    <row r="51615" spans="27:27" x14ac:dyDescent="0.2">
      <c r="AA51615" s="16"/>
    </row>
    <row r="51616" spans="27:27" x14ac:dyDescent="0.2">
      <c r="AA51616" s="16"/>
    </row>
    <row r="51617" spans="27:27" x14ac:dyDescent="0.2">
      <c r="AA51617" s="16"/>
    </row>
    <row r="51618" spans="27:27" x14ac:dyDescent="0.2">
      <c r="AA51618" s="16"/>
    </row>
    <row r="51619" spans="27:27" x14ac:dyDescent="0.2">
      <c r="AA51619" s="16"/>
    </row>
    <row r="51620" spans="27:27" x14ac:dyDescent="0.2">
      <c r="AA51620" s="16"/>
    </row>
    <row r="51621" spans="27:27" x14ac:dyDescent="0.2">
      <c r="AA51621" s="16"/>
    </row>
    <row r="51622" spans="27:27" x14ac:dyDescent="0.2">
      <c r="AA51622" s="16"/>
    </row>
    <row r="51623" spans="27:27" x14ac:dyDescent="0.2">
      <c r="AA51623" s="16"/>
    </row>
    <row r="51624" spans="27:27" x14ac:dyDescent="0.2">
      <c r="AA51624" s="16"/>
    </row>
    <row r="51625" spans="27:27" x14ac:dyDescent="0.2">
      <c r="AA51625" s="16"/>
    </row>
    <row r="51626" spans="27:27" x14ac:dyDescent="0.2">
      <c r="AA51626" s="16"/>
    </row>
    <row r="51627" spans="27:27" x14ac:dyDescent="0.2">
      <c r="AA51627" s="16"/>
    </row>
    <row r="51628" spans="27:27" x14ac:dyDescent="0.2">
      <c r="AA51628" s="16"/>
    </row>
    <row r="51629" spans="27:27" x14ac:dyDescent="0.2">
      <c r="AA51629" s="16"/>
    </row>
    <row r="51630" spans="27:27" x14ac:dyDescent="0.2">
      <c r="AA51630" s="16"/>
    </row>
    <row r="51631" spans="27:27" x14ac:dyDescent="0.2">
      <c r="AA51631" s="16"/>
    </row>
    <row r="51632" spans="27:27" x14ac:dyDescent="0.2">
      <c r="AA51632" s="16"/>
    </row>
    <row r="51633" spans="27:27" x14ac:dyDescent="0.2">
      <c r="AA51633" s="16"/>
    </row>
    <row r="51634" spans="27:27" x14ac:dyDescent="0.2">
      <c r="AA51634" s="16"/>
    </row>
    <row r="51635" spans="27:27" x14ac:dyDescent="0.2">
      <c r="AA51635" s="16"/>
    </row>
    <row r="51636" spans="27:27" x14ac:dyDescent="0.2">
      <c r="AA51636" s="16"/>
    </row>
    <row r="51637" spans="27:27" x14ac:dyDescent="0.2">
      <c r="AA51637" s="16"/>
    </row>
    <row r="51638" spans="27:27" x14ac:dyDescent="0.2">
      <c r="AA51638" s="16"/>
    </row>
    <row r="51639" spans="27:27" x14ac:dyDescent="0.2">
      <c r="AA51639" s="16"/>
    </row>
    <row r="51640" spans="27:27" x14ac:dyDescent="0.2">
      <c r="AA51640" s="16"/>
    </row>
    <row r="51641" spans="27:27" x14ac:dyDescent="0.2">
      <c r="AA51641" s="16"/>
    </row>
    <row r="51642" spans="27:27" x14ac:dyDescent="0.2">
      <c r="AA51642" s="16"/>
    </row>
    <row r="51643" spans="27:27" x14ac:dyDescent="0.2">
      <c r="AA51643" s="16"/>
    </row>
    <row r="51644" spans="27:27" x14ac:dyDescent="0.2">
      <c r="AA51644" s="16"/>
    </row>
    <row r="51645" spans="27:27" x14ac:dyDescent="0.2">
      <c r="AA51645" s="16"/>
    </row>
    <row r="51646" spans="27:27" x14ac:dyDescent="0.2">
      <c r="AA51646" s="16"/>
    </row>
    <row r="51647" spans="27:27" x14ac:dyDescent="0.2">
      <c r="AA51647" s="16"/>
    </row>
    <row r="51648" spans="27:27" x14ac:dyDescent="0.2">
      <c r="AA51648" s="16"/>
    </row>
    <row r="51649" spans="27:27" x14ac:dyDescent="0.2">
      <c r="AA51649" s="16"/>
    </row>
    <row r="51650" spans="27:27" x14ac:dyDescent="0.2">
      <c r="AA51650" s="16"/>
    </row>
    <row r="51651" spans="27:27" x14ac:dyDescent="0.2">
      <c r="AA51651" s="16"/>
    </row>
    <row r="51652" spans="27:27" x14ac:dyDescent="0.2">
      <c r="AA51652" s="16"/>
    </row>
    <row r="51653" spans="27:27" x14ac:dyDescent="0.2">
      <c r="AA51653" s="16"/>
    </row>
    <row r="51654" spans="27:27" x14ac:dyDescent="0.2">
      <c r="AA51654" s="16"/>
    </row>
    <row r="51655" spans="27:27" x14ac:dyDescent="0.2">
      <c r="AA51655" s="16"/>
    </row>
    <row r="51656" spans="27:27" x14ac:dyDescent="0.2">
      <c r="AA51656" s="16"/>
    </row>
    <row r="51657" spans="27:27" x14ac:dyDescent="0.2">
      <c r="AA51657" s="16"/>
    </row>
    <row r="51658" spans="27:27" x14ac:dyDescent="0.2">
      <c r="AA51658" s="16"/>
    </row>
    <row r="51659" spans="27:27" x14ac:dyDescent="0.2">
      <c r="AA51659" s="16"/>
    </row>
    <row r="51660" spans="27:27" x14ac:dyDescent="0.2">
      <c r="AA51660" s="16"/>
    </row>
    <row r="51661" spans="27:27" x14ac:dyDescent="0.2">
      <c r="AA51661" s="16"/>
    </row>
    <row r="51662" spans="27:27" x14ac:dyDescent="0.2">
      <c r="AA51662" s="16"/>
    </row>
    <row r="51663" spans="27:27" x14ac:dyDescent="0.2">
      <c r="AA51663" s="16"/>
    </row>
    <row r="51664" spans="27:27" x14ac:dyDescent="0.2">
      <c r="AA51664" s="16"/>
    </row>
    <row r="51665" spans="27:27" x14ac:dyDescent="0.2">
      <c r="AA51665" s="16"/>
    </row>
    <row r="51666" spans="27:27" x14ac:dyDescent="0.2">
      <c r="AA51666" s="16"/>
    </row>
    <row r="51667" spans="27:27" x14ac:dyDescent="0.2">
      <c r="AA51667" s="16"/>
    </row>
    <row r="51668" spans="27:27" x14ac:dyDescent="0.2">
      <c r="AA51668" s="16"/>
    </row>
    <row r="51669" spans="27:27" x14ac:dyDescent="0.2">
      <c r="AA51669" s="16"/>
    </row>
    <row r="51670" spans="27:27" x14ac:dyDescent="0.2">
      <c r="AA51670" s="16"/>
    </row>
    <row r="51671" spans="27:27" x14ac:dyDescent="0.2">
      <c r="AA51671" s="16"/>
    </row>
    <row r="51672" spans="27:27" x14ac:dyDescent="0.2">
      <c r="AA51672" s="16"/>
    </row>
    <row r="51673" spans="27:27" x14ac:dyDescent="0.2">
      <c r="AA51673" s="16"/>
    </row>
    <row r="51674" spans="27:27" x14ac:dyDescent="0.2">
      <c r="AA51674" s="16"/>
    </row>
    <row r="51675" spans="27:27" x14ac:dyDescent="0.2">
      <c r="AA51675" s="16"/>
    </row>
    <row r="51676" spans="27:27" x14ac:dyDescent="0.2">
      <c r="AA51676" s="16"/>
    </row>
    <row r="51677" spans="27:27" x14ac:dyDescent="0.2">
      <c r="AA51677" s="16"/>
    </row>
    <row r="51678" spans="27:27" x14ac:dyDescent="0.2">
      <c r="AA51678" s="16"/>
    </row>
    <row r="51679" spans="27:27" x14ac:dyDescent="0.2">
      <c r="AA51679" s="16"/>
    </row>
    <row r="51680" spans="27:27" x14ac:dyDescent="0.2">
      <c r="AA51680" s="16"/>
    </row>
    <row r="51681" spans="27:27" x14ac:dyDescent="0.2">
      <c r="AA51681" s="16"/>
    </row>
    <row r="51682" spans="27:27" x14ac:dyDescent="0.2">
      <c r="AA51682" s="16"/>
    </row>
    <row r="51683" spans="27:27" x14ac:dyDescent="0.2">
      <c r="AA51683" s="16"/>
    </row>
    <row r="51684" spans="27:27" x14ac:dyDescent="0.2">
      <c r="AA51684" s="16"/>
    </row>
    <row r="51685" spans="27:27" x14ac:dyDescent="0.2">
      <c r="AA51685" s="16"/>
    </row>
    <row r="51686" spans="27:27" x14ac:dyDescent="0.2">
      <c r="AA51686" s="16"/>
    </row>
    <row r="51687" spans="27:27" x14ac:dyDescent="0.2">
      <c r="AA51687" s="16"/>
    </row>
    <row r="51688" spans="27:27" x14ac:dyDescent="0.2">
      <c r="AA51688" s="16"/>
    </row>
    <row r="51689" spans="27:27" x14ac:dyDescent="0.2">
      <c r="AA51689" s="16"/>
    </row>
    <row r="51690" spans="27:27" x14ac:dyDescent="0.2">
      <c r="AA51690" s="16"/>
    </row>
    <row r="51691" spans="27:27" x14ac:dyDescent="0.2">
      <c r="AA51691" s="16"/>
    </row>
    <row r="51692" spans="27:27" x14ac:dyDescent="0.2">
      <c r="AA51692" s="16"/>
    </row>
    <row r="51693" spans="27:27" x14ac:dyDescent="0.2">
      <c r="AA51693" s="16"/>
    </row>
    <row r="51694" spans="27:27" x14ac:dyDescent="0.2">
      <c r="AA51694" s="16"/>
    </row>
    <row r="51695" spans="27:27" x14ac:dyDescent="0.2">
      <c r="AA51695" s="16"/>
    </row>
    <row r="51696" spans="27:27" x14ac:dyDescent="0.2">
      <c r="AA51696" s="16"/>
    </row>
    <row r="51697" spans="27:27" x14ac:dyDescent="0.2">
      <c r="AA51697" s="16"/>
    </row>
    <row r="51698" spans="27:27" x14ac:dyDescent="0.2">
      <c r="AA51698" s="16"/>
    </row>
    <row r="51699" spans="27:27" x14ac:dyDescent="0.2">
      <c r="AA51699" s="16"/>
    </row>
    <row r="51700" spans="27:27" x14ac:dyDescent="0.2">
      <c r="AA51700" s="16"/>
    </row>
    <row r="51701" spans="27:27" x14ac:dyDescent="0.2">
      <c r="AA51701" s="16"/>
    </row>
    <row r="51702" spans="27:27" x14ac:dyDescent="0.2">
      <c r="AA51702" s="16"/>
    </row>
    <row r="51703" spans="27:27" x14ac:dyDescent="0.2">
      <c r="AA51703" s="16"/>
    </row>
    <row r="51704" spans="27:27" x14ac:dyDescent="0.2">
      <c r="AA51704" s="16"/>
    </row>
    <row r="51705" spans="27:27" x14ac:dyDescent="0.2">
      <c r="AA51705" s="16"/>
    </row>
    <row r="51706" spans="27:27" x14ac:dyDescent="0.2">
      <c r="AA51706" s="16"/>
    </row>
    <row r="51707" spans="27:27" x14ac:dyDescent="0.2">
      <c r="AA51707" s="16"/>
    </row>
    <row r="51708" spans="27:27" x14ac:dyDescent="0.2">
      <c r="AA51708" s="16"/>
    </row>
    <row r="51709" spans="27:27" x14ac:dyDescent="0.2">
      <c r="AA51709" s="16"/>
    </row>
    <row r="51710" spans="27:27" x14ac:dyDescent="0.2">
      <c r="AA51710" s="16"/>
    </row>
    <row r="51711" spans="27:27" x14ac:dyDescent="0.2">
      <c r="AA51711" s="16"/>
    </row>
    <row r="51712" spans="27:27" x14ac:dyDescent="0.2">
      <c r="AA51712" s="16"/>
    </row>
    <row r="51713" spans="27:27" x14ac:dyDescent="0.2">
      <c r="AA51713" s="16"/>
    </row>
    <row r="51714" spans="27:27" x14ac:dyDescent="0.2">
      <c r="AA51714" s="16"/>
    </row>
    <row r="51715" spans="27:27" x14ac:dyDescent="0.2">
      <c r="AA51715" s="16"/>
    </row>
    <row r="51716" spans="27:27" x14ac:dyDescent="0.2">
      <c r="AA51716" s="16"/>
    </row>
    <row r="51717" spans="27:27" x14ac:dyDescent="0.2">
      <c r="AA51717" s="16"/>
    </row>
    <row r="51718" spans="27:27" x14ac:dyDescent="0.2">
      <c r="AA51718" s="16"/>
    </row>
    <row r="51719" spans="27:27" x14ac:dyDescent="0.2">
      <c r="AA51719" s="16"/>
    </row>
    <row r="51720" spans="27:27" x14ac:dyDescent="0.2">
      <c r="AA51720" s="16"/>
    </row>
    <row r="51721" spans="27:27" x14ac:dyDescent="0.2">
      <c r="AA51721" s="16"/>
    </row>
    <row r="51722" spans="27:27" x14ac:dyDescent="0.2">
      <c r="AA51722" s="16"/>
    </row>
    <row r="51723" spans="27:27" x14ac:dyDescent="0.2">
      <c r="AA51723" s="16"/>
    </row>
    <row r="51724" spans="27:27" x14ac:dyDescent="0.2">
      <c r="AA51724" s="16"/>
    </row>
    <row r="51725" spans="27:27" x14ac:dyDescent="0.2">
      <c r="AA51725" s="16"/>
    </row>
    <row r="51726" spans="27:27" x14ac:dyDescent="0.2">
      <c r="AA51726" s="16"/>
    </row>
    <row r="51727" spans="27:27" x14ac:dyDescent="0.2">
      <c r="AA51727" s="16"/>
    </row>
    <row r="51728" spans="27:27" x14ac:dyDescent="0.2">
      <c r="AA51728" s="16"/>
    </row>
    <row r="51729" spans="27:27" x14ac:dyDescent="0.2">
      <c r="AA51729" s="16"/>
    </row>
    <row r="51730" spans="27:27" x14ac:dyDescent="0.2">
      <c r="AA51730" s="16"/>
    </row>
    <row r="51731" spans="27:27" x14ac:dyDescent="0.2">
      <c r="AA51731" s="16"/>
    </row>
    <row r="51732" spans="27:27" x14ac:dyDescent="0.2">
      <c r="AA51732" s="16"/>
    </row>
    <row r="51733" spans="27:27" x14ac:dyDescent="0.2">
      <c r="AA51733" s="16"/>
    </row>
    <row r="51734" spans="27:27" x14ac:dyDescent="0.2">
      <c r="AA51734" s="16"/>
    </row>
    <row r="51735" spans="27:27" x14ac:dyDescent="0.2">
      <c r="AA51735" s="16"/>
    </row>
    <row r="51736" spans="27:27" x14ac:dyDescent="0.2">
      <c r="AA51736" s="16"/>
    </row>
    <row r="51737" spans="27:27" x14ac:dyDescent="0.2">
      <c r="AA51737" s="16"/>
    </row>
    <row r="51738" spans="27:27" x14ac:dyDescent="0.2">
      <c r="AA51738" s="16"/>
    </row>
    <row r="51739" spans="27:27" x14ac:dyDescent="0.2">
      <c r="AA51739" s="16"/>
    </row>
    <row r="51740" spans="27:27" x14ac:dyDescent="0.2">
      <c r="AA51740" s="16"/>
    </row>
    <row r="51741" spans="27:27" x14ac:dyDescent="0.2">
      <c r="AA51741" s="16"/>
    </row>
    <row r="51742" spans="27:27" x14ac:dyDescent="0.2">
      <c r="AA51742" s="16"/>
    </row>
    <row r="51743" spans="27:27" x14ac:dyDescent="0.2">
      <c r="AA51743" s="16"/>
    </row>
    <row r="51744" spans="27:27" x14ac:dyDescent="0.2">
      <c r="AA51744" s="16"/>
    </row>
    <row r="51745" spans="27:27" x14ac:dyDescent="0.2">
      <c r="AA51745" s="16"/>
    </row>
    <row r="51746" spans="27:27" x14ac:dyDescent="0.2">
      <c r="AA51746" s="16"/>
    </row>
    <row r="51747" spans="27:27" x14ac:dyDescent="0.2">
      <c r="AA51747" s="16"/>
    </row>
    <row r="51748" spans="27:27" x14ac:dyDescent="0.2">
      <c r="AA51748" s="16"/>
    </row>
    <row r="51749" spans="27:27" x14ac:dyDescent="0.2">
      <c r="AA51749" s="16"/>
    </row>
    <row r="51750" spans="27:27" x14ac:dyDescent="0.2">
      <c r="AA51750" s="16"/>
    </row>
    <row r="51751" spans="27:27" x14ac:dyDescent="0.2">
      <c r="AA51751" s="16"/>
    </row>
    <row r="51752" spans="27:27" x14ac:dyDescent="0.2">
      <c r="AA51752" s="16"/>
    </row>
    <row r="51753" spans="27:27" x14ac:dyDescent="0.2">
      <c r="AA51753" s="16"/>
    </row>
    <row r="51754" spans="27:27" x14ac:dyDescent="0.2">
      <c r="AA51754" s="16"/>
    </row>
    <row r="51755" spans="27:27" x14ac:dyDescent="0.2">
      <c r="AA51755" s="16"/>
    </row>
    <row r="51756" spans="27:27" x14ac:dyDescent="0.2">
      <c r="AA51756" s="16"/>
    </row>
    <row r="51757" spans="27:27" x14ac:dyDescent="0.2">
      <c r="AA51757" s="16"/>
    </row>
    <row r="51758" spans="27:27" x14ac:dyDescent="0.2">
      <c r="AA51758" s="16"/>
    </row>
    <row r="51759" spans="27:27" x14ac:dyDescent="0.2">
      <c r="AA51759" s="16"/>
    </row>
    <row r="51760" spans="27:27" x14ac:dyDescent="0.2">
      <c r="AA51760" s="16"/>
    </row>
    <row r="51761" spans="27:27" x14ac:dyDescent="0.2">
      <c r="AA51761" s="16"/>
    </row>
    <row r="51762" spans="27:27" x14ac:dyDescent="0.2">
      <c r="AA51762" s="16"/>
    </row>
    <row r="51763" spans="27:27" x14ac:dyDescent="0.2">
      <c r="AA51763" s="16"/>
    </row>
    <row r="51764" spans="27:27" x14ac:dyDescent="0.2">
      <c r="AA51764" s="16"/>
    </row>
    <row r="51765" spans="27:27" x14ac:dyDescent="0.2">
      <c r="AA51765" s="16"/>
    </row>
    <row r="51766" spans="27:27" x14ac:dyDescent="0.2">
      <c r="AA51766" s="16"/>
    </row>
    <row r="51767" spans="27:27" x14ac:dyDescent="0.2">
      <c r="AA51767" s="16"/>
    </row>
    <row r="51768" spans="27:27" x14ac:dyDescent="0.2">
      <c r="AA51768" s="16"/>
    </row>
    <row r="51769" spans="27:27" x14ac:dyDescent="0.2">
      <c r="AA51769" s="16"/>
    </row>
    <row r="51770" spans="27:27" x14ac:dyDescent="0.2">
      <c r="AA51770" s="16"/>
    </row>
    <row r="51771" spans="27:27" x14ac:dyDescent="0.2">
      <c r="AA51771" s="16"/>
    </row>
    <row r="51772" spans="27:27" x14ac:dyDescent="0.2">
      <c r="AA51772" s="16"/>
    </row>
    <row r="51773" spans="27:27" x14ac:dyDescent="0.2">
      <c r="AA51773" s="16"/>
    </row>
    <row r="51774" spans="27:27" x14ac:dyDescent="0.2">
      <c r="AA51774" s="16"/>
    </row>
    <row r="51775" spans="27:27" x14ac:dyDescent="0.2">
      <c r="AA51775" s="16"/>
    </row>
    <row r="51776" spans="27:27" x14ac:dyDescent="0.2">
      <c r="AA51776" s="16"/>
    </row>
    <row r="51777" spans="27:27" x14ac:dyDescent="0.2">
      <c r="AA51777" s="16"/>
    </row>
    <row r="51778" spans="27:27" x14ac:dyDescent="0.2">
      <c r="AA51778" s="16"/>
    </row>
    <row r="51779" spans="27:27" x14ac:dyDescent="0.2">
      <c r="AA51779" s="16"/>
    </row>
    <row r="51780" spans="27:27" x14ac:dyDescent="0.2">
      <c r="AA51780" s="16"/>
    </row>
    <row r="51781" spans="27:27" x14ac:dyDescent="0.2">
      <c r="AA51781" s="16"/>
    </row>
    <row r="51782" spans="27:27" x14ac:dyDescent="0.2">
      <c r="AA51782" s="16"/>
    </row>
    <row r="51783" spans="27:27" x14ac:dyDescent="0.2">
      <c r="AA51783" s="16"/>
    </row>
    <row r="51784" spans="27:27" x14ac:dyDescent="0.2">
      <c r="AA51784" s="16"/>
    </row>
    <row r="51785" spans="27:27" x14ac:dyDescent="0.2">
      <c r="AA51785" s="16"/>
    </row>
    <row r="51786" spans="27:27" x14ac:dyDescent="0.2">
      <c r="AA51786" s="16"/>
    </row>
    <row r="51787" spans="27:27" x14ac:dyDescent="0.2">
      <c r="AA51787" s="16"/>
    </row>
    <row r="51788" spans="27:27" x14ac:dyDescent="0.2">
      <c r="AA51788" s="16"/>
    </row>
    <row r="51789" spans="27:27" x14ac:dyDescent="0.2">
      <c r="AA51789" s="16"/>
    </row>
    <row r="51790" spans="27:27" x14ac:dyDescent="0.2">
      <c r="AA51790" s="16"/>
    </row>
    <row r="51791" spans="27:27" x14ac:dyDescent="0.2">
      <c r="AA51791" s="16"/>
    </row>
    <row r="51792" spans="27:27" x14ac:dyDescent="0.2">
      <c r="AA51792" s="16"/>
    </row>
    <row r="51793" spans="27:27" x14ac:dyDescent="0.2">
      <c r="AA51793" s="16"/>
    </row>
    <row r="51794" spans="27:27" x14ac:dyDescent="0.2">
      <c r="AA51794" s="16"/>
    </row>
    <row r="51795" spans="27:27" x14ac:dyDescent="0.2">
      <c r="AA51795" s="16"/>
    </row>
    <row r="51796" spans="27:27" x14ac:dyDescent="0.2">
      <c r="AA51796" s="16"/>
    </row>
    <row r="51797" spans="27:27" x14ac:dyDescent="0.2">
      <c r="AA51797" s="16"/>
    </row>
    <row r="51798" spans="27:27" x14ac:dyDescent="0.2">
      <c r="AA51798" s="16"/>
    </row>
    <row r="51799" spans="27:27" x14ac:dyDescent="0.2">
      <c r="AA51799" s="16"/>
    </row>
    <row r="51800" spans="27:27" x14ac:dyDescent="0.2">
      <c r="AA51800" s="16"/>
    </row>
    <row r="51801" spans="27:27" x14ac:dyDescent="0.2">
      <c r="AA51801" s="16"/>
    </row>
    <row r="51802" spans="27:27" x14ac:dyDescent="0.2">
      <c r="AA51802" s="16"/>
    </row>
    <row r="51803" spans="27:27" x14ac:dyDescent="0.2">
      <c r="AA51803" s="16"/>
    </row>
    <row r="51804" spans="27:27" x14ac:dyDescent="0.2">
      <c r="AA51804" s="16"/>
    </row>
    <row r="51805" spans="27:27" x14ac:dyDescent="0.2">
      <c r="AA51805" s="16"/>
    </row>
    <row r="51806" spans="27:27" x14ac:dyDescent="0.2">
      <c r="AA51806" s="16"/>
    </row>
    <row r="51807" spans="27:27" x14ac:dyDescent="0.2">
      <c r="AA51807" s="16"/>
    </row>
    <row r="51808" spans="27:27" x14ac:dyDescent="0.2">
      <c r="AA51808" s="16"/>
    </row>
    <row r="51809" spans="27:27" x14ac:dyDescent="0.2">
      <c r="AA51809" s="16"/>
    </row>
    <row r="51810" spans="27:27" x14ac:dyDescent="0.2">
      <c r="AA51810" s="16"/>
    </row>
    <row r="51811" spans="27:27" x14ac:dyDescent="0.2">
      <c r="AA51811" s="16"/>
    </row>
    <row r="51812" spans="27:27" x14ac:dyDescent="0.2">
      <c r="AA51812" s="16"/>
    </row>
    <row r="51813" spans="27:27" x14ac:dyDescent="0.2">
      <c r="AA51813" s="16"/>
    </row>
    <row r="51814" spans="27:27" x14ac:dyDescent="0.2">
      <c r="AA51814" s="16"/>
    </row>
    <row r="51815" spans="27:27" x14ac:dyDescent="0.2">
      <c r="AA51815" s="16"/>
    </row>
    <row r="51816" spans="27:27" x14ac:dyDescent="0.2">
      <c r="AA51816" s="16"/>
    </row>
    <row r="51817" spans="27:27" x14ac:dyDescent="0.2">
      <c r="AA51817" s="16"/>
    </row>
    <row r="51818" spans="27:27" x14ac:dyDescent="0.2">
      <c r="AA51818" s="16"/>
    </row>
    <row r="51819" spans="27:27" x14ac:dyDescent="0.2">
      <c r="AA51819" s="16"/>
    </row>
    <row r="51820" spans="27:27" x14ac:dyDescent="0.2">
      <c r="AA51820" s="16"/>
    </row>
    <row r="51821" spans="27:27" x14ac:dyDescent="0.2">
      <c r="AA51821" s="16"/>
    </row>
    <row r="51822" spans="27:27" x14ac:dyDescent="0.2">
      <c r="AA51822" s="16"/>
    </row>
    <row r="51823" spans="27:27" x14ac:dyDescent="0.2">
      <c r="AA51823" s="16"/>
    </row>
    <row r="51824" spans="27:27" x14ac:dyDescent="0.2">
      <c r="AA51824" s="16"/>
    </row>
    <row r="51825" spans="27:27" x14ac:dyDescent="0.2">
      <c r="AA51825" s="16"/>
    </row>
    <row r="51826" spans="27:27" x14ac:dyDescent="0.2">
      <c r="AA51826" s="16"/>
    </row>
    <row r="51827" spans="27:27" x14ac:dyDescent="0.2">
      <c r="AA51827" s="16"/>
    </row>
    <row r="51828" spans="27:27" x14ac:dyDescent="0.2">
      <c r="AA51828" s="16"/>
    </row>
    <row r="51829" spans="27:27" x14ac:dyDescent="0.2">
      <c r="AA51829" s="16"/>
    </row>
    <row r="51830" spans="27:27" x14ac:dyDescent="0.2">
      <c r="AA51830" s="16"/>
    </row>
    <row r="51831" spans="27:27" x14ac:dyDescent="0.2">
      <c r="AA51831" s="16"/>
    </row>
    <row r="51832" spans="27:27" x14ac:dyDescent="0.2">
      <c r="AA51832" s="16"/>
    </row>
    <row r="51833" spans="27:27" x14ac:dyDescent="0.2">
      <c r="AA51833" s="16"/>
    </row>
    <row r="51834" spans="27:27" x14ac:dyDescent="0.2">
      <c r="AA51834" s="16"/>
    </row>
    <row r="51835" spans="27:27" x14ac:dyDescent="0.2">
      <c r="AA51835" s="16"/>
    </row>
    <row r="51836" spans="27:27" x14ac:dyDescent="0.2">
      <c r="AA51836" s="16"/>
    </row>
    <row r="51837" spans="27:27" x14ac:dyDescent="0.2">
      <c r="AA51837" s="16"/>
    </row>
    <row r="51838" spans="27:27" x14ac:dyDescent="0.2">
      <c r="AA51838" s="16"/>
    </row>
    <row r="51839" spans="27:27" x14ac:dyDescent="0.2">
      <c r="AA51839" s="16"/>
    </row>
    <row r="51840" spans="27:27" x14ac:dyDescent="0.2">
      <c r="AA51840" s="16"/>
    </row>
    <row r="51841" spans="27:27" x14ac:dyDescent="0.2">
      <c r="AA51841" s="16"/>
    </row>
    <row r="51842" spans="27:27" x14ac:dyDescent="0.2">
      <c r="AA51842" s="16"/>
    </row>
    <row r="51843" spans="27:27" x14ac:dyDescent="0.2">
      <c r="AA51843" s="16"/>
    </row>
    <row r="51844" spans="27:27" x14ac:dyDescent="0.2">
      <c r="AA51844" s="16"/>
    </row>
    <row r="51845" spans="27:27" x14ac:dyDescent="0.2">
      <c r="AA51845" s="16"/>
    </row>
    <row r="51846" spans="27:27" x14ac:dyDescent="0.2">
      <c r="AA51846" s="16"/>
    </row>
    <row r="51847" spans="27:27" x14ac:dyDescent="0.2">
      <c r="AA51847" s="16"/>
    </row>
    <row r="51848" spans="27:27" x14ac:dyDescent="0.2">
      <c r="AA51848" s="16"/>
    </row>
    <row r="51849" spans="27:27" x14ac:dyDescent="0.2">
      <c r="AA51849" s="16"/>
    </row>
    <row r="51850" spans="27:27" x14ac:dyDescent="0.2">
      <c r="AA51850" s="16"/>
    </row>
    <row r="51851" spans="27:27" x14ac:dyDescent="0.2">
      <c r="AA51851" s="16"/>
    </row>
    <row r="51852" spans="27:27" x14ac:dyDescent="0.2">
      <c r="AA51852" s="16"/>
    </row>
    <row r="51853" spans="27:27" x14ac:dyDescent="0.2">
      <c r="AA51853" s="16"/>
    </row>
    <row r="51854" spans="27:27" x14ac:dyDescent="0.2">
      <c r="AA51854" s="16"/>
    </row>
    <row r="51855" spans="27:27" x14ac:dyDescent="0.2">
      <c r="AA51855" s="16"/>
    </row>
    <row r="51856" spans="27:27" x14ac:dyDescent="0.2">
      <c r="AA51856" s="16"/>
    </row>
    <row r="51857" spans="27:27" x14ac:dyDescent="0.2">
      <c r="AA51857" s="16"/>
    </row>
    <row r="51858" spans="27:27" x14ac:dyDescent="0.2">
      <c r="AA51858" s="16"/>
    </row>
    <row r="51859" spans="27:27" x14ac:dyDescent="0.2">
      <c r="AA51859" s="16"/>
    </row>
    <row r="51860" spans="27:27" x14ac:dyDescent="0.2">
      <c r="AA51860" s="16"/>
    </row>
    <row r="51861" spans="27:27" x14ac:dyDescent="0.2">
      <c r="AA51861" s="16"/>
    </row>
    <row r="51862" spans="27:27" x14ac:dyDescent="0.2">
      <c r="AA51862" s="16"/>
    </row>
    <row r="51863" spans="27:27" x14ac:dyDescent="0.2">
      <c r="AA51863" s="16"/>
    </row>
    <row r="51864" spans="27:27" x14ac:dyDescent="0.2">
      <c r="AA51864" s="16"/>
    </row>
    <row r="51865" spans="27:27" x14ac:dyDescent="0.2">
      <c r="AA51865" s="16"/>
    </row>
    <row r="51866" spans="27:27" x14ac:dyDescent="0.2">
      <c r="AA51866" s="16"/>
    </row>
    <row r="51867" spans="27:27" x14ac:dyDescent="0.2">
      <c r="AA51867" s="16"/>
    </row>
    <row r="51868" spans="27:27" x14ac:dyDescent="0.2">
      <c r="AA51868" s="16"/>
    </row>
    <row r="51869" spans="27:27" x14ac:dyDescent="0.2">
      <c r="AA51869" s="16"/>
    </row>
    <row r="51870" spans="27:27" x14ac:dyDescent="0.2">
      <c r="AA51870" s="16"/>
    </row>
    <row r="51871" spans="27:27" x14ac:dyDescent="0.2">
      <c r="AA51871" s="16"/>
    </row>
    <row r="51872" spans="27:27" x14ac:dyDescent="0.2">
      <c r="AA51872" s="16"/>
    </row>
    <row r="51873" spans="27:27" x14ac:dyDescent="0.2">
      <c r="AA51873" s="16"/>
    </row>
    <row r="51874" spans="27:27" x14ac:dyDescent="0.2">
      <c r="AA51874" s="16"/>
    </row>
    <row r="51875" spans="27:27" x14ac:dyDescent="0.2">
      <c r="AA51875" s="16"/>
    </row>
    <row r="51876" spans="27:27" x14ac:dyDescent="0.2">
      <c r="AA51876" s="16"/>
    </row>
    <row r="51877" spans="27:27" x14ac:dyDescent="0.2">
      <c r="AA51877" s="16"/>
    </row>
    <row r="51878" spans="27:27" x14ac:dyDescent="0.2">
      <c r="AA51878" s="16"/>
    </row>
    <row r="51879" spans="27:27" x14ac:dyDescent="0.2">
      <c r="AA51879" s="16"/>
    </row>
    <row r="51880" spans="27:27" x14ac:dyDescent="0.2">
      <c r="AA51880" s="16"/>
    </row>
    <row r="51881" spans="27:27" x14ac:dyDescent="0.2">
      <c r="AA51881" s="16"/>
    </row>
    <row r="51882" spans="27:27" x14ac:dyDescent="0.2">
      <c r="AA51882" s="16"/>
    </row>
    <row r="51883" spans="27:27" x14ac:dyDescent="0.2">
      <c r="AA51883" s="16"/>
    </row>
    <row r="51884" spans="27:27" x14ac:dyDescent="0.2">
      <c r="AA51884" s="16"/>
    </row>
    <row r="51885" spans="27:27" x14ac:dyDescent="0.2">
      <c r="AA51885" s="16"/>
    </row>
    <row r="51886" spans="27:27" x14ac:dyDescent="0.2">
      <c r="AA51886" s="16"/>
    </row>
    <row r="51887" spans="27:27" x14ac:dyDescent="0.2">
      <c r="AA51887" s="16"/>
    </row>
    <row r="51888" spans="27:27" x14ac:dyDescent="0.2">
      <c r="AA51888" s="16"/>
    </row>
    <row r="51889" spans="27:27" x14ac:dyDescent="0.2">
      <c r="AA51889" s="16"/>
    </row>
    <row r="51890" spans="27:27" x14ac:dyDescent="0.2">
      <c r="AA51890" s="16"/>
    </row>
    <row r="51891" spans="27:27" x14ac:dyDescent="0.2">
      <c r="AA51891" s="16"/>
    </row>
    <row r="51892" spans="27:27" x14ac:dyDescent="0.2">
      <c r="AA51892" s="16"/>
    </row>
    <row r="51893" spans="27:27" x14ac:dyDescent="0.2">
      <c r="AA51893" s="16"/>
    </row>
    <row r="51894" spans="27:27" x14ac:dyDescent="0.2">
      <c r="AA51894" s="16"/>
    </row>
    <row r="51895" spans="27:27" x14ac:dyDescent="0.2">
      <c r="AA51895" s="16"/>
    </row>
    <row r="51896" spans="27:27" x14ac:dyDescent="0.2">
      <c r="AA51896" s="16"/>
    </row>
    <row r="51897" spans="27:27" x14ac:dyDescent="0.2">
      <c r="AA51897" s="16"/>
    </row>
    <row r="51898" spans="27:27" x14ac:dyDescent="0.2">
      <c r="AA51898" s="16"/>
    </row>
    <row r="51899" spans="27:27" x14ac:dyDescent="0.2">
      <c r="AA51899" s="16"/>
    </row>
    <row r="51900" spans="27:27" x14ac:dyDescent="0.2">
      <c r="AA51900" s="16"/>
    </row>
    <row r="51901" spans="27:27" x14ac:dyDescent="0.2">
      <c r="AA51901" s="16"/>
    </row>
    <row r="51902" spans="27:27" x14ac:dyDescent="0.2">
      <c r="AA51902" s="16"/>
    </row>
    <row r="51903" spans="27:27" x14ac:dyDescent="0.2">
      <c r="AA51903" s="16"/>
    </row>
    <row r="51904" spans="27:27" x14ac:dyDescent="0.2">
      <c r="AA51904" s="16"/>
    </row>
    <row r="51905" spans="27:27" x14ac:dyDescent="0.2">
      <c r="AA51905" s="16"/>
    </row>
    <row r="51906" spans="27:27" x14ac:dyDescent="0.2">
      <c r="AA51906" s="16"/>
    </row>
    <row r="51907" spans="27:27" x14ac:dyDescent="0.2">
      <c r="AA51907" s="16"/>
    </row>
    <row r="51908" spans="27:27" x14ac:dyDescent="0.2">
      <c r="AA51908" s="16"/>
    </row>
    <row r="51909" spans="27:27" x14ac:dyDescent="0.2">
      <c r="AA51909" s="16"/>
    </row>
    <row r="51910" spans="27:27" x14ac:dyDescent="0.2">
      <c r="AA51910" s="16"/>
    </row>
    <row r="51911" spans="27:27" x14ac:dyDescent="0.2">
      <c r="AA51911" s="16"/>
    </row>
    <row r="51912" spans="27:27" x14ac:dyDescent="0.2">
      <c r="AA51912" s="16"/>
    </row>
    <row r="51913" spans="27:27" x14ac:dyDescent="0.2">
      <c r="AA51913" s="16"/>
    </row>
    <row r="51914" spans="27:27" x14ac:dyDescent="0.2">
      <c r="AA51914" s="16"/>
    </row>
    <row r="51915" spans="27:27" x14ac:dyDescent="0.2">
      <c r="AA51915" s="16"/>
    </row>
    <row r="51916" spans="27:27" x14ac:dyDescent="0.2">
      <c r="AA51916" s="16"/>
    </row>
    <row r="51917" spans="27:27" x14ac:dyDescent="0.2">
      <c r="AA51917" s="16"/>
    </row>
    <row r="51918" spans="27:27" x14ac:dyDescent="0.2">
      <c r="AA51918" s="16"/>
    </row>
    <row r="51919" spans="27:27" x14ac:dyDescent="0.2">
      <c r="AA51919" s="16"/>
    </row>
    <row r="51920" spans="27:27" x14ac:dyDescent="0.2">
      <c r="AA51920" s="16"/>
    </row>
    <row r="51921" spans="27:27" x14ac:dyDescent="0.2">
      <c r="AA51921" s="16"/>
    </row>
    <row r="51922" spans="27:27" x14ac:dyDescent="0.2">
      <c r="AA51922" s="16"/>
    </row>
    <row r="51923" spans="27:27" x14ac:dyDescent="0.2">
      <c r="AA51923" s="16"/>
    </row>
    <row r="51924" spans="27:27" x14ac:dyDescent="0.2">
      <c r="AA51924" s="16"/>
    </row>
    <row r="51925" spans="27:27" x14ac:dyDescent="0.2">
      <c r="AA51925" s="16"/>
    </row>
    <row r="51926" spans="27:27" x14ac:dyDescent="0.2">
      <c r="AA51926" s="16"/>
    </row>
    <row r="51927" spans="27:27" x14ac:dyDescent="0.2">
      <c r="AA51927" s="16"/>
    </row>
    <row r="51928" spans="27:27" x14ac:dyDescent="0.2">
      <c r="AA51928" s="16"/>
    </row>
    <row r="51929" spans="27:27" x14ac:dyDescent="0.2">
      <c r="AA51929" s="16"/>
    </row>
    <row r="51930" spans="27:27" x14ac:dyDescent="0.2">
      <c r="AA51930" s="16"/>
    </row>
    <row r="51931" spans="27:27" x14ac:dyDescent="0.2">
      <c r="AA51931" s="16"/>
    </row>
    <row r="51932" spans="27:27" x14ac:dyDescent="0.2">
      <c r="AA51932" s="16"/>
    </row>
    <row r="51933" spans="27:27" x14ac:dyDescent="0.2">
      <c r="AA51933" s="16"/>
    </row>
    <row r="51934" spans="27:27" x14ac:dyDescent="0.2">
      <c r="AA51934" s="16"/>
    </row>
    <row r="51935" spans="27:27" x14ac:dyDescent="0.2">
      <c r="AA51935" s="16"/>
    </row>
    <row r="51936" spans="27:27" x14ac:dyDescent="0.2">
      <c r="AA51936" s="16"/>
    </row>
    <row r="51937" spans="27:27" x14ac:dyDescent="0.2">
      <c r="AA51937" s="16"/>
    </row>
    <row r="51938" spans="27:27" x14ac:dyDescent="0.2">
      <c r="AA51938" s="16"/>
    </row>
    <row r="51939" spans="27:27" x14ac:dyDescent="0.2">
      <c r="AA51939" s="16"/>
    </row>
    <row r="51940" spans="27:27" x14ac:dyDescent="0.2">
      <c r="AA51940" s="16"/>
    </row>
    <row r="51941" spans="27:27" x14ac:dyDescent="0.2">
      <c r="AA51941" s="16"/>
    </row>
    <row r="51942" spans="27:27" x14ac:dyDescent="0.2">
      <c r="AA51942" s="16"/>
    </row>
    <row r="51943" spans="27:27" x14ac:dyDescent="0.2">
      <c r="AA51943" s="16"/>
    </row>
    <row r="51944" spans="27:27" x14ac:dyDescent="0.2">
      <c r="AA51944" s="16"/>
    </row>
    <row r="51945" spans="27:27" x14ac:dyDescent="0.2">
      <c r="AA51945" s="16"/>
    </row>
    <row r="51946" spans="27:27" x14ac:dyDescent="0.2">
      <c r="AA51946" s="16"/>
    </row>
    <row r="51947" spans="27:27" x14ac:dyDescent="0.2">
      <c r="AA51947" s="16"/>
    </row>
    <row r="51948" spans="27:27" x14ac:dyDescent="0.2">
      <c r="AA51948" s="16"/>
    </row>
    <row r="51949" spans="27:27" x14ac:dyDescent="0.2">
      <c r="AA51949" s="16"/>
    </row>
    <row r="51950" spans="27:27" x14ac:dyDescent="0.2">
      <c r="AA51950" s="16"/>
    </row>
    <row r="51951" spans="27:27" x14ac:dyDescent="0.2">
      <c r="AA51951" s="16"/>
    </row>
    <row r="51952" spans="27:27" x14ac:dyDescent="0.2">
      <c r="AA51952" s="16"/>
    </row>
    <row r="51953" spans="27:27" x14ac:dyDescent="0.2">
      <c r="AA51953" s="16"/>
    </row>
    <row r="51954" spans="27:27" x14ac:dyDescent="0.2">
      <c r="AA51954" s="16"/>
    </row>
    <row r="51955" spans="27:27" x14ac:dyDescent="0.2">
      <c r="AA51955" s="16"/>
    </row>
    <row r="51956" spans="27:27" x14ac:dyDescent="0.2">
      <c r="AA51956" s="16"/>
    </row>
    <row r="51957" spans="27:27" x14ac:dyDescent="0.2">
      <c r="AA51957" s="16"/>
    </row>
    <row r="51958" spans="27:27" x14ac:dyDescent="0.2">
      <c r="AA51958" s="16"/>
    </row>
    <row r="51959" spans="27:27" x14ac:dyDescent="0.2">
      <c r="AA51959" s="16"/>
    </row>
    <row r="51960" spans="27:27" x14ac:dyDescent="0.2">
      <c r="AA51960" s="16"/>
    </row>
    <row r="51961" spans="27:27" x14ac:dyDescent="0.2">
      <c r="AA51961" s="16"/>
    </row>
    <row r="51962" spans="27:27" x14ac:dyDescent="0.2">
      <c r="AA51962" s="16"/>
    </row>
    <row r="51963" spans="27:27" x14ac:dyDescent="0.2">
      <c r="AA51963" s="16"/>
    </row>
    <row r="51964" spans="27:27" x14ac:dyDescent="0.2">
      <c r="AA51964" s="16"/>
    </row>
    <row r="51965" spans="27:27" x14ac:dyDescent="0.2">
      <c r="AA51965" s="16"/>
    </row>
    <row r="51966" spans="27:27" x14ac:dyDescent="0.2">
      <c r="AA51966" s="16"/>
    </row>
    <row r="51967" spans="27:27" x14ac:dyDescent="0.2">
      <c r="AA51967" s="16"/>
    </row>
    <row r="51968" spans="27:27" x14ac:dyDescent="0.2">
      <c r="AA51968" s="16"/>
    </row>
    <row r="51969" spans="27:27" x14ac:dyDescent="0.2">
      <c r="AA51969" s="16"/>
    </row>
    <row r="51970" spans="27:27" x14ac:dyDescent="0.2">
      <c r="AA51970" s="16"/>
    </row>
    <row r="51971" spans="27:27" x14ac:dyDescent="0.2">
      <c r="AA51971" s="16"/>
    </row>
    <row r="51972" spans="27:27" x14ac:dyDescent="0.2">
      <c r="AA51972" s="16"/>
    </row>
    <row r="51973" spans="27:27" x14ac:dyDescent="0.2">
      <c r="AA51973" s="16"/>
    </row>
    <row r="51974" spans="27:27" x14ac:dyDescent="0.2">
      <c r="AA51974" s="16"/>
    </row>
    <row r="51975" spans="27:27" x14ac:dyDescent="0.2">
      <c r="AA51975" s="16"/>
    </row>
    <row r="51976" spans="27:27" x14ac:dyDescent="0.2">
      <c r="AA51976" s="16"/>
    </row>
    <row r="51977" spans="27:27" x14ac:dyDescent="0.2">
      <c r="AA51977" s="16"/>
    </row>
    <row r="51978" spans="27:27" x14ac:dyDescent="0.2">
      <c r="AA51978" s="16"/>
    </row>
    <row r="51979" spans="27:27" x14ac:dyDescent="0.2">
      <c r="AA51979" s="16"/>
    </row>
    <row r="51980" spans="27:27" x14ac:dyDescent="0.2">
      <c r="AA51980" s="16"/>
    </row>
    <row r="51981" spans="27:27" x14ac:dyDescent="0.2">
      <c r="AA51981" s="16"/>
    </row>
    <row r="51982" spans="27:27" x14ac:dyDescent="0.2">
      <c r="AA51982" s="16"/>
    </row>
    <row r="51983" spans="27:27" x14ac:dyDescent="0.2">
      <c r="AA51983" s="16"/>
    </row>
    <row r="51984" spans="27:27" x14ac:dyDescent="0.2">
      <c r="AA51984" s="16"/>
    </row>
    <row r="51985" spans="27:27" x14ac:dyDescent="0.2">
      <c r="AA51985" s="16"/>
    </row>
    <row r="51986" spans="27:27" x14ac:dyDescent="0.2">
      <c r="AA51986" s="16"/>
    </row>
    <row r="51987" spans="27:27" x14ac:dyDescent="0.2">
      <c r="AA51987" s="16"/>
    </row>
    <row r="51988" spans="27:27" x14ac:dyDescent="0.2">
      <c r="AA51988" s="16"/>
    </row>
    <row r="51989" spans="27:27" x14ac:dyDescent="0.2">
      <c r="AA51989" s="16"/>
    </row>
    <row r="51990" spans="27:27" x14ac:dyDescent="0.2">
      <c r="AA51990" s="16"/>
    </row>
    <row r="51991" spans="27:27" x14ac:dyDescent="0.2">
      <c r="AA51991" s="16"/>
    </row>
    <row r="51992" spans="27:27" x14ac:dyDescent="0.2">
      <c r="AA51992" s="16"/>
    </row>
    <row r="51993" spans="27:27" x14ac:dyDescent="0.2">
      <c r="AA51993" s="16"/>
    </row>
    <row r="51994" spans="27:27" x14ac:dyDescent="0.2">
      <c r="AA51994" s="16"/>
    </row>
    <row r="51995" spans="27:27" x14ac:dyDescent="0.2">
      <c r="AA51995" s="16"/>
    </row>
    <row r="51996" spans="27:27" x14ac:dyDescent="0.2">
      <c r="AA51996" s="16"/>
    </row>
    <row r="51997" spans="27:27" x14ac:dyDescent="0.2">
      <c r="AA51997" s="16"/>
    </row>
    <row r="51998" spans="27:27" x14ac:dyDescent="0.2">
      <c r="AA51998" s="16"/>
    </row>
    <row r="51999" spans="27:27" x14ac:dyDescent="0.2">
      <c r="AA51999" s="16"/>
    </row>
    <row r="52000" spans="27:27" x14ac:dyDescent="0.2">
      <c r="AA52000" s="16"/>
    </row>
    <row r="52001" spans="27:27" x14ac:dyDescent="0.2">
      <c r="AA52001" s="16"/>
    </row>
    <row r="52002" spans="27:27" x14ac:dyDescent="0.2">
      <c r="AA52002" s="16"/>
    </row>
    <row r="52003" spans="27:27" x14ac:dyDescent="0.2">
      <c r="AA52003" s="16"/>
    </row>
    <row r="52004" spans="27:27" x14ac:dyDescent="0.2">
      <c r="AA52004" s="16"/>
    </row>
    <row r="52005" spans="27:27" x14ac:dyDescent="0.2">
      <c r="AA52005" s="16"/>
    </row>
    <row r="52006" spans="27:27" x14ac:dyDescent="0.2">
      <c r="AA52006" s="16"/>
    </row>
    <row r="52007" spans="27:27" x14ac:dyDescent="0.2">
      <c r="AA52007" s="16"/>
    </row>
    <row r="52008" spans="27:27" x14ac:dyDescent="0.2">
      <c r="AA52008" s="16"/>
    </row>
    <row r="52009" spans="27:27" x14ac:dyDescent="0.2">
      <c r="AA52009" s="16"/>
    </row>
    <row r="52010" spans="27:27" x14ac:dyDescent="0.2">
      <c r="AA52010" s="16"/>
    </row>
    <row r="52011" spans="27:27" x14ac:dyDescent="0.2">
      <c r="AA52011" s="16"/>
    </row>
    <row r="52012" spans="27:27" x14ac:dyDescent="0.2">
      <c r="AA52012" s="16"/>
    </row>
    <row r="52013" spans="27:27" x14ac:dyDescent="0.2">
      <c r="AA52013" s="16"/>
    </row>
    <row r="52014" spans="27:27" x14ac:dyDescent="0.2">
      <c r="AA52014" s="16"/>
    </row>
    <row r="52015" spans="27:27" x14ac:dyDescent="0.2">
      <c r="AA52015" s="16"/>
    </row>
    <row r="52016" spans="27:27" x14ac:dyDescent="0.2">
      <c r="AA52016" s="16"/>
    </row>
    <row r="52017" spans="27:27" x14ac:dyDescent="0.2">
      <c r="AA52017" s="16"/>
    </row>
    <row r="52018" spans="27:27" x14ac:dyDescent="0.2">
      <c r="AA52018" s="16"/>
    </row>
    <row r="52019" spans="27:27" x14ac:dyDescent="0.2">
      <c r="AA52019" s="16"/>
    </row>
    <row r="52020" spans="27:27" x14ac:dyDescent="0.2">
      <c r="AA52020" s="16"/>
    </row>
    <row r="52021" spans="27:27" x14ac:dyDescent="0.2">
      <c r="AA52021" s="16"/>
    </row>
    <row r="52022" spans="27:27" x14ac:dyDescent="0.2">
      <c r="AA52022" s="16"/>
    </row>
    <row r="52023" spans="27:27" x14ac:dyDescent="0.2">
      <c r="AA52023" s="16"/>
    </row>
    <row r="52024" spans="27:27" x14ac:dyDescent="0.2">
      <c r="AA52024" s="16"/>
    </row>
    <row r="52025" spans="27:27" x14ac:dyDescent="0.2">
      <c r="AA52025" s="16"/>
    </row>
    <row r="52026" spans="27:27" x14ac:dyDescent="0.2">
      <c r="AA52026" s="16"/>
    </row>
    <row r="52027" spans="27:27" x14ac:dyDescent="0.2">
      <c r="AA52027" s="16"/>
    </row>
    <row r="52028" spans="27:27" x14ac:dyDescent="0.2">
      <c r="AA52028" s="16"/>
    </row>
    <row r="52029" spans="27:27" x14ac:dyDescent="0.2">
      <c r="AA52029" s="16"/>
    </row>
    <row r="52030" spans="27:27" x14ac:dyDescent="0.2">
      <c r="AA52030" s="16"/>
    </row>
    <row r="52031" spans="27:27" x14ac:dyDescent="0.2">
      <c r="AA52031" s="16"/>
    </row>
    <row r="52032" spans="27:27" x14ac:dyDescent="0.2">
      <c r="AA52032" s="16"/>
    </row>
    <row r="52033" spans="27:27" x14ac:dyDescent="0.2">
      <c r="AA52033" s="16"/>
    </row>
    <row r="52034" spans="27:27" x14ac:dyDescent="0.2">
      <c r="AA52034" s="16"/>
    </row>
    <row r="52035" spans="27:27" x14ac:dyDescent="0.2">
      <c r="AA52035" s="16"/>
    </row>
    <row r="52036" spans="27:27" x14ac:dyDescent="0.2">
      <c r="AA52036" s="16"/>
    </row>
    <row r="52037" spans="27:27" x14ac:dyDescent="0.2">
      <c r="AA52037" s="16"/>
    </row>
    <row r="52038" spans="27:27" x14ac:dyDescent="0.2">
      <c r="AA52038" s="16"/>
    </row>
    <row r="52039" spans="27:27" x14ac:dyDescent="0.2">
      <c r="AA52039" s="16"/>
    </row>
    <row r="52040" spans="27:27" x14ac:dyDescent="0.2">
      <c r="AA52040" s="16"/>
    </row>
    <row r="52041" spans="27:27" x14ac:dyDescent="0.2">
      <c r="AA52041" s="16"/>
    </row>
    <row r="52042" spans="27:27" x14ac:dyDescent="0.2">
      <c r="AA52042" s="16"/>
    </row>
    <row r="52043" spans="27:27" x14ac:dyDescent="0.2">
      <c r="AA52043" s="16"/>
    </row>
    <row r="52044" spans="27:27" x14ac:dyDescent="0.2">
      <c r="AA52044" s="16"/>
    </row>
    <row r="52045" spans="27:27" x14ac:dyDescent="0.2">
      <c r="AA52045" s="16"/>
    </row>
    <row r="52046" spans="27:27" x14ac:dyDescent="0.2">
      <c r="AA52046" s="16"/>
    </row>
    <row r="52047" spans="27:27" x14ac:dyDescent="0.2">
      <c r="AA52047" s="16"/>
    </row>
    <row r="52048" spans="27:27" x14ac:dyDescent="0.2">
      <c r="AA52048" s="16"/>
    </row>
    <row r="52049" spans="27:27" x14ac:dyDescent="0.2">
      <c r="AA52049" s="16"/>
    </row>
    <row r="52050" spans="27:27" x14ac:dyDescent="0.2">
      <c r="AA52050" s="16"/>
    </row>
    <row r="52051" spans="27:27" x14ac:dyDescent="0.2">
      <c r="AA52051" s="16"/>
    </row>
    <row r="52052" spans="27:27" x14ac:dyDescent="0.2">
      <c r="AA52052" s="16"/>
    </row>
    <row r="52053" spans="27:27" x14ac:dyDescent="0.2">
      <c r="AA52053" s="16"/>
    </row>
    <row r="52054" spans="27:27" x14ac:dyDescent="0.2">
      <c r="AA52054" s="16"/>
    </row>
    <row r="52055" spans="27:27" x14ac:dyDescent="0.2">
      <c r="AA52055" s="16"/>
    </row>
    <row r="52056" spans="27:27" x14ac:dyDescent="0.2">
      <c r="AA52056" s="16"/>
    </row>
    <row r="52057" spans="27:27" x14ac:dyDescent="0.2">
      <c r="AA52057" s="16"/>
    </row>
    <row r="52058" spans="27:27" x14ac:dyDescent="0.2">
      <c r="AA52058" s="16"/>
    </row>
    <row r="52059" spans="27:27" x14ac:dyDescent="0.2">
      <c r="AA52059" s="16"/>
    </row>
    <row r="52060" spans="27:27" x14ac:dyDescent="0.2">
      <c r="AA52060" s="16"/>
    </row>
    <row r="52061" spans="27:27" x14ac:dyDescent="0.2">
      <c r="AA52061" s="16"/>
    </row>
    <row r="52062" spans="27:27" x14ac:dyDescent="0.2">
      <c r="AA52062" s="16"/>
    </row>
    <row r="52063" spans="27:27" x14ac:dyDescent="0.2">
      <c r="AA52063" s="16"/>
    </row>
    <row r="52064" spans="27:27" x14ac:dyDescent="0.2">
      <c r="AA52064" s="16"/>
    </row>
    <row r="52065" spans="27:27" x14ac:dyDescent="0.2">
      <c r="AA52065" s="16"/>
    </row>
    <row r="52066" spans="27:27" x14ac:dyDescent="0.2">
      <c r="AA52066" s="16"/>
    </row>
    <row r="52067" spans="27:27" x14ac:dyDescent="0.2">
      <c r="AA52067" s="16"/>
    </row>
    <row r="52068" spans="27:27" x14ac:dyDescent="0.2">
      <c r="AA52068" s="16"/>
    </row>
    <row r="52069" spans="27:27" x14ac:dyDescent="0.2">
      <c r="AA52069" s="16"/>
    </row>
    <row r="52070" spans="27:27" x14ac:dyDescent="0.2">
      <c r="AA52070" s="16"/>
    </row>
    <row r="52071" spans="27:27" x14ac:dyDescent="0.2">
      <c r="AA52071" s="16"/>
    </row>
    <row r="52072" spans="27:27" x14ac:dyDescent="0.2">
      <c r="AA52072" s="16"/>
    </row>
    <row r="52073" spans="27:27" x14ac:dyDescent="0.2">
      <c r="AA52073" s="16"/>
    </row>
    <row r="52074" spans="27:27" x14ac:dyDescent="0.2">
      <c r="AA52074" s="16"/>
    </row>
    <row r="52075" spans="27:27" x14ac:dyDescent="0.2">
      <c r="AA52075" s="16"/>
    </row>
    <row r="52076" spans="27:27" x14ac:dyDescent="0.2">
      <c r="AA52076" s="16"/>
    </row>
    <row r="52077" spans="27:27" x14ac:dyDescent="0.2">
      <c r="AA52077" s="16"/>
    </row>
    <row r="52078" spans="27:27" x14ac:dyDescent="0.2">
      <c r="AA52078" s="16"/>
    </row>
    <row r="52079" spans="27:27" x14ac:dyDescent="0.2">
      <c r="AA52079" s="16"/>
    </row>
    <row r="52080" spans="27:27" x14ac:dyDescent="0.2">
      <c r="AA52080" s="16"/>
    </row>
    <row r="52081" spans="27:27" x14ac:dyDescent="0.2">
      <c r="AA52081" s="16"/>
    </row>
    <row r="52082" spans="27:27" x14ac:dyDescent="0.2">
      <c r="AA52082" s="16"/>
    </row>
    <row r="52083" spans="27:27" x14ac:dyDescent="0.2">
      <c r="AA52083" s="16"/>
    </row>
    <row r="52084" spans="27:27" x14ac:dyDescent="0.2">
      <c r="AA52084" s="16"/>
    </row>
    <row r="52085" spans="27:27" x14ac:dyDescent="0.2">
      <c r="AA52085" s="16"/>
    </row>
    <row r="52086" spans="27:27" x14ac:dyDescent="0.2">
      <c r="AA52086" s="16"/>
    </row>
    <row r="52087" spans="27:27" x14ac:dyDescent="0.2">
      <c r="AA52087" s="16"/>
    </row>
    <row r="52088" spans="27:27" x14ac:dyDescent="0.2">
      <c r="AA52088" s="16"/>
    </row>
    <row r="52089" spans="27:27" x14ac:dyDescent="0.2">
      <c r="AA52089" s="16"/>
    </row>
    <row r="52090" spans="27:27" x14ac:dyDescent="0.2">
      <c r="AA52090" s="16"/>
    </row>
    <row r="52091" spans="27:27" x14ac:dyDescent="0.2">
      <c r="AA52091" s="16"/>
    </row>
    <row r="52092" spans="27:27" x14ac:dyDescent="0.2">
      <c r="AA52092" s="16"/>
    </row>
    <row r="52093" spans="27:27" x14ac:dyDescent="0.2">
      <c r="AA52093" s="16"/>
    </row>
    <row r="52094" spans="27:27" x14ac:dyDescent="0.2">
      <c r="AA52094" s="16"/>
    </row>
    <row r="52095" spans="27:27" x14ac:dyDescent="0.2">
      <c r="AA52095" s="16"/>
    </row>
    <row r="52096" spans="27:27" x14ac:dyDescent="0.2">
      <c r="AA52096" s="16"/>
    </row>
    <row r="52097" spans="27:27" x14ac:dyDescent="0.2">
      <c r="AA52097" s="16"/>
    </row>
    <row r="52098" spans="27:27" x14ac:dyDescent="0.2">
      <c r="AA52098" s="16"/>
    </row>
    <row r="52099" spans="27:27" x14ac:dyDescent="0.2">
      <c r="AA52099" s="16"/>
    </row>
    <row r="52100" spans="27:27" x14ac:dyDescent="0.2">
      <c r="AA52100" s="16"/>
    </row>
    <row r="52101" spans="27:27" x14ac:dyDescent="0.2">
      <c r="AA52101" s="16"/>
    </row>
    <row r="52102" spans="27:27" x14ac:dyDescent="0.2">
      <c r="AA52102" s="16"/>
    </row>
    <row r="52103" spans="27:27" x14ac:dyDescent="0.2">
      <c r="AA52103" s="16"/>
    </row>
    <row r="52104" spans="27:27" x14ac:dyDescent="0.2">
      <c r="AA52104" s="16"/>
    </row>
    <row r="52105" spans="27:27" x14ac:dyDescent="0.2">
      <c r="AA52105" s="16"/>
    </row>
    <row r="52106" spans="27:27" x14ac:dyDescent="0.2">
      <c r="AA52106" s="16"/>
    </row>
    <row r="52107" spans="27:27" x14ac:dyDescent="0.2">
      <c r="AA52107" s="16"/>
    </row>
    <row r="52108" spans="27:27" x14ac:dyDescent="0.2">
      <c r="AA52108" s="16"/>
    </row>
    <row r="52109" spans="27:27" x14ac:dyDescent="0.2">
      <c r="AA52109" s="16"/>
    </row>
    <row r="52110" spans="27:27" x14ac:dyDescent="0.2">
      <c r="AA52110" s="16"/>
    </row>
    <row r="52111" spans="27:27" x14ac:dyDescent="0.2">
      <c r="AA52111" s="16"/>
    </row>
    <row r="52112" spans="27:27" x14ac:dyDescent="0.2">
      <c r="AA52112" s="16"/>
    </row>
    <row r="52113" spans="27:27" x14ac:dyDescent="0.2">
      <c r="AA52113" s="16"/>
    </row>
    <row r="52114" spans="27:27" x14ac:dyDescent="0.2">
      <c r="AA52114" s="16"/>
    </row>
    <row r="52115" spans="27:27" x14ac:dyDescent="0.2">
      <c r="AA52115" s="16"/>
    </row>
    <row r="52116" spans="27:27" x14ac:dyDescent="0.2">
      <c r="AA52116" s="16"/>
    </row>
    <row r="52117" spans="27:27" x14ac:dyDescent="0.2">
      <c r="AA52117" s="16"/>
    </row>
    <row r="52118" spans="27:27" x14ac:dyDescent="0.2">
      <c r="AA52118" s="16"/>
    </row>
    <row r="52119" spans="27:27" x14ac:dyDescent="0.2">
      <c r="AA52119" s="16"/>
    </row>
    <row r="52120" spans="27:27" x14ac:dyDescent="0.2">
      <c r="AA52120" s="16"/>
    </row>
    <row r="52121" spans="27:27" x14ac:dyDescent="0.2">
      <c r="AA52121" s="16"/>
    </row>
    <row r="52122" spans="27:27" x14ac:dyDescent="0.2">
      <c r="AA52122" s="16"/>
    </row>
    <row r="52123" spans="27:27" x14ac:dyDescent="0.2">
      <c r="AA52123" s="16"/>
    </row>
    <row r="52124" spans="27:27" x14ac:dyDescent="0.2">
      <c r="AA52124" s="16"/>
    </row>
    <row r="52125" spans="27:27" x14ac:dyDescent="0.2">
      <c r="AA52125" s="16"/>
    </row>
    <row r="52126" spans="27:27" x14ac:dyDescent="0.2">
      <c r="AA52126" s="16"/>
    </row>
    <row r="52127" spans="27:27" x14ac:dyDescent="0.2">
      <c r="AA52127" s="16"/>
    </row>
    <row r="52128" spans="27:27" x14ac:dyDescent="0.2">
      <c r="AA52128" s="16"/>
    </row>
    <row r="52129" spans="27:27" x14ac:dyDescent="0.2">
      <c r="AA52129" s="16"/>
    </row>
    <row r="52130" spans="27:27" x14ac:dyDescent="0.2">
      <c r="AA52130" s="16"/>
    </row>
    <row r="52131" spans="27:27" x14ac:dyDescent="0.2">
      <c r="AA52131" s="16"/>
    </row>
    <row r="52132" spans="27:27" x14ac:dyDescent="0.2">
      <c r="AA52132" s="16"/>
    </row>
    <row r="52133" spans="27:27" x14ac:dyDescent="0.2">
      <c r="AA52133" s="16"/>
    </row>
    <row r="52134" spans="27:27" x14ac:dyDescent="0.2">
      <c r="AA52134" s="16"/>
    </row>
    <row r="52135" spans="27:27" x14ac:dyDescent="0.2">
      <c r="AA52135" s="16"/>
    </row>
    <row r="52136" spans="27:27" x14ac:dyDescent="0.2">
      <c r="AA52136" s="16"/>
    </row>
    <row r="52137" spans="27:27" x14ac:dyDescent="0.2">
      <c r="AA52137" s="16"/>
    </row>
    <row r="52138" spans="27:27" x14ac:dyDescent="0.2">
      <c r="AA52138" s="16"/>
    </row>
    <row r="52139" spans="27:27" x14ac:dyDescent="0.2">
      <c r="AA52139" s="16"/>
    </row>
    <row r="52140" spans="27:27" x14ac:dyDescent="0.2">
      <c r="AA52140" s="16"/>
    </row>
    <row r="52141" spans="27:27" x14ac:dyDescent="0.2">
      <c r="AA52141" s="16"/>
    </row>
    <row r="52142" spans="27:27" x14ac:dyDescent="0.2">
      <c r="AA52142" s="16"/>
    </row>
    <row r="52143" spans="27:27" x14ac:dyDescent="0.2">
      <c r="AA52143" s="16"/>
    </row>
    <row r="52144" spans="27:27" x14ac:dyDescent="0.2">
      <c r="AA52144" s="16"/>
    </row>
    <row r="52145" spans="27:27" x14ac:dyDescent="0.2">
      <c r="AA52145" s="16"/>
    </row>
    <row r="52146" spans="27:27" x14ac:dyDescent="0.2">
      <c r="AA52146" s="16"/>
    </row>
    <row r="52147" spans="27:27" x14ac:dyDescent="0.2">
      <c r="AA52147" s="16"/>
    </row>
    <row r="52148" spans="27:27" x14ac:dyDescent="0.2">
      <c r="AA52148" s="16"/>
    </row>
    <row r="52149" spans="27:27" x14ac:dyDescent="0.2">
      <c r="AA52149" s="16"/>
    </row>
    <row r="52150" spans="27:27" x14ac:dyDescent="0.2">
      <c r="AA52150" s="16"/>
    </row>
    <row r="52151" spans="27:27" x14ac:dyDescent="0.2">
      <c r="AA52151" s="16"/>
    </row>
    <row r="52152" spans="27:27" x14ac:dyDescent="0.2">
      <c r="AA52152" s="16"/>
    </row>
    <row r="52153" spans="27:27" x14ac:dyDescent="0.2">
      <c r="AA52153" s="16"/>
    </row>
    <row r="52154" spans="27:27" x14ac:dyDescent="0.2">
      <c r="AA52154" s="16"/>
    </row>
    <row r="52155" spans="27:27" x14ac:dyDescent="0.2">
      <c r="AA52155" s="16"/>
    </row>
    <row r="52156" spans="27:27" x14ac:dyDescent="0.2">
      <c r="AA52156" s="16"/>
    </row>
    <row r="52157" spans="27:27" x14ac:dyDescent="0.2">
      <c r="AA52157" s="16"/>
    </row>
    <row r="52158" spans="27:27" x14ac:dyDescent="0.2">
      <c r="AA52158" s="16"/>
    </row>
    <row r="52159" spans="27:27" x14ac:dyDescent="0.2">
      <c r="AA52159" s="16"/>
    </row>
    <row r="52160" spans="27:27" x14ac:dyDescent="0.2">
      <c r="AA52160" s="16"/>
    </row>
    <row r="52161" spans="27:27" x14ac:dyDescent="0.2">
      <c r="AA52161" s="16"/>
    </row>
    <row r="52162" spans="27:27" x14ac:dyDescent="0.2">
      <c r="AA52162" s="16"/>
    </row>
    <row r="52163" spans="27:27" x14ac:dyDescent="0.2">
      <c r="AA52163" s="16"/>
    </row>
    <row r="52164" spans="27:27" x14ac:dyDescent="0.2">
      <c r="AA52164" s="16"/>
    </row>
    <row r="52165" spans="27:27" x14ac:dyDescent="0.2">
      <c r="AA52165" s="16"/>
    </row>
    <row r="52166" spans="27:27" x14ac:dyDescent="0.2">
      <c r="AA52166" s="16"/>
    </row>
    <row r="52167" spans="27:27" x14ac:dyDescent="0.2">
      <c r="AA52167" s="16"/>
    </row>
    <row r="52168" spans="27:27" x14ac:dyDescent="0.2">
      <c r="AA52168" s="16"/>
    </row>
    <row r="52169" spans="27:27" x14ac:dyDescent="0.2">
      <c r="AA52169" s="16"/>
    </row>
    <row r="52170" spans="27:27" x14ac:dyDescent="0.2">
      <c r="AA52170" s="16"/>
    </row>
    <row r="52171" spans="27:27" x14ac:dyDescent="0.2">
      <c r="AA52171" s="16"/>
    </row>
    <row r="52172" spans="27:27" x14ac:dyDescent="0.2">
      <c r="AA52172" s="16"/>
    </row>
    <row r="52173" spans="27:27" x14ac:dyDescent="0.2">
      <c r="AA52173" s="16"/>
    </row>
    <row r="52174" spans="27:27" x14ac:dyDescent="0.2">
      <c r="AA52174" s="16"/>
    </row>
    <row r="52175" spans="27:27" x14ac:dyDescent="0.2">
      <c r="AA52175" s="16"/>
    </row>
    <row r="52176" spans="27:27" x14ac:dyDescent="0.2">
      <c r="AA52176" s="16"/>
    </row>
    <row r="52177" spans="27:27" x14ac:dyDescent="0.2">
      <c r="AA52177" s="16"/>
    </row>
    <row r="52178" spans="27:27" x14ac:dyDescent="0.2">
      <c r="AA52178" s="16"/>
    </row>
    <row r="52179" spans="27:27" x14ac:dyDescent="0.2">
      <c r="AA52179" s="16"/>
    </row>
    <row r="52180" spans="27:27" x14ac:dyDescent="0.2">
      <c r="AA52180" s="16"/>
    </row>
    <row r="52181" spans="27:27" x14ac:dyDescent="0.2">
      <c r="AA52181" s="16"/>
    </row>
    <row r="52182" spans="27:27" x14ac:dyDescent="0.2">
      <c r="AA52182" s="16"/>
    </row>
    <row r="52183" spans="27:27" x14ac:dyDescent="0.2">
      <c r="AA52183" s="16"/>
    </row>
    <row r="52184" spans="27:27" x14ac:dyDescent="0.2">
      <c r="AA52184" s="16"/>
    </row>
    <row r="52185" spans="27:27" x14ac:dyDescent="0.2">
      <c r="AA52185" s="16"/>
    </row>
    <row r="52186" spans="27:27" x14ac:dyDescent="0.2">
      <c r="AA52186" s="16"/>
    </row>
    <row r="52187" spans="27:27" x14ac:dyDescent="0.2">
      <c r="AA52187" s="16"/>
    </row>
    <row r="52188" spans="27:27" x14ac:dyDescent="0.2">
      <c r="AA52188" s="16"/>
    </row>
    <row r="52189" spans="27:27" x14ac:dyDescent="0.2">
      <c r="AA52189" s="16"/>
    </row>
    <row r="52190" spans="27:27" x14ac:dyDescent="0.2">
      <c r="AA52190" s="16"/>
    </row>
    <row r="52191" spans="27:27" x14ac:dyDescent="0.2">
      <c r="AA52191" s="16"/>
    </row>
    <row r="52192" spans="27:27" x14ac:dyDescent="0.2">
      <c r="AA52192" s="16"/>
    </row>
    <row r="52193" spans="27:27" x14ac:dyDescent="0.2">
      <c r="AA52193" s="16"/>
    </row>
    <row r="52194" spans="27:27" x14ac:dyDescent="0.2">
      <c r="AA52194" s="16"/>
    </row>
    <row r="52195" spans="27:27" x14ac:dyDescent="0.2">
      <c r="AA52195" s="16"/>
    </row>
    <row r="52196" spans="27:27" x14ac:dyDescent="0.2">
      <c r="AA52196" s="16"/>
    </row>
    <row r="52197" spans="27:27" x14ac:dyDescent="0.2">
      <c r="AA52197" s="16"/>
    </row>
    <row r="52198" spans="27:27" x14ac:dyDescent="0.2">
      <c r="AA52198" s="16"/>
    </row>
    <row r="52199" spans="27:27" x14ac:dyDescent="0.2">
      <c r="AA52199" s="16"/>
    </row>
    <row r="52200" spans="27:27" x14ac:dyDescent="0.2">
      <c r="AA52200" s="16"/>
    </row>
    <row r="52201" spans="27:27" x14ac:dyDescent="0.2">
      <c r="AA52201" s="16"/>
    </row>
    <row r="52202" spans="27:27" x14ac:dyDescent="0.2">
      <c r="AA52202" s="16"/>
    </row>
    <row r="52203" spans="27:27" x14ac:dyDescent="0.2">
      <c r="AA52203" s="16"/>
    </row>
    <row r="52204" spans="27:27" x14ac:dyDescent="0.2">
      <c r="AA52204" s="16"/>
    </row>
    <row r="52205" spans="27:27" x14ac:dyDescent="0.2">
      <c r="AA52205" s="16"/>
    </row>
    <row r="52206" spans="27:27" x14ac:dyDescent="0.2">
      <c r="AA52206" s="16"/>
    </row>
    <row r="52207" spans="27:27" x14ac:dyDescent="0.2">
      <c r="AA52207" s="16"/>
    </row>
    <row r="52208" spans="27:27" x14ac:dyDescent="0.2">
      <c r="AA52208" s="16"/>
    </row>
    <row r="52209" spans="27:27" x14ac:dyDescent="0.2">
      <c r="AA52209" s="16"/>
    </row>
    <row r="52210" spans="27:27" x14ac:dyDescent="0.2">
      <c r="AA52210" s="16"/>
    </row>
    <row r="52211" spans="27:27" x14ac:dyDescent="0.2">
      <c r="AA52211" s="16"/>
    </row>
    <row r="52212" spans="27:27" x14ac:dyDescent="0.2">
      <c r="AA52212" s="16"/>
    </row>
    <row r="52213" spans="27:27" x14ac:dyDescent="0.2">
      <c r="AA52213" s="16"/>
    </row>
    <row r="52214" spans="27:27" x14ac:dyDescent="0.2">
      <c r="AA52214" s="16"/>
    </row>
    <row r="52215" spans="27:27" x14ac:dyDescent="0.2">
      <c r="AA52215" s="16"/>
    </row>
    <row r="52216" spans="27:27" x14ac:dyDescent="0.2">
      <c r="AA52216" s="16"/>
    </row>
    <row r="52217" spans="27:27" x14ac:dyDescent="0.2">
      <c r="AA52217" s="16"/>
    </row>
    <row r="52218" spans="27:27" x14ac:dyDescent="0.2">
      <c r="AA52218" s="16"/>
    </row>
    <row r="52219" spans="27:27" x14ac:dyDescent="0.2">
      <c r="AA52219" s="16"/>
    </row>
    <row r="52220" spans="27:27" x14ac:dyDescent="0.2">
      <c r="AA52220" s="16"/>
    </row>
    <row r="52221" spans="27:27" x14ac:dyDescent="0.2">
      <c r="AA52221" s="16"/>
    </row>
    <row r="52222" spans="27:27" x14ac:dyDescent="0.2">
      <c r="AA52222" s="16"/>
    </row>
    <row r="52223" spans="27:27" x14ac:dyDescent="0.2">
      <c r="AA52223" s="16"/>
    </row>
    <row r="52224" spans="27:27" x14ac:dyDescent="0.2">
      <c r="AA52224" s="16"/>
    </row>
    <row r="52225" spans="27:27" x14ac:dyDescent="0.2">
      <c r="AA52225" s="16"/>
    </row>
    <row r="52226" spans="27:27" x14ac:dyDescent="0.2">
      <c r="AA52226" s="16"/>
    </row>
    <row r="52227" spans="27:27" x14ac:dyDescent="0.2">
      <c r="AA52227" s="16"/>
    </row>
    <row r="52228" spans="27:27" x14ac:dyDescent="0.2">
      <c r="AA52228" s="16"/>
    </row>
    <row r="52229" spans="27:27" x14ac:dyDescent="0.2">
      <c r="AA52229" s="16"/>
    </row>
    <row r="52230" spans="27:27" x14ac:dyDescent="0.2">
      <c r="AA52230" s="16"/>
    </row>
    <row r="52231" spans="27:27" x14ac:dyDescent="0.2">
      <c r="AA52231" s="16"/>
    </row>
    <row r="52232" spans="27:27" x14ac:dyDescent="0.2">
      <c r="AA52232" s="16"/>
    </row>
    <row r="52233" spans="27:27" x14ac:dyDescent="0.2">
      <c r="AA52233" s="16"/>
    </row>
    <row r="52234" spans="27:27" x14ac:dyDescent="0.2">
      <c r="AA52234" s="16"/>
    </row>
    <row r="52235" spans="27:27" x14ac:dyDescent="0.2">
      <c r="AA52235" s="16"/>
    </row>
    <row r="52236" spans="27:27" x14ac:dyDescent="0.2">
      <c r="AA52236" s="16"/>
    </row>
    <row r="52237" spans="27:27" x14ac:dyDescent="0.2">
      <c r="AA52237" s="16"/>
    </row>
    <row r="52238" spans="27:27" x14ac:dyDescent="0.2">
      <c r="AA52238" s="16"/>
    </row>
    <row r="52239" spans="27:27" x14ac:dyDescent="0.2">
      <c r="AA52239" s="16"/>
    </row>
    <row r="52240" spans="27:27" x14ac:dyDescent="0.2">
      <c r="AA52240" s="16"/>
    </row>
    <row r="52241" spans="27:27" x14ac:dyDescent="0.2">
      <c r="AA52241" s="16"/>
    </row>
    <row r="52242" spans="27:27" x14ac:dyDescent="0.2">
      <c r="AA52242" s="16"/>
    </row>
    <row r="52243" spans="27:27" x14ac:dyDescent="0.2">
      <c r="AA52243" s="16"/>
    </row>
    <row r="52244" spans="27:27" x14ac:dyDescent="0.2">
      <c r="AA52244" s="16"/>
    </row>
    <row r="52245" spans="27:27" x14ac:dyDescent="0.2">
      <c r="AA52245" s="16"/>
    </row>
    <row r="52246" spans="27:27" x14ac:dyDescent="0.2">
      <c r="AA52246" s="16"/>
    </row>
    <row r="52247" spans="27:27" x14ac:dyDescent="0.2">
      <c r="AA52247" s="16"/>
    </row>
    <row r="52248" spans="27:27" x14ac:dyDescent="0.2">
      <c r="AA52248" s="16"/>
    </row>
    <row r="52249" spans="27:27" x14ac:dyDescent="0.2">
      <c r="AA52249" s="16"/>
    </row>
    <row r="52250" spans="27:27" x14ac:dyDescent="0.2">
      <c r="AA52250" s="16"/>
    </row>
    <row r="52251" spans="27:27" x14ac:dyDescent="0.2">
      <c r="AA52251" s="16"/>
    </row>
    <row r="52252" spans="27:27" x14ac:dyDescent="0.2">
      <c r="AA52252" s="16"/>
    </row>
    <row r="52253" spans="27:27" x14ac:dyDescent="0.2">
      <c r="AA52253" s="16"/>
    </row>
    <row r="52254" spans="27:27" x14ac:dyDescent="0.2">
      <c r="AA52254" s="16"/>
    </row>
    <row r="52255" spans="27:27" x14ac:dyDescent="0.2">
      <c r="AA52255" s="16"/>
    </row>
    <row r="52256" spans="27:27" x14ac:dyDescent="0.2">
      <c r="AA52256" s="16"/>
    </row>
    <row r="52257" spans="27:27" x14ac:dyDescent="0.2">
      <c r="AA52257" s="16"/>
    </row>
    <row r="52258" spans="27:27" x14ac:dyDescent="0.2">
      <c r="AA52258" s="16"/>
    </row>
    <row r="52259" spans="27:27" x14ac:dyDescent="0.2">
      <c r="AA52259" s="16"/>
    </row>
    <row r="52260" spans="27:27" x14ac:dyDescent="0.2">
      <c r="AA52260" s="16"/>
    </row>
    <row r="52261" spans="27:27" x14ac:dyDescent="0.2">
      <c r="AA52261" s="16"/>
    </row>
    <row r="52262" spans="27:27" x14ac:dyDescent="0.2">
      <c r="AA52262" s="16"/>
    </row>
    <row r="52263" spans="27:27" x14ac:dyDescent="0.2">
      <c r="AA52263" s="16"/>
    </row>
    <row r="52264" spans="27:27" x14ac:dyDescent="0.2">
      <c r="AA52264" s="16"/>
    </row>
    <row r="52265" spans="27:27" x14ac:dyDescent="0.2">
      <c r="AA52265" s="16"/>
    </row>
    <row r="52266" spans="27:27" x14ac:dyDescent="0.2">
      <c r="AA52266" s="16"/>
    </row>
    <row r="52267" spans="27:27" x14ac:dyDescent="0.2">
      <c r="AA52267" s="16"/>
    </row>
    <row r="52268" spans="27:27" x14ac:dyDescent="0.2">
      <c r="AA52268" s="16"/>
    </row>
    <row r="52269" spans="27:27" x14ac:dyDescent="0.2">
      <c r="AA52269" s="16"/>
    </row>
    <row r="52270" spans="27:27" x14ac:dyDescent="0.2">
      <c r="AA52270" s="16"/>
    </row>
    <row r="52271" spans="27:27" x14ac:dyDescent="0.2">
      <c r="AA52271" s="16"/>
    </row>
    <row r="52272" spans="27:27" x14ac:dyDescent="0.2">
      <c r="AA52272" s="16"/>
    </row>
    <row r="52273" spans="27:27" x14ac:dyDescent="0.2">
      <c r="AA52273" s="16"/>
    </row>
    <row r="52274" spans="27:27" x14ac:dyDescent="0.2">
      <c r="AA52274" s="16"/>
    </row>
    <row r="52275" spans="27:27" x14ac:dyDescent="0.2">
      <c r="AA52275" s="16"/>
    </row>
    <row r="52276" spans="27:27" x14ac:dyDescent="0.2">
      <c r="AA52276" s="16"/>
    </row>
    <row r="52277" spans="27:27" x14ac:dyDescent="0.2">
      <c r="AA52277" s="16"/>
    </row>
    <row r="52278" spans="27:27" x14ac:dyDescent="0.2">
      <c r="AA52278" s="16"/>
    </row>
    <row r="52279" spans="27:27" x14ac:dyDescent="0.2">
      <c r="AA52279" s="16"/>
    </row>
    <row r="52280" spans="27:27" x14ac:dyDescent="0.2">
      <c r="AA52280" s="16"/>
    </row>
    <row r="52281" spans="27:27" x14ac:dyDescent="0.2">
      <c r="AA52281" s="16"/>
    </row>
    <row r="52282" spans="27:27" x14ac:dyDescent="0.2">
      <c r="AA52282" s="16"/>
    </row>
    <row r="52283" spans="27:27" x14ac:dyDescent="0.2">
      <c r="AA52283" s="16"/>
    </row>
    <row r="52284" spans="27:27" x14ac:dyDescent="0.2">
      <c r="AA52284" s="16"/>
    </row>
    <row r="52285" spans="27:27" x14ac:dyDescent="0.2">
      <c r="AA52285" s="16"/>
    </row>
    <row r="52286" spans="27:27" x14ac:dyDescent="0.2">
      <c r="AA52286" s="16"/>
    </row>
    <row r="52287" spans="27:27" x14ac:dyDescent="0.2">
      <c r="AA52287" s="16"/>
    </row>
    <row r="52288" spans="27:27" x14ac:dyDescent="0.2">
      <c r="AA52288" s="16"/>
    </row>
    <row r="52289" spans="27:27" x14ac:dyDescent="0.2">
      <c r="AA52289" s="16"/>
    </row>
    <row r="52290" spans="27:27" x14ac:dyDescent="0.2">
      <c r="AA52290" s="16"/>
    </row>
    <row r="52291" spans="27:27" x14ac:dyDescent="0.2">
      <c r="AA52291" s="16"/>
    </row>
    <row r="52292" spans="27:27" x14ac:dyDescent="0.2">
      <c r="AA52292" s="16"/>
    </row>
    <row r="52293" spans="27:27" x14ac:dyDescent="0.2">
      <c r="AA52293" s="16"/>
    </row>
    <row r="52294" spans="27:27" x14ac:dyDescent="0.2">
      <c r="AA52294" s="16"/>
    </row>
    <row r="52295" spans="27:27" x14ac:dyDescent="0.2">
      <c r="AA52295" s="16"/>
    </row>
    <row r="52296" spans="27:27" x14ac:dyDescent="0.2">
      <c r="AA52296" s="16"/>
    </row>
    <row r="52297" spans="27:27" x14ac:dyDescent="0.2">
      <c r="AA52297" s="16"/>
    </row>
    <row r="52298" spans="27:27" x14ac:dyDescent="0.2">
      <c r="AA52298" s="16"/>
    </row>
    <row r="52299" spans="27:27" x14ac:dyDescent="0.2">
      <c r="AA52299" s="16"/>
    </row>
    <row r="52300" spans="27:27" x14ac:dyDescent="0.2">
      <c r="AA52300" s="16"/>
    </row>
    <row r="52301" spans="27:27" x14ac:dyDescent="0.2">
      <c r="AA52301" s="16"/>
    </row>
    <row r="52302" spans="27:27" x14ac:dyDescent="0.2">
      <c r="AA52302" s="16"/>
    </row>
    <row r="52303" spans="27:27" x14ac:dyDescent="0.2">
      <c r="AA52303" s="16"/>
    </row>
    <row r="52304" spans="27:27" x14ac:dyDescent="0.2">
      <c r="AA52304" s="16"/>
    </row>
    <row r="52305" spans="27:27" x14ac:dyDescent="0.2">
      <c r="AA52305" s="16"/>
    </row>
    <row r="52306" spans="27:27" x14ac:dyDescent="0.2">
      <c r="AA52306" s="16"/>
    </row>
    <row r="52307" spans="27:27" x14ac:dyDescent="0.2">
      <c r="AA52307" s="16"/>
    </row>
    <row r="52308" spans="27:27" x14ac:dyDescent="0.2">
      <c r="AA52308" s="16"/>
    </row>
    <row r="52309" spans="27:27" x14ac:dyDescent="0.2">
      <c r="AA52309" s="16"/>
    </row>
    <row r="52310" spans="27:27" x14ac:dyDescent="0.2">
      <c r="AA52310" s="16"/>
    </row>
    <row r="52311" spans="27:27" x14ac:dyDescent="0.2">
      <c r="AA52311" s="16"/>
    </row>
    <row r="52312" spans="27:27" x14ac:dyDescent="0.2">
      <c r="AA52312" s="16"/>
    </row>
    <row r="52313" spans="27:27" x14ac:dyDescent="0.2">
      <c r="AA52313" s="16"/>
    </row>
    <row r="52314" spans="27:27" x14ac:dyDescent="0.2">
      <c r="AA52314" s="16"/>
    </row>
    <row r="52315" spans="27:27" x14ac:dyDescent="0.2">
      <c r="AA52315" s="16"/>
    </row>
    <row r="52316" spans="27:27" x14ac:dyDescent="0.2">
      <c r="AA52316" s="16"/>
    </row>
    <row r="52317" spans="27:27" x14ac:dyDescent="0.2">
      <c r="AA52317" s="16"/>
    </row>
    <row r="52318" spans="27:27" x14ac:dyDescent="0.2">
      <c r="AA52318" s="16"/>
    </row>
    <row r="52319" spans="27:27" x14ac:dyDescent="0.2">
      <c r="AA52319" s="16"/>
    </row>
    <row r="52320" spans="27:27" x14ac:dyDescent="0.2">
      <c r="AA52320" s="16"/>
    </row>
    <row r="52321" spans="27:27" x14ac:dyDescent="0.2">
      <c r="AA52321" s="16"/>
    </row>
    <row r="52322" spans="27:27" x14ac:dyDescent="0.2">
      <c r="AA52322" s="16"/>
    </row>
    <row r="52323" spans="27:27" x14ac:dyDescent="0.2">
      <c r="AA52323" s="16"/>
    </row>
    <row r="52324" spans="27:27" x14ac:dyDescent="0.2">
      <c r="AA52324" s="16"/>
    </row>
    <row r="52325" spans="27:27" x14ac:dyDescent="0.2">
      <c r="AA52325" s="16"/>
    </row>
    <row r="52326" spans="27:27" x14ac:dyDescent="0.2">
      <c r="AA52326" s="16"/>
    </row>
    <row r="52327" spans="27:27" x14ac:dyDescent="0.2">
      <c r="AA52327" s="16"/>
    </row>
    <row r="52328" spans="27:27" x14ac:dyDescent="0.2">
      <c r="AA52328" s="16"/>
    </row>
    <row r="52329" spans="27:27" x14ac:dyDescent="0.2">
      <c r="AA52329" s="16"/>
    </row>
    <row r="52330" spans="27:27" x14ac:dyDescent="0.2">
      <c r="AA52330" s="16"/>
    </row>
    <row r="52331" spans="27:27" x14ac:dyDescent="0.2">
      <c r="AA52331" s="16"/>
    </row>
    <row r="52332" spans="27:27" x14ac:dyDescent="0.2">
      <c r="AA52332" s="16"/>
    </row>
    <row r="52333" spans="27:27" x14ac:dyDescent="0.2">
      <c r="AA52333" s="16"/>
    </row>
    <row r="52334" spans="27:27" x14ac:dyDescent="0.2">
      <c r="AA52334" s="16"/>
    </row>
    <row r="52335" spans="27:27" x14ac:dyDescent="0.2">
      <c r="AA52335" s="16"/>
    </row>
    <row r="52336" spans="27:27" x14ac:dyDescent="0.2">
      <c r="AA52336" s="16"/>
    </row>
    <row r="52337" spans="27:27" x14ac:dyDescent="0.2">
      <c r="AA52337" s="16"/>
    </row>
    <row r="52338" spans="27:27" x14ac:dyDescent="0.2">
      <c r="AA52338" s="16"/>
    </row>
    <row r="52339" spans="27:27" x14ac:dyDescent="0.2">
      <c r="AA52339" s="16"/>
    </row>
    <row r="52340" spans="27:27" x14ac:dyDescent="0.2">
      <c r="AA52340" s="16"/>
    </row>
    <row r="52341" spans="27:27" x14ac:dyDescent="0.2">
      <c r="AA52341" s="16"/>
    </row>
    <row r="52342" spans="27:27" x14ac:dyDescent="0.2">
      <c r="AA52342" s="16"/>
    </row>
    <row r="52343" spans="27:27" x14ac:dyDescent="0.2">
      <c r="AA52343" s="16"/>
    </row>
    <row r="52344" spans="27:27" x14ac:dyDescent="0.2">
      <c r="AA52344" s="16"/>
    </row>
    <row r="52345" spans="27:27" x14ac:dyDescent="0.2">
      <c r="AA52345" s="16"/>
    </row>
    <row r="52346" spans="27:27" x14ac:dyDescent="0.2">
      <c r="AA52346" s="16"/>
    </row>
    <row r="52347" spans="27:27" x14ac:dyDescent="0.2">
      <c r="AA52347" s="16"/>
    </row>
    <row r="52348" spans="27:27" x14ac:dyDescent="0.2">
      <c r="AA52348" s="16"/>
    </row>
    <row r="52349" spans="27:27" x14ac:dyDescent="0.2">
      <c r="AA52349" s="16"/>
    </row>
    <row r="52350" spans="27:27" x14ac:dyDescent="0.2">
      <c r="AA52350" s="16"/>
    </row>
    <row r="52351" spans="27:27" x14ac:dyDescent="0.2">
      <c r="AA52351" s="16"/>
    </row>
    <row r="52352" spans="27:27" x14ac:dyDescent="0.2">
      <c r="AA52352" s="16"/>
    </row>
    <row r="52353" spans="27:27" x14ac:dyDescent="0.2">
      <c r="AA52353" s="16"/>
    </row>
    <row r="52354" spans="27:27" x14ac:dyDescent="0.2">
      <c r="AA52354" s="16"/>
    </row>
    <row r="52355" spans="27:27" x14ac:dyDescent="0.2">
      <c r="AA52355" s="16"/>
    </row>
    <row r="52356" spans="27:27" x14ac:dyDescent="0.2">
      <c r="AA52356" s="16"/>
    </row>
    <row r="52357" spans="27:27" x14ac:dyDescent="0.2">
      <c r="AA52357" s="16"/>
    </row>
    <row r="52358" spans="27:27" x14ac:dyDescent="0.2">
      <c r="AA52358" s="16"/>
    </row>
    <row r="52359" spans="27:27" x14ac:dyDescent="0.2">
      <c r="AA52359" s="16"/>
    </row>
    <row r="52360" spans="27:27" x14ac:dyDescent="0.2">
      <c r="AA52360" s="16"/>
    </row>
    <row r="52361" spans="27:27" x14ac:dyDescent="0.2">
      <c r="AA52361" s="16"/>
    </row>
    <row r="52362" spans="27:27" x14ac:dyDescent="0.2">
      <c r="AA52362" s="16"/>
    </row>
    <row r="52363" spans="27:27" x14ac:dyDescent="0.2">
      <c r="AA52363" s="16"/>
    </row>
    <row r="52364" spans="27:27" x14ac:dyDescent="0.2">
      <c r="AA52364" s="16"/>
    </row>
    <row r="52365" spans="27:27" x14ac:dyDescent="0.2">
      <c r="AA52365" s="16"/>
    </row>
    <row r="52366" spans="27:27" x14ac:dyDescent="0.2">
      <c r="AA52366" s="16"/>
    </row>
    <row r="52367" spans="27:27" x14ac:dyDescent="0.2">
      <c r="AA52367" s="16"/>
    </row>
    <row r="52368" spans="27:27" x14ac:dyDescent="0.2">
      <c r="AA52368" s="16"/>
    </row>
    <row r="52369" spans="27:27" x14ac:dyDescent="0.2">
      <c r="AA52369" s="16"/>
    </row>
    <row r="52370" spans="27:27" x14ac:dyDescent="0.2">
      <c r="AA52370" s="16"/>
    </row>
    <row r="52371" spans="27:27" x14ac:dyDescent="0.2">
      <c r="AA52371" s="16"/>
    </row>
    <row r="52372" spans="27:27" x14ac:dyDescent="0.2">
      <c r="AA52372" s="16"/>
    </row>
    <row r="52373" spans="27:27" x14ac:dyDescent="0.2">
      <c r="AA52373" s="16"/>
    </row>
    <row r="52374" spans="27:27" x14ac:dyDescent="0.2">
      <c r="AA52374" s="16"/>
    </row>
    <row r="52375" spans="27:27" x14ac:dyDescent="0.2">
      <c r="AA52375" s="16"/>
    </row>
    <row r="52376" spans="27:27" x14ac:dyDescent="0.2">
      <c r="AA52376" s="16"/>
    </row>
    <row r="52377" spans="27:27" x14ac:dyDescent="0.2">
      <c r="AA52377" s="16"/>
    </row>
    <row r="52378" spans="27:27" x14ac:dyDescent="0.2">
      <c r="AA52378" s="16"/>
    </row>
    <row r="52379" spans="27:27" x14ac:dyDescent="0.2">
      <c r="AA52379" s="16"/>
    </row>
    <row r="52380" spans="27:27" x14ac:dyDescent="0.2">
      <c r="AA52380" s="16"/>
    </row>
    <row r="52381" spans="27:27" x14ac:dyDescent="0.2">
      <c r="AA52381" s="16"/>
    </row>
    <row r="52382" spans="27:27" x14ac:dyDescent="0.2">
      <c r="AA52382" s="16"/>
    </row>
    <row r="52383" spans="27:27" x14ac:dyDescent="0.2">
      <c r="AA52383" s="16"/>
    </row>
    <row r="52384" spans="27:27" x14ac:dyDescent="0.2">
      <c r="AA52384" s="16"/>
    </row>
    <row r="52385" spans="27:27" x14ac:dyDescent="0.2">
      <c r="AA52385" s="16"/>
    </row>
    <row r="52386" spans="27:27" x14ac:dyDescent="0.2">
      <c r="AA52386" s="16"/>
    </row>
    <row r="52387" spans="27:27" x14ac:dyDescent="0.2">
      <c r="AA52387" s="16"/>
    </row>
    <row r="52388" spans="27:27" x14ac:dyDescent="0.2">
      <c r="AA52388" s="16"/>
    </row>
    <row r="52389" spans="27:27" x14ac:dyDescent="0.2">
      <c r="AA52389" s="16"/>
    </row>
    <row r="52390" spans="27:27" x14ac:dyDescent="0.2">
      <c r="AA52390" s="16"/>
    </row>
    <row r="52391" spans="27:27" x14ac:dyDescent="0.2">
      <c r="AA52391" s="16"/>
    </row>
    <row r="52392" spans="27:27" x14ac:dyDescent="0.2">
      <c r="AA52392" s="16"/>
    </row>
    <row r="52393" spans="27:27" x14ac:dyDescent="0.2">
      <c r="AA52393" s="16"/>
    </row>
    <row r="52394" spans="27:27" x14ac:dyDescent="0.2">
      <c r="AA52394" s="16"/>
    </row>
    <row r="52395" spans="27:27" x14ac:dyDescent="0.2">
      <c r="AA52395" s="16"/>
    </row>
    <row r="52396" spans="27:27" x14ac:dyDescent="0.2">
      <c r="AA52396" s="16"/>
    </row>
    <row r="52397" spans="27:27" x14ac:dyDescent="0.2">
      <c r="AA52397" s="16"/>
    </row>
    <row r="52398" spans="27:27" x14ac:dyDescent="0.2">
      <c r="AA52398" s="16"/>
    </row>
    <row r="52399" spans="27:27" x14ac:dyDescent="0.2">
      <c r="AA52399" s="16"/>
    </row>
    <row r="52400" spans="27:27" x14ac:dyDescent="0.2">
      <c r="AA52400" s="16"/>
    </row>
    <row r="52401" spans="27:27" x14ac:dyDescent="0.2">
      <c r="AA52401" s="16"/>
    </row>
    <row r="52402" spans="27:27" x14ac:dyDescent="0.2">
      <c r="AA52402" s="16"/>
    </row>
    <row r="52403" spans="27:27" x14ac:dyDescent="0.2">
      <c r="AA52403" s="16"/>
    </row>
    <row r="52404" spans="27:27" x14ac:dyDescent="0.2">
      <c r="AA52404" s="16"/>
    </row>
    <row r="52405" spans="27:27" x14ac:dyDescent="0.2">
      <c r="AA52405" s="16"/>
    </row>
    <row r="52406" spans="27:27" x14ac:dyDescent="0.2">
      <c r="AA52406" s="16"/>
    </row>
    <row r="52407" spans="27:27" x14ac:dyDescent="0.2">
      <c r="AA52407" s="16"/>
    </row>
    <row r="52408" spans="27:27" x14ac:dyDescent="0.2">
      <c r="AA52408" s="16"/>
    </row>
    <row r="52409" spans="27:27" x14ac:dyDescent="0.2">
      <c r="AA52409" s="16"/>
    </row>
    <row r="52410" spans="27:27" x14ac:dyDescent="0.2">
      <c r="AA52410" s="16"/>
    </row>
    <row r="52411" spans="27:27" x14ac:dyDescent="0.2">
      <c r="AA52411" s="16"/>
    </row>
    <row r="52412" spans="27:27" x14ac:dyDescent="0.2">
      <c r="AA52412" s="16"/>
    </row>
    <row r="52413" spans="27:27" x14ac:dyDescent="0.2">
      <c r="AA52413" s="16"/>
    </row>
    <row r="52414" spans="27:27" x14ac:dyDescent="0.2">
      <c r="AA52414" s="16"/>
    </row>
    <row r="52415" spans="27:27" x14ac:dyDescent="0.2">
      <c r="AA52415" s="16"/>
    </row>
    <row r="52416" spans="27:27" x14ac:dyDescent="0.2">
      <c r="AA52416" s="16"/>
    </row>
    <row r="52417" spans="27:27" x14ac:dyDescent="0.2">
      <c r="AA52417" s="16"/>
    </row>
    <row r="52418" spans="27:27" x14ac:dyDescent="0.2">
      <c r="AA52418" s="16"/>
    </row>
    <row r="52419" spans="27:27" x14ac:dyDescent="0.2">
      <c r="AA52419" s="16"/>
    </row>
    <row r="52420" spans="27:27" x14ac:dyDescent="0.2">
      <c r="AA52420" s="16"/>
    </row>
    <row r="52421" spans="27:27" x14ac:dyDescent="0.2">
      <c r="AA52421" s="16"/>
    </row>
    <row r="52422" spans="27:27" x14ac:dyDescent="0.2">
      <c r="AA52422" s="16"/>
    </row>
    <row r="52423" spans="27:27" x14ac:dyDescent="0.2">
      <c r="AA52423" s="16"/>
    </row>
    <row r="52424" spans="27:27" x14ac:dyDescent="0.2">
      <c r="AA52424" s="16"/>
    </row>
    <row r="52425" spans="27:27" x14ac:dyDescent="0.2">
      <c r="AA52425" s="16"/>
    </row>
    <row r="52426" spans="27:27" x14ac:dyDescent="0.2">
      <c r="AA52426" s="16"/>
    </row>
    <row r="52427" spans="27:27" x14ac:dyDescent="0.2">
      <c r="AA52427" s="16"/>
    </row>
    <row r="52428" spans="27:27" x14ac:dyDescent="0.2">
      <c r="AA52428" s="16"/>
    </row>
    <row r="52429" spans="27:27" x14ac:dyDescent="0.2">
      <c r="AA52429" s="16"/>
    </row>
    <row r="52430" spans="27:27" x14ac:dyDescent="0.2">
      <c r="AA52430" s="16"/>
    </row>
    <row r="52431" spans="27:27" x14ac:dyDescent="0.2">
      <c r="AA52431" s="16"/>
    </row>
    <row r="52432" spans="27:27" x14ac:dyDescent="0.2">
      <c r="AA52432" s="16"/>
    </row>
    <row r="52433" spans="27:27" x14ac:dyDescent="0.2">
      <c r="AA52433" s="16"/>
    </row>
    <row r="52434" spans="27:27" x14ac:dyDescent="0.2">
      <c r="AA52434" s="16"/>
    </row>
    <row r="52435" spans="27:27" x14ac:dyDescent="0.2">
      <c r="AA52435" s="16"/>
    </row>
    <row r="52436" spans="27:27" x14ac:dyDescent="0.2">
      <c r="AA52436" s="16"/>
    </row>
    <row r="52437" spans="27:27" x14ac:dyDescent="0.2">
      <c r="AA52437" s="16"/>
    </row>
    <row r="52438" spans="27:27" x14ac:dyDescent="0.2">
      <c r="AA52438" s="16"/>
    </row>
    <row r="52439" spans="27:27" x14ac:dyDescent="0.2">
      <c r="AA52439" s="16"/>
    </row>
    <row r="52440" spans="27:27" x14ac:dyDescent="0.2">
      <c r="AA52440" s="16"/>
    </row>
    <row r="52441" spans="27:27" x14ac:dyDescent="0.2">
      <c r="AA52441" s="16"/>
    </row>
    <row r="52442" spans="27:27" x14ac:dyDescent="0.2">
      <c r="AA52442" s="16"/>
    </row>
    <row r="52443" spans="27:27" x14ac:dyDescent="0.2">
      <c r="AA52443" s="16"/>
    </row>
    <row r="52444" spans="27:27" x14ac:dyDescent="0.2">
      <c r="AA52444" s="16"/>
    </row>
    <row r="52445" spans="27:27" x14ac:dyDescent="0.2">
      <c r="AA52445" s="16"/>
    </row>
    <row r="52446" spans="27:27" x14ac:dyDescent="0.2">
      <c r="AA52446" s="16"/>
    </row>
    <row r="52447" spans="27:27" x14ac:dyDescent="0.2">
      <c r="AA52447" s="16"/>
    </row>
    <row r="52448" spans="27:27" x14ac:dyDescent="0.2">
      <c r="AA52448" s="16"/>
    </row>
    <row r="52449" spans="27:27" x14ac:dyDescent="0.2">
      <c r="AA52449" s="16"/>
    </row>
    <row r="52450" spans="27:27" x14ac:dyDescent="0.2">
      <c r="AA52450" s="16"/>
    </row>
    <row r="52451" spans="27:27" x14ac:dyDescent="0.2">
      <c r="AA52451" s="16"/>
    </row>
    <row r="52452" spans="27:27" x14ac:dyDescent="0.2">
      <c r="AA52452" s="16"/>
    </row>
    <row r="52453" spans="27:27" x14ac:dyDescent="0.2">
      <c r="AA52453" s="16"/>
    </row>
    <row r="52454" spans="27:27" x14ac:dyDescent="0.2">
      <c r="AA52454" s="16"/>
    </row>
    <row r="52455" spans="27:27" x14ac:dyDescent="0.2">
      <c r="AA52455" s="16"/>
    </row>
    <row r="52456" spans="27:27" x14ac:dyDescent="0.2">
      <c r="AA52456" s="16"/>
    </row>
    <row r="52457" spans="27:27" x14ac:dyDescent="0.2">
      <c r="AA52457" s="16"/>
    </row>
    <row r="52458" spans="27:27" x14ac:dyDescent="0.2">
      <c r="AA52458" s="16"/>
    </row>
    <row r="52459" spans="27:27" x14ac:dyDescent="0.2">
      <c r="AA52459" s="16"/>
    </row>
    <row r="52460" spans="27:27" x14ac:dyDescent="0.2">
      <c r="AA52460" s="16"/>
    </row>
    <row r="52461" spans="27:27" x14ac:dyDescent="0.2">
      <c r="AA52461" s="16"/>
    </row>
    <row r="52462" spans="27:27" x14ac:dyDescent="0.2">
      <c r="AA52462" s="16"/>
    </row>
    <row r="52463" spans="27:27" x14ac:dyDescent="0.2">
      <c r="AA52463" s="16"/>
    </row>
    <row r="52464" spans="27:27" x14ac:dyDescent="0.2">
      <c r="AA52464" s="16"/>
    </row>
    <row r="52465" spans="27:27" x14ac:dyDescent="0.2">
      <c r="AA52465" s="16"/>
    </row>
    <row r="52466" spans="27:27" x14ac:dyDescent="0.2">
      <c r="AA52466" s="16"/>
    </row>
    <row r="52467" spans="27:27" x14ac:dyDescent="0.2">
      <c r="AA52467" s="16"/>
    </row>
    <row r="52468" spans="27:27" x14ac:dyDescent="0.2">
      <c r="AA52468" s="16"/>
    </row>
    <row r="52469" spans="27:27" x14ac:dyDescent="0.2">
      <c r="AA52469" s="16"/>
    </row>
    <row r="52470" spans="27:27" x14ac:dyDescent="0.2">
      <c r="AA52470" s="16"/>
    </row>
    <row r="52471" spans="27:27" x14ac:dyDescent="0.2">
      <c r="AA52471" s="16"/>
    </row>
    <row r="52472" spans="27:27" x14ac:dyDescent="0.2">
      <c r="AA52472" s="16"/>
    </row>
    <row r="52473" spans="27:27" x14ac:dyDescent="0.2">
      <c r="AA52473" s="16"/>
    </row>
    <row r="52474" spans="27:27" x14ac:dyDescent="0.2">
      <c r="AA52474" s="16"/>
    </row>
    <row r="52475" spans="27:27" x14ac:dyDescent="0.2">
      <c r="AA52475" s="16"/>
    </row>
    <row r="52476" spans="27:27" x14ac:dyDescent="0.2">
      <c r="AA52476" s="16"/>
    </row>
    <row r="52477" spans="27:27" x14ac:dyDescent="0.2">
      <c r="AA52477" s="16"/>
    </row>
    <row r="52478" spans="27:27" x14ac:dyDescent="0.2">
      <c r="AA52478" s="16"/>
    </row>
    <row r="52479" spans="27:27" x14ac:dyDescent="0.2">
      <c r="AA52479" s="16"/>
    </row>
    <row r="52480" spans="27:27" x14ac:dyDescent="0.2">
      <c r="AA52480" s="16"/>
    </row>
    <row r="52481" spans="27:27" x14ac:dyDescent="0.2">
      <c r="AA52481" s="16"/>
    </row>
    <row r="52482" spans="27:27" x14ac:dyDescent="0.2">
      <c r="AA52482" s="16"/>
    </row>
    <row r="52483" spans="27:27" x14ac:dyDescent="0.2">
      <c r="AA52483" s="16"/>
    </row>
    <row r="52484" spans="27:27" x14ac:dyDescent="0.2">
      <c r="AA52484" s="16"/>
    </row>
    <row r="52485" spans="27:27" x14ac:dyDescent="0.2">
      <c r="AA52485" s="16"/>
    </row>
    <row r="52486" spans="27:27" x14ac:dyDescent="0.2">
      <c r="AA52486" s="16"/>
    </row>
    <row r="52487" spans="27:27" x14ac:dyDescent="0.2">
      <c r="AA52487" s="16"/>
    </row>
    <row r="52488" spans="27:27" x14ac:dyDescent="0.2">
      <c r="AA52488" s="16"/>
    </row>
    <row r="52489" spans="27:27" x14ac:dyDescent="0.2">
      <c r="AA52489" s="16"/>
    </row>
    <row r="52490" spans="27:27" x14ac:dyDescent="0.2">
      <c r="AA52490" s="16"/>
    </row>
    <row r="52491" spans="27:27" x14ac:dyDescent="0.2">
      <c r="AA52491" s="16"/>
    </row>
    <row r="52492" spans="27:27" x14ac:dyDescent="0.2">
      <c r="AA52492" s="16"/>
    </row>
    <row r="52493" spans="27:27" x14ac:dyDescent="0.2">
      <c r="AA52493" s="16"/>
    </row>
    <row r="52494" spans="27:27" x14ac:dyDescent="0.2">
      <c r="AA52494" s="16"/>
    </row>
    <row r="52495" spans="27:27" x14ac:dyDescent="0.2">
      <c r="AA52495" s="16"/>
    </row>
    <row r="52496" spans="27:27" x14ac:dyDescent="0.2">
      <c r="AA52496" s="16"/>
    </row>
    <row r="52497" spans="27:27" x14ac:dyDescent="0.2">
      <c r="AA52497" s="16"/>
    </row>
    <row r="52498" spans="27:27" x14ac:dyDescent="0.2">
      <c r="AA52498" s="16"/>
    </row>
    <row r="52499" spans="27:27" x14ac:dyDescent="0.2">
      <c r="AA52499" s="16"/>
    </row>
    <row r="52500" spans="27:27" x14ac:dyDescent="0.2">
      <c r="AA52500" s="16"/>
    </row>
    <row r="52501" spans="27:27" x14ac:dyDescent="0.2">
      <c r="AA52501" s="16"/>
    </row>
    <row r="52502" spans="27:27" x14ac:dyDescent="0.2">
      <c r="AA52502" s="16"/>
    </row>
    <row r="52503" spans="27:27" x14ac:dyDescent="0.2">
      <c r="AA52503" s="16"/>
    </row>
    <row r="52504" spans="27:27" x14ac:dyDescent="0.2">
      <c r="AA52504" s="16"/>
    </row>
    <row r="52505" spans="27:27" x14ac:dyDescent="0.2">
      <c r="AA52505" s="16"/>
    </row>
    <row r="52506" spans="27:27" x14ac:dyDescent="0.2">
      <c r="AA52506" s="16"/>
    </row>
    <row r="52507" spans="27:27" x14ac:dyDescent="0.2">
      <c r="AA52507" s="16"/>
    </row>
    <row r="52508" spans="27:27" x14ac:dyDescent="0.2">
      <c r="AA52508" s="16"/>
    </row>
    <row r="52509" spans="27:27" x14ac:dyDescent="0.2">
      <c r="AA52509" s="16"/>
    </row>
    <row r="52510" spans="27:27" x14ac:dyDescent="0.2">
      <c r="AA52510" s="16"/>
    </row>
    <row r="52511" spans="27:27" x14ac:dyDescent="0.2">
      <c r="AA52511" s="16"/>
    </row>
    <row r="52512" spans="27:27" x14ac:dyDescent="0.2">
      <c r="AA52512" s="16"/>
    </row>
    <row r="52513" spans="27:27" x14ac:dyDescent="0.2">
      <c r="AA52513" s="16"/>
    </row>
    <row r="52514" spans="27:27" x14ac:dyDescent="0.2">
      <c r="AA52514" s="16"/>
    </row>
    <row r="52515" spans="27:27" x14ac:dyDescent="0.2">
      <c r="AA52515" s="16"/>
    </row>
    <row r="52516" spans="27:27" x14ac:dyDescent="0.2">
      <c r="AA52516" s="16"/>
    </row>
    <row r="52517" spans="27:27" x14ac:dyDescent="0.2">
      <c r="AA52517" s="16"/>
    </row>
    <row r="52518" spans="27:27" x14ac:dyDescent="0.2">
      <c r="AA52518" s="16"/>
    </row>
    <row r="52519" spans="27:27" x14ac:dyDescent="0.2">
      <c r="AA52519" s="16"/>
    </row>
    <row r="52520" spans="27:27" x14ac:dyDescent="0.2">
      <c r="AA52520" s="16"/>
    </row>
    <row r="52521" spans="27:27" x14ac:dyDescent="0.2">
      <c r="AA52521" s="16"/>
    </row>
    <row r="52522" spans="27:27" x14ac:dyDescent="0.2">
      <c r="AA52522" s="16"/>
    </row>
    <row r="52523" spans="27:27" x14ac:dyDescent="0.2">
      <c r="AA52523" s="16"/>
    </row>
    <row r="52524" spans="27:27" x14ac:dyDescent="0.2">
      <c r="AA52524" s="16"/>
    </row>
    <row r="52525" spans="27:27" x14ac:dyDescent="0.2">
      <c r="AA52525" s="16"/>
    </row>
    <row r="52526" spans="27:27" x14ac:dyDescent="0.2">
      <c r="AA52526" s="16"/>
    </row>
    <row r="52527" spans="27:27" x14ac:dyDescent="0.2">
      <c r="AA52527" s="16"/>
    </row>
    <row r="52528" spans="27:27" x14ac:dyDescent="0.2">
      <c r="AA52528" s="16"/>
    </row>
    <row r="52529" spans="27:27" x14ac:dyDescent="0.2">
      <c r="AA52529" s="16"/>
    </row>
    <row r="52530" spans="27:27" x14ac:dyDescent="0.2">
      <c r="AA52530" s="16"/>
    </row>
    <row r="52531" spans="27:27" x14ac:dyDescent="0.2">
      <c r="AA52531" s="16"/>
    </row>
    <row r="52532" spans="27:27" x14ac:dyDescent="0.2">
      <c r="AA52532" s="16"/>
    </row>
    <row r="52533" spans="27:27" x14ac:dyDescent="0.2">
      <c r="AA52533" s="16"/>
    </row>
    <row r="52534" spans="27:27" x14ac:dyDescent="0.2">
      <c r="AA52534" s="16"/>
    </row>
    <row r="52535" spans="27:27" x14ac:dyDescent="0.2">
      <c r="AA52535" s="16"/>
    </row>
    <row r="52536" spans="27:27" x14ac:dyDescent="0.2">
      <c r="AA52536" s="16"/>
    </row>
    <row r="52537" spans="27:27" x14ac:dyDescent="0.2">
      <c r="AA52537" s="16"/>
    </row>
    <row r="52538" spans="27:27" x14ac:dyDescent="0.2">
      <c r="AA52538" s="16"/>
    </row>
    <row r="52539" spans="27:27" x14ac:dyDescent="0.2">
      <c r="AA52539" s="16"/>
    </row>
    <row r="52540" spans="27:27" x14ac:dyDescent="0.2">
      <c r="AA52540" s="16"/>
    </row>
    <row r="52541" spans="27:27" x14ac:dyDescent="0.2">
      <c r="AA52541" s="16"/>
    </row>
    <row r="52542" spans="27:27" x14ac:dyDescent="0.2">
      <c r="AA52542" s="16"/>
    </row>
    <row r="52543" spans="27:27" x14ac:dyDescent="0.2">
      <c r="AA52543" s="16"/>
    </row>
    <row r="52544" spans="27:27" x14ac:dyDescent="0.2">
      <c r="AA52544" s="16"/>
    </row>
    <row r="52545" spans="27:27" x14ac:dyDescent="0.2">
      <c r="AA52545" s="16"/>
    </row>
    <row r="52546" spans="27:27" x14ac:dyDescent="0.2">
      <c r="AA52546" s="16"/>
    </row>
    <row r="52547" spans="27:27" x14ac:dyDescent="0.2">
      <c r="AA52547" s="16"/>
    </row>
    <row r="52548" spans="27:27" x14ac:dyDescent="0.2">
      <c r="AA52548" s="16"/>
    </row>
    <row r="52549" spans="27:27" x14ac:dyDescent="0.2">
      <c r="AA52549" s="16"/>
    </row>
    <row r="52550" spans="27:27" x14ac:dyDescent="0.2">
      <c r="AA52550" s="16"/>
    </row>
    <row r="52551" spans="27:27" x14ac:dyDescent="0.2">
      <c r="AA52551" s="16"/>
    </row>
    <row r="52552" spans="27:27" x14ac:dyDescent="0.2">
      <c r="AA52552" s="16"/>
    </row>
    <row r="52553" spans="27:27" x14ac:dyDescent="0.2">
      <c r="AA52553" s="16"/>
    </row>
    <row r="52554" spans="27:27" x14ac:dyDescent="0.2">
      <c r="AA52554" s="16"/>
    </row>
    <row r="52555" spans="27:27" x14ac:dyDescent="0.2">
      <c r="AA52555" s="16"/>
    </row>
    <row r="52556" spans="27:27" x14ac:dyDescent="0.2">
      <c r="AA52556" s="16"/>
    </row>
    <row r="52557" spans="27:27" x14ac:dyDescent="0.2">
      <c r="AA52557" s="16"/>
    </row>
    <row r="52558" spans="27:27" x14ac:dyDescent="0.2">
      <c r="AA52558" s="16"/>
    </row>
    <row r="52559" spans="27:27" x14ac:dyDescent="0.2">
      <c r="AA52559" s="16"/>
    </row>
    <row r="52560" spans="27:27" x14ac:dyDescent="0.2">
      <c r="AA52560" s="16"/>
    </row>
    <row r="52561" spans="27:27" x14ac:dyDescent="0.2">
      <c r="AA52561" s="16"/>
    </row>
    <row r="52562" spans="27:27" x14ac:dyDescent="0.2">
      <c r="AA52562" s="16"/>
    </row>
    <row r="52563" spans="27:27" x14ac:dyDescent="0.2">
      <c r="AA52563" s="16"/>
    </row>
    <row r="52564" spans="27:27" x14ac:dyDescent="0.2">
      <c r="AA52564" s="16"/>
    </row>
    <row r="52565" spans="27:27" x14ac:dyDescent="0.2">
      <c r="AA52565" s="16"/>
    </row>
    <row r="52566" spans="27:27" x14ac:dyDescent="0.2">
      <c r="AA52566" s="16"/>
    </row>
    <row r="52567" spans="27:27" x14ac:dyDescent="0.2">
      <c r="AA52567" s="16"/>
    </row>
    <row r="52568" spans="27:27" x14ac:dyDescent="0.2">
      <c r="AA52568" s="16"/>
    </row>
    <row r="52569" spans="27:27" x14ac:dyDescent="0.2">
      <c r="AA52569" s="16"/>
    </row>
    <row r="52570" spans="27:27" x14ac:dyDescent="0.2">
      <c r="AA52570" s="16"/>
    </row>
    <row r="52571" spans="27:27" x14ac:dyDescent="0.2">
      <c r="AA52571" s="16"/>
    </row>
    <row r="52572" spans="27:27" x14ac:dyDescent="0.2">
      <c r="AA52572" s="16"/>
    </row>
    <row r="52573" spans="27:27" x14ac:dyDescent="0.2">
      <c r="AA52573" s="16"/>
    </row>
    <row r="52574" spans="27:27" x14ac:dyDescent="0.2">
      <c r="AA52574" s="16"/>
    </row>
    <row r="52575" spans="27:27" x14ac:dyDescent="0.2">
      <c r="AA52575" s="16"/>
    </row>
    <row r="52576" spans="27:27" x14ac:dyDescent="0.2">
      <c r="AA52576" s="16"/>
    </row>
    <row r="52577" spans="27:27" x14ac:dyDescent="0.2">
      <c r="AA52577" s="16"/>
    </row>
    <row r="52578" spans="27:27" x14ac:dyDescent="0.2">
      <c r="AA52578" s="16"/>
    </row>
    <row r="52579" spans="27:27" x14ac:dyDescent="0.2">
      <c r="AA52579" s="16"/>
    </row>
    <row r="52580" spans="27:27" x14ac:dyDescent="0.2">
      <c r="AA52580" s="16"/>
    </row>
    <row r="52581" spans="27:27" x14ac:dyDescent="0.2">
      <c r="AA52581" s="16"/>
    </row>
    <row r="52582" spans="27:27" x14ac:dyDescent="0.2">
      <c r="AA52582" s="16"/>
    </row>
    <row r="52583" spans="27:27" x14ac:dyDescent="0.2">
      <c r="AA52583" s="16"/>
    </row>
    <row r="52584" spans="27:27" x14ac:dyDescent="0.2">
      <c r="AA52584" s="16"/>
    </row>
    <row r="52585" spans="27:27" x14ac:dyDescent="0.2">
      <c r="AA52585" s="16"/>
    </row>
    <row r="52586" spans="27:27" x14ac:dyDescent="0.2">
      <c r="AA52586" s="16"/>
    </row>
    <row r="52587" spans="27:27" x14ac:dyDescent="0.2">
      <c r="AA52587" s="16"/>
    </row>
    <row r="52588" spans="27:27" x14ac:dyDescent="0.2">
      <c r="AA52588" s="16"/>
    </row>
    <row r="52589" spans="27:27" x14ac:dyDescent="0.2">
      <c r="AA52589" s="16"/>
    </row>
    <row r="52590" spans="27:27" x14ac:dyDescent="0.2">
      <c r="AA52590" s="16"/>
    </row>
    <row r="52591" spans="27:27" x14ac:dyDescent="0.2">
      <c r="AA52591" s="16"/>
    </row>
    <row r="52592" spans="27:27" x14ac:dyDescent="0.2">
      <c r="AA52592" s="16"/>
    </row>
    <row r="52593" spans="27:27" x14ac:dyDescent="0.2">
      <c r="AA52593" s="16"/>
    </row>
    <row r="52594" spans="27:27" x14ac:dyDescent="0.2">
      <c r="AA52594" s="16"/>
    </row>
    <row r="52595" spans="27:27" x14ac:dyDescent="0.2">
      <c r="AA52595" s="16"/>
    </row>
    <row r="52596" spans="27:27" x14ac:dyDescent="0.2">
      <c r="AA52596" s="16"/>
    </row>
    <row r="52597" spans="27:27" x14ac:dyDescent="0.2">
      <c r="AA52597" s="16"/>
    </row>
    <row r="52598" spans="27:27" x14ac:dyDescent="0.2">
      <c r="AA52598" s="16"/>
    </row>
    <row r="52599" spans="27:27" x14ac:dyDescent="0.2">
      <c r="AA52599" s="16"/>
    </row>
    <row r="52600" spans="27:27" x14ac:dyDescent="0.2">
      <c r="AA52600" s="16"/>
    </row>
    <row r="52601" spans="27:27" x14ac:dyDescent="0.2">
      <c r="AA52601" s="16"/>
    </row>
    <row r="52602" spans="27:27" x14ac:dyDescent="0.2">
      <c r="AA52602" s="16"/>
    </row>
    <row r="52603" spans="27:27" x14ac:dyDescent="0.2">
      <c r="AA52603" s="16"/>
    </row>
    <row r="52604" spans="27:27" x14ac:dyDescent="0.2">
      <c r="AA52604" s="16"/>
    </row>
    <row r="52605" spans="27:27" x14ac:dyDescent="0.2">
      <c r="AA52605" s="16"/>
    </row>
    <row r="52606" spans="27:27" x14ac:dyDescent="0.2">
      <c r="AA52606" s="16"/>
    </row>
    <row r="52607" spans="27:27" x14ac:dyDescent="0.2">
      <c r="AA52607" s="16"/>
    </row>
    <row r="52608" spans="27:27" x14ac:dyDescent="0.2">
      <c r="AA52608" s="16"/>
    </row>
    <row r="52609" spans="27:27" x14ac:dyDescent="0.2">
      <c r="AA52609" s="16"/>
    </row>
    <row r="52610" spans="27:27" x14ac:dyDescent="0.2">
      <c r="AA52610" s="16"/>
    </row>
    <row r="52611" spans="27:27" x14ac:dyDescent="0.2">
      <c r="AA52611" s="16"/>
    </row>
    <row r="52612" spans="27:27" x14ac:dyDescent="0.2">
      <c r="AA52612" s="16"/>
    </row>
    <row r="52613" spans="27:27" x14ac:dyDescent="0.2">
      <c r="AA52613" s="16"/>
    </row>
    <row r="52614" spans="27:27" x14ac:dyDescent="0.2">
      <c r="AA52614" s="16"/>
    </row>
    <row r="52615" spans="27:27" x14ac:dyDescent="0.2">
      <c r="AA52615" s="16"/>
    </row>
    <row r="52616" spans="27:27" x14ac:dyDescent="0.2">
      <c r="AA52616" s="16"/>
    </row>
    <row r="52617" spans="27:27" x14ac:dyDescent="0.2">
      <c r="AA52617" s="16"/>
    </row>
    <row r="52618" spans="27:27" x14ac:dyDescent="0.2">
      <c r="AA52618" s="16"/>
    </row>
    <row r="52619" spans="27:27" x14ac:dyDescent="0.2">
      <c r="AA52619" s="16"/>
    </row>
    <row r="52620" spans="27:27" x14ac:dyDescent="0.2">
      <c r="AA52620" s="16"/>
    </row>
    <row r="52621" spans="27:27" x14ac:dyDescent="0.2">
      <c r="AA52621" s="16"/>
    </row>
    <row r="52622" spans="27:27" x14ac:dyDescent="0.2">
      <c r="AA52622" s="16"/>
    </row>
    <row r="52623" spans="27:27" x14ac:dyDescent="0.2">
      <c r="AA52623" s="16"/>
    </row>
    <row r="52624" spans="27:27" x14ac:dyDescent="0.2">
      <c r="AA52624" s="16"/>
    </row>
    <row r="52625" spans="27:27" x14ac:dyDescent="0.2">
      <c r="AA52625" s="16"/>
    </row>
    <row r="52626" spans="27:27" x14ac:dyDescent="0.2">
      <c r="AA52626" s="16"/>
    </row>
    <row r="52627" spans="27:27" x14ac:dyDescent="0.2">
      <c r="AA52627" s="16"/>
    </row>
    <row r="52628" spans="27:27" x14ac:dyDescent="0.2">
      <c r="AA52628" s="16"/>
    </row>
    <row r="52629" spans="27:27" x14ac:dyDescent="0.2">
      <c r="AA52629" s="16"/>
    </row>
    <row r="52630" spans="27:27" x14ac:dyDescent="0.2">
      <c r="AA52630" s="16"/>
    </row>
    <row r="52631" spans="27:27" x14ac:dyDescent="0.2">
      <c r="AA52631" s="16"/>
    </row>
    <row r="52632" spans="27:27" x14ac:dyDescent="0.2">
      <c r="AA52632" s="16"/>
    </row>
    <row r="52633" spans="27:27" x14ac:dyDescent="0.2">
      <c r="AA52633" s="16"/>
    </row>
    <row r="52634" spans="27:27" x14ac:dyDescent="0.2">
      <c r="AA52634" s="16"/>
    </row>
    <row r="52635" spans="27:27" x14ac:dyDescent="0.2">
      <c r="AA52635" s="16"/>
    </row>
    <row r="52636" spans="27:27" x14ac:dyDescent="0.2">
      <c r="AA52636" s="16"/>
    </row>
    <row r="52637" spans="27:27" x14ac:dyDescent="0.2">
      <c r="AA52637" s="16"/>
    </row>
    <row r="52638" spans="27:27" x14ac:dyDescent="0.2">
      <c r="AA52638" s="16"/>
    </row>
    <row r="52639" spans="27:27" x14ac:dyDescent="0.2">
      <c r="AA52639" s="16"/>
    </row>
    <row r="52640" spans="27:27" x14ac:dyDescent="0.2">
      <c r="AA52640" s="16"/>
    </row>
    <row r="52641" spans="27:27" x14ac:dyDescent="0.2">
      <c r="AA52641" s="16"/>
    </row>
    <row r="52642" spans="27:27" x14ac:dyDescent="0.2">
      <c r="AA52642" s="16"/>
    </row>
    <row r="52643" spans="27:27" x14ac:dyDescent="0.2">
      <c r="AA52643" s="16"/>
    </row>
    <row r="52644" spans="27:27" x14ac:dyDescent="0.2">
      <c r="AA52644" s="16"/>
    </row>
    <row r="52645" spans="27:27" x14ac:dyDescent="0.2">
      <c r="AA52645" s="16"/>
    </row>
    <row r="52646" spans="27:27" x14ac:dyDescent="0.2">
      <c r="AA52646" s="16"/>
    </row>
    <row r="52647" spans="27:27" x14ac:dyDescent="0.2">
      <c r="AA52647" s="16"/>
    </row>
    <row r="52648" spans="27:27" x14ac:dyDescent="0.2">
      <c r="AA52648" s="16"/>
    </row>
    <row r="52649" spans="27:27" x14ac:dyDescent="0.2">
      <c r="AA52649" s="16"/>
    </row>
    <row r="52650" spans="27:27" x14ac:dyDescent="0.2">
      <c r="AA52650" s="16"/>
    </row>
    <row r="52651" spans="27:27" x14ac:dyDescent="0.2">
      <c r="AA52651" s="16"/>
    </row>
    <row r="52652" spans="27:27" x14ac:dyDescent="0.2">
      <c r="AA52652" s="16"/>
    </row>
    <row r="52653" spans="27:27" x14ac:dyDescent="0.2">
      <c r="AA52653" s="16"/>
    </row>
    <row r="52654" spans="27:27" x14ac:dyDescent="0.2">
      <c r="AA52654" s="16"/>
    </row>
    <row r="52655" spans="27:27" x14ac:dyDescent="0.2">
      <c r="AA52655" s="16"/>
    </row>
    <row r="52656" spans="27:27" x14ac:dyDescent="0.2">
      <c r="AA52656" s="16"/>
    </row>
    <row r="52657" spans="27:27" x14ac:dyDescent="0.2">
      <c r="AA52657" s="16"/>
    </row>
    <row r="52658" spans="27:27" x14ac:dyDescent="0.2">
      <c r="AA52658" s="16"/>
    </row>
    <row r="52659" spans="27:27" x14ac:dyDescent="0.2">
      <c r="AA52659" s="16"/>
    </row>
    <row r="52660" spans="27:27" x14ac:dyDescent="0.2">
      <c r="AA52660" s="16"/>
    </row>
    <row r="52661" spans="27:27" x14ac:dyDescent="0.2">
      <c r="AA52661" s="16"/>
    </row>
    <row r="52662" spans="27:27" x14ac:dyDescent="0.2">
      <c r="AA52662" s="16"/>
    </row>
    <row r="52663" spans="27:27" x14ac:dyDescent="0.2">
      <c r="AA52663" s="16"/>
    </row>
    <row r="52664" spans="27:27" x14ac:dyDescent="0.2">
      <c r="AA52664" s="16"/>
    </row>
    <row r="52665" spans="27:27" x14ac:dyDescent="0.2">
      <c r="AA52665" s="16"/>
    </row>
    <row r="52666" spans="27:27" x14ac:dyDescent="0.2">
      <c r="AA52666" s="16"/>
    </row>
    <row r="52667" spans="27:27" x14ac:dyDescent="0.2">
      <c r="AA52667" s="16"/>
    </row>
    <row r="52668" spans="27:27" x14ac:dyDescent="0.2">
      <c r="AA52668" s="16"/>
    </row>
    <row r="52669" spans="27:27" x14ac:dyDescent="0.2">
      <c r="AA52669" s="16"/>
    </row>
    <row r="52670" spans="27:27" x14ac:dyDescent="0.2">
      <c r="AA52670" s="16"/>
    </row>
    <row r="52671" spans="27:27" x14ac:dyDescent="0.2">
      <c r="AA52671" s="16"/>
    </row>
    <row r="52672" spans="27:27" x14ac:dyDescent="0.2">
      <c r="AA52672" s="16"/>
    </row>
    <row r="52673" spans="27:27" x14ac:dyDescent="0.2">
      <c r="AA52673" s="16"/>
    </row>
    <row r="52674" spans="27:27" x14ac:dyDescent="0.2">
      <c r="AA52674" s="16"/>
    </row>
    <row r="52675" spans="27:27" x14ac:dyDescent="0.2">
      <c r="AA52675" s="16"/>
    </row>
    <row r="52676" spans="27:27" x14ac:dyDescent="0.2">
      <c r="AA52676" s="16"/>
    </row>
    <row r="52677" spans="27:27" x14ac:dyDescent="0.2">
      <c r="AA52677" s="16"/>
    </row>
    <row r="52678" spans="27:27" x14ac:dyDescent="0.2">
      <c r="AA52678" s="16"/>
    </row>
    <row r="52679" spans="27:27" x14ac:dyDescent="0.2">
      <c r="AA52679" s="16"/>
    </row>
    <row r="52680" spans="27:27" x14ac:dyDescent="0.2">
      <c r="AA52680" s="16"/>
    </row>
    <row r="52681" spans="27:27" x14ac:dyDescent="0.2">
      <c r="AA52681" s="16"/>
    </row>
    <row r="52682" spans="27:27" x14ac:dyDescent="0.2">
      <c r="AA52682" s="16"/>
    </row>
    <row r="52683" spans="27:27" x14ac:dyDescent="0.2">
      <c r="AA52683" s="16"/>
    </row>
    <row r="52684" spans="27:27" x14ac:dyDescent="0.2">
      <c r="AA52684" s="16"/>
    </row>
    <row r="52685" spans="27:27" x14ac:dyDescent="0.2">
      <c r="AA52685" s="16"/>
    </row>
    <row r="52686" spans="27:27" x14ac:dyDescent="0.2">
      <c r="AA52686" s="16"/>
    </row>
    <row r="52687" spans="27:27" x14ac:dyDescent="0.2">
      <c r="AA52687" s="16"/>
    </row>
    <row r="52688" spans="27:27" x14ac:dyDescent="0.2">
      <c r="AA52688" s="16"/>
    </row>
    <row r="52689" spans="27:27" x14ac:dyDescent="0.2">
      <c r="AA52689" s="16"/>
    </row>
    <row r="52690" spans="27:27" x14ac:dyDescent="0.2">
      <c r="AA52690" s="16"/>
    </row>
    <row r="52691" spans="27:27" x14ac:dyDescent="0.2">
      <c r="AA52691" s="16"/>
    </row>
    <row r="52692" spans="27:27" x14ac:dyDescent="0.2">
      <c r="AA52692" s="16"/>
    </row>
    <row r="52693" spans="27:27" x14ac:dyDescent="0.2">
      <c r="AA52693" s="16"/>
    </row>
    <row r="52694" spans="27:27" x14ac:dyDescent="0.2">
      <c r="AA52694" s="16"/>
    </row>
    <row r="52695" spans="27:27" x14ac:dyDescent="0.2">
      <c r="AA52695" s="16"/>
    </row>
    <row r="52696" spans="27:27" x14ac:dyDescent="0.2">
      <c r="AA52696" s="16"/>
    </row>
    <row r="52697" spans="27:27" x14ac:dyDescent="0.2">
      <c r="AA52697" s="16"/>
    </row>
    <row r="52698" spans="27:27" x14ac:dyDescent="0.2">
      <c r="AA52698" s="16"/>
    </row>
    <row r="52699" spans="27:27" x14ac:dyDescent="0.2">
      <c r="AA52699" s="16"/>
    </row>
    <row r="52700" spans="27:27" x14ac:dyDescent="0.2">
      <c r="AA52700" s="16"/>
    </row>
    <row r="52701" spans="27:27" x14ac:dyDescent="0.2">
      <c r="AA52701" s="16"/>
    </row>
    <row r="52702" spans="27:27" x14ac:dyDescent="0.2">
      <c r="AA52702" s="16"/>
    </row>
    <row r="52703" spans="27:27" x14ac:dyDescent="0.2">
      <c r="AA52703" s="16"/>
    </row>
    <row r="52704" spans="27:27" x14ac:dyDescent="0.2">
      <c r="AA52704" s="16"/>
    </row>
    <row r="52705" spans="27:27" x14ac:dyDescent="0.2">
      <c r="AA52705" s="16"/>
    </row>
    <row r="52706" spans="27:27" x14ac:dyDescent="0.2">
      <c r="AA52706" s="16"/>
    </row>
    <row r="52707" spans="27:27" x14ac:dyDescent="0.2">
      <c r="AA52707" s="16"/>
    </row>
    <row r="52708" spans="27:27" x14ac:dyDescent="0.2">
      <c r="AA52708" s="16"/>
    </row>
    <row r="52709" spans="27:27" x14ac:dyDescent="0.2">
      <c r="AA52709" s="16"/>
    </row>
    <row r="52710" spans="27:27" x14ac:dyDescent="0.2">
      <c r="AA52710" s="16"/>
    </row>
    <row r="52711" spans="27:27" x14ac:dyDescent="0.2">
      <c r="AA52711" s="16"/>
    </row>
    <row r="52712" spans="27:27" x14ac:dyDescent="0.2">
      <c r="AA52712" s="16"/>
    </row>
    <row r="52713" spans="27:27" x14ac:dyDescent="0.2">
      <c r="AA52713" s="16"/>
    </row>
    <row r="52714" spans="27:27" x14ac:dyDescent="0.2">
      <c r="AA52714" s="16"/>
    </row>
    <row r="52715" spans="27:27" x14ac:dyDescent="0.2">
      <c r="AA52715" s="16"/>
    </row>
    <row r="52716" spans="27:27" x14ac:dyDescent="0.2">
      <c r="AA52716" s="16"/>
    </row>
    <row r="52717" spans="27:27" x14ac:dyDescent="0.2">
      <c r="AA52717" s="16"/>
    </row>
    <row r="52718" spans="27:27" x14ac:dyDescent="0.2">
      <c r="AA52718" s="16"/>
    </row>
    <row r="52719" spans="27:27" x14ac:dyDescent="0.2">
      <c r="AA52719" s="16"/>
    </row>
    <row r="52720" spans="27:27" x14ac:dyDescent="0.2">
      <c r="AA52720" s="16"/>
    </row>
    <row r="52721" spans="27:27" x14ac:dyDescent="0.2">
      <c r="AA52721" s="16"/>
    </row>
    <row r="52722" spans="27:27" x14ac:dyDescent="0.2">
      <c r="AA52722" s="16"/>
    </row>
    <row r="52723" spans="27:27" x14ac:dyDescent="0.2">
      <c r="AA52723" s="16"/>
    </row>
    <row r="52724" spans="27:27" x14ac:dyDescent="0.2">
      <c r="AA52724" s="16"/>
    </row>
    <row r="52725" spans="27:27" x14ac:dyDescent="0.2">
      <c r="AA52725" s="16"/>
    </row>
    <row r="52726" spans="27:27" x14ac:dyDescent="0.2">
      <c r="AA52726" s="16"/>
    </row>
    <row r="52727" spans="27:27" x14ac:dyDescent="0.2">
      <c r="AA52727" s="16"/>
    </row>
    <row r="52728" spans="27:27" x14ac:dyDescent="0.2">
      <c r="AA52728" s="16"/>
    </row>
    <row r="52729" spans="27:27" x14ac:dyDescent="0.2">
      <c r="AA52729" s="16"/>
    </row>
    <row r="52730" spans="27:27" x14ac:dyDescent="0.2">
      <c r="AA52730" s="16"/>
    </row>
    <row r="52731" spans="27:27" x14ac:dyDescent="0.2">
      <c r="AA52731" s="16"/>
    </row>
    <row r="52732" spans="27:27" x14ac:dyDescent="0.2">
      <c r="AA52732" s="16"/>
    </row>
    <row r="52733" spans="27:27" x14ac:dyDescent="0.2">
      <c r="AA52733" s="16"/>
    </row>
    <row r="52734" spans="27:27" x14ac:dyDescent="0.2">
      <c r="AA52734" s="16"/>
    </row>
    <row r="52735" spans="27:27" x14ac:dyDescent="0.2">
      <c r="AA52735" s="16"/>
    </row>
    <row r="52736" spans="27:27" x14ac:dyDescent="0.2">
      <c r="AA52736" s="16"/>
    </row>
    <row r="52737" spans="27:27" x14ac:dyDescent="0.2">
      <c r="AA52737" s="16"/>
    </row>
    <row r="52738" spans="27:27" x14ac:dyDescent="0.2">
      <c r="AA52738" s="16"/>
    </row>
    <row r="52739" spans="27:27" x14ac:dyDescent="0.2">
      <c r="AA52739" s="16"/>
    </row>
    <row r="52740" spans="27:27" x14ac:dyDescent="0.2">
      <c r="AA52740" s="16"/>
    </row>
    <row r="52741" spans="27:27" x14ac:dyDescent="0.2">
      <c r="AA52741" s="16"/>
    </row>
    <row r="52742" spans="27:27" x14ac:dyDescent="0.2">
      <c r="AA52742" s="16"/>
    </row>
    <row r="52743" spans="27:27" x14ac:dyDescent="0.2">
      <c r="AA52743" s="16"/>
    </row>
    <row r="52744" spans="27:27" x14ac:dyDescent="0.2">
      <c r="AA52744" s="16"/>
    </row>
    <row r="52745" spans="27:27" x14ac:dyDescent="0.2">
      <c r="AA52745" s="16"/>
    </row>
    <row r="52746" spans="27:27" x14ac:dyDescent="0.2">
      <c r="AA52746" s="16"/>
    </row>
    <row r="52747" spans="27:27" x14ac:dyDescent="0.2">
      <c r="AA52747" s="16"/>
    </row>
    <row r="52748" spans="27:27" x14ac:dyDescent="0.2">
      <c r="AA52748" s="16"/>
    </row>
    <row r="52749" spans="27:27" x14ac:dyDescent="0.2">
      <c r="AA52749" s="16"/>
    </row>
    <row r="52750" spans="27:27" x14ac:dyDescent="0.2">
      <c r="AA52750" s="16"/>
    </row>
    <row r="52751" spans="27:27" x14ac:dyDescent="0.2">
      <c r="AA52751" s="16"/>
    </row>
    <row r="52752" spans="27:27" x14ac:dyDescent="0.2">
      <c r="AA52752" s="16"/>
    </row>
    <row r="52753" spans="27:27" x14ac:dyDescent="0.2">
      <c r="AA52753" s="16"/>
    </row>
    <row r="52754" spans="27:27" x14ac:dyDescent="0.2">
      <c r="AA52754" s="16"/>
    </row>
    <row r="52755" spans="27:27" x14ac:dyDescent="0.2">
      <c r="AA52755" s="16"/>
    </row>
    <row r="52756" spans="27:27" x14ac:dyDescent="0.2">
      <c r="AA52756" s="16"/>
    </row>
    <row r="52757" spans="27:27" x14ac:dyDescent="0.2">
      <c r="AA52757" s="16"/>
    </row>
    <row r="52758" spans="27:27" x14ac:dyDescent="0.2">
      <c r="AA52758" s="16"/>
    </row>
    <row r="52759" spans="27:27" x14ac:dyDescent="0.2">
      <c r="AA52759" s="16"/>
    </row>
    <row r="52760" spans="27:27" x14ac:dyDescent="0.2">
      <c r="AA52760" s="16"/>
    </row>
    <row r="52761" spans="27:27" x14ac:dyDescent="0.2">
      <c r="AA52761" s="16"/>
    </row>
    <row r="52762" spans="27:27" x14ac:dyDescent="0.2">
      <c r="AA52762" s="16"/>
    </row>
    <row r="52763" spans="27:27" x14ac:dyDescent="0.2">
      <c r="AA52763" s="16"/>
    </row>
    <row r="52764" spans="27:27" x14ac:dyDescent="0.2">
      <c r="AA52764" s="16"/>
    </row>
    <row r="52765" spans="27:27" x14ac:dyDescent="0.2">
      <c r="AA52765" s="16"/>
    </row>
    <row r="52766" spans="27:27" x14ac:dyDescent="0.2">
      <c r="AA52766" s="16"/>
    </row>
    <row r="52767" spans="27:27" x14ac:dyDescent="0.2">
      <c r="AA52767" s="16"/>
    </row>
    <row r="52768" spans="27:27" x14ac:dyDescent="0.2">
      <c r="AA52768" s="16"/>
    </row>
    <row r="52769" spans="27:27" x14ac:dyDescent="0.2">
      <c r="AA52769" s="16"/>
    </row>
    <row r="52770" spans="27:27" x14ac:dyDescent="0.2">
      <c r="AA52770" s="16"/>
    </row>
    <row r="52771" spans="27:27" x14ac:dyDescent="0.2">
      <c r="AA52771" s="16"/>
    </row>
    <row r="52772" spans="27:27" x14ac:dyDescent="0.2">
      <c r="AA52772" s="16"/>
    </row>
    <row r="52773" spans="27:27" x14ac:dyDescent="0.2">
      <c r="AA52773" s="16"/>
    </row>
    <row r="52774" spans="27:27" x14ac:dyDescent="0.2">
      <c r="AA52774" s="16"/>
    </row>
    <row r="52775" spans="27:27" x14ac:dyDescent="0.2">
      <c r="AA52775" s="16"/>
    </row>
    <row r="52776" spans="27:27" x14ac:dyDescent="0.2">
      <c r="AA52776" s="16"/>
    </row>
    <row r="52777" spans="27:27" x14ac:dyDescent="0.2">
      <c r="AA52777" s="16"/>
    </row>
    <row r="52778" spans="27:27" x14ac:dyDescent="0.2">
      <c r="AA52778" s="16"/>
    </row>
    <row r="52779" spans="27:27" x14ac:dyDescent="0.2">
      <c r="AA52779" s="16"/>
    </row>
    <row r="52780" spans="27:27" x14ac:dyDescent="0.2">
      <c r="AA52780" s="16"/>
    </row>
    <row r="52781" spans="27:27" x14ac:dyDescent="0.2">
      <c r="AA52781" s="16"/>
    </row>
    <row r="52782" spans="27:27" x14ac:dyDescent="0.2">
      <c r="AA52782" s="16"/>
    </row>
    <row r="52783" spans="27:27" x14ac:dyDescent="0.2">
      <c r="AA52783" s="16"/>
    </row>
    <row r="52784" spans="27:27" x14ac:dyDescent="0.2">
      <c r="AA52784" s="16"/>
    </row>
    <row r="52785" spans="27:27" x14ac:dyDescent="0.2">
      <c r="AA52785" s="16"/>
    </row>
    <row r="52786" spans="27:27" x14ac:dyDescent="0.2">
      <c r="AA52786" s="16"/>
    </row>
    <row r="52787" spans="27:27" x14ac:dyDescent="0.2">
      <c r="AA52787" s="16"/>
    </row>
    <row r="52788" spans="27:27" x14ac:dyDescent="0.2">
      <c r="AA52788" s="16"/>
    </row>
    <row r="52789" spans="27:27" x14ac:dyDescent="0.2">
      <c r="AA52789" s="16"/>
    </row>
    <row r="52790" spans="27:27" x14ac:dyDescent="0.2">
      <c r="AA52790" s="16"/>
    </row>
    <row r="52791" spans="27:27" x14ac:dyDescent="0.2">
      <c r="AA52791" s="16"/>
    </row>
    <row r="52792" spans="27:27" x14ac:dyDescent="0.2">
      <c r="AA52792" s="16"/>
    </row>
    <row r="52793" spans="27:27" x14ac:dyDescent="0.2">
      <c r="AA52793" s="16"/>
    </row>
    <row r="52794" spans="27:27" x14ac:dyDescent="0.2">
      <c r="AA52794" s="16"/>
    </row>
    <row r="52795" spans="27:27" x14ac:dyDescent="0.2">
      <c r="AA52795" s="16"/>
    </row>
    <row r="52796" spans="27:27" x14ac:dyDescent="0.2">
      <c r="AA52796" s="16"/>
    </row>
    <row r="52797" spans="27:27" x14ac:dyDescent="0.2">
      <c r="AA52797" s="16"/>
    </row>
    <row r="52798" spans="27:27" x14ac:dyDescent="0.2">
      <c r="AA52798" s="16"/>
    </row>
    <row r="52799" spans="27:27" x14ac:dyDescent="0.2">
      <c r="AA52799" s="16"/>
    </row>
    <row r="52800" spans="27:27" x14ac:dyDescent="0.2">
      <c r="AA52800" s="16"/>
    </row>
    <row r="52801" spans="27:27" x14ac:dyDescent="0.2">
      <c r="AA52801" s="16"/>
    </row>
    <row r="52802" spans="27:27" x14ac:dyDescent="0.2">
      <c r="AA52802" s="16"/>
    </row>
    <row r="52803" spans="27:27" x14ac:dyDescent="0.2">
      <c r="AA52803" s="16"/>
    </row>
    <row r="52804" spans="27:27" x14ac:dyDescent="0.2">
      <c r="AA52804" s="16"/>
    </row>
    <row r="52805" spans="27:27" x14ac:dyDescent="0.2">
      <c r="AA52805" s="16"/>
    </row>
    <row r="52806" spans="27:27" x14ac:dyDescent="0.2">
      <c r="AA52806" s="16"/>
    </row>
    <row r="52807" spans="27:27" x14ac:dyDescent="0.2">
      <c r="AA52807" s="16"/>
    </row>
    <row r="52808" spans="27:27" x14ac:dyDescent="0.2">
      <c r="AA52808" s="16"/>
    </row>
    <row r="52809" spans="27:27" x14ac:dyDescent="0.2">
      <c r="AA52809" s="16"/>
    </row>
    <row r="52810" spans="27:27" x14ac:dyDescent="0.2">
      <c r="AA52810" s="16"/>
    </row>
    <row r="52811" spans="27:27" x14ac:dyDescent="0.2">
      <c r="AA52811" s="16"/>
    </row>
    <row r="52812" spans="27:27" x14ac:dyDescent="0.2">
      <c r="AA52812" s="16"/>
    </row>
    <row r="52813" spans="27:27" x14ac:dyDescent="0.2">
      <c r="AA52813" s="16"/>
    </row>
    <row r="52814" spans="27:27" x14ac:dyDescent="0.2">
      <c r="AA52814" s="16"/>
    </row>
    <row r="52815" spans="27:27" x14ac:dyDescent="0.2">
      <c r="AA52815" s="16"/>
    </row>
    <row r="52816" spans="27:27" x14ac:dyDescent="0.2">
      <c r="AA52816" s="16"/>
    </row>
    <row r="52817" spans="27:27" x14ac:dyDescent="0.2">
      <c r="AA52817" s="16"/>
    </row>
    <row r="52818" spans="27:27" x14ac:dyDescent="0.2">
      <c r="AA52818" s="16"/>
    </row>
    <row r="52819" spans="27:27" x14ac:dyDescent="0.2">
      <c r="AA52819" s="16"/>
    </row>
    <row r="52820" spans="27:27" x14ac:dyDescent="0.2">
      <c r="AA52820" s="16"/>
    </row>
    <row r="52821" spans="27:27" x14ac:dyDescent="0.2">
      <c r="AA52821" s="16"/>
    </row>
    <row r="52822" spans="27:27" x14ac:dyDescent="0.2">
      <c r="AA52822" s="16"/>
    </row>
    <row r="52823" spans="27:27" x14ac:dyDescent="0.2">
      <c r="AA52823" s="16"/>
    </row>
    <row r="52824" spans="27:27" x14ac:dyDescent="0.2">
      <c r="AA52824" s="16"/>
    </row>
    <row r="52825" spans="27:27" x14ac:dyDescent="0.2">
      <c r="AA52825" s="16"/>
    </row>
    <row r="52826" spans="27:27" x14ac:dyDescent="0.2">
      <c r="AA52826" s="16"/>
    </row>
    <row r="52827" spans="27:27" x14ac:dyDescent="0.2">
      <c r="AA52827" s="16"/>
    </row>
    <row r="52828" spans="27:27" x14ac:dyDescent="0.2">
      <c r="AA52828" s="16"/>
    </row>
    <row r="52829" spans="27:27" x14ac:dyDescent="0.2">
      <c r="AA52829" s="16"/>
    </row>
    <row r="52830" spans="27:27" x14ac:dyDescent="0.2">
      <c r="AA52830" s="16"/>
    </row>
    <row r="52831" spans="27:27" x14ac:dyDescent="0.2">
      <c r="AA52831" s="16"/>
    </row>
    <row r="52832" spans="27:27" x14ac:dyDescent="0.2">
      <c r="AA52832" s="16"/>
    </row>
    <row r="52833" spans="27:27" x14ac:dyDescent="0.2">
      <c r="AA52833" s="16"/>
    </row>
    <row r="52834" spans="27:27" x14ac:dyDescent="0.2">
      <c r="AA52834" s="16"/>
    </row>
    <row r="52835" spans="27:27" x14ac:dyDescent="0.2">
      <c r="AA52835" s="16"/>
    </row>
    <row r="52836" spans="27:27" x14ac:dyDescent="0.2">
      <c r="AA52836" s="16"/>
    </row>
    <row r="52837" spans="27:27" x14ac:dyDescent="0.2">
      <c r="AA52837" s="16"/>
    </row>
    <row r="52838" spans="27:27" x14ac:dyDescent="0.2">
      <c r="AA52838" s="16"/>
    </row>
    <row r="52839" spans="27:27" x14ac:dyDescent="0.2">
      <c r="AA52839" s="16"/>
    </row>
    <row r="52840" spans="27:27" x14ac:dyDescent="0.2">
      <c r="AA52840" s="16"/>
    </row>
    <row r="52841" spans="27:27" x14ac:dyDescent="0.2">
      <c r="AA52841" s="16"/>
    </row>
    <row r="52842" spans="27:27" x14ac:dyDescent="0.2">
      <c r="AA52842" s="16"/>
    </row>
    <row r="52843" spans="27:27" x14ac:dyDescent="0.2">
      <c r="AA52843" s="16"/>
    </row>
    <row r="52844" spans="27:27" x14ac:dyDescent="0.2">
      <c r="AA52844" s="16"/>
    </row>
    <row r="52845" spans="27:27" x14ac:dyDescent="0.2">
      <c r="AA52845" s="16"/>
    </row>
    <row r="52846" spans="27:27" x14ac:dyDescent="0.2">
      <c r="AA52846" s="16"/>
    </row>
    <row r="52847" spans="27:27" x14ac:dyDescent="0.2">
      <c r="AA52847" s="16"/>
    </row>
    <row r="52848" spans="27:27" x14ac:dyDescent="0.2">
      <c r="AA52848" s="16"/>
    </row>
    <row r="52849" spans="27:27" x14ac:dyDescent="0.2">
      <c r="AA52849" s="16"/>
    </row>
    <row r="52850" spans="27:27" x14ac:dyDescent="0.2">
      <c r="AA52850" s="16"/>
    </row>
    <row r="52851" spans="27:27" x14ac:dyDescent="0.2">
      <c r="AA52851" s="16"/>
    </row>
    <row r="52852" spans="27:27" x14ac:dyDescent="0.2">
      <c r="AA52852" s="16"/>
    </row>
    <row r="52853" spans="27:27" x14ac:dyDescent="0.2">
      <c r="AA52853" s="16"/>
    </row>
    <row r="52854" spans="27:27" x14ac:dyDescent="0.2">
      <c r="AA52854" s="16"/>
    </row>
    <row r="52855" spans="27:27" x14ac:dyDescent="0.2">
      <c r="AA52855" s="16"/>
    </row>
    <row r="52856" spans="27:27" x14ac:dyDescent="0.2">
      <c r="AA52856" s="16"/>
    </row>
    <row r="52857" spans="27:27" x14ac:dyDescent="0.2">
      <c r="AA52857" s="16"/>
    </row>
    <row r="52858" spans="27:27" x14ac:dyDescent="0.2">
      <c r="AA52858" s="16"/>
    </row>
    <row r="52859" spans="27:27" x14ac:dyDescent="0.2">
      <c r="AA52859" s="16"/>
    </row>
    <row r="52860" spans="27:27" x14ac:dyDescent="0.2">
      <c r="AA52860" s="16"/>
    </row>
    <row r="52861" spans="27:27" x14ac:dyDescent="0.2">
      <c r="AA52861" s="16"/>
    </row>
    <row r="52862" spans="27:27" x14ac:dyDescent="0.2">
      <c r="AA52862" s="16"/>
    </row>
    <row r="52863" spans="27:27" x14ac:dyDescent="0.2">
      <c r="AA52863" s="16"/>
    </row>
    <row r="52864" spans="27:27" x14ac:dyDescent="0.2">
      <c r="AA52864" s="16"/>
    </row>
    <row r="52865" spans="27:27" x14ac:dyDescent="0.2">
      <c r="AA52865" s="16"/>
    </row>
    <row r="52866" spans="27:27" x14ac:dyDescent="0.2">
      <c r="AA52866" s="16"/>
    </row>
    <row r="52867" spans="27:27" x14ac:dyDescent="0.2">
      <c r="AA52867" s="16"/>
    </row>
    <row r="52868" spans="27:27" x14ac:dyDescent="0.2">
      <c r="AA52868" s="16"/>
    </row>
    <row r="52869" spans="27:27" x14ac:dyDescent="0.2">
      <c r="AA52869" s="16"/>
    </row>
    <row r="52870" spans="27:27" x14ac:dyDescent="0.2">
      <c r="AA52870" s="16"/>
    </row>
    <row r="52871" spans="27:27" x14ac:dyDescent="0.2">
      <c r="AA52871" s="16"/>
    </row>
    <row r="52872" spans="27:27" x14ac:dyDescent="0.2">
      <c r="AA52872" s="16"/>
    </row>
    <row r="52873" spans="27:27" x14ac:dyDescent="0.2">
      <c r="AA52873" s="16"/>
    </row>
    <row r="52874" spans="27:27" x14ac:dyDescent="0.2">
      <c r="AA52874" s="16"/>
    </row>
    <row r="52875" spans="27:27" x14ac:dyDescent="0.2">
      <c r="AA52875" s="16"/>
    </row>
    <row r="52876" spans="27:27" x14ac:dyDescent="0.2">
      <c r="AA52876" s="16"/>
    </row>
    <row r="52877" spans="27:27" x14ac:dyDescent="0.2">
      <c r="AA52877" s="16"/>
    </row>
    <row r="52878" spans="27:27" x14ac:dyDescent="0.2">
      <c r="AA52878" s="16"/>
    </row>
    <row r="52879" spans="27:27" x14ac:dyDescent="0.2">
      <c r="AA52879" s="16"/>
    </row>
    <row r="52880" spans="27:27" x14ac:dyDescent="0.2">
      <c r="AA52880" s="16"/>
    </row>
    <row r="52881" spans="27:27" x14ac:dyDescent="0.2">
      <c r="AA52881" s="16"/>
    </row>
    <row r="52882" spans="27:27" x14ac:dyDescent="0.2">
      <c r="AA52882" s="16"/>
    </row>
    <row r="52883" spans="27:27" x14ac:dyDescent="0.2">
      <c r="AA52883" s="16"/>
    </row>
    <row r="52884" spans="27:27" x14ac:dyDescent="0.2">
      <c r="AA52884" s="16"/>
    </row>
    <row r="52885" spans="27:27" x14ac:dyDescent="0.2">
      <c r="AA52885" s="16"/>
    </row>
    <row r="52886" spans="27:27" x14ac:dyDescent="0.2">
      <c r="AA52886" s="16"/>
    </row>
    <row r="52887" spans="27:27" x14ac:dyDescent="0.2">
      <c r="AA52887" s="16"/>
    </row>
    <row r="52888" spans="27:27" x14ac:dyDescent="0.2">
      <c r="AA52888" s="16"/>
    </row>
    <row r="52889" spans="27:27" x14ac:dyDescent="0.2">
      <c r="AA52889" s="16"/>
    </row>
    <row r="52890" spans="27:27" x14ac:dyDescent="0.2">
      <c r="AA52890" s="16"/>
    </row>
    <row r="52891" spans="27:27" x14ac:dyDescent="0.2">
      <c r="AA52891" s="16"/>
    </row>
    <row r="52892" spans="27:27" x14ac:dyDescent="0.2">
      <c r="AA52892" s="16"/>
    </row>
    <row r="52893" spans="27:27" x14ac:dyDescent="0.2">
      <c r="AA52893" s="16"/>
    </row>
    <row r="52894" spans="27:27" x14ac:dyDescent="0.2">
      <c r="AA52894" s="16"/>
    </row>
    <row r="52895" spans="27:27" x14ac:dyDescent="0.2">
      <c r="AA52895" s="16"/>
    </row>
    <row r="52896" spans="27:27" x14ac:dyDescent="0.2">
      <c r="AA52896" s="16"/>
    </row>
    <row r="52897" spans="27:27" x14ac:dyDescent="0.2">
      <c r="AA52897" s="16"/>
    </row>
    <row r="52898" spans="27:27" x14ac:dyDescent="0.2">
      <c r="AA52898" s="16"/>
    </row>
    <row r="52899" spans="27:27" x14ac:dyDescent="0.2">
      <c r="AA52899" s="16"/>
    </row>
    <row r="52900" spans="27:27" x14ac:dyDescent="0.2">
      <c r="AA52900" s="16"/>
    </row>
    <row r="52901" spans="27:27" x14ac:dyDescent="0.2">
      <c r="AA52901" s="16"/>
    </row>
    <row r="52902" spans="27:27" x14ac:dyDescent="0.2">
      <c r="AA52902" s="16"/>
    </row>
    <row r="52903" spans="27:27" x14ac:dyDescent="0.2">
      <c r="AA52903" s="16"/>
    </row>
    <row r="52904" spans="27:27" x14ac:dyDescent="0.2">
      <c r="AA52904" s="16"/>
    </row>
    <row r="52905" spans="27:27" x14ac:dyDescent="0.2">
      <c r="AA52905" s="16"/>
    </row>
    <row r="52906" spans="27:27" x14ac:dyDescent="0.2">
      <c r="AA52906" s="16"/>
    </row>
    <row r="52907" spans="27:27" x14ac:dyDescent="0.2">
      <c r="AA52907" s="16"/>
    </row>
    <row r="52908" spans="27:27" x14ac:dyDescent="0.2">
      <c r="AA52908" s="16"/>
    </row>
    <row r="52909" spans="27:27" x14ac:dyDescent="0.2">
      <c r="AA52909" s="16"/>
    </row>
    <row r="52910" spans="27:27" x14ac:dyDescent="0.2">
      <c r="AA52910" s="16"/>
    </row>
    <row r="52911" spans="27:27" x14ac:dyDescent="0.2">
      <c r="AA52911" s="16"/>
    </row>
    <row r="52912" spans="27:27" x14ac:dyDescent="0.2">
      <c r="AA52912" s="16"/>
    </row>
    <row r="52913" spans="27:27" x14ac:dyDescent="0.2">
      <c r="AA52913" s="16"/>
    </row>
    <row r="52914" spans="27:27" x14ac:dyDescent="0.2">
      <c r="AA52914" s="16"/>
    </row>
    <row r="52915" spans="27:27" x14ac:dyDescent="0.2">
      <c r="AA52915" s="16"/>
    </row>
    <row r="52916" spans="27:27" x14ac:dyDescent="0.2">
      <c r="AA52916" s="16"/>
    </row>
    <row r="52917" spans="27:27" x14ac:dyDescent="0.2">
      <c r="AA52917" s="16"/>
    </row>
    <row r="52918" spans="27:27" x14ac:dyDescent="0.2">
      <c r="AA52918" s="16"/>
    </row>
    <row r="52919" spans="27:27" x14ac:dyDescent="0.2">
      <c r="AA52919" s="16"/>
    </row>
    <row r="52920" spans="27:27" x14ac:dyDescent="0.2">
      <c r="AA52920" s="16"/>
    </row>
    <row r="52921" spans="27:27" x14ac:dyDescent="0.2">
      <c r="AA52921" s="16"/>
    </row>
    <row r="52922" spans="27:27" x14ac:dyDescent="0.2">
      <c r="AA52922" s="16"/>
    </row>
    <row r="52923" spans="27:27" x14ac:dyDescent="0.2">
      <c r="AA52923" s="16"/>
    </row>
    <row r="52924" spans="27:27" x14ac:dyDescent="0.2">
      <c r="AA52924" s="16"/>
    </row>
    <row r="52925" spans="27:27" x14ac:dyDescent="0.2">
      <c r="AA52925" s="16"/>
    </row>
    <row r="52926" spans="27:27" x14ac:dyDescent="0.2">
      <c r="AA52926" s="16"/>
    </row>
    <row r="52927" spans="27:27" x14ac:dyDescent="0.2">
      <c r="AA52927" s="16"/>
    </row>
    <row r="52928" spans="27:27" x14ac:dyDescent="0.2">
      <c r="AA52928" s="16"/>
    </row>
    <row r="52929" spans="27:27" x14ac:dyDescent="0.2">
      <c r="AA52929" s="16"/>
    </row>
    <row r="52930" spans="27:27" x14ac:dyDescent="0.2">
      <c r="AA52930" s="16"/>
    </row>
    <row r="52931" spans="27:27" x14ac:dyDescent="0.2">
      <c r="AA52931" s="16"/>
    </row>
    <row r="52932" spans="27:27" x14ac:dyDescent="0.2">
      <c r="AA52932" s="16"/>
    </row>
    <row r="52933" spans="27:27" x14ac:dyDescent="0.2">
      <c r="AA52933" s="16"/>
    </row>
    <row r="52934" spans="27:27" x14ac:dyDescent="0.2">
      <c r="AA52934" s="16"/>
    </row>
    <row r="52935" spans="27:27" x14ac:dyDescent="0.2">
      <c r="AA52935" s="16"/>
    </row>
    <row r="52936" spans="27:27" x14ac:dyDescent="0.2">
      <c r="AA52936" s="16"/>
    </row>
    <row r="52937" spans="27:27" x14ac:dyDescent="0.2">
      <c r="AA52937" s="16"/>
    </row>
    <row r="52938" spans="27:27" x14ac:dyDescent="0.2">
      <c r="AA52938" s="16"/>
    </row>
    <row r="52939" spans="27:27" x14ac:dyDescent="0.2">
      <c r="AA52939" s="16"/>
    </row>
    <row r="52940" spans="27:27" x14ac:dyDescent="0.2">
      <c r="AA52940" s="16"/>
    </row>
    <row r="52941" spans="27:27" x14ac:dyDescent="0.2">
      <c r="AA52941" s="16"/>
    </row>
    <row r="52942" spans="27:27" x14ac:dyDescent="0.2">
      <c r="AA52942" s="16"/>
    </row>
    <row r="52943" spans="27:27" x14ac:dyDescent="0.2">
      <c r="AA52943" s="16"/>
    </row>
    <row r="52944" spans="27:27" x14ac:dyDescent="0.2">
      <c r="AA52944" s="16"/>
    </row>
    <row r="52945" spans="27:27" x14ac:dyDescent="0.2">
      <c r="AA52945" s="16"/>
    </row>
    <row r="52946" spans="27:27" x14ac:dyDescent="0.2">
      <c r="AA52946" s="16"/>
    </row>
    <row r="52947" spans="27:27" x14ac:dyDescent="0.2">
      <c r="AA52947" s="16"/>
    </row>
    <row r="52948" spans="27:27" x14ac:dyDescent="0.2">
      <c r="AA52948" s="16"/>
    </row>
    <row r="52949" spans="27:27" x14ac:dyDescent="0.2">
      <c r="AA52949" s="16"/>
    </row>
    <row r="52950" spans="27:27" x14ac:dyDescent="0.2">
      <c r="AA52950" s="16"/>
    </row>
    <row r="52951" spans="27:27" x14ac:dyDescent="0.2">
      <c r="AA52951" s="16"/>
    </row>
    <row r="52952" spans="27:27" x14ac:dyDescent="0.2">
      <c r="AA52952" s="16"/>
    </row>
    <row r="52953" spans="27:27" x14ac:dyDescent="0.2">
      <c r="AA52953" s="16"/>
    </row>
    <row r="52954" spans="27:27" x14ac:dyDescent="0.2">
      <c r="AA52954" s="16"/>
    </row>
    <row r="52955" spans="27:27" x14ac:dyDescent="0.2">
      <c r="AA52955" s="16"/>
    </row>
    <row r="52956" spans="27:27" x14ac:dyDescent="0.2">
      <c r="AA52956" s="16"/>
    </row>
    <row r="52957" spans="27:27" x14ac:dyDescent="0.2">
      <c r="AA52957" s="16"/>
    </row>
    <row r="52958" spans="27:27" x14ac:dyDescent="0.2">
      <c r="AA52958" s="16"/>
    </row>
    <row r="52959" spans="27:27" x14ac:dyDescent="0.2">
      <c r="AA52959" s="16"/>
    </row>
    <row r="52960" spans="27:27" x14ac:dyDescent="0.2">
      <c r="AA52960" s="16"/>
    </row>
    <row r="52961" spans="27:27" x14ac:dyDescent="0.2">
      <c r="AA52961" s="16"/>
    </row>
    <row r="52962" spans="27:27" x14ac:dyDescent="0.2">
      <c r="AA52962" s="16"/>
    </row>
    <row r="52963" spans="27:27" x14ac:dyDescent="0.2">
      <c r="AA52963" s="16"/>
    </row>
    <row r="52964" spans="27:27" x14ac:dyDescent="0.2">
      <c r="AA52964" s="16"/>
    </row>
    <row r="52965" spans="27:27" x14ac:dyDescent="0.2">
      <c r="AA52965" s="16"/>
    </row>
    <row r="52966" spans="27:27" x14ac:dyDescent="0.2">
      <c r="AA52966" s="16"/>
    </row>
    <row r="52967" spans="27:27" x14ac:dyDescent="0.2">
      <c r="AA52967" s="16"/>
    </row>
    <row r="52968" spans="27:27" x14ac:dyDescent="0.2">
      <c r="AA52968" s="16"/>
    </row>
    <row r="52969" spans="27:27" x14ac:dyDescent="0.2">
      <c r="AA52969" s="16"/>
    </row>
    <row r="52970" spans="27:27" x14ac:dyDescent="0.2">
      <c r="AA52970" s="16"/>
    </row>
    <row r="52971" spans="27:27" x14ac:dyDescent="0.2">
      <c r="AA52971" s="16"/>
    </row>
    <row r="52972" spans="27:27" x14ac:dyDescent="0.2">
      <c r="AA52972" s="16"/>
    </row>
    <row r="52973" spans="27:27" x14ac:dyDescent="0.2">
      <c r="AA52973" s="16"/>
    </row>
    <row r="52974" spans="27:27" x14ac:dyDescent="0.2">
      <c r="AA52974" s="16"/>
    </row>
    <row r="52975" spans="27:27" x14ac:dyDescent="0.2">
      <c r="AA52975" s="16"/>
    </row>
    <row r="52976" spans="27:27" x14ac:dyDescent="0.2">
      <c r="AA52976" s="16"/>
    </row>
    <row r="52977" spans="27:27" x14ac:dyDescent="0.2">
      <c r="AA52977" s="16"/>
    </row>
    <row r="52978" spans="27:27" x14ac:dyDescent="0.2">
      <c r="AA52978" s="16"/>
    </row>
    <row r="52979" spans="27:27" x14ac:dyDescent="0.2">
      <c r="AA52979" s="16"/>
    </row>
    <row r="52980" spans="27:27" x14ac:dyDescent="0.2">
      <c r="AA52980" s="16"/>
    </row>
    <row r="52981" spans="27:27" x14ac:dyDescent="0.2">
      <c r="AA52981" s="16"/>
    </row>
    <row r="52982" spans="27:27" x14ac:dyDescent="0.2">
      <c r="AA52982" s="16"/>
    </row>
    <row r="52983" spans="27:27" x14ac:dyDescent="0.2">
      <c r="AA52983" s="16"/>
    </row>
    <row r="52984" spans="27:27" x14ac:dyDescent="0.2">
      <c r="AA52984" s="16"/>
    </row>
    <row r="52985" spans="27:27" x14ac:dyDescent="0.2">
      <c r="AA52985" s="16"/>
    </row>
    <row r="52986" spans="27:27" x14ac:dyDescent="0.2">
      <c r="AA52986" s="16"/>
    </row>
    <row r="52987" spans="27:27" x14ac:dyDescent="0.2">
      <c r="AA52987" s="16"/>
    </row>
    <row r="52988" spans="27:27" x14ac:dyDescent="0.2">
      <c r="AA52988" s="16"/>
    </row>
    <row r="52989" spans="27:27" x14ac:dyDescent="0.2">
      <c r="AA52989" s="16"/>
    </row>
    <row r="52990" spans="27:27" x14ac:dyDescent="0.2">
      <c r="AA52990" s="16"/>
    </row>
    <row r="52991" spans="27:27" x14ac:dyDescent="0.2">
      <c r="AA52991" s="16"/>
    </row>
    <row r="52992" spans="27:27" x14ac:dyDescent="0.2">
      <c r="AA52992" s="16"/>
    </row>
    <row r="52993" spans="27:27" x14ac:dyDescent="0.2">
      <c r="AA52993" s="16"/>
    </row>
    <row r="52994" spans="27:27" x14ac:dyDescent="0.2">
      <c r="AA52994" s="16"/>
    </row>
    <row r="52995" spans="27:27" x14ac:dyDescent="0.2">
      <c r="AA52995" s="16"/>
    </row>
    <row r="52996" spans="27:27" x14ac:dyDescent="0.2">
      <c r="AA52996" s="16"/>
    </row>
    <row r="52997" spans="27:27" x14ac:dyDescent="0.2">
      <c r="AA52997" s="16"/>
    </row>
    <row r="52998" spans="27:27" x14ac:dyDescent="0.2">
      <c r="AA52998" s="16"/>
    </row>
    <row r="52999" spans="27:27" x14ac:dyDescent="0.2">
      <c r="AA52999" s="16"/>
    </row>
    <row r="53000" spans="27:27" x14ac:dyDescent="0.2">
      <c r="AA53000" s="16"/>
    </row>
    <row r="53001" spans="27:27" x14ac:dyDescent="0.2">
      <c r="AA53001" s="16"/>
    </row>
    <row r="53002" spans="27:27" x14ac:dyDescent="0.2">
      <c r="AA53002" s="16"/>
    </row>
    <row r="53003" spans="27:27" x14ac:dyDescent="0.2">
      <c r="AA53003" s="16"/>
    </row>
    <row r="53004" spans="27:27" x14ac:dyDescent="0.2">
      <c r="AA53004" s="16"/>
    </row>
    <row r="53005" spans="27:27" x14ac:dyDescent="0.2">
      <c r="AA53005" s="16"/>
    </row>
    <row r="53006" spans="27:27" x14ac:dyDescent="0.2">
      <c r="AA53006" s="16"/>
    </row>
    <row r="53007" spans="27:27" x14ac:dyDescent="0.2">
      <c r="AA53007" s="16"/>
    </row>
    <row r="53008" spans="27:27" x14ac:dyDescent="0.2">
      <c r="AA53008" s="16"/>
    </row>
    <row r="53009" spans="27:27" x14ac:dyDescent="0.2">
      <c r="AA53009" s="16"/>
    </row>
    <row r="53010" spans="27:27" x14ac:dyDescent="0.2">
      <c r="AA53010" s="16"/>
    </row>
    <row r="53011" spans="27:27" x14ac:dyDescent="0.2">
      <c r="AA53011" s="16"/>
    </row>
    <row r="53012" spans="27:27" x14ac:dyDescent="0.2">
      <c r="AA53012" s="16"/>
    </row>
    <row r="53013" spans="27:27" x14ac:dyDescent="0.2">
      <c r="AA53013" s="16"/>
    </row>
    <row r="53014" spans="27:27" x14ac:dyDescent="0.2">
      <c r="AA53014" s="16"/>
    </row>
    <row r="53015" spans="27:27" x14ac:dyDescent="0.2">
      <c r="AA53015" s="16"/>
    </row>
    <row r="53016" spans="27:27" x14ac:dyDescent="0.2">
      <c r="AA53016" s="16"/>
    </row>
    <row r="53017" spans="27:27" x14ac:dyDescent="0.2">
      <c r="AA53017" s="16"/>
    </row>
    <row r="53018" spans="27:27" x14ac:dyDescent="0.2">
      <c r="AA53018" s="16"/>
    </row>
    <row r="53019" spans="27:27" x14ac:dyDescent="0.2">
      <c r="AA53019" s="16"/>
    </row>
    <row r="53020" spans="27:27" x14ac:dyDescent="0.2">
      <c r="AA53020" s="16"/>
    </row>
    <row r="53021" spans="27:27" x14ac:dyDescent="0.2">
      <c r="AA53021" s="16"/>
    </row>
    <row r="53022" spans="27:27" x14ac:dyDescent="0.2">
      <c r="AA53022" s="16"/>
    </row>
    <row r="53023" spans="27:27" x14ac:dyDescent="0.2">
      <c r="AA53023" s="16"/>
    </row>
    <row r="53024" spans="27:27" x14ac:dyDescent="0.2">
      <c r="AA53024" s="16"/>
    </row>
    <row r="53025" spans="27:27" x14ac:dyDescent="0.2">
      <c r="AA53025" s="16"/>
    </row>
    <row r="53026" spans="27:27" x14ac:dyDescent="0.2">
      <c r="AA53026" s="16"/>
    </row>
    <row r="53027" spans="27:27" x14ac:dyDescent="0.2">
      <c r="AA53027" s="16"/>
    </row>
    <row r="53028" spans="27:27" x14ac:dyDescent="0.2">
      <c r="AA53028" s="16"/>
    </row>
    <row r="53029" spans="27:27" x14ac:dyDescent="0.2">
      <c r="AA53029" s="16"/>
    </row>
    <row r="53030" spans="27:27" x14ac:dyDescent="0.2">
      <c r="AA53030" s="16"/>
    </row>
    <row r="53031" spans="27:27" x14ac:dyDescent="0.2">
      <c r="AA53031" s="16"/>
    </row>
    <row r="53032" spans="27:27" x14ac:dyDescent="0.2">
      <c r="AA53032" s="16"/>
    </row>
    <row r="53033" spans="27:27" x14ac:dyDescent="0.2">
      <c r="AA53033" s="16"/>
    </row>
    <row r="53034" spans="27:27" x14ac:dyDescent="0.2">
      <c r="AA53034" s="16"/>
    </row>
    <row r="53035" spans="27:27" x14ac:dyDescent="0.2">
      <c r="AA53035" s="16"/>
    </row>
    <row r="53036" spans="27:27" x14ac:dyDescent="0.2">
      <c r="AA53036" s="16"/>
    </row>
    <row r="53037" spans="27:27" x14ac:dyDescent="0.2">
      <c r="AA53037" s="16"/>
    </row>
    <row r="53038" spans="27:27" x14ac:dyDescent="0.2">
      <c r="AA53038" s="16"/>
    </row>
    <row r="53039" spans="27:27" x14ac:dyDescent="0.2">
      <c r="AA53039" s="16"/>
    </row>
    <row r="53040" spans="27:27" x14ac:dyDescent="0.2">
      <c r="AA53040" s="16"/>
    </row>
    <row r="53041" spans="27:27" x14ac:dyDescent="0.2">
      <c r="AA53041" s="16"/>
    </row>
    <row r="53042" spans="27:27" x14ac:dyDescent="0.2">
      <c r="AA53042" s="16"/>
    </row>
    <row r="53043" spans="27:27" x14ac:dyDescent="0.2">
      <c r="AA53043" s="16"/>
    </row>
    <row r="53044" spans="27:27" x14ac:dyDescent="0.2">
      <c r="AA53044" s="16"/>
    </row>
    <row r="53045" spans="27:27" x14ac:dyDescent="0.2">
      <c r="AA53045" s="16"/>
    </row>
    <row r="53046" spans="27:27" x14ac:dyDescent="0.2">
      <c r="AA53046" s="16"/>
    </row>
    <row r="53047" spans="27:27" x14ac:dyDescent="0.2">
      <c r="AA53047" s="16"/>
    </row>
    <row r="53048" spans="27:27" x14ac:dyDescent="0.2">
      <c r="AA53048" s="16"/>
    </row>
    <row r="53049" spans="27:27" x14ac:dyDescent="0.2">
      <c r="AA53049" s="16"/>
    </row>
    <row r="53050" spans="27:27" x14ac:dyDescent="0.2">
      <c r="AA53050" s="16"/>
    </row>
    <row r="53051" spans="27:27" x14ac:dyDescent="0.2">
      <c r="AA53051" s="16"/>
    </row>
    <row r="53052" spans="27:27" x14ac:dyDescent="0.2">
      <c r="AA53052" s="16"/>
    </row>
    <row r="53053" spans="27:27" x14ac:dyDescent="0.2">
      <c r="AA53053" s="16"/>
    </row>
    <row r="53054" spans="27:27" x14ac:dyDescent="0.2">
      <c r="AA53054" s="16"/>
    </row>
    <row r="53055" spans="27:27" x14ac:dyDescent="0.2">
      <c r="AA53055" s="16"/>
    </row>
    <row r="53056" spans="27:27" x14ac:dyDescent="0.2">
      <c r="AA53056" s="16"/>
    </row>
    <row r="53057" spans="27:27" x14ac:dyDescent="0.2">
      <c r="AA53057" s="16"/>
    </row>
    <row r="53058" spans="27:27" x14ac:dyDescent="0.2">
      <c r="AA53058" s="16"/>
    </row>
    <row r="53059" spans="27:27" x14ac:dyDescent="0.2">
      <c r="AA53059" s="16"/>
    </row>
    <row r="53060" spans="27:27" x14ac:dyDescent="0.2">
      <c r="AA53060" s="16"/>
    </row>
    <row r="53061" spans="27:27" x14ac:dyDescent="0.2">
      <c r="AA53061" s="16"/>
    </row>
    <row r="53062" spans="27:27" x14ac:dyDescent="0.2">
      <c r="AA53062" s="16"/>
    </row>
    <row r="53063" spans="27:27" x14ac:dyDescent="0.2">
      <c r="AA53063" s="16"/>
    </row>
    <row r="53064" spans="27:27" x14ac:dyDescent="0.2">
      <c r="AA53064" s="16"/>
    </row>
    <row r="53065" spans="27:27" x14ac:dyDescent="0.2">
      <c r="AA53065" s="16"/>
    </row>
    <row r="53066" spans="27:27" x14ac:dyDescent="0.2">
      <c r="AA53066" s="16"/>
    </row>
    <row r="53067" spans="27:27" x14ac:dyDescent="0.2">
      <c r="AA53067" s="16"/>
    </row>
    <row r="53068" spans="27:27" x14ac:dyDescent="0.2">
      <c r="AA53068" s="16"/>
    </row>
    <row r="53069" spans="27:27" x14ac:dyDescent="0.2">
      <c r="AA53069" s="16"/>
    </row>
    <row r="53070" spans="27:27" x14ac:dyDescent="0.2">
      <c r="AA53070" s="16"/>
    </row>
    <row r="53071" spans="27:27" x14ac:dyDescent="0.2">
      <c r="AA53071" s="16"/>
    </row>
    <row r="53072" spans="27:27" x14ac:dyDescent="0.2">
      <c r="AA53072" s="16"/>
    </row>
    <row r="53073" spans="27:27" x14ac:dyDescent="0.2">
      <c r="AA53073" s="16"/>
    </row>
    <row r="53074" spans="27:27" x14ac:dyDescent="0.2">
      <c r="AA53074" s="16"/>
    </row>
    <row r="53075" spans="27:27" x14ac:dyDescent="0.2">
      <c r="AA53075" s="16"/>
    </row>
    <row r="53076" spans="27:27" x14ac:dyDescent="0.2">
      <c r="AA53076" s="16"/>
    </row>
    <row r="53077" spans="27:27" x14ac:dyDescent="0.2">
      <c r="AA53077" s="16"/>
    </row>
    <row r="53078" spans="27:27" x14ac:dyDescent="0.2">
      <c r="AA53078" s="16"/>
    </row>
    <row r="53079" spans="27:27" x14ac:dyDescent="0.2">
      <c r="AA53079" s="16"/>
    </row>
    <row r="53080" spans="27:27" x14ac:dyDescent="0.2">
      <c r="AA53080" s="16"/>
    </row>
    <row r="53081" spans="27:27" x14ac:dyDescent="0.2">
      <c r="AA53081" s="16"/>
    </row>
    <row r="53082" spans="27:27" x14ac:dyDescent="0.2">
      <c r="AA53082" s="16"/>
    </row>
    <row r="53083" spans="27:27" x14ac:dyDescent="0.2">
      <c r="AA53083" s="16"/>
    </row>
    <row r="53084" spans="27:27" x14ac:dyDescent="0.2">
      <c r="AA53084" s="16"/>
    </row>
    <row r="53085" spans="27:27" x14ac:dyDescent="0.2">
      <c r="AA53085" s="16"/>
    </row>
    <row r="53086" spans="27:27" x14ac:dyDescent="0.2">
      <c r="AA53086" s="16"/>
    </row>
    <row r="53087" spans="27:27" x14ac:dyDescent="0.2">
      <c r="AA53087" s="16"/>
    </row>
    <row r="53088" spans="27:27" x14ac:dyDescent="0.2">
      <c r="AA53088" s="16"/>
    </row>
    <row r="53089" spans="27:27" x14ac:dyDescent="0.2">
      <c r="AA53089" s="16"/>
    </row>
    <row r="53090" spans="27:27" x14ac:dyDescent="0.2">
      <c r="AA53090" s="16"/>
    </row>
    <row r="53091" spans="27:27" x14ac:dyDescent="0.2">
      <c r="AA53091" s="16"/>
    </row>
    <row r="53092" spans="27:27" x14ac:dyDescent="0.2">
      <c r="AA53092" s="16"/>
    </row>
    <row r="53093" spans="27:27" x14ac:dyDescent="0.2">
      <c r="AA53093" s="16"/>
    </row>
    <row r="53094" spans="27:27" x14ac:dyDescent="0.2">
      <c r="AA53094" s="16"/>
    </row>
    <row r="53095" spans="27:27" x14ac:dyDescent="0.2">
      <c r="AA53095" s="16"/>
    </row>
    <row r="53096" spans="27:27" x14ac:dyDescent="0.2">
      <c r="AA53096" s="16"/>
    </row>
    <row r="53097" spans="27:27" x14ac:dyDescent="0.2">
      <c r="AA53097" s="16"/>
    </row>
    <row r="53098" spans="27:27" x14ac:dyDescent="0.2">
      <c r="AA53098" s="16"/>
    </row>
    <row r="53099" spans="27:27" x14ac:dyDescent="0.2">
      <c r="AA53099" s="16"/>
    </row>
    <row r="53100" spans="27:27" x14ac:dyDescent="0.2">
      <c r="AA53100" s="16"/>
    </row>
    <row r="53101" spans="27:27" x14ac:dyDescent="0.2">
      <c r="AA53101" s="16"/>
    </row>
    <row r="53102" spans="27:27" x14ac:dyDescent="0.2">
      <c r="AA53102" s="16"/>
    </row>
    <row r="53103" spans="27:27" x14ac:dyDescent="0.2">
      <c r="AA53103" s="16"/>
    </row>
    <row r="53104" spans="27:27" x14ac:dyDescent="0.2">
      <c r="AA53104" s="16"/>
    </row>
    <row r="53105" spans="27:27" x14ac:dyDescent="0.2">
      <c r="AA53105" s="16"/>
    </row>
    <row r="53106" spans="27:27" x14ac:dyDescent="0.2">
      <c r="AA53106" s="16"/>
    </row>
    <row r="53107" spans="27:27" x14ac:dyDescent="0.2">
      <c r="AA53107" s="16"/>
    </row>
    <row r="53108" spans="27:27" x14ac:dyDescent="0.2">
      <c r="AA53108" s="16"/>
    </row>
    <row r="53109" spans="27:27" x14ac:dyDescent="0.2">
      <c r="AA53109" s="16"/>
    </row>
    <row r="53110" spans="27:27" x14ac:dyDescent="0.2">
      <c r="AA53110" s="16"/>
    </row>
    <row r="53111" spans="27:27" x14ac:dyDescent="0.2">
      <c r="AA53111" s="16"/>
    </row>
    <row r="53112" spans="27:27" x14ac:dyDescent="0.2">
      <c r="AA53112" s="16"/>
    </row>
    <row r="53113" spans="27:27" x14ac:dyDescent="0.2">
      <c r="AA53113" s="16"/>
    </row>
    <row r="53114" spans="27:27" x14ac:dyDescent="0.2">
      <c r="AA53114" s="16"/>
    </row>
    <row r="53115" spans="27:27" x14ac:dyDescent="0.2">
      <c r="AA53115" s="16"/>
    </row>
    <row r="53116" spans="27:27" x14ac:dyDescent="0.2">
      <c r="AA53116" s="16"/>
    </row>
    <row r="53117" spans="27:27" x14ac:dyDescent="0.2">
      <c r="AA53117" s="16"/>
    </row>
    <row r="53118" spans="27:27" x14ac:dyDescent="0.2">
      <c r="AA53118" s="16"/>
    </row>
    <row r="53119" spans="27:27" x14ac:dyDescent="0.2">
      <c r="AA53119" s="16"/>
    </row>
    <row r="53120" spans="27:27" x14ac:dyDescent="0.2">
      <c r="AA53120" s="16"/>
    </row>
    <row r="53121" spans="27:27" x14ac:dyDescent="0.2">
      <c r="AA53121" s="16"/>
    </row>
    <row r="53122" spans="27:27" x14ac:dyDescent="0.2">
      <c r="AA53122" s="16"/>
    </row>
    <row r="53123" spans="27:27" x14ac:dyDescent="0.2">
      <c r="AA53123" s="16"/>
    </row>
    <row r="53124" spans="27:27" x14ac:dyDescent="0.2">
      <c r="AA53124" s="16"/>
    </row>
    <row r="53125" spans="27:27" x14ac:dyDescent="0.2">
      <c r="AA53125" s="16"/>
    </row>
    <row r="53126" spans="27:27" x14ac:dyDescent="0.2">
      <c r="AA53126" s="16"/>
    </row>
    <row r="53127" spans="27:27" x14ac:dyDescent="0.2">
      <c r="AA53127" s="16"/>
    </row>
    <row r="53128" spans="27:27" x14ac:dyDescent="0.2">
      <c r="AA53128" s="16"/>
    </row>
    <row r="53129" spans="27:27" x14ac:dyDescent="0.2">
      <c r="AA53129" s="16"/>
    </row>
    <row r="53130" spans="27:27" x14ac:dyDescent="0.2">
      <c r="AA53130" s="16"/>
    </row>
    <row r="53131" spans="27:27" x14ac:dyDescent="0.2">
      <c r="AA53131" s="16"/>
    </row>
    <row r="53132" spans="27:27" x14ac:dyDescent="0.2">
      <c r="AA53132" s="16"/>
    </row>
    <row r="53133" spans="27:27" x14ac:dyDescent="0.2">
      <c r="AA53133" s="16"/>
    </row>
    <row r="53134" spans="27:27" x14ac:dyDescent="0.2">
      <c r="AA53134" s="16"/>
    </row>
    <row r="53135" spans="27:27" x14ac:dyDescent="0.2">
      <c r="AA53135" s="16"/>
    </row>
    <row r="53136" spans="27:27" x14ac:dyDescent="0.2">
      <c r="AA53136" s="16"/>
    </row>
    <row r="53137" spans="27:27" x14ac:dyDescent="0.2">
      <c r="AA53137" s="16"/>
    </row>
    <row r="53138" spans="27:27" x14ac:dyDescent="0.2">
      <c r="AA53138" s="16"/>
    </row>
    <row r="53139" spans="27:27" x14ac:dyDescent="0.2">
      <c r="AA53139" s="16"/>
    </row>
    <row r="53140" spans="27:27" x14ac:dyDescent="0.2">
      <c r="AA53140" s="16"/>
    </row>
    <row r="53141" spans="27:27" x14ac:dyDescent="0.2">
      <c r="AA53141" s="16"/>
    </row>
    <row r="53142" spans="27:27" x14ac:dyDescent="0.2">
      <c r="AA53142" s="16"/>
    </row>
    <row r="53143" spans="27:27" x14ac:dyDescent="0.2">
      <c r="AA53143" s="16"/>
    </row>
    <row r="53144" spans="27:27" x14ac:dyDescent="0.2">
      <c r="AA53144" s="16"/>
    </row>
    <row r="53145" spans="27:27" x14ac:dyDescent="0.2">
      <c r="AA53145" s="16"/>
    </row>
    <row r="53146" spans="27:27" x14ac:dyDescent="0.2">
      <c r="AA53146" s="16"/>
    </row>
    <row r="53147" spans="27:27" x14ac:dyDescent="0.2">
      <c r="AA53147" s="16"/>
    </row>
    <row r="53148" spans="27:27" x14ac:dyDescent="0.2">
      <c r="AA53148" s="16"/>
    </row>
    <row r="53149" spans="27:27" x14ac:dyDescent="0.2">
      <c r="AA53149" s="16"/>
    </row>
    <row r="53150" spans="27:27" x14ac:dyDescent="0.2">
      <c r="AA53150" s="16"/>
    </row>
    <row r="53151" spans="27:27" x14ac:dyDescent="0.2">
      <c r="AA53151" s="16"/>
    </row>
    <row r="53152" spans="27:27" x14ac:dyDescent="0.2">
      <c r="AA53152" s="16"/>
    </row>
    <row r="53153" spans="27:27" x14ac:dyDescent="0.2">
      <c r="AA53153" s="16"/>
    </row>
    <row r="53154" spans="27:27" x14ac:dyDescent="0.2">
      <c r="AA53154" s="16"/>
    </row>
    <row r="53155" spans="27:27" x14ac:dyDescent="0.2">
      <c r="AA53155" s="16"/>
    </row>
    <row r="53156" spans="27:27" x14ac:dyDescent="0.2">
      <c r="AA53156" s="16"/>
    </row>
    <row r="53157" spans="27:27" x14ac:dyDescent="0.2">
      <c r="AA53157" s="16"/>
    </row>
    <row r="53158" spans="27:27" x14ac:dyDescent="0.2">
      <c r="AA53158" s="16"/>
    </row>
    <row r="53159" spans="27:27" x14ac:dyDescent="0.2">
      <c r="AA53159" s="16"/>
    </row>
    <row r="53160" spans="27:27" x14ac:dyDescent="0.2">
      <c r="AA53160" s="16"/>
    </row>
    <row r="53161" spans="27:27" x14ac:dyDescent="0.2">
      <c r="AA53161" s="16"/>
    </row>
    <row r="53162" spans="27:27" x14ac:dyDescent="0.2">
      <c r="AA53162" s="16"/>
    </row>
    <row r="53163" spans="27:27" x14ac:dyDescent="0.2">
      <c r="AA53163" s="16"/>
    </row>
    <row r="53164" spans="27:27" x14ac:dyDescent="0.2">
      <c r="AA53164" s="16"/>
    </row>
    <row r="53165" spans="27:27" x14ac:dyDescent="0.2">
      <c r="AA53165" s="16"/>
    </row>
    <row r="53166" spans="27:27" x14ac:dyDescent="0.2">
      <c r="AA53166" s="16"/>
    </row>
    <row r="53167" spans="27:27" x14ac:dyDescent="0.2">
      <c r="AA53167" s="16"/>
    </row>
    <row r="53168" spans="27:27" x14ac:dyDescent="0.2">
      <c r="AA53168" s="16"/>
    </row>
    <row r="53169" spans="27:27" x14ac:dyDescent="0.2">
      <c r="AA53169" s="16"/>
    </row>
    <row r="53170" spans="27:27" x14ac:dyDescent="0.2">
      <c r="AA53170" s="16"/>
    </row>
    <row r="53171" spans="27:27" x14ac:dyDescent="0.2">
      <c r="AA53171" s="16"/>
    </row>
    <row r="53172" spans="27:27" x14ac:dyDescent="0.2">
      <c r="AA53172" s="16"/>
    </row>
    <row r="53173" spans="27:27" x14ac:dyDescent="0.2">
      <c r="AA53173" s="16"/>
    </row>
    <row r="53174" spans="27:27" x14ac:dyDescent="0.2">
      <c r="AA53174" s="16"/>
    </row>
    <row r="53175" spans="27:27" x14ac:dyDescent="0.2">
      <c r="AA53175" s="16"/>
    </row>
    <row r="53176" spans="27:27" x14ac:dyDescent="0.2">
      <c r="AA53176" s="16"/>
    </row>
    <row r="53177" spans="27:27" x14ac:dyDescent="0.2">
      <c r="AA53177" s="16"/>
    </row>
    <row r="53178" spans="27:27" x14ac:dyDescent="0.2">
      <c r="AA53178" s="16"/>
    </row>
    <row r="53179" spans="27:27" x14ac:dyDescent="0.2">
      <c r="AA53179" s="16"/>
    </row>
    <row r="53180" spans="27:27" x14ac:dyDescent="0.2">
      <c r="AA53180" s="16"/>
    </row>
    <row r="53181" spans="27:27" x14ac:dyDescent="0.2">
      <c r="AA53181" s="16"/>
    </row>
    <row r="53182" spans="27:27" x14ac:dyDescent="0.2">
      <c r="AA53182" s="16"/>
    </row>
    <row r="53183" spans="27:27" x14ac:dyDescent="0.2">
      <c r="AA53183" s="16"/>
    </row>
    <row r="53184" spans="27:27" x14ac:dyDescent="0.2">
      <c r="AA53184" s="16"/>
    </row>
    <row r="53185" spans="27:27" x14ac:dyDescent="0.2">
      <c r="AA53185" s="16"/>
    </row>
    <row r="53186" spans="27:27" x14ac:dyDescent="0.2">
      <c r="AA53186" s="16"/>
    </row>
    <row r="53187" spans="27:27" x14ac:dyDescent="0.2">
      <c r="AA53187" s="16"/>
    </row>
    <row r="53188" spans="27:27" x14ac:dyDescent="0.2">
      <c r="AA53188" s="16"/>
    </row>
    <row r="53189" spans="27:27" x14ac:dyDescent="0.2">
      <c r="AA53189" s="16"/>
    </row>
    <row r="53190" spans="27:27" x14ac:dyDescent="0.2">
      <c r="AA53190" s="16"/>
    </row>
    <row r="53191" spans="27:27" x14ac:dyDescent="0.2">
      <c r="AA53191" s="16"/>
    </row>
    <row r="53192" spans="27:27" x14ac:dyDescent="0.2">
      <c r="AA53192" s="16"/>
    </row>
    <row r="53193" spans="27:27" x14ac:dyDescent="0.2">
      <c r="AA53193" s="16"/>
    </row>
    <row r="53194" spans="27:27" x14ac:dyDescent="0.2">
      <c r="AA53194" s="16"/>
    </row>
    <row r="53195" spans="27:27" x14ac:dyDescent="0.2">
      <c r="AA53195" s="16"/>
    </row>
    <row r="53196" spans="27:27" x14ac:dyDescent="0.2">
      <c r="AA53196" s="16"/>
    </row>
    <row r="53197" spans="27:27" x14ac:dyDescent="0.2">
      <c r="AA53197" s="16"/>
    </row>
    <row r="53198" spans="27:27" x14ac:dyDescent="0.2">
      <c r="AA53198" s="16"/>
    </row>
    <row r="53199" spans="27:27" x14ac:dyDescent="0.2">
      <c r="AA53199" s="16"/>
    </row>
    <row r="53200" spans="27:27" x14ac:dyDescent="0.2">
      <c r="AA53200" s="16"/>
    </row>
    <row r="53201" spans="27:27" x14ac:dyDescent="0.2">
      <c r="AA53201" s="16"/>
    </row>
    <row r="53202" spans="27:27" x14ac:dyDescent="0.2">
      <c r="AA53202" s="16"/>
    </row>
    <row r="53203" spans="27:27" x14ac:dyDescent="0.2">
      <c r="AA53203" s="16"/>
    </row>
    <row r="53204" spans="27:27" x14ac:dyDescent="0.2">
      <c r="AA53204" s="16"/>
    </row>
    <row r="53205" spans="27:27" x14ac:dyDescent="0.2">
      <c r="AA53205" s="16"/>
    </row>
    <row r="53206" spans="27:27" x14ac:dyDescent="0.2">
      <c r="AA53206" s="16"/>
    </row>
    <row r="53207" spans="27:27" x14ac:dyDescent="0.2">
      <c r="AA53207" s="16"/>
    </row>
    <row r="53208" spans="27:27" x14ac:dyDescent="0.2">
      <c r="AA53208" s="16"/>
    </row>
    <row r="53209" spans="27:27" x14ac:dyDescent="0.2">
      <c r="AA53209" s="16"/>
    </row>
    <row r="53210" spans="27:27" x14ac:dyDescent="0.2">
      <c r="AA53210" s="16"/>
    </row>
    <row r="53211" spans="27:27" x14ac:dyDescent="0.2">
      <c r="AA53211" s="16"/>
    </row>
    <row r="53212" spans="27:27" x14ac:dyDescent="0.2">
      <c r="AA53212" s="16"/>
    </row>
    <row r="53213" spans="27:27" x14ac:dyDescent="0.2">
      <c r="AA53213" s="16"/>
    </row>
    <row r="53214" spans="27:27" x14ac:dyDescent="0.2">
      <c r="AA53214" s="16"/>
    </row>
    <row r="53215" spans="27:27" x14ac:dyDescent="0.2">
      <c r="AA53215" s="16"/>
    </row>
    <row r="53216" spans="27:27" x14ac:dyDescent="0.2">
      <c r="AA53216" s="16"/>
    </row>
    <row r="53217" spans="27:27" x14ac:dyDescent="0.2">
      <c r="AA53217" s="16"/>
    </row>
    <row r="53218" spans="27:27" x14ac:dyDescent="0.2">
      <c r="AA53218" s="16"/>
    </row>
    <row r="53219" spans="27:27" x14ac:dyDescent="0.2">
      <c r="AA53219" s="16"/>
    </row>
    <row r="53220" spans="27:27" x14ac:dyDescent="0.2">
      <c r="AA53220" s="16"/>
    </row>
    <row r="53221" spans="27:27" x14ac:dyDescent="0.2">
      <c r="AA53221" s="16"/>
    </row>
    <row r="53222" spans="27:27" x14ac:dyDescent="0.2">
      <c r="AA53222" s="16"/>
    </row>
    <row r="53223" spans="27:27" x14ac:dyDescent="0.2">
      <c r="AA53223" s="16"/>
    </row>
    <row r="53224" spans="27:27" x14ac:dyDescent="0.2">
      <c r="AA53224" s="16"/>
    </row>
    <row r="53225" spans="27:27" x14ac:dyDescent="0.2">
      <c r="AA53225" s="16"/>
    </row>
    <row r="53226" spans="27:27" x14ac:dyDescent="0.2">
      <c r="AA53226" s="16"/>
    </row>
    <row r="53227" spans="27:27" x14ac:dyDescent="0.2">
      <c r="AA53227" s="16"/>
    </row>
    <row r="53228" spans="27:27" x14ac:dyDescent="0.2">
      <c r="AA53228" s="16"/>
    </row>
    <row r="53229" spans="27:27" x14ac:dyDescent="0.2">
      <c r="AA53229" s="16"/>
    </row>
    <row r="53230" spans="27:27" x14ac:dyDescent="0.2">
      <c r="AA53230" s="16"/>
    </row>
    <row r="53231" spans="27:27" x14ac:dyDescent="0.2">
      <c r="AA53231" s="16"/>
    </row>
    <row r="53232" spans="27:27" x14ac:dyDescent="0.2">
      <c r="AA53232" s="16"/>
    </row>
    <row r="53233" spans="27:27" x14ac:dyDescent="0.2">
      <c r="AA53233" s="16"/>
    </row>
    <row r="53234" spans="27:27" x14ac:dyDescent="0.2">
      <c r="AA53234" s="16"/>
    </row>
    <row r="53235" spans="27:27" x14ac:dyDescent="0.2">
      <c r="AA53235" s="16"/>
    </row>
    <row r="53236" spans="27:27" x14ac:dyDescent="0.2">
      <c r="AA53236" s="16"/>
    </row>
    <row r="53237" spans="27:27" x14ac:dyDescent="0.2">
      <c r="AA53237" s="16"/>
    </row>
    <row r="53238" spans="27:27" x14ac:dyDescent="0.2">
      <c r="AA53238" s="16"/>
    </row>
    <row r="53239" spans="27:27" x14ac:dyDescent="0.2">
      <c r="AA53239" s="16"/>
    </row>
    <row r="53240" spans="27:27" x14ac:dyDescent="0.2">
      <c r="AA53240" s="16"/>
    </row>
    <row r="53241" spans="27:27" x14ac:dyDescent="0.2">
      <c r="AA53241" s="16"/>
    </row>
    <row r="53242" spans="27:27" x14ac:dyDescent="0.2">
      <c r="AA53242" s="16"/>
    </row>
    <row r="53243" spans="27:27" x14ac:dyDescent="0.2">
      <c r="AA53243" s="16"/>
    </row>
    <row r="53244" spans="27:27" x14ac:dyDescent="0.2">
      <c r="AA53244" s="16"/>
    </row>
    <row r="53245" spans="27:27" x14ac:dyDescent="0.2">
      <c r="AA53245" s="16"/>
    </row>
    <row r="53246" spans="27:27" x14ac:dyDescent="0.2">
      <c r="AA53246" s="16"/>
    </row>
    <row r="53247" spans="27:27" x14ac:dyDescent="0.2">
      <c r="AA53247" s="16"/>
    </row>
    <row r="53248" spans="27:27" x14ac:dyDescent="0.2">
      <c r="AA53248" s="16"/>
    </row>
    <row r="53249" spans="27:27" x14ac:dyDescent="0.2">
      <c r="AA53249" s="16"/>
    </row>
    <row r="53250" spans="27:27" x14ac:dyDescent="0.2">
      <c r="AA53250" s="16"/>
    </row>
    <row r="53251" spans="27:27" x14ac:dyDescent="0.2">
      <c r="AA53251" s="16"/>
    </row>
    <row r="53252" spans="27:27" x14ac:dyDescent="0.2">
      <c r="AA53252" s="16"/>
    </row>
    <row r="53253" spans="27:27" x14ac:dyDescent="0.2">
      <c r="AA53253" s="16"/>
    </row>
    <row r="53254" spans="27:27" x14ac:dyDescent="0.2">
      <c r="AA53254" s="16"/>
    </row>
    <row r="53255" spans="27:27" x14ac:dyDescent="0.2">
      <c r="AA53255" s="16"/>
    </row>
    <row r="53256" spans="27:27" x14ac:dyDescent="0.2">
      <c r="AA53256" s="16"/>
    </row>
    <row r="53257" spans="27:27" x14ac:dyDescent="0.2">
      <c r="AA53257" s="16"/>
    </row>
    <row r="53258" spans="27:27" x14ac:dyDescent="0.2">
      <c r="AA53258" s="16"/>
    </row>
    <row r="53259" spans="27:27" x14ac:dyDescent="0.2">
      <c r="AA53259" s="16"/>
    </row>
    <row r="53260" spans="27:27" x14ac:dyDescent="0.2">
      <c r="AA53260" s="16"/>
    </row>
    <row r="53261" spans="27:27" x14ac:dyDescent="0.2">
      <c r="AA53261" s="16"/>
    </row>
    <row r="53262" spans="27:27" x14ac:dyDescent="0.2">
      <c r="AA53262" s="16"/>
    </row>
    <row r="53263" spans="27:27" x14ac:dyDescent="0.2">
      <c r="AA53263" s="16"/>
    </row>
    <row r="53264" spans="27:27" x14ac:dyDescent="0.2">
      <c r="AA53264" s="16"/>
    </row>
    <row r="53265" spans="27:27" x14ac:dyDescent="0.2">
      <c r="AA53265" s="16"/>
    </row>
    <row r="53266" spans="27:27" x14ac:dyDescent="0.2">
      <c r="AA53266" s="16"/>
    </row>
    <row r="53267" spans="27:27" x14ac:dyDescent="0.2">
      <c r="AA53267" s="16"/>
    </row>
    <row r="53268" spans="27:27" x14ac:dyDescent="0.2">
      <c r="AA53268" s="16"/>
    </row>
    <row r="53269" spans="27:27" x14ac:dyDescent="0.2">
      <c r="AA53269" s="16"/>
    </row>
    <row r="53270" spans="27:27" x14ac:dyDescent="0.2">
      <c r="AA53270" s="16"/>
    </row>
    <row r="53271" spans="27:27" x14ac:dyDescent="0.2">
      <c r="AA53271" s="16"/>
    </row>
    <row r="53272" spans="27:27" x14ac:dyDescent="0.2">
      <c r="AA53272" s="16"/>
    </row>
    <row r="53273" spans="27:27" x14ac:dyDescent="0.2">
      <c r="AA53273" s="16"/>
    </row>
    <row r="53274" spans="27:27" x14ac:dyDescent="0.2">
      <c r="AA53274" s="16"/>
    </row>
    <row r="53275" spans="27:27" x14ac:dyDescent="0.2">
      <c r="AA53275" s="16"/>
    </row>
    <row r="53276" spans="27:27" x14ac:dyDescent="0.2">
      <c r="AA53276" s="16"/>
    </row>
    <row r="53277" spans="27:27" x14ac:dyDescent="0.2">
      <c r="AA53277" s="16"/>
    </row>
    <row r="53278" spans="27:27" x14ac:dyDescent="0.2">
      <c r="AA53278" s="16"/>
    </row>
    <row r="53279" spans="27:27" x14ac:dyDescent="0.2">
      <c r="AA53279" s="16"/>
    </row>
    <row r="53280" spans="27:27" x14ac:dyDescent="0.2">
      <c r="AA53280" s="16"/>
    </row>
    <row r="53281" spans="27:27" x14ac:dyDescent="0.2">
      <c r="AA53281" s="16"/>
    </row>
    <row r="53282" spans="27:27" x14ac:dyDescent="0.2">
      <c r="AA53282" s="16"/>
    </row>
    <row r="53283" spans="27:27" x14ac:dyDescent="0.2">
      <c r="AA53283" s="16"/>
    </row>
    <row r="53284" spans="27:27" x14ac:dyDescent="0.2">
      <c r="AA53284" s="16"/>
    </row>
    <row r="53285" spans="27:27" x14ac:dyDescent="0.2">
      <c r="AA53285" s="16"/>
    </row>
    <row r="53286" spans="27:27" x14ac:dyDescent="0.2">
      <c r="AA53286" s="16"/>
    </row>
    <row r="53287" spans="27:27" x14ac:dyDescent="0.2">
      <c r="AA53287" s="16"/>
    </row>
    <row r="53288" spans="27:27" x14ac:dyDescent="0.2">
      <c r="AA53288" s="16"/>
    </row>
    <row r="53289" spans="27:27" x14ac:dyDescent="0.2">
      <c r="AA53289" s="16"/>
    </row>
    <row r="53290" spans="27:27" x14ac:dyDescent="0.2">
      <c r="AA53290" s="16"/>
    </row>
    <row r="53291" spans="27:27" x14ac:dyDescent="0.2">
      <c r="AA53291" s="16"/>
    </row>
    <row r="53292" spans="27:27" x14ac:dyDescent="0.2">
      <c r="AA53292" s="16"/>
    </row>
    <row r="53293" spans="27:27" x14ac:dyDescent="0.2">
      <c r="AA53293" s="16"/>
    </row>
    <row r="53294" spans="27:27" x14ac:dyDescent="0.2">
      <c r="AA53294" s="16"/>
    </row>
    <row r="53295" spans="27:27" x14ac:dyDescent="0.2">
      <c r="AA53295" s="16"/>
    </row>
    <row r="53296" spans="27:27" x14ac:dyDescent="0.2">
      <c r="AA53296" s="16"/>
    </row>
    <row r="53297" spans="27:27" x14ac:dyDescent="0.2">
      <c r="AA53297" s="16"/>
    </row>
    <row r="53298" spans="27:27" x14ac:dyDescent="0.2">
      <c r="AA53298" s="16"/>
    </row>
    <row r="53299" spans="27:27" x14ac:dyDescent="0.2">
      <c r="AA53299" s="16"/>
    </row>
    <row r="53300" spans="27:27" x14ac:dyDescent="0.2">
      <c r="AA53300" s="16"/>
    </row>
    <row r="53301" spans="27:27" x14ac:dyDescent="0.2">
      <c r="AA53301" s="16"/>
    </row>
    <row r="53302" spans="27:27" x14ac:dyDescent="0.2">
      <c r="AA53302" s="16"/>
    </row>
    <row r="53303" spans="27:27" x14ac:dyDescent="0.2">
      <c r="AA53303" s="16"/>
    </row>
    <row r="53304" spans="27:27" x14ac:dyDescent="0.2">
      <c r="AA53304" s="16"/>
    </row>
    <row r="53305" spans="27:27" x14ac:dyDescent="0.2">
      <c r="AA53305" s="16"/>
    </row>
    <row r="53306" spans="27:27" x14ac:dyDescent="0.2">
      <c r="AA53306" s="16"/>
    </row>
    <row r="53307" spans="27:27" x14ac:dyDescent="0.2">
      <c r="AA53307" s="16"/>
    </row>
    <row r="53308" spans="27:27" x14ac:dyDescent="0.2">
      <c r="AA53308" s="16"/>
    </row>
    <row r="53309" spans="27:27" x14ac:dyDescent="0.2">
      <c r="AA53309" s="16"/>
    </row>
    <row r="53310" spans="27:27" x14ac:dyDescent="0.2">
      <c r="AA53310" s="16"/>
    </row>
    <row r="53311" spans="27:27" x14ac:dyDescent="0.2">
      <c r="AA53311" s="16"/>
    </row>
    <row r="53312" spans="27:27" x14ac:dyDescent="0.2">
      <c r="AA53312" s="16"/>
    </row>
    <row r="53313" spans="27:27" x14ac:dyDescent="0.2">
      <c r="AA53313" s="16"/>
    </row>
    <row r="53314" spans="27:27" x14ac:dyDescent="0.2">
      <c r="AA53314" s="16"/>
    </row>
    <row r="53315" spans="27:27" x14ac:dyDescent="0.2">
      <c r="AA53315" s="16"/>
    </row>
    <row r="53316" spans="27:27" x14ac:dyDescent="0.2">
      <c r="AA53316" s="16"/>
    </row>
    <row r="53317" spans="27:27" x14ac:dyDescent="0.2">
      <c r="AA53317" s="16"/>
    </row>
    <row r="53318" spans="27:27" x14ac:dyDescent="0.2">
      <c r="AA53318" s="16"/>
    </row>
    <row r="53319" spans="27:27" x14ac:dyDescent="0.2">
      <c r="AA53319" s="16"/>
    </row>
    <row r="53320" spans="27:27" x14ac:dyDescent="0.2">
      <c r="AA53320" s="16"/>
    </row>
    <row r="53321" spans="27:27" x14ac:dyDescent="0.2">
      <c r="AA53321" s="16"/>
    </row>
    <row r="53322" spans="27:27" x14ac:dyDescent="0.2">
      <c r="AA53322" s="16"/>
    </row>
    <row r="53323" spans="27:27" x14ac:dyDescent="0.2">
      <c r="AA53323" s="16"/>
    </row>
    <row r="53324" spans="27:27" x14ac:dyDescent="0.2">
      <c r="AA53324" s="16"/>
    </row>
    <row r="53325" spans="27:27" x14ac:dyDescent="0.2">
      <c r="AA53325" s="16"/>
    </row>
    <row r="53326" spans="27:27" x14ac:dyDescent="0.2">
      <c r="AA53326" s="16"/>
    </row>
    <row r="53327" spans="27:27" x14ac:dyDescent="0.2">
      <c r="AA53327" s="16"/>
    </row>
    <row r="53328" spans="27:27" x14ac:dyDescent="0.2">
      <c r="AA53328" s="16"/>
    </row>
    <row r="53329" spans="27:27" x14ac:dyDescent="0.2">
      <c r="AA53329" s="16"/>
    </row>
    <row r="53330" spans="27:27" x14ac:dyDescent="0.2">
      <c r="AA53330" s="16"/>
    </row>
    <row r="53331" spans="27:27" x14ac:dyDescent="0.2">
      <c r="AA53331" s="16"/>
    </row>
    <row r="53332" spans="27:27" x14ac:dyDescent="0.2">
      <c r="AA53332" s="16"/>
    </row>
    <row r="53333" spans="27:27" x14ac:dyDescent="0.2">
      <c r="AA53333" s="16"/>
    </row>
    <row r="53334" spans="27:27" x14ac:dyDescent="0.2">
      <c r="AA53334" s="16"/>
    </row>
    <row r="53335" spans="27:27" x14ac:dyDescent="0.2">
      <c r="AA53335" s="16"/>
    </row>
    <row r="53336" spans="27:27" x14ac:dyDescent="0.2">
      <c r="AA53336" s="16"/>
    </row>
    <row r="53337" spans="27:27" x14ac:dyDescent="0.2">
      <c r="AA53337" s="16"/>
    </row>
    <row r="53338" spans="27:27" x14ac:dyDescent="0.2">
      <c r="AA53338" s="16"/>
    </row>
    <row r="53339" spans="27:27" x14ac:dyDescent="0.2">
      <c r="AA53339" s="16"/>
    </row>
    <row r="53340" spans="27:27" x14ac:dyDescent="0.2">
      <c r="AA53340" s="16"/>
    </row>
    <row r="53341" spans="27:27" x14ac:dyDescent="0.2">
      <c r="AA53341" s="16"/>
    </row>
    <row r="53342" spans="27:27" x14ac:dyDescent="0.2">
      <c r="AA53342" s="16"/>
    </row>
    <row r="53343" spans="27:27" x14ac:dyDescent="0.2">
      <c r="AA53343" s="16"/>
    </row>
    <row r="53344" spans="27:27" x14ac:dyDescent="0.2">
      <c r="AA53344" s="16"/>
    </row>
    <row r="53345" spans="27:27" x14ac:dyDescent="0.2">
      <c r="AA53345" s="16"/>
    </row>
    <row r="53346" spans="27:27" x14ac:dyDescent="0.2">
      <c r="AA53346" s="16"/>
    </row>
    <row r="53347" spans="27:27" x14ac:dyDescent="0.2">
      <c r="AA53347" s="16"/>
    </row>
    <row r="53348" spans="27:27" x14ac:dyDescent="0.2">
      <c r="AA53348" s="16"/>
    </row>
    <row r="53349" spans="27:27" x14ac:dyDescent="0.2">
      <c r="AA53349" s="16"/>
    </row>
    <row r="53350" spans="27:27" x14ac:dyDescent="0.2">
      <c r="AA53350" s="16"/>
    </row>
    <row r="53351" spans="27:27" x14ac:dyDescent="0.2">
      <c r="AA53351" s="16"/>
    </row>
    <row r="53352" spans="27:27" x14ac:dyDescent="0.2">
      <c r="AA53352" s="16"/>
    </row>
    <row r="53353" spans="27:27" x14ac:dyDescent="0.2">
      <c r="AA53353" s="16"/>
    </row>
    <row r="53354" spans="27:27" x14ac:dyDescent="0.2">
      <c r="AA53354" s="16"/>
    </row>
    <row r="53355" spans="27:27" x14ac:dyDescent="0.2">
      <c r="AA53355" s="16"/>
    </row>
    <row r="53356" spans="27:27" x14ac:dyDescent="0.2">
      <c r="AA53356" s="16"/>
    </row>
    <row r="53357" spans="27:27" x14ac:dyDescent="0.2">
      <c r="AA53357" s="16"/>
    </row>
    <row r="53358" spans="27:27" x14ac:dyDescent="0.2">
      <c r="AA53358" s="16"/>
    </row>
    <row r="53359" spans="27:27" x14ac:dyDescent="0.2">
      <c r="AA53359" s="16"/>
    </row>
    <row r="53360" spans="27:27" x14ac:dyDescent="0.2">
      <c r="AA53360" s="16"/>
    </row>
    <row r="53361" spans="27:27" x14ac:dyDescent="0.2">
      <c r="AA53361" s="16"/>
    </row>
    <row r="53362" spans="27:27" x14ac:dyDescent="0.2">
      <c r="AA53362" s="16"/>
    </row>
    <row r="53363" spans="27:27" x14ac:dyDescent="0.2">
      <c r="AA53363" s="16"/>
    </row>
    <row r="53364" spans="27:27" x14ac:dyDescent="0.2">
      <c r="AA53364" s="16"/>
    </row>
    <row r="53365" spans="27:27" x14ac:dyDescent="0.2">
      <c r="AA53365" s="16"/>
    </row>
    <row r="53366" spans="27:27" x14ac:dyDescent="0.2">
      <c r="AA53366" s="16"/>
    </row>
    <row r="53367" spans="27:27" x14ac:dyDescent="0.2">
      <c r="AA53367" s="16"/>
    </row>
    <row r="53368" spans="27:27" x14ac:dyDescent="0.2">
      <c r="AA53368" s="16"/>
    </row>
    <row r="53369" spans="27:27" x14ac:dyDescent="0.2">
      <c r="AA53369" s="16"/>
    </row>
    <row r="53370" spans="27:27" x14ac:dyDescent="0.2">
      <c r="AA53370" s="16"/>
    </row>
    <row r="53371" spans="27:27" x14ac:dyDescent="0.2">
      <c r="AA53371" s="16"/>
    </row>
    <row r="53372" spans="27:27" x14ac:dyDescent="0.2">
      <c r="AA53372" s="16"/>
    </row>
    <row r="53373" spans="27:27" x14ac:dyDescent="0.2">
      <c r="AA53373" s="16"/>
    </row>
    <row r="53374" spans="27:27" x14ac:dyDescent="0.2">
      <c r="AA53374" s="16"/>
    </row>
    <row r="53375" spans="27:27" x14ac:dyDescent="0.2">
      <c r="AA53375" s="16"/>
    </row>
    <row r="53376" spans="27:27" x14ac:dyDescent="0.2">
      <c r="AA53376" s="16"/>
    </row>
    <row r="53377" spans="27:27" x14ac:dyDescent="0.2">
      <c r="AA53377" s="16"/>
    </row>
    <row r="53378" spans="27:27" x14ac:dyDescent="0.2">
      <c r="AA53378" s="16"/>
    </row>
    <row r="53379" spans="27:27" x14ac:dyDescent="0.2">
      <c r="AA53379" s="16"/>
    </row>
    <row r="53380" spans="27:27" x14ac:dyDescent="0.2">
      <c r="AA53380" s="16"/>
    </row>
    <row r="53381" spans="27:27" x14ac:dyDescent="0.2">
      <c r="AA53381" s="16"/>
    </row>
    <row r="53382" spans="27:27" x14ac:dyDescent="0.2">
      <c r="AA53382" s="16"/>
    </row>
    <row r="53383" spans="27:27" x14ac:dyDescent="0.2">
      <c r="AA53383" s="16"/>
    </row>
    <row r="53384" spans="27:27" x14ac:dyDescent="0.2">
      <c r="AA53384" s="16"/>
    </row>
    <row r="53385" spans="27:27" x14ac:dyDescent="0.2">
      <c r="AA53385" s="16"/>
    </row>
    <row r="53386" spans="27:27" x14ac:dyDescent="0.2">
      <c r="AA53386" s="16"/>
    </row>
    <row r="53387" spans="27:27" x14ac:dyDescent="0.2">
      <c r="AA53387" s="16"/>
    </row>
    <row r="53388" spans="27:27" x14ac:dyDescent="0.2">
      <c r="AA53388" s="16"/>
    </row>
    <row r="53389" spans="27:27" x14ac:dyDescent="0.2">
      <c r="AA53389" s="16"/>
    </row>
    <row r="53390" spans="27:27" x14ac:dyDescent="0.2">
      <c r="AA53390" s="16"/>
    </row>
    <row r="53391" spans="27:27" x14ac:dyDescent="0.2">
      <c r="AA53391" s="16"/>
    </row>
    <row r="53392" spans="27:27" x14ac:dyDescent="0.2">
      <c r="AA53392" s="16"/>
    </row>
    <row r="53393" spans="27:27" x14ac:dyDescent="0.2">
      <c r="AA53393" s="16"/>
    </row>
    <row r="53394" spans="27:27" x14ac:dyDescent="0.2">
      <c r="AA53394" s="16"/>
    </row>
    <row r="53395" spans="27:27" x14ac:dyDescent="0.2">
      <c r="AA53395" s="16"/>
    </row>
    <row r="53396" spans="27:27" x14ac:dyDescent="0.2">
      <c r="AA53396" s="16"/>
    </row>
    <row r="53397" spans="27:27" x14ac:dyDescent="0.2">
      <c r="AA53397" s="16"/>
    </row>
    <row r="53398" spans="27:27" x14ac:dyDescent="0.2">
      <c r="AA53398" s="16"/>
    </row>
    <row r="53399" spans="27:27" x14ac:dyDescent="0.2">
      <c r="AA53399" s="16"/>
    </row>
    <row r="53400" spans="27:27" x14ac:dyDescent="0.2">
      <c r="AA53400" s="16"/>
    </row>
    <row r="53401" spans="27:27" x14ac:dyDescent="0.2">
      <c r="AA53401" s="16"/>
    </row>
    <row r="53402" spans="27:27" x14ac:dyDescent="0.2">
      <c r="AA53402" s="16"/>
    </row>
    <row r="53403" spans="27:27" x14ac:dyDescent="0.2">
      <c r="AA53403" s="16"/>
    </row>
    <row r="53404" spans="27:27" x14ac:dyDescent="0.2">
      <c r="AA53404" s="16"/>
    </row>
    <row r="53405" spans="27:27" x14ac:dyDescent="0.2">
      <c r="AA53405" s="16"/>
    </row>
    <row r="53406" spans="27:27" x14ac:dyDescent="0.2">
      <c r="AA53406" s="16"/>
    </row>
    <row r="53407" spans="27:27" x14ac:dyDescent="0.2">
      <c r="AA53407" s="16"/>
    </row>
    <row r="53408" spans="27:27" x14ac:dyDescent="0.2">
      <c r="AA53408" s="16"/>
    </row>
    <row r="53409" spans="27:27" x14ac:dyDescent="0.2">
      <c r="AA53409" s="16"/>
    </row>
    <row r="53410" spans="27:27" x14ac:dyDescent="0.2">
      <c r="AA53410" s="16"/>
    </row>
    <row r="53411" spans="27:27" x14ac:dyDescent="0.2">
      <c r="AA53411" s="16"/>
    </row>
    <row r="53412" spans="27:27" x14ac:dyDescent="0.2">
      <c r="AA53412" s="16"/>
    </row>
    <row r="53413" spans="27:27" x14ac:dyDescent="0.2">
      <c r="AA53413" s="16"/>
    </row>
    <row r="53414" spans="27:27" x14ac:dyDescent="0.2">
      <c r="AA53414" s="16"/>
    </row>
    <row r="53415" spans="27:27" x14ac:dyDescent="0.2">
      <c r="AA53415" s="16"/>
    </row>
    <row r="53416" spans="27:27" x14ac:dyDescent="0.2">
      <c r="AA53416" s="16"/>
    </row>
    <row r="53417" spans="27:27" x14ac:dyDescent="0.2">
      <c r="AA53417" s="16"/>
    </row>
    <row r="53418" spans="27:27" x14ac:dyDescent="0.2">
      <c r="AA53418" s="16"/>
    </row>
    <row r="53419" spans="27:27" x14ac:dyDescent="0.2">
      <c r="AA53419" s="16"/>
    </row>
    <row r="53420" spans="27:27" x14ac:dyDescent="0.2">
      <c r="AA53420" s="16"/>
    </row>
    <row r="53421" spans="27:27" x14ac:dyDescent="0.2">
      <c r="AA53421" s="16"/>
    </row>
    <row r="53422" spans="27:27" x14ac:dyDescent="0.2">
      <c r="AA53422" s="16"/>
    </row>
    <row r="53423" spans="27:27" x14ac:dyDescent="0.2">
      <c r="AA53423" s="16"/>
    </row>
    <row r="53424" spans="27:27" x14ac:dyDescent="0.2">
      <c r="AA53424" s="16"/>
    </row>
    <row r="53425" spans="27:27" x14ac:dyDescent="0.2">
      <c r="AA53425" s="16"/>
    </row>
    <row r="53426" spans="27:27" x14ac:dyDescent="0.2">
      <c r="AA53426" s="16"/>
    </row>
    <row r="53427" spans="27:27" x14ac:dyDescent="0.2">
      <c r="AA53427" s="16"/>
    </row>
    <row r="53428" spans="27:27" x14ac:dyDescent="0.2">
      <c r="AA53428" s="16"/>
    </row>
    <row r="53429" spans="27:27" x14ac:dyDescent="0.2">
      <c r="AA53429" s="16"/>
    </row>
    <row r="53430" spans="27:27" x14ac:dyDescent="0.2">
      <c r="AA53430" s="16"/>
    </row>
    <row r="53431" spans="27:27" x14ac:dyDescent="0.2">
      <c r="AA53431" s="16"/>
    </row>
    <row r="53432" spans="27:27" x14ac:dyDescent="0.2">
      <c r="AA53432" s="16"/>
    </row>
    <row r="53433" spans="27:27" x14ac:dyDescent="0.2">
      <c r="AA53433" s="16"/>
    </row>
    <row r="53434" spans="27:27" x14ac:dyDescent="0.2">
      <c r="AA53434" s="16"/>
    </row>
    <row r="53435" spans="27:27" x14ac:dyDescent="0.2">
      <c r="AA53435" s="16"/>
    </row>
    <row r="53436" spans="27:27" x14ac:dyDescent="0.2">
      <c r="AA53436" s="16"/>
    </row>
    <row r="53437" spans="27:27" x14ac:dyDescent="0.2">
      <c r="AA53437" s="16"/>
    </row>
    <row r="53438" spans="27:27" x14ac:dyDescent="0.2">
      <c r="AA53438" s="16"/>
    </row>
    <row r="53439" spans="27:27" x14ac:dyDescent="0.2">
      <c r="AA53439" s="16"/>
    </row>
    <row r="53440" spans="27:27" x14ac:dyDescent="0.2">
      <c r="AA53440" s="16"/>
    </row>
    <row r="53441" spans="27:27" x14ac:dyDescent="0.2">
      <c r="AA53441" s="16"/>
    </row>
    <row r="53442" spans="27:27" x14ac:dyDescent="0.2">
      <c r="AA53442" s="16"/>
    </row>
    <row r="53443" spans="27:27" x14ac:dyDescent="0.2">
      <c r="AA53443" s="16"/>
    </row>
    <row r="53444" spans="27:27" x14ac:dyDescent="0.2">
      <c r="AA53444" s="16"/>
    </row>
    <row r="53445" spans="27:27" x14ac:dyDescent="0.2">
      <c r="AA53445" s="16"/>
    </row>
    <row r="53446" spans="27:27" x14ac:dyDescent="0.2">
      <c r="AA53446" s="16"/>
    </row>
    <row r="53447" spans="27:27" x14ac:dyDescent="0.2">
      <c r="AA53447" s="16"/>
    </row>
    <row r="53448" spans="27:27" x14ac:dyDescent="0.2">
      <c r="AA53448" s="16"/>
    </row>
    <row r="53449" spans="27:27" x14ac:dyDescent="0.2">
      <c r="AA53449" s="16"/>
    </row>
    <row r="53450" spans="27:27" x14ac:dyDescent="0.2">
      <c r="AA53450" s="16"/>
    </row>
    <row r="53451" spans="27:27" x14ac:dyDescent="0.2">
      <c r="AA53451" s="16"/>
    </row>
    <row r="53452" spans="27:27" x14ac:dyDescent="0.2">
      <c r="AA53452" s="16"/>
    </row>
    <row r="53453" spans="27:27" x14ac:dyDescent="0.2">
      <c r="AA53453" s="16"/>
    </row>
    <row r="53454" spans="27:27" x14ac:dyDescent="0.2">
      <c r="AA53454" s="16"/>
    </row>
    <row r="53455" spans="27:27" x14ac:dyDescent="0.2">
      <c r="AA53455" s="16"/>
    </row>
    <row r="53456" spans="27:27" x14ac:dyDescent="0.2">
      <c r="AA53456" s="16"/>
    </row>
    <row r="53457" spans="27:27" x14ac:dyDescent="0.2">
      <c r="AA53457" s="16"/>
    </row>
    <row r="53458" spans="27:27" x14ac:dyDescent="0.2">
      <c r="AA53458" s="16"/>
    </row>
    <row r="53459" spans="27:27" x14ac:dyDescent="0.2">
      <c r="AA53459" s="16"/>
    </row>
    <row r="53460" spans="27:27" x14ac:dyDescent="0.2">
      <c r="AA53460" s="16"/>
    </row>
    <row r="53461" spans="27:27" x14ac:dyDescent="0.2">
      <c r="AA53461" s="16"/>
    </row>
    <row r="53462" spans="27:27" x14ac:dyDescent="0.2">
      <c r="AA53462" s="16"/>
    </row>
    <row r="53463" spans="27:27" x14ac:dyDescent="0.2">
      <c r="AA53463" s="16"/>
    </row>
    <row r="53464" spans="27:27" x14ac:dyDescent="0.2">
      <c r="AA53464" s="16"/>
    </row>
    <row r="53465" spans="27:27" x14ac:dyDescent="0.2">
      <c r="AA53465" s="16"/>
    </row>
    <row r="53466" spans="27:27" x14ac:dyDescent="0.2">
      <c r="AA53466" s="16"/>
    </row>
    <row r="53467" spans="27:27" x14ac:dyDescent="0.2">
      <c r="AA53467" s="16"/>
    </row>
    <row r="53468" spans="27:27" x14ac:dyDescent="0.2">
      <c r="AA53468" s="16"/>
    </row>
    <row r="53469" spans="27:27" x14ac:dyDescent="0.2">
      <c r="AA53469" s="16"/>
    </row>
    <row r="53470" spans="27:27" x14ac:dyDescent="0.2">
      <c r="AA53470" s="16"/>
    </row>
    <row r="53471" spans="27:27" x14ac:dyDescent="0.2">
      <c r="AA53471" s="16"/>
    </row>
    <row r="53472" spans="27:27" x14ac:dyDescent="0.2">
      <c r="AA53472" s="16"/>
    </row>
    <row r="53473" spans="27:27" x14ac:dyDescent="0.2">
      <c r="AA53473" s="16"/>
    </row>
    <row r="53474" spans="27:27" x14ac:dyDescent="0.2">
      <c r="AA53474" s="16"/>
    </row>
    <row r="53475" spans="27:27" x14ac:dyDescent="0.2">
      <c r="AA53475" s="16"/>
    </row>
    <row r="53476" spans="27:27" x14ac:dyDescent="0.2">
      <c r="AA53476" s="16"/>
    </row>
    <row r="53477" spans="27:27" x14ac:dyDescent="0.2">
      <c r="AA53477" s="16"/>
    </row>
    <row r="53478" spans="27:27" x14ac:dyDescent="0.2">
      <c r="AA53478" s="16"/>
    </row>
    <row r="53479" spans="27:27" x14ac:dyDescent="0.2">
      <c r="AA53479" s="16"/>
    </row>
    <row r="53480" spans="27:27" x14ac:dyDescent="0.2">
      <c r="AA53480" s="16"/>
    </row>
    <row r="53481" spans="27:27" x14ac:dyDescent="0.2">
      <c r="AA53481" s="16"/>
    </row>
    <row r="53482" spans="27:27" x14ac:dyDescent="0.2">
      <c r="AA53482" s="16"/>
    </row>
    <row r="53483" spans="27:27" x14ac:dyDescent="0.2">
      <c r="AA53483" s="16"/>
    </row>
    <row r="53484" spans="27:27" x14ac:dyDescent="0.2">
      <c r="AA53484" s="16"/>
    </row>
    <row r="53485" spans="27:27" x14ac:dyDescent="0.2">
      <c r="AA53485" s="16"/>
    </row>
    <row r="53486" spans="27:27" x14ac:dyDescent="0.2">
      <c r="AA53486" s="16"/>
    </row>
    <row r="53487" spans="27:27" x14ac:dyDescent="0.2">
      <c r="AA53487" s="16"/>
    </row>
    <row r="53488" spans="27:27" x14ac:dyDescent="0.2">
      <c r="AA53488" s="16"/>
    </row>
    <row r="53489" spans="27:27" x14ac:dyDescent="0.2">
      <c r="AA53489" s="16"/>
    </row>
    <row r="53490" spans="27:27" x14ac:dyDescent="0.2">
      <c r="AA53490" s="16"/>
    </row>
    <row r="53491" spans="27:27" x14ac:dyDescent="0.2">
      <c r="AA53491" s="16"/>
    </row>
    <row r="53492" spans="27:27" x14ac:dyDescent="0.2">
      <c r="AA53492" s="16"/>
    </row>
    <row r="53493" spans="27:27" x14ac:dyDescent="0.2">
      <c r="AA53493" s="16"/>
    </row>
    <row r="53494" spans="27:27" x14ac:dyDescent="0.2">
      <c r="AA53494" s="16"/>
    </row>
    <row r="53495" spans="27:27" x14ac:dyDescent="0.2">
      <c r="AA53495" s="16"/>
    </row>
    <row r="53496" spans="27:27" x14ac:dyDescent="0.2">
      <c r="AA53496" s="16"/>
    </row>
    <row r="53497" spans="27:27" x14ac:dyDescent="0.2">
      <c r="AA53497" s="16"/>
    </row>
    <row r="53498" spans="27:27" x14ac:dyDescent="0.2">
      <c r="AA53498" s="16"/>
    </row>
    <row r="53499" spans="27:27" x14ac:dyDescent="0.2">
      <c r="AA53499" s="16"/>
    </row>
    <row r="53500" spans="27:27" x14ac:dyDescent="0.2">
      <c r="AA53500" s="16"/>
    </row>
    <row r="53501" spans="27:27" x14ac:dyDescent="0.2">
      <c r="AA53501" s="16"/>
    </row>
    <row r="53502" spans="27:27" x14ac:dyDescent="0.2">
      <c r="AA53502" s="16"/>
    </row>
    <row r="53503" spans="27:27" x14ac:dyDescent="0.2">
      <c r="AA53503" s="16"/>
    </row>
    <row r="53504" spans="27:27" x14ac:dyDescent="0.2">
      <c r="AA53504" s="16"/>
    </row>
    <row r="53505" spans="27:27" x14ac:dyDescent="0.2">
      <c r="AA53505" s="16"/>
    </row>
    <row r="53506" spans="27:27" x14ac:dyDescent="0.2">
      <c r="AA53506" s="16"/>
    </row>
    <row r="53507" spans="27:27" x14ac:dyDescent="0.2">
      <c r="AA53507" s="16"/>
    </row>
    <row r="53508" spans="27:27" x14ac:dyDescent="0.2">
      <c r="AA53508" s="16"/>
    </row>
    <row r="53509" spans="27:27" x14ac:dyDescent="0.2">
      <c r="AA53509" s="16"/>
    </row>
    <row r="53510" spans="27:27" x14ac:dyDescent="0.2">
      <c r="AA53510" s="16"/>
    </row>
    <row r="53511" spans="27:27" x14ac:dyDescent="0.2">
      <c r="AA53511" s="16"/>
    </row>
    <row r="53512" spans="27:27" x14ac:dyDescent="0.2">
      <c r="AA53512" s="16"/>
    </row>
    <row r="53513" spans="27:27" x14ac:dyDescent="0.2">
      <c r="AA53513" s="16"/>
    </row>
    <row r="53514" spans="27:27" x14ac:dyDescent="0.2">
      <c r="AA53514" s="16"/>
    </row>
    <row r="53515" spans="27:27" x14ac:dyDescent="0.2">
      <c r="AA53515" s="16"/>
    </row>
    <row r="53516" spans="27:27" x14ac:dyDescent="0.2">
      <c r="AA53516" s="16"/>
    </row>
    <row r="53517" spans="27:27" x14ac:dyDescent="0.2">
      <c r="AA53517" s="16"/>
    </row>
    <row r="53518" spans="27:27" x14ac:dyDescent="0.2">
      <c r="AA53518" s="16"/>
    </row>
    <row r="53519" spans="27:27" x14ac:dyDescent="0.2">
      <c r="AA53519" s="16"/>
    </row>
    <row r="53520" spans="27:27" x14ac:dyDescent="0.2">
      <c r="AA53520" s="16"/>
    </row>
    <row r="53521" spans="27:27" x14ac:dyDescent="0.2">
      <c r="AA53521" s="16"/>
    </row>
    <row r="53522" spans="27:27" x14ac:dyDescent="0.2">
      <c r="AA53522" s="16"/>
    </row>
    <row r="53523" spans="27:27" x14ac:dyDescent="0.2">
      <c r="AA53523" s="16"/>
    </row>
    <row r="53524" spans="27:27" x14ac:dyDescent="0.2">
      <c r="AA53524" s="16"/>
    </row>
    <row r="53525" spans="27:27" x14ac:dyDescent="0.2">
      <c r="AA53525" s="16"/>
    </row>
    <row r="53526" spans="27:27" x14ac:dyDescent="0.2">
      <c r="AA53526" s="16"/>
    </row>
    <row r="53527" spans="27:27" x14ac:dyDescent="0.2">
      <c r="AA53527" s="16"/>
    </row>
    <row r="53528" spans="27:27" x14ac:dyDescent="0.2">
      <c r="AA53528" s="16"/>
    </row>
    <row r="53529" spans="27:27" x14ac:dyDescent="0.2">
      <c r="AA53529" s="16"/>
    </row>
    <row r="53530" spans="27:27" x14ac:dyDescent="0.2">
      <c r="AA53530" s="16"/>
    </row>
    <row r="53531" spans="27:27" x14ac:dyDescent="0.2">
      <c r="AA53531" s="16"/>
    </row>
    <row r="53532" spans="27:27" x14ac:dyDescent="0.2">
      <c r="AA53532" s="16"/>
    </row>
    <row r="53533" spans="27:27" x14ac:dyDescent="0.2">
      <c r="AA53533" s="16"/>
    </row>
    <row r="53534" spans="27:27" x14ac:dyDescent="0.2">
      <c r="AA53534" s="16"/>
    </row>
    <row r="53535" spans="27:27" x14ac:dyDescent="0.2">
      <c r="AA53535" s="16"/>
    </row>
    <row r="53536" spans="27:27" x14ac:dyDescent="0.2">
      <c r="AA53536" s="16"/>
    </row>
    <row r="53537" spans="27:27" x14ac:dyDescent="0.2">
      <c r="AA53537" s="16"/>
    </row>
    <row r="53538" spans="27:27" x14ac:dyDescent="0.2">
      <c r="AA53538" s="16"/>
    </row>
    <row r="53539" spans="27:27" x14ac:dyDescent="0.2">
      <c r="AA53539" s="16"/>
    </row>
    <row r="53540" spans="27:27" x14ac:dyDescent="0.2">
      <c r="AA53540" s="16"/>
    </row>
    <row r="53541" spans="27:27" x14ac:dyDescent="0.2">
      <c r="AA53541" s="16"/>
    </row>
    <row r="53542" spans="27:27" x14ac:dyDescent="0.2">
      <c r="AA53542" s="16"/>
    </row>
    <row r="53543" spans="27:27" x14ac:dyDescent="0.2">
      <c r="AA53543" s="16"/>
    </row>
    <row r="53544" spans="27:27" x14ac:dyDescent="0.2">
      <c r="AA53544" s="16"/>
    </row>
    <row r="53545" spans="27:27" x14ac:dyDescent="0.2">
      <c r="AA53545" s="16"/>
    </row>
    <row r="53546" spans="27:27" x14ac:dyDescent="0.2">
      <c r="AA53546" s="16"/>
    </row>
    <row r="53547" spans="27:27" x14ac:dyDescent="0.2">
      <c r="AA53547" s="16"/>
    </row>
    <row r="53548" spans="27:27" x14ac:dyDescent="0.2">
      <c r="AA53548" s="16"/>
    </row>
    <row r="53549" spans="27:27" x14ac:dyDescent="0.2">
      <c r="AA53549" s="16"/>
    </row>
    <row r="53550" spans="27:27" x14ac:dyDescent="0.2">
      <c r="AA53550" s="16"/>
    </row>
    <row r="53551" spans="27:27" x14ac:dyDescent="0.2">
      <c r="AA53551" s="16"/>
    </row>
    <row r="53552" spans="27:27" x14ac:dyDescent="0.2">
      <c r="AA53552" s="16"/>
    </row>
    <row r="53553" spans="27:27" x14ac:dyDescent="0.2">
      <c r="AA53553" s="16"/>
    </row>
    <row r="53554" spans="27:27" x14ac:dyDescent="0.2">
      <c r="AA53554" s="16"/>
    </row>
    <row r="53555" spans="27:27" x14ac:dyDescent="0.2">
      <c r="AA53555" s="16"/>
    </row>
    <row r="53556" spans="27:27" x14ac:dyDescent="0.2">
      <c r="AA53556" s="16"/>
    </row>
    <row r="53557" spans="27:27" x14ac:dyDescent="0.2">
      <c r="AA53557" s="16"/>
    </row>
    <row r="53558" spans="27:27" x14ac:dyDescent="0.2">
      <c r="AA53558" s="16"/>
    </row>
    <row r="53559" spans="27:27" x14ac:dyDescent="0.2">
      <c r="AA53559" s="16"/>
    </row>
    <row r="53560" spans="27:27" x14ac:dyDescent="0.2">
      <c r="AA53560" s="16"/>
    </row>
    <row r="53561" spans="27:27" x14ac:dyDescent="0.2">
      <c r="AA53561" s="16"/>
    </row>
    <row r="53562" spans="27:27" x14ac:dyDescent="0.2">
      <c r="AA53562" s="16"/>
    </row>
    <row r="53563" spans="27:27" x14ac:dyDescent="0.2">
      <c r="AA53563" s="16"/>
    </row>
    <row r="53564" spans="27:27" x14ac:dyDescent="0.2">
      <c r="AA53564" s="16"/>
    </row>
    <row r="53565" spans="27:27" x14ac:dyDescent="0.2">
      <c r="AA53565" s="16"/>
    </row>
    <row r="53566" spans="27:27" x14ac:dyDescent="0.2">
      <c r="AA53566" s="16"/>
    </row>
    <row r="53567" spans="27:27" x14ac:dyDescent="0.2">
      <c r="AA53567" s="16"/>
    </row>
    <row r="53568" spans="27:27" x14ac:dyDescent="0.2">
      <c r="AA53568" s="16"/>
    </row>
    <row r="53569" spans="27:27" x14ac:dyDescent="0.2">
      <c r="AA53569" s="16"/>
    </row>
    <row r="53570" spans="27:27" x14ac:dyDescent="0.2">
      <c r="AA53570" s="16"/>
    </row>
    <row r="53571" spans="27:27" x14ac:dyDescent="0.2">
      <c r="AA53571" s="16"/>
    </row>
    <row r="53572" spans="27:27" x14ac:dyDescent="0.2">
      <c r="AA53572" s="16"/>
    </row>
    <row r="53573" spans="27:27" x14ac:dyDescent="0.2">
      <c r="AA53573" s="16"/>
    </row>
    <row r="53574" spans="27:27" x14ac:dyDescent="0.2">
      <c r="AA53574" s="16"/>
    </row>
    <row r="53575" spans="27:27" x14ac:dyDescent="0.2">
      <c r="AA53575" s="16"/>
    </row>
    <row r="53576" spans="27:27" x14ac:dyDescent="0.2">
      <c r="AA53576" s="16"/>
    </row>
    <row r="53577" spans="27:27" x14ac:dyDescent="0.2">
      <c r="AA53577" s="16"/>
    </row>
    <row r="53578" spans="27:27" x14ac:dyDescent="0.2">
      <c r="AA53578" s="16"/>
    </row>
    <row r="53579" spans="27:27" x14ac:dyDescent="0.2">
      <c r="AA53579" s="16"/>
    </row>
    <row r="53580" spans="27:27" x14ac:dyDescent="0.2">
      <c r="AA53580" s="16"/>
    </row>
    <row r="53581" spans="27:27" x14ac:dyDescent="0.2">
      <c r="AA53581" s="16"/>
    </row>
    <row r="53582" spans="27:27" x14ac:dyDescent="0.2">
      <c r="AA53582" s="16"/>
    </row>
    <row r="53583" spans="27:27" x14ac:dyDescent="0.2">
      <c r="AA53583" s="16"/>
    </row>
    <row r="53584" spans="27:27" x14ac:dyDescent="0.2">
      <c r="AA53584" s="16"/>
    </row>
    <row r="53585" spans="27:27" x14ac:dyDescent="0.2">
      <c r="AA53585" s="16"/>
    </row>
    <row r="53586" spans="27:27" x14ac:dyDescent="0.2">
      <c r="AA53586" s="16"/>
    </row>
    <row r="53587" spans="27:27" x14ac:dyDescent="0.2">
      <c r="AA53587" s="16"/>
    </row>
    <row r="53588" spans="27:27" x14ac:dyDescent="0.2">
      <c r="AA53588" s="16"/>
    </row>
    <row r="53589" spans="27:27" x14ac:dyDescent="0.2">
      <c r="AA53589" s="16"/>
    </row>
    <row r="53590" spans="27:27" x14ac:dyDescent="0.2">
      <c r="AA53590" s="16"/>
    </row>
    <row r="53591" spans="27:27" x14ac:dyDescent="0.2">
      <c r="AA53591" s="16"/>
    </row>
    <row r="53592" spans="27:27" x14ac:dyDescent="0.2">
      <c r="AA53592" s="16"/>
    </row>
    <row r="53593" spans="27:27" x14ac:dyDescent="0.2">
      <c r="AA53593" s="16"/>
    </row>
    <row r="53594" spans="27:27" x14ac:dyDescent="0.2">
      <c r="AA53594" s="16"/>
    </row>
    <row r="53595" spans="27:27" x14ac:dyDescent="0.2">
      <c r="AA53595" s="16"/>
    </row>
    <row r="53596" spans="27:27" x14ac:dyDescent="0.2">
      <c r="AA53596" s="16"/>
    </row>
    <row r="53597" spans="27:27" x14ac:dyDescent="0.2">
      <c r="AA53597" s="16"/>
    </row>
    <row r="53598" spans="27:27" x14ac:dyDescent="0.2">
      <c r="AA53598" s="16"/>
    </row>
    <row r="53599" spans="27:27" x14ac:dyDescent="0.2">
      <c r="AA53599" s="16"/>
    </row>
    <row r="53600" spans="27:27" x14ac:dyDescent="0.2">
      <c r="AA53600" s="16"/>
    </row>
    <row r="53601" spans="27:27" x14ac:dyDescent="0.2">
      <c r="AA53601" s="16"/>
    </row>
    <row r="53602" spans="27:27" x14ac:dyDescent="0.2">
      <c r="AA53602" s="16"/>
    </row>
    <row r="53603" spans="27:27" x14ac:dyDescent="0.2">
      <c r="AA53603" s="16"/>
    </row>
    <row r="53604" spans="27:27" x14ac:dyDescent="0.2">
      <c r="AA53604" s="16"/>
    </row>
    <row r="53605" spans="27:27" x14ac:dyDescent="0.2">
      <c r="AA53605" s="16"/>
    </row>
    <row r="53606" spans="27:27" x14ac:dyDescent="0.2">
      <c r="AA53606" s="16"/>
    </row>
    <row r="53607" spans="27:27" x14ac:dyDescent="0.2">
      <c r="AA53607" s="16"/>
    </row>
    <row r="53608" spans="27:27" x14ac:dyDescent="0.2">
      <c r="AA53608" s="16"/>
    </row>
    <row r="53609" spans="27:27" x14ac:dyDescent="0.2">
      <c r="AA53609" s="16"/>
    </row>
    <row r="53610" spans="27:27" x14ac:dyDescent="0.2">
      <c r="AA53610" s="16"/>
    </row>
    <row r="53611" spans="27:27" x14ac:dyDescent="0.2">
      <c r="AA53611" s="16"/>
    </row>
    <row r="53612" spans="27:27" x14ac:dyDescent="0.2">
      <c r="AA53612" s="16"/>
    </row>
    <row r="53613" spans="27:27" x14ac:dyDescent="0.2">
      <c r="AA53613" s="16"/>
    </row>
    <row r="53614" spans="27:27" x14ac:dyDescent="0.2">
      <c r="AA53614" s="16"/>
    </row>
    <row r="53615" spans="27:27" x14ac:dyDescent="0.2">
      <c r="AA53615" s="16"/>
    </row>
    <row r="53616" spans="27:27" x14ac:dyDescent="0.2">
      <c r="AA53616" s="16"/>
    </row>
    <row r="53617" spans="27:27" x14ac:dyDescent="0.2">
      <c r="AA53617" s="16"/>
    </row>
    <row r="53618" spans="27:27" x14ac:dyDescent="0.2">
      <c r="AA53618" s="16"/>
    </row>
    <row r="53619" spans="27:27" x14ac:dyDescent="0.2">
      <c r="AA53619" s="16"/>
    </row>
    <row r="53620" spans="27:27" x14ac:dyDescent="0.2">
      <c r="AA53620" s="16"/>
    </row>
    <row r="53621" spans="27:27" x14ac:dyDescent="0.2">
      <c r="AA53621" s="16"/>
    </row>
    <row r="53622" spans="27:27" x14ac:dyDescent="0.2">
      <c r="AA53622" s="16"/>
    </row>
    <row r="53623" spans="27:27" x14ac:dyDescent="0.2">
      <c r="AA53623" s="16"/>
    </row>
    <row r="53624" spans="27:27" x14ac:dyDescent="0.2">
      <c r="AA53624" s="16"/>
    </row>
    <row r="53625" spans="27:27" x14ac:dyDescent="0.2">
      <c r="AA53625" s="16"/>
    </row>
    <row r="53626" spans="27:27" x14ac:dyDescent="0.2">
      <c r="AA53626" s="16"/>
    </row>
    <row r="53627" spans="27:27" x14ac:dyDescent="0.2">
      <c r="AA53627" s="16"/>
    </row>
    <row r="53628" spans="27:27" x14ac:dyDescent="0.2">
      <c r="AA53628" s="16"/>
    </row>
    <row r="53629" spans="27:27" x14ac:dyDescent="0.2">
      <c r="AA53629" s="16"/>
    </row>
    <row r="53630" spans="27:27" x14ac:dyDescent="0.2">
      <c r="AA53630" s="16"/>
    </row>
    <row r="53631" spans="27:27" x14ac:dyDescent="0.2">
      <c r="AA53631" s="16"/>
    </row>
    <row r="53632" spans="27:27" x14ac:dyDescent="0.2">
      <c r="AA53632" s="16"/>
    </row>
    <row r="53633" spans="27:27" x14ac:dyDescent="0.2">
      <c r="AA53633" s="16"/>
    </row>
    <row r="53634" spans="27:27" x14ac:dyDescent="0.2">
      <c r="AA53634" s="16"/>
    </row>
    <row r="53635" spans="27:27" x14ac:dyDescent="0.2">
      <c r="AA53635" s="16"/>
    </row>
    <row r="53636" spans="27:27" x14ac:dyDescent="0.2">
      <c r="AA53636" s="16"/>
    </row>
    <row r="53637" spans="27:27" x14ac:dyDescent="0.2">
      <c r="AA53637" s="16"/>
    </row>
    <row r="53638" spans="27:27" x14ac:dyDescent="0.2">
      <c r="AA53638" s="16"/>
    </row>
    <row r="53639" spans="27:27" x14ac:dyDescent="0.2">
      <c r="AA53639" s="16"/>
    </row>
    <row r="53640" spans="27:27" x14ac:dyDescent="0.2">
      <c r="AA53640" s="16"/>
    </row>
    <row r="53641" spans="27:27" x14ac:dyDescent="0.2">
      <c r="AA53641" s="16"/>
    </row>
    <row r="53642" spans="27:27" x14ac:dyDescent="0.2">
      <c r="AA53642" s="16"/>
    </row>
    <row r="53643" spans="27:27" x14ac:dyDescent="0.2">
      <c r="AA53643" s="16"/>
    </row>
    <row r="53644" spans="27:27" x14ac:dyDescent="0.2">
      <c r="AA53644" s="16"/>
    </row>
    <row r="53645" spans="27:27" x14ac:dyDescent="0.2">
      <c r="AA53645" s="16"/>
    </row>
    <row r="53646" spans="27:27" x14ac:dyDescent="0.2">
      <c r="AA53646" s="16"/>
    </row>
    <row r="53647" spans="27:27" x14ac:dyDescent="0.2">
      <c r="AA53647" s="16"/>
    </row>
    <row r="53648" spans="27:27" x14ac:dyDescent="0.2">
      <c r="AA53648" s="16"/>
    </row>
    <row r="53649" spans="27:27" x14ac:dyDescent="0.2">
      <c r="AA53649" s="16"/>
    </row>
    <row r="53650" spans="27:27" x14ac:dyDescent="0.2">
      <c r="AA53650" s="16"/>
    </row>
    <row r="53651" spans="27:27" x14ac:dyDescent="0.2">
      <c r="AA53651" s="16"/>
    </row>
    <row r="53652" spans="27:27" x14ac:dyDescent="0.2">
      <c r="AA53652" s="16"/>
    </row>
    <row r="53653" spans="27:27" x14ac:dyDescent="0.2">
      <c r="AA53653" s="16"/>
    </row>
    <row r="53654" spans="27:27" x14ac:dyDescent="0.2">
      <c r="AA53654" s="16"/>
    </row>
    <row r="53655" spans="27:27" x14ac:dyDescent="0.2">
      <c r="AA53655" s="16"/>
    </row>
    <row r="53656" spans="27:27" x14ac:dyDescent="0.2">
      <c r="AA53656" s="16"/>
    </row>
    <row r="53657" spans="27:27" x14ac:dyDescent="0.2">
      <c r="AA53657" s="16"/>
    </row>
    <row r="53658" spans="27:27" x14ac:dyDescent="0.2">
      <c r="AA53658" s="16"/>
    </row>
    <row r="53659" spans="27:27" x14ac:dyDescent="0.2">
      <c r="AA53659" s="16"/>
    </row>
    <row r="53660" spans="27:27" x14ac:dyDescent="0.2">
      <c r="AA53660" s="16"/>
    </row>
    <row r="53661" spans="27:27" x14ac:dyDescent="0.2">
      <c r="AA53661" s="16"/>
    </row>
    <row r="53662" spans="27:27" x14ac:dyDescent="0.2">
      <c r="AA53662" s="16"/>
    </row>
    <row r="53663" spans="27:27" x14ac:dyDescent="0.2">
      <c r="AA53663" s="16"/>
    </row>
    <row r="53664" spans="27:27" x14ac:dyDescent="0.2">
      <c r="AA53664" s="16"/>
    </row>
    <row r="53665" spans="27:27" x14ac:dyDescent="0.2">
      <c r="AA53665" s="16"/>
    </row>
    <row r="53666" spans="27:27" x14ac:dyDescent="0.2">
      <c r="AA53666" s="16"/>
    </row>
    <row r="53667" spans="27:27" x14ac:dyDescent="0.2">
      <c r="AA53667" s="16"/>
    </row>
    <row r="53668" spans="27:27" x14ac:dyDescent="0.2">
      <c r="AA53668" s="16"/>
    </row>
    <row r="53669" spans="27:27" x14ac:dyDescent="0.2">
      <c r="AA53669" s="16"/>
    </row>
    <row r="53670" spans="27:27" x14ac:dyDescent="0.2">
      <c r="AA53670" s="16"/>
    </row>
    <row r="53671" spans="27:27" x14ac:dyDescent="0.2">
      <c r="AA53671" s="16"/>
    </row>
    <row r="53672" spans="27:27" x14ac:dyDescent="0.2">
      <c r="AA53672" s="16"/>
    </row>
    <row r="53673" spans="27:27" x14ac:dyDescent="0.2">
      <c r="AA53673" s="16"/>
    </row>
    <row r="53674" spans="27:27" x14ac:dyDescent="0.2">
      <c r="AA53674" s="16"/>
    </row>
    <row r="53675" spans="27:27" x14ac:dyDescent="0.2">
      <c r="AA53675" s="16"/>
    </row>
    <row r="53676" spans="27:27" x14ac:dyDescent="0.2">
      <c r="AA53676" s="16"/>
    </row>
    <row r="53677" spans="27:27" x14ac:dyDescent="0.2">
      <c r="AA53677" s="16"/>
    </row>
    <row r="53678" spans="27:27" x14ac:dyDescent="0.2">
      <c r="AA53678" s="16"/>
    </row>
    <row r="53679" spans="27:27" x14ac:dyDescent="0.2">
      <c r="AA53679" s="16"/>
    </row>
    <row r="53680" spans="27:27" x14ac:dyDescent="0.2">
      <c r="AA53680" s="16"/>
    </row>
    <row r="53681" spans="27:27" x14ac:dyDescent="0.2">
      <c r="AA53681" s="16"/>
    </row>
    <row r="53682" spans="27:27" x14ac:dyDescent="0.2">
      <c r="AA53682" s="16"/>
    </row>
    <row r="53683" spans="27:27" x14ac:dyDescent="0.2">
      <c r="AA53683" s="16"/>
    </row>
    <row r="53684" spans="27:27" x14ac:dyDescent="0.2">
      <c r="AA53684" s="16"/>
    </row>
    <row r="53685" spans="27:27" x14ac:dyDescent="0.2">
      <c r="AA53685" s="16"/>
    </row>
    <row r="53686" spans="27:27" x14ac:dyDescent="0.2">
      <c r="AA53686" s="16"/>
    </row>
    <row r="53687" spans="27:27" x14ac:dyDescent="0.2">
      <c r="AA53687" s="16"/>
    </row>
    <row r="53688" spans="27:27" x14ac:dyDescent="0.2">
      <c r="AA53688" s="16"/>
    </row>
    <row r="53689" spans="27:27" x14ac:dyDescent="0.2">
      <c r="AA53689" s="16"/>
    </row>
    <row r="53690" spans="27:27" x14ac:dyDescent="0.2">
      <c r="AA53690" s="16"/>
    </row>
    <row r="53691" spans="27:27" x14ac:dyDescent="0.2">
      <c r="AA53691" s="16"/>
    </row>
    <row r="53692" spans="27:27" x14ac:dyDescent="0.2">
      <c r="AA53692" s="16"/>
    </row>
    <row r="53693" spans="27:27" x14ac:dyDescent="0.2">
      <c r="AA53693" s="16"/>
    </row>
    <row r="53694" spans="27:27" x14ac:dyDescent="0.2">
      <c r="AA53694" s="16"/>
    </row>
    <row r="53695" spans="27:27" x14ac:dyDescent="0.2">
      <c r="AA53695" s="16"/>
    </row>
    <row r="53696" spans="27:27" x14ac:dyDescent="0.2">
      <c r="AA53696" s="16"/>
    </row>
    <row r="53697" spans="27:27" x14ac:dyDescent="0.2">
      <c r="AA53697" s="16"/>
    </row>
    <row r="53698" spans="27:27" x14ac:dyDescent="0.2">
      <c r="AA53698" s="16"/>
    </row>
    <row r="53699" spans="27:27" x14ac:dyDescent="0.2">
      <c r="AA53699" s="16"/>
    </row>
    <row r="53700" spans="27:27" x14ac:dyDescent="0.2">
      <c r="AA53700" s="16"/>
    </row>
    <row r="53701" spans="27:27" x14ac:dyDescent="0.2">
      <c r="AA53701" s="16"/>
    </row>
    <row r="53702" spans="27:27" x14ac:dyDescent="0.2">
      <c r="AA53702" s="16"/>
    </row>
    <row r="53703" spans="27:27" x14ac:dyDescent="0.2">
      <c r="AA53703" s="16"/>
    </row>
    <row r="53704" spans="27:27" x14ac:dyDescent="0.2">
      <c r="AA53704" s="16"/>
    </row>
    <row r="53705" spans="27:27" x14ac:dyDescent="0.2">
      <c r="AA53705" s="16"/>
    </row>
    <row r="53706" spans="27:27" x14ac:dyDescent="0.2">
      <c r="AA53706" s="16"/>
    </row>
    <row r="53707" spans="27:27" x14ac:dyDescent="0.2">
      <c r="AA53707" s="16"/>
    </row>
    <row r="53708" spans="27:27" x14ac:dyDescent="0.2">
      <c r="AA53708" s="16"/>
    </row>
    <row r="53709" spans="27:27" x14ac:dyDescent="0.2">
      <c r="AA53709" s="16"/>
    </row>
    <row r="53710" spans="27:27" x14ac:dyDescent="0.2">
      <c r="AA53710" s="16"/>
    </row>
    <row r="53711" spans="27:27" x14ac:dyDescent="0.2">
      <c r="AA53711" s="16"/>
    </row>
    <row r="53712" spans="27:27" x14ac:dyDescent="0.2">
      <c r="AA53712" s="16"/>
    </row>
    <row r="53713" spans="27:27" x14ac:dyDescent="0.2">
      <c r="AA53713" s="16"/>
    </row>
    <row r="53714" spans="27:27" x14ac:dyDescent="0.2">
      <c r="AA53714" s="16"/>
    </row>
    <row r="53715" spans="27:27" x14ac:dyDescent="0.2">
      <c r="AA53715" s="16"/>
    </row>
    <row r="53716" spans="27:27" x14ac:dyDescent="0.2">
      <c r="AA53716" s="16"/>
    </row>
    <row r="53717" spans="27:27" x14ac:dyDescent="0.2">
      <c r="AA53717" s="16"/>
    </row>
    <row r="53718" spans="27:27" x14ac:dyDescent="0.2">
      <c r="AA53718" s="16"/>
    </row>
    <row r="53719" spans="27:27" x14ac:dyDescent="0.2">
      <c r="AA53719" s="16"/>
    </row>
    <row r="53720" spans="27:27" x14ac:dyDescent="0.2">
      <c r="AA53720" s="16"/>
    </row>
    <row r="53721" spans="27:27" x14ac:dyDescent="0.2">
      <c r="AA53721" s="16"/>
    </row>
    <row r="53722" spans="27:27" x14ac:dyDescent="0.2">
      <c r="AA53722" s="16"/>
    </row>
    <row r="53723" spans="27:27" x14ac:dyDescent="0.2">
      <c r="AA53723" s="16"/>
    </row>
    <row r="53724" spans="27:27" x14ac:dyDescent="0.2">
      <c r="AA53724" s="16"/>
    </row>
    <row r="53725" spans="27:27" x14ac:dyDescent="0.2">
      <c r="AA53725" s="16"/>
    </row>
    <row r="53726" spans="27:27" x14ac:dyDescent="0.2">
      <c r="AA53726" s="16"/>
    </row>
    <row r="53727" spans="27:27" x14ac:dyDescent="0.2">
      <c r="AA53727" s="16"/>
    </row>
    <row r="53728" spans="27:27" x14ac:dyDescent="0.2">
      <c r="AA53728" s="16"/>
    </row>
    <row r="53729" spans="27:27" x14ac:dyDescent="0.2">
      <c r="AA53729" s="16"/>
    </row>
    <row r="53730" spans="27:27" x14ac:dyDescent="0.2">
      <c r="AA53730" s="16"/>
    </row>
    <row r="53731" spans="27:27" x14ac:dyDescent="0.2">
      <c r="AA53731" s="16"/>
    </row>
    <row r="53732" spans="27:27" x14ac:dyDescent="0.2">
      <c r="AA53732" s="16"/>
    </row>
    <row r="53733" spans="27:27" x14ac:dyDescent="0.2">
      <c r="AA53733" s="16"/>
    </row>
    <row r="53734" spans="27:27" x14ac:dyDescent="0.2">
      <c r="AA53734" s="16"/>
    </row>
    <row r="53735" spans="27:27" x14ac:dyDescent="0.2">
      <c r="AA53735" s="16"/>
    </row>
    <row r="53736" spans="27:27" x14ac:dyDescent="0.2">
      <c r="AA53736" s="16"/>
    </row>
    <row r="53737" spans="27:27" x14ac:dyDescent="0.2">
      <c r="AA53737" s="16"/>
    </row>
    <row r="53738" spans="27:27" x14ac:dyDescent="0.2">
      <c r="AA53738" s="16"/>
    </row>
    <row r="53739" spans="27:27" x14ac:dyDescent="0.2">
      <c r="AA53739" s="16"/>
    </row>
    <row r="53740" spans="27:27" x14ac:dyDescent="0.2">
      <c r="AA53740" s="16"/>
    </row>
    <row r="53741" spans="27:27" x14ac:dyDescent="0.2">
      <c r="AA53741" s="16"/>
    </row>
    <row r="53742" spans="27:27" x14ac:dyDescent="0.2">
      <c r="AA53742" s="16"/>
    </row>
    <row r="53743" spans="27:27" x14ac:dyDescent="0.2">
      <c r="AA53743" s="16"/>
    </row>
    <row r="53744" spans="27:27" x14ac:dyDescent="0.2">
      <c r="AA53744" s="16"/>
    </row>
    <row r="53745" spans="27:27" x14ac:dyDescent="0.2">
      <c r="AA53745" s="16"/>
    </row>
    <row r="53746" spans="27:27" x14ac:dyDescent="0.2">
      <c r="AA53746" s="16"/>
    </row>
    <row r="53747" spans="27:27" x14ac:dyDescent="0.2">
      <c r="AA53747" s="16"/>
    </row>
    <row r="53748" spans="27:27" x14ac:dyDescent="0.2">
      <c r="AA53748" s="16"/>
    </row>
    <row r="53749" spans="27:27" x14ac:dyDescent="0.2">
      <c r="AA53749" s="16"/>
    </row>
    <row r="53750" spans="27:27" x14ac:dyDescent="0.2">
      <c r="AA53750" s="16"/>
    </row>
    <row r="53751" spans="27:27" x14ac:dyDescent="0.2">
      <c r="AA53751" s="16"/>
    </row>
    <row r="53752" spans="27:27" x14ac:dyDescent="0.2">
      <c r="AA53752" s="16"/>
    </row>
    <row r="53753" spans="27:27" x14ac:dyDescent="0.2">
      <c r="AA53753" s="16"/>
    </row>
    <row r="53754" spans="27:27" x14ac:dyDescent="0.2">
      <c r="AA53754" s="16"/>
    </row>
    <row r="53755" spans="27:27" x14ac:dyDescent="0.2">
      <c r="AA53755" s="16"/>
    </row>
    <row r="53756" spans="27:27" x14ac:dyDescent="0.2">
      <c r="AA53756" s="16"/>
    </row>
    <row r="53757" spans="27:27" x14ac:dyDescent="0.2">
      <c r="AA53757" s="16"/>
    </row>
    <row r="53758" spans="27:27" x14ac:dyDescent="0.2">
      <c r="AA53758" s="16"/>
    </row>
    <row r="53759" spans="27:27" x14ac:dyDescent="0.2">
      <c r="AA53759" s="16"/>
    </row>
    <row r="53760" spans="27:27" x14ac:dyDescent="0.2">
      <c r="AA53760" s="16"/>
    </row>
    <row r="53761" spans="27:27" x14ac:dyDescent="0.2">
      <c r="AA53761" s="16"/>
    </row>
    <row r="53762" spans="27:27" x14ac:dyDescent="0.2">
      <c r="AA53762" s="16"/>
    </row>
    <row r="53763" spans="27:27" x14ac:dyDescent="0.2">
      <c r="AA53763" s="16"/>
    </row>
    <row r="53764" spans="27:27" x14ac:dyDescent="0.2">
      <c r="AA53764" s="16"/>
    </row>
    <row r="53765" spans="27:27" x14ac:dyDescent="0.2">
      <c r="AA53765" s="16"/>
    </row>
    <row r="53766" spans="27:27" x14ac:dyDescent="0.2">
      <c r="AA53766" s="16"/>
    </row>
    <row r="53767" spans="27:27" x14ac:dyDescent="0.2">
      <c r="AA53767" s="16"/>
    </row>
    <row r="53768" spans="27:27" x14ac:dyDescent="0.2">
      <c r="AA53768" s="16"/>
    </row>
    <row r="53769" spans="27:27" x14ac:dyDescent="0.2">
      <c r="AA53769" s="16"/>
    </row>
    <row r="53770" spans="27:27" x14ac:dyDescent="0.2">
      <c r="AA53770" s="16"/>
    </row>
    <row r="53771" spans="27:27" x14ac:dyDescent="0.2">
      <c r="AA53771" s="16"/>
    </row>
    <row r="53772" spans="27:27" x14ac:dyDescent="0.2">
      <c r="AA53772" s="16"/>
    </row>
    <row r="53773" spans="27:27" x14ac:dyDescent="0.2">
      <c r="AA53773" s="16"/>
    </row>
    <row r="53774" spans="27:27" x14ac:dyDescent="0.2">
      <c r="AA53774" s="16"/>
    </row>
    <row r="53775" spans="27:27" x14ac:dyDescent="0.2">
      <c r="AA53775" s="16"/>
    </row>
    <row r="53776" spans="27:27" x14ac:dyDescent="0.2">
      <c r="AA53776" s="16"/>
    </row>
    <row r="53777" spans="27:27" x14ac:dyDescent="0.2">
      <c r="AA53777" s="16"/>
    </row>
    <row r="53778" spans="27:27" x14ac:dyDescent="0.2">
      <c r="AA53778" s="16"/>
    </row>
    <row r="53779" spans="27:27" x14ac:dyDescent="0.2">
      <c r="AA53779" s="16"/>
    </row>
    <row r="53780" spans="27:27" x14ac:dyDescent="0.2">
      <c r="AA53780" s="16"/>
    </row>
    <row r="53781" spans="27:27" x14ac:dyDescent="0.2">
      <c r="AA53781" s="16"/>
    </row>
    <row r="53782" spans="27:27" x14ac:dyDescent="0.2">
      <c r="AA53782" s="16"/>
    </row>
    <row r="53783" spans="27:27" x14ac:dyDescent="0.2">
      <c r="AA53783" s="16"/>
    </row>
    <row r="53784" spans="27:27" x14ac:dyDescent="0.2">
      <c r="AA53784" s="16"/>
    </row>
    <row r="53785" spans="27:27" x14ac:dyDescent="0.2">
      <c r="AA53785" s="16"/>
    </row>
    <row r="53786" spans="27:27" x14ac:dyDescent="0.2">
      <c r="AA53786" s="16"/>
    </row>
    <row r="53787" spans="27:27" x14ac:dyDescent="0.2">
      <c r="AA53787" s="16"/>
    </row>
    <row r="53788" spans="27:27" x14ac:dyDescent="0.2">
      <c r="AA53788" s="16"/>
    </row>
    <row r="53789" spans="27:27" x14ac:dyDescent="0.2">
      <c r="AA53789" s="16"/>
    </row>
    <row r="53790" spans="27:27" x14ac:dyDescent="0.2">
      <c r="AA53790" s="16"/>
    </row>
    <row r="53791" spans="27:27" x14ac:dyDescent="0.2">
      <c r="AA53791" s="16"/>
    </row>
    <row r="53792" spans="27:27" x14ac:dyDescent="0.2">
      <c r="AA53792" s="16"/>
    </row>
    <row r="53793" spans="27:27" x14ac:dyDescent="0.2">
      <c r="AA53793" s="16"/>
    </row>
    <row r="53794" spans="27:27" x14ac:dyDescent="0.2">
      <c r="AA53794" s="16"/>
    </row>
    <row r="53795" spans="27:27" x14ac:dyDescent="0.2">
      <c r="AA53795" s="16"/>
    </row>
    <row r="53796" spans="27:27" x14ac:dyDescent="0.2">
      <c r="AA53796" s="16"/>
    </row>
    <row r="53797" spans="27:27" x14ac:dyDescent="0.2">
      <c r="AA53797" s="16"/>
    </row>
    <row r="53798" spans="27:27" x14ac:dyDescent="0.2">
      <c r="AA53798" s="16"/>
    </row>
    <row r="53799" spans="27:27" x14ac:dyDescent="0.2">
      <c r="AA53799" s="16"/>
    </row>
    <row r="53800" spans="27:27" x14ac:dyDescent="0.2">
      <c r="AA53800" s="16"/>
    </row>
    <row r="53801" spans="27:27" x14ac:dyDescent="0.2">
      <c r="AA53801" s="16"/>
    </row>
    <row r="53802" spans="27:27" x14ac:dyDescent="0.2">
      <c r="AA53802" s="16"/>
    </row>
    <row r="53803" spans="27:27" x14ac:dyDescent="0.2">
      <c r="AA53803" s="16"/>
    </row>
    <row r="53804" spans="27:27" x14ac:dyDescent="0.2">
      <c r="AA53804" s="16"/>
    </row>
    <row r="53805" spans="27:27" x14ac:dyDescent="0.2">
      <c r="AA53805" s="16"/>
    </row>
    <row r="53806" spans="27:27" x14ac:dyDescent="0.2">
      <c r="AA53806" s="16"/>
    </row>
    <row r="53807" spans="27:27" x14ac:dyDescent="0.2">
      <c r="AA53807" s="16"/>
    </row>
    <row r="53808" spans="27:27" x14ac:dyDescent="0.2">
      <c r="AA53808" s="16"/>
    </row>
    <row r="53809" spans="27:27" x14ac:dyDescent="0.2">
      <c r="AA53809" s="16"/>
    </row>
    <row r="53810" spans="27:27" x14ac:dyDescent="0.2">
      <c r="AA53810" s="16"/>
    </row>
    <row r="53811" spans="27:27" x14ac:dyDescent="0.2">
      <c r="AA53811" s="16"/>
    </row>
    <row r="53812" spans="27:27" x14ac:dyDescent="0.2">
      <c r="AA53812" s="16"/>
    </row>
    <row r="53813" spans="27:27" x14ac:dyDescent="0.2">
      <c r="AA53813" s="16"/>
    </row>
    <row r="53814" spans="27:27" x14ac:dyDescent="0.2">
      <c r="AA53814" s="16"/>
    </row>
    <row r="53815" spans="27:27" x14ac:dyDescent="0.2">
      <c r="AA53815" s="16"/>
    </row>
    <row r="53816" spans="27:27" x14ac:dyDescent="0.2">
      <c r="AA53816" s="16"/>
    </row>
    <row r="53817" spans="27:27" x14ac:dyDescent="0.2">
      <c r="AA53817" s="16"/>
    </row>
    <row r="53818" spans="27:27" x14ac:dyDescent="0.2">
      <c r="AA53818" s="16"/>
    </row>
    <row r="53819" spans="27:27" x14ac:dyDescent="0.2">
      <c r="AA53819" s="16"/>
    </row>
    <row r="53820" spans="27:27" x14ac:dyDescent="0.2">
      <c r="AA53820" s="16"/>
    </row>
    <row r="53821" spans="27:27" x14ac:dyDescent="0.2">
      <c r="AA53821" s="16"/>
    </row>
    <row r="53822" spans="27:27" x14ac:dyDescent="0.2">
      <c r="AA53822" s="16"/>
    </row>
    <row r="53823" spans="27:27" x14ac:dyDescent="0.2">
      <c r="AA53823" s="16"/>
    </row>
    <row r="53824" spans="27:27" x14ac:dyDescent="0.2">
      <c r="AA53824" s="16"/>
    </row>
    <row r="53825" spans="27:27" x14ac:dyDescent="0.2">
      <c r="AA53825" s="16"/>
    </row>
    <row r="53826" spans="27:27" x14ac:dyDescent="0.2">
      <c r="AA53826" s="16"/>
    </row>
    <row r="53827" spans="27:27" x14ac:dyDescent="0.2">
      <c r="AA53827" s="16"/>
    </row>
    <row r="53828" spans="27:27" x14ac:dyDescent="0.2">
      <c r="AA53828" s="16"/>
    </row>
    <row r="53829" spans="27:27" x14ac:dyDescent="0.2">
      <c r="AA53829" s="16"/>
    </row>
    <row r="53830" spans="27:27" x14ac:dyDescent="0.2">
      <c r="AA53830" s="16"/>
    </row>
    <row r="53831" spans="27:27" x14ac:dyDescent="0.2">
      <c r="AA53831" s="16"/>
    </row>
    <row r="53832" spans="27:27" x14ac:dyDescent="0.2">
      <c r="AA53832" s="16"/>
    </row>
    <row r="53833" spans="27:27" x14ac:dyDescent="0.2">
      <c r="AA53833" s="16"/>
    </row>
    <row r="53834" spans="27:27" x14ac:dyDescent="0.2">
      <c r="AA53834" s="16"/>
    </row>
    <row r="53835" spans="27:27" x14ac:dyDescent="0.2">
      <c r="AA53835" s="16"/>
    </row>
    <row r="53836" spans="27:27" x14ac:dyDescent="0.2">
      <c r="AA53836" s="16"/>
    </row>
    <row r="53837" spans="27:27" x14ac:dyDescent="0.2">
      <c r="AA53837" s="16"/>
    </row>
    <row r="53838" spans="27:27" x14ac:dyDescent="0.2">
      <c r="AA53838" s="16"/>
    </row>
    <row r="53839" spans="27:27" x14ac:dyDescent="0.2">
      <c r="AA53839" s="16"/>
    </row>
    <row r="53840" spans="27:27" x14ac:dyDescent="0.2">
      <c r="AA53840" s="16"/>
    </row>
    <row r="53841" spans="27:27" x14ac:dyDescent="0.2">
      <c r="AA53841" s="16"/>
    </row>
    <row r="53842" spans="27:27" x14ac:dyDescent="0.2">
      <c r="AA53842" s="16"/>
    </row>
    <row r="53843" spans="27:27" x14ac:dyDescent="0.2">
      <c r="AA53843" s="16"/>
    </row>
    <row r="53844" spans="27:27" x14ac:dyDescent="0.2">
      <c r="AA53844" s="16"/>
    </row>
    <row r="53845" spans="27:27" x14ac:dyDescent="0.2">
      <c r="AA53845" s="16"/>
    </row>
    <row r="53846" spans="27:27" x14ac:dyDescent="0.2">
      <c r="AA53846" s="16"/>
    </row>
    <row r="53847" spans="27:27" x14ac:dyDescent="0.2">
      <c r="AA53847" s="16"/>
    </row>
    <row r="53848" spans="27:27" x14ac:dyDescent="0.2">
      <c r="AA53848" s="16"/>
    </row>
    <row r="53849" spans="27:27" x14ac:dyDescent="0.2">
      <c r="AA53849" s="16"/>
    </row>
    <row r="53850" spans="27:27" x14ac:dyDescent="0.2">
      <c r="AA53850" s="16"/>
    </row>
    <row r="53851" spans="27:27" x14ac:dyDescent="0.2">
      <c r="AA53851" s="16"/>
    </row>
    <row r="53852" spans="27:27" x14ac:dyDescent="0.2">
      <c r="AA53852" s="16"/>
    </row>
    <row r="53853" spans="27:27" x14ac:dyDescent="0.2">
      <c r="AA53853" s="16"/>
    </row>
    <row r="53854" spans="27:27" x14ac:dyDescent="0.2">
      <c r="AA53854" s="16"/>
    </row>
    <row r="53855" spans="27:27" x14ac:dyDescent="0.2">
      <c r="AA53855" s="16"/>
    </row>
    <row r="53856" spans="27:27" x14ac:dyDescent="0.2">
      <c r="AA53856" s="16"/>
    </row>
    <row r="53857" spans="27:27" x14ac:dyDescent="0.2">
      <c r="AA53857" s="16"/>
    </row>
    <row r="53858" spans="27:27" x14ac:dyDescent="0.2">
      <c r="AA53858" s="16"/>
    </row>
    <row r="53859" spans="27:27" x14ac:dyDescent="0.2">
      <c r="AA53859" s="16"/>
    </row>
    <row r="53860" spans="27:27" x14ac:dyDescent="0.2">
      <c r="AA53860" s="16"/>
    </row>
    <row r="53861" spans="27:27" x14ac:dyDescent="0.2">
      <c r="AA53861" s="16"/>
    </row>
    <row r="53862" spans="27:27" x14ac:dyDescent="0.2">
      <c r="AA53862" s="16"/>
    </row>
    <row r="53863" spans="27:27" x14ac:dyDescent="0.2">
      <c r="AA53863" s="16"/>
    </row>
    <row r="53864" spans="27:27" x14ac:dyDescent="0.2">
      <c r="AA53864" s="16"/>
    </row>
    <row r="53865" spans="27:27" x14ac:dyDescent="0.2">
      <c r="AA53865" s="16"/>
    </row>
    <row r="53866" spans="27:27" x14ac:dyDescent="0.2">
      <c r="AA53866" s="16"/>
    </row>
    <row r="53867" spans="27:27" x14ac:dyDescent="0.2">
      <c r="AA53867" s="16"/>
    </row>
    <row r="53868" spans="27:27" x14ac:dyDescent="0.2">
      <c r="AA53868" s="16"/>
    </row>
    <row r="53869" spans="27:27" x14ac:dyDescent="0.2">
      <c r="AA53869" s="16"/>
    </row>
    <row r="53870" spans="27:27" x14ac:dyDescent="0.2">
      <c r="AA53870" s="16"/>
    </row>
    <row r="53871" spans="27:27" x14ac:dyDescent="0.2">
      <c r="AA53871" s="16"/>
    </row>
    <row r="53872" spans="27:27" x14ac:dyDescent="0.2">
      <c r="AA53872" s="16"/>
    </row>
    <row r="53873" spans="27:27" x14ac:dyDescent="0.2">
      <c r="AA53873" s="16"/>
    </row>
    <row r="53874" spans="27:27" x14ac:dyDescent="0.2">
      <c r="AA53874" s="16"/>
    </row>
    <row r="53875" spans="27:27" x14ac:dyDescent="0.2">
      <c r="AA53875" s="16"/>
    </row>
    <row r="53876" spans="27:27" x14ac:dyDescent="0.2">
      <c r="AA53876" s="16"/>
    </row>
    <row r="53877" spans="27:27" x14ac:dyDescent="0.2">
      <c r="AA53877" s="16"/>
    </row>
    <row r="53878" spans="27:27" x14ac:dyDescent="0.2">
      <c r="AA53878" s="16"/>
    </row>
    <row r="53879" spans="27:27" x14ac:dyDescent="0.2">
      <c r="AA53879" s="16"/>
    </row>
    <row r="53880" spans="27:27" x14ac:dyDescent="0.2">
      <c r="AA53880" s="16"/>
    </row>
    <row r="53881" spans="27:27" x14ac:dyDescent="0.2">
      <c r="AA53881" s="16"/>
    </row>
    <row r="53882" spans="27:27" x14ac:dyDescent="0.2">
      <c r="AA53882" s="16"/>
    </row>
    <row r="53883" spans="27:27" x14ac:dyDescent="0.2">
      <c r="AA53883" s="16"/>
    </row>
    <row r="53884" spans="27:27" x14ac:dyDescent="0.2">
      <c r="AA53884" s="16"/>
    </row>
    <row r="53885" spans="27:27" x14ac:dyDescent="0.2">
      <c r="AA53885" s="16"/>
    </row>
    <row r="53886" spans="27:27" x14ac:dyDescent="0.2">
      <c r="AA53886" s="16"/>
    </row>
    <row r="53887" spans="27:27" x14ac:dyDescent="0.2">
      <c r="AA53887" s="16"/>
    </row>
    <row r="53888" spans="27:27" x14ac:dyDescent="0.2">
      <c r="AA53888" s="16"/>
    </row>
    <row r="53889" spans="27:27" x14ac:dyDescent="0.2">
      <c r="AA53889" s="16"/>
    </row>
    <row r="53890" spans="27:27" x14ac:dyDescent="0.2">
      <c r="AA53890" s="16"/>
    </row>
    <row r="53891" spans="27:27" x14ac:dyDescent="0.2">
      <c r="AA53891" s="16"/>
    </row>
    <row r="53892" spans="27:27" x14ac:dyDescent="0.2">
      <c r="AA53892" s="16"/>
    </row>
    <row r="53893" spans="27:27" x14ac:dyDescent="0.2">
      <c r="AA53893" s="16"/>
    </row>
    <row r="53894" spans="27:27" x14ac:dyDescent="0.2">
      <c r="AA53894" s="16"/>
    </row>
    <row r="53895" spans="27:27" x14ac:dyDescent="0.2">
      <c r="AA53895" s="16"/>
    </row>
    <row r="53896" spans="27:27" x14ac:dyDescent="0.2">
      <c r="AA53896" s="16"/>
    </row>
    <row r="53897" spans="27:27" x14ac:dyDescent="0.2">
      <c r="AA53897" s="16"/>
    </row>
    <row r="53898" spans="27:27" x14ac:dyDescent="0.2">
      <c r="AA53898" s="16"/>
    </row>
    <row r="53899" spans="27:27" x14ac:dyDescent="0.2">
      <c r="AA53899" s="16"/>
    </row>
    <row r="53900" spans="27:27" x14ac:dyDescent="0.2">
      <c r="AA53900" s="16"/>
    </row>
    <row r="53901" spans="27:27" x14ac:dyDescent="0.2">
      <c r="AA53901" s="16"/>
    </row>
    <row r="53902" spans="27:27" x14ac:dyDescent="0.2">
      <c r="AA53902" s="16"/>
    </row>
    <row r="53903" spans="27:27" x14ac:dyDescent="0.2">
      <c r="AA53903" s="16"/>
    </row>
    <row r="53904" spans="27:27" x14ac:dyDescent="0.2">
      <c r="AA53904" s="16"/>
    </row>
    <row r="53905" spans="27:27" x14ac:dyDescent="0.2">
      <c r="AA53905" s="16"/>
    </row>
    <row r="53906" spans="27:27" x14ac:dyDescent="0.2">
      <c r="AA53906" s="16"/>
    </row>
    <row r="53907" spans="27:27" x14ac:dyDescent="0.2">
      <c r="AA53907" s="16"/>
    </row>
    <row r="53908" spans="27:27" x14ac:dyDescent="0.2">
      <c r="AA53908" s="16"/>
    </row>
    <row r="53909" spans="27:27" x14ac:dyDescent="0.2">
      <c r="AA53909" s="16"/>
    </row>
    <row r="53910" spans="27:27" x14ac:dyDescent="0.2">
      <c r="AA53910" s="16"/>
    </row>
    <row r="53911" spans="27:27" x14ac:dyDescent="0.2">
      <c r="AA53911" s="16"/>
    </row>
    <row r="53912" spans="27:27" x14ac:dyDescent="0.2">
      <c r="AA53912" s="16"/>
    </row>
    <row r="53913" spans="27:27" x14ac:dyDescent="0.2">
      <c r="AA53913" s="16"/>
    </row>
    <row r="53914" spans="27:27" x14ac:dyDescent="0.2">
      <c r="AA53914" s="16"/>
    </row>
    <row r="53915" spans="27:27" x14ac:dyDescent="0.2">
      <c r="AA53915" s="16"/>
    </row>
    <row r="53916" spans="27:27" x14ac:dyDescent="0.2">
      <c r="AA53916" s="16"/>
    </row>
    <row r="53917" spans="27:27" x14ac:dyDescent="0.2">
      <c r="AA53917" s="16"/>
    </row>
    <row r="53918" spans="27:27" x14ac:dyDescent="0.2">
      <c r="AA53918" s="16"/>
    </row>
    <row r="53919" spans="27:27" x14ac:dyDescent="0.2">
      <c r="AA53919" s="16"/>
    </row>
    <row r="53920" spans="27:27" x14ac:dyDescent="0.2">
      <c r="AA53920" s="16"/>
    </row>
    <row r="53921" spans="27:27" x14ac:dyDescent="0.2">
      <c r="AA53921" s="16"/>
    </row>
    <row r="53922" spans="27:27" x14ac:dyDescent="0.2">
      <c r="AA53922" s="16"/>
    </row>
    <row r="53923" spans="27:27" x14ac:dyDescent="0.2">
      <c r="AA53923" s="16"/>
    </row>
    <row r="53924" spans="27:27" x14ac:dyDescent="0.2">
      <c r="AA53924" s="16"/>
    </row>
    <row r="53925" spans="27:27" x14ac:dyDescent="0.2">
      <c r="AA53925" s="16"/>
    </row>
    <row r="53926" spans="27:27" x14ac:dyDescent="0.2">
      <c r="AA53926" s="16"/>
    </row>
    <row r="53927" spans="27:27" x14ac:dyDescent="0.2">
      <c r="AA53927" s="16"/>
    </row>
    <row r="53928" spans="27:27" x14ac:dyDescent="0.2">
      <c r="AA53928" s="16"/>
    </row>
    <row r="53929" spans="27:27" x14ac:dyDescent="0.2">
      <c r="AA53929" s="16"/>
    </row>
    <row r="53930" spans="27:27" x14ac:dyDescent="0.2">
      <c r="AA53930" s="16"/>
    </row>
    <row r="53931" spans="27:27" x14ac:dyDescent="0.2">
      <c r="AA53931" s="16"/>
    </row>
    <row r="53932" spans="27:27" x14ac:dyDescent="0.2">
      <c r="AA53932" s="16"/>
    </row>
    <row r="53933" spans="27:27" x14ac:dyDescent="0.2">
      <c r="AA53933" s="16"/>
    </row>
    <row r="53934" spans="27:27" x14ac:dyDescent="0.2">
      <c r="AA53934" s="16"/>
    </row>
    <row r="53935" spans="27:27" x14ac:dyDescent="0.2">
      <c r="AA53935" s="16"/>
    </row>
    <row r="53936" spans="27:27" x14ac:dyDescent="0.2">
      <c r="AA53936" s="16"/>
    </row>
    <row r="53937" spans="27:27" x14ac:dyDescent="0.2">
      <c r="AA53937" s="16"/>
    </row>
    <row r="53938" spans="27:27" x14ac:dyDescent="0.2">
      <c r="AA53938" s="16"/>
    </row>
    <row r="53939" spans="27:27" x14ac:dyDescent="0.2">
      <c r="AA53939" s="16"/>
    </row>
    <row r="53940" spans="27:27" x14ac:dyDescent="0.2">
      <c r="AA53940" s="16"/>
    </row>
    <row r="53941" spans="27:27" x14ac:dyDescent="0.2">
      <c r="AA53941" s="16"/>
    </row>
    <row r="53942" spans="27:27" x14ac:dyDescent="0.2">
      <c r="AA53942" s="16"/>
    </row>
    <row r="53943" spans="27:27" x14ac:dyDescent="0.2">
      <c r="AA53943" s="16"/>
    </row>
    <row r="53944" spans="27:27" x14ac:dyDescent="0.2">
      <c r="AA53944" s="16"/>
    </row>
    <row r="53945" spans="27:27" x14ac:dyDescent="0.2">
      <c r="AA53945" s="16"/>
    </row>
    <row r="53946" spans="27:27" x14ac:dyDescent="0.2">
      <c r="AA53946" s="16"/>
    </row>
    <row r="53947" spans="27:27" x14ac:dyDescent="0.2">
      <c r="AA53947" s="16"/>
    </row>
    <row r="53948" spans="27:27" x14ac:dyDescent="0.2">
      <c r="AA53948" s="16"/>
    </row>
    <row r="53949" spans="27:27" x14ac:dyDescent="0.2">
      <c r="AA53949" s="16"/>
    </row>
    <row r="53950" spans="27:27" x14ac:dyDescent="0.2">
      <c r="AA53950" s="16"/>
    </row>
    <row r="53951" spans="27:27" x14ac:dyDescent="0.2">
      <c r="AA53951" s="16"/>
    </row>
    <row r="53952" spans="27:27" x14ac:dyDescent="0.2">
      <c r="AA53952" s="16"/>
    </row>
    <row r="53953" spans="27:27" x14ac:dyDescent="0.2">
      <c r="AA53953" s="16"/>
    </row>
    <row r="53954" spans="27:27" x14ac:dyDescent="0.2">
      <c r="AA53954" s="16"/>
    </row>
    <row r="53955" spans="27:27" x14ac:dyDescent="0.2">
      <c r="AA53955" s="16"/>
    </row>
    <row r="53956" spans="27:27" x14ac:dyDescent="0.2">
      <c r="AA53956" s="16"/>
    </row>
    <row r="53957" spans="27:27" x14ac:dyDescent="0.2">
      <c r="AA53957" s="16"/>
    </row>
    <row r="53958" spans="27:27" x14ac:dyDescent="0.2">
      <c r="AA53958" s="16"/>
    </row>
    <row r="53959" spans="27:27" x14ac:dyDescent="0.2">
      <c r="AA53959" s="16"/>
    </row>
    <row r="53960" spans="27:27" x14ac:dyDescent="0.2">
      <c r="AA53960" s="16"/>
    </row>
    <row r="53961" spans="27:27" x14ac:dyDescent="0.2">
      <c r="AA53961" s="16"/>
    </row>
    <row r="53962" spans="27:27" x14ac:dyDescent="0.2">
      <c r="AA53962" s="16"/>
    </row>
    <row r="53963" spans="27:27" x14ac:dyDescent="0.2">
      <c r="AA53963" s="16"/>
    </row>
    <row r="53964" spans="27:27" x14ac:dyDescent="0.2">
      <c r="AA53964" s="16"/>
    </row>
    <row r="53965" spans="27:27" x14ac:dyDescent="0.2">
      <c r="AA53965" s="16"/>
    </row>
    <row r="53966" spans="27:27" x14ac:dyDescent="0.2">
      <c r="AA53966" s="16"/>
    </row>
    <row r="53967" spans="27:27" x14ac:dyDescent="0.2">
      <c r="AA53967" s="16"/>
    </row>
    <row r="53968" spans="27:27" x14ac:dyDescent="0.2">
      <c r="AA53968" s="16"/>
    </row>
    <row r="53969" spans="27:27" x14ac:dyDescent="0.2">
      <c r="AA53969" s="16"/>
    </row>
    <row r="53970" spans="27:27" x14ac:dyDescent="0.2">
      <c r="AA53970" s="16"/>
    </row>
    <row r="53971" spans="27:27" x14ac:dyDescent="0.2">
      <c r="AA53971" s="16"/>
    </row>
    <row r="53972" spans="27:27" x14ac:dyDescent="0.2">
      <c r="AA53972" s="16"/>
    </row>
    <row r="53973" spans="27:27" x14ac:dyDescent="0.2">
      <c r="AA53973" s="16"/>
    </row>
    <row r="53974" spans="27:27" x14ac:dyDescent="0.2">
      <c r="AA53974" s="16"/>
    </row>
    <row r="53975" spans="27:27" x14ac:dyDescent="0.2">
      <c r="AA53975" s="16"/>
    </row>
    <row r="53976" spans="27:27" x14ac:dyDescent="0.2">
      <c r="AA53976" s="16"/>
    </row>
    <row r="53977" spans="27:27" x14ac:dyDescent="0.2">
      <c r="AA53977" s="16"/>
    </row>
    <row r="53978" spans="27:27" x14ac:dyDescent="0.2">
      <c r="AA53978" s="16"/>
    </row>
    <row r="53979" spans="27:27" x14ac:dyDescent="0.2">
      <c r="AA53979" s="16"/>
    </row>
    <row r="53980" spans="27:27" x14ac:dyDescent="0.2">
      <c r="AA53980" s="16"/>
    </row>
    <row r="53981" spans="27:27" x14ac:dyDescent="0.2">
      <c r="AA53981" s="16"/>
    </row>
    <row r="53982" spans="27:27" x14ac:dyDescent="0.2">
      <c r="AA53982" s="16"/>
    </row>
    <row r="53983" spans="27:27" x14ac:dyDescent="0.2">
      <c r="AA53983" s="16"/>
    </row>
    <row r="53984" spans="27:27" x14ac:dyDescent="0.2">
      <c r="AA53984" s="16"/>
    </row>
    <row r="53985" spans="27:27" x14ac:dyDescent="0.2">
      <c r="AA53985" s="16"/>
    </row>
    <row r="53986" spans="27:27" x14ac:dyDescent="0.2">
      <c r="AA53986" s="16"/>
    </row>
    <row r="53987" spans="27:27" x14ac:dyDescent="0.2">
      <c r="AA53987" s="16"/>
    </row>
    <row r="53988" spans="27:27" x14ac:dyDescent="0.2">
      <c r="AA53988" s="16"/>
    </row>
    <row r="53989" spans="27:27" x14ac:dyDescent="0.2">
      <c r="AA53989" s="16"/>
    </row>
    <row r="53990" spans="27:27" x14ac:dyDescent="0.2">
      <c r="AA53990" s="16"/>
    </row>
    <row r="53991" spans="27:27" x14ac:dyDescent="0.2">
      <c r="AA53991" s="16"/>
    </row>
    <row r="53992" spans="27:27" x14ac:dyDescent="0.2">
      <c r="AA53992" s="16"/>
    </row>
    <row r="53993" spans="27:27" x14ac:dyDescent="0.2">
      <c r="AA53993" s="16"/>
    </row>
    <row r="53994" spans="27:27" x14ac:dyDescent="0.2">
      <c r="AA53994" s="16"/>
    </row>
    <row r="53995" spans="27:27" x14ac:dyDescent="0.2">
      <c r="AA53995" s="16"/>
    </row>
    <row r="53996" spans="27:27" x14ac:dyDescent="0.2">
      <c r="AA53996" s="16"/>
    </row>
    <row r="53997" spans="27:27" x14ac:dyDescent="0.2">
      <c r="AA53997" s="16"/>
    </row>
    <row r="53998" spans="27:27" x14ac:dyDescent="0.2">
      <c r="AA53998" s="16"/>
    </row>
    <row r="53999" spans="27:27" x14ac:dyDescent="0.2">
      <c r="AA53999" s="16"/>
    </row>
    <row r="54000" spans="27:27" x14ac:dyDescent="0.2">
      <c r="AA54000" s="16"/>
    </row>
    <row r="54001" spans="27:27" x14ac:dyDescent="0.2">
      <c r="AA54001" s="16"/>
    </row>
    <row r="54002" spans="27:27" x14ac:dyDescent="0.2">
      <c r="AA54002" s="16"/>
    </row>
    <row r="54003" spans="27:27" x14ac:dyDescent="0.2">
      <c r="AA54003" s="16"/>
    </row>
    <row r="54004" spans="27:27" x14ac:dyDescent="0.2">
      <c r="AA54004" s="16"/>
    </row>
    <row r="54005" spans="27:27" x14ac:dyDescent="0.2">
      <c r="AA54005" s="16"/>
    </row>
    <row r="54006" spans="27:27" x14ac:dyDescent="0.2">
      <c r="AA54006" s="16"/>
    </row>
    <row r="54007" spans="27:27" x14ac:dyDescent="0.2">
      <c r="AA54007" s="16"/>
    </row>
    <row r="54008" spans="27:27" x14ac:dyDescent="0.2">
      <c r="AA54008" s="16"/>
    </row>
    <row r="54009" spans="27:27" x14ac:dyDescent="0.2">
      <c r="AA54009" s="16"/>
    </row>
    <row r="54010" spans="27:27" x14ac:dyDescent="0.2">
      <c r="AA54010" s="16"/>
    </row>
    <row r="54011" spans="27:27" x14ac:dyDescent="0.2">
      <c r="AA54011" s="16"/>
    </row>
    <row r="54012" spans="27:27" x14ac:dyDescent="0.2">
      <c r="AA54012" s="16"/>
    </row>
    <row r="54013" spans="27:27" x14ac:dyDescent="0.2">
      <c r="AA54013" s="16"/>
    </row>
    <row r="54014" spans="27:27" x14ac:dyDescent="0.2">
      <c r="AA54014" s="16"/>
    </row>
    <row r="54015" spans="27:27" x14ac:dyDescent="0.2">
      <c r="AA54015" s="16"/>
    </row>
    <row r="54016" spans="27:27" x14ac:dyDescent="0.2">
      <c r="AA54016" s="16"/>
    </row>
    <row r="54017" spans="27:27" x14ac:dyDescent="0.2">
      <c r="AA54017" s="16"/>
    </row>
    <row r="54018" spans="27:27" x14ac:dyDescent="0.2">
      <c r="AA54018" s="16"/>
    </row>
    <row r="54019" spans="27:27" x14ac:dyDescent="0.2">
      <c r="AA54019" s="16"/>
    </row>
    <row r="54020" spans="27:27" x14ac:dyDescent="0.2">
      <c r="AA54020" s="16"/>
    </row>
    <row r="54021" spans="27:27" x14ac:dyDescent="0.2">
      <c r="AA54021" s="16"/>
    </row>
    <row r="54022" spans="27:27" x14ac:dyDescent="0.2">
      <c r="AA54022" s="16"/>
    </row>
    <row r="54023" spans="27:27" x14ac:dyDescent="0.2">
      <c r="AA54023" s="16"/>
    </row>
    <row r="54024" spans="27:27" x14ac:dyDescent="0.2">
      <c r="AA54024" s="16"/>
    </row>
    <row r="54025" spans="27:27" x14ac:dyDescent="0.2">
      <c r="AA54025" s="16"/>
    </row>
    <row r="54026" spans="27:27" x14ac:dyDescent="0.2">
      <c r="AA54026" s="16"/>
    </row>
    <row r="54027" spans="27:27" x14ac:dyDescent="0.2">
      <c r="AA54027" s="16"/>
    </row>
    <row r="54028" spans="27:27" x14ac:dyDescent="0.2">
      <c r="AA54028" s="16"/>
    </row>
    <row r="54029" spans="27:27" x14ac:dyDescent="0.2">
      <c r="AA54029" s="16"/>
    </row>
    <row r="54030" spans="27:27" x14ac:dyDescent="0.2">
      <c r="AA54030" s="16"/>
    </row>
    <row r="54031" spans="27:27" x14ac:dyDescent="0.2">
      <c r="AA54031" s="16"/>
    </row>
    <row r="54032" spans="27:27" x14ac:dyDescent="0.2">
      <c r="AA54032" s="16"/>
    </row>
    <row r="54033" spans="27:27" x14ac:dyDescent="0.2">
      <c r="AA54033" s="16"/>
    </row>
    <row r="54034" spans="27:27" x14ac:dyDescent="0.2">
      <c r="AA54034" s="16"/>
    </row>
    <row r="54035" spans="27:27" x14ac:dyDescent="0.2">
      <c r="AA54035" s="16"/>
    </row>
    <row r="54036" spans="27:27" x14ac:dyDescent="0.2">
      <c r="AA54036" s="16"/>
    </row>
    <row r="54037" spans="27:27" x14ac:dyDescent="0.2">
      <c r="AA54037" s="16"/>
    </row>
    <row r="54038" spans="27:27" x14ac:dyDescent="0.2">
      <c r="AA54038" s="16"/>
    </row>
    <row r="54039" spans="27:27" x14ac:dyDescent="0.2">
      <c r="AA54039" s="16"/>
    </row>
    <row r="54040" spans="27:27" x14ac:dyDescent="0.2">
      <c r="AA54040" s="16"/>
    </row>
    <row r="54041" spans="27:27" x14ac:dyDescent="0.2">
      <c r="AA54041" s="16"/>
    </row>
    <row r="54042" spans="27:27" x14ac:dyDescent="0.2">
      <c r="AA54042" s="16"/>
    </row>
    <row r="54043" spans="27:27" x14ac:dyDescent="0.2">
      <c r="AA54043" s="16"/>
    </row>
    <row r="54044" spans="27:27" x14ac:dyDescent="0.2">
      <c r="AA54044" s="16"/>
    </row>
    <row r="54045" spans="27:27" x14ac:dyDescent="0.2">
      <c r="AA54045" s="16"/>
    </row>
    <row r="54046" spans="27:27" x14ac:dyDescent="0.2">
      <c r="AA54046" s="16"/>
    </row>
    <row r="54047" spans="27:27" x14ac:dyDescent="0.2">
      <c r="AA54047" s="16"/>
    </row>
    <row r="54048" spans="27:27" x14ac:dyDescent="0.2">
      <c r="AA54048" s="16"/>
    </row>
    <row r="54049" spans="27:27" x14ac:dyDescent="0.2">
      <c r="AA54049" s="16"/>
    </row>
    <row r="54050" spans="27:27" x14ac:dyDescent="0.2">
      <c r="AA54050" s="16"/>
    </row>
    <row r="54051" spans="27:27" x14ac:dyDescent="0.2">
      <c r="AA54051" s="16"/>
    </row>
    <row r="54052" spans="27:27" x14ac:dyDescent="0.2">
      <c r="AA54052" s="16"/>
    </row>
    <row r="54053" spans="27:27" x14ac:dyDescent="0.2">
      <c r="AA54053" s="16"/>
    </row>
    <row r="54054" spans="27:27" x14ac:dyDescent="0.2">
      <c r="AA54054" s="16"/>
    </row>
    <row r="54055" spans="27:27" x14ac:dyDescent="0.2">
      <c r="AA54055" s="16"/>
    </row>
    <row r="54056" spans="27:27" x14ac:dyDescent="0.2">
      <c r="AA54056" s="16"/>
    </row>
    <row r="54057" spans="27:27" x14ac:dyDescent="0.2">
      <c r="AA54057" s="16"/>
    </row>
    <row r="54058" spans="27:27" x14ac:dyDescent="0.2">
      <c r="AA54058" s="16"/>
    </row>
    <row r="54059" spans="27:27" x14ac:dyDescent="0.2">
      <c r="AA54059" s="16"/>
    </row>
    <row r="54060" spans="27:27" x14ac:dyDescent="0.2">
      <c r="AA54060" s="16"/>
    </row>
    <row r="54061" spans="27:27" x14ac:dyDescent="0.2">
      <c r="AA54061" s="16"/>
    </row>
    <row r="54062" spans="27:27" x14ac:dyDescent="0.2">
      <c r="AA54062" s="16"/>
    </row>
    <row r="54063" spans="27:27" x14ac:dyDescent="0.2">
      <c r="AA54063" s="16"/>
    </row>
    <row r="54064" spans="27:27" x14ac:dyDescent="0.2">
      <c r="AA54064" s="16"/>
    </row>
    <row r="54065" spans="27:27" x14ac:dyDescent="0.2">
      <c r="AA54065" s="16"/>
    </row>
    <row r="54066" spans="27:27" x14ac:dyDescent="0.2">
      <c r="AA54066" s="16"/>
    </row>
    <row r="54067" spans="27:27" x14ac:dyDescent="0.2">
      <c r="AA54067" s="16"/>
    </row>
    <row r="54068" spans="27:27" x14ac:dyDescent="0.2">
      <c r="AA54068" s="16"/>
    </row>
    <row r="54069" spans="27:27" x14ac:dyDescent="0.2">
      <c r="AA54069" s="16"/>
    </row>
    <row r="54070" spans="27:27" x14ac:dyDescent="0.2">
      <c r="AA54070" s="16"/>
    </row>
    <row r="54071" spans="27:27" x14ac:dyDescent="0.2">
      <c r="AA54071" s="16"/>
    </row>
    <row r="54072" spans="27:27" x14ac:dyDescent="0.2">
      <c r="AA54072" s="16"/>
    </row>
    <row r="54073" spans="27:27" x14ac:dyDescent="0.2">
      <c r="AA54073" s="16"/>
    </row>
    <row r="54074" spans="27:27" x14ac:dyDescent="0.2">
      <c r="AA54074" s="16"/>
    </row>
    <row r="54075" spans="27:27" x14ac:dyDescent="0.2">
      <c r="AA54075" s="16"/>
    </row>
    <row r="54076" spans="27:27" x14ac:dyDescent="0.2">
      <c r="AA54076" s="16"/>
    </row>
    <row r="54077" spans="27:27" x14ac:dyDescent="0.2">
      <c r="AA54077" s="16"/>
    </row>
    <row r="54078" spans="27:27" x14ac:dyDescent="0.2">
      <c r="AA54078" s="16"/>
    </row>
    <row r="54079" spans="27:27" x14ac:dyDescent="0.2">
      <c r="AA54079" s="16"/>
    </row>
    <row r="54080" spans="27:27" x14ac:dyDescent="0.2">
      <c r="AA54080" s="16"/>
    </row>
    <row r="54081" spans="27:27" x14ac:dyDescent="0.2">
      <c r="AA54081" s="16"/>
    </row>
    <row r="54082" spans="27:27" x14ac:dyDescent="0.2">
      <c r="AA54082" s="16"/>
    </row>
    <row r="54083" spans="27:27" x14ac:dyDescent="0.2">
      <c r="AA54083" s="16"/>
    </row>
    <row r="54084" spans="27:27" x14ac:dyDescent="0.2">
      <c r="AA54084" s="16"/>
    </row>
    <row r="54085" spans="27:27" x14ac:dyDescent="0.2">
      <c r="AA54085" s="16"/>
    </row>
    <row r="54086" spans="27:27" x14ac:dyDescent="0.2">
      <c r="AA54086" s="16"/>
    </row>
    <row r="54087" spans="27:27" x14ac:dyDescent="0.2">
      <c r="AA54087" s="16"/>
    </row>
    <row r="54088" spans="27:27" x14ac:dyDescent="0.2">
      <c r="AA54088" s="16"/>
    </row>
    <row r="54089" spans="27:27" x14ac:dyDescent="0.2">
      <c r="AA54089" s="16"/>
    </row>
    <row r="54090" spans="27:27" x14ac:dyDescent="0.2">
      <c r="AA54090" s="16"/>
    </row>
    <row r="54091" spans="27:27" x14ac:dyDescent="0.2">
      <c r="AA54091" s="16"/>
    </row>
    <row r="54092" spans="27:27" x14ac:dyDescent="0.2">
      <c r="AA54092" s="16"/>
    </row>
    <row r="54093" spans="27:27" x14ac:dyDescent="0.2">
      <c r="AA54093" s="16"/>
    </row>
    <row r="54094" spans="27:27" x14ac:dyDescent="0.2">
      <c r="AA54094" s="16"/>
    </row>
    <row r="54095" spans="27:27" x14ac:dyDescent="0.2">
      <c r="AA54095" s="16"/>
    </row>
    <row r="54096" spans="27:27" x14ac:dyDescent="0.2">
      <c r="AA54096" s="16"/>
    </row>
    <row r="54097" spans="27:27" x14ac:dyDescent="0.2">
      <c r="AA54097" s="16"/>
    </row>
    <row r="54098" spans="27:27" x14ac:dyDescent="0.2">
      <c r="AA54098" s="16"/>
    </row>
    <row r="54099" spans="27:27" x14ac:dyDescent="0.2">
      <c r="AA54099" s="16"/>
    </row>
    <row r="54100" spans="27:27" x14ac:dyDescent="0.2">
      <c r="AA54100" s="16"/>
    </row>
    <row r="54101" spans="27:27" x14ac:dyDescent="0.2">
      <c r="AA54101" s="16"/>
    </row>
    <row r="54102" spans="27:27" x14ac:dyDescent="0.2">
      <c r="AA54102" s="16"/>
    </row>
    <row r="54103" spans="27:27" x14ac:dyDescent="0.2">
      <c r="AA54103" s="16"/>
    </row>
    <row r="54104" spans="27:27" x14ac:dyDescent="0.2">
      <c r="AA54104" s="16"/>
    </row>
    <row r="54105" spans="27:27" x14ac:dyDescent="0.2">
      <c r="AA54105" s="16"/>
    </row>
    <row r="54106" spans="27:27" x14ac:dyDescent="0.2">
      <c r="AA54106" s="16"/>
    </row>
    <row r="54107" spans="27:27" x14ac:dyDescent="0.2">
      <c r="AA54107" s="16"/>
    </row>
    <row r="54108" spans="27:27" x14ac:dyDescent="0.2">
      <c r="AA54108" s="16"/>
    </row>
    <row r="54109" spans="27:27" x14ac:dyDescent="0.2">
      <c r="AA54109" s="16"/>
    </row>
    <row r="54110" spans="27:27" x14ac:dyDescent="0.2">
      <c r="AA54110" s="16"/>
    </row>
    <row r="54111" spans="27:27" x14ac:dyDescent="0.2">
      <c r="AA54111" s="16"/>
    </row>
    <row r="54112" spans="27:27" x14ac:dyDescent="0.2">
      <c r="AA54112" s="16"/>
    </row>
    <row r="54113" spans="27:27" x14ac:dyDescent="0.2">
      <c r="AA54113" s="16"/>
    </row>
    <row r="54114" spans="27:27" x14ac:dyDescent="0.2">
      <c r="AA54114" s="16"/>
    </row>
    <row r="54115" spans="27:27" x14ac:dyDescent="0.2">
      <c r="AA54115" s="16"/>
    </row>
    <row r="54116" spans="27:27" x14ac:dyDescent="0.2">
      <c r="AA54116" s="16"/>
    </row>
    <row r="54117" spans="27:27" x14ac:dyDescent="0.2">
      <c r="AA54117" s="16"/>
    </row>
    <row r="54118" spans="27:27" x14ac:dyDescent="0.2">
      <c r="AA54118" s="16"/>
    </row>
    <row r="54119" spans="27:27" x14ac:dyDescent="0.2">
      <c r="AA54119" s="16"/>
    </row>
    <row r="54120" spans="27:27" x14ac:dyDescent="0.2">
      <c r="AA54120" s="16"/>
    </row>
    <row r="54121" spans="27:27" x14ac:dyDescent="0.2">
      <c r="AA54121" s="16"/>
    </row>
    <row r="54122" spans="27:27" x14ac:dyDescent="0.2">
      <c r="AA54122" s="16"/>
    </row>
    <row r="54123" spans="27:27" x14ac:dyDescent="0.2">
      <c r="AA54123" s="16"/>
    </row>
    <row r="54124" spans="27:27" x14ac:dyDescent="0.2">
      <c r="AA54124" s="16"/>
    </row>
    <row r="54125" spans="27:27" x14ac:dyDescent="0.2">
      <c r="AA54125" s="16"/>
    </row>
    <row r="54126" spans="27:27" x14ac:dyDescent="0.2">
      <c r="AA54126" s="16"/>
    </row>
    <row r="54127" spans="27:27" x14ac:dyDescent="0.2">
      <c r="AA54127" s="16"/>
    </row>
    <row r="54128" spans="27:27" x14ac:dyDescent="0.2">
      <c r="AA54128" s="16"/>
    </row>
    <row r="54129" spans="27:27" x14ac:dyDescent="0.2">
      <c r="AA54129" s="16"/>
    </row>
    <row r="54130" spans="27:27" x14ac:dyDescent="0.2">
      <c r="AA54130" s="16"/>
    </row>
    <row r="54131" spans="27:27" x14ac:dyDescent="0.2">
      <c r="AA54131" s="16"/>
    </row>
    <row r="54132" spans="27:27" x14ac:dyDescent="0.2">
      <c r="AA54132" s="16"/>
    </row>
    <row r="54133" spans="27:27" x14ac:dyDescent="0.2">
      <c r="AA54133" s="16"/>
    </row>
    <row r="54134" spans="27:27" x14ac:dyDescent="0.2">
      <c r="AA54134" s="16"/>
    </row>
    <row r="54135" spans="27:27" x14ac:dyDescent="0.2">
      <c r="AA54135" s="16"/>
    </row>
    <row r="54136" spans="27:27" x14ac:dyDescent="0.2">
      <c r="AA54136" s="16"/>
    </row>
    <row r="54137" spans="27:27" x14ac:dyDescent="0.2">
      <c r="AA54137" s="16"/>
    </row>
    <row r="54138" spans="27:27" x14ac:dyDescent="0.2">
      <c r="AA54138" s="16"/>
    </row>
    <row r="54139" spans="27:27" x14ac:dyDescent="0.2">
      <c r="AA54139" s="16"/>
    </row>
    <row r="54140" spans="27:27" x14ac:dyDescent="0.2">
      <c r="AA54140" s="16"/>
    </row>
    <row r="54141" spans="27:27" x14ac:dyDescent="0.2">
      <c r="AA54141" s="16"/>
    </row>
    <row r="54142" spans="27:27" x14ac:dyDescent="0.2">
      <c r="AA54142" s="16"/>
    </row>
    <row r="54143" spans="27:27" x14ac:dyDescent="0.2">
      <c r="AA54143" s="16"/>
    </row>
    <row r="54144" spans="27:27" x14ac:dyDescent="0.2">
      <c r="AA54144" s="16"/>
    </row>
    <row r="54145" spans="27:27" x14ac:dyDescent="0.2">
      <c r="AA54145" s="16"/>
    </row>
    <row r="54146" spans="27:27" x14ac:dyDescent="0.2">
      <c r="AA54146" s="16"/>
    </row>
    <row r="54147" spans="27:27" x14ac:dyDescent="0.2">
      <c r="AA54147" s="16"/>
    </row>
    <row r="54148" spans="27:27" x14ac:dyDescent="0.2">
      <c r="AA54148" s="16"/>
    </row>
    <row r="54149" spans="27:27" x14ac:dyDescent="0.2">
      <c r="AA54149" s="16"/>
    </row>
    <row r="54150" spans="27:27" x14ac:dyDescent="0.2">
      <c r="AA54150" s="16"/>
    </row>
    <row r="54151" spans="27:27" x14ac:dyDescent="0.2">
      <c r="AA54151" s="16"/>
    </row>
    <row r="54152" spans="27:27" x14ac:dyDescent="0.2">
      <c r="AA54152" s="16"/>
    </row>
    <row r="54153" spans="27:27" x14ac:dyDescent="0.2">
      <c r="AA54153" s="16"/>
    </row>
    <row r="54154" spans="27:27" x14ac:dyDescent="0.2">
      <c r="AA54154" s="16"/>
    </row>
    <row r="54155" spans="27:27" x14ac:dyDescent="0.2">
      <c r="AA54155" s="16"/>
    </row>
    <row r="54156" spans="27:27" x14ac:dyDescent="0.2">
      <c r="AA54156" s="16"/>
    </row>
    <row r="54157" spans="27:27" x14ac:dyDescent="0.2">
      <c r="AA54157" s="16"/>
    </row>
    <row r="54158" spans="27:27" x14ac:dyDescent="0.2">
      <c r="AA54158" s="16"/>
    </row>
    <row r="54159" spans="27:27" x14ac:dyDescent="0.2">
      <c r="AA54159" s="16"/>
    </row>
    <row r="54160" spans="27:27" x14ac:dyDescent="0.2">
      <c r="AA54160" s="16"/>
    </row>
    <row r="54161" spans="27:27" x14ac:dyDescent="0.2">
      <c r="AA54161" s="16"/>
    </row>
    <row r="54162" spans="27:27" x14ac:dyDescent="0.2">
      <c r="AA54162" s="16"/>
    </row>
    <row r="54163" spans="27:27" x14ac:dyDescent="0.2">
      <c r="AA54163" s="16"/>
    </row>
    <row r="54164" spans="27:27" x14ac:dyDescent="0.2">
      <c r="AA54164" s="16"/>
    </row>
    <row r="54165" spans="27:27" x14ac:dyDescent="0.2">
      <c r="AA54165" s="16"/>
    </row>
    <row r="54166" spans="27:27" x14ac:dyDescent="0.2">
      <c r="AA54166" s="16"/>
    </row>
    <row r="54167" spans="27:27" x14ac:dyDescent="0.2">
      <c r="AA54167" s="16"/>
    </row>
    <row r="54168" spans="27:27" x14ac:dyDescent="0.2">
      <c r="AA54168" s="16"/>
    </row>
    <row r="54169" spans="27:27" x14ac:dyDescent="0.2">
      <c r="AA54169" s="16"/>
    </row>
    <row r="54170" spans="27:27" x14ac:dyDescent="0.2">
      <c r="AA54170" s="16"/>
    </row>
    <row r="54171" spans="27:27" x14ac:dyDescent="0.2">
      <c r="AA54171" s="16"/>
    </row>
    <row r="54172" spans="27:27" x14ac:dyDescent="0.2">
      <c r="AA54172" s="16"/>
    </row>
    <row r="54173" spans="27:27" x14ac:dyDescent="0.2">
      <c r="AA54173" s="16"/>
    </row>
    <row r="54174" spans="27:27" x14ac:dyDescent="0.2">
      <c r="AA54174" s="16"/>
    </row>
    <row r="54175" spans="27:27" x14ac:dyDescent="0.2">
      <c r="AA54175" s="16"/>
    </row>
    <row r="54176" spans="27:27" x14ac:dyDescent="0.2">
      <c r="AA54176" s="16"/>
    </row>
    <row r="54177" spans="27:27" x14ac:dyDescent="0.2">
      <c r="AA54177" s="16"/>
    </row>
    <row r="54178" spans="27:27" x14ac:dyDescent="0.2">
      <c r="AA54178" s="16"/>
    </row>
    <row r="54179" spans="27:27" x14ac:dyDescent="0.2">
      <c r="AA54179" s="16"/>
    </row>
    <row r="54180" spans="27:27" x14ac:dyDescent="0.2">
      <c r="AA54180" s="16"/>
    </row>
    <row r="54181" spans="27:27" x14ac:dyDescent="0.2">
      <c r="AA54181" s="16"/>
    </row>
    <row r="54182" spans="27:27" x14ac:dyDescent="0.2">
      <c r="AA54182" s="16"/>
    </row>
    <row r="54183" spans="27:27" x14ac:dyDescent="0.2">
      <c r="AA54183" s="16"/>
    </row>
    <row r="54184" spans="27:27" x14ac:dyDescent="0.2">
      <c r="AA54184" s="16"/>
    </row>
    <row r="54185" spans="27:27" x14ac:dyDescent="0.2">
      <c r="AA54185" s="16"/>
    </row>
    <row r="54186" spans="27:27" x14ac:dyDescent="0.2">
      <c r="AA54186" s="16"/>
    </row>
    <row r="54187" spans="27:27" x14ac:dyDescent="0.2">
      <c r="AA54187" s="16"/>
    </row>
    <row r="54188" spans="27:27" x14ac:dyDescent="0.2">
      <c r="AA54188" s="16"/>
    </row>
    <row r="54189" spans="27:27" x14ac:dyDescent="0.2">
      <c r="AA54189" s="16"/>
    </row>
    <row r="54190" spans="27:27" x14ac:dyDescent="0.2">
      <c r="AA54190" s="16"/>
    </row>
    <row r="54191" spans="27:27" x14ac:dyDescent="0.2">
      <c r="AA54191" s="16"/>
    </row>
    <row r="54192" spans="27:27" x14ac:dyDescent="0.2">
      <c r="AA54192" s="16"/>
    </row>
    <row r="54193" spans="27:27" x14ac:dyDescent="0.2">
      <c r="AA54193" s="16"/>
    </row>
    <row r="54194" spans="27:27" x14ac:dyDescent="0.2">
      <c r="AA54194" s="16"/>
    </row>
    <row r="54195" spans="27:27" x14ac:dyDescent="0.2">
      <c r="AA54195" s="16"/>
    </row>
    <row r="54196" spans="27:27" x14ac:dyDescent="0.2">
      <c r="AA54196" s="16"/>
    </row>
    <row r="54197" spans="27:27" x14ac:dyDescent="0.2">
      <c r="AA54197" s="16"/>
    </row>
    <row r="54198" spans="27:27" x14ac:dyDescent="0.2">
      <c r="AA54198" s="16"/>
    </row>
    <row r="54199" spans="27:27" x14ac:dyDescent="0.2">
      <c r="AA54199" s="16"/>
    </row>
    <row r="54200" spans="27:27" x14ac:dyDescent="0.2">
      <c r="AA54200" s="16"/>
    </row>
    <row r="54201" spans="27:27" x14ac:dyDescent="0.2">
      <c r="AA54201" s="16"/>
    </row>
    <row r="54202" spans="27:27" x14ac:dyDescent="0.2">
      <c r="AA54202" s="16"/>
    </row>
    <row r="54203" spans="27:27" x14ac:dyDescent="0.2">
      <c r="AA54203" s="16"/>
    </row>
    <row r="54204" spans="27:27" x14ac:dyDescent="0.2">
      <c r="AA54204" s="16"/>
    </row>
    <row r="54205" spans="27:27" x14ac:dyDescent="0.2">
      <c r="AA54205" s="16"/>
    </row>
    <row r="54206" spans="27:27" x14ac:dyDescent="0.2">
      <c r="AA54206" s="16"/>
    </row>
    <row r="54207" spans="27:27" x14ac:dyDescent="0.2">
      <c r="AA54207" s="16"/>
    </row>
    <row r="54208" spans="27:27" x14ac:dyDescent="0.2">
      <c r="AA54208" s="16"/>
    </row>
    <row r="54209" spans="27:27" x14ac:dyDescent="0.2">
      <c r="AA54209" s="16"/>
    </row>
    <row r="54210" spans="27:27" x14ac:dyDescent="0.2">
      <c r="AA54210" s="16"/>
    </row>
    <row r="54211" spans="27:27" x14ac:dyDescent="0.2">
      <c r="AA54211" s="16"/>
    </row>
    <row r="54212" spans="27:27" x14ac:dyDescent="0.2">
      <c r="AA54212" s="16"/>
    </row>
    <row r="54213" spans="27:27" x14ac:dyDescent="0.2">
      <c r="AA54213" s="16"/>
    </row>
    <row r="54214" spans="27:27" x14ac:dyDescent="0.2">
      <c r="AA54214" s="16"/>
    </row>
    <row r="54215" spans="27:27" x14ac:dyDescent="0.2">
      <c r="AA54215" s="16"/>
    </row>
    <row r="54216" spans="27:27" x14ac:dyDescent="0.2">
      <c r="AA54216" s="16"/>
    </row>
    <row r="54217" spans="27:27" x14ac:dyDescent="0.2">
      <c r="AA54217" s="16"/>
    </row>
    <row r="54218" spans="27:27" x14ac:dyDescent="0.2">
      <c r="AA54218" s="16"/>
    </row>
    <row r="54219" spans="27:27" x14ac:dyDescent="0.2">
      <c r="AA54219" s="16"/>
    </row>
    <row r="54220" spans="27:27" x14ac:dyDescent="0.2">
      <c r="AA54220" s="16"/>
    </row>
    <row r="54221" spans="27:27" x14ac:dyDescent="0.2">
      <c r="AA54221" s="16"/>
    </row>
    <row r="54222" spans="27:27" x14ac:dyDescent="0.2">
      <c r="AA54222" s="16"/>
    </row>
    <row r="54223" spans="27:27" x14ac:dyDescent="0.2">
      <c r="AA54223" s="16"/>
    </row>
    <row r="54224" spans="27:27" x14ac:dyDescent="0.2">
      <c r="AA54224" s="16"/>
    </row>
    <row r="54225" spans="27:27" x14ac:dyDescent="0.2">
      <c r="AA54225" s="16"/>
    </row>
    <row r="54226" spans="27:27" x14ac:dyDescent="0.2">
      <c r="AA54226" s="16"/>
    </row>
    <row r="54227" spans="27:27" x14ac:dyDescent="0.2">
      <c r="AA54227" s="16"/>
    </row>
    <row r="54228" spans="27:27" x14ac:dyDescent="0.2">
      <c r="AA54228" s="16"/>
    </row>
    <row r="54229" spans="27:27" x14ac:dyDescent="0.2">
      <c r="AA54229" s="16"/>
    </row>
    <row r="54230" spans="27:27" x14ac:dyDescent="0.2">
      <c r="AA54230" s="16"/>
    </row>
    <row r="54231" spans="27:27" x14ac:dyDescent="0.2">
      <c r="AA54231" s="16"/>
    </row>
    <row r="54232" spans="27:27" x14ac:dyDescent="0.2">
      <c r="AA54232" s="16"/>
    </row>
    <row r="54233" spans="27:27" x14ac:dyDescent="0.2">
      <c r="AA54233" s="16"/>
    </row>
    <row r="54234" spans="27:27" x14ac:dyDescent="0.2">
      <c r="AA54234" s="16"/>
    </row>
    <row r="54235" spans="27:27" x14ac:dyDescent="0.2">
      <c r="AA54235" s="16"/>
    </row>
    <row r="54236" spans="27:27" x14ac:dyDescent="0.2">
      <c r="AA54236" s="16"/>
    </row>
    <row r="54237" spans="27:27" x14ac:dyDescent="0.2">
      <c r="AA54237" s="16"/>
    </row>
    <row r="54238" spans="27:27" x14ac:dyDescent="0.2">
      <c r="AA54238" s="16"/>
    </row>
    <row r="54239" spans="27:27" x14ac:dyDescent="0.2">
      <c r="AA54239" s="16"/>
    </row>
    <row r="54240" spans="27:27" x14ac:dyDescent="0.2">
      <c r="AA54240" s="16"/>
    </row>
    <row r="54241" spans="27:27" x14ac:dyDescent="0.2">
      <c r="AA54241" s="16"/>
    </row>
    <row r="54242" spans="27:27" x14ac:dyDescent="0.2">
      <c r="AA54242" s="16"/>
    </row>
    <row r="54243" spans="27:27" x14ac:dyDescent="0.2">
      <c r="AA54243" s="16"/>
    </row>
    <row r="54244" spans="27:27" x14ac:dyDescent="0.2">
      <c r="AA54244" s="16"/>
    </row>
    <row r="54245" spans="27:27" x14ac:dyDescent="0.2">
      <c r="AA54245" s="16"/>
    </row>
    <row r="54246" spans="27:27" x14ac:dyDescent="0.2">
      <c r="AA54246" s="16"/>
    </row>
    <row r="54247" spans="27:27" x14ac:dyDescent="0.2">
      <c r="AA54247" s="16"/>
    </row>
    <row r="54248" spans="27:27" x14ac:dyDescent="0.2">
      <c r="AA54248" s="16"/>
    </row>
    <row r="54249" spans="27:27" x14ac:dyDescent="0.2">
      <c r="AA54249" s="16"/>
    </row>
    <row r="54250" spans="27:27" x14ac:dyDescent="0.2">
      <c r="AA54250" s="16"/>
    </row>
    <row r="54251" spans="27:27" x14ac:dyDescent="0.2">
      <c r="AA54251" s="16"/>
    </row>
    <row r="54252" spans="27:27" x14ac:dyDescent="0.2">
      <c r="AA54252" s="16"/>
    </row>
    <row r="54253" spans="27:27" x14ac:dyDescent="0.2">
      <c r="AA54253" s="16"/>
    </row>
    <row r="54254" spans="27:27" x14ac:dyDescent="0.2">
      <c r="AA54254" s="16"/>
    </row>
    <row r="54255" spans="27:27" x14ac:dyDescent="0.2">
      <c r="AA54255" s="16"/>
    </row>
    <row r="54256" spans="27:27" x14ac:dyDescent="0.2">
      <c r="AA54256" s="16"/>
    </row>
    <row r="54257" spans="27:27" x14ac:dyDescent="0.2">
      <c r="AA54257" s="16"/>
    </row>
    <row r="54258" spans="27:27" x14ac:dyDescent="0.2">
      <c r="AA54258" s="16"/>
    </row>
    <row r="54259" spans="27:27" x14ac:dyDescent="0.2">
      <c r="AA54259" s="16"/>
    </row>
    <row r="54260" spans="27:27" x14ac:dyDescent="0.2">
      <c r="AA54260" s="16"/>
    </row>
    <row r="54261" spans="27:27" x14ac:dyDescent="0.2">
      <c r="AA54261" s="16"/>
    </row>
    <row r="54262" spans="27:27" x14ac:dyDescent="0.2">
      <c r="AA54262" s="16"/>
    </row>
    <row r="54263" spans="27:27" x14ac:dyDescent="0.2">
      <c r="AA54263" s="16"/>
    </row>
    <row r="54264" spans="27:27" x14ac:dyDescent="0.2">
      <c r="AA54264" s="16"/>
    </row>
    <row r="54265" spans="27:27" x14ac:dyDescent="0.2">
      <c r="AA54265" s="16"/>
    </row>
    <row r="54266" spans="27:27" x14ac:dyDescent="0.2">
      <c r="AA54266" s="16"/>
    </row>
    <row r="54267" spans="27:27" x14ac:dyDescent="0.2">
      <c r="AA54267" s="16"/>
    </row>
    <row r="54268" spans="27:27" x14ac:dyDescent="0.2">
      <c r="AA54268" s="16"/>
    </row>
    <row r="54269" spans="27:27" x14ac:dyDescent="0.2">
      <c r="AA54269" s="16"/>
    </row>
    <row r="54270" spans="27:27" x14ac:dyDescent="0.2">
      <c r="AA54270" s="16"/>
    </row>
    <row r="54271" spans="27:27" x14ac:dyDescent="0.2">
      <c r="AA54271" s="16"/>
    </row>
    <row r="54272" spans="27:27" x14ac:dyDescent="0.2">
      <c r="AA54272" s="16"/>
    </row>
    <row r="54273" spans="27:27" x14ac:dyDescent="0.2">
      <c r="AA54273" s="16"/>
    </row>
    <row r="54274" spans="27:27" x14ac:dyDescent="0.2">
      <c r="AA54274" s="16"/>
    </row>
    <row r="54275" spans="27:27" x14ac:dyDescent="0.2">
      <c r="AA54275" s="16"/>
    </row>
    <row r="54276" spans="27:27" x14ac:dyDescent="0.2">
      <c r="AA54276" s="16"/>
    </row>
    <row r="54277" spans="27:27" x14ac:dyDescent="0.2">
      <c r="AA54277" s="16"/>
    </row>
    <row r="54278" spans="27:27" x14ac:dyDescent="0.2">
      <c r="AA54278" s="16"/>
    </row>
    <row r="54279" spans="27:27" x14ac:dyDescent="0.2">
      <c r="AA54279" s="16"/>
    </row>
    <row r="54280" spans="27:27" x14ac:dyDescent="0.2">
      <c r="AA54280" s="16"/>
    </row>
    <row r="54281" spans="27:27" x14ac:dyDescent="0.2">
      <c r="AA54281" s="16"/>
    </row>
    <row r="54282" spans="27:27" x14ac:dyDescent="0.2">
      <c r="AA54282" s="16"/>
    </row>
    <row r="54283" spans="27:27" x14ac:dyDescent="0.2">
      <c r="AA54283" s="16"/>
    </row>
    <row r="54284" spans="27:27" x14ac:dyDescent="0.2">
      <c r="AA54284" s="16"/>
    </row>
    <row r="54285" spans="27:27" x14ac:dyDescent="0.2">
      <c r="AA54285" s="16"/>
    </row>
    <row r="54286" spans="27:27" x14ac:dyDescent="0.2">
      <c r="AA54286" s="16"/>
    </row>
    <row r="54287" spans="27:27" x14ac:dyDescent="0.2">
      <c r="AA54287" s="16"/>
    </row>
    <row r="54288" spans="27:27" x14ac:dyDescent="0.2">
      <c r="AA54288" s="16"/>
    </row>
    <row r="54289" spans="27:27" x14ac:dyDescent="0.2">
      <c r="AA54289" s="16"/>
    </row>
    <row r="54290" spans="27:27" x14ac:dyDescent="0.2">
      <c r="AA54290" s="16"/>
    </row>
    <row r="54291" spans="27:27" x14ac:dyDescent="0.2">
      <c r="AA54291" s="16"/>
    </row>
    <row r="54292" spans="27:27" x14ac:dyDescent="0.2">
      <c r="AA54292" s="16"/>
    </row>
    <row r="54293" spans="27:27" x14ac:dyDescent="0.2">
      <c r="AA54293" s="16"/>
    </row>
    <row r="54294" spans="27:27" x14ac:dyDescent="0.2">
      <c r="AA54294" s="16"/>
    </row>
    <row r="54295" spans="27:27" x14ac:dyDescent="0.2">
      <c r="AA54295" s="16"/>
    </row>
    <row r="54296" spans="27:27" x14ac:dyDescent="0.2">
      <c r="AA54296" s="16"/>
    </row>
    <row r="54297" spans="27:27" x14ac:dyDescent="0.2">
      <c r="AA54297" s="16"/>
    </row>
    <row r="54298" spans="27:27" x14ac:dyDescent="0.2">
      <c r="AA54298" s="16"/>
    </row>
    <row r="54299" spans="27:27" x14ac:dyDescent="0.2">
      <c r="AA54299" s="16"/>
    </row>
    <row r="54300" spans="27:27" x14ac:dyDescent="0.2">
      <c r="AA54300" s="16"/>
    </row>
    <row r="54301" spans="27:27" x14ac:dyDescent="0.2">
      <c r="AA54301" s="16"/>
    </row>
    <row r="54302" spans="27:27" x14ac:dyDescent="0.2">
      <c r="AA54302" s="16"/>
    </row>
    <row r="54303" spans="27:27" x14ac:dyDescent="0.2">
      <c r="AA54303" s="16"/>
    </row>
    <row r="54304" spans="27:27" x14ac:dyDescent="0.2">
      <c r="AA54304" s="16"/>
    </row>
    <row r="54305" spans="27:27" x14ac:dyDescent="0.2">
      <c r="AA54305" s="16"/>
    </row>
    <row r="54306" spans="27:27" x14ac:dyDescent="0.2">
      <c r="AA54306" s="16"/>
    </row>
    <row r="54307" spans="27:27" x14ac:dyDescent="0.2">
      <c r="AA54307" s="16"/>
    </row>
    <row r="54308" spans="27:27" x14ac:dyDescent="0.2">
      <c r="AA54308" s="16"/>
    </row>
    <row r="54309" spans="27:27" x14ac:dyDescent="0.2">
      <c r="AA54309" s="16"/>
    </row>
    <row r="54310" spans="27:27" x14ac:dyDescent="0.2">
      <c r="AA54310" s="16"/>
    </row>
    <row r="54311" spans="27:27" x14ac:dyDescent="0.2">
      <c r="AA54311" s="16"/>
    </row>
    <row r="54312" spans="27:27" x14ac:dyDescent="0.2">
      <c r="AA54312" s="16"/>
    </row>
    <row r="54313" spans="27:27" x14ac:dyDescent="0.2">
      <c r="AA54313" s="16"/>
    </row>
    <row r="54314" spans="27:27" x14ac:dyDescent="0.2">
      <c r="AA54314" s="16"/>
    </row>
    <row r="54315" spans="27:27" x14ac:dyDescent="0.2">
      <c r="AA54315" s="16"/>
    </row>
    <row r="54316" spans="27:27" x14ac:dyDescent="0.2">
      <c r="AA54316" s="16"/>
    </row>
    <row r="54317" spans="27:27" x14ac:dyDescent="0.2">
      <c r="AA54317" s="16"/>
    </row>
    <row r="54318" spans="27:27" x14ac:dyDescent="0.2">
      <c r="AA54318" s="16"/>
    </row>
    <row r="54319" spans="27:27" x14ac:dyDescent="0.2">
      <c r="AA54319" s="16"/>
    </row>
    <row r="54320" spans="27:27" x14ac:dyDescent="0.2">
      <c r="AA54320" s="16"/>
    </row>
    <row r="54321" spans="27:27" x14ac:dyDescent="0.2">
      <c r="AA54321" s="16"/>
    </row>
    <row r="54322" spans="27:27" x14ac:dyDescent="0.2">
      <c r="AA54322" s="16"/>
    </row>
    <row r="54323" spans="27:27" x14ac:dyDescent="0.2">
      <c r="AA54323" s="16"/>
    </row>
    <row r="54324" spans="27:27" x14ac:dyDescent="0.2">
      <c r="AA54324" s="16"/>
    </row>
    <row r="54325" spans="27:27" x14ac:dyDescent="0.2">
      <c r="AA54325" s="16"/>
    </row>
    <row r="54326" spans="27:27" x14ac:dyDescent="0.2">
      <c r="AA54326" s="16"/>
    </row>
    <row r="54327" spans="27:27" x14ac:dyDescent="0.2">
      <c r="AA54327" s="16"/>
    </row>
    <row r="54328" spans="27:27" x14ac:dyDescent="0.2">
      <c r="AA54328" s="16"/>
    </row>
    <row r="54329" spans="27:27" x14ac:dyDescent="0.2">
      <c r="AA54329" s="16"/>
    </row>
    <row r="54330" spans="27:27" x14ac:dyDescent="0.2">
      <c r="AA54330" s="16"/>
    </row>
    <row r="54331" spans="27:27" x14ac:dyDescent="0.2">
      <c r="AA54331" s="16"/>
    </row>
    <row r="54332" spans="27:27" x14ac:dyDescent="0.2">
      <c r="AA54332" s="16"/>
    </row>
    <row r="54333" spans="27:27" x14ac:dyDescent="0.2">
      <c r="AA54333" s="16"/>
    </row>
    <row r="54334" spans="27:27" x14ac:dyDescent="0.2">
      <c r="AA54334" s="16"/>
    </row>
    <row r="54335" spans="27:27" x14ac:dyDescent="0.2">
      <c r="AA54335" s="16"/>
    </row>
    <row r="54336" spans="27:27" x14ac:dyDescent="0.2">
      <c r="AA54336" s="16"/>
    </row>
    <row r="54337" spans="27:27" x14ac:dyDescent="0.2">
      <c r="AA54337" s="16"/>
    </row>
    <row r="54338" spans="27:27" x14ac:dyDescent="0.2">
      <c r="AA54338" s="16"/>
    </row>
    <row r="54339" spans="27:27" x14ac:dyDescent="0.2">
      <c r="AA54339" s="16"/>
    </row>
    <row r="54340" spans="27:27" x14ac:dyDescent="0.2">
      <c r="AA54340" s="16"/>
    </row>
    <row r="54341" spans="27:27" x14ac:dyDescent="0.2">
      <c r="AA54341" s="16"/>
    </row>
    <row r="54342" spans="27:27" x14ac:dyDescent="0.2">
      <c r="AA54342" s="16"/>
    </row>
    <row r="54343" spans="27:27" x14ac:dyDescent="0.2">
      <c r="AA54343" s="16"/>
    </row>
    <row r="54344" spans="27:27" x14ac:dyDescent="0.2">
      <c r="AA54344" s="16"/>
    </row>
    <row r="54345" spans="27:27" x14ac:dyDescent="0.2">
      <c r="AA54345" s="16"/>
    </row>
    <row r="54346" spans="27:27" x14ac:dyDescent="0.2">
      <c r="AA54346" s="16"/>
    </row>
    <row r="54347" spans="27:27" x14ac:dyDescent="0.2">
      <c r="AA54347" s="16"/>
    </row>
    <row r="54348" spans="27:27" x14ac:dyDescent="0.2">
      <c r="AA54348" s="16"/>
    </row>
    <row r="54349" spans="27:27" x14ac:dyDescent="0.2">
      <c r="AA54349" s="16"/>
    </row>
    <row r="54350" spans="27:27" x14ac:dyDescent="0.2">
      <c r="AA54350" s="16"/>
    </row>
    <row r="54351" spans="27:27" x14ac:dyDescent="0.2">
      <c r="AA54351" s="16"/>
    </row>
    <row r="54352" spans="27:27" x14ac:dyDescent="0.2">
      <c r="AA54352" s="16"/>
    </row>
    <row r="54353" spans="27:27" x14ac:dyDescent="0.2">
      <c r="AA54353" s="16"/>
    </row>
    <row r="54354" spans="27:27" x14ac:dyDescent="0.2">
      <c r="AA54354" s="16"/>
    </row>
    <row r="54355" spans="27:27" x14ac:dyDescent="0.2">
      <c r="AA54355" s="16"/>
    </row>
    <row r="54356" spans="27:27" x14ac:dyDescent="0.2">
      <c r="AA54356" s="16"/>
    </row>
    <row r="54357" spans="27:27" x14ac:dyDescent="0.2">
      <c r="AA54357" s="16"/>
    </row>
    <row r="54358" spans="27:27" x14ac:dyDescent="0.2">
      <c r="AA54358" s="16"/>
    </row>
    <row r="54359" spans="27:27" x14ac:dyDescent="0.2">
      <c r="AA54359" s="16"/>
    </row>
    <row r="54360" spans="27:27" x14ac:dyDescent="0.2">
      <c r="AA54360" s="16"/>
    </row>
    <row r="54361" spans="27:27" x14ac:dyDescent="0.2">
      <c r="AA54361" s="16"/>
    </row>
    <row r="54362" spans="27:27" x14ac:dyDescent="0.2">
      <c r="AA54362" s="16"/>
    </row>
    <row r="54363" spans="27:27" x14ac:dyDescent="0.2">
      <c r="AA54363" s="16"/>
    </row>
    <row r="54364" spans="27:27" x14ac:dyDescent="0.2">
      <c r="AA54364" s="16"/>
    </row>
    <row r="54365" spans="27:27" x14ac:dyDescent="0.2">
      <c r="AA54365" s="16"/>
    </row>
    <row r="54366" spans="27:27" x14ac:dyDescent="0.2">
      <c r="AA54366" s="16"/>
    </row>
    <row r="54367" spans="27:27" x14ac:dyDescent="0.2">
      <c r="AA54367" s="16"/>
    </row>
    <row r="54368" spans="27:27" x14ac:dyDescent="0.2">
      <c r="AA54368" s="16"/>
    </row>
    <row r="54369" spans="27:27" x14ac:dyDescent="0.2">
      <c r="AA54369" s="16"/>
    </row>
    <row r="54370" spans="27:27" x14ac:dyDescent="0.2">
      <c r="AA54370" s="16"/>
    </row>
    <row r="54371" spans="27:27" x14ac:dyDescent="0.2">
      <c r="AA54371" s="16"/>
    </row>
    <row r="54372" spans="27:27" x14ac:dyDescent="0.2">
      <c r="AA54372" s="16"/>
    </row>
    <row r="54373" spans="27:27" x14ac:dyDescent="0.2">
      <c r="AA54373" s="16"/>
    </row>
    <row r="54374" spans="27:27" x14ac:dyDescent="0.2">
      <c r="AA54374" s="16"/>
    </row>
    <row r="54375" spans="27:27" x14ac:dyDescent="0.2">
      <c r="AA54375" s="16"/>
    </row>
    <row r="54376" spans="27:27" x14ac:dyDescent="0.2">
      <c r="AA54376" s="16"/>
    </row>
    <row r="54377" spans="27:27" x14ac:dyDescent="0.2">
      <c r="AA54377" s="16"/>
    </row>
    <row r="54378" spans="27:27" x14ac:dyDescent="0.2">
      <c r="AA54378" s="16"/>
    </row>
    <row r="54379" spans="27:27" x14ac:dyDescent="0.2">
      <c r="AA54379" s="16"/>
    </row>
    <row r="54380" spans="27:27" x14ac:dyDescent="0.2">
      <c r="AA54380" s="16"/>
    </row>
    <row r="54381" spans="27:27" x14ac:dyDescent="0.2">
      <c r="AA54381" s="16"/>
    </row>
    <row r="54382" spans="27:27" x14ac:dyDescent="0.2">
      <c r="AA54382" s="16"/>
    </row>
    <row r="54383" spans="27:27" x14ac:dyDescent="0.2">
      <c r="AA54383" s="16"/>
    </row>
    <row r="54384" spans="27:27" x14ac:dyDescent="0.2">
      <c r="AA54384" s="16"/>
    </row>
    <row r="54385" spans="27:27" x14ac:dyDescent="0.2">
      <c r="AA54385" s="16"/>
    </row>
    <row r="54386" spans="27:27" x14ac:dyDescent="0.2">
      <c r="AA54386" s="16"/>
    </row>
    <row r="54387" spans="27:27" x14ac:dyDescent="0.2">
      <c r="AA54387" s="16"/>
    </row>
    <row r="54388" spans="27:27" x14ac:dyDescent="0.2">
      <c r="AA54388" s="16"/>
    </row>
    <row r="54389" spans="27:27" x14ac:dyDescent="0.2">
      <c r="AA54389" s="16"/>
    </row>
    <row r="54390" spans="27:27" x14ac:dyDescent="0.2">
      <c r="AA54390" s="16"/>
    </row>
    <row r="54391" spans="27:27" x14ac:dyDescent="0.2">
      <c r="AA54391" s="16"/>
    </row>
    <row r="54392" spans="27:27" x14ac:dyDescent="0.2">
      <c r="AA54392" s="16"/>
    </row>
    <row r="54393" spans="27:27" x14ac:dyDescent="0.2">
      <c r="AA54393" s="16"/>
    </row>
    <row r="54394" spans="27:27" x14ac:dyDescent="0.2">
      <c r="AA54394" s="16"/>
    </row>
    <row r="54395" spans="27:27" x14ac:dyDescent="0.2">
      <c r="AA54395" s="16"/>
    </row>
    <row r="54396" spans="27:27" x14ac:dyDescent="0.2">
      <c r="AA54396" s="16"/>
    </row>
    <row r="54397" spans="27:27" x14ac:dyDescent="0.2">
      <c r="AA54397" s="16"/>
    </row>
    <row r="54398" spans="27:27" x14ac:dyDescent="0.2">
      <c r="AA54398" s="16"/>
    </row>
    <row r="54399" spans="27:27" x14ac:dyDescent="0.2">
      <c r="AA54399" s="16"/>
    </row>
    <row r="54400" spans="27:27" x14ac:dyDescent="0.2">
      <c r="AA54400" s="16"/>
    </row>
    <row r="54401" spans="27:27" x14ac:dyDescent="0.2">
      <c r="AA54401" s="16"/>
    </row>
    <row r="54402" spans="27:27" x14ac:dyDescent="0.2">
      <c r="AA54402" s="16"/>
    </row>
    <row r="54403" spans="27:27" x14ac:dyDescent="0.2">
      <c r="AA54403" s="16"/>
    </row>
    <row r="54404" spans="27:27" x14ac:dyDescent="0.2">
      <c r="AA54404" s="16"/>
    </row>
    <row r="54405" spans="27:27" x14ac:dyDescent="0.2">
      <c r="AA54405" s="16"/>
    </row>
    <row r="54406" spans="27:27" x14ac:dyDescent="0.2">
      <c r="AA54406" s="16"/>
    </row>
    <row r="54407" spans="27:27" x14ac:dyDescent="0.2">
      <c r="AA54407" s="16"/>
    </row>
    <row r="54408" spans="27:27" x14ac:dyDescent="0.2">
      <c r="AA54408" s="16"/>
    </row>
    <row r="54409" spans="27:27" x14ac:dyDescent="0.2">
      <c r="AA54409" s="16"/>
    </row>
    <row r="54410" spans="27:27" x14ac:dyDescent="0.2">
      <c r="AA54410" s="16"/>
    </row>
    <row r="54411" spans="27:27" x14ac:dyDescent="0.2">
      <c r="AA54411" s="16"/>
    </row>
    <row r="54412" spans="27:27" x14ac:dyDescent="0.2">
      <c r="AA54412" s="16"/>
    </row>
    <row r="54413" spans="27:27" x14ac:dyDescent="0.2">
      <c r="AA54413" s="16"/>
    </row>
    <row r="54414" spans="27:27" x14ac:dyDescent="0.2">
      <c r="AA54414" s="16"/>
    </row>
    <row r="54415" spans="27:27" x14ac:dyDescent="0.2">
      <c r="AA54415" s="16"/>
    </row>
    <row r="54416" spans="27:27" x14ac:dyDescent="0.2">
      <c r="AA54416" s="16"/>
    </row>
    <row r="54417" spans="27:27" x14ac:dyDescent="0.2">
      <c r="AA54417" s="16"/>
    </row>
    <row r="54418" spans="27:27" x14ac:dyDescent="0.2">
      <c r="AA54418" s="16"/>
    </row>
    <row r="54419" spans="27:27" x14ac:dyDescent="0.2">
      <c r="AA54419" s="16"/>
    </row>
    <row r="54420" spans="27:27" x14ac:dyDescent="0.2">
      <c r="AA54420" s="16"/>
    </row>
    <row r="54421" spans="27:27" x14ac:dyDescent="0.2">
      <c r="AA54421" s="16"/>
    </row>
    <row r="54422" spans="27:27" x14ac:dyDescent="0.2">
      <c r="AA54422" s="16"/>
    </row>
    <row r="54423" spans="27:27" x14ac:dyDescent="0.2">
      <c r="AA54423" s="16"/>
    </row>
    <row r="54424" spans="27:27" x14ac:dyDescent="0.2">
      <c r="AA54424" s="16"/>
    </row>
    <row r="54425" spans="27:27" x14ac:dyDescent="0.2">
      <c r="AA54425" s="16"/>
    </row>
    <row r="54426" spans="27:27" x14ac:dyDescent="0.2">
      <c r="AA54426" s="16"/>
    </row>
    <row r="54427" spans="27:27" x14ac:dyDescent="0.2">
      <c r="AA54427" s="16"/>
    </row>
    <row r="54428" spans="27:27" x14ac:dyDescent="0.2">
      <c r="AA54428" s="16"/>
    </row>
    <row r="54429" spans="27:27" x14ac:dyDescent="0.2">
      <c r="AA54429" s="16"/>
    </row>
    <row r="54430" spans="27:27" x14ac:dyDescent="0.2">
      <c r="AA54430" s="16"/>
    </row>
    <row r="54431" spans="27:27" x14ac:dyDescent="0.2">
      <c r="AA54431" s="16"/>
    </row>
    <row r="54432" spans="27:27" x14ac:dyDescent="0.2">
      <c r="AA54432" s="16"/>
    </row>
    <row r="54433" spans="27:27" x14ac:dyDescent="0.2">
      <c r="AA54433" s="16"/>
    </row>
    <row r="54434" spans="27:27" x14ac:dyDescent="0.2">
      <c r="AA54434" s="16"/>
    </row>
    <row r="54435" spans="27:27" x14ac:dyDescent="0.2">
      <c r="AA54435" s="16"/>
    </row>
    <row r="54436" spans="27:27" x14ac:dyDescent="0.2">
      <c r="AA54436" s="16"/>
    </row>
    <row r="54437" spans="27:27" x14ac:dyDescent="0.2">
      <c r="AA54437" s="16"/>
    </row>
    <row r="54438" spans="27:27" x14ac:dyDescent="0.2">
      <c r="AA54438" s="16"/>
    </row>
    <row r="54439" spans="27:27" x14ac:dyDescent="0.2">
      <c r="AA54439" s="16"/>
    </row>
    <row r="54440" spans="27:27" x14ac:dyDescent="0.2">
      <c r="AA54440" s="16"/>
    </row>
    <row r="54441" spans="27:27" x14ac:dyDescent="0.2">
      <c r="AA54441" s="16"/>
    </row>
    <row r="54442" spans="27:27" x14ac:dyDescent="0.2">
      <c r="AA54442" s="16"/>
    </row>
    <row r="54443" spans="27:27" x14ac:dyDescent="0.2">
      <c r="AA54443" s="16"/>
    </row>
    <row r="54444" spans="27:27" x14ac:dyDescent="0.2">
      <c r="AA54444" s="16"/>
    </row>
    <row r="54445" spans="27:27" x14ac:dyDescent="0.2">
      <c r="AA54445" s="16"/>
    </row>
    <row r="54446" spans="27:27" x14ac:dyDescent="0.2">
      <c r="AA54446" s="16"/>
    </row>
    <row r="54447" spans="27:27" x14ac:dyDescent="0.2">
      <c r="AA54447" s="16"/>
    </row>
    <row r="54448" spans="27:27" x14ac:dyDescent="0.2">
      <c r="AA54448" s="16"/>
    </row>
    <row r="54449" spans="27:27" x14ac:dyDescent="0.2">
      <c r="AA54449" s="16"/>
    </row>
    <row r="54450" spans="27:27" x14ac:dyDescent="0.2">
      <c r="AA54450" s="16"/>
    </row>
    <row r="54451" spans="27:27" x14ac:dyDescent="0.2">
      <c r="AA54451" s="16"/>
    </row>
    <row r="54452" spans="27:27" x14ac:dyDescent="0.2">
      <c r="AA54452" s="16"/>
    </row>
    <row r="54453" spans="27:27" x14ac:dyDescent="0.2">
      <c r="AA54453" s="16"/>
    </row>
    <row r="54454" spans="27:27" x14ac:dyDescent="0.2">
      <c r="AA54454" s="16"/>
    </row>
    <row r="54455" spans="27:27" x14ac:dyDescent="0.2">
      <c r="AA54455" s="16"/>
    </row>
    <row r="54456" spans="27:27" x14ac:dyDescent="0.2">
      <c r="AA54456" s="16"/>
    </row>
    <row r="54457" spans="27:27" x14ac:dyDescent="0.2">
      <c r="AA54457" s="16"/>
    </row>
    <row r="54458" spans="27:27" x14ac:dyDescent="0.2">
      <c r="AA54458" s="16"/>
    </row>
    <row r="54459" spans="27:27" x14ac:dyDescent="0.2">
      <c r="AA54459" s="16"/>
    </row>
    <row r="54460" spans="27:27" x14ac:dyDescent="0.2">
      <c r="AA54460" s="16"/>
    </row>
    <row r="54461" spans="27:27" x14ac:dyDescent="0.2">
      <c r="AA54461" s="16"/>
    </row>
    <row r="54462" spans="27:27" x14ac:dyDescent="0.2">
      <c r="AA54462" s="16"/>
    </row>
    <row r="54463" spans="27:27" x14ac:dyDescent="0.2">
      <c r="AA54463" s="16"/>
    </row>
    <row r="54464" spans="27:27" x14ac:dyDescent="0.2">
      <c r="AA54464" s="16"/>
    </row>
    <row r="54465" spans="27:27" x14ac:dyDescent="0.2">
      <c r="AA54465" s="16"/>
    </row>
    <row r="54466" spans="27:27" x14ac:dyDescent="0.2">
      <c r="AA54466" s="16"/>
    </row>
    <row r="54467" spans="27:27" x14ac:dyDescent="0.2">
      <c r="AA54467" s="16"/>
    </row>
    <row r="54468" spans="27:27" x14ac:dyDescent="0.2">
      <c r="AA54468" s="16"/>
    </row>
    <row r="54469" spans="27:27" x14ac:dyDescent="0.2">
      <c r="AA54469" s="16"/>
    </row>
    <row r="54470" spans="27:27" x14ac:dyDescent="0.2">
      <c r="AA54470" s="16"/>
    </row>
    <row r="54471" spans="27:27" x14ac:dyDescent="0.2">
      <c r="AA54471" s="16"/>
    </row>
    <row r="54472" spans="27:27" x14ac:dyDescent="0.2">
      <c r="AA54472" s="16"/>
    </row>
    <row r="54473" spans="27:27" x14ac:dyDescent="0.2">
      <c r="AA54473" s="16"/>
    </row>
    <row r="54474" spans="27:27" x14ac:dyDescent="0.2">
      <c r="AA54474" s="16"/>
    </row>
    <row r="54475" spans="27:27" x14ac:dyDescent="0.2">
      <c r="AA54475" s="16"/>
    </row>
    <row r="54476" spans="27:27" x14ac:dyDescent="0.2">
      <c r="AA54476" s="16"/>
    </row>
    <row r="54477" spans="27:27" x14ac:dyDescent="0.2">
      <c r="AA54477" s="16"/>
    </row>
    <row r="54478" spans="27:27" x14ac:dyDescent="0.2">
      <c r="AA54478" s="16"/>
    </row>
    <row r="54479" spans="27:27" x14ac:dyDescent="0.2">
      <c r="AA54479" s="16"/>
    </row>
    <row r="54480" spans="27:27" x14ac:dyDescent="0.2">
      <c r="AA54480" s="16"/>
    </row>
    <row r="54481" spans="27:27" x14ac:dyDescent="0.2">
      <c r="AA54481" s="16"/>
    </row>
    <row r="54482" spans="27:27" x14ac:dyDescent="0.2">
      <c r="AA54482" s="16"/>
    </row>
    <row r="54483" spans="27:27" x14ac:dyDescent="0.2">
      <c r="AA54483" s="16"/>
    </row>
    <row r="54484" spans="27:27" x14ac:dyDescent="0.2">
      <c r="AA54484" s="16"/>
    </row>
    <row r="54485" spans="27:27" x14ac:dyDescent="0.2">
      <c r="AA54485" s="16"/>
    </row>
    <row r="54486" spans="27:27" x14ac:dyDescent="0.2">
      <c r="AA54486" s="16"/>
    </row>
    <row r="54487" spans="27:27" x14ac:dyDescent="0.2">
      <c r="AA54487" s="16"/>
    </row>
    <row r="54488" spans="27:27" x14ac:dyDescent="0.2">
      <c r="AA54488" s="16"/>
    </row>
    <row r="54489" spans="27:27" x14ac:dyDescent="0.2">
      <c r="AA54489" s="16"/>
    </row>
    <row r="54490" spans="27:27" x14ac:dyDescent="0.2">
      <c r="AA54490" s="16"/>
    </row>
    <row r="54491" spans="27:27" x14ac:dyDescent="0.2">
      <c r="AA54491" s="16"/>
    </row>
    <row r="54492" spans="27:27" x14ac:dyDescent="0.2">
      <c r="AA54492" s="16"/>
    </row>
    <row r="54493" spans="27:27" x14ac:dyDescent="0.2">
      <c r="AA54493" s="16"/>
    </row>
    <row r="54494" spans="27:27" x14ac:dyDescent="0.2">
      <c r="AA54494" s="16"/>
    </row>
    <row r="54495" spans="27:27" x14ac:dyDescent="0.2">
      <c r="AA54495" s="16"/>
    </row>
    <row r="54496" spans="27:27" x14ac:dyDescent="0.2">
      <c r="AA54496" s="16"/>
    </row>
    <row r="54497" spans="27:27" x14ac:dyDescent="0.2">
      <c r="AA54497" s="16"/>
    </row>
    <row r="54498" spans="27:27" x14ac:dyDescent="0.2">
      <c r="AA54498" s="16"/>
    </row>
    <row r="54499" spans="27:27" x14ac:dyDescent="0.2">
      <c r="AA54499" s="16"/>
    </row>
    <row r="54500" spans="27:27" x14ac:dyDescent="0.2">
      <c r="AA54500" s="16"/>
    </row>
    <row r="54501" spans="27:27" x14ac:dyDescent="0.2">
      <c r="AA54501" s="16"/>
    </row>
    <row r="54502" spans="27:27" x14ac:dyDescent="0.2">
      <c r="AA54502" s="16"/>
    </row>
    <row r="54503" spans="27:27" x14ac:dyDescent="0.2">
      <c r="AA54503" s="16"/>
    </row>
    <row r="54504" spans="27:27" x14ac:dyDescent="0.2">
      <c r="AA54504" s="16"/>
    </row>
    <row r="54505" spans="27:27" x14ac:dyDescent="0.2">
      <c r="AA54505" s="16"/>
    </row>
    <row r="54506" spans="27:27" x14ac:dyDescent="0.2">
      <c r="AA54506" s="16"/>
    </row>
    <row r="54507" spans="27:27" x14ac:dyDescent="0.2">
      <c r="AA54507" s="16"/>
    </row>
    <row r="54508" spans="27:27" x14ac:dyDescent="0.2">
      <c r="AA54508" s="16"/>
    </row>
    <row r="54509" spans="27:27" x14ac:dyDescent="0.2">
      <c r="AA54509" s="16"/>
    </row>
    <row r="54510" spans="27:27" x14ac:dyDescent="0.2">
      <c r="AA54510" s="16"/>
    </row>
    <row r="54511" spans="27:27" x14ac:dyDescent="0.2">
      <c r="AA54511" s="16"/>
    </row>
    <row r="54512" spans="27:27" x14ac:dyDescent="0.2">
      <c r="AA54512" s="16"/>
    </row>
    <row r="54513" spans="27:27" x14ac:dyDescent="0.2">
      <c r="AA54513" s="16"/>
    </row>
    <row r="54514" spans="27:27" x14ac:dyDescent="0.2">
      <c r="AA54514" s="16"/>
    </row>
    <row r="54515" spans="27:27" x14ac:dyDescent="0.2">
      <c r="AA54515" s="16"/>
    </row>
    <row r="54516" spans="27:27" x14ac:dyDescent="0.2">
      <c r="AA54516" s="16"/>
    </row>
    <row r="54517" spans="27:27" x14ac:dyDescent="0.2">
      <c r="AA54517" s="16"/>
    </row>
    <row r="54518" spans="27:27" x14ac:dyDescent="0.2">
      <c r="AA54518" s="16"/>
    </row>
    <row r="54519" spans="27:27" x14ac:dyDescent="0.2">
      <c r="AA54519" s="16"/>
    </row>
    <row r="54520" spans="27:27" x14ac:dyDescent="0.2">
      <c r="AA54520" s="16"/>
    </row>
    <row r="54521" spans="27:27" x14ac:dyDescent="0.2">
      <c r="AA54521" s="16"/>
    </row>
    <row r="54522" spans="27:27" x14ac:dyDescent="0.2">
      <c r="AA54522" s="16"/>
    </row>
    <row r="54523" spans="27:27" x14ac:dyDescent="0.2">
      <c r="AA54523" s="16"/>
    </row>
    <row r="54524" spans="27:27" x14ac:dyDescent="0.2">
      <c r="AA54524" s="16"/>
    </row>
    <row r="54525" spans="27:27" x14ac:dyDescent="0.2">
      <c r="AA54525" s="16"/>
    </row>
    <row r="54526" spans="27:27" x14ac:dyDescent="0.2">
      <c r="AA54526" s="16"/>
    </row>
    <row r="54527" spans="27:27" x14ac:dyDescent="0.2">
      <c r="AA54527" s="16"/>
    </row>
    <row r="54528" spans="27:27" x14ac:dyDescent="0.2">
      <c r="AA54528" s="16"/>
    </row>
    <row r="54529" spans="27:27" x14ac:dyDescent="0.2">
      <c r="AA54529" s="16"/>
    </row>
    <row r="54530" spans="27:27" x14ac:dyDescent="0.2">
      <c r="AA54530" s="16"/>
    </row>
    <row r="54531" spans="27:27" x14ac:dyDescent="0.2">
      <c r="AA54531" s="16"/>
    </row>
    <row r="54532" spans="27:27" x14ac:dyDescent="0.2">
      <c r="AA54532" s="16"/>
    </row>
    <row r="54533" spans="27:27" x14ac:dyDescent="0.2">
      <c r="AA54533" s="16"/>
    </row>
    <row r="54534" spans="27:27" x14ac:dyDescent="0.2">
      <c r="AA54534" s="16"/>
    </row>
    <row r="54535" spans="27:27" x14ac:dyDescent="0.2">
      <c r="AA54535" s="16"/>
    </row>
    <row r="54536" spans="27:27" x14ac:dyDescent="0.2">
      <c r="AA54536" s="16"/>
    </row>
    <row r="54537" spans="27:27" x14ac:dyDescent="0.2">
      <c r="AA54537" s="16"/>
    </row>
    <row r="54538" spans="27:27" x14ac:dyDescent="0.2">
      <c r="AA54538" s="16"/>
    </row>
    <row r="54539" spans="27:27" x14ac:dyDescent="0.2">
      <c r="AA54539" s="16"/>
    </row>
    <row r="54540" spans="27:27" x14ac:dyDescent="0.2">
      <c r="AA54540" s="16"/>
    </row>
    <row r="54541" spans="27:27" x14ac:dyDescent="0.2">
      <c r="AA54541" s="16"/>
    </row>
    <row r="54542" spans="27:27" x14ac:dyDescent="0.2">
      <c r="AA54542" s="16"/>
    </row>
    <row r="54543" spans="27:27" x14ac:dyDescent="0.2">
      <c r="AA54543" s="16"/>
    </row>
    <row r="54544" spans="27:27" x14ac:dyDescent="0.2">
      <c r="AA54544" s="16"/>
    </row>
    <row r="54545" spans="27:27" x14ac:dyDescent="0.2">
      <c r="AA54545" s="16"/>
    </row>
    <row r="54546" spans="27:27" x14ac:dyDescent="0.2">
      <c r="AA54546" s="16"/>
    </row>
    <row r="54547" spans="27:27" x14ac:dyDescent="0.2">
      <c r="AA54547" s="16"/>
    </row>
    <row r="54548" spans="27:27" x14ac:dyDescent="0.2">
      <c r="AA54548" s="16"/>
    </row>
    <row r="54549" spans="27:27" x14ac:dyDescent="0.2">
      <c r="AA54549" s="16"/>
    </row>
    <row r="54550" spans="27:27" x14ac:dyDescent="0.2">
      <c r="AA54550" s="16"/>
    </row>
    <row r="54551" spans="27:27" x14ac:dyDescent="0.2">
      <c r="AA54551" s="16"/>
    </row>
    <row r="54552" spans="27:27" x14ac:dyDescent="0.2">
      <c r="AA54552" s="16"/>
    </row>
    <row r="54553" spans="27:27" x14ac:dyDescent="0.2">
      <c r="AA54553" s="16"/>
    </row>
    <row r="54554" spans="27:27" x14ac:dyDescent="0.2">
      <c r="AA54554" s="16"/>
    </row>
    <row r="54555" spans="27:27" x14ac:dyDescent="0.2">
      <c r="AA54555" s="16"/>
    </row>
    <row r="54556" spans="27:27" x14ac:dyDescent="0.2">
      <c r="AA54556" s="16"/>
    </row>
    <row r="54557" spans="27:27" x14ac:dyDescent="0.2">
      <c r="AA54557" s="16"/>
    </row>
    <row r="54558" spans="27:27" x14ac:dyDescent="0.2">
      <c r="AA54558" s="16"/>
    </row>
    <row r="54559" spans="27:27" x14ac:dyDescent="0.2">
      <c r="AA54559" s="16"/>
    </row>
    <row r="54560" spans="27:27" x14ac:dyDescent="0.2">
      <c r="AA54560" s="16"/>
    </row>
    <row r="54561" spans="27:27" x14ac:dyDescent="0.2">
      <c r="AA54561" s="16"/>
    </row>
    <row r="54562" spans="27:27" x14ac:dyDescent="0.2">
      <c r="AA54562" s="16"/>
    </row>
    <row r="54563" spans="27:27" x14ac:dyDescent="0.2">
      <c r="AA54563" s="16"/>
    </row>
    <row r="54564" spans="27:27" x14ac:dyDescent="0.2">
      <c r="AA54564" s="16"/>
    </row>
    <row r="54565" spans="27:27" x14ac:dyDescent="0.2">
      <c r="AA54565" s="16"/>
    </row>
    <row r="54566" spans="27:27" x14ac:dyDescent="0.2">
      <c r="AA54566" s="16"/>
    </row>
    <row r="54567" spans="27:27" x14ac:dyDescent="0.2">
      <c r="AA54567" s="16"/>
    </row>
    <row r="54568" spans="27:27" x14ac:dyDescent="0.2">
      <c r="AA54568" s="16"/>
    </row>
    <row r="54569" spans="27:27" x14ac:dyDescent="0.2">
      <c r="AA54569" s="16"/>
    </row>
    <row r="54570" spans="27:27" x14ac:dyDescent="0.2">
      <c r="AA54570" s="16"/>
    </row>
    <row r="54571" spans="27:27" x14ac:dyDescent="0.2">
      <c r="AA54571" s="16"/>
    </row>
    <row r="54572" spans="27:27" x14ac:dyDescent="0.2">
      <c r="AA54572" s="16"/>
    </row>
    <row r="54573" spans="27:27" x14ac:dyDescent="0.2">
      <c r="AA54573" s="16"/>
    </row>
    <row r="54574" spans="27:27" x14ac:dyDescent="0.2">
      <c r="AA54574" s="16"/>
    </row>
    <row r="54575" spans="27:27" x14ac:dyDescent="0.2">
      <c r="AA54575" s="16"/>
    </row>
    <row r="54576" spans="27:27" x14ac:dyDescent="0.2">
      <c r="AA54576" s="16"/>
    </row>
    <row r="54577" spans="27:27" x14ac:dyDescent="0.2">
      <c r="AA54577" s="16"/>
    </row>
    <row r="54578" spans="27:27" x14ac:dyDescent="0.2">
      <c r="AA54578" s="16"/>
    </row>
    <row r="54579" spans="27:27" x14ac:dyDescent="0.2">
      <c r="AA54579" s="16"/>
    </row>
    <row r="54580" spans="27:27" x14ac:dyDescent="0.2">
      <c r="AA54580" s="16"/>
    </row>
    <row r="54581" spans="27:27" x14ac:dyDescent="0.2">
      <c r="AA54581" s="16"/>
    </row>
    <row r="54582" spans="27:27" x14ac:dyDescent="0.2">
      <c r="AA54582" s="16"/>
    </row>
    <row r="54583" spans="27:27" x14ac:dyDescent="0.2">
      <c r="AA54583" s="16"/>
    </row>
    <row r="54584" spans="27:27" x14ac:dyDescent="0.2">
      <c r="AA54584" s="16"/>
    </row>
    <row r="54585" spans="27:27" x14ac:dyDescent="0.2">
      <c r="AA54585" s="16"/>
    </row>
    <row r="54586" spans="27:27" x14ac:dyDescent="0.2">
      <c r="AA54586" s="16"/>
    </row>
    <row r="54587" spans="27:27" x14ac:dyDescent="0.2">
      <c r="AA54587" s="16"/>
    </row>
    <row r="54588" spans="27:27" x14ac:dyDescent="0.2">
      <c r="AA54588" s="16"/>
    </row>
    <row r="54589" spans="27:27" x14ac:dyDescent="0.2">
      <c r="AA54589" s="16"/>
    </row>
    <row r="54590" spans="27:27" x14ac:dyDescent="0.2">
      <c r="AA54590" s="16"/>
    </row>
    <row r="54591" spans="27:27" x14ac:dyDescent="0.2">
      <c r="AA54591" s="16"/>
    </row>
    <row r="54592" spans="27:27" x14ac:dyDescent="0.2">
      <c r="AA54592" s="16"/>
    </row>
    <row r="54593" spans="27:27" x14ac:dyDescent="0.2">
      <c r="AA54593" s="16"/>
    </row>
    <row r="54594" spans="27:27" x14ac:dyDescent="0.2">
      <c r="AA54594" s="16"/>
    </row>
    <row r="54595" spans="27:27" x14ac:dyDescent="0.2">
      <c r="AA54595" s="16"/>
    </row>
    <row r="54596" spans="27:27" x14ac:dyDescent="0.2">
      <c r="AA54596" s="16"/>
    </row>
    <row r="54597" spans="27:27" x14ac:dyDescent="0.2">
      <c r="AA54597" s="16"/>
    </row>
    <row r="54598" spans="27:27" x14ac:dyDescent="0.2">
      <c r="AA54598" s="16"/>
    </row>
    <row r="54599" spans="27:27" x14ac:dyDescent="0.2">
      <c r="AA54599" s="16"/>
    </row>
    <row r="54600" spans="27:27" x14ac:dyDescent="0.2">
      <c r="AA54600" s="16"/>
    </row>
    <row r="54601" spans="27:27" x14ac:dyDescent="0.2">
      <c r="AA54601" s="16"/>
    </row>
    <row r="54602" spans="27:27" x14ac:dyDescent="0.2">
      <c r="AA54602" s="16"/>
    </row>
    <row r="54603" spans="27:27" x14ac:dyDescent="0.2">
      <c r="AA54603" s="16"/>
    </row>
    <row r="54604" spans="27:27" x14ac:dyDescent="0.2">
      <c r="AA54604" s="16"/>
    </row>
    <row r="54605" spans="27:27" x14ac:dyDescent="0.2">
      <c r="AA54605" s="16"/>
    </row>
    <row r="54606" spans="27:27" x14ac:dyDescent="0.2">
      <c r="AA54606" s="16"/>
    </row>
    <row r="54607" spans="27:27" x14ac:dyDescent="0.2">
      <c r="AA54607" s="16"/>
    </row>
    <row r="54608" spans="27:27" x14ac:dyDescent="0.2">
      <c r="AA54608" s="16"/>
    </row>
    <row r="54609" spans="27:27" x14ac:dyDescent="0.2">
      <c r="AA54609" s="16"/>
    </row>
    <row r="54610" spans="27:27" x14ac:dyDescent="0.2">
      <c r="AA54610" s="16"/>
    </row>
    <row r="54611" spans="27:27" x14ac:dyDescent="0.2">
      <c r="AA54611" s="16"/>
    </row>
    <row r="54612" spans="27:27" x14ac:dyDescent="0.2">
      <c r="AA54612" s="16"/>
    </row>
    <row r="54613" spans="27:27" x14ac:dyDescent="0.2">
      <c r="AA54613" s="16"/>
    </row>
    <row r="54614" spans="27:27" x14ac:dyDescent="0.2">
      <c r="AA54614" s="16"/>
    </row>
    <row r="54615" spans="27:27" x14ac:dyDescent="0.2">
      <c r="AA54615" s="16"/>
    </row>
    <row r="54616" spans="27:27" x14ac:dyDescent="0.2">
      <c r="AA54616" s="16"/>
    </row>
    <row r="54617" spans="27:27" x14ac:dyDescent="0.2">
      <c r="AA54617" s="16"/>
    </row>
    <row r="54618" spans="27:27" x14ac:dyDescent="0.2">
      <c r="AA54618" s="16"/>
    </row>
    <row r="54619" spans="27:27" x14ac:dyDescent="0.2">
      <c r="AA54619" s="16"/>
    </row>
    <row r="54620" spans="27:27" x14ac:dyDescent="0.2">
      <c r="AA54620" s="16"/>
    </row>
    <row r="54621" spans="27:27" x14ac:dyDescent="0.2">
      <c r="AA54621" s="16"/>
    </row>
    <row r="54622" spans="27:27" x14ac:dyDescent="0.2">
      <c r="AA54622" s="16"/>
    </row>
    <row r="54623" spans="27:27" x14ac:dyDescent="0.2">
      <c r="AA54623" s="16"/>
    </row>
    <row r="54624" spans="27:27" x14ac:dyDescent="0.2">
      <c r="AA54624" s="16"/>
    </row>
    <row r="54625" spans="27:27" x14ac:dyDescent="0.2">
      <c r="AA54625" s="16"/>
    </row>
    <row r="54626" spans="27:27" x14ac:dyDescent="0.2">
      <c r="AA54626" s="16"/>
    </row>
    <row r="54627" spans="27:27" x14ac:dyDescent="0.2">
      <c r="AA54627" s="16"/>
    </row>
    <row r="54628" spans="27:27" x14ac:dyDescent="0.2">
      <c r="AA54628" s="16"/>
    </row>
    <row r="54629" spans="27:27" x14ac:dyDescent="0.2">
      <c r="AA54629" s="16"/>
    </row>
    <row r="54630" spans="27:27" x14ac:dyDescent="0.2">
      <c r="AA54630" s="16"/>
    </row>
    <row r="54631" spans="27:27" x14ac:dyDescent="0.2">
      <c r="AA54631" s="16"/>
    </row>
    <row r="54632" spans="27:27" x14ac:dyDescent="0.2">
      <c r="AA54632" s="16"/>
    </row>
    <row r="54633" spans="27:27" x14ac:dyDescent="0.2">
      <c r="AA54633" s="16"/>
    </row>
    <row r="54634" spans="27:27" x14ac:dyDescent="0.2">
      <c r="AA54634" s="16"/>
    </row>
    <row r="54635" spans="27:27" x14ac:dyDescent="0.2">
      <c r="AA54635" s="16"/>
    </row>
    <row r="54636" spans="27:27" x14ac:dyDescent="0.2">
      <c r="AA54636" s="16"/>
    </row>
    <row r="54637" spans="27:27" x14ac:dyDescent="0.2">
      <c r="AA54637" s="16"/>
    </row>
    <row r="54638" spans="27:27" x14ac:dyDescent="0.2">
      <c r="AA54638" s="16"/>
    </row>
    <row r="54639" spans="27:27" x14ac:dyDescent="0.2">
      <c r="AA54639" s="16"/>
    </row>
    <row r="54640" spans="27:27" x14ac:dyDescent="0.2">
      <c r="AA54640" s="16"/>
    </row>
    <row r="54641" spans="27:27" x14ac:dyDescent="0.2">
      <c r="AA54641" s="16"/>
    </row>
    <row r="54642" spans="27:27" x14ac:dyDescent="0.2">
      <c r="AA54642" s="16"/>
    </row>
    <row r="54643" spans="27:27" x14ac:dyDescent="0.2">
      <c r="AA54643" s="16"/>
    </row>
    <row r="54644" spans="27:27" x14ac:dyDescent="0.2">
      <c r="AA54644" s="16"/>
    </row>
    <row r="54645" spans="27:27" x14ac:dyDescent="0.2">
      <c r="AA54645" s="16"/>
    </row>
    <row r="54646" spans="27:27" x14ac:dyDescent="0.2">
      <c r="AA54646" s="16"/>
    </row>
    <row r="54647" spans="27:27" x14ac:dyDescent="0.2">
      <c r="AA54647" s="16"/>
    </row>
    <row r="54648" spans="27:27" x14ac:dyDescent="0.2">
      <c r="AA54648" s="16"/>
    </row>
    <row r="54649" spans="27:27" x14ac:dyDescent="0.2">
      <c r="AA54649" s="16"/>
    </row>
    <row r="54650" spans="27:27" x14ac:dyDescent="0.2">
      <c r="AA54650" s="16"/>
    </row>
    <row r="54651" spans="27:27" x14ac:dyDescent="0.2">
      <c r="AA54651" s="16"/>
    </row>
    <row r="54652" spans="27:27" x14ac:dyDescent="0.2">
      <c r="AA54652" s="16"/>
    </row>
    <row r="54653" spans="27:27" x14ac:dyDescent="0.2">
      <c r="AA54653" s="16"/>
    </row>
    <row r="54654" spans="27:27" x14ac:dyDescent="0.2">
      <c r="AA54654" s="16"/>
    </row>
    <row r="54655" spans="27:27" x14ac:dyDescent="0.2">
      <c r="AA54655" s="16"/>
    </row>
    <row r="54656" spans="27:27" x14ac:dyDescent="0.2">
      <c r="AA54656" s="16"/>
    </row>
    <row r="54657" spans="27:27" x14ac:dyDescent="0.2">
      <c r="AA54657" s="16"/>
    </row>
    <row r="54658" spans="27:27" x14ac:dyDescent="0.2">
      <c r="AA54658" s="16"/>
    </row>
    <row r="54659" spans="27:27" x14ac:dyDescent="0.2">
      <c r="AA54659" s="16"/>
    </row>
    <row r="54660" spans="27:27" x14ac:dyDescent="0.2">
      <c r="AA54660" s="16"/>
    </row>
    <row r="54661" spans="27:27" x14ac:dyDescent="0.2">
      <c r="AA54661" s="16"/>
    </row>
    <row r="54662" spans="27:27" x14ac:dyDescent="0.2">
      <c r="AA54662" s="16"/>
    </row>
    <row r="54663" spans="27:27" x14ac:dyDescent="0.2">
      <c r="AA54663" s="16"/>
    </row>
    <row r="54664" spans="27:27" x14ac:dyDescent="0.2">
      <c r="AA54664" s="16"/>
    </row>
    <row r="54665" spans="27:27" x14ac:dyDescent="0.2">
      <c r="AA54665" s="16"/>
    </row>
    <row r="54666" spans="27:27" x14ac:dyDescent="0.2">
      <c r="AA54666" s="16"/>
    </row>
    <row r="54667" spans="27:27" x14ac:dyDescent="0.2">
      <c r="AA54667" s="16"/>
    </row>
    <row r="54668" spans="27:27" x14ac:dyDescent="0.2">
      <c r="AA54668" s="16"/>
    </row>
    <row r="54669" spans="27:27" x14ac:dyDescent="0.2">
      <c r="AA54669" s="16"/>
    </row>
    <row r="54670" spans="27:27" x14ac:dyDescent="0.2">
      <c r="AA54670" s="16"/>
    </row>
    <row r="54671" spans="27:27" x14ac:dyDescent="0.2">
      <c r="AA54671" s="16"/>
    </row>
    <row r="54672" spans="27:27" x14ac:dyDescent="0.2">
      <c r="AA54672" s="16"/>
    </row>
    <row r="54673" spans="27:27" x14ac:dyDescent="0.2">
      <c r="AA54673" s="16"/>
    </row>
    <row r="54674" spans="27:27" x14ac:dyDescent="0.2">
      <c r="AA54674" s="16"/>
    </row>
    <row r="54675" spans="27:27" x14ac:dyDescent="0.2">
      <c r="AA54675" s="16"/>
    </row>
    <row r="54676" spans="27:27" x14ac:dyDescent="0.2">
      <c r="AA54676" s="16"/>
    </row>
    <row r="54677" spans="27:27" x14ac:dyDescent="0.2">
      <c r="AA54677" s="16"/>
    </row>
    <row r="54678" spans="27:27" x14ac:dyDescent="0.2">
      <c r="AA54678" s="16"/>
    </row>
    <row r="54679" spans="27:27" x14ac:dyDescent="0.2">
      <c r="AA54679" s="16"/>
    </row>
    <row r="54680" spans="27:27" x14ac:dyDescent="0.2">
      <c r="AA54680" s="16"/>
    </row>
    <row r="54681" spans="27:27" x14ac:dyDescent="0.2">
      <c r="AA54681" s="16"/>
    </row>
    <row r="54682" spans="27:27" x14ac:dyDescent="0.2">
      <c r="AA54682" s="16"/>
    </row>
    <row r="54683" spans="27:27" x14ac:dyDescent="0.2">
      <c r="AA54683" s="16"/>
    </row>
    <row r="54684" spans="27:27" x14ac:dyDescent="0.2">
      <c r="AA54684" s="16"/>
    </row>
    <row r="54685" spans="27:27" x14ac:dyDescent="0.2">
      <c r="AA54685" s="16"/>
    </row>
    <row r="54686" spans="27:27" x14ac:dyDescent="0.2">
      <c r="AA54686" s="16"/>
    </row>
    <row r="54687" spans="27:27" x14ac:dyDescent="0.2">
      <c r="AA54687" s="16"/>
    </row>
    <row r="54688" spans="27:27" x14ac:dyDescent="0.2">
      <c r="AA54688" s="16"/>
    </row>
    <row r="54689" spans="27:27" x14ac:dyDescent="0.2">
      <c r="AA54689" s="16"/>
    </row>
    <row r="54690" spans="27:27" x14ac:dyDescent="0.2">
      <c r="AA54690" s="16"/>
    </row>
    <row r="54691" spans="27:27" x14ac:dyDescent="0.2">
      <c r="AA54691" s="16"/>
    </row>
    <row r="54692" spans="27:27" x14ac:dyDescent="0.2">
      <c r="AA54692" s="16"/>
    </row>
    <row r="54693" spans="27:27" x14ac:dyDescent="0.2">
      <c r="AA54693" s="16"/>
    </row>
    <row r="54694" spans="27:27" x14ac:dyDescent="0.2">
      <c r="AA54694" s="16"/>
    </row>
    <row r="54695" spans="27:27" x14ac:dyDescent="0.2">
      <c r="AA54695" s="16"/>
    </row>
    <row r="54696" spans="27:27" x14ac:dyDescent="0.2">
      <c r="AA54696" s="16"/>
    </row>
    <row r="54697" spans="27:27" x14ac:dyDescent="0.2">
      <c r="AA54697" s="16"/>
    </row>
    <row r="54698" spans="27:27" x14ac:dyDescent="0.2">
      <c r="AA54698" s="16"/>
    </row>
    <row r="54699" spans="27:27" x14ac:dyDescent="0.2">
      <c r="AA54699" s="16"/>
    </row>
    <row r="54700" spans="27:27" x14ac:dyDescent="0.2">
      <c r="AA54700" s="16"/>
    </row>
    <row r="54701" spans="27:27" x14ac:dyDescent="0.2">
      <c r="AA54701" s="16"/>
    </row>
    <row r="54702" spans="27:27" x14ac:dyDescent="0.2">
      <c r="AA54702" s="16"/>
    </row>
    <row r="54703" spans="27:27" x14ac:dyDescent="0.2">
      <c r="AA54703" s="16"/>
    </row>
    <row r="54704" spans="27:27" x14ac:dyDescent="0.2">
      <c r="AA54704" s="16"/>
    </row>
    <row r="54705" spans="27:27" x14ac:dyDescent="0.2">
      <c r="AA54705" s="16"/>
    </row>
    <row r="54706" spans="27:27" x14ac:dyDescent="0.2">
      <c r="AA54706" s="16"/>
    </row>
    <row r="54707" spans="27:27" x14ac:dyDescent="0.2">
      <c r="AA54707" s="16"/>
    </row>
    <row r="54708" spans="27:27" x14ac:dyDescent="0.2">
      <c r="AA54708" s="16"/>
    </row>
    <row r="54709" spans="27:27" x14ac:dyDescent="0.2">
      <c r="AA54709" s="16"/>
    </row>
    <row r="54710" spans="27:27" x14ac:dyDescent="0.2">
      <c r="AA54710" s="16"/>
    </row>
    <row r="54711" spans="27:27" x14ac:dyDescent="0.2">
      <c r="AA54711" s="16"/>
    </row>
    <row r="54712" spans="27:27" x14ac:dyDescent="0.2">
      <c r="AA54712" s="16"/>
    </row>
    <row r="54713" spans="27:27" x14ac:dyDescent="0.2">
      <c r="AA54713" s="16"/>
    </row>
    <row r="54714" spans="27:27" x14ac:dyDescent="0.2">
      <c r="AA54714" s="16"/>
    </row>
    <row r="54715" spans="27:27" x14ac:dyDescent="0.2">
      <c r="AA54715" s="16"/>
    </row>
    <row r="54716" spans="27:27" x14ac:dyDescent="0.2">
      <c r="AA54716" s="16"/>
    </row>
    <row r="54717" spans="27:27" x14ac:dyDescent="0.2">
      <c r="AA54717" s="16"/>
    </row>
    <row r="54718" spans="27:27" x14ac:dyDescent="0.2">
      <c r="AA54718" s="16"/>
    </row>
    <row r="54719" spans="27:27" x14ac:dyDescent="0.2">
      <c r="AA54719" s="16"/>
    </row>
    <row r="54720" spans="27:27" x14ac:dyDescent="0.2">
      <c r="AA54720" s="16"/>
    </row>
    <row r="54721" spans="27:27" x14ac:dyDescent="0.2">
      <c r="AA54721" s="16"/>
    </row>
    <row r="54722" spans="27:27" x14ac:dyDescent="0.2">
      <c r="AA54722" s="16"/>
    </row>
    <row r="54723" spans="27:27" x14ac:dyDescent="0.2">
      <c r="AA54723" s="16"/>
    </row>
    <row r="54724" spans="27:27" x14ac:dyDescent="0.2">
      <c r="AA54724" s="16"/>
    </row>
    <row r="54725" spans="27:27" x14ac:dyDescent="0.2">
      <c r="AA54725" s="16"/>
    </row>
    <row r="54726" spans="27:27" x14ac:dyDescent="0.2">
      <c r="AA54726" s="16"/>
    </row>
    <row r="54727" spans="27:27" x14ac:dyDescent="0.2">
      <c r="AA54727" s="16"/>
    </row>
    <row r="54728" spans="27:27" x14ac:dyDescent="0.2">
      <c r="AA54728" s="16"/>
    </row>
    <row r="54729" spans="27:27" x14ac:dyDescent="0.2">
      <c r="AA54729" s="16"/>
    </row>
    <row r="54730" spans="27:27" x14ac:dyDescent="0.2">
      <c r="AA54730" s="16"/>
    </row>
    <row r="54731" spans="27:27" x14ac:dyDescent="0.2">
      <c r="AA54731" s="16"/>
    </row>
    <row r="54732" spans="27:27" x14ac:dyDescent="0.2">
      <c r="AA54732" s="16"/>
    </row>
    <row r="54733" spans="27:27" x14ac:dyDescent="0.2">
      <c r="AA54733" s="16"/>
    </row>
    <row r="54734" spans="27:27" x14ac:dyDescent="0.2">
      <c r="AA54734" s="16"/>
    </row>
    <row r="54735" spans="27:27" x14ac:dyDescent="0.2">
      <c r="AA54735" s="16"/>
    </row>
    <row r="54736" spans="27:27" x14ac:dyDescent="0.2">
      <c r="AA54736" s="16"/>
    </row>
    <row r="54737" spans="27:27" x14ac:dyDescent="0.2">
      <c r="AA54737" s="16"/>
    </row>
    <row r="54738" spans="27:27" x14ac:dyDescent="0.2">
      <c r="AA54738" s="16"/>
    </row>
    <row r="54739" spans="27:27" x14ac:dyDescent="0.2">
      <c r="AA54739" s="16"/>
    </row>
    <row r="54740" spans="27:27" x14ac:dyDescent="0.2">
      <c r="AA54740" s="16"/>
    </row>
    <row r="54741" spans="27:27" x14ac:dyDescent="0.2">
      <c r="AA54741" s="16"/>
    </row>
    <row r="54742" spans="27:27" x14ac:dyDescent="0.2">
      <c r="AA54742" s="16"/>
    </row>
    <row r="54743" spans="27:27" x14ac:dyDescent="0.2">
      <c r="AA54743" s="16"/>
    </row>
    <row r="54744" spans="27:27" x14ac:dyDescent="0.2">
      <c r="AA54744" s="16"/>
    </row>
    <row r="54745" spans="27:27" x14ac:dyDescent="0.2">
      <c r="AA54745" s="16"/>
    </row>
    <row r="54746" spans="27:27" x14ac:dyDescent="0.2">
      <c r="AA54746" s="16"/>
    </row>
    <row r="54747" spans="27:27" x14ac:dyDescent="0.2">
      <c r="AA54747" s="16"/>
    </row>
    <row r="54748" spans="27:27" x14ac:dyDescent="0.2">
      <c r="AA54748" s="16"/>
    </row>
    <row r="54749" spans="27:27" x14ac:dyDescent="0.2">
      <c r="AA54749" s="16"/>
    </row>
    <row r="54750" spans="27:27" x14ac:dyDescent="0.2">
      <c r="AA54750" s="16"/>
    </row>
    <row r="54751" spans="27:27" x14ac:dyDescent="0.2">
      <c r="AA54751" s="16"/>
    </row>
    <row r="54752" spans="27:27" x14ac:dyDescent="0.2">
      <c r="AA54752" s="16"/>
    </row>
    <row r="54753" spans="27:27" x14ac:dyDescent="0.2">
      <c r="AA54753" s="16"/>
    </row>
    <row r="54754" spans="27:27" x14ac:dyDescent="0.2">
      <c r="AA54754" s="16"/>
    </row>
    <row r="54755" spans="27:27" x14ac:dyDescent="0.2">
      <c r="AA54755" s="16"/>
    </row>
    <row r="54756" spans="27:27" x14ac:dyDescent="0.2">
      <c r="AA54756" s="16"/>
    </row>
    <row r="54757" spans="27:27" x14ac:dyDescent="0.2">
      <c r="AA54757" s="16"/>
    </row>
    <row r="54758" spans="27:27" x14ac:dyDescent="0.2">
      <c r="AA54758" s="16"/>
    </row>
    <row r="54759" spans="27:27" x14ac:dyDescent="0.2">
      <c r="AA54759" s="16"/>
    </row>
    <row r="54760" spans="27:27" x14ac:dyDescent="0.2">
      <c r="AA54760" s="16"/>
    </row>
    <row r="54761" spans="27:27" x14ac:dyDescent="0.2">
      <c r="AA54761" s="16"/>
    </row>
    <row r="54762" spans="27:27" x14ac:dyDescent="0.2">
      <c r="AA54762" s="16"/>
    </row>
    <row r="54763" spans="27:27" x14ac:dyDescent="0.2">
      <c r="AA54763" s="16"/>
    </row>
    <row r="54764" spans="27:27" x14ac:dyDescent="0.2">
      <c r="AA54764" s="16"/>
    </row>
    <row r="54765" spans="27:27" x14ac:dyDescent="0.2">
      <c r="AA54765" s="16"/>
    </row>
    <row r="54766" spans="27:27" x14ac:dyDescent="0.2">
      <c r="AA54766" s="16"/>
    </row>
    <row r="54767" spans="27:27" x14ac:dyDescent="0.2">
      <c r="AA54767" s="16"/>
    </row>
    <row r="54768" spans="27:27" x14ac:dyDescent="0.2">
      <c r="AA54768" s="16"/>
    </row>
    <row r="54769" spans="27:27" x14ac:dyDescent="0.2">
      <c r="AA54769" s="16"/>
    </row>
    <row r="54770" spans="27:27" x14ac:dyDescent="0.2">
      <c r="AA54770" s="16"/>
    </row>
    <row r="54771" spans="27:27" x14ac:dyDescent="0.2">
      <c r="AA54771" s="16"/>
    </row>
    <row r="54772" spans="27:27" x14ac:dyDescent="0.2">
      <c r="AA54772" s="16"/>
    </row>
    <row r="54773" spans="27:27" x14ac:dyDescent="0.2">
      <c r="AA54773" s="16"/>
    </row>
    <row r="54774" spans="27:27" x14ac:dyDescent="0.2">
      <c r="AA54774" s="16"/>
    </row>
    <row r="54775" spans="27:27" x14ac:dyDescent="0.2">
      <c r="AA54775" s="16"/>
    </row>
    <row r="54776" spans="27:27" x14ac:dyDescent="0.2">
      <c r="AA54776" s="16"/>
    </row>
    <row r="54777" spans="27:27" x14ac:dyDescent="0.2">
      <c r="AA54777" s="16"/>
    </row>
    <row r="54778" spans="27:27" x14ac:dyDescent="0.2">
      <c r="AA54778" s="16"/>
    </row>
    <row r="54779" spans="27:27" x14ac:dyDescent="0.2">
      <c r="AA54779" s="16"/>
    </row>
    <row r="54780" spans="27:27" x14ac:dyDescent="0.2">
      <c r="AA54780" s="16"/>
    </row>
    <row r="54781" spans="27:27" x14ac:dyDescent="0.2">
      <c r="AA54781" s="16"/>
    </row>
    <row r="54782" spans="27:27" x14ac:dyDescent="0.2">
      <c r="AA54782" s="16"/>
    </row>
    <row r="54783" spans="27:27" x14ac:dyDescent="0.2">
      <c r="AA54783" s="16"/>
    </row>
    <row r="54784" spans="27:27" x14ac:dyDescent="0.2">
      <c r="AA54784" s="16"/>
    </row>
    <row r="54785" spans="27:27" x14ac:dyDescent="0.2">
      <c r="AA54785" s="16"/>
    </row>
    <row r="54786" spans="27:27" x14ac:dyDescent="0.2">
      <c r="AA54786" s="16"/>
    </row>
    <row r="54787" spans="27:27" x14ac:dyDescent="0.2">
      <c r="AA54787" s="16"/>
    </row>
    <row r="54788" spans="27:27" x14ac:dyDescent="0.2">
      <c r="AA54788" s="16"/>
    </row>
    <row r="54789" spans="27:27" x14ac:dyDescent="0.2">
      <c r="AA54789" s="16"/>
    </row>
    <row r="54790" spans="27:27" x14ac:dyDescent="0.2">
      <c r="AA54790" s="16"/>
    </row>
    <row r="54791" spans="27:27" x14ac:dyDescent="0.2">
      <c r="AA54791" s="16"/>
    </row>
    <row r="54792" spans="27:27" x14ac:dyDescent="0.2">
      <c r="AA54792" s="16"/>
    </row>
    <row r="54793" spans="27:27" x14ac:dyDescent="0.2">
      <c r="AA54793" s="16"/>
    </row>
    <row r="54794" spans="27:27" x14ac:dyDescent="0.2">
      <c r="AA54794" s="16"/>
    </row>
    <row r="54795" spans="27:27" x14ac:dyDescent="0.2">
      <c r="AA54795" s="16"/>
    </row>
    <row r="54796" spans="27:27" x14ac:dyDescent="0.2">
      <c r="AA54796" s="16"/>
    </row>
    <row r="54797" spans="27:27" x14ac:dyDescent="0.2">
      <c r="AA54797" s="16"/>
    </row>
    <row r="54798" spans="27:27" x14ac:dyDescent="0.2">
      <c r="AA54798" s="16"/>
    </row>
    <row r="54799" spans="27:27" x14ac:dyDescent="0.2">
      <c r="AA54799" s="16"/>
    </row>
    <row r="54800" spans="27:27" x14ac:dyDescent="0.2">
      <c r="AA54800" s="16"/>
    </row>
    <row r="54801" spans="27:27" x14ac:dyDescent="0.2">
      <c r="AA54801" s="16"/>
    </row>
    <row r="54802" spans="27:27" x14ac:dyDescent="0.2">
      <c r="AA54802" s="16"/>
    </row>
    <row r="54803" spans="27:27" x14ac:dyDescent="0.2">
      <c r="AA54803" s="16"/>
    </row>
    <row r="54804" spans="27:27" x14ac:dyDescent="0.2">
      <c r="AA54804" s="16"/>
    </row>
    <row r="54805" spans="27:27" x14ac:dyDescent="0.2">
      <c r="AA54805" s="16"/>
    </row>
    <row r="54806" spans="27:27" x14ac:dyDescent="0.2">
      <c r="AA54806" s="16"/>
    </row>
    <row r="54807" spans="27:27" x14ac:dyDescent="0.2">
      <c r="AA54807" s="16"/>
    </row>
    <row r="54808" spans="27:27" x14ac:dyDescent="0.2">
      <c r="AA54808" s="16"/>
    </row>
    <row r="54809" spans="27:27" x14ac:dyDescent="0.2">
      <c r="AA54809" s="16"/>
    </row>
    <row r="54810" spans="27:27" x14ac:dyDescent="0.2">
      <c r="AA54810" s="16"/>
    </row>
    <row r="54811" spans="27:27" x14ac:dyDescent="0.2">
      <c r="AA54811" s="16"/>
    </row>
    <row r="54812" spans="27:27" x14ac:dyDescent="0.2">
      <c r="AA54812" s="16"/>
    </row>
    <row r="54813" spans="27:27" x14ac:dyDescent="0.2">
      <c r="AA54813" s="16"/>
    </row>
    <row r="54814" spans="27:27" x14ac:dyDescent="0.2">
      <c r="AA54814" s="16"/>
    </row>
    <row r="54815" spans="27:27" x14ac:dyDescent="0.2">
      <c r="AA54815" s="16"/>
    </row>
    <row r="54816" spans="27:27" x14ac:dyDescent="0.2">
      <c r="AA54816" s="16"/>
    </row>
    <row r="54817" spans="27:27" x14ac:dyDescent="0.2">
      <c r="AA54817" s="16"/>
    </row>
    <row r="54818" spans="27:27" x14ac:dyDescent="0.2">
      <c r="AA54818" s="16"/>
    </row>
    <row r="54819" spans="27:27" x14ac:dyDescent="0.2">
      <c r="AA54819" s="16"/>
    </row>
    <row r="54820" spans="27:27" x14ac:dyDescent="0.2">
      <c r="AA54820" s="16"/>
    </row>
    <row r="54821" spans="27:27" x14ac:dyDescent="0.2">
      <c r="AA54821" s="16"/>
    </row>
    <row r="54822" spans="27:27" x14ac:dyDescent="0.2">
      <c r="AA54822" s="16"/>
    </row>
    <row r="54823" spans="27:27" x14ac:dyDescent="0.2">
      <c r="AA54823" s="16"/>
    </row>
    <row r="54824" spans="27:27" x14ac:dyDescent="0.2">
      <c r="AA54824" s="16"/>
    </row>
    <row r="54825" spans="27:27" x14ac:dyDescent="0.2">
      <c r="AA54825" s="16"/>
    </row>
    <row r="54826" spans="27:27" x14ac:dyDescent="0.2">
      <c r="AA54826" s="16"/>
    </row>
    <row r="54827" spans="27:27" x14ac:dyDescent="0.2">
      <c r="AA54827" s="16"/>
    </row>
    <row r="54828" spans="27:27" x14ac:dyDescent="0.2">
      <c r="AA54828" s="16"/>
    </row>
    <row r="54829" spans="27:27" x14ac:dyDescent="0.2">
      <c r="AA54829" s="16"/>
    </row>
    <row r="54830" spans="27:27" x14ac:dyDescent="0.2">
      <c r="AA54830" s="16"/>
    </row>
    <row r="54831" spans="27:27" x14ac:dyDescent="0.2">
      <c r="AA54831" s="16"/>
    </row>
    <row r="54832" spans="27:27" x14ac:dyDescent="0.2">
      <c r="AA54832" s="16"/>
    </row>
    <row r="54833" spans="27:27" x14ac:dyDescent="0.2">
      <c r="AA54833" s="16"/>
    </row>
    <row r="54834" spans="27:27" x14ac:dyDescent="0.2">
      <c r="AA54834" s="16"/>
    </row>
    <row r="54835" spans="27:27" x14ac:dyDescent="0.2">
      <c r="AA54835" s="16"/>
    </row>
    <row r="54836" spans="27:27" x14ac:dyDescent="0.2">
      <c r="AA54836" s="16"/>
    </row>
    <row r="54837" spans="27:27" x14ac:dyDescent="0.2">
      <c r="AA54837" s="16"/>
    </row>
    <row r="54838" spans="27:27" x14ac:dyDescent="0.2">
      <c r="AA54838" s="16"/>
    </row>
    <row r="54839" spans="27:27" x14ac:dyDescent="0.2">
      <c r="AA54839" s="16"/>
    </row>
    <row r="54840" spans="27:27" x14ac:dyDescent="0.2">
      <c r="AA54840" s="16"/>
    </row>
    <row r="54841" spans="27:27" x14ac:dyDescent="0.2">
      <c r="AA54841" s="16"/>
    </row>
    <row r="54842" spans="27:27" x14ac:dyDescent="0.2">
      <c r="AA54842" s="16"/>
    </row>
    <row r="54843" spans="27:27" x14ac:dyDescent="0.2">
      <c r="AA54843" s="16"/>
    </row>
    <row r="54844" spans="27:27" x14ac:dyDescent="0.2">
      <c r="AA54844" s="16"/>
    </row>
    <row r="54845" spans="27:27" x14ac:dyDescent="0.2">
      <c r="AA54845" s="16"/>
    </row>
    <row r="54846" spans="27:27" x14ac:dyDescent="0.2">
      <c r="AA54846" s="16"/>
    </row>
    <row r="54847" spans="27:27" x14ac:dyDescent="0.2">
      <c r="AA54847" s="16"/>
    </row>
    <row r="54848" spans="27:27" x14ac:dyDescent="0.2">
      <c r="AA54848" s="16"/>
    </row>
    <row r="54849" spans="27:27" x14ac:dyDescent="0.2">
      <c r="AA54849" s="16"/>
    </row>
    <row r="54850" spans="27:27" x14ac:dyDescent="0.2">
      <c r="AA54850" s="16"/>
    </row>
    <row r="54851" spans="27:27" x14ac:dyDescent="0.2">
      <c r="AA54851" s="16"/>
    </row>
    <row r="54852" spans="27:27" x14ac:dyDescent="0.2">
      <c r="AA54852" s="16"/>
    </row>
    <row r="54853" spans="27:27" x14ac:dyDescent="0.2">
      <c r="AA54853" s="16"/>
    </row>
    <row r="54854" spans="27:27" x14ac:dyDescent="0.2">
      <c r="AA54854" s="16"/>
    </row>
    <row r="54855" spans="27:27" x14ac:dyDescent="0.2">
      <c r="AA54855" s="16"/>
    </row>
    <row r="54856" spans="27:27" x14ac:dyDescent="0.2">
      <c r="AA54856" s="16"/>
    </row>
    <row r="54857" spans="27:27" x14ac:dyDescent="0.2">
      <c r="AA54857" s="16"/>
    </row>
    <row r="54858" spans="27:27" x14ac:dyDescent="0.2">
      <c r="AA54858" s="16"/>
    </row>
    <row r="54859" spans="27:27" x14ac:dyDescent="0.2">
      <c r="AA54859" s="16"/>
    </row>
    <row r="54860" spans="27:27" x14ac:dyDescent="0.2">
      <c r="AA54860" s="16"/>
    </row>
    <row r="54861" spans="27:27" x14ac:dyDescent="0.2">
      <c r="AA54861" s="16"/>
    </row>
    <row r="54862" spans="27:27" x14ac:dyDescent="0.2">
      <c r="AA54862" s="16"/>
    </row>
    <row r="54863" spans="27:27" x14ac:dyDescent="0.2">
      <c r="AA54863" s="16"/>
    </row>
    <row r="54864" spans="27:27" x14ac:dyDescent="0.2">
      <c r="AA54864" s="16"/>
    </row>
    <row r="54865" spans="27:27" x14ac:dyDescent="0.2">
      <c r="AA54865" s="16"/>
    </row>
    <row r="54866" spans="27:27" x14ac:dyDescent="0.2">
      <c r="AA54866" s="16"/>
    </row>
    <row r="54867" spans="27:27" x14ac:dyDescent="0.2">
      <c r="AA54867" s="16"/>
    </row>
    <row r="54868" spans="27:27" x14ac:dyDescent="0.2">
      <c r="AA54868" s="16"/>
    </row>
    <row r="54869" spans="27:27" x14ac:dyDescent="0.2">
      <c r="AA54869" s="16"/>
    </row>
    <row r="54870" spans="27:27" x14ac:dyDescent="0.2">
      <c r="AA54870" s="16"/>
    </row>
    <row r="54871" spans="27:27" x14ac:dyDescent="0.2">
      <c r="AA54871" s="16"/>
    </row>
    <row r="54872" spans="27:27" x14ac:dyDescent="0.2">
      <c r="AA54872" s="16"/>
    </row>
    <row r="54873" spans="27:27" x14ac:dyDescent="0.2">
      <c r="AA54873" s="16"/>
    </row>
    <row r="54874" spans="27:27" x14ac:dyDescent="0.2">
      <c r="AA54874" s="16"/>
    </row>
    <row r="54875" spans="27:27" x14ac:dyDescent="0.2">
      <c r="AA54875" s="16"/>
    </row>
    <row r="54876" spans="27:27" x14ac:dyDescent="0.2">
      <c r="AA54876" s="16"/>
    </row>
    <row r="54877" spans="27:27" x14ac:dyDescent="0.2">
      <c r="AA54877" s="16"/>
    </row>
    <row r="54878" spans="27:27" x14ac:dyDescent="0.2">
      <c r="AA54878" s="16"/>
    </row>
    <row r="54879" spans="27:27" x14ac:dyDescent="0.2">
      <c r="AA54879" s="16"/>
    </row>
    <row r="54880" spans="27:27" x14ac:dyDescent="0.2">
      <c r="AA54880" s="16"/>
    </row>
    <row r="54881" spans="27:27" x14ac:dyDescent="0.2">
      <c r="AA54881" s="16"/>
    </row>
    <row r="54882" spans="27:27" x14ac:dyDescent="0.2">
      <c r="AA54882" s="16"/>
    </row>
    <row r="54883" spans="27:27" x14ac:dyDescent="0.2">
      <c r="AA54883" s="16"/>
    </row>
    <row r="54884" spans="27:27" x14ac:dyDescent="0.2">
      <c r="AA54884" s="16"/>
    </row>
    <row r="54885" spans="27:27" x14ac:dyDescent="0.2">
      <c r="AA54885" s="16"/>
    </row>
    <row r="54886" spans="27:27" x14ac:dyDescent="0.2">
      <c r="AA54886" s="16"/>
    </row>
    <row r="54887" spans="27:27" x14ac:dyDescent="0.2">
      <c r="AA54887" s="16"/>
    </row>
    <row r="54888" spans="27:27" x14ac:dyDescent="0.2">
      <c r="AA54888" s="16"/>
    </row>
    <row r="54889" spans="27:27" x14ac:dyDescent="0.2">
      <c r="AA54889" s="16"/>
    </row>
    <row r="54890" spans="27:27" x14ac:dyDescent="0.2">
      <c r="AA54890" s="16"/>
    </row>
    <row r="54891" spans="27:27" x14ac:dyDescent="0.2">
      <c r="AA54891" s="16"/>
    </row>
    <row r="54892" spans="27:27" x14ac:dyDescent="0.2">
      <c r="AA54892" s="16"/>
    </row>
    <row r="54893" spans="27:27" x14ac:dyDescent="0.2">
      <c r="AA54893" s="16"/>
    </row>
    <row r="54894" spans="27:27" x14ac:dyDescent="0.2">
      <c r="AA54894" s="16"/>
    </row>
    <row r="54895" spans="27:27" x14ac:dyDescent="0.2">
      <c r="AA54895" s="16"/>
    </row>
    <row r="54896" spans="27:27" x14ac:dyDescent="0.2">
      <c r="AA54896" s="16"/>
    </row>
    <row r="54897" spans="27:27" x14ac:dyDescent="0.2">
      <c r="AA54897" s="16"/>
    </row>
    <row r="54898" spans="27:27" x14ac:dyDescent="0.2">
      <c r="AA54898" s="16"/>
    </row>
    <row r="54899" spans="27:27" x14ac:dyDescent="0.2">
      <c r="AA54899" s="16"/>
    </row>
    <row r="54900" spans="27:27" x14ac:dyDescent="0.2">
      <c r="AA54900" s="16"/>
    </row>
    <row r="54901" spans="27:27" x14ac:dyDescent="0.2">
      <c r="AA54901" s="16"/>
    </row>
    <row r="54902" spans="27:27" x14ac:dyDescent="0.2">
      <c r="AA54902" s="16"/>
    </row>
    <row r="54903" spans="27:27" x14ac:dyDescent="0.2">
      <c r="AA54903" s="16"/>
    </row>
    <row r="54904" spans="27:27" x14ac:dyDescent="0.2">
      <c r="AA54904" s="16"/>
    </row>
    <row r="54905" spans="27:27" x14ac:dyDescent="0.2">
      <c r="AA54905" s="16"/>
    </row>
    <row r="54906" spans="27:27" x14ac:dyDescent="0.2">
      <c r="AA54906" s="16"/>
    </row>
    <row r="54907" spans="27:27" x14ac:dyDescent="0.2">
      <c r="AA54907" s="16"/>
    </row>
    <row r="54908" spans="27:27" x14ac:dyDescent="0.2">
      <c r="AA54908" s="16"/>
    </row>
    <row r="54909" spans="27:27" x14ac:dyDescent="0.2">
      <c r="AA54909" s="16"/>
    </row>
    <row r="54910" spans="27:27" x14ac:dyDescent="0.2">
      <c r="AA54910" s="16"/>
    </row>
    <row r="54911" spans="27:27" x14ac:dyDescent="0.2">
      <c r="AA54911" s="16"/>
    </row>
    <row r="54912" spans="27:27" x14ac:dyDescent="0.2">
      <c r="AA54912" s="16"/>
    </row>
    <row r="54913" spans="27:27" x14ac:dyDescent="0.2">
      <c r="AA54913" s="16"/>
    </row>
    <row r="54914" spans="27:27" x14ac:dyDescent="0.2">
      <c r="AA54914" s="16"/>
    </row>
    <row r="54915" spans="27:27" x14ac:dyDescent="0.2">
      <c r="AA54915" s="16"/>
    </row>
    <row r="54916" spans="27:27" x14ac:dyDescent="0.2">
      <c r="AA54916" s="16"/>
    </row>
    <row r="54917" spans="27:27" x14ac:dyDescent="0.2">
      <c r="AA54917" s="16"/>
    </row>
    <row r="54918" spans="27:27" x14ac:dyDescent="0.2">
      <c r="AA54918" s="16"/>
    </row>
    <row r="54919" spans="27:27" x14ac:dyDescent="0.2">
      <c r="AA54919" s="16"/>
    </row>
    <row r="54920" spans="27:27" x14ac:dyDescent="0.2">
      <c r="AA54920" s="16"/>
    </row>
    <row r="54921" spans="27:27" x14ac:dyDescent="0.2">
      <c r="AA54921" s="16"/>
    </row>
    <row r="54922" spans="27:27" x14ac:dyDescent="0.2">
      <c r="AA54922" s="16"/>
    </row>
    <row r="54923" spans="27:27" x14ac:dyDescent="0.2">
      <c r="AA54923" s="16"/>
    </row>
    <row r="54924" spans="27:27" x14ac:dyDescent="0.2">
      <c r="AA54924" s="16"/>
    </row>
    <row r="54925" spans="27:27" x14ac:dyDescent="0.2">
      <c r="AA54925" s="16"/>
    </row>
    <row r="54926" spans="27:27" x14ac:dyDescent="0.2">
      <c r="AA54926" s="16"/>
    </row>
    <row r="54927" spans="27:27" x14ac:dyDescent="0.2">
      <c r="AA54927" s="16"/>
    </row>
    <row r="54928" spans="27:27" x14ac:dyDescent="0.2">
      <c r="AA54928" s="16"/>
    </row>
    <row r="54929" spans="27:27" x14ac:dyDescent="0.2">
      <c r="AA54929" s="16"/>
    </row>
    <row r="54930" spans="27:27" x14ac:dyDescent="0.2">
      <c r="AA54930" s="16"/>
    </row>
    <row r="54931" spans="27:27" x14ac:dyDescent="0.2">
      <c r="AA54931" s="16"/>
    </row>
    <row r="54932" spans="27:27" x14ac:dyDescent="0.2">
      <c r="AA54932" s="16"/>
    </row>
    <row r="54933" spans="27:27" x14ac:dyDescent="0.2">
      <c r="AA54933" s="16"/>
    </row>
    <row r="54934" spans="27:27" x14ac:dyDescent="0.2">
      <c r="AA54934" s="16"/>
    </row>
    <row r="54935" spans="27:27" x14ac:dyDescent="0.2">
      <c r="AA54935" s="16"/>
    </row>
    <row r="54936" spans="27:27" x14ac:dyDescent="0.2">
      <c r="AA54936" s="16"/>
    </row>
    <row r="54937" spans="27:27" x14ac:dyDescent="0.2">
      <c r="AA54937" s="16"/>
    </row>
    <row r="54938" spans="27:27" x14ac:dyDescent="0.2">
      <c r="AA54938" s="16"/>
    </row>
    <row r="54939" spans="27:27" x14ac:dyDescent="0.2">
      <c r="AA54939" s="16"/>
    </row>
    <row r="54940" spans="27:27" x14ac:dyDescent="0.2">
      <c r="AA54940" s="16"/>
    </row>
    <row r="54941" spans="27:27" x14ac:dyDescent="0.2">
      <c r="AA54941" s="16"/>
    </row>
    <row r="54942" spans="27:27" x14ac:dyDescent="0.2">
      <c r="AA54942" s="16"/>
    </row>
    <row r="54943" spans="27:27" x14ac:dyDescent="0.2">
      <c r="AA54943" s="16"/>
    </row>
    <row r="54944" spans="27:27" x14ac:dyDescent="0.2">
      <c r="AA54944" s="16"/>
    </row>
    <row r="54945" spans="27:27" x14ac:dyDescent="0.2">
      <c r="AA54945" s="16"/>
    </row>
    <row r="54946" spans="27:27" x14ac:dyDescent="0.2">
      <c r="AA54946" s="16"/>
    </row>
    <row r="54947" spans="27:27" x14ac:dyDescent="0.2">
      <c r="AA54947" s="16"/>
    </row>
    <row r="54948" spans="27:27" x14ac:dyDescent="0.2">
      <c r="AA54948" s="16"/>
    </row>
    <row r="54949" spans="27:27" x14ac:dyDescent="0.2">
      <c r="AA54949" s="16"/>
    </row>
    <row r="54950" spans="27:27" x14ac:dyDescent="0.2">
      <c r="AA54950" s="16"/>
    </row>
    <row r="54951" spans="27:27" x14ac:dyDescent="0.2">
      <c r="AA54951" s="16"/>
    </row>
    <row r="54952" spans="27:27" x14ac:dyDescent="0.2">
      <c r="AA54952" s="16"/>
    </row>
    <row r="54953" spans="27:27" x14ac:dyDescent="0.2">
      <c r="AA54953" s="16"/>
    </row>
    <row r="54954" spans="27:27" x14ac:dyDescent="0.2">
      <c r="AA54954" s="16"/>
    </row>
    <row r="54955" spans="27:27" x14ac:dyDescent="0.2">
      <c r="AA54955" s="16"/>
    </row>
    <row r="54956" spans="27:27" x14ac:dyDescent="0.2">
      <c r="AA54956" s="16"/>
    </row>
    <row r="54957" spans="27:27" x14ac:dyDescent="0.2">
      <c r="AA54957" s="16"/>
    </row>
    <row r="54958" spans="27:27" x14ac:dyDescent="0.2">
      <c r="AA54958" s="16"/>
    </row>
    <row r="54959" spans="27:27" x14ac:dyDescent="0.2">
      <c r="AA54959" s="16"/>
    </row>
    <row r="54960" spans="27:27" x14ac:dyDescent="0.2">
      <c r="AA54960" s="16"/>
    </row>
    <row r="54961" spans="27:27" x14ac:dyDescent="0.2">
      <c r="AA54961" s="16"/>
    </row>
    <row r="54962" spans="27:27" x14ac:dyDescent="0.2">
      <c r="AA54962" s="16"/>
    </row>
    <row r="54963" spans="27:27" x14ac:dyDescent="0.2">
      <c r="AA54963" s="16"/>
    </row>
    <row r="54964" spans="27:27" x14ac:dyDescent="0.2">
      <c r="AA54964" s="16"/>
    </row>
    <row r="54965" spans="27:27" x14ac:dyDescent="0.2">
      <c r="AA54965" s="16"/>
    </row>
    <row r="54966" spans="27:27" x14ac:dyDescent="0.2">
      <c r="AA54966" s="16"/>
    </row>
    <row r="54967" spans="27:27" x14ac:dyDescent="0.2">
      <c r="AA54967" s="16"/>
    </row>
    <row r="54968" spans="27:27" x14ac:dyDescent="0.2">
      <c r="AA54968" s="16"/>
    </row>
    <row r="54969" spans="27:27" x14ac:dyDescent="0.2">
      <c r="AA54969" s="16"/>
    </row>
    <row r="54970" spans="27:27" x14ac:dyDescent="0.2">
      <c r="AA54970" s="16"/>
    </row>
    <row r="54971" spans="27:27" x14ac:dyDescent="0.2">
      <c r="AA54971" s="16"/>
    </row>
    <row r="54972" spans="27:27" x14ac:dyDescent="0.2">
      <c r="AA54972" s="16"/>
    </row>
    <row r="54973" spans="27:27" x14ac:dyDescent="0.2">
      <c r="AA54973" s="16"/>
    </row>
    <row r="54974" spans="27:27" x14ac:dyDescent="0.2">
      <c r="AA54974" s="16"/>
    </row>
    <row r="54975" spans="27:27" x14ac:dyDescent="0.2">
      <c r="AA54975" s="16"/>
    </row>
    <row r="54976" spans="27:27" x14ac:dyDescent="0.2">
      <c r="AA54976" s="16"/>
    </row>
    <row r="54977" spans="27:27" x14ac:dyDescent="0.2">
      <c r="AA54977" s="16"/>
    </row>
    <row r="54978" spans="27:27" x14ac:dyDescent="0.2">
      <c r="AA54978" s="16"/>
    </row>
    <row r="54979" spans="27:27" x14ac:dyDescent="0.2">
      <c r="AA54979" s="16"/>
    </row>
    <row r="54980" spans="27:27" x14ac:dyDescent="0.2">
      <c r="AA54980" s="16"/>
    </row>
    <row r="54981" spans="27:27" x14ac:dyDescent="0.2">
      <c r="AA54981" s="16"/>
    </row>
    <row r="54982" spans="27:27" x14ac:dyDescent="0.2">
      <c r="AA54982" s="16"/>
    </row>
    <row r="54983" spans="27:27" x14ac:dyDescent="0.2">
      <c r="AA54983" s="16"/>
    </row>
    <row r="54984" spans="27:27" x14ac:dyDescent="0.2">
      <c r="AA54984" s="16"/>
    </row>
    <row r="54985" spans="27:27" x14ac:dyDescent="0.2">
      <c r="AA54985" s="16"/>
    </row>
    <row r="54986" spans="27:27" x14ac:dyDescent="0.2">
      <c r="AA54986" s="16"/>
    </row>
    <row r="54987" spans="27:27" x14ac:dyDescent="0.2">
      <c r="AA54987" s="16"/>
    </row>
    <row r="54988" spans="27:27" x14ac:dyDescent="0.2">
      <c r="AA54988" s="16"/>
    </row>
    <row r="54989" spans="27:27" x14ac:dyDescent="0.2">
      <c r="AA54989" s="16"/>
    </row>
    <row r="54990" spans="27:27" x14ac:dyDescent="0.2">
      <c r="AA54990" s="16"/>
    </row>
    <row r="54991" spans="27:27" x14ac:dyDescent="0.2">
      <c r="AA54991" s="16"/>
    </row>
    <row r="54992" spans="27:27" x14ac:dyDescent="0.2">
      <c r="AA54992" s="16"/>
    </row>
    <row r="54993" spans="27:27" x14ac:dyDescent="0.2">
      <c r="AA54993" s="16"/>
    </row>
    <row r="54994" spans="27:27" x14ac:dyDescent="0.2">
      <c r="AA54994" s="16"/>
    </row>
    <row r="54995" spans="27:27" x14ac:dyDescent="0.2">
      <c r="AA54995" s="16"/>
    </row>
    <row r="54996" spans="27:27" x14ac:dyDescent="0.2">
      <c r="AA54996" s="16"/>
    </row>
    <row r="54997" spans="27:27" x14ac:dyDescent="0.2">
      <c r="AA54997" s="16"/>
    </row>
    <row r="54998" spans="27:27" x14ac:dyDescent="0.2">
      <c r="AA54998" s="16"/>
    </row>
    <row r="54999" spans="27:27" x14ac:dyDescent="0.2">
      <c r="AA54999" s="16"/>
    </row>
    <row r="55000" spans="27:27" x14ac:dyDescent="0.2">
      <c r="AA55000" s="16"/>
    </row>
    <row r="55001" spans="27:27" x14ac:dyDescent="0.2">
      <c r="AA55001" s="16"/>
    </row>
    <row r="55002" spans="27:27" x14ac:dyDescent="0.2">
      <c r="AA55002" s="16"/>
    </row>
    <row r="55003" spans="27:27" x14ac:dyDescent="0.2">
      <c r="AA55003" s="16"/>
    </row>
    <row r="55004" spans="27:27" x14ac:dyDescent="0.2">
      <c r="AA55004" s="16"/>
    </row>
    <row r="55005" spans="27:27" x14ac:dyDescent="0.2">
      <c r="AA55005" s="16"/>
    </row>
    <row r="55006" spans="27:27" x14ac:dyDescent="0.2">
      <c r="AA55006" s="16"/>
    </row>
    <row r="55007" spans="27:27" x14ac:dyDescent="0.2">
      <c r="AA55007" s="16"/>
    </row>
    <row r="55008" spans="27:27" x14ac:dyDescent="0.2">
      <c r="AA55008" s="16"/>
    </row>
    <row r="55009" spans="27:27" x14ac:dyDescent="0.2">
      <c r="AA55009" s="16"/>
    </row>
    <row r="55010" spans="27:27" x14ac:dyDescent="0.2">
      <c r="AA55010" s="16"/>
    </row>
    <row r="55011" spans="27:27" x14ac:dyDescent="0.2">
      <c r="AA55011" s="16"/>
    </row>
    <row r="55012" spans="27:27" x14ac:dyDescent="0.2">
      <c r="AA55012" s="16"/>
    </row>
    <row r="55013" spans="27:27" x14ac:dyDescent="0.2">
      <c r="AA55013" s="16"/>
    </row>
    <row r="55014" spans="27:27" x14ac:dyDescent="0.2">
      <c r="AA55014" s="16"/>
    </row>
    <row r="55015" spans="27:27" x14ac:dyDescent="0.2">
      <c r="AA55015" s="16"/>
    </row>
    <row r="55016" spans="27:27" x14ac:dyDescent="0.2">
      <c r="AA55016" s="16"/>
    </row>
    <row r="55017" spans="27:27" x14ac:dyDescent="0.2">
      <c r="AA55017" s="16"/>
    </row>
    <row r="55018" spans="27:27" x14ac:dyDescent="0.2">
      <c r="AA55018" s="16"/>
    </row>
    <row r="55019" spans="27:27" x14ac:dyDescent="0.2">
      <c r="AA55019" s="16"/>
    </row>
    <row r="55020" spans="27:27" x14ac:dyDescent="0.2">
      <c r="AA55020" s="16"/>
    </row>
    <row r="55021" spans="27:27" x14ac:dyDescent="0.2">
      <c r="AA55021" s="16"/>
    </row>
    <row r="55022" spans="27:27" x14ac:dyDescent="0.2">
      <c r="AA55022" s="16"/>
    </row>
    <row r="55023" spans="27:27" x14ac:dyDescent="0.2">
      <c r="AA55023" s="16"/>
    </row>
    <row r="55024" spans="27:27" x14ac:dyDescent="0.2">
      <c r="AA55024" s="16"/>
    </row>
    <row r="55025" spans="27:27" x14ac:dyDescent="0.2">
      <c r="AA55025" s="16"/>
    </row>
    <row r="55026" spans="27:27" x14ac:dyDescent="0.2">
      <c r="AA55026" s="16"/>
    </row>
    <row r="55027" spans="27:27" x14ac:dyDescent="0.2">
      <c r="AA55027" s="16"/>
    </row>
    <row r="55028" spans="27:27" x14ac:dyDescent="0.2">
      <c r="AA55028" s="16"/>
    </row>
    <row r="55029" spans="27:27" x14ac:dyDescent="0.2">
      <c r="AA55029" s="16"/>
    </row>
    <row r="55030" spans="27:27" x14ac:dyDescent="0.2">
      <c r="AA55030" s="16"/>
    </row>
    <row r="55031" spans="27:27" x14ac:dyDescent="0.2">
      <c r="AA55031" s="16"/>
    </row>
    <row r="55032" spans="27:27" x14ac:dyDescent="0.2">
      <c r="AA55032" s="16"/>
    </row>
    <row r="55033" spans="27:27" x14ac:dyDescent="0.2">
      <c r="AA55033" s="16"/>
    </row>
    <row r="55034" spans="27:27" x14ac:dyDescent="0.2">
      <c r="AA55034" s="16"/>
    </row>
    <row r="55035" spans="27:27" x14ac:dyDescent="0.2">
      <c r="AA55035" s="16"/>
    </row>
    <row r="55036" spans="27:27" x14ac:dyDescent="0.2">
      <c r="AA55036" s="16"/>
    </row>
    <row r="55037" spans="27:27" x14ac:dyDescent="0.2">
      <c r="AA55037" s="16"/>
    </row>
    <row r="55038" spans="27:27" x14ac:dyDescent="0.2">
      <c r="AA55038" s="16"/>
    </row>
    <row r="55039" spans="27:27" x14ac:dyDescent="0.2">
      <c r="AA55039" s="16"/>
    </row>
    <row r="55040" spans="27:27" x14ac:dyDescent="0.2">
      <c r="AA55040" s="16"/>
    </row>
    <row r="55041" spans="27:27" x14ac:dyDescent="0.2">
      <c r="AA55041" s="16"/>
    </row>
    <row r="55042" spans="27:27" x14ac:dyDescent="0.2">
      <c r="AA55042" s="16"/>
    </row>
    <row r="55043" spans="27:27" x14ac:dyDescent="0.2">
      <c r="AA55043" s="16"/>
    </row>
    <row r="55044" spans="27:27" x14ac:dyDescent="0.2">
      <c r="AA55044" s="16"/>
    </row>
    <row r="55045" spans="27:27" x14ac:dyDescent="0.2">
      <c r="AA55045" s="16"/>
    </row>
    <row r="55046" spans="27:27" x14ac:dyDescent="0.2">
      <c r="AA55046" s="16"/>
    </row>
    <row r="55047" spans="27:27" x14ac:dyDescent="0.2">
      <c r="AA55047" s="16"/>
    </row>
    <row r="55048" spans="27:27" x14ac:dyDescent="0.2">
      <c r="AA55048" s="16"/>
    </row>
    <row r="55049" spans="27:27" x14ac:dyDescent="0.2">
      <c r="AA55049" s="16"/>
    </row>
    <row r="55050" spans="27:27" x14ac:dyDescent="0.2">
      <c r="AA55050" s="16"/>
    </row>
    <row r="55051" spans="27:27" x14ac:dyDescent="0.2">
      <c r="AA55051" s="16"/>
    </row>
    <row r="55052" spans="27:27" x14ac:dyDescent="0.2">
      <c r="AA55052" s="16"/>
    </row>
    <row r="55053" spans="27:27" x14ac:dyDescent="0.2">
      <c r="AA55053" s="16"/>
    </row>
    <row r="55054" spans="27:27" x14ac:dyDescent="0.2">
      <c r="AA55054" s="16"/>
    </row>
    <row r="55055" spans="27:27" x14ac:dyDescent="0.2">
      <c r="AA55055" s="16"/>
    </row>
    <row r="55056" spans="27:27" x14ac:dyDescent="0.2">
      <c r="AA55056" s="16"/>
    </row>
    <row r="55057" spans="27:27" x14ac:dyDescent="0.2">
      <c r="AA55057" s="16"/>
    </row>
    <row r="55058" spans="27:27" x14ac:dyDescent="0.2">
      <c r="AA55058" s="16"/>
    </row>
    <row r="55059" spans="27:27" x14ac:dyDescent="0.2">
      <c r="AA55059" s="16"/>
    </row>
    <row r="55060" spans="27:27" x14ac:dyDescent="0.2">
      <c r="AA55060" s="16"/>
    </row>
    <row r="55061" spans="27:27" x14ac:dyDescent="0.2">
      <c r="AA55061" s="16"/>
    </row>
    <row r="55062" spans="27:27" x14ac:dyDescent="0.2">
      <c r="AA55062" s="16"/>
    </row>
    <row r="55063" spans="27:27" x14ac:dyDescent="0.2">
      <c r="AA55063" s="16"/>
    </row>
    <row r="55064" spans="27:27" x14ac:dyDescent="0.2">
      <c r="AA55064" s="16"/>
    </row>
    <row r="55065" spans="27:27" x14ac:dyDescent="0.2">
      <c r="AA55065" s="16"/>
    </row>
    <row r="55066" spans="27:27" x14ac:dyDescent="0.2">
      <c r="AA55066" s="16"/>
    </row>
    <row r="55067" spans="27:27" x14ac:dyDescent="0.2">
      <c r="AA55067" s="16"/>
    </row>
    <row r="55068" spans="27:27" x14ac:dyDescent="0.2">
      <c r="AA55068" s="16"/>
    </row>
    <row r="55069" spans="27:27" x14ac:dyDescent="0.2">
      <c r="AA55069" s="16"/>
    </row>
    <row r="55070" spans="27:27" x14ac:dyDescent="0.2">
      <c r="AA55070" s="16"/>
    </row>
    <row r="55071" spans="27:27" x14ac:dyDescent="0.2">
      <c r="AA55071" s="16"/>
    </row>
    <row r="55072" spans="27:27" x14ac:dyDescent="0.2">
      <c r="AA55072" s="16"/>
    </row>
    <row r="55073" spans="27:27" x14ac:dyDescent="0.2">
      <c r="AA55073" s="16"/>
    </row>
    <row r="55074" spans="27:27" x14ac:dyDescent="0.2">
      <c r="AA55074" s="16"/>
    </row>
    <row r="55075" spans="27:27" x14ac:dyDescent="0.2">
      <c r="AA55075" s="16"/>
    </row>
    <row r="55076" spans="27:27" x14ac:dyDescent="0.2">
      <c r="AA55076" s="16"/>
    </row>
    <row r="55077" spans="27:27" x14ac:dyDescent="0.2">
      <c r="AA55077" s="16"/>
    </row>
    <row r="55078" spans="27:27" x14ac:dyDescent="0.2">
      <c r="AA55078" s="16"/>
    </row>
    <row r="55079" spans="27:27" x14ac:dyDescent="0.2">
      <c r="AA55079" s="16"/>
    </row>
    <row r="55080" spans="27:27" x14ac:dyDescent="0.2">
      <c r="AA55080" s="16"/>
    </row>
    <row r="55081" spans="27:27" x14ac:dyDescent="0.2">
      <c r="AA55081" s="16"/>
    </row>
    <row r="55082" spans="27:27" x14ac:dyDescent="0.2">
      <c r="AA55082" s="16"/>
    </row>
    <row r="55083" spans="27:27" x14ac:dyDescent="0.2">
      <c r="AA55083" s="16"/>
    </row>
    <row r="55084" spans="27:27" x14ac:dyDescent="0.2">
      <c r="AA55084" s="16"/>
    </row>
    <row r="55085" spans="27:27" x14ac:dyDescent="0.2">
      <c r="AA55085" s="16"/>
    </row>
    <row r="55086" spans="27:27" x14ac:dyDescent="0.2">
      <c r="AA55086" s="16"/>
    </row>
    <row r="55087" spans="27:27" x14ac:dyDescent="0.2">
      <c r="AA55087" s="16"/>
    </row>
    <row r="55088" spans="27:27" x14ac:dyDescent="0.2">
      <c r="AA55088" s="16"/>
    </row>
    <row r="55089" spans="27:27" x14ac:dyDescent="0.2">
      <c r="AA55089" s="16"/>
    </row>
    <row r="55090" spans="27:27" x14ac:dyDescent="0.2">
      <c r="AA55090" s="16"/>
    </row>
    <row r="55091" spans="27:27" x14ac:dyDescent="0.2">
      <c r="AA55091" s="16"/>
    </row>
    <row r="55092" spans="27:27" x14ac:dyDescent="0.2">
      <c r="AA55092" s="16"/>
    </row>
    <row r="55093" spans="27:27" x14ac:dyDescent="0.2">
      <c r="AA55093" s="16"/>
    </row>
    <row r="55094" spans="27:27" x14ac:dyDescent="0.2">
      <c r="AA55094" s="16"/>
    </row>
    <row r="55095" spans="27:27" x14ac:dyDescent="0.2">
      <c r="AA55095" s="16"/>
    </row>
    <row r="55096" spans="27:27" x14ac:dyDescent="0.2">
      <c r="AA55096" s="16"/>
    </row>
    <row r="55097" spans="27:27" x14ac:dyDescent="0.2">
      <c r="AA55097" s="16"/>
    </row>
    <row r="55098" spans="27:27" x14ac:dyDescent="0.2">
      <c r="AA55098" s="16"/>
    </row>
    <row r="55099" spans="27:27" x14ac:dyDescent="0.2">
      <c r="AA55099" s="16"/>
    </row>
    <row r="55100" spans="27:27" x14ac:dyDescent="0.2">
      <c r="AA55100" s="16"/>
    </row>
    <row r="55101" spans="27:27" x14ac:dyDescent="0.2">
      <c r="AA55101" s="16"/>
    </row>
    <row r="55102" spans="27:27" x14ac:dyDescent="0.2">
      <c r="AA55102" s="16"/>
    </row>
    <row r="55103" spans="27:27" x14ac:dyDescent="0.2">
      <c r="AA55103" s="16"/>
    </row>
    <row r="55104" spans="27:27" x14ac:dyDescent="0.2">
      <c r="AA55104" s="16"/>
    </row>
    <row r="55105" spans="27:27" x14ac:dyDescent="0.2">
      <c r="AA55105" s="16"/>
    </row>
    <row r="55106" spans="27:27" x14ac:dyDescent="0.2">
      <c r="AA55106" s="16"/>
    </row>
    <row r="55107" spans="27:27" x14ac:dyDescent="0.2">
      <c r="AA55107" s="16"/>
    </row>
    <row r="55108" spans="27:27" x14ac:dyDescent="0.2">
      <c r="AA55108" s="16"/>
    </row>
    <row r="55109" spans="27:27" x14ac:dyDescent="0.2">
      <c r="AA55109" s="16"/>
    </row>
    <row r="55110" spans="27:27" x14ac:dyDescent="0.2">
      <c r="AA55110" s="16"/>
    </row>
    <row r="55111" spans="27:27" x14ac:dyDescent="0.2">
      <c r="AA55111" s="16"/>
    </row>
    <row r="55112" spans="27:27" x14ac:dyDescent="0.2">
      <c r="AA55112" s="16"/>
    </row>
    <row r="55113" spans="27:27" x14ac:dyDescent="0.2">
      <c r="AA55113" s="16"/>
    </row>
    <row r="55114" spans="27:27" x14ac:dyDescent="0.2">
      <c r="AA55114" s="16"/>
    </row>
    <row r="55115" spans="27:27" x14ac:dyDescent="0.2">
      <c r="AA55115" s="16"/>
    </row>
    <row r="55116" spans="27:27" x14ac:dyDescent="0.2">
      <c r="AA55116" s="16"/>
    </row>
    <row r="55117" spans="27:27" x14ac:dyDescent="0.2">
      <c r="AA55117" s="16"/>
    </row>
    <row r="55118" spans="27:27" x14ac:dyDescent="0.2">
      <c r="AA55118" s="16"/>
    </row>
    <row r="55119" spans="27:27" x14ac:dyDescent="0.2">
      <c r="AA55119" s="16"/>
    </row>
    <row r="55120" spans="27:27" x14ac:dyDescent="0.2">
      <c r="AA55120" s="16"/>
    </row>
    <row r="55121" spans="27:27" x14ac:dyDescent="0.2">
      <c r="AA55121" s="16"/>
    </row>
    <row r="55122" spans="27:27" x14ac:dyDescent="0.2">
      <c r="AA55122" s="16"/>
    </row>
    <row r="55123" spans="27:27" x14ac:dyDescent="0.2">
      <c r="AA55123" s="16"/>
    </row>
    <row r="55124" spans="27:27" x14ac:dyDescent="0.2">
      <c r="AA55124" s="16"/>
    </row>
    <row r="55125" spans="27:27" x14ac:dyDescent="0.2">
      <c r="AA55125" s="16"/>
    </row>
    <row r="55126" spans="27:27" x14ac:dyDescent="0.2">
      <c r="AA55126" s="16"/>
    </row>
    <row r="55127" spans="27:27" x14ac:dyDescent="0.2">
      <c r="AA55127" s="16"/>
    </row>
    <row r="55128" spans="27:27" x14ac:dyDescent="0.2">
      <c r="AA55128" s="16"/>
    </row>
    <row r="55129" spans="27:27" x14ac:dyDescent="0.2">
      <c r="AA55129" s="16"/>
    </row>
    <row r="55130" spans="27:27" x14ac:dyDescent="0.2">
      <c r="AA55130" s="16"/>
    </row>
    <row r="55131" spans="27:27" x14ac:dyDescent="0.2">
      <c r="AA55131" s="16"/>
    </row>
    <row r="55132" spans="27:27" x14ac:dyDescent="0.2">
      <c r="AA55132" s="16"/>
    </row>
    <row r="55133" spans="27:27" x14ac:dyDescent="0.2">
      <c r="AA55133" s="16"/>
    </row>
    <row r="55134" spans="27:27" x14ac:dyDescent="0.2">
      <c r="AA55134" s="16"/>
    </row>
    <row r="55135" spans="27:27" x14ac:dyDescent="0.2">
      <c r="AA55135" s="16"/>
    </row>
    <row r="55136" spans="27:27" x14ac:dyDescent="0.2">
      <c r="AA55136" s="16"/>
    </row>
    <row r="55137" spans="27:27" x14ac:dyDescent="0.2">
      <c r="AA55137" s="16"/>
    </row>
    <row r="55138" spans="27:27" x14ac:dyDescent="0.2">
      <c r="AA55138" s="16"/>
    </row>
    <row r="55139" spans="27:27" x14ac:dyDescent="0.2">
      <c r="AA55139" s="16"/>
    </row>
    <row r="55140" spans="27:27" x14ac:dyDescent="0.2">
      <c r="AA55140" s="16"/>
    </row>
    <row r="55141" spans="27:27" x14ac:dyDescent="0.2">
      <c r="AA55141" s="16"/>
    </row>
    <row r="55142" spans="27:27" x14ac:dyDescent="0.2">
      <c r="AA55142" s="16"/>
    </row>
    <row r="55143" spans="27:27" x14ac:dyDescent="0.2">
      <c r="AA55143" s="16"/>
    </row>
    <row r="55144" spans="27:27" x14ac:dyDescent="0.2">
      <c r="AA55144" s="16"/>
    </row>
    <row r="55145" spans="27:27" x14ac:dyDescent="0.2">
      <c r="AA55145" s="16"/>
    </row>
    <row r="55146" spans="27:27" x14ac:dyDescent="0.2">
      <c r="AA55146" s="16"/>
    </row>
    <row r="55147" spans="27:27" x14ac:dyDescent="0.2">
      <c r="AA55147" s="16"/>
    </row>
    <row r="55148" spans="27:27" x14ac:dyDescent="0.2">
      <c r="AA55148" s="16"/>
    </row>
    <row r="55149" spans="27:27" x14ac:dyDescent="0.2">
      <c r="AA55149" s="16"/>
    </row>
    <row r="55150" spans="27:27" x14ac:dyDescent="0.2">
      <c r="AA55150" s="16"/>
    </row>
    <row r="55151" spans="27:27" x14ac:dyDescent="0.2">
      <c r="AA55151" s="16"/>
    </row>
    <row r="55152" spans="27:27" x14ac:dyDescent="0.2">
      <c r="AA55152" s="16"/>
    </row>
    <row r="55153" spans="27:27" x14ac:dyDescent="0.2">
      <c r="AA55153" s="16"/>
    </row>
    <row r="55154" spans="27:27" x14ac:dyDescent="0.2">
      <c r="AA55154" s="16"/>
    </row>
    <row r="55155" spans="27:27" x14ac:dyDescent="0.2">
      <c r="AA55155" s="16"/>
    </row>
    <row r="55156" spans="27:27" x14ac:dyDescent="0.2">
      <c r="AA55156" s="16"/>
    </row>
    <row r="55157" spans="27:27" x14ac:dyDescent="0.2">
      <c r="AA55157" s="16"/>
    </row>
    <row r="55158" spans="27:27" x14ac:dyDescent="0.2">
      <c r="AA55158" s="16"/>
    </row>
    <row r="55159" spans="27:27" x14ac:dyDescent="0.2">
      <c r="AA55159" s="16"/>
    </row>
    <row r="55160" spans="27:27" x14ac:dyDescent="0.2">
      <c r="AA55160" s="16"/>
    </row>
    <row r="55161" spans="27:27" x14ac:dyDescent="0.2">
      <c r="AA55161" s="16"/>
    </row>
    <row r="55162" spans="27:27" x14ac:dyDescent="0.2">
      <c r="AA55162" s="16"/>
    </row>
    <row r="55163" spans="27:27" x14ac:dyDescent="0.2">
      <c r="AA55163" s="16"/>
    </row>
    <row r="55164" spans="27:27" x14ac:dyDescent="0.2">
      <c r="AA55164" s="16"/>
    </row>
    <row r="55165" spans="27:27" x14ac:dyDescent="0.2">
      <c r="AA55165" s="16"/>
    </row>
    <row r="55166" spans="27:27" x14ac:dyDescent="0.2">
      <c r="AA55166" s="16"/>
    </row>
    <row r="55167" spans="27:27" x14ac:dyDescent="0.2">
      <c r="AA55167" s="16"/>
    </row>
    <row r="55168" spans="27:27" x14ac:dyDescent="0.2">
      <c r="AA55168" s="16"/>
    </row>
    <row r="55169" spans="27:27" x14ac:dyDescent="0.2">
      <c r="AA55169" s="16"/>
    </row>
    <row r="55170" spans="27:27" x14ac:dyDescent="0.2">
      <c r="AA55170" s="16"/>
    </row>
    <row r="55171" spans="27:27" x14ac:dyDescent="0.2">
      <c r="AA55171" s="16"/>
    </row>
    <row r="55172" spans="27:27" x14ac:dyDescent="0.2">
      <c r="AA55172" s="16"/>
    </row>
    <row r="55173" spans="27:27" x14ac:dyDescent="0.2">
      <c r="AA55173" s="16"/>
    </row>
    <row r="55174" spans="27:27" x14ac:dyDescent="0.2">
      <c r="AA55174" s="16"/>
    </row>
    <row r="55175" spans="27:27" x14ac:dyDescent="0.2">
      <c r="AA55175" s="16"/>
    </row>
    <row r="55176" spans="27:27" x14ac:dyDescent="0.2">
      <c r="AA55176" s="16"/>
    </row>
    <row r="55177" spans="27:27" x14ac:dyDescent="0.2">
      <c r="AA55177" s="16"/>
    </row>
    <row r="55178" spans="27:27" x14ac:dyDescent="0.2">
      <c r="AA55178" s="16"/>
    </row>
    <row r="55179" spans="27:27" x14ac:dyDescent="0.2">
      <c r="AA55179" s="16"/>
    </row>
    <row r="55180" spans="27:27" x14ac:dyDescent="0.2">
      <c r="AA55180" s="16"/>
    </row>
    <row r="55181" spans="27:27" x14ac:dyDescent="0.2">
      <c r="AA55181" s="16"/>
    </row>
    <row r="55182" spans="27:27" x14ac:dyDescent="0.2">
      <c r="AA55182" s="16"/>
    </row>
    <row r="55183" spans="27:27" x14ac:dyDescent="0.2">
      <c r="AA55183" s="16"/>
    </row>
    <row r="55184" spans="27:27" x14ac:dyDescent="0.2">
      <c r="AA55184" s="16"/>
    </row>
    <row r="55185" spans="27:27" x14ac:dyDescent="0.2">
      <c r="AA55185" s="16"/>
    </row>
    <row r="55186" spans="27:27" x14ac:dyDescent="0.2">
      <c r="AA55186" s="16"/>
    </row>
    <row r="55187" spans="27:27" x14ac:dyDescent="0.2">
      <c r="AA55187" s="16"/>
    </row>
    <row r="55188" spans="27:27" x14ac:dyDescent="0.2">
      <c r="AA55188" s="16"/>
    </row>
    <row r="55189" spans="27:27" x14ac:dyDescent="0.2">
      <c r="AA55189" s="16"/>
    </row>
    <row r="55190" spans="27:27" x14ac:dyDescent="0.2">
      <c r="AA55190" s="16"/>
    </row>
    <row r="55191" spans="27:27" x14ac:dyDescent="0.2">
      <c r="AA55191" s="16"/>
    </row>
    <row r="55192" spans="27:27" x14ac:dyDescent="0.2">
      <c r="AA55192" s="16"/>
    </row>
    <row r="55193" spans="27:27" x14ac:dyDescent="0.2">
      <c r="AA55193" s="16"/>
    </row>
    <row r="55194" spans="27:27" x14ac:dyDescent="0.2">
      <c r="AA55194" s="16"/>
    </row>
    <row r="55195" spans="27:27" x14ac:dyDescent="0.2">
      <c r="AA55195" s="16"/>
    </row>
    <row r="55196" spans="27:27" x14ac:dyDescent="0.2">
      <c r="AA55196" s="16"/>
    </row>
    <row r="55197" spans="27:27" x14ac:dyDescent="0.2">
      <c r="AA55197" s="16"/>
    </row>
    <row r="55198" spans="27:27" x14ac:dyDescent="0.2">
      <c r="AA55198" s="16"/>
    </row>
    <row r="55199" spans="27:27" x14ac:dyDescent="0.2">
      <c r="AA55199" s="16"/>
    </row>
    <row r="55200" spans="27:27" x14ac:dyDescent="0.2">
      <c r="AA55200" s="16"/>
    </row>
    <row r="55201" spans="27:27" x14ac:dyDescent="0.2">
      <c r="AA55201" s="16"/>
    </row>
    <row r="55202" spans="27:27" x14ac:dyDescent="0.2">
      <c r="AA55202" s="16"/>
    </row>
    <row r="55203" spans="27:27" x14ac:dyDescent="0.2">
      <c r="AA55203" s="16"/>
    </row>
    <row r="55204" spans="27:27" x14ac:dyDescent="0.2">
      <c r="AA55204" s="16"/>
    </row>
    <row r="55205" spans="27:27" x14ac:dyDescent="0.2">
      <c r="AA55205" s="16"/>
    </row>
    <row r="55206" spans="27:27" x14ac:dyDescent="0.2">
      <c r="AA55206" s="16"/>
    </row>
    <row r="55207" spans="27:27" x14ac:dyDescent="0.2">
      <c r="AA55207" s="16"/>
    </row>
    <row r="55208" spans="27:27" x14ac:dyDescent="0.2">
      <c r="AA55208" s="16"/>
    </row>
    <row r="55209" spans="27:27" x14ac:dyDescent="0.2">
      <c r="AA55209" s="16"/>
    </row>
    <row r="55210" spans="27:27" x14ac:dyDescent="0.2">
      <c r="AA55210" s="16"/>
    </row>
    <row r="55211" spans="27:27" x14ac:dyDescent="0.2">
      <c r="AA55211" s="16"/>
    </row>
    <row r="55212" spans="27:27" x14ac:dyDescent="0.2">
      <c r="AA55212" s="16"/>
    </row>
    <row r="55213" spans="27:27" x14ac:dyDescent="0.2">
      <c r="AA55213" s="16"/>
    </row>
    <row r="55214" spans="27:27" x14ac:dyDescent="0.2">
      <c r="AA55214" s="16"/>
    </row>
    <row r="55215" spans="27:27" x14ac:dyDescent="0.2">
      <c r="AA55215" s="16"/>
    </row>
    <row r="55216" spans="27:27" x14ac:dyDescent="0.2">
      <c r="AA55216" s="16"/>
    </row>
    <row r="55217" spans="27:27" x14ac:dyDescent="0.2">
      <c r="AA55217" s="16"/>
    </row>
    <row r="55218" spans="27:27" x14ac:dyDescent="0.2">
      <c r="AA55218" s="16"/>
    </row>
    <row r="55219" spans="27:27" x14ac:dyDescent="0.2">
      <c r="AA55219" s="16"/>
    </row>
    <row r="55220" spans="27:27" x14ac:dyDescent="0.2">
      <c r="AA55220" s="16"/>
    </row>
    <row r="55221" spans="27:27" x14ac:dyDescent="0.2">
      <c r="AA55221" s="16"/>
    </row>
    <row r="55222" spans="27:27" x14ac:dyDescent="0.2">
      <c r="AA55222" s="16"/>
    </row>
    <row r="55223" spans="27:27" x14ac:dyDescent="0.2">
      <c r="AA55223" s="16"/>
    </row>
    <row r="55224" spans="27:27" x14ac:dyDescent="0.2">
      <c r="AA55224" s="16"/>
    </row>
    <row r="55225" spans="27:27" x14ac:dyDescent="0.2">
      <c r="AA55225" s="16"/>
    </row>
    <row r="55226" spans="27:27" x14ac:dyDescent="0.2">
      <c r="AA55226" s="16"/>
    </row>
    <row r="55227" spans="27:27" x14ac:dyDescent="0.2">
      <c r="AA55227" s="16"/>
    </row>
    <row r="55228" spans="27:27" x14ac:dyDescent="0.2">
      <c r="AA55228" s="16"/>
    </row>
    <row r="55229" spans="27:27" x14ac:dyDescent="0.2">
      <c r="AA55229" s="16"/>
    </row>
    <row r="55230" spans="27:27" x14ac:dyDescent="0.2">
      <c r="AA55230" s="16"/>
    </row>
    <row r="55231" spans="27:27" x14ac:dyDescent="0.2">
      <c r="AA55231" s="16"/>
    </row>
    <row r="55232" spans="27:27" x14ac:dyDescent="0.2">
      <c r="AA55232" s="16"/>
    </row>
    <row r="55233" spans="27:27" x14ac:dyDescent="0.2">
      <c r="AA55233" s="16"/>
    </row>
    <row r="55234" spans="27:27" x14ac:dyDescent="0.2">
      <c r="AA55234" s="16"/>
    </row>
    <row r="55235" spans="27:27" x14ac:dyDescent="0.2">
      <c r="AA55235" s="16"/>
    </row>
    <row r="55236" spans="27:27" x14ac:dyDescent="0.2">
      <c r="AA55236" s="16"/>
    </row>
    <row r="55237" spans="27:27" x14ac:dyDescent="0.2">
      <c r="AA55237" s="16"/>
    </row>
    <row r="55238" spans="27:27" x14ac:dyDescent="0.2">
      <c r="AA55238" s="16"/>
    </row>
    <row r="55239" spans="27:27" x14ac:dyDescent="0.2">
      <c r="AA55239" s="16"/>
    </row>
    <row r="55240" spans="27:27" x14ac:dyDescent="0.2">
      <c r="AA55240" s="16"/>
    </row>
    <row r="55241" spans="27:27" x14ac:dyDescent="0.2">
      <c r="AA55241" s="16"/>
    </row>
    <row r="55242" spans="27:27" x14ac:dyDescent="0.2">
      <c r="AA55242" s="16"/>
    </row>
    <row r="55243" spans="27:27" x14ac:dyDescent="0.2">
      <c r="AA55243" s="16"/>
    </row>
    <row r="55244" spans="27:27" x14ac:dyDescent="0.2">
      <c r="AA55244" s="16"/>
    </row>
    <row r="55245" spans="27:27" x14ac:dyDescent="0.2">
      <c r="AA55245" s="16"/>
    </row>
    <row r="55246" spans="27:27" x14ac:dyDescent="0.2">
      <c r="AA55246" s="16"/>
    </row>
    <row r="55247" spans="27:27" x14ac:dyDescent="0.2">
      <c r="AA55247" s="16"/>
    </row>
    <row r="55248" spans="27:27" x14ac:dyDescent="0.2">
      <c r="AA55248" s="16"/>
    </row>
    <row r="55249" spans="27:27" x14ac:dyDescent="0.2">
      <c r="AA55249" s="16"/>
    </row>
    <row r="55250" spans="27:27" x14ac:dyDescent="0.2">
      <c r="AA55250" s="16"/>
    </row>
    <row r="55251" spans="27:27" x14ac:dyDescent="0.2">
      <c r="AA55251" s="16"/>
    </row>
    <row r="55252" spans="27:27" x14ac:dyDescent="0.2">
      <c r="AA55252" s="16"/>
    </row>
    <row r="55253" spans="27:27" x14ac:dyDescent="0.2">
      <c r="AA55253" s="16"/>
    </row>
    <row r="55254" spans="27:27" x14ac:dyDescent="0.2">
      <c r="AA55254" s="16"/>
    </row>
    <row r="55255" spans="27:27" x14ac:dyDescent="0.2">
      <c r="AA55255" s="16"/>
    </row>
    <row r="55256" spans="27:27" x14ac:dyDescent="0.2">
      <c r="AA55256" s="16"/>
    </row>
    <row r="55257" spans="27:27" x14ac:dyDescent="0.2">
      <c r="AA55257" s="16"/>
    </row>
    <row r="55258" spans="27:27" x14ac:dyDescent="0.2">
      <c r="AA55258" s="16"/>
    </row>
    <row r="55259" spans="27:27" x14ac:dyDescent="0.2">
      <c r="AA55259" s="16"/>
    </row>
    <row r="55260" spans="27:27" x14ac:dyDescent="0.2">
      <c r="AA55260" s="16"/>
    </row>
    <row r="55261" spans="27:27" x14ac:dyDescent="0.2">
      <c r="AA55261" s="16"/>
    </row>
    <row r="55262" spans="27:27" x14ac:dyDescent="0.2">
      <c r="AA55262" s="16"/>
    </row>
    <row r="55263" spans="27:27" x14ac:dyDescent="0.2">
      <c r="AA55263" s="16"/>
    </row>
    <row r="55264" spans="27:27" x14ac:dyDescent="0.2">
      <c r="AA55264" s="16"/>
    </row>
    <row r="55265" spans="27:27" x14ac:dyDescent="0.2">
      <c r="AA55265" s="16"/>
    </row>
    <row r="55266" spans="27:27" x14ac:dyDescent="0.2">
      <c r="AA55266" s="16"/>
    </row>
    <row r="55267" spans="27:27" x14ac:dyDescent="0.2">
      <c r="AA55267" s="16"/>
    </row>
    <row r="55268" spans="27:27" x14ac:dyDescent="0.2">
      <c r="AA55268" s="16"/>
    </row>
    <row r="55269" spans="27:27" x14ac:dyDescent="0.2">
      <c r="AA55269" s="16"/>
    </row>
    <row r="55270" spans="27:27" x14ac:dyDescent="0.2">
      <c r="AA55270" s="16"/>
    </row>
    <row r="55271" spans="27:27" x14ac:dyDescent="0.2">
      <c r="AA55271" s="16"/>
    </row>
    <row r="55272" spans="27:27" x14ac:dyDescent="0.2">
      <c r="AA55272" s="16"/>
    </row>
    <row r="55273" spans="27:27" x14ac:dyDescent="0.2">
      <c r="AA55273" s="16"/>
    </row>
    <row r="55274" spans="27:27" x14ac:dyDescent="0.2">
      <c r="AA55274" s="16"/>
    </row>
    <row r="55275" spans="27:27" x14ac:dyDescent="0.2">
      <c r="AA55275" s="16"/>
    </row>
    <row r="55276" spans="27:27" x14ac:dyDescent="0.2">
      <c r="AA55276" s="16"/>
    </row>
    <row r="55277" spans="27:27" x14ac:dyDescent="0.2">
      <c r="AA55277" s="16"/>
    </row>
    <row r="55278" spans="27:27" x14ac:dyDescent="0.2">
      <c r="AA55278" s="16"/>
    </row>
    <row r="55279" spans="27:27" x14ac:dyDescent="0.2">
      <c r="AA55279" s="16"/>
    </row>
    <row r="55280" spans="27:27" x14ac:dyDescent="0.2">
      <c r="AA55280" s="16"/>
    </row>
    <row r="55281" spans="27:27" x14ac:dyDescent="0.2">
      <c r="AA55281" s="16"/>
    </row>
    <row r="55282" spans="27:27" x14ac:dyDescent="0.2">
      <c r="AA55282" s="16"/>
    </row>
    <row r="55283" spans="27:27" x14ac:dyDescent="0.2">
      <c r="AA55283" s="16"/>
    </row>
    <row r="55284" spans="27:27" x14ac:dyDescent="0.2">
      <c r="AA55284" s="16"/>
    </row>
    <row r="55285" spans="27:27" x14ac:dyDescent="0.2">
      <c r="AA55285" s="16"/>
    </row>
    <row r="55286" spans="27:27" x14ac:dyDescent="0.2">
      <c r="AA55286" s="16"/>
    </row>
    <row r="55287" spans="27:27" x14ac:dyDescent="0.2">
      <c r="AA55287" s="16"/>
    </row>
    <row r="55288" spans="27:27" x14ac:dyDescent="0.2">
      <c r="AA55288" s="16"/>
    </row>
    <row r="55289" spans="27:27" x14ac:dyDescent="0.2">
      <c r="AA55289" s="16"/>
    </row>
    <row r="55290" spans="27:27" x14ac:dyDescent="0.2">
      <c r="AA55290" s="16"/>
    </row>
    <row r="55291" spans="27:27" x14ac:dyDescent="0.2">
      <c r="AA55291" s="16"/>
    </row>
    <row r="55292" spans="27:27" x14ac:dyDescent="0.2">
      <c r="AA55292" s="16"/>
    </row>
    <row r="55293" spans="27:27" x14ac:dyDescent="0.2">
      <c r="AA55293" s="16"/>
    </row>
    <row r="55294" spans="27:27" x14ac:dyDescent="0.2">
      <c r="AA55294" s="16"/>
    </row>
    <row r="55295" spans="27:27" x14ac:dyDescent="0.2">
      <c r="AA55295" s="16"/>
    </row>
    <row r="55296" spans="27:27" x14ac:dyDescent="0.2">
      <c r="AA55296" s="16"/>
    </row>
    <row r="55297" spans="27:27" x14ac:dyDescent="0.2">
      <c r="AA55297" s="16"/>
    </row>
    <row r="55298" spans="27:27" x14ac:dyDescent="0.2">
      <c r="AA55298" s="16"/>
    </row>
    <row r="55299" spans="27:27" x14ac:dyDescent="0.2">
      <c r="AA55299" s="16"/>
    </row>
    <row r="55300" spans="27:27" x14ac:dyDescent="0.2">
      <c r="AA55300" s="16"/>
    </row>
    <row r="55301" spans="27:27" x14ac:dyDescent="0.2">
      <c r="AA55301" s="16"/>
    </row>
    <row r="55302" spans="27:27" x14ac:dyDescent="0.2">
      <c r="AA55302" s="16"/>
    </row>
    <row r="55303" spans="27:27" x14ac:dyDescent="0.2">
      <c r="AA55303" s="16"/>
    </row>
    <row r="55304" spans="27:27" x14ac:dyDescent="0.2">
      <c r="AA55304" s="16"/>
    </row>
    <row r="55305" spans="27:27" x14ac:dyDescent="0.2">
      <c r="AA55305" s="16"/>
    </row>
    <row r="55306" spans="27:27" x14ac:dyDescent="0.2">
      <c r="AA55306" s="16"/>
    </row>
    <row r="55307" spans="27:27" x14ac:dyDescent="0.2">
      <c r="AA55307" s="16"/>
    </row>
    <row r="55308" spans="27:27" x14ac:dyDescent="0.2">
      <c r="AA55308" s="16"/>
    </row>
    <row r="55309" spans="27:27" x14ac:dyDescent="0.2">
      <c r="AA55309" s="16"/>
    </row>
    <row r="55310" spans="27:27" x14ac:dyDescent="0.2">
      <c r="AA55310" s="16"/>
    </row>
    <row r="55311" spans="27:27" x14ac:dyDescent="0.2">
      <c r="AA55311" s="16"/>
    </row>
    <row r="55312" spans="27:27" x14ac:dyDescent="0.2">
      <c r="AA55312" s="16"/>
    </row>
    <row r="55313" spans="27:27" x14ac:dyDescent="0.2">
      <c r="AA55313" s="16"/>
    </row>
    <row r="55314" spans="27:27" x14ac:dyDescent="0.2">
      <c r="AA55314" s="16"/>
    </row>
    <row r="55315" spans="27:27" x14ac:dyDescent="0.2">
      <c r="AA55315" s="16"/>
    </row>
    <row r="55316" spans="27:27" x14ac:dyDescent="0.2">
      <c r="AA55316" s="16"/>
    </row>
    <row r="55317" spans="27:27" x14ac:dyDescent="0.2">
      <c r="AA55317" s="16"/>
    </row>
    <row r="55318" spans="27:27" x14ac:dyDescent="0.2">
      <c r="AA55318" s="16"/>
    </row>
    <row r="55319" spans="27:27" x14ac:dyDescent="0.2">
      <c r="AA55319" s="16"/>
    </row>
    <row r="55320" spans="27:27" x14ac:dyDescent="0.2">
      <c r="AA55320" s="16"/>
    </row>
    <row r="55321" spans="27:27" x14ac:dyDescent="0.2">
      <c r="AA55321" s="16"/>
    </row>
    <row r="55322" spans="27:27" x14ac:dyDescent="0.2">
      <c r="AA55322" s="16"/>
    </row>
    <row r="55323" spans="27:27" x14ac:dyDescent="0.2">
      <c r="AA55323" s="16"/>
    </row>
    <row r="55324" spans="27:27" x14ac:dyDescent="0.2">
      <c r="AA55324" s="16"/>
    </row>
    <row r="55325" spans="27:27" x14ac:dyDescent="0.2">
      <c r="AA55325" s="16"/>
    </row>
    <row r="55326" spans="27:27" x14ac:dyDescent="0.2">
      <c r="AA55326" s="16"/>
    </row>
    <row r="55327" spans="27:27" x14ac:dyDescent="0.2">
      <c r="AA55327" s="16"/>
    </row>
    <row r="55328" spans="27:27" x14ac:dyDescent="0.2">
      <c r="AA55328" s="16"/>
    </row>
    <row r="55329" spans="27:27" x14ac:dyDescent="0.2">
      <c r="AA55329" s="16"/>
    </row>
    <row r="55330" spans="27:27" x14ac:dyDescent="0.2">
      <c r="AA55330" s="16"/>
    </row>
    <row r="55331" spans="27:27" x14ac:dyDescent="0.2">
      <c r="AA55331" s="16"/>
    </row>
    <row r="55332" spans="27:27" x14ac:dyDescent="0.2">
      <c r="AA55332" s="16"/>
    </row>
    <row r="55333" spans="27:27" x14ac:dyDescent="0.2">
      <c r="AA55333" s="16"/>
    </row>
    <row r="55334" spans="27:27" x14ac:dyDescent="0.2">
      <c r="AA55334" s="16"/>
    </row>
    <row r="55335" spans="27:27" x14ac:dyDescent="0.2">
      <c r="AA55335" s="16"/>
    </row>
    <row r="55336" spans="27:27" x14ac:dyDescent="0.2">
      <c r="AA55336" s="16"/>
    </row>
    <row r="55337" spans="27:27" x14ac:dyDescent="0.2">
      <c r="AA55337" s="16"/>
    </row>
    <row r="55338" spans="27:27" x14ac:dyDescent="0.2">
      <c r="AA55338" s="16"/>
    </row>
    <row r="55339" spans="27:27" x14ac:dyDescent="0.2">
      <c r="AA55339" s="16"/>
    </row>
    <row r="55340" spans="27:27" x14ac:dyDescent="0.2">
      <c r="AA55340" s="16"/>
    </row>
    <row r="55341" spans="27:27" x14ac:dyDescent="0.2">
      <c r="AA55341" s="16"/>
    </row>
    <row r="55342" spans="27:27" x14ac:dyDescent="0.2">
      <c r="AA55342" s="16"/>
    </row>
    <row r="55343" spans="27:27" x14ac:dyDescent="0.2">
      <c r="AA55343" s="16"/>
    </row>
    <row r="55344" spans="27:27" x14ac:dyDescent="0.2">
      <c r="AA55344" s="16"/>
    </row>
    <row r="55345" spans="27:27" x14ac:dyDescent="0.2">
      <c r="AA55345" s="16"/>
    </row>
    <row r="55346" spans="27:27" x14ac:dyDescent="0.2">
      <c r="AA55346" s="16"/>
    </row>
    <row r="55347" spans="27:27" x14ac:dyDescent="0.2">
      <c r="AA55347" s="16"/>
    </row>
    <row r="55348" spans="27:27" x14ac:dyDescent="0.2">
      <c r="AA55348" s="16"/>
    </row>
    <row r="55349" spans="27:27" x14ac:dyDescent="0.2">
      <c r="AA55349" s="16"/>
    </row>
    <row r="55350" spans="27:27" x14ac:dyDescent="0.2">
      <c r="AA55350" s="16"/>
    </row>
    <row r="55351" spans="27:27" x14ac:dyDescent="0.2">
      <c r="AA55351" s="16"/>
    </row>
    <row r="55352" spans="27:27" x14ac:dyDescent="0.2">
      <c r="AA55352" s="16"/>
    </row>
    <row r="55353" spans="27:27" x14ac:dyDescent="0.2">
      <c r="AA55353" s="16"/>
    </row>
    <row r="55354" spans="27:27" x14ac:dyDescent="0.2">
      <c r="AA55354" s="16"/>
    </row>
    <row r="55355" spans="27:27" x14ac:dyDescent="0.2">
      <c r="AA55355" s="16"/>
    </row>
    <row r="55356" spans="27:27" x14ac:dyDescent="0.2">
      <c r="AA55356" s="16"/>
    </row>
    <row r="55357" spans="27:27" x14ac:dyDescent="0.2">
      <c r="AA55357" s="16"/>
    </row>
    <row r="55358" spans="27:27" x14ac:dyDescent="0.2">
      <c r="AA55358" s="16"/>
    </row>
    <row r="55359" spans="27:27" x14ac:dyDescent="0.2">
      <c r="AA55359" s="16"/>
    </row>
    <row r="55360" spans="27:27" x14ac:dyDescent="0.2">
      <c r="AA55360" s="16"/>
    </row>
    <row r="55361" spans="27:27" x14ac:dyDescent="0.2">
      <c r="AA55361" s="16"/>
    </row>
    <row r="55362" spans="27:27" x14ac:dyDescent="0.2">
      <c r="AA55362" s="16"/>
    </row>
    <row r="55363" spans="27:27" x14ac:dyDescent="0.2">
      <c r="AA55363" s="16"/>
    </row>
    <row r="55364" spans="27:27" x14ac:dyDescent="0.2">
      <c r="AA55364" s="16"/>
    </row>
    <row r="55365" spans="27:27" x14ac:dyDescent="0.2">
      <c r="AA55365" s="16"/>
    </row>
    <row r="55366" spans="27:27" x14ac:dyDescent="0.2">
      <c r="AA55366" s="16"/>
    </row>
    <row r="55367" spans="27:27" x14ac:dyDescent="0.2">
      <c r="AA55367" s="16"/>
    </row>
    <row r="55368" spans="27:27" x14ac:dyDescent="0.2">
      <c r="AA55368" s="16"/>
    </row>
    <row r="55369" spans="27:27" x14ac:dyDescent="0.2">
      <c r="AA55369" s="16"/>
    </row>
    <row r="55370" spans="27:27" x14ac:dyDescent="0.2">
      <c r="AA55370" s="16"/>
    </row>
    <row r="55371" spans="27:27" x14ac:dyDescent="0.2">
      <c r="AA55371" s="16"/>
    </row>
    <row r="55372" spans="27:27" x14ac:dyDescent="0.2">
      <c r="AA55372" s="16"/>
    </row>
    <row r="55373" spans="27:27" x14ac:dyDescent="0.2">
      <c r="AA55373" s="16"/>
    </row>
    <row r="55374" spans="27:27" x14ac:dyDescent="0.2">
      <c r="AA55374" s="16"/>
    </row>
    <row r="55375" spans="27:27" x14ac:dyDescent="0.2">
      <c r="AA55375" s="16"/>
    </row>
    <row r="55376" spans="27:27" x14ac:dyDescent="0.2">
      <c r="AA55376" s="16"/>
    </row>
    <row r="55377" spans="27:27" x14ac:dyDescent="0.2">
      <c r="AA55377" s="16"/>
    </row>
    <row r="55378" spans="27:27" x14ac:dyDescent="0.2">
      <c r="AA55378" s="16"/>
    </row>
    <row r="55379" spans="27:27" x14ac:dyDescent="0.2">
      <c r="AA55379" s="16"/>
    </row>
    <row r="55380" spans="27:27" x14ac:dyDescent="0.2">
      <c r="AA55380" s="16"/>
    </row>
    <row r="55381" spans="27:27" x14ac:dyDescent="0.2">
      <c r="AA55381" s="16"/>
    </row>
    <row r="55382" spans="27:27" x14ac:dyDescent="0.2">
      <c r="AA55382" s="16"/>
    </row>
    <row r="55383" spans="27:27" x14ac:dyDescent="0.2">
      <c r="AA55383" s="16"/>
    </row>
    <row r="55384" spans="27:27" x14ac:dyDescent="0.2">
      <c r="AA55384" s="16"/>
    </row>
    <row r="55385" spans="27:27" x14ac:dyDescent="0.2">
      <c r="AA55385" s="16"/>
    </row>
    <row r="55386" spans="27:27" x14ac:dyDescent="0.2">
      <c r="AA55386" s="16"/>
    </row>
    <row r="55387" spans="27:27" x14ac:dyDescent="0.2">
      <c r="AA55387" s="16"/>
    </row>
    <row r="55388" spans="27:27" x14ac:dyDescent="0.2">
      <c r="AA55388" s="16"/>
    </row>
    <row r="55389" spans="27:27" x14ac:dyDescent="0.2">
      <c r="AA55389" s="16"/>
    </row>
    <row r="55390" spans="27:27" x14ac:dyDescent="0.2">
      <c r="AA55390" s="16"/>
    </row>
    <row r="55391" spans="27:27" x14ac:dyDescent="0.2">
      <c r="AA55391" s="16"/>
    </row>
    <row r="55392" spans="27:27" x14ac:dyDescent="0.2">
      <c r="AA55392" s="16"/>
    </row>
    <row r="55393" spans="27:27" x14ac:dyDescent="0.2">
      <c r="AA55393" s="16"/>
    </row>
    <row r="55394" spans="27:27" x14ac:dyDescent="0.2">
      <c r="AA55394" s="16"/>
    </row>
    <row r="55395" spans="27:27" x14ac:dyDescent="0.2">
      <c r="AA55395" s="16"/>
    </row>
    <row r="55396" spans="27:27" x14ac:dyDescent="0.2">
      <c r="AA55396" s="16"/>
    </row>
    <row r="55397" spans="27:27" x14ac:dyDescent="0.2">
      <c r="AA55397" s="16"/>
    </row>
    <row r="55398" spans="27:27" x14ac:dyDescent="0.2">
      <c r="AA55398" s="16"/>
    </row>
    <row r="55399" spans="27:27" x14ac:dyDescent="0.2">
      <c r="AA55399" s="16"/>
    </row>
    <row r="55400" spans="27:27" x14ac:dyDescent="0.2">
      <c r="AA55400" s="16"/>
    </row>
    <row r="55401" spans="27:27" x14ac:dyDescent="0.2">
      <c r="AA55401" s="16"/>
    </row>
    <row r="55402" spans="27:27" x14ac:dyDescent="0.2">
      <c r="AA55402" s="16"/>
    </row>
    <row r="55403" spans="27:27" x14ac:dyDescent="0.2">
      <c r="AA55403" s="16"/>
    </row>
    <row r="55404" spans="27:27" x14ac:dyDescent="0.2">
      <c r="AA55404" s="16"/>
    </row>
    <row r="55405" spans="27:27" x14ac:dyDescent="0.2">
      <c r="AA55405" s="16"/>
    </row>
    <row r="55406" spans="27:27" x14ac:dyDescent="0.2">
      <c r="AA55406" s="16"/>
    </row>
    <row r="55407" spans="27:27" x14ac:dyDescent="0.2">
      <c r="AA55407" s="16"/>
    </row>
    <row r="55408" spans="27:27" x14ac:dyDescent="0.2">
      <c r="AA55408" s="16"/>
    </row>
    <row r="55409" spans="27:27" x14ac:dyDescent="0.2">
      <c r="AA55409" s="16"/>
    </row>
    <row r="55410" spans="27:27" x14ac:dyDescent="0.2">
      <c r="AA55410" s="16"/>
    </row>
    <row r="55411" spans="27:27" x14ac:dyDescent="0.2">
      <c r="AA55411" s="16"/>
    </row>
    <row r="55412" spans="27:27" x14ac:dyDescent="0.2">
      <c r="AA55412" s="16"/>
    </row>
    <row r="55413" spans="27:27" x14ac:dyDescent="0.2">
      <c r="AA55413" s="16"/>
    </row>
    <row r="55414" spans="27:27" x14ac:dyDescent="0.2">
      <c r="AA55414" s="16"/>
    </row>
    <row r="55415" spans="27:27" x14ac:dyDescent="0.2">
      <c r="AA55415" s="16"/>
    </row>
    <row r="55416" spans="27:27" x14ac:dyDescent="0.2">
      <c r="AA55416" s="16"/>
    </row>
    <row r="55417" spans="27:27" x14ac:dyDescent="0.2">
      <c r="AA55417" s="16"/>
    </row>
    <row r="55418" spans="27:27" x14ac:dyDescent="0.2">
      <c r="AA55418" s="16"/>
    </row>
    <row r="55419" spans="27:27" x14ac:dyDescent="0.2">
      <c r="AA55419" s="16"/>
    </row>
    <row r="55420" spans="27:27" x14ac:dyDescent="0.2">
      <c r="AA55420" s="16"/>
    </row>
    <row r="55421" spans="27:27" x14ac:dyDescent="0.2">
      <c r="AA55421" s="16"/>
    </row>
    <row r="55422" spans="27:27" x14ac:dyDescent="0.2">
      <c r="AA55422" s="16"/>
    </row>
    <row r="55423" spans="27:27" x14ac:dyDescent="0.2">
      <c r="AA55423" s="16"/>
    </row>
    <row r="55424" spans="27:27" x14ac:dyDescent="0.2">
      <c r="AA55424" s="16"/>
    </row>
    <row r="55425" spans="27:27" x14ac:dyDescent="0.2">
      <c r="AA55425" s="16"/>
    </row>
    <row r="55426" spans="27:27" x14ac:dyDescent="0.2">
      <c r="AA55426" s="16"/>
    </row>
    <row r="55427" spans="27:27" x14ac:dyDescent="0.2">
      <c r="AA55427" s="16"/>
    </row>
    <row r="55428" spans="27:27" x14ac:dyDescent="0.2">
      <c r="AA55428" s="16"/>
    </row>
    <row r="55429" spans="27:27" x14ac:dyDescent="0.2">
      <c r="AA55429" s="16"/>
    </row>
    <row r="55430" spans="27:27" x14ac:dyDescent="0.2">
      <c r="AA55430" s="16"/>
    </row>
    <row r="55431" spans="27:27" x14ac:dyDescent="0.2">
      <c r="AA55431" s="16"/>
    </row>
    <row r="55432" spans="27:27" x14ac:dyDescent="0.2">
      <c r="AA55432" s="16"/>
    </row>
    <row r="55433" spans="27:27" x14ac:dyDescent="0.2">
      <c r="AA55433" s="16"/>
    </row>
    <row r="55434" spans="27:27" x14ac:dyDescent="0.2">
      <c r="AA55434" s="16"/>
    </row>
    <row r="55435" spans="27:27" x14ac:dyDescent="0.2">
      <c r="AA55435" s="16"/>
    </row>
    <row r="55436" spans="27:27" x14ac:dyDescent="0.2">
      <c r="AA55436" s="16"/>
    </row>
    <row r="55437" spans="27:27" x14ac:dyDescent="0.2">
      <c r="AA55437" s="16"/>
    </row>
    <row r="55438" spans="27:27" x14ac:dyDescent="0.2">
      <c r="AA55438" s="16"/>
    </row>
    <row r="55439" spans="27:27" x14ac:dyDescent="0.2">
      <c r="AA55439" s="16"/>
    </row>
    <row r="55440" spans="27:27" x14ac:dyDescent="0.2">
      <c r="AA55440" s="16"/>
    </row>
    <row r="55441" spans="27:27" x14ac:dyDescent="0.2">
      <c r="AA55441" s="16"/>
    </row>
    <row r="55442" spans="27:27" x14ac:dyDescent="0.2">
      <c r="AA55442" s="16"/>
    </row>
    <row r="55443" spans="27:27" x14ac:dyDescent="0.2">
      <c r="AA55443" s="16"/>
    </row>
    <row r="55444" spans="27:27" x14ac:dyDescent="0.2">
      <c r="AA55444" s="16"/>
    </row>
    <row r="55445" spans="27:27" x14ac:dyDescent="0.2">
      <c r="AA55445" s="16"/>
    </row>
    <row r="55446" spans="27:27" x14ac:dyDescent="0.2">
      <c r="AA55446" s="16"/>
    </row>
    <row r="55447" spans="27:27" x14ac:dyDescent="0.2">
      <c r="AA55447" s="16"/>
    </row>
    <row r="55448" spans="27:27" x14ac:dyDescent="0.2">
      <c r="AA55448" s="16"/>
    </row>
    <row r="55449" spans="27:27" x14ac:dyDescent="0.2">
      <c r="AA55449" s="16"/>
    </row>
    <row r="55450" spans="27:27" x14ac:dyDescent="0.2">
      <c r="AA55450" s="16"/>
    </row>
    <row r="55451" spans="27:27" x14ac:dyDescent="0.2">
      <c r="AA55451" s="16"/>
    </row>
    <row r="55452" spans="27:27" x14ac:dyDescent="0.2">
      <c r="AA55452" s="16"/>
    </row>
    <row r="55453" spans="27:27" x14ac:dyDescent="0.2">
      <c r="AA55453" s="16"/>
    </row>
    <row r="55454" spans="27:27" x14ac:dyDescent="0.2">
      <c r="AA55454" s="16"/>
    </row>
    <row r="55455" spans="27:27" x14ac:dyDescent="0.2">
      <c r="AA55455" s="16"/>
    </row>
    <row r="55456" spans="27:27" x14ac:dyDescent="0.2">
      <c r="AA55456" s="16"/>
    </row>
    <row r="55457" spans="27:27" x14ac:dyDescent="0.2">
      <c r="AA55457" s="16"/>
    </row>
    <row r="55458" spans="27:27" x14ac:dyDescent="0.2">
      <c r="AA55458" s="16"/>
    </row>
    <row r="55459" spans="27:27" x14ac:dyDescent="0.2">
      <c r="AA55459" s="16"/>
    </row>
    <row r="55460" spans="27:27" x14ac:dyDescent="0.2">
      <c r="AA55460" s="16"/>
    </row>
    <row r="55461" spans="27:27" x14ac:dyDescent="0.2">
      <c r="AA55461" s="16"/>
    </row>
    <row r="55462" spans="27:27" x14ac:dyDescent="0.2">
      <c r="AA55462" s="16"/>
    </row>
    <row r="55463" spans="27:27" x14ac:dyDescent="0.2">
      <c r="AA55463" s="16"/>
    </row>
    <row r="55464" spans="27:27" x14ac:dyDescent="0.2">
      <c r="AA55464" s="16"/>
    </row>
    <row r="55465" spans="27:27" x14ac:dyDescent="0.2">
      <c r="AA55465" s="16"/>
    </row>
    <row r="55466" spans="27:27" x14ac:dyDescent="0.2">
      <c r="AA55466" s="16"/>
    </row>
    <row r="55467" spans="27:27" x14ac:dyDescent="0.2">
      <c r="AA55467" s="16"/>
    </row>
    <row r="55468" spans="27:27" x14ac:dyDescent="0.2">
      <c r="AA55468" s="16"/>
    </row>
    <row r="55469" spans="27:27" x14ac:dyDescent="0.2">
      <c r="AA55469" s="16"/>
    </row>
    <row r="55470" spans="27:27" x14ac:dyDescent="0.2">
      <c r="AA55470" s="16"/>
    </row>
    <row r="55471" spans="27:27" x14ac:dyDescent="0.2">
      <c r="AA55471" s="16"/>
    </row>
    <row r="55472" spans="27:27" x14ac:dyDescent="0.2">
      <c r="AA55472" s="16"/>
    </row>
    <row r="55473" spans="27:27" x14ac:dyDescent="0.2">
      <c r="AA55473" s="16"/>
    </row>
    <row r="55474" spans="27:27" x14ac:dyDescent="0.2">
      <c r="AA55474" s="16"/>
    </row>
    <row r="55475" spans="27:27" x14ac:dyDescent="0.2">
      <c r="AA55475" s="16"/>
    </row>
    <row r="55476" spans="27:27" x14ac:dyDescent="0.2">
      <c r="AA55476" s="16"/>
    </row>
    <row r="55477" spans="27:27" x14ac:dyDescent="0.2">
      <c r="AA55477" s="16"/>
    </row>
    <row r="55478" spans="27:27" x14ac:dyDescent="0.2">
      <c r="AA55478" s="16"/>
    </row>
    <row r="55479" spans="27:27" x14ac:dyDescent="0.2">
      <c r="AA55479" s="16"/>
    </row>
    <row r="55480" spans="27:27" x14ac:dyDescent="0.2">
      <c r="AA55480" s="16"/>
    </row>
    <row r="55481" spans="27:27" x14ac:dyDescent="0.2">
      <c r="AA55481" s="16"/>
    </row>
    <row r="55482" spans="27:27" x14ac:dyDescent="0.2">
      <c r="AA55482" s="16"/>
    </row>
    <row r="55483" spans="27:27" x14ac:dyDescent="0.2">
      <c r="AA55483" s="16"/>
    </row>
    <row r="55484" spans="27:27" x14ac:dyDescent="0.2">
      <c r="AA55484" s="16"/>
    </row>
    <row r="55485" spans="27:27" x14ac:dyDescent="0.2">
      <c r="AA55485" s="16"/>
    </row>
    <row r="55486" spans="27:27" x14ac:dyDescent="0.2">
      <c r="AA55486" s="16"/>
    </row>
    <row r="55487" spans="27:27" x14ac:dyDescent="0.2">
      <c r="AA55487" s="16"/>
    </row>
    <row r="55488" spans="27:27" x14ac:dyDescent="0.2">
      <c r="AA55488" s="16"/>
    </row>
    <row r="55489" spans="27:27" x14ac:dyDescent="0.2">
      <c r="AA55489" s="16"/>
    </row>
    <row r="55490" spans="27:27" x14ac:dyDescent="0.2">
      <c r="AA55490" s="16"/>
    </row>
    <row r="55491" spans="27:27" x14ac:dyDescent="0.2">
      <c r="AA55491" s="16"/>
    </row>
    <row r="55492" spans="27:27" x14ac:dyDescent="0.2">
      <c r="AA55492" s="16"/>
    </row>
    <row r="55493" spans="27:27" x14ac:dyDescent="0.2">
      <c r="AA55493" s="16"/>
    </row>
    <row r="55494" spans="27:27" x14ac:dyDescent="0.2">
      <c r="AA55494" s="16"/>
    </row>
    <row r="55495" spans="27:27" x14ac:dyDescent="0.2">
      <c r="AA55495" s="16"/>
    </row>
    <row r="55496" spans="27:27" x14ac:dyDescent="0.2">
      <c r="AA55496" s="16"/>
    </row>
    <row r="55497" spans="27:27" x14ac:dyDescent="0.2">
      <c r="AA55497" s="16"/>
    </row>
    <row r="55498" spans="27:27" x14ac:dyDescent="0.2">
      <c r="AA55498" s="16"/>
    </row>
    <row r="55499" spans="27:27" x14ac:dyDescent="0.2">
      <c r="AA55499" s="16"/>
    </row>
    <row r="55500" spans="27:27" x14ac:dyDescent="0.2">
      <c r="AA55500" s="16"/>
    </row>
    <row r="55501" spans="27:27" x14ac:dyDescent="0.2">
      <c r="AA55501" s="16"/>
    </row>
    <row r="55502" spans="27:27" x14ac:dyDescent="0.2">
      <c r="AA55502" s="16"/>
    </row>
    <row r="55503" spans="27:27" x14ac:dyDescent="0.2">
      <c r="AA55503" s="16"/>
    </row>
    <row r="55504" spans="27:27" x14ac:dyDescent="0.2">
      <c r="AA55504" s="16"/>
    </row>
    <row r="55505" spans="27:27" x14ac:dyDescent="0.2">
      <c r="AA55505" s="16"/>
    </row>
    <row r="55506" spans="27:27" x14ac:dyDescent="0.2">
      <c r="AA55506" s="16"/>
    </row>
    <row r="55507" spans="27:27" x14ac:dyDescent="0.2">
      <c r="AA55507" s="16"/>
    </row>
    <row r="55508" spans="27:27" x14ac:dyDescent="0.2">
      <c r="AA55508" s="16"/>
    </row>
    <row r="55509" spans="27:27" x14ac:dyDescent="0.2">
      <c r="AA55509" s="16"/>
    </row>
    <row r="55510" spans="27:27" x14ac:dyDescent="0.2">
      <c r="AA55510" s="16"/>
    </row>
    <row r="55511" spans="27:27" x14ac:dyDescent="0.2">
      <c r="AA55511" s="16"/>
    </row>
    <row r="55512" spans="27:27" x14ac:dyDescent="0.2">
      <c r="AA55512" s="16"/>
    </row>
    <row r="55513" spans="27:27" x14ac:dyDescent="0.2">
      <c r="AA55513" s="16"/>
    </row>
    <row r="55514" spans="27:27" x14ac:dyDescent="0.2">
      <c r="AA55514" s="16"/>
    </row>
    <row r="55515" spans="27:27" x14ac:dyDescent="0.2">
      <c r="AA55515" s="16"/>
    </row>
    <row r="55516" spans="27:27" x14ac:dyDescent="0.2">
      <c r="AA55516" s="16"/>
    </row>
    <row r="55517" spans="27:27" x14ac:dyDescent="0.2">
      <c r="AA55517" s="16"/>
    </row>
    <row r="55518" spans="27:27" x14ac:dyDescent="0.2">
      <c r="AA55518" s="16"/>
    </row>
    <row r="55519" spans="27:27" x14ac:dyDescent="0.2">
      <c r="AA55519" s="16"/>
    </row>
    <row r="55520" spans="27:27" x14ac:dyDescent="0.2">
      <c r="AA55520" s="16"/>
    </row>
    <row r="55521" spans="27:27" x14ac:dyDescent="0.2">
      <c r="AA55521" s="16"/>
    </row>
    <row r="55522" spans="27:27" x14ac:dyDescent="0.2">
      <c r="AA55522" s="16"/>
    </row>
    <row r="55523" spans="27:27" x14ac:dyDescent="0.2">
      <c r="AA55523" s="16"/>
    </row>
    <row r="55524" spans="27:27" x14ac:dyDescent="0.2">
      <c r="AA55524" s="16"/>
    </row>
    <row r="55525" spans="27:27" x14ac:dyDescent="0.2">
      <c r="AA55525" s="16"/>
    </row>
    <row r="55526" spans="27:27" x14ac:dyDescent="0.2">
      <c r="AA55526" s="16"/>
    </row>
    <row r="55527" spans="27:27" x14ac:dyDescent="0.2">
      <c r="AA55527" s="16"/>
    </row>
    <row r="55528" spans="27:27" x14ac:dyDescent="0.2">
      <c r="AA55528" s="16"/>
    </row>
    <row r="55529" spans="27:27" x14ac:dyDescent="0.2">
      <c r="AA55529" s="16"/>
    </row>
    <row r="55530" spans="27:27" x14ac:dyDescent="0.2">
      <c r="AA55530" s="16"/>
    </row>
    <row r="55531" spans="27:27" x14ac:dyDescent="0.2">
      <c r="AA55531" s="16"/>
    </row>
    <row r="55532" spans="27:27" x14ac:dyDescent="0.2">
      <c r="AA55532" s="16"/>
    </row>
    <row r="55533" spans="27:27" x14ac:dyDescent="0.2">
      <c r="AA55533" s="16"/>
    </row>
    <row r="55534" spans="27:27" x14ac:dyDescent="0.2">
      <c r="AA55534" s="16"/>
    </row>
    <row r="55535" spans="27:27" x14ac:dyDescent="0.2">
      <c r="AA55535" s="16"/>
    </row>
    <row r="55536" spans="27:27" x14ac:dyDescent="0.2">
      <c r="AA55536" s="16"/>
    </row>
    <row r="55537" spans="27:27" x14ac:dyDescent="0.2">
      <c r="AA55537" s="16"/>
    </row>
    <row r="55538" spans="27:27" x14ac:dyDescent="0.2">
      <c r="AA55538" s="16"/>
    </row>
    <row r="55539" spans="27:27" x14ac:dyDescent="0.2">
      <c r="AA55539" s="16"/>
    </row>
    <row r="55540" spans="27:27" x14ac:dyDescent="0.2">
      <c r="AA55540" s="16"/>
    </row>
    <row r="55541" spans="27:27" x14ac:dyDescent="0.2">
      <c r="AA55541" s="16"/>
    </row>
    <row r="55542" spans="27:27" x14ac:dyDescent="0.2">
      <c r="AA55542" s="16"/>
    </row>
    <row r="55543" spans="27:27" x14ac:dyDescent="0.2">
      <c r="AA55543" s="16"/>
    </row>
    <row r="55544" spans="27:27" x14ac:dyDescent="0.2">
      <c r="AA55544" s="16"/>
    </row>
    <row r="55545" spans="27:27" x14ac:dyDescent="0.2">
      <c r="AA55545" s="16"/>
    </row>
    <row r="55546" spans="27:27" x14ac:dyDescent="0.2">
      <c r="AA55546" s="16"/>
    </row>
    <row r="55547" spans="27:27" x14ac:dyDescent="0.2">
      <c r="AA55547" s="16"/>
    </row>
    <row r="55548" spans="27:27" x14ac:dyDescent="0.2">
      <c r="AA55548" s="16"/>
    </row>
    <row r="55549" spans="27:27" x14ac:dyDescent="0.2">
      <c r="AA55549" s="16"/>
    </row>
    <row r="55550" spans="27:27" x14ac:dyDescent="0.2">
      <c r="AA55550" s="16"/>
    </row>
    <row r="55551" spans="27:27" x14ac:dyDescent="0.2">
      <c r="AA55551" s="16"/>
    </row>
    <row r="55552" spans="27:27" x14ac:dyDescent="0.2">
      <c r="AA55552" s="16"/>
    </row>
    <row r="55553" spans="27:27" x14ac:dyDescent="0.2">
      <c r="AA55553" s="16"/>
    </row>
    <row r="55554" spans="27:27" x14ac:dyDescent="0.2">
      <c r="AA55554" s="16"/>
    </row>
    <row r="55555" spans="27:27" x14ac:dyDescent="0.2">
      <c r="AA55555" s="16"/>
    </row>
    <row r="55556" spans="27:27" x14ac:dyDescent="0.2">
      <c r="AA55556" s="16"/>
    </row>
    <row r="55557" spans="27:27" x14ac:dyDescent="0.2">
      <c r="AA55557" s="16"/>
    </row>
    <row r="55558" spans="27:27" x14ac:dyDescent="0.2">
      <c r="AA55558" s="16"/>
    </row>
    <row r="55559" spans="27:27" x14ac:dyDescent="0.2">
      <c r="AA55559" s="16"/>
    </row>
    <row r="55560" spans="27:27" x14ac:dyDescent="0.2">
      <c r="AA55560" s="16"/>
    </row>
    <row r="55561" spans="27:27" x14ac:dyDescent="0.2">
      <c r="AA55561" s="16"/>
    </row>
    <row r="55562" spans="27:27" x14ac:dyDescent="0.2">
      <c r="AA55562" s="16"/>
    </row>
    <row r="55563" spans="27:27" x14ac:dyDescent="0.2">
      <c r="AA55563" s="16"/>
    </row>
    <row r="55564" spans="27:27" x14ac:dyDescent="0.2">
      <c r="AA55564" s="16"/>
    </row>
    <row r="55565" spans="27:27" x14ac:dyDescent="0.2">
      <c r="AA55565" s="16"/>
    </row>
    <row r="55566" spans="27:27" x14ac:dyDescent="0.2">
      <c r="AA55566" s="16"/>
    </row>
    <row r="55567" spans="27:27" x14ac:dyDescent="0.2">
      <c r="AA55567" s="16"/>
    </row>
    <row r="55568" spans="27:27" x14ac:dyDescent="0.2">
      <c r="AA55568" s="16"/>
    </row>
    <row r="55569" spans="27:27" x14ac:dyDescent="0.2">
      <c r="AA55569" s="16"/>
    </row>
    <row r="55570" spans="27:27" x14ac:dyDescent="0.2">
      <c r="AA55570" s="16"/>
    </row>
    <row r="55571" spans="27:27" x14ac:dyDescent="0.2">
      <c r="AA55571" s="16"/>
    </row>
    <row r="55572" spans="27:27" x14ac:dyDescent="0.2">
      <c r="AA55572" s="16"/>
    </row>
    <row r="55573" spans="27:27" x14ac:dyDescent="0.2">
      <c r="AA55573" s="16"/>
    </row>
    <row r="55574" spans="27:27" x14ac:dyDescent="0.2">
      <c r="AA55574" s="16"/>
    </row>
    <row r="55575" spans="27:27" x14ac:dyDescent="0.2">
      <c r="AA55575" s="16"/>
    </row>
    <row r="55576" spans="27:27" x14ac:dyDescent="0.2">
      <c r="AA55576" s="16"/>
    </row>
    <row r="55577" spans="27:27" x14ac:dyDescent="0.2">
      <c r="AA55577" s="16"/>
    </row>
    <row r="55578" spans="27:27" x14ac:dyDescent="0.2">
      <c r="AA55578" s="16"/>
    </row>
    <row r="55579" spans="27:27" x14ac:dyDescent="0.2">
      <c r="AA55579" s="16"/>
    </row>
    <row r="55580" spans="27:27" x14ac:dyDescent="0.2">
      <c r="AA55580" s="16"/>
    </row>
    <row r="55581" spans="27:27" x14ac:dyDescent="0.2">
      <c r="AA55581" s="16"/>
    </row>
    <row r="55582" spans="27:27" x14ac:dyDescent="0.2">
      <c r="AA55582" s="16"/>
    </row>
    <row r="55583" spans="27:27" x14ac:dyDescent="0.2">
      <c r="AA55583" s="16"/>
    </row>
    <row r="55584" spans="27:27" x14ac:dyDescent="0.2">
      <c r="AA55584" s="16"/>
    </row>
    <row r="55585" spans="27:27" x14ac:dyDescent="0.2">
      <c r="AA55585" s="16"/>
    </row>
    <row r="55586" spans="27:27" x14ac:dyDescent="0.2">
      <c r="AA55586" s="16"/>
    </row>
    <row r="55587" spans="27:27" x14ac:dyDescent="0.2">
      <c r="AA55587" s="16"/>
    </row>
    <row r="55588" spans="27:27" x14ac:dyDescent="0.2">
      <c r="AA55588" s="16"/>
    </row>
    <row r="55589" spans="27:27" x14ac:dyDescent="0.2">
      <c r="AA55589" s="16"/>
    </row>
    <row r="55590" spans="27:27" x14ac:dyDescent="0.2">
      <c r="AA55590" s="16"/>
    </row>
    <row r="55591" spans="27:27" x14ac:dyDescent="0.2">
      <c r="AA55591" s="16"/>
    </row>
    <row r="55592" spans="27:27" x14ac:dyDescent="0.2">
      <c r="AA55592" s="16"/>
    </row>
    <row r="55593" spans="27:27" x14ac:dyDescent="0.2">
      <c r="AA55593" s="16"/>
    </row>
    <row r="55594" spans="27:27" x14ac:dyDescent="0.2">
      <c r="AA55594" s="16"/>
    </row>
    <row r="55595" spans="27:27" x14ac:dyDescent="0.2">
      <c r="AA55595" s="16"/>
    </row>
    <row r="55596" spans="27:27" x14ac:dyDescent="0.2">
      <c r="AA55596" s="16"/>
    </row>
    <row r="55597" spans="27:27" x14ac:dyDescent="0.2">
      <c r="AA55597" s="16"/>
    </row>
    <row r="55598" spans="27:27" x14ac:dyDescent="0.2">
      <c r="AA55598" s="16"/>
    </row>
    <row r="55599" spans="27:27" x14ac:dyDescent="0.2">
      <c r="AA55599" s="16"/>
    </row>
    <row r="55600" spans="27:27" x14ac:dyDescent="0.2">
      <c r="AA55600" s="16"/>
    </row>
    <row r="55601" spans="27:27" x14ac:dyDescent="0.2">
      <c r="AA55601" s="16"/>
    </row>
    <row r="55602" spans="27:27" x14ac:dyDescent="0.2">
      <c r="AA55602" s="16"/>
    </row>
    <row r="55603" spans="27:27" x14ac:dyDescent="0.2">
      <c r="AA55603" s="16"/>
    </row>
    <row r="55604" spans="27:27" x14ac:dyDescent="0.2">
      <c r="AA55604" s="16"/>
    </row>
    <row r="55605" spans="27:27" x14ac:dyDescent="0.2">
      <c r="AA55605" s="16"/>
    </row>
    <row r="55606" spans="27:27" x14ac:dyDescent="0.2">
      <c r="AA55606" s="16"/>
    </row>
    <row r="55607" spans="27:27" x14ac:dyDescent="0.2">
      <c r="AA55607" s="16"/>
    </row>
    <row r="55608" spans="27:27" x14ac:dyDescent="0.2">
      <c r="AA55608" s="16"/>
    </row>
    <row r="55609" spans="27:27" x14ac:dyDescent="0.2">
      <c r="AA55609" s="16"/>
    </row>
    <row r="55610" spans="27:27" x14ac:dyDescent="0.2">
      <c r="AA55610" s="16"/>
    </row>
    <row r="55611" spans="27:27" x14ac:dyDescent="0.2">
      <c r="AA55611" s="16"/>
    </row>
    <row r="55612" spans="27:27" x14ac:dyDescent="0.2">
      <c r="AA55612" s="16"/>
    </row>
    <row r="55613" spans="27:27" x14ac:dyDescent="0.2">
      <c r="AA55613" s="16"/>
    </row>
    <row r="55614" spans="27:27" x14ac:dyDescent="0.2">
      <c r="AA55614" s="16"/>
    </row>
    <row r="55615" spans="27:27" x14ac:dyDescent="0.2">
      <c r="AA55615" s="16"/>
    </row>
    <row r="55616" spans="27:27" x14ac:dyDescent="0.2">
      <c r="AA55616" s="16"/>
    </row>
    <row r="55617" spans="27:27" x14ac:dyDescent="0.2">
      <c r="AA55617" s="16"/>
    </row>
    <row r="55618" spans="27:27" x14ac:dyDescent="0.2">
      <c r="AA55618" s="16"/>
    </row>
    <row r="55619" spans="27:27" x14ac:dyDescent="0.2">
      <c r="AA55619" s="16"/>
    </row>
    <row r="55620" spans="27:27" x14ac:dyDescent="0.2">
      <c r="AA55620" s="16"/>
    </row>
    <row r="55621" spans="27:27" x14ac:dyDescent="0.2">
      <c r="AA55621" s="16"/>
    </row>
    <row r="55622" spans="27:27" x14ac:dyDescent="0.2">
      <c r="AA55622" s="16"/>
    </row>
    <row r="55623" spans="27:27" x14ac:dyDescent="0.2">
      <c r="AA55623" s="16"/>
    </row>
    <row r="55624" spans="27:27" x14ac:dyDescent="0.2">
      <c r="AA55624" s="16"/>
    </row>
    <row r="55625" spans="27:27" x14ac:dyDescent="0.2">
      <c r="AA55625" s="16"/>
    </row>
    <row r="55626" spans="27:27" x14ac:dyDescent="0.2">
      <c r="AA55626" s="16"/>
    </row>
    <row r="55627" spans="27:27" x14ac:dyDescent="0.2">
      <c r="AA55627" s="16"/>
    </row>
    <row r="55628" spans="27:27" x14ac:dyDescent="0.2">
      <c r="AA55628" s="16"/>
    </row>
    <row r="55629" spans="27:27" x14ac:dyDescent="0.2">
      <c r="AA55629" s="16"/>
    </row>
    <row r="55630" spans="27:27" x14ac:dyDescent="0.2">
      <c r="AA55630" s="16"/>
    </row>
    <row r="55631" spans="27:27" x14ac:dyDescent="0.2">
      <c r="AA55631" s="16"/>
    </row>
    <row r="55632" spans="27:27" x14ac:dyDescent="0.2">
      <c r="AA55632" s="16"/>
    </row>
    <row r="55633" spans="27:27" x14ac:dyDescent="0.2">
      <c r="AA55633" s="16"/>
    </row>
    <row r="55634" spans="27:27" x14ac:dyDescent="0.2">
      <c r="AA55634" s="16"/>
    </row>
    <row r="55635" spans="27:27" x14ac:dyDescent="0.2">
      <c r="AA55635" s="16"/>
    </row>
    <row r="55636" spans="27:27" x14ac:dyDescent="0.2">
      <c r="AA55636" s="16"/>
    </row>
    <row r="55637" spans="27:27" x14ac:dyDescent="0.2">
      <c r="AA55637" s="16"/>
    </row>
    <row r="55638" spans="27:27" x14ac:dyDescent="0.2">
      <c r="AA55638" s="16"/>
    </row>
    <row r="55639" spans="27:27" x14ac:dyDescent="0.2">
      <c r="AA55639" s="16"/>
    </row>
    <row r="55640" spans="27:27" x14ac:dyDescent="0.2">
      <c r="AA55640" s="16"/>
    </row>
    <row r="55641" spans="27:27" x14ac:dyDescent="0.2">
      <c r="AA55641" s="16"/>
    </row>
    <row r="55642" spans="27:27" x14ac:dyDescent="0.2">
      <c r="AA55642" s="16"/>
    </row>
    <row r="55643" spans="27:27" x14ac:dyDescent="0.2">
      <c r="AA55643" s="16"/>
    </row>
    <row r="55644" spans="27:27" x14ac:dyDescent="0.2">
      <c r="AA55644" s="16"/>
    </row>
    <row r="55645" spans="27:27" x14ac:dyDescent="0.2">
      <c r="AA55645" s="16"/>
    </row>
    <row r="55646" spans="27:27" x14ac:dyDescent="0.2">
      <c r="AA55646" s="16"/>
    </row>
    <row r="55647" spans="27:27" x14ac:dyDescent="0.2">
      <c r="AA55647" s="16"/>
    </row>
    <row r="55648" spans="27:27" x14ac:dyDescent="0.2">
      <c r="AA55648" s="16"/>
    </row>
    <row r="55649" spans="27:27" x14ac:dyDescent="0.2">
      <c r="AA55649" s="16"/>
    </row>
    <row r="55650" spans="27:27" x14ac:dyDescent="0.2">
      <c r="AA55650" s="16"/>
    </row>
    <row r="55651" spans="27:27" x14ac:dyDescent="0.2">
      <c r="AA55651" s="16"/>
    </row>
    <row r="55652" spans="27:27" x14ac:dyDescent="0.2">
      <c r="AA55652" s="16"/>
    </row>
    <row r="55653" spans="27:27" x14ac:dyDescent="0.2">
      <c r="AA55653" s="16"/>
    </row>
    <row r="55654" spans="27:27" x14ac:dyDescent="0.2">
      <c r="AA55654" s="16"/>
    </row>
    <row r="55655" spans="27:27" x14ac:dyDescent="0.2">
      <c r="AA55655" s="16"/>
    </row>
    <row r="55656" spans="27:27" x14ac:dyDescent="0.2">
      <c r="AA55656" s="16"/>
    </row>
    <row r="55657" spans="27:27" x14ac:dyDescent="0.2">
      <c r="AA55657" s="16"/>
    </row>
    <row r="55658" spans="27:27" x14ac:dyDescent="0.2">
      <c r="AA55658" s="16"/>
    </row>
    <row r="55659" spans="27:27" x14ac:dyDescent="0.2">
      <c r="AA55659" s="16"/>
    </row>
    <row r="55660" spans="27:27" x14ac:dyDescent="0.2">
      <c r="AA55660" s="16"/>
    </row>
    <row r="55661" spans="27:27" x14ac:dyDescent="0.2">
      <c r="AA55661" s="16"/>
    </row>
    <row r="55662" spans="27:27" x14ac:dyDescent="0.2">
      <c r="AA55662" s="16"/>
    </row>
    <row r="55663" spans="27:27" x14ac:dyDescent="0.2">
      <c r="AA55663" s="16"/>
    </row>
    <row r="55664" spans="27:27" x14ac:dyDescent="0.2">
      <c r="AA55664" s="16"/>
    </row>
    <row r="55665" spans="27:27" x14ac:dyDescent="0.2">
      <c r="AA55665" s="16"/>
    </row>
    <row r="55666" spans="27:27" x14ac:dyDescent="0.2">
      <c r="AA55666" s="16"/>
    </row>
    <row r="55667" spans="27:27" x14ac:dyDescent="0.2">
      <c r="AA55667" s="16"/>
    </row>
    <row r="55668" spans="27:27" x14ac:dyDescent="0.2">
      <c r="AA55668" s="16"/>
    </row>
    <row r="55669" spans="27:27" x14ac:dyDescent="0.2">
      <c r="AA55669" s="16"/>
    </row>
    <row r="55670" spans="27:27" x14ac:dyDescent="0.2">
      <c r="AA55670" s="16"/>
    </row>
    <row r="55671" spans="27:27" x14ac:dyDescent="0.2">
      <c r="AA55671" s="16"/>
    </row>
    <row r="55672" spans="27:27" x14ac:dyDescent="0.2">
      <c r="AA55672" s="16"/>
    </row>
    <row r="55673" spans="27:27" x14ac:dyDescent="0.2">
      <c r="AA55673" s="16"/>
    </row>
    <row r="55674" spans="27:27" x14ac:dyDescent="0.2">
      <c r="AA55674" s="16"/>
    </row>
    <row r="55675" spans="27:27" x14ac:dyDescent="0.2">
      <c r="AA55675" s="16"/>
    </row>
    <row r="55676" spans="27:27" x14ac:dyDescent="0.2">
      <c r="AA55676" s="16"/>
    </row>
    <row r="55677" spans="27:27" x14ac:dyDescent="0.2">
      <c r="AA55677" s="16"/>
    </row>
    <row r="55678" spans="27:27" x14ac:dyDescent="0.2">
      <c r="AA55678" s="16"/>
    </row>
    <row r="55679" spans="27:27" x14ac:dyDescent="0.2">
      <c r="AA55679" s="16"/>
    </row>
    <row r="55680" spans="27:27" x14ac:dyDescent="0.2">
      <c r="AA55680" s="16"/>
    </row>
    <row r="55681" spans="27:27" x14ac:dyDescent="0.2">
      <c r="AA55681" s="16"/>
    </row>
    <row r="55682" spans="27:27" x14ac:dyDescent="0.2">
      <c r="AA55682" s="16"/>
    </row>
    <row r="55683" spans="27:27" x14ac:dyDescent="0.2">
      <c r="AA55683" s="16"/>
    </row>
    <row r="55684" spans="27:27" x14ac:dyDescent="0.2">
      <c r="AA55684" s="16"/>
    </row>
    <row r="55685" spans="27:27" x14ac:dyDescent="0.2">
      <c r="AA55685" s="16"/>
    </row>
    <row r="55686" spans="27:27" x14ac:dyDescent="0.2">
      <c r="AA55686" s="16"/>
    </row>
    <row r="55687" spans="27:27" x14ac:dyDescent="0.2">
      <c r="AA55687" s="16"/>
    </row>
    <row r="55688" spans="27:27" x14ac:dyDescent="0.2">
      <c r="AA55688" s="16"/>
    </row>
    <row r="55689" spans="27:27" x14ac:dyDescent="0.2">
      <c r="AA55689" s="16"/>
    </row>
    <row r="55690" spans="27:27" x14ac:dyDescent="0.2">
      <c r="AA55690" s="16"/>
    </row>
    <row r="55691" spans="27:27" x14ac:dyDescent="0.2">
      <c r="AA55691" s="16"/>
    </row>
    <row r="55692" spans="27:27" x14ac:dyDescent="0.2">
      <c r="AA55692" s="16"/>
    </row>
    <row r="55693" spans="27:27" x14ac:dyDescent="0.2">
      <c r="AA55693" s="16"/>
    </row>
    <row r="55694" spans="27:27" x14ac:dyDescent="0.2">
      <c r="AA55694" s="16"/>
    </row>
    <row r="55695" spans="27:27" x14ac:dyDescent="0.2">
      <c r="AA55695" s="16"/>
    </row>
    <row r="55696" spans="27:27" x14ac:dyDescent="0.2">
      <c r="AA55696" s="16"/>
    </row>
    <row r="55697" spans="27:27" x14ac:dyDescent="0.2">
      <c r="AA55697" s="16"/>
    </row>
    <row r="55698" spans="27:27" x14ac:dyDescent="0.2">
      <c r="AA55698" s="16"/>
    </row>
    <row r="55699" spans="27:27" x14ac:dyDescent="0.2">
      <c r="AA55699" s="16"/>
    </row>
    <row r="55700" spans="27:27" x14ac:dyDescent="0.2">
      <c r="AA55700" s="16"/>
    </row>
    <row r="55701" spans="27:27" x14ac:dyDescent="0.2">
      <c r="AA55701" s="16"/>
    </row>
    <row r="55702" spans="27:27" x14ac:dyDescent="0.2">
      <c r="AA55702" s="16"/>
    </row>
    <row r="55703" spans="27:27" x14ac:dyDescent="0.2">
      <c r="AA55703" s="16"/>
    </row>
    <row r="55704" spans="27:27" x14ac:dyDescent="0.2">
      <c r="AA55704" s="16"/>
    </row>
    <row r="55705" spans="27:27" x14ac:dyDescent="0.2">
      <c r="AA55705" s="16"/>
    </row>
    <row r="55706" spans="27:27" x14ac:dyDescent="0.2">
      <c r="AA55706" s="16"/>
    </row>
    <row r="55707" spans="27:27" x14ac:dyDescent="0.2">
      <c r="AA55707" s="16"/>
    </row>
    <row r="55708" spans="27:27" x14ac:dyDescent="0.2">
      <c r="AA55708" s="16"/>
    </row>
    <row r="55709" spans="27:27" x14ac:dyDescent="0.2">
      <c r="AA55709" s="16"/>
    </row>
    <row r="55710" spans="27:27" x14ac:dyDescent="0.2">
      <c r="AA55710" s="16"/>
    </row>
    <row r="55711" spans="27:27" x14ac:dyDescent="0.2">
      <c r="AA55711" s="16"/>
    </row>
    <row r="55712" spans="27:27" x14ac:dyDescent="0.2">
      <c r="AA55712" s="16"/>
    </row>
    <row r="55713" spans="27:27" x14ac:dyDescent="0.2">
      <c r="AA55713" s="16"/>
    </row>
    <row r="55714" spans="27:27" x14ac:dyDescent="0.2">
      <c r="AA55714" s="16"/>
    </row>
    <row r="55715" spans="27:27" x14ac:dyDescent="0.2">
      <c r="AA55715" s="16"/>
    </row>
    <row r="55716" spans="27:27" x14ac:dyDescent="0.2">
      <c r="AA55716" s="16"/>
    </row>
    <row r="55717" spans="27:27" x14ac:dyDescent="0.2">
      <c r="AA55717" s="16"/>
    </row>
    <row r="55718" spans="27:27" x14ac:dyDescent="0.2">
      <c r="AA55718" s="16"/>
    </row>
    <row r="55719" spans="27:27" x14ac:dyDescent="0.2">
      <c r="AA55719" s="16"/>
    </row>
    <row r="55720" spans="27:27" x14ac:dyDescent="0.2">
      <c r="AA55720" s="16"/>
    </row>
    <row r="55721" spans="27:27" x14ac:dyDescent="0.2">
      <c r="AA55721" s="16"/>
    </row>
    <row r="55722" spans="27:27" x14ac:dyDescent="0.2">
      <c r="AA55722" s="16"/>
    </row>
    <row r="55723" spans="27:27" x14ac:dyDescent="0.2">
      <c r="AA55723" s="16"/>
    </row>
    <row r="55724" spans="27:27" x14ac:dyDescent="0.2">
      <c r="AA55724" s="16"/>
    </row>
    <row r="55725" spans="27:27" x14ac:dyDescent="0.2">
      <c r="AA55725" s="16"/>
    </row>
    <row r="55726" spans="27:27" x14ac:dyDescent="0.2">
      <c r="AA55726" s="16"/>
    </row>
    <row r="55727" spans="27:27" x14ac:dyDescent="0.2">
      <c r="AA55727" s="16"/>
    </row>
    <row r="55728" spans="27:27" x14ac:dyDescent="0.2">
      <c r="AA55728" s="16"/>
    </row>
    <row r="55729" spans="27:27" x14ac:dyDescent="0.2">
      <c r="AA55729" s="16"/>
    </row>
    <row r="55730" spans="27:27" x14ac:dyDescent="0.2">
      <c r="AA55730" s="16"/>
    </row>
    <row r="55731" spans="27:27" x14ac:dyDescent="0.2">
      <c r="AA55731" s="16"/>
    </row>
    <row r="55732" spans="27:27" x14ac:dyDescent="0.2">
      <c r="AA55732" s="16"/>
    </row>
    <row r="55733" spans="27:27" x14ac:dyDescent="0.2">
      <c r="AA55733" s="16"/>
    </row>
    <row r="55734" spans="27:27" x14ac:dyDescent="0.2">
      <c r="AA55734" s="16"/>
    </row>
    <row r="55735" spans="27:27" x14ac:dyDescent="0.2">
      <c r="AA55735" s="16"/>
    </row>
    <row r="55736" spans="27:27" x14ac:dyDescent="0.2">
      <c r="AA55736" s="16"/>
    </row>
    <row r="55737" spans="27:27" x14ac:dyDescent="0.2">
      <c r="AA55737" s="16"/>
    </row>
    <row r="55738" spans="27:27" x14ac:dyDescent="0.2">
      <c r="AA55738" s="16"/>
    </row>
    <row r="55739" spans="27:27" x14ac:dyDescent="0.2">
      <c r="AA55739" s="16"/>
    </row>
    <row r="55740" spans="27:27" x14ac:dyDescent="0.2">
      <c r="AA55740" s="16"/>
    </row>
    <row r="55741" spans="27:27" x14ac:dyDescent="0.2">
      <c r="AA55741" s="16"/>
    </row>
    <row r="55742" spans="27:27" x14ac:dyDescent="0.2">
      <c r="AA55742" s="16"/>
    </row>
    <row r="55743" spans="27:27" x14ac:dyDescent="0.2">
      <c r="AA55743" s="16"/>
    </row>
    <row r="55744" spans="27:27" x14ac:dyDescent="0.2">
      <c r="AA55744" s="16"/>
    </row>
    <row r="55745" spans="27:27" x14ac:dyDescent="0.2">
      <c r="AA55745" s="16"/>
    </row>
    <row r="55746" spans="27:27" x14ac:dyDescent="0.2">
      <c r="AA55746" s="16"/>
    </row>
    <row r="55747" spans="27:27" x14ac:dyDescent="0.2">
      <c r="AA55747" s="16"/>
    </row>
    <row r="55748" spans="27:27" x14ac:dyDescent="0.2">
      <c r="AA55748" s="16"/>
    </row>
    <row r="55749" spans="27:27" x14ac:dyDescent="0.2">
      <c r="AA55749" s="16"/>
    </row>
    <row r="55750" spans="27:27" x14ac:dyDescent="0.2">
      <c r="AA55750" s="16"/>
    </row>
    <row r="55751" spans="27:27" x14ac:dyDescent="0.2">
      <c r="AA55751" s="16"/>
    </row>
    <row r="55752" spans="27:27" x14ac:dyDescent="0.2">
      <c r="AA55752" s="16"/>
    </row>
    <row r="55753" spans="27:27" x14ac:dyDescent="0.2">
      <c r="AA55753" s="16"/>
    </row>
    <row r="55754" spans="27:27" x14ac:dyDescent="0.2">
      <c r="AA55754" s="16"/>
    </row>
    <row r="55755" spans="27:27" x14ac:dyDescent="0.2">
      <c r="AA55755" s="16"/>
    </row>
    <row r="55756" spans="27:27" x14ac:dyDescent="0.2">
      <c r="AA55756" s="16"/>
    </row>
    <row r="55757" spans="27:27" x14ac:dyDescent="0.2">
      <c r="AA55757" s="16"/>
    </row>
    <row r="55758" spans="27:27" x14ac:dyDescent="0.2">
      <c r="AA55758" s="16"/>
    </row>
    <row r="55759" spans="27:27" x14ac:dyDescent="0.2">
      <c r="AA55759" s="16"/>
    </row>
    <row r="55760" spans="27:27" x14ac:dyDescent="0.2">
      <c r="AA55760" s="16"/>
    </row>
    <row r="55761" spans="27:27" x14ac:dyDescent="0.2">
      <c r="AA55761" s="16"/>
    </row>
    <row r="55762" spans="27:27" x14ac:dyDescent="0.2">
      <c r="AA55762" s="16"/>
    </row>
    <row r="55763" spans="27:27" x14ac:dyDescent="0.2">
      <c r="AA55763" s="16"/>
    </row>
    <row r="55764" spans="27:27" x14ac:dyDescent="0.2">
      <c r="AA55764" s="16"/>
    </row>
    <row r="55765" spans="27:27" x14ac:dyDescent="0.2">
      <c r="AA55765" s="16"/>
    </row>
    <row r="55766" spans="27:27" x14ac:dyDescent="0.2">
      <c r="AA55766" s="16"/>
    </row>
    <row r="55767" spans="27:27" x14ac:dyDescent="0.2">
      <c r="AA55767" s="16"/>
    </row>
    <row r="55768" spans="27:27" x14ac:dyDescent="0.2">
      <c r="AA55768" s="16"/>
    </row>
    <row r="55769" spans="27:27" x14ac:dyDescent="0.2">
      <c r="AA55769" s="16"/>
    </row>
    <row r="55770" spans="27:27" x14ac:dyDescent="0.2">
      <c r="AA55770" s="16"/>
    </row>
    <row r="55771" spans="27:27" x14ac:dyDescent="0.2">
      <c r="AA55771" s="16"/>
    </row>
    <row r="55772" spans="27:27" x14ac:dyDescent="0.2">
      <c r="AA55772" s="16"/>
    </row>
    <row r="55773" spans="27:27" x14ac:dyDescent="0.2">
      <c r="AA55773" s="16"/>
    </row>
    <row r="55774" spans="27:27" x14ac:dyDescent="0.2">
      <c r="AA55774" s="16"/>
    </row>
    <row r="55775" spans="27:27" x14ac:dyDescent="0.2">
      <c r="AA55775" s="16"/>
    </row>
    <row r="55776" spans="27:27" x14ac:dyDescent="0.2">
      <c r="AA55776" s="16"/>
    </row>
    <row r="55777" spans="27:27" x14ac:dyDescent="0.2">
      <c r="AA55777" s="16"/>
    </row>
    <row r="55778" spans="27:27" x14ac:dyDescent="0.2">
      <c r="AA55778" s="16"/>
    </row>
    <row r="55779" spans="27:27" x14ac:dyDescent="0.2">
      <c r="AA55779" s="16"/>
    </row>
    <row r="55780" spans="27:27" x14ac:dyDescent="0.2">
      <c r="AA55780" s="16"/>
    </row>
    <row r="55781" spans="27:27" x14ac:dyDescent="0.2">
      <c r="AA55781" s="16"/>
    </row>
    <row r="55782" spans="27:27" x14ac:dyDescent="0.2">
      <c r="AA55782" s="16"/>
    </row>
    <row r="55783" spans="27:27" x14ac:dyDescent="0.2">
      <c r="AA55783" s="16"/>
    </row>
    <row r="55784" spans="27:27" x14ac:dyDescent="0.2">
      <c r="AA55784" s="16"/>
    </row>
    <row r="55785" spans="27:27" x14ac:dyDescent="0.2">
      <c r="AA55785" s="16"/>
    </row>
    <row r="55786" spans="27:27" x14ac:dyDescent="0.2">
      <c r="AA55786" s="16"/>
    </row>
    <row r="55787" spans="27:27" x14ac:dyDescent="0.2">
      <c r="AA55787" s="16"/>
    </row>
    <row r="55788" spans="27:27" x14ac:dyDescent="0.2">
      <c r="AA55788" s="16"/>
    </row>
    <row r="55789" spans="27:27" x14ac:dyDescent="0.2">
      <c r="AA55789" s="16"/>
    </row>
    <row r="55790" spans="27:27" x14ac:dyDescent="0.2">
      <c r="AA55790" s="16"/>
    </row>
    <row r="55791" spans="27:27" x14ac:dyDescent="0.2">
      <c r="AA55791" s="16"/>
    </row>
    <row r="55792" spans="27:27" x14ac:dyDescent="0.2">
      <c r="AA55792" s="16"/>
    </row>
    <row r="55793" spans="27:27" x14ac:dyDescent="0.2">
      <c r="AA55793" s="16"/>
    </row>
    <row r="55794" spans="27:27" x14ac:dyDescent="0.2">
      <c r="AA55794" s="16"/>
    </row>
    <row r="55795" spans="27:27" x14ac:dyDescent="0.2">
      <c r="AA55795" s="16"/>
    </row>
    <row r="55796" spans="27:27" x14ac:dyDescent="0.2">
      <c r="AA55796" s="16"/>
    </row>
    <row r="55797" spans="27:27" x14ac:dyDescent="0.2">
      <c r="AA55797" s="16"/>
    </row>
    <row r="55798" spans="27:27" x14ac:dyDescent="0.2">
      <c r="AA55798" s="16"/>
    </row>
    <row r="55799" spans="27:27" x14ac:dyDescent="0.2">
      <c r="AA55799" s="16"/>
    </row>
    <row r="55800" spans="27:27" x14ac:dyDescent="0.2">
      <c r="AA55800" s="16"/>
    </row>
    <row r="55801" spans="27:27" x14ac:dyDescent="0.2">
      <c r="AA55801" s="16"/>
    </row>
    <row r="55802" spans="27:27" x14ac:dyDescent="0.2">
      <c r="AA55802" s="16"/>
    </row>
    <row r="55803" spans="27:27" x14ac:dyDescent="0.2">
      <c r="AA55803" s="16"/>
    </row>
    <row r="55804" spans="27:27" x14ac:dyDescent="0.2">
      <c r="AA55804" s="16"/>
    </row>
    <row r="55805" spans="27:27" x14ac:dyDescent="0.2">
      <c r="AA55805" s="16"/>
    </row>
    <row r="55806" spans="27:27" x14ac:dyDescent="0.2">
      <c r="AA55806" s="16"/>
    </row>
    <row r="55807" spans="27:27" x14ac:dyDescent="0.2">
      <c r="AA55807" s="16"/>
    </row>
    <row r="55808" spans="27:27" x14ac:dyDescent="0.2">
      <c r="AA55808" s="16"/>
    </row>
    <row r="55809" spans="27:27" x14ac:dyDescent="0.2">
      <c r="AA55809" s="16"/>
    </row>
    <row r="55810" spans="27:27" x14ac:dyDescent="0.2">
      <c r="AA55810" s="16"/>
    </row>
    <row r="55811" spans="27:27" x14ac:dyDescent="0.2">
      <c r="AA55811" s="16"/>
    </row>
    <row r="55812" spans="27:27" x14ac:dyDescent="0.2">
      <c r="AA55812" s="16"/>
    </row>
    <row r="55813" spans="27:27" x14ac:dyDescent="0.2">
      <c r="AA55813" s="16"/>
    </row>
    <row r="55814" spans="27:27" x14ac:dyDescent="0.2">
      <c r="AA55814" s="16"/>
    </row>
    <row r="55815" spans="27:27" x14ac:dyDescent="0.2">
      <c r="AA55815" s="16"/>
    </row>
    <row r="55816" spans="27:27" x14ac:dyDescent="0.2">
      <c r="AA55816" s="16"/>
    </row>
    <row r="55817" spans="27:27" x14ac:dyDescent="0.2">
      <c r="AA55817" s="16"/>
    </row>
    <row r="55818" spans="27:27" x14ac:dyDescent="0.2">
      <c r="AA55818" s="16"/>
    </row>
    <row r="55819" spans="27:27" x14ac:dyDescent="0.2">
      <c r="AA55819" s="16"/>
    </row>
    <row r="55820" spans="27:27" x14ac:dyDescent="0.2">
      <c r="AA55820" s="16"/>
    </row>
    <row r="55821" spans="27:27" x14ac:dyDescent="0.2">
      <c r="AA55821" s="16"/>
    </row>
    <row r="55822" spans="27:27" x14ac:dyDescent="0.2">
      <c r="AA55822" s="16"/>
    </row>
    <row r="55823" spans="27:27" x14ac:dyDescent="0.2">
      <c r="AA55823" s="16"/>
    </row>
    <row r="55824" spans="27:27" x14ac:dyDescent="0.2">
      <c r="AA55824" s="16"/>
    </row>
    <row r="55825" spans="27:27" x14ac:dyDescent="0.2">
      <c r="AA55825" s="16"/>
    </row>
    <row r="55826" spans="27:27" x14ac:dyDescent="0.2">
      <c r="AA55826" s="16"/>
    </row>
    <row r="55827" spans="27:27" x14ac:dyDescent="0.2">
      <c r="AA55827" s="16"/>
    </row>
    <row r="55828" spans="27:27" x14ac:dyDescent="0.2">
      <c r="AA55828" s="16"/>
    </row>
    <row r="55829" spans="27:27" x14ac:dyDescent="0.2">
      <c r="AA55829" s="16"/>
    </row>
    <row r="55830" spans="27:27" x14ac:dyDescent="0.2">
      <c r="AA55830" s="16"/>
    </row>
    <row r="55831" spans="27:27" x14ac:dyDescent="0.2">
      <c r="AA55831" s="16"/>
    </row>
    <row r="55832" spans="27:27" x14ac:dyDescent="0.2">
      <c r="AA55832" s="16"/>
    </row>
    <row r="55833" spans="27:27" x14ac:dyDescent="0.2">
      <c r="AA55833" s="16"/>
    </row>
    <row r="55834" spans="27:27" x14ac:dyDescent="0.2">
      <c r="AA55834" s="16"/>
    </row>
    <row r="55835" spans="27:27" x14ac:dyDescent="0.2">
      <c r="AA55835" s="16"/>
    </row>
    <row r="55836" spans="27:27" x14ac:dyDescent="0.2">
      <c r="AA55836" s="16"/>
    </row>
    <row r="55837" spans="27:27" x14ac:dyDescent="0.2">
      <c r="AA55837" s="16"/>
    </row>
    <row r="55838" spans="27:27" x14ac:dyDescent="0.2">
      <c r="AA55838" s="16"/>
    </row>
    <row r="55839" spans="27:27" x14ac:dyDescent="0.2">
      <c r="AA55839" s="16"/>
    </row>
    <row r="55840" spans="27:27" x14ac:dyDescent="0.2">
      <c r="AA55840" s="16"/>
    </row>
    <row r="55841" spans="27:27" x14ac:dyDescent="0.2">
      <c r="AA55841" s="16"/>
    </row>
    <row r="55842" spans="27:27" x14ac:dyDescent="0.2">
      <c r="AA55842" s="16"/>
    </row>
    <row r="55843" spans="27:27" x14ac:dyDescent="0.2">
      <c r="AA55843" s="16"/>
    </row>
    <row r="55844" spans="27:27" x14ac:dyDescent="0.2">
      <c r="AA55844" s="16"/>
    </row>
    <row r="55845" spans="27:27" x14ac:dyDescent="0.2">
      <c r="AA55845" s="16"/>
    </row>
    <row r="55846" spans="27:27" x14ac:dyDescent="0.2">
      <c r="AA55846" s="16"/>
    </row>
    <row r="55847" spans="27:27" x14ac:dyDescent="0.2">
      <c r="AA55847" s="16"/>
    </row>
    <row r="55848" spans="27:27" x14ac:dyDescent="0.2">
      <c r="AA55848" s="16"/>
    </row>
    <row r="55849" spans="27:27" x14ac:dyDescent="0.2">
      <c r="AA55849" s="16"/>
    </row>
    <row r="55850" spans="27:27" x14ac:dyDescent="0.2">
      <c r="AA55850" s="16"/>
    </row>
    <row r="55851" spans="27:27" x14ac:dyDescent="0.2">
      <c r="AA55851" s="16"/>
    </row>
    <row r="55852" spans="27:27" x14ac:dyDescent="0.2">
      <c r="AA55852" s="16"/>
    </row>
    <row r="55853" spans="27:27" x14ac:dyDescent="0.2">
      <c r="AA55853" s="16"/>
    </row>
    <row r="55854" spans="27:27" x14ac:dyDescent="0.2">
      <c r="AA55854" s="16"/>
    </row>
    <row r="55855" spans="27:27" x14ac:dyDescent="0.2">
      <c r="AA55855" s="16"/>
    </row>
    <row r="55856" spans="27:27" x14ac:dyDescent="0.2">
      <c r="AA55856" s="16"/>
    </row>
    <row r="55857" spans="27:27" x14ac:dyDescent="0.2">
      <c r="AA55857" s="16"/>
    </row>
    <row r="55858" spans="27:27" x14ac:dyDescent="0.2">
      <c r="AA55858" s="16"/>
    </row>
    <row r="55859" spans="27:27" x14ac:dyDescent="0.2">
      <c r="AA55859" s="16"/>
    </row>
    <row r="55860" spans="27:27" x14ac:dyDescent="0.2">
      <c r="AA55860" s="16"/>
    </row>
    <row r="55861" spans="27:27" x14ac:dyDescent="0.2">
      <c r="AA55861" s="16"/>
    </row>
    <row r="55862" spans="27:27" x14ac:dyDescent="0.2">
      <c r="AA55862" s="16"/>
    </row>
    <row r="55863" spans="27:27" x14ac:dyDescent="0.2">
      <c r="AA55863" s="16"/>
    </row>
    <row r="55864" spans="27:27" x14ac:dyDescent="0.2">
      <c r="AA55864" s="16"/>
    </row>
    <row r="55865" spans="27:27" x14ac:dyDescent="0.2">
      <c r="AA55865" s="16"/>
    </row>
    <row r="55866" spans="27:27" x14ac:dyDescent="0.2">
      <c r="AA55866" s="16"/>
    </row>
    <row r="55867" spans="27:27" x14ac:dyDescent="0.2">
      <c r="AA55867" s="16"/>
    </row>
    <row r="55868" spans="27:27" x14ac:dyDescent="0.2">
      <c r="AA55868" s="16"/>
    </row>
    <row r="55869" spans="27:27" x14ac:dyDescent="0.2">
      <c r="AA55869" s="16"/>
    </row>
    <row r="55870" spans="27:27" x14ac:dyDescent="0.2">
      <c r="AA55870" s="16"/>
    </row>
    <row r="55871" spans="27:27" x14ac:dyDescent="0.2">
      <c r="AA55871" s="16"/>
    </row>
    <row r="55872" spans="27:27" x14ac:dyDescent="0.2">
      <c r="AA55872" s="16"/>
    </row>
    <row r="55873" spans="27:27" x14ac:dyDescent="0.2">
      <c r="AA55873" s="16"/>
    </row>
    <row r="55874" spans="27:27" x14ac:dyDescent="0.2">
      <c r="AA55874" s="16"/>
    </row>
    <row r="55875" spans="27:27" x14ac:dyDescent="0.2">
      <c r="AA55875" s="16"/>
    </row>
    <row r="55876" spans="27:27" x14ac:dyDescent="0.2">
      <c r="AA55876" s="16"/>
    </row>
    <row r="55877" spans="27:27" x14ac:dyDescent="0.2">
      <c r="AA55877" s="16"/>
    </row>
    <row r="55878" spans="27:27" x14ac:dyDescent="0.2">
      <c r="AA55878" s="16"/>
    </row>
    <row r="55879" spans="27:27" x14ac:dyDescent="0.2">
      <c r="AA55879" s="16"/>
    </row>
    <row r="55880" spans="27:27" x14ac:dyDescent="0.2">
      <c r="AA55880" s="16"/>
    </row>
    <row r="55881" spans="27:27" x14ac:dyDescent="0.2">
      <c r="AA55881" s="16"/>
    </row>
    <row r="55882" spans="27:27" x14ac:dyDescent="0.2">
      <c r="AA55882" s="16"/>
    </row>
    <row r="55883" spans="27:27" x14ac:dyDescent="0.2">
      <c r="AA55883" s="16"/>
    </row>
    <row r="55884" spans="27:27" x14ac:dyDescent="0.2">
      <c r="AA55884" s="16"/>
    </row>
    <row r="55885" spans="27:27" x14ac:dyDescent="0.2">
      <c r="AA55885" s="16"/>
    </row>
    <row r="55886" spans="27:27" x14ac:dyDescent="0.2">
      <c r="AA55886" s="16"/>
    </row>
    <row r="55887" spans="27:27" x14ac:dyDescent="0.2">
      <c r="AA55887" s="16"/>
    </row>
    <row r="55888" spans="27:27" x14ac:dyDescent="0.2">
      <c r="AA55888" s="16"/>
    </row>
    <row r="55889" spans="27:27" x14ac:dyDescent="0.2">
      <c r="AA55889" s="16"/>
    </row>
    <row r="55890" spans="27:27" x14ac:dyDescent="0.2">
      <c r="AA55890" s="16"/>
    </row>
    <row r="55891" spans="27:27" x14ac:dyDescent="0.2">
      <c r="AA55891" s="16"/>
    </row>
    <row r="55892" spans="27:27" x14ac:dyDescent="0.2">
      <c r="AA55892" s="16"/>
    </row>
    <row r="55893" spans="27:27" x14ac:dyDescent="0.2">
      <c r="AA55893" s="16"/>
    </row>
    <row r="55894" spans="27:27" x14ac:dyDescent="0.2">
      <c r="AA55894" s="16"/>
    </row>
    <row r="55895" spans="27:27" x14ac:dyDescent="0.2">
      <c r="AA55895" s="16"/>
    </row>
    <row r="55896" spans="27:27" x14ac:dyDescent="0.2">
      <c r="AA55896" s="16"/>
    </row>
    <row r="55897" spans="27:27" x14ac:dyDescent="0.2">
      <c r="AA55897" s="16"/>
    </row>
    <row r="55898" spans="27:27" x14ac:dyDescent="0.2">
      <c r="AA55898" s="16"/>
    </row>
    <row r="55899" spans="27:27" x14ac:dyDescent="0.2">
      <c r="AA55899" s="16"/>
    </row>
    <row r="55900" spans="27:27" x14ac:dyDescent="0.2">
      <c r="AA55900" s="16"/>
    </row>
    <row r="55901" spans="27:27" x14ac:dyDescent="0.2">
      <c r="AA55901" s="16"/>
    </row>
    <row r="55902" spans="27:27" x14ac:dyDescent="0.2">
      <c r="AA55902" s="16"/>
    </row>
    <row r="55903" spans="27:27" x14ac:dyDescent="0.2">
      <c r="AA55903" s="16"/>
    </row>
    <row r="55904" spans="27:27" x14ac:dyDescent="0.2">
      <c r="AA55904" s="16"/>
    </row>
    <row r="55905" spans="27:27" x14ac:dyDescent="0.2">
      <c r="AA55905" s="16"/>
    </row>
    <row r="55906" spans="27:27" x14ac:dyDescent="0.2">
      <c r="AA55906" s="16"/>
    </row>
    <row r="55907" spans="27:27" x14ac:dyDescent="0.2">
      <c r="AA55907" s="16"/>
    </row>
    <row r="55908" spans="27:27" x14ac:dyDescent="0.2">
      <c r="AA55908" s="16"/>
    </row>
    <row r="55909" spans="27:27" x14ac:dyDescent="0.2">
      <c r="AA55909" s="16"/>
    </row>
    <row r="55910" spans="27:27" x14ac:dyDescent="0.2">
      <c r="AA55910" s="16"/>
    </row>
    <row r="55911" spans="27:27" x14ac:dyDescent="0.2">
      <c r="AA55911" s="16"/>
    </row>
    <row r="55912" spans="27:27" x14ac:dyDescent="0.2">
      <c r="AA55912" s="16"/>
    </row>
    <row r="55913" spans="27:27" x14ac:dyDescent="0.2">
      <c r="AA55913" s="16"/>
    </row>
    <row r="55914" spans="27:27" x14ac:dyDescent="0.2">
      <c r="AA55914" s="16"/>
    </row>
    <row r="55915" spans="27:27" x14ac:dyDescent="0.2">
      <c r="AA55915" s="16"/>
    </row>
    <row r="55916" spans="27:27" x14ac:dyDescent="0.2">
      <c r="AA55916" s="16"/>
    </row>
    <row r="55917" spans="27:27" x14ac:dyDescent="0.2">
      <c r="AA55917" s="16"/>
    </row>
    <row r="55918" spans="27:27" x14ac:dyDescent="0.2">
      <c r="AA55918" s="16"/>
    </row>
    <row r="55919" spans="27:27" x14ac:dyDescent="0.2">
      <c r="AA55919" s="16"/>
    </row>
    <row r="55920" spans="27:27" x14ac:dyDescent="0.2">
      <c r="AA55920" s="16"/>
    </row>
    <row r="55921" spans="27:27" x14ac:dyDescent="0.2">
      <c r="AA55921" s="16"/>
    </row>
    <row r="55922" spans="27:27" x14ac:dyDescent="0.2">
      <c r="AA55922" s="16"/>
    </row>
    <row r="55923" spans="27:27" x14ac:dyDescent="0.2">
      <c r="AA55923" s="16"/>
    </row>
    <row r="55924" spans="27:27" x14ac:dyDescent="0.2">
      <c r="AA55924" s="16"/>
    </row>
    <row r="55925" spans="27:27" x14ac:dyDescent="0.2">
      <c r="AA55925" s="16"/>
    </row>
    <row r="55926" spans="27:27" x14ac:dyDescent="0.2">
      <c r="AA55926" s="16"/>
    </row>
    <row r="55927" spans="27:27" x14ac:dyDescent="0.2">
      <c r="AA55927" s="16"/>
    </row>
    <row r="55928" spans="27:27" x14ac:dyDescent="0.2">
      <c r="AA55928" s="16"/>
    </row>
    <row r="55929" spans="27:27" x14ac:dyDescent="0.2">
      <c r="AA55929" s="16"/>
    </row>
    <row r="55930" spans="27:27" x14ac:dyDescent="0.2">
      <c r="AA55930" s="16"/>
    </row>
    <row r="55931" spans="27:27" x14ac:dyDescent="0.2">
      <c r="AA55931" s="16"/>
    </row>
    <row r="55932" spans="27:27" x14ac:dyDescent="0.2">
      <c r="AA55932" s="16"/>
    </row>
    <row r="55933" spans="27:27" x14ac:dyDescent="0.2">
      <c r="AA55933" s="16"/>
    </row>
    <row r="55934" spans="27:27" x14ac:dyDescent="0.2">
      <c r="AA55934" s="16"/>
    </row>
    <row r="55935" spans="27:27" x14ac:dyDescent="0.2">
      <c r="AA55935" s="16"/>
    </row>
    <row r="55936" spans="27:27" x14ac:dyDescent="0.2">
      <c r="AA55936" s="16"/>
    </row>
    <row r="55937" spans="27:27" x14ac:dyDescent="0.2">
      <c r="AA55937" s="16"/>
    </row>
    <row r="55938" spans="27:27" x14ac:dyDescent="0.2">
      <c r="AA55938" s="16"/>
    </row>
    <row r="55939" spans="27:27" x14ac:dyDescent="0.2">
      <c r="AA55939" s="16"/>
    </row>
    <row r="55940" spans="27:27" x14ac:dyDescent="0.2">
      <c r="AA55940" s="16"/>
    </row>
    <row r="55941" spans="27:27" x14ac:dyDescent="0.2">
      <c r="AA55941" s="16"/>
    </row>
    <row r="55942" spans="27:27" x14ac:dyDescent="0.2">
      <c r="AA55942" s="16"/>
    </row>
    <row r="55943" spans="27:27" x14ac:dyDescent="0.2">
      <c r="AA55943" s="16"/>
    </row>
    <row r="55944" spans="27:27" x14ac:dyDescent="0.2">
      <c r="AA55944" s="16"/>
    </row>
    <row r="55945" spans="27:27" x14ac:dyDescent="0.2">
      <c r="AA55945" s="16"/>
    </row>
    <row r="55946" spans="27:27" x14ac:dyDescent="0.2">
      <c r="AA55946" s="16"/>
    </row>
    <row r="55947" spans="27:27" x14ac:dyDescent="0.2">
      <c r="AA55947" s="16"/>
    </row>
    <row r="55948" spans="27:27" x14ac:dyDescent="0.2">
      <c r="AA55948" s="16"/>
    </row>
    <row r="55949" spans="27:27" x14ac:dyDescent="0.2">
      <c r="AA55949" s="16"/>
    </row>
    <row r="55950" spans="27:27" x14ac:dyDescent="0.2">
      <c r="AA55950" s="16"/>
    </row>
    <row r="55951" spans="27:27" x14ac:dyDescent="0.2">
      <c r="AA55951" s="16"/>
    </row>
    <row r="55952" spans="27:27" x14ac:dyDescent="0.2">
      <c r="AA55952" s="16"/>
    </row>
    <row r="55953" spans="27:27" x14ac:dyDescent="0.2">
      <c r="AA55953" s="16"/>
    </row>
    <row r="55954" spans="27:27" x14ac:dyDescent="0.2">
      <c r="AA55954" s="16"/>
    </row>
    <row r="55955" spans="27:27" x14ac:dyDescent="0.2">
      <c r="AA55955" s="16"/>
    </row>
    <row r="55956" spans="27:27" x14ac:dyDescent="0.2">
      <c r="AA55956" s="16"/>
    </row>
    <row r="55957" spans="27:27" x14ac:dyDescent="0.2">
      <c r="AA55957" s="16"/>
    </row>
    <row r="55958" spans="27:27" x14ac:dyDescent="0.2">
      <c r="AA55958" s="16"/>
    </row>
    <row r="55959" spans="27:27" x14ac:dyDescent="0.2">
      <c r="AA55959" s="16"/>
    </row>
    <row r="55960" spans="27:27" x14ac:dyDescent="0.2">
      <c r="AA55960" s="16"/>
    </row>
    <row r="55961" spans="27:27" x14ac:dyDescent="0.2">
      <c r="AA55961" s="16"/>
    </row>
    <row r="55962" spans="27:27" x14ac:dyDescent="0.2">
      <c r="AA55962" s="16"/>
    </row>
    <row r="55963" spans="27:27" x14ac:dyDescent="0.2">
      <c r="AA55963" s="16"/>
    </row>
    <row r="55964" spans="27:27" x14ac:dyDescent="0.2">
      <c r="AA55964" s="16"/>
    </row>
    <row r="55965" spans="27:27" x14ac:dyDescent="0.2">
      <c r="AA55965" s="16"/>
    </row>
    <row r="55966" spans="27:27" x14ac:dyDescent="0.2">
      <c r="AA55966" s="16"/>
    </row>
    <row r="55967" spans="27:27" x14ac:dyDescent="0.2">
      <c r="AA55967" s="16"/>
    </row>
    <row r="55968" spans="27:27" x14ac:dyDescent="0.2">
      <c r="AA55968" s="16"/>
    </row>
    <row r="55969" spans="27:27" x14ac:dyDescent="0.2">
      <c r="AA55969" s="16"/>
    </row>
    <row r="55970" spans="27:27" x14ac:dyDescent="0.2">
      <c r="AA55970" s="16"/>
    </row>
    <row r="55971" spans="27:27" x14ac:dyDescent="0.2">
      <c r="AA55971" s="16"/>
    </row>
    <row r="55972" spans="27:27" x14ac:dyDescent="0.2">
      <c r="AA55972" s="16"/>
    </row>
    <row r="55973" spans="27:27" x14ac:dyDescent="0.2">
      <c r="AA55973" s="16"/>
    </row>
    <row r="55974" spans="27:27" x14ac:dyDescent="0.2">
      <c r="AA55974" s="16"/>
    </row>
    <row r="55975" spans="27:27" x14ac:dyDescent="0.2">
      <c r="AA55975" s="16"/>
    </row>
    <row r="55976" spans="27:27" x14ac:dyDescent="0.2">
      <c r="AA55976" s="16"/>
    </row>
    <row r="55977" spans="27:27" x14ac:dyDescent="0.2">
      <c r="AA55977" s="16"/>
    </row>
    <row r="55978" spans="27:27" x14ac:dyDescent="0.2">
      <c r="AA55978" s="16"/>
    </row>
    <row r="55979" spans="27:27" x14ac:dyDescent="0.2">
      <c r="AA55979" s="16"/>
    </row>
    <row r="55980" spans="27:27" x14ac:dyDescent="0.2">
      <c r="AA55980" s="16"/>
    </row>
    <row r="55981" spans="27:27" x14ac:dyDescent="0.2">
      <c r="AA55981" s="16"/>
    </row>
    <row r="55982" spans="27:27" x14ac:dyDescent="0.2">
      <c r="AA55982" s="16"/>
    </row>
    <row r="55983" spans="27:27" x14ac:dyDescent="0.2">
      <c r="AA55983" s="16"/>
    </row>
    <row r="55984" spans="27:27" x14ac:dyDescent="0.2">
      <c r="AA55984" s="16"/>
    </row>
    <row r="55985" spans="27:27" x14ac:dyDescent="0.2">
      <c r="AA55985" s="16"/>
    </row>
    <row r="55986" spans="27:27" x14ac:dyDescent="0.2">
      <c r="AA55986" s="16"/>
    </row>
    <row r="55987" spans="27:27" x14ac:dyDescent="0.2">
      <c r="AA55987" s="16"/>
    </row>
    <row r="55988" spans="27:27" x14ac:dyDescent="0.2">
      <c r="AA55988" s="16"/>
    </row>
    <row r="55989" spans="27:27" x14ac:dyDescent="0.2">
      <c r="AA55989" s="16"/>
    </row>
    <row r="55990" spans="27:27" x14ac:dyDescent="0.2">
      <c r="AA55990" s="16"/>
    </row>
    <row r="55991" spans="27:27" x14ac:dyDescent="0.2">
      <c r="AA55991" s="16"/>
    </row>
    <row r="55992" spans="27:27" x14ac:dyDescent="0.2">
      <c r="AA55992" s="16"/>
    </row>
    <row r="55993" spans="27:27" x14ac:dyDescent="0.2">
      <c r="AA55993" s="16"/>
    </row>
    <row r="55994" spans="27:27" x14ac:dyDescent="0.2">
      <c r="AA55994" s="16"/>
    </row>
    <row r="55995" spans="27:27" x14ac:dyDescent="0.2">
      <c r="AA55995" s="16"/>
    </row>
    <row r="55996" spans="27:27" x14ac:dyDescent="0.2">
      <c r="AA55996" s="16"/>
    </row>
    <row r="55997" spans="27:27" x14ac:dyDescent="0.2">
      <c r="AA55997" s="16"/>
    </row>
    <row r="55998" spans="27:27" x14ac:dyDescent="0.2">
      <c r="AA55998" s="16"/>
    </row>
    <row r="55999" spans="27:27" x14ac:dyDescent="0.2">
      <c r="AA55999" s="16"/>
    </row>
    <row r="56000" spans="27:27" x14ac:dyDescent="0.2">
      <c r="AA56000" s="16"/>
    </row>
    <row r="56001" spans="27:27" x14ac:dyDescent="0.2">
      <c r="AA56001" s="16"/>
    </row>
    <row r="56002" spans="27:27" x14ac:dyDescent="0.2">
      <c r="AA56002" s="16"/>
    </row>
    <row r="56003" spans="27:27" x14ac:dyDescent="0.2">
      <c r="AA56003" s="16"/>
    </row>
    <row r="56004" spans="27:27" x14ac:dyDescent="0.2">
      <c r="AA56004" s="16"/>
    </row>
    <row r="56005" spans="27:27" x14ac:dyDescent="0.2">
      <c r="AA56005" s="16"/>
    </row>
    <row r="56006" spans="27:27" x14ac:dyDescent="0.2">
      <c r="AA56006" s="16"/>
    </row>
    <row r="56007" spans="27:27" x14ac:dyDescent="0.2">
      <c r="AA56007" s="16"/>
    </row>
    <row r="56008" spans="27:27" x14ac:dyDescent="0.2">
      <c r="AA56008" s="16"/>
    </row>
    <row r="56009" spans="27:27" x14ac:dyDescent="0.2">
      <c r="AA56009" s="16"/>
    </row>
    <row r="56010" spans="27:27" x14ac:dyDescent="0.2">
      <c r="AA56010" s="16"/>
    </row>
    <row r="56011" spans="27:27" x14ac:dyDescent="0.2">
      <c r="AA56011" s="16"/>
    </row>
    <row r="56012" spans="27:27" x14ac:dyDescent="0.2">
      <c r="AA56012" s="16"/>
    </row>
    <row r="56013" spans="27:27" x14ac:dyDescent="0.2">
      <c r="AA56013" s="16"/>
    </row>
    <row r="56014" spans="27:27" x14ac:dyDescent="0.2">
      <c r="AA56014" s="16"/>
    </row>
    <row r="56015" spans="27:27" x14ac:dyDescent="0.2">
      <c r="AA56015" s="16"/>
    </row>
    <row r="56016" spans="27:27" x14ac:dyDescent="0.2">
      <c r="AA56016" s="16"/>
    </row>
    <row r="56017" spans="27:27" x14ac:dyDescent="0.2">
      <c r="AA56017" s="16"/>
    </row>
    <row r="56018" spans="27:27" x14ac:dyDescent="0.2">
      <c r="AA56018" s="16"/>
    </row>
    <row r="56019" spans="27:27" x14ac:dyDescent="0.2">
      <c r="AA56019" s="16"/>
    </row>
    <row r="56020" spans="27:27" x14ac:dyDescent="0.2">
      <c r="AA56020" s="16"/>
    </row>
    <row r="56021" spans="27:27" x14ac:dyDescent="0.2">
      <c r="AA56021" s="16"/>
    </row>
    <row r="56022" spans="27:27" x14ac:dyDescent="0.2">
      <c r="AA56022" s="16"/>
    </row>
    <row r="56023" spans="27:27" x14ac:dyDescent="0.2">
      <c r="AA56023" s="16"/>
    </row>
    <row r="56024" spans="27:27" x14ac:dyDescent="0.2">
      <c r="AA56024" s="16"/>
    </row>
    <row r="56025" spans="27:27" x14ac:dyDescent="0.2">
      <c r="AA56025" s="16"/>
    </row>
    <row r="56026" spans="27:27" x14ac:dyDescent="0.2">
      <c r="AA56026" s="16"/>
    </row>
    <row r="56027" spans="27:27" x14ac:dyDescent="0.2">
      <c r="AA56027" s="16"/>
    </row>
    <row r="56028" spans="27:27" x14ac:dyDescent="0.2">
      <c r="AA56028" s="16"/>
    </row>
    <row r="56029" spans="27:27" x14ac:dyDescent="0.2">
      <c r="AA56029" s="16"/>
    </row>
    <row r="56030" spans="27:27" x14ac:dyDescent="0.2">
      <c r="AA56030" s="16"/>
    </row>
    <row r="56031" spans="27:27" x14ac:dyDescent="0.2">
      <c r="AA56031" s="16"/>
    </row>
    <row r="56032" spans="27:27" x14ac:dyDescent="0.2">
      <c r="AA56032" s="16"/>
    </row>
    <row r="56033" spans="27:27" x14ac:dyDescent="0.2">
      <c r="AA56033" s="16"/>
    </row>
    <row r="56034" spans="27:27" x14ac:dyDescent="0.2">
      <c r="AA56034" s="16"/>
    </row>
    <row r="56035" spans="27:27" x14ac:dyDescent="0.2">
      <c r="AA56035" s="16"/>
    </row>
    <row r="56036" spans="27:27" x14ac:dyDescent="0.2">
      <c r="AA56036" s="16"/>
    </row>
    <row r="56037" spans="27:27" x14ac:dyDescent="0.2">
      <c r="AA56037" s="16"/>
    </row>
    <row r="56038" spans="27:27" x14ac:dyDescent="0.2">
      <c r="AA56038" s="16"/>
    </row>
    <row r="56039" spans="27:27" x14ac:dyDescent="0.2">
      <c r="AA56039" s="16"/>
    </row>
    <row r="56040" spans="27:27" x14ac:dyDescent="0.2">
      <c r="AA56040" s="16"/>
    </row>
    <row r="56041" spans="27:27" x14ac:dyDescent="0.2">
      <c r="AA56041" s="16"/>
    </row>
    <row r="56042" spans="27:27" x14ac:dyDescent="0.2">
      <c r="AA56042" s="16"/>
    </row>
    <row r="56043" spans="27:27" x14ac:dyDescent="0.2">
      <c r="AA56043" s="16"/>
    </row>
    <row r="56044" spans="27:27" x14ac:dyDescent="0.2">
      <c r="AA56044" s="16"/>
    </row>
    <row r="56045" spans="27:27" x14ac:dyDescent="0.2">
      <c r="AA56045" s="16"/>
    </row>
    <row r="56046" spans="27:27" x14ac:dyDescent="0.2">
      <c r="AA56046" s="16"/>
    </row>
    <row r="56047" spans="27:27" x14ac:dyDescent="0.2">
      <c r="AA56047" s="16"/>
    </row>
    <row r="56048" spans="27:27" x14ac:dyDescent="0.2">
      <c r="AA56048" s="16"/>
    </row>
    <row r="56049" spans="27:27" x14ac:dyDescent="0.2">
      <c r="AA56049" s="16"/>
    </row>
    <row r="56050" spans="27:27" x14ac:dyDescent="0.2">
      <c r="AA56050" s="16"/>
    </row>
    <row r="56051" spans="27:27" x14ac:dyDescent="0.2">
      <c r="AA56051" s="16"/>
    </row>
    <row r="56052" spans="27:27" x14ac:dyDescent="0.2">
      <c r="AA56052" s="16"/>
    </row>
    <row r="56053" spans="27:27" x14ac:dyDescent="0.2">
      <c r="AA56053" s="16"/>
    </row>
    <row r="56054" spans="27:27" x14ac:dyDescent="0.2">
      <c r="AA56054" s="16"/>
    </row>
    <row r="56055" spans="27:27" x14ac:dyDescent="0.2">
      <c r="AA56055" s="16"/>
    </row>
    <row r="56056" spans="27:27" x14ac:dyDescent="0.2">
      <c r="AA56056" s="16"/>
    </row>
    <row r="56057" spans="27:27" x14ac:dyDescent="0.2">
      <c r="AA56057" s="16"/>
    </row>
    <row r="56058" spans="27:27" x14ac:dyDescent="0.2">
      <c r="AA56058" s="16"/>
    </row>
    <row r="56059" spans="27:27" x14ac:dyDescent="0.2">
      <c r="AA56059" s="16"/>
    </row>
    <row r="56060" spans="27:27" x14ac:dyDescent="0.2">
      <c r="AA56060" s="16"/>
    </row>
    <row r="56061" spans="27:27" x14ac:dyDescent="0.2">
      <c r="AA56061" s="16"/>
    </row>
    <row r="56062" spans="27:27" x14ac:dyDescent="0.2">
      <c r="AA56062" s="16"/>
    </row>
    <row r="56063" spans="27:27" x14ac:dyDescent="0.2">
      <c r="AA56063" s="16"/>
    </row>
    <row r="56064" spans="27:27" x14ac:dyDescent="0.2">
      <c r="AA56064" s="16"/>
    </row>
    <row r="56065" spans="27:27" x14ac:dyDescent="0.2">
      <c r="AA56065" s="16"/>
    </row>
    <row r="56066" spans="27:27" x14ac:dyDescent="0.2">
      <c r="AA56066" s="16"/>
    </row>
    <row r="56067" spans="27:27" x14ac:dyDescent="0.2">
      <c r="AA56067" s="16"/>
    </row>
    <row r="56068" spans="27:27" x14ac:dyDescent="0.2">
      <c r="AA56068" s="16"/>
    </row>
    <row r="56069" spans="27:27" x14ac:dyDescent="0.2">
      <c r="AA56069" s="16"/>
    </row>
    <row r="56070" spans="27:27" x14ac:dyDescent="0.2">
      <c r="AA56070" s="16"/>
    </row>
    <row r="56071" spans="27:27" x14ac:dyDescent="0.2">
      <c r="AA56071" s="16"/>
    </row>
    <row r="56072" spans="27:27" x14ac:dyDescent="0.2">
      <c r="AA56072" s="16"/>
    </row>
    <row r="56073" spans="27:27" x14ac:dyDescent="0.2">
      <c r="AA56073" s="16"/>
    </row>
    <row r="56074" spans="27:27" x14ac:dyDescent="0.2">
      <c r="AA56074" s="16"/>
    </row>
    <row r="56075" spans="27:27" x14ac:dyDescent="0.2">
      <c r="AA56075" s="16"/>
    </row>
    <row r="56076" spans="27:27" x14ac:dyDescent="0.2">
      <c r="AA56076" s="16"/>
    </row>
    <row r="56077" spans="27:27" x14ac:dyDescent="0.2">
      <c r="AA56077" s="16"/>
    </row>
    <row r="56078" spans="27:27" x14ac:dyDescent="0.2">
      <c r="AA56078" s="16"/>
    </row>
    <row r="56079" spans="27:27" x14ac:dyDescent="0.2">
      <c r="AA56079" s="16"/>
    </row>
    <row r="56080" spans="27:27" x14ac:dyDescent="0.2">
      <c r="AA56080" s="16"/>
    </row>
    <row r="56081" spans="27:27" x14ac:dyDescent="0.2">
      <c r="AA56081" s="16"/>
    </row>
    <row r="56082" spans="27:27" x14ac:dyDescent="0.2">
      <c r="AA56082" s="16"/>
    </row>
    <row r="56083" spans="27:27" x14ac:dyDescent="0.2">
      <c r="AA56083" s="16"/>
    </row>
    <row r="56084" spans="27:27" x14ac:dyDescent="0.2">
      <c r="AA56084" s="16"/>
    </row>
    <row r="56085" spans="27:27" x14ac:dyDescent="0.2">
      <c r="AA56085" s="16"/>
    </row>
    <row r="56086" spans="27:27" x14ac:dyDescent="0.2">
      <c r="AA56086" s="16"/>
    </row>
    <row r="56087" spans="27:27" x14ac:dyDescent="0.2">
      <c r="AA56087" s="16"/>
    </row>
    <row r="56088" spans="27:27" x14ac:dyDescent="0.2">
      <c r="AA56088" s="16"/>
    </row>
    <row r="56089" spans="27:27" x14ac:dyDescent="0.2">
      <c r="AA56089" s="16"/>
    </row>
    <row r="56090" spans="27:27" x14ac:dyDescent="0.2">
      <c r="AA56090" s="16"/>
    </row>
    <row r="56091" spans="27:27" x14ac:dyDescent="0.2">
      <c r="AA56091" s="16"/>
    </row>
    <row r="56092" spans="27:27" x14ac:dyDescent="0.2">
      <c r="AA56092" s="16"/>
    </row>
    <row r="56093" spans="27:27" x14ac:dyDescent="0.2">
      <c r="AA56093" s="16"/>
    </row>
    <row r="56094" spans="27:27" x14ac:dyDescent="0.2">
      <c r="AA56094" s="16"/>
    </row>
    <row r="56095" spans="27:27" x14ac:dyDescent="0.2">
      <c r="AA56095" s="16"/>
    </row>
    <row r="56096" spans="27:27" x14ac:dyDescent="0.2">
      <c r="AA56096" s="16"/>
    </row>
    <row r="56097" spans="27:27" x14ac:dyDescent="0.2">
      <c r="AA56097" s="16"/>
    </row>
    <row r="56098" spans="27:27" x14ac:dyDescent="0.2">
      <c r="AA56098" s="16"/>
    </row>
    <row r="56099" spans="27:27" x14ac:dyDescent="0.2">
      <c r="AA56099" s="16"/>
    </row>
    <row r="56100" spans="27:27" x14ac:dyDescent="0.2">
      <c r="AA56100" s="16"/>
    </row>
    <row r="56101" spans="27:27" x14ac:dyDescent="0.2">
      <c r="AA56101" s="16"/>
    </row>
    <row r="56102" spans="27:27" x14ac:dyDescent="0.2">
      <c r="AA56102" s="16"/>
    </row>
    <row r="56103" spans="27:27" x14ac:dyDescent="0.2">
      <c r="AA56103" s="16"/>
    </row>
    <row r="56104" spans="27:27" x14ac:dyDescent="0.2">
      <c r="AA56104" s="16"/>
    </row>
    <row r="56105" spans="27:27" x14ac:dyDescent="0.2">
      <c r="AA56105" s="16"/>
    </row>
    <row r="56106" spans="27:27" x14ac:dyDescent="0.2">
      <c r="AA56106" s="16"/>
    </row>
    <row r="56107" spans="27:27" x14ac:dyDescent="0.2">
      <c r="AA56107" s="16"/>
    </row>
    <row r="56108" spans="27:27" x14ac:dyDescent="0.2">
      <c r="AA56108" s="16"/>
    </row>
    <row r="56109" spans="27:27" x14ac:dyDescent="0.2">
      <c r="AA56109" s="16"/>
    </row>
    <row r="56110" spans="27:27" x14ac:dyDescent="0.2">
      <c r="AA56110" s="16"/>
    </row>
    <row r="56111" spans="27:27" x14ac:dyDescent="0.2">
      <c r="AA56111" s="16"/>
    </row>
    <row r="56112" spans="27:27" x14ac:dyDescent="0.2">
      <c r="AA56112" s="16"/>
    </row>
    <row r="56113" spans="27:27" x14ac:dyDescent="0.2">
      <c r="AA56113" s="16"/>
    </row>
    <row r="56114" spans="27:27" x14ac:dyDescent="0.2">
      <c r="AA56114" s="16"/>
    </row>
    <row r="56115" spans="27:27" x14ac:dyDescent="0.2">
      <c r="AA56115" s="16"/>
    </row>
    <row r="56116" spans="27:27" x14ac:dyDescent="0.2">
      <c r="AA56116" s="16"/>
    </row>
    <row r="56117" spans="27:27" x14ac:dyDescent="0.2">
      <c r="AA56117" s="16"/>
    </row>
    <row r="56118" spans="27:27" x14ac:dyDescent="0.2">
      <c r="AA56118" s="16"/>
    </row>
    <row r="56119" spans="27:27" x14ac:dyDescent="0.2">
      <c r="AA56119" s="16"/>
    </row>
    <row r="56120" spans="27:27" x14ac:dyDescent="0.2">
      <c r="AA56120" s="16"/>
    </row>
    <row r="56121" spans="27:27" x14ac:dyDescent="0.2">
      <c r="AA56121" s="16"/>
    </row>
    <row r="56122" spans="27:27" x14ac:dyDescent="0.2">
      <c r="AA56122" s="16"/>
    </row>
    <row r="56123" spans="27:27" x14ac:dyDescent="0.2">
      <c r="AA56123" s="16"/>
    </row>
    <row r="56124" spans="27:27" x14ac:dyDescent="0.2">
      <c r="AA56124" s="16"/>
    </row>
    <row r="56125" spans="27:27" x14ac:dyDescent="0.2">
      <c r="AA56125" s="16"/>
    </row>
    <row r="56126" spans="27:27" x14ac:dyDescent="0.2">
      <c r="AA56126" s="16"/>
    </row>
    <row r="56127" spans="27:27" x14ac:dyDescent="0.2">
      <c r="AA56127" s="16"/>
    </row>
    <row r="56128" spans="27:27" x14ac:dyDescent="0.2">
      <c r="AA56128" s="16"/>
    </row>
    <row r="56129" spans="27:27" x14ac:dyDescent="0.2">
      <c r="AA56129" s="16"/>
    </row>
    <row r="56130" spans="27:27" x14ac:dyDescent="0.2">
      <c r="AA56130" s="16"/>
    </row>
    <row r="56131" spans="27:27" x14ac:dyDescent="0.2">
      <c r="AA56131" s="16"/>
    </row>
    <row r="56132" spans="27:27" x14ac:dyDescent="0.2">
      <c r="AA56132" s="16"/>
    </row>
    <row r="56133" spans="27:27" x14ac:dyDescent="0.2">
      <c r="AA56133" s="16"/>
    </row>
    <row r="56134" spans="27:27" x14ac:dyDescent="0.2">
      <c r="AA56134" s="16"/>
    </row>
    <row r="56135" spans="27:27" x14ac:dyDescent="0.2">
      <c r="AA56135" s="16"/>
    </row>
    <row r="56136" spans="27:27" x14ac:dyDescent="0.2">
      <c r="AA56136" s="16"/>
    </row>
    <row r="56137" spans="27:27" x14ac:dyDescent="0.2">
      <c r="AA56137" s="16"/>
    </row>
    <row r="56138" spans="27:27" x14ac:dyDescent="0.2">
      <c r="AA56138" s="16"/>
    </row>
    <row r="56139" spans="27:27" x14ac:dyDescent="0.2">
      <c r="AA56139" s="16"/>
    </row>
    <row r="56140" spans="27:27" x14ac:dyDescent="0.2">
      <c r="AA56140" s="16"/>
    </row>
    <row r="56141" spans="27:27" x14ac:dyDescent="0.2">
      <c r="AA56141" s="16"/>
    </row>
    <row r="56142" spans="27:27" x14ac:dyDescent="0.2">
      <c r="AA56142" s="16"/>
    </row>
    <row r="56143" spans="27:27" x14ac:dyDescent="0.2">
      <c r="AA56143" s="16"/>
    </row>
    <row r="56144" spans="27:27" x14ac:dyDescent="0.2">
      <c r="AA56144" s="16"/>
    </row>
    <row r="56145" spans="27:27" x14ac:dyDescent="0.2">
      <c r="AA56145" s="16"/>
    </row>
    <row r="56146" spans="27:27" x14ac:dyDescent="0.2">
      <c r="AA56146" s="16"/>
    </row>
    <row r="56147" spans="27:27" x14ac:dyDescent="0.2">
      <c r="AA56147" s="16"/>
    </row>
    <row r="56148" spans="27:27" x14ac:dyDescent="0.2">
      <c r="AA56148" s="16"/>
    </row>
    <row r="56149" spans="27:27" x14ac:dyDescent="0.2">
      <c r="AA56149" s="16"/>
    </row>
    <row r="56150" spans="27:27" x14ac:dyDescent="0.2">
      <c r="AA56150" s="16"/>
    </row>
    <row r="56151" spans="27:27" x14ac:dyDescent="0.2">
      <c r="AA56151" s="16"/>
    </row>
    <row r="56152" spans="27:27" x14ac:dyDescent="0.2">
      <c r="AA56152" s="16"/>
    </row>
    <row r="56153" spans="27:27" x14ac:dyDescent="0.2">
      <c r="AA56153" s="16"/>
    </row>
    <row r="56154" spans="27:27" x14ac:dyDescent="0.2">
      <c r="AA56154" s="16"/>
    </row>
    <row r="56155" spans="27:27" x14ac:dyDescent="0.2">
      <c r="AA56155" s="16"/>
    </row>
    <row r="56156" spans="27:27" x14ac:dyDescent="0.2">
      <c r="AA56156" s="16"/>
    </row>
    <row r="56157" spans="27:27" x14ac:dyDescent="0.2">
      <c r="AA56157" s="16"/>
    </row>
    <row r="56158" spans="27:27" x14ac:dyDescent="0.2">
      <c r="AA56158" s="16"/>
    </row>
    <row r="56159" spans="27:27" x14ac:dyDescent="0.2">
      <c r="AA56159" s="16"/>
    </row>
    <row r="56160" spans="27:27" x14ac:dyDescent="0.2">
      <c r="AA56160" s="16"/>
    </row>
    <row r="56161" spans="27:27" x14ac:dyDescent="0.2">
      <c r="AA56161" s="16"/>
    </row>
    <row r="56162" spans="27:27" x14ac:dyDescent="0.2">
      <c r="AA56162" s="16"/>
    </row>
    <row r="56163" spans="27:27" x14ac:dyDescent="0.2">
      <c r="AA56163" s="16"/>
    </row>
    <row r="56164" spans="27:27" x14ac:dyDescent="0.2">
      <c r="AA56164" s="16"/>
    </row>
    <row r="56165" spans="27:27" x14ac:dyDescent="0.2">
      <c r="AA56165" s="16"/>
    </row>
    <row r="56166" spans="27:27" x14ac:dyDescent="0.2">
      <c r="AA56166" s="16"/>
    </row>
    <row r="56167" spans="27:27" x14ac:dyDescent="0.2">
      <c r="AA56167" s="16"/>
    </row>
    <row r="56168" spans="27:27" x14ac:dyDescent="0.2">
      <c r="AA56168" s="16"/>
    </row>
    <row r="56169" spans="27:27" x14ac:dyDescent="0.2">
      <c r="AA56169" s="16"/>
    </row>
    <row r="56170" spans="27:27" x14ac:dyDescent="0.2">
      <c r="AA56170" s="16"/>
    </row>
    <row r="56171" spans="27:27" x14ac:dyDescent="0.2">
      <c r="AA56171" s="16"/>
    </row>
    <row r="56172" spans="27:27" x14ac:dyDescent="0.2">
      <c r="AA56172" s="16"/>
    </row>
    <row r="56173" spans="27:27" x14ac:dyDescent="0.2">
      <c r="AA56173" s="16"/>
    </row>
    <row r="56174" spans="27:27" x14ac:dyDescent="0.2">
      <c r="AA56174" s="16"/>
    </row>
    <row r="56175" spans="27:27" x14ac:dyDescent="0.2">
      <c r="AA56175" s="16"/>
    </row>
    <row r="56176" spans="27:27" x14ac:dyDescent="0.2">
      <c r="AA56176" s="16"/>
    </row>
    <row r="56177" spans="27:27" x14ac:dyDescent="0.2">
      <c r="AA56177" s="16"/>
    </row>
    <row r="56178" spans="27:27" x14ac:dyDescent="0.2">
      <c r="AA56178" s="16"/>
    </row>
    <row r="56179" spans="27:27" x14ac:dyDescent="0.2">
      <c r="AA56179" s="16"/>
    </row>
    <row r="56180" spans="27:27" x14ac:dyDescent="0.2">
      <c r="AA56180" s="16"/>
    </row>
    <row r="56181" spans="27:27" x14ac:dyDescent="0.2">
      <c r="AA56181" s="16"/>
    </row>
    <row r="56182" spans="27:27" x14ac:dyDescent="0.2">
      <c r="AA56182" s="16"/>
    </row>
    <row r="56183" spans="27:27" x14ac:dyDescent="0.2">
      <c r="AA56183" s="16"/>
    </row>
    <row r="56184" spans="27:27" x14ac:dyDescent="0.2">
      <c r="AA56184" s="16"/>
    </row>
    <row r="56185" spans="27:27" x14ac:dyDescent="0.2">
      <c r="AA56185" s="16"/>
    </row>
    <row r="56186" spans="27:27" x14ac:dyDescent="0.2">
      <c r="AA56186" s="16"/>
    </row>
    <row r="56187" spans="27:27" x14ac:dyDescent="0.2">
      <c r="AA56187" s="16"/>
    </row>
    <row r="56188" spans="27:27" x14ac:dyDescent="0.2">
      <c r="AA56188" s="16"/>
    </row>
    <row r="56189" spans="27:27" x14ac:dyDescent="0.2">
      <c r="AA56189" s="16"/>
    </row>
    <row r="56190" spans="27:27" x14ac:dyDescent="0.2">
      <c r="AA56190" s="16"/>
    </row>
    <row r="56191" spans="27:27" x14ac:dyDescent="0.2">
      <c r="AA56191" s="16"/>
    </row>
    <row r="56192" spans="27:27" x14ac:dyDescent="0.2">
      <c r="AA56192" s="16"/>
    </row>
    <row r="56193" spans="27:27" x14ac:dyDescent="0.2">
      <c r="AA56193" s="16"/>
    </row>
    <row r="56194" spans="27:27" x14ac:dyDescent="0.2">
      <c r="AA56194" s="16"/>
    </row>
    <row r="56195" spans="27:27" x14ac:dyDescent="0.2">
      <c r="AA56195" s="16"/>
    </row>
    <row r="56196" spans="27:27" x14ac:dyDescent="0.2">
      <c r="AA56196" s="16"/>
    </row>
    <row r="56197" spans="27:27" x14ac:dyDescent="0.2">
      <c r="AA56197" s="16"/>
    </row>
    <row r="56198" spans="27:27" x14ac:dyDescent="0.2">
      <c r="AA56198" s="16"/>
    </row>
    <row r="56199" spans="27:27" x14ac:dyDescent="0.2">
      <c r="AA56199" s="16"/>
    </row>
    <row r="56200" spans="27:27" x14ac:dyDescent="0.2">
      <c r="AA56200" s="16"/>
    </row>
    <row r="56201" spans="27:27" x14ac:dyDescent="0.2">
      <c r="AA56201" s="16"/>
    </row>
    <row r="56202" spans="27:27" x14ac:dyDescent="0.2">
      <c r="AA56202" s="16"/>
    </row>
    <row r="56203" spans="27:27" x14ac:dyDescent="0.2">
      <c r="AA56203" s="16"/>
    </row>
    <row r="56204" spans="27:27" x14ac:dyDescent="0.2">
      <c r="AA56204" s="16"/>
    </row>
    <row r="56205" spans="27:27" x14ac:dyDescent="0.2">
      <c r="AA56205" s="16"/>
    </row>
    <row r="56206" spans="27:27" x14ac:dyDescent="0.2">
      <c r="AA56206" s="16"/>
    </row>
    <row r="56207" spans="27:27" x14ac:dyDescent="0.2">
      <c r="AA56207" s="16"/>
    </row>
    <row r="56208" spans="27:27" x14ac:dyDescent="0.2">
      <c r="AA56208" s="16"/>
    </row>
    <row r="56209" spans="27:27" x14ac:dyDescent="0.2">
      <c r="AA56209" s="16"/>
    </row>
    <row r="56210" spans="27:27" x14ac:dyDescent="0.2">
      <c r="AA56210" s="16"/>
    </row>
    <row r="56211" spans="27:27" x14ac:dyDescent="0.2">
      <c r="AA56211" s="16"/>
    </row>
    <row r="56212" spans="27:27" x14ac:dyDescent="0.2">
      <c r="AA56212" s="16"/>
    </row>
    <row r="56213" spans="27:27" x14ac:dyDescent="0.2">
      <c r="AA56213" s="16"/>
    </row>
    <row r="56214" spans="27:27" x14ac:dyDescent="0.2">
      <c r="AA56214" s="16"/>
    </row>
    <row r="56215" spans="27:27" x14ac:dyDescent="0.2">
      <c r="AA56215" s="16"/>
    </row>
    <row r="56216" spans="27:27" x14ac:dyDescent="0.2">
      <c r="AA56216" s="16"/>
    </row>
    <row r="56217" spans="27:27" x14ac:dyDescent="0.2">
      <c r="AA56217" s="16"/>
    </row>
    <row r="56218" spans="27:27" x14ac:dyDescent="0.2">
      <c r="AA56218" s="16"/>
    </row>
    <row r="56219" spans="27:27" x14ac:dyDescent="0.2">
      <c r="AA56219" s="16"/>
    </row>
    <row r="56220" spans="27:27" x14ac:dyDescent="0.2">
      <c r="AA56220" s="16"/>
    </row>
    <row r="56221" spans="27:27" x14ac:dyDescent="0.2">
      <c r="AA56221" s="16"/>
    </row>
    <row r="56222" spans="27:27" x14ac:dyDescent="0.2">
      <c r="AA56222" s="16"/>
    </row>
    <row r="56223" spans="27:27" x14ac:dyDescent="0.2">
      <c r="AA56223" s="16"/>
    </row>
    <row r="56224" spans="27:27" x14ac:dyDescent="0.2">
      <c r="AA56224" s="16"/>
    </row>
    <row r="56225" spans="27:27" x14ac:dyDescent="0.2">
      <c r="AA56225" s="16"/>
    </row>
    <row r="56226" spans="27:27" x14ac:dyDescent="0.2">
      <c r="AA56226" s="16"/>
    </row>
    <row r="56227" spans="27:27" x14ac:dyDescent="0.2">
      <c r="AA56227" s="16"/>
    </row>
    <row r="56228" spans="27:27" x14ac:dyDescent="0.2">
      <c r="AA56228" s="16"/>
    </row>
    <row r="56229" spans="27:27" x14ac:dyDescent="0.2">
      <c r="AA56229" s="16"/>
    </row>
    <row r="56230" spans="27:27" x14ac:dyDescent="0.2">
      <c r="AA56230" s="16"/>
    </row>
    <row r="56231" spans="27:27" x14ac:dyDescent="0.2">
      <c r="AA56231" s="16"/>
    </row>
    <row r="56232" spans="27:27" x14ac:dyDescent="0.2">
      <c r="AA56232" s="16"/>
    </row>
    <row r="56233" spans="27:27" x14ac:dyDescent="0.2">
      <c r="AA56233" s="16"/>
    </row>
    <row r="56234" spans="27:27" x14ac:dyDescent="0.2">
      <c r="AA56234" s="16"/>
    </row>
    <row r="56235" spans="27:27" x14ac:dyDescent="0.2">
      <c r="AA56235" s="16"/>
    </row>
    <row r="56236" spans="27:27" x14ac:dyDescent="0.2">
      <c r="AA56236" s="16"/>
    </row>
    <row r="56237" spans="27:27" x14ac:dyDescent="0.2">
      <c r="AA56237" s="16"/>
    </row>
    <row r="56238" spans="27:27" x14ac:dyDescent="0.2">
      <c r="AA56238" s="16"/>
    </row>
    <row r="56239" spans="27:27" x14ac:dyDescent="0.2">
      <c r="AA56239" s="16"/>
    </row>
    <row r="56240" spans="27:27" x14ac:dyDescent="0.2">
      <c r="AA56240" s="16"/>
    </row>
    <row r="56241" spans="27:27" x14ac:dyDescent="0.2">
      <c r="AA56241" s="16"/>
    </row>
    <row r="56242" spans="27:27" x14ac:dyDescent="0.2">
      <c r="AA56242" s="16"/>
    </row>
    <row r="56243" spans="27:27" x14ac:dyDescent="0.2">
      <c r="AA56243" s="16"/>
    </row>
    <row r="56244" spans="27:27" x14ac:dyDescent="0.2">
      <c r="AA56244" s="16"/>
    </row>
    <row r="56245" spans="27:27" x14ac:dyDescent="0.2">
      <c r="AA56245" s="16"/>
    </row>
    <row r="56246" spans="27:27" x14ac:dyDescent="0.2">
      <c r="AA56246" s="16"/>
    </row>
    <row r="56247" spans="27:27" x14ac:dyDescent="0.2">
      <c r="AA56247" s="16"/>
    </row>
    <row r="56248" spans="27:27" x14ac:dyDescent="0.2">
      <c r="AA56248" s="16"/>
    </row>
    <row r="56249" spans="27:27" x14ac:dyDescent="0.2">
      <c r="AA56249" s="16"/>
    </row>
    <row r="56250" spans="27:27" x14ac:dyDescent="0.2">
      <c r="AA56250" s="16"/>
    </row>
    <row r="56251" spans="27:27" x14ac:dyDescent="0.2">
      <c r="AA56251" s="16"/>
    </row>
    <row r="56252" spans="27:27" x14ac:dyDescent="0.2">
      <c r="AA56252" s="16"/>
    </row>
    <row r="56253" spans="27:27" x14ac:dyDescent="0.2">
      <c r="AA56253" s="16"/>
    </row>
    <row r="56254" spans="27:27" x14ac:dyDescent="0.2">
      <c r="AA56254" s="16"/>
    </row>
    <row r="56255" spans="27:27" x14ac:dyDescent="0.2">
      <c r="AA56255" s="16"/>
    </row>
    <row r="56256" spans="27:27" x14ac:dyDescent="0.2">
      <c r="AA56256" s="16"/>
    </row>
    <row r="56257" spans="27:27" x14ac:dyDescent="0.2">
      <c r="AA56257" s="16"/>
    </row>
    <row r="56258" spans="27:27" x14ac:dyDescent="0.2">
      <c r="AA56258" s="16"/>
    </row>
    <row r="56259" spans="27:27" x14ac:dyDescent="0.2">
      <c r="AA56259" s="16"/>
    </row>
    <row r="56260" spans="27:27" x14ac:dyDescent="0.2">
      <c r="AA56260" s="16"/>
    </row>
    <row r="56261" spans="27:27" x14ac:dyDescent="0.2">
      <c r="AA56261" s="16"/>
    </row>
    <row r="56262" spans="27:27" x14ac:dyDescent="0.2">
      <c r="AA56262" s="16"/>
    </row>
    <row r="56263" spans="27:27" x14ac:dyDescent="0.2">
      <c r="AA56263" s="16"/>
    </row>
    <row r="56264" spans="27:27" x14ac:dyDescent="0.2">
      <c r="AA56264" s="16"/>
    </row>
    <row r="56265" spans="27:27" x14ac:dyDescent="0.2">
      <c r="AA56265" s="16"/>
    </row>
    <row r="56266" spans="27:27" x14ac:dyDescent="0.2">
      <c r="AA56266" s="16"/>
    </row>
    <row r="56267" spans="27:27" x14ac:dyDescent="0.2">
      <c r="AA56267" s="16"/>
    </row>
    <row r="56268" spans="27:27" x14ac:dyDescent="0.2">
      <c r="AA56268" s="16"/>
    </row>
    <row r="56269" spans="27:27" x14ac:dyDescent="0.2">
      <c r="AA56269" s="16"/>
    </row>
    <row r="56270" spans="27:27" x14ac:dyDescent="0.2">
      <c r="AA56270" s="16"/>
    </row>
    <row r="56271" spans="27:27" x14ac:dyDescent="0.2">
      <c r="AA56271" s="16"/>
    </row>
    <row r="56272" spans="27:27" x14ac:dyDescent="0.2">
      <c r="AA56272" s="16"/>
    </row>
    <row r="56273" spans="27:27" x14ac:dyDescent="0.2">
      <c r="AA56273" s="16"/>
    </row>
    <row r="56274" spans="27:27" x14ac:dyDescent="0.2">
      <c r="AA56274" s="16"/>
    </row>
    <row r="56275" spans="27:27" x14ac:dyDescent="0.2">
      <c r="AA56275" s="16"/>
    </row>
    <row r="56276" spans="27:27" x14ac:dyDescent="0.2">
      <c r="AA56276" s="16"/>
    </row>
    <row r="56277" spans="27:27" x14ac:dyDescent="0.2">
      <c r="AA56277" s="16"/>
    </row>
    <row r="56278" spans="27:27" x14ac:dyDescent="0.2">
      <c r="AA56278" s="16"/>
    </row>
    <row r="56279" spans="27:27" x14ac:dyDescent="0.2">
      <c r="AA56279" s="16"/>
    </row>
    <row r="56280" spans="27:27" x14ac:dyDescent="0.2">
      <c r="AA56280" s="16"/>
    </row>
    <row r="56281" spans="27:27" x14ac:dyDescent="0.2">
      <c r="AA56281" s="16"/>
    </row>
    <row r="56282" spans="27:27" x14ac:dyDescent="0.2">
      <c r="AA56282" s="16"/>
    </row>
    <row r="56283" spans="27:27" x14ac:dyDescent="0.2">
      <c r="AA56283" s="16"/>
    </row>
    <row r="56284" spans="27:27" x14ac:dyDescent="0.2">
      <c r="AA56284" s="16"/>
    </row>
    <row r="56285" spans="27:27" x14ac:dyDescent="0.2">
      <c r="AA56285" s="16"/>
    </row>
    <row r="56286" spans="27:27" x14ac:dyDescent="0.2">
      <c r="AA56286" s="16"/>
    </row>
    <row r="56287" spans="27:27" x14ac:dyDescent="0.2">
      <c r="AA56287" s="16"/>
    </row>
    <row r="56288" spans="27:27" x14ac:dyDescent="0.2">
      <c r="AA56288" s="16"/>
    </row>
    <row r="56289" spans="27:27" x14ac:dyDescent="0.2">
      <c r="AA56289" s="16"/>
    </row>
    <row r="56290" spans="27:27" x14ac:dyDescent="0.2">
      <c r="AA56290" s="16"/>
    </row>
    <row r="56291" spans="27:27" x14ac:dyDescent="0.2">
      <c r="AA56291" s="16"/>
    </row>
    <row r="56292" spans="27:27" x14ac:dyDescent="0.2">
      <c r="AA56292" s="16"/>
    </row>
    <row r="56293" spans="27:27" x14ac:dyDescent="0.2">
      <c r="AA56293" s="16"/>
    </row>
    <row r="56294" spans="27:27" x14ac:dyDescent="0.2">
      <c r="AA56294" s="16"/>
    </row>
    <row r="56295" spans="27:27" x14ac:dyDescent="0.2">
      <c r="AA56295" s="16"/>
    </row>
    <row r="56296" spans="27:27" x14ac:dyDescent="0.2">
      <c r="AA56296" s="16"/>
    </row>
    <row r="56297" spans="27:27" x14ac:dyDescent="0.2">
      <c r="AA56297" s="16"/>
    </row>
    <row r="56298" spans="27:27" x14ac:dyDescent="0.2">
      <c r="AA56298" s="16"/>
    </row>
    <row r="56299" spans="27:27" x14ac:dyDescent="0.2">
      <c r="AA56299" s="16"/>
    </row>
    <row r="56300" spans="27:27" x14ac:dyDescent="0.2">
      <c r="AA56300" s="16"/>
    </row>
    <row r="56301" spans="27:27" x14ac:dyDescent="0.2">
      <c r="AA56301" s="16"/>
    </row>
    <row r="56302" spans="27:27" x14ac:dyDescent="0.2">
      <c r="AA56302" s="16"/>
    </row>
    <row r="56303" spans="27:27" x14ac:dyDescent="0.2">
      <c r="AA56303" s="16"/>
    </row>
    <row r="56304" spans="27:27" x14ac:dyDescent="0.2">
      <c r="AA56304" s="16"/>
    </row>
    <row r="56305" spans="27:27" x14ac:dyDescent="0.2">
      <c r="AA56305" s="16"/>
    </row>
    <row r="56306" spans="27:27" x14ac:dyDescent="0.2">
      <c r="AA56306" s="16"/>
    </row>
    <row r="56307" spans="27:27" x14ac:dyDescent="0.2">
      <c r="AA56307" s="16"/>
    </row>
    <row r="56308" spans="27:27" x14ac:dyDescent="0.2">
      <c r="AA56308" s="16"/>
    </row>
    <row r="56309" spans="27:27" x14ac:dyDescent="0.2">
      <c r="AA56309" s="16"/>
    </row>
    <row r="56310" spans="27:27" x14ac:dyDescent="0.2">
      <c r="AA56310" s="16"/>
    </row>
    <row r="56311" spans="27:27" x14ac:dyDescent="0.2">
      <c r="AA56311" s="16"/>
    </row>
    <row r="56312" spans="27:27" x14ac:dyDescent="0.2">
      <c r="AA56312" s="16"/>
    </row>
    <row r="56313" spans="27:27" x14ac:dyDescent="0.2">
      <c r="AA56313" s="16"/>
    </row>
    <row r="56314" spans="27:27" x14ac:dyDescent="0.2">
      <c r="AA56314" s="16"/>
    </row>
    <row r="56315" spans="27:27" x14ac:dyDescent="0.2">
      <c r="AA56315" s="16"/>
    </row>
    <row r="56316" spans="27:27" x14ac:dyDescent="0.2">
      <c r="AA56316" s="16"/>
    </row>
    <row r="56317" spans="27:27" x14ac:dyDescent="0.2">
      <c r="AA56317" s="16"/>
    </row>
    <row r="56318" spans="27:27" x14ac:dyDescent="0.2">
      <c r="AA56318" s="16"/>
    </row>
    <row r="56319" spans="27:27" x14ac:dyDescent="0.2">
      <c r="AA56319" s="16"/>
    </row>
    <row r="56320" spans="27:27" x14ac:dyDescent="0.2">
      <c r="AA56320" s="16"/>
    </row>
    <row r="56321" spans="27:27" x14ac:dyDescent="0.2">
      <c r="AA56321" s="16"/>
    </row>
    <row r="56322" spans="27:27" x14ac:dyDescent="0.2">
      <c r="AA56322" s="16"/>
    </row>
    <row r="56323" spans="27:27" x14ac:dyDescent="0.2">
      <c r="AA56323" s="16"/>
    </row>
    <row r="56324" spans="27:27" x14ac:dyDescent="0.2">
      <c r="AA56324" s="16"/>
    </row>
    <row r="56325" spans="27:27" x14ac:dyDescent="0.2">
      <c r="AA56325" s="16"/>
    </row>
    <row r="56326" spans="27:27" x14ac:dyDescent="0.2">
      <c r="AA56326" s="16"/>
    </row>
    <row r="56327" spans="27:27" x14ac:dyDescent="0.2">
      <c r="AA56327" s="16"/>
    </row>
    <row r="56328" spans="27:27" x14ac:dyDescent="0.2">
      <c r="AA56328" s="16"/>
    </row>
    <row r="56329" spans="27:27" x14ac:dyDescent="0.2">
      <c r="AA56329" s="16"/>
    </row>
    <row r="56330" spans="27:27" x14ac:dyDescent="0.2">
      <c r="AA56330" s="16"/>
    </row>
    <row r="56331" spans="27:27" x14ac:dyDescent="0.2">
      <c r="AA56331" s="16"/>
    </row>
    <row r="56332" spans="27:27" x14ac:dyDescent="0.2">
      <c r="AA56332" s="16"/>
    </row>
    <row r="56333" spans="27:27" x14ac:dyDescent="0.2">
      <c r="AA56333" s="16"/>
    </row>
    <row r="56334" spans="27:27" x14ac:dyDescent="0.2">
      <c r="AA56334" s="16"/>
    </row>
    <row r="56335" spans="27:27" x14ac:dyDescent="0.2">
      <c r="AA56335" s="16"/>
    </row>
    <row r="56336" spans="27:27" x14ac:dyDescent="0.2">
      <c r="AA56336" s="16"/>
    </row>
    <row r="56337" spans="27:27" x14ac:dyDescent="0.2">
      <c r="AA56337" s="16"/>
    </row>
    <row r="56338" spans="27:27" x14ac:dyDescent="0.2">
      <c r="AA56338" s="16"/>
    </row>
    <row r="56339" spans="27:27" x14ac:dyDescent="0.2">
      <c r="AA56339" s="16"/>
    </row>
    <row r="56340" spans="27:27" x14ac:dyDescent="0.2">
      <c r="AA56340" s="16"/>
    </row>
    <row r="56341" spans="27:27" x14ac:dyDescent="0.2">
      <c r="AA56341" s="16"/>
    </row>
    <row r="56342" spans="27:27" x14ac:dyDescent="0.2">
      <c r="AA56342" s="16"/>
    </row>
    <row r="56343" spans="27:27" x14ac:dyDescent="0.2">
      <c r="AA56343" s="16"/>
    </row>
    <row r="56344" spans="27:27" x14ac:dyDescent="0.2">
      <c r="AA56344" s="16"/>
    </row>
    <row r="56345" spans="27:27" x14ac:dyDescent="0.2">
      <c r="AA56345" s="16"/>
    </row>
    <row r="56346" spans="27:27" x14ac:dyDescent="0.2">
      <c r="AA56346" s="16"/>
    </row>
    <row r="56347" spans="27:27" x14ac:dyDescent="0.2">
      <c r="AA56347" s="16"/>
    </row>
    <row r="56348" spans="27:27" x14ac:dyDescent="0.2">
      <c r="AA56348" s="16"/>
    </row>
    <row r="56349" spans="27:27" x14ac:dyDescent="0.2">
      <c r="AA56349" s="16"/>
    </row>
    <row r="56350" spans="27:27" x14ac:dyDescent="0.2">
      <c r="AA56350" s="16"/>
    </row>
    <row r="56351" spans="27:27" x14ac:dyDescent="0.2">
      <c r="AA56351" s="16"/>
    </row>
    <row r="56352" spans="27:27" x14ac:dyDescent="0.2">
      <c r="AA56352" s="16"/>
    </row>
    <row r="56353" spans="27:27" x14ac:dyDescent="0.2">
      <c r="AA56353" s="16"/>
    </row>
    <row r="56354" spans="27:27" x14ac:dyDescent="0.2">
      <c r="AA56354" s="16"/>
    </row>
    <row r="56355" spans="27:27" x14ac:dyDescent="0.2">
      <c r="AA56355" s="16"/>
    </row>
    <row r="56356" spans="27:27" x14ac:dyDescent="0.2">
      <c r="AA56356" s="16"/>
    </row>
    <row r="56357" spans="27:27" x14ac:dyDescent="0.2">
      <c r="AA56357" s="16"/>
    </row>
    <row r="56358" spans="27:27" x14ac:dyDescent="0.2">
      <c r="AA56358" s="16"/>
    </row>
    <row r="56359" spans="27:27" x14ac:dyDescent="0.2">
      <c r="AA56359" s="16"/>
    </row>
    <row r="56360" spans="27:27" x14ac:dyDescent="0.2">
      <c r="AA56360" s="16"/>
    </row>
    <row r="56361" spans="27:27" x14ac:dyDescent="0.2">
      <c r="AA56361" s="16"/>
    </row>
    <row r="56362" spans="27:27" x14ac:dyDescent="0.2">
      <c r="AA56362" s="16"/>
    </row>
    <row r="56363" spans="27:27" x14ac:dyDescent="0.2">
      <c r="AA56363" s="16"/>
    </row>
    <row r="56364" spans="27:27" x14ac:dyDescent="0.2">
      <c r="AA56364" s="16"/>
    </row>
    <row r="56365" spans="27:27" x14ac:dyDescent="0.2">
      <c r="AA56365" s="16"/>
    </row>
    <row r="56366" spans="27:27" x14ac:dyDescent="0.2">
      <c r="AA56366" s="16"/>
    </row>
    <row r="56367" spans="27:27" x14ac:dyDescent="0.2">
      <c r="AA56367" s="16"/>
    </row>
    <row r="56368" spans="27:27" x14ac:dyDescent="0.2">
      <c r="AA56368" s="16"/>
    </row>
    <row r="56369" spans="27:27" x14ac:dyDescent="0.2">
      <c r="AA56369" s="16"/>
    </row>
    <row r="56370" spans="27:27" x14ac:dyDescent="0.2">
      <c r="AA56370" s="16"/>
    </row>
    <row r="56371" spans="27:27" x14ac:dyDescent="0.2">
      <c r="AA56371" s="16"/>
    </row>
    <row r="56372" spans="27:27" x14ac:dyDescent="0.2">
      <c r="AA56372" s="16"/>
    </row>
    <row r="56373" spans="27:27" x14ac:dyDescent="0.2">
      <c r="AA56373" s="16"/>
    </row>
    <row r="56374" spans="27:27" x14ac:dyDescent="0.2">
      <c r="AA56374" s="16"/>
    </row>
    <row r="56375" spans="27:27" x14ac:dyDescent="0.2">
      <c r="AA56375" s="16"/>
    </row>
    <row r="56376" spans="27:27" x14ac:dyDescent="0.2">
      <c r="AA56376" s="16"/>
    </row>
    <row r="56377" spans="27:27" x14ac:dyDescent="0.2">
      <c r="AA56377" s="16"/>
    </row>
    <row r="56378" spans="27:27" x14ac:dyDescent="0.2">
      <c r="AA56378" s="16"/>
    </row>
    <row r="56379" spans="27:27" x14ac:dyDescent="0.2">
      <c r="AA56379" s="16"/>
    </row>
    <row r="56380" spans="27:27" x14ac:dyDescent="0.2">
      <c r="AA56380" s="16"/>
    </row>
    <row r="56381" spans="27:27" x14ac:dyDescent="0.2">
      <c r="AA56381" s="16"/>
    </row>
    <row r="56382" spans="27:27" x14ac:dyDescent="0.2">
      <c r="AA56382" s="16"/>
    </row>
    <row r="56383" spans="27:27" x14ac:dyDescent="0.2">
      <c r="AA56383" s="16"/>
    </row>
    <row r="56384" spans="27:27" x14ac:dyDescent="0.2">
      <c r="AA56384" s="16"/>
    </row>
    <row r="56385" spans="27:27" x14ac:dyDescent="0.2">
      <c r="AA56385" s="16"/>
    </row>
    <row r="56386" spans="27:27" x14ac:dyDescent="0.2">
      <c r="AA56386" s="16"/>
    </row>
    <row r="56387" spans="27:27" x14ac:dyDescent="0.2">
      <c r="AA56387" s="16"/>
    </row>
    <row r="56388" spans="27:27" x14ac:dyDescent="0.2">
      <c r="AA56388" s="16"/>
    </row>
    <row r="56389" spans="27:27" x14ac:dyDescent="0.2">
      <c r="AA56389" s="16"/>
    </row>
    <row r="56390" spans="27:27" x14ac:dyDescent="0.2">
      <c r="AA56390" s="16"/>
    </row>
    <row r="56391" spans="27:27" x14ac:dyDescent="0.2">
      <c r="AA56391" s="16"/>
    </row>
    <row r="56392" spans="27:27" x14ac:dyDescent="0.2">
      <c r="AA56392" s="16"/>
    </row>
    <row r="56393" spans="27:27" x14ac:dyDescent="0.2">
      <c r="AA56393" s="16"/>
    </row>
    <row r="56394" spans="27:27" x14ac:dyDescent="0.2">
      <c r="AA56394" s="16"/>
    </row>
    <row r="56395" spans="27:27" x14ac:dyDescent="0.2">
      <c r="AA56395" s="16"/>
    </row>
    <row r="56396" spans="27:27" x14ac:dyDescent="0.2">
      <c r="AA56396" s="16"/>
    </row>
    <row r="56397" spans="27:27" x14ac:dyDescent="0.2">
      <c r="AA56397" s="16"/>
    </row>
    <row r="56398" spans="27:27" x14ac:dyDescent="0.2">
      <c r="AA56398" s="16"/>
    </row>
    <row r="56399" spans="27:27" x14ac:dyDescent="0.2">
      <c r="AA56399" s="16"/>
    </row>
    <row r="56400" spans="27:27" x14ac:dyDescent="0.2">
      <c r="AA56400" s="16"/>
    </row>
    <row r="56401" spans="27:27" x14ac:dyDescent="0.2">
      <c r="AA56401" s="16"/>
    </row>
    <row r="56402" spans="27:27" x14ac:dyDescent="0.2">
      <c r="AA56402" s="16"/>
    </row>
    <row r="56403" spans="27:27" x14ac:dyDescent="0.2">
      <c r="AA56403" s="16"/>
    </row>
    <row r="56404" spans="27:27" x14ac:dyDescent="0.2">
      <c r="AA56404" s="16"/>
    </row>
    <row r="56405" spans="27:27" x14ac:dyDescent="0.2">
      <c r="AA56405" s="16"/>
    </row>
    <row r="56406" spans="27:27" x14ac:dyDescent="0.2">
      <c r="AA56406" s="16"/>
    </row>
    <row r="56407" spans="27:27" x14ac:dyDescent="0.2">
      <c r="AA56407" s="16"/>
    </row>
    <row r="56408" spans="27:27" x14ac:dyDescent="0.2">
      <c r="AA56408" s="16"/>
    </row>
    <row r="56409" spans="27:27" x14ac:dyDescent="0.2">
      <c r="AA56409" s="16"/>
    </row>
    <row r="56410" spans="27:27" x14ac:dyDescent="0.2">
      <c r="AA56410" s="16"/>
    </row>
    <row r="56411" spans="27:27" x14ac:dyDescent="0.2">
      <c r="AA56411" s="16"/>
    </row>
    <row r="56412" spans="27:27" x14ac:dyDescent="0.2">
      <c r="AA56412" s="16"/>
    </row>
    <row r="56413" spans="27:27" x14ac:dyDescent="0.2">
      <c r="AA56413" s="16"/>
    </row>
    <row r="56414" spans="27:27" x14ac:dyDescent="0.2">
      <c r="AA56414" s="16"/>
    </row>
    <row r="56415" spans="27:27" x14ac:dyDescent="0.2">
      <c r="AA56415" s="16"/>
    </row>
    <row r="56416" spans="27:27" x14ac:dyDescent="0.2">
      <c r="AA56416" s="16"/>
    </row>
    <row r="56417" spans="27:27" x14ac:dyDescent="0.2">
      <c r="AA56417" s="16"/>
    </row>
    <row r="56418" spans="27:27" x14ac:dyDescent="0.2">
      <c r="AA56418" s="16"/>
    </row>
    <row r="56419" spans="27:27" x14ac:dyDescent="0.2">
      <c r="AA56419" s="16"/>
    </row>
    <row r="56420" spans="27:27" x14ac:dyDescent="0.2">
      <c r="AA56420" s="16"/>
    </row>
    <row r="56421" spans="27:27" x14ac:dyDescent="0.2">
      <c r="AA56421" s="16"/>
    </row>
    <row r="56422" spans="27:27" x14ac:dyDescent="0.2">
      <c r="AA56422" s="16"/>
    </row>
    <row r="56423" spans="27:27" x14ac:dyDescent="0.2">
      <c r="AA56423" s="16"/>
    </row>
    <row r="56424" spans="27:27" x14ac:dyDescent="0.2">
      <c r="AA56424" s="16"/>
    </row>
    <row r="56425" spans="27:27" x14ac:dyDescent="0.2">
      <c r="AA56425" s="16"/>
    </row>
    <row r="56426" spans="27:27" x14ac:dyDescent="0.2">
      <c r="AA56426" s="16"/>
    </row>
    <row r="56427" spans="27:27" x14ac:dyDescent="0.2">
      <c r="AA56427" s="16"/>
    </row>
    <row r="56428" spans="27:27" x14ac:dyDescent="0.2">
      <c r="AA56428" s="16"/>
    </row>
    <row r="56429" spans="27:27" x14ac:dyDescent="0.2">
      <c r="AA56429" s="16"/>
    </row>
    <row r="56430" spans="27:27" x14ac:dyDescent="0.2">
      <c r="AA56430" s="16"/>
    </row>
    <row r="56431" spans="27:27" x14ac:dyDescent="0.2">
      <c r="AA56431" s="16"/>
    </row>
    <row r="56432" spans="27:27" x14ac:dyDescent="0.2">
      <c r="AA56432" s="16"/>
    </row>
    <row r="56433" spans="27:27" x14ac:dyDescent="0.2">
      <c r="AA56433" s="16"/>
    </row>
    <row r="56434" spans="27:27" x14ac:dyDescent="0.2">
      <c r="AA56434" s="16"/>
    </row>
    <row r="56435" spans="27:27" x14ac:dyDescent="0.2">
      <c r="AA56435" s="16"/>
    </row>
    <row r="56436" spans="27:27" x14ac:dyDescent="0.2">
      <c r="AA56436" s="16"/>
    </row>
    <row r="56437" spans="27:27" x14ac:dyDescent="0.2">
      <c r="AA56437" s="16"/>
    </row>
    <row r="56438" spans="27:27" x14ac:dyDescent="0.2">
      <c r="AA56438" s="16"/>
    </row>
    <row r="56439" spans="27:27" x14ac:dyDescent="0.2">
      <c r="AA56439" s="16"/>
    </row>
    <row r="56440" spans="27:27" x14ac:dyDescent="0.2">
      <c r="AA56440" s="16"/>
    </row>
    <row r="56441" spans="27:27" x14ac:dyDescent="0.2">
      <c r="AA56441" s="16"/>
    </row>
    <row r="56442" spans="27:27" x14ac:dyDescent="0.2">
      <c r="AA56442" s="16"/>
    </row>
    <row r="56443" spans="27:27" x14ac:dyDescent="0.2">
      <c r="AA56443" s="16"/>
    </row>
    <row r="56444" spans="27:27" x14ac:dyDescent="0.2">
      <c r="AA56444" s="16"/>
    </row>
    <row r="56445" spans="27:27" x14ac:dyDescent="0.2">
      <c r="AA56445" s="16"/>
    </row>
    <row r="56446" spans="27:27" x14ac:dyDescent="0.2">
      <c r="AA56446" s="16"/>
    </row>
    <row r="56447" spans="27:27" x14ac:dyDescent="0.2">
      <c r="AA56447" s="16"/>
    </row>
    <row r="56448" spans="27:27" x14ac:dyDescent="0.2">
      <c r="AA56448" s="16"/>
    </row>
    <row r="56449" spans="27:27" x14ac:dyDescent="0.2">
      <c r="AA56449" s="16"/>
    </row>
    <row r="56450" spans="27:27" x14ac:dyDescent="0.2">
      <c r="AA56450" s="16"/>
    </row>
    <row r="56451" spans="27:27" x14ac:dyDescent="0.2">
      <c r="AA56451" s="16"/>
    </row>
    <row r="56452" spans="27:27" x14ac:dyDescent="0.2">
      <c r="AA56452" s="16"/>
    </row>
    <row r="56453" spans="27:27" x14ac:dyDescent="0.2">
      <c r="AA56453" s="16"/>
    </row>
    <row r="56454" spans="27:27" x14ac:dyDescent="0.2">
      <c r="AA56454" s="16"/>
    </row>
    <row r="56455" spans="27:27" x14ac:dyDescent="0.2">
      <c r="AA56455" s="16"/>
    </row>
    <row r="56456" spans="27:27" x14ac:dyDescent="0.2">
      <c r="AA56456" s="16"/>
    </row>
    <row r="56457" spans="27:27" x14ac:dyDescent="0.2">
      <c r="AA56457" s="16"/>
    </row>
    <row r="56458" spans="27:27" x14ac:dyDescent="0.2">
      <c r="AA56458" s="16"/>
    </row>
    <row r="56459" spans="27:27" x14ac:dyDescent="0.2">
      <c r="AA56459" s="16"/>
    </row>
    <row r="56460" spans="27:27" x14ac:dyDescent="0.2">
      <c r="AA56460" s="16"/>
    </row>
    <row r="56461" spans="27:27" x14ac:dyDescent="0.2">
      <c r="AA56461" s="16"/>
    </row>
    <row r="56462" spans="27:27" x14ac:dyDescent="0.2">
      <c r="AA56462" s="16"/>
    </row>
    <row r="56463" spans="27:27" x14ac:dyDescent="0.2">
      <c r="AA56463" s="16"/>
    </row>
    <row r="56464" spans="27:27" x14ac:dyDescent="0.2">
      <c r="AA56464" s="16"/>
    </row>
    <row r="56465" spans="27:27" x14ac:dyDescent="0.2">
      <c r="AA56465" s="16"/>
    </row>
    <row r="56466" spans="27:27" x14ac:dyDescent="0.2">
      <c r="AA56466" s="16"/>
    </row>
    <row r="56467" spans="27:27" x14ac:dyDescent="0.2">
      <c r="AA56467" s="16"/>
    </row>
    <row r="56468" spans="27:27" x14ac:dyDescent="0.2">
      <c r="AA56468" s="16"/>
    </row>
    <row r="56469" spans="27:27" x14ac:dyDescent="0.2">
      <c r="AA56469" s="16"/>
    </row>
    <row r="56470" spans="27:27" x14ac:dyDescent="0.2">
      <c r="AA56470" s="16"/>
    </row>
    <row r="56471" spans="27:27" x14ac:dyDescent="0.2">
      <c r="AA56471" s="16"/>
    </row>
    <row r="56472" spans="27:27" x14ac:dyDescent="0.2">
      <c r="AA56472" s="16"/>
    </row>
    <row r="56473" spans="27:27" x14ac:dyDescent="0.2">
      <c r="AA56473" s="16"/>
    </row>
    <row r="56474" spans="27:27" x14ac:dyDescent="0.2">
      <c r="AA56474" s="16"/>
    </row>
    <row r="56475" spans="27:27" x14ac:dyDescent="0.2">
      <c r="AA56475" s="16"/>
    </row>
    <row r="56476" spans="27:27" x14ac:dyDescent="0.2">
      <c r="AA56476" s="16"/>
    </row>
    <row r="56477" spans="27:27" x14ac:dyDescent="0.2">
      <c r="AA56477" s="16"/>
    </row>
    <row r="56478" spans="27:27" x14ac:dyDescent="0.2">
      <c r="AA56478" s="16"/>
    </row>
    <row r="56479" spans="27:27" x14ac:dyDescent="0.2">
      <c r="AA56479" s="16"/>
    </row>
    <row r="56480" spans="27:27" x14ac:dyDescent="0.2">
      <c r="AA56480" s="16"/>
    </row>
    <row r="56481" spans="27:27" x14ac:dyDescent="0.2">
      <c r="AA56481" s="16"/>
    </row>
    <row r="56482" spans="27:27" x14ac:dyDescent="0.2">
      <c r="AA56482" s="16"/>
    </row>
    <row r="56483" spans="27:27" x14ac:dyDescent="0.2">
      <c r="AA56483" s="16"/>
    </row>
    <row r="56484" spans="27:27" x14ac:dyDescent="0.2">
      <c r="AA56484" s="16"/>
    </row>
    <row r="56485" spans="27:27" x14ac:dyDescent="0.2">
      <c r="AA56485" s="16"/>
    </row>
    <row r="56486" spans="27:27" x14ac:dyDescent="0.2">
      <c r="AA56486" s="16"/>
    </row>
    <row r="56487" spans="27:27" x14ac:dyDescent="0.2">
      <c r="AA56487" s="16"/>
    </row>
    <row r="56488" spans="27:27" x14ac:dyDescent="0.2">
      <c r="AA56488" s="16"/>
    </row>
    <row r="56489" spans="27:27" x14ac:dyDescent="0.2">
      <c r="AA56489" s="16"/>
    </row>
    <row r="56490" spans="27:27" x14ac:dyDescent="0.2">
      <c r="AA56490" s="16"/>
    </row>
    <row r="56491" spans="27:27" x14ac:dyDescent="0.2">
      <c r="AA56491" s="16"/>
    </row>
    <row r="56492" spans="27:27" x14ac:dyDescent="0.2">
      <c r="AA56492" s="16"/>
    </row>
    <row r="56493" spans="27:27" x14ac:dyDescent="0.2">
      <c r="AA56493" s="16"/>
    </row>
    <row r="56494" spans="27:27" x14ac:dyDescent="0.2">
      <c r="AA56494" s="16"/>
    </row>
    <row r="56495" spans="27:27" x14ac:dyDescent="0.2">
      <c r="AA56495" s="16"/>
    </row>
    <row r="56496" spans="27:27" x14ac:dyDescent="0.2">
      <c r="AA56496" s="16"/>
    </row>
    <row r="56497" spans="27:27" x14ac:dyDescent="0.2">
      <c r="AA56497" s="16"/>
    </row>
    <row r="56498" spans="27:27" x14ac:dyDescent="0.2">
      <c r="AA56498" s="16"/>
    </row>
    <row r="56499" spans="27:27" x14ac:dyDescent="0.2">
      <c r="AA56499" s="16"/>
    </row>
    <row r="56500" spans="27:27" x14ac:dyDescent="0.2">
      <c r="AA56500" s="16"/>
    </row>
    <row r="56501" spans="27:27" x14ac:dyDescent="0.2">
      <c r="AA56501" s="16"/>
    </row>
    <row r="56502" spans="27:27" x14ac:dyDescent="0.2">
      <c r="AA56502" s="16"/>
    </row>
    <row r="56503" spans="27:27" x14ac:dyDescent="0.2">
      <c r="AA56503" s="16"/>
    </row>
    <row r="56504" spans="27:27" x14ac:dyDescent="0.2">
      <c r="AA56504" s="16"/>
    </row>
    <row r="56505" spans="27:27" x14ac:dyDescent="0.2">
      <c r="AA56505" s="16"/>
    </row>
    <row r="56506" spans="27:27" x14ac:dyDescent="0.2">
      <c r="AA56506" s="16"/>
    </row>
    <row r="56507" spans="27:27" x14ac:dyDescent="0.2">
      <c r="AA56507" s="16"/>
    </row>
    <row r="56508" spans="27:27" x14ac:dyDescent="0.2">
      <c r="AA56508" s="16"/>
    </row>
    <row r="56509" spans="27:27" x14ac:dyDescent="0.2">
      <c r="AA56509" s="16"/>
    </row>
    <row r="56510" spans="27:27" x14ac:dyDescent="0.2">
      <c r="AA56510" s="16"/>
    </row>
    <row r="56511" spans="27:27" x14ac:dyDescent="0.2">
      <c r="AA56511" s="16"/>
    </row>
    <row r="56512" spans="27:27" x14ac:dyDescent="0.2">
      <c r="AA56512" s="16"/>
    </row>
    <row r="56513" spans="27:27" x14ac:dyDescent="0.2">
      <c r="AA56513" s="16"/>
    </row>
    <row r="56514" spans="27:27" x14ac:dyDescent="0.2">
      <c r="AA56514" s="16"/>
    </row>
    <row r="56515" spans="27:27" x14ac:dyDescent="0.2">
      <c r="AA56515" s="16"/>
    </row>
    <row r="56516" spans="27:27" x14ac:dyDescent="0.2">
      <c r="AA56516" s="16"/>
    </row>
    <row r="56517" spans="27:27" x14ac:dyDescent="0.2">
      <c r="AA56517" s="16"/>
    </row>
    <row r="56518" spans="27:27" x14ac:dyDescent="0.2">
      <c r="AA56518" s="16"/>
    </row>
    <row r="56519" spans="27:27" x14ac:dyDescent="0.2">
      <c r="AA56519" s="16"/>
    </row>
    <row r="56520" spans="27:27" x14ac:dyDescent="0.2">
      <c r="AA56520" s="16"/>
    </row>
    <row r="56521" spans="27:27" x14ac:dyDescent="0.2">
      <c r="AA56521" s="16"/>
    </row>
    <row r="56522" spans="27:27" x14ac:dyDescent="0.2">
      <c r="AA56522" s="16"/>
    </row>
    <row r="56523" spans="27:27" x14ac:dyDescent="0.2">
      <c r="AA56523" s="16"/>
    </row>
    <row r="56524" spans="27:27" x14ac:dyDescent="0.2">
      <c r="AA56524" s="16"/>
    </row>
    <row r="56525" spans="27:27" x14ac:dyDescent="0.2">
      <c r="AA56525" s="16"/>
    </row>
    <row r="56526" spans="27:27" x14ac:dyDescent="0.2">
      <c r="AA56526" s="16"/>
    </row>
    <row r="56527" spans="27:27" x14ac:dyDescent="0.2">
      <c r="AA56527" s="16"/>
    </row>
    <row r="56528" spans="27:27" x14ac:dyDescent="0.2">
      <c r="AA56528" s="16"/>
    </row>
    <row r="56529" spans="27:27" x14ac:dyDescent="0.2">
      <c r="AA56529" s="16"/>
    </row>
    <row r="56530" spans="27:27" x14ac:dyDescent="0.2">
      <c r="AA56530" s="16"/>
    </row>
    <row r="56531" spans="27:27" x14ac:dyDescent="0.2">
      <c r="AA56531" s="16"/>
    </row>
    <row r="56532" spans="27:27" x14ac:dyDescent="0.2">
      <c r="AA56532" s="16"/>
    </row>
    <row r="56533" spans="27:27" x14ac:dyDescent="0.2">
      <c r="AA56533" s="16"/>
    </row>
    <row r="56534" spans="27:27" x14ac:dyDescent="0.2">
      <c r="AA56534" s="16"/>
    </row>
    <row r="56535" spans="27:27" x14ac:dyDescent="0.2">
      <c r="AA56535" s="16"/>
    </row>
    <row r="56536" spans="27:27" x14ac:dyDescent="0.2">
      <c r="AA56536" s="16"/>
    </row>
    <row r="56537" spans="27:27" x14ac:dyDescent="0.2">
      <c r="AA56537" s="16"/>
    </row>
    <row r="56538" spans="27:27" x14ac:dyDescent="0.2">
      <c r="AA56538" s="16"/>
    </row>
    <row r="56539" spans="27:27" x14ac:dyDescent="0.2">
      <c r="AA56539" s="16"/>
    </row>
    <row r="56540" spans="27:27" x14ac:dyDescent="0.2">
      <c r="AA56540" s="16"/>
    </row>
    <row r="56541" spans="27:27" x14ac:dyDescent="0.2">
      <c r="AA56541" s="16"/>
    </row>
    <row r="56542" spans="27:27" x14ac:dyDescent="0.2">
      <c r="AA56542" s="16"/>
    </row>
    <row r="56543" spans="27:27" x14ac:dyDescent="0.2">
      <c r="AA56543" s="16"/>
    </row>
    <row r="56544" spans="27:27" x14ac:dyDescent="0.2">
      <c r="AA56544" s="16"/>
    </row>
    <row r="56545" spans="27:27" x14ac:dyDescent="0.2">
      <c r="AA56545" s="16"/>
    </row>
    <row r="56546" spans="27:27" x14ac:dyDescent="0.2">
      <c r="AA56546" s="16"/>
    </row>
    <row r="56547" spans="27:27" x14ac:dyDescent="0.2">
      <c r="AA56547" s="16"/>
    </row>
    <row r="56548" spans="27:27" x14ac:dyDescent="0.2">
      <c r="AA56548" s="16"/>
    </row>
    <row r="56549" spans="27:27" x14ac:dyDescent="0.2">
      <c r="AA56549" s="16"/>
    </row>
    <row r="56550" spans="27:27" x14ac:dyDescent="0.2">
      <c r="AA56550" s="16"/>
    </row>
    <row r="56551" spans="27:27" x14ac:dyDescent="0.2">
      <c r="AA56551" s="16"/>
    </row>
    <row r="56552" spans="27:27" x14ac:dyDescent="0.2">
      <c r="AA56552" s="16"/>
    </row>
    <row r="56553" spans="27:27" x14ac:dyDescent="0.2">
      <c r="AA56553" s="16"/>
    </row>
    <row r="56554" spans="27:27" x14ac:dyDescent="0.2">
      <c r="AA56554" s="16"/>
    </row>
    <row r="56555" spans="27:27" x14ac:dyDescent="0.2">
      <c r="AA56555" s="16"/>
    </row>
    <row r="56556" spans="27:27" x14ac:dyDescent="0.2">
      <c r="AA56556" s="16"/>
    </row>
    <row r="56557" spans="27:27" x14ac:dyDescent="0.2">
      <c r="AA56557" s="16"/>
    </row>
    <row r="56558" spans="27:27" x14ac:dyDescent="0.2">
      <c r="AA56558" s="16"/>
    </row>
    <row r="56559" spans="27:27" x14ac:dyDescent="0.2">
      <c r="AA56559" s="16"/>
    </row>
    <row r="56560" spans="27:27" x14ac:dyDescent="0.2">
      <c r="AA56560" s="16"/>
    </row>
    <row r="56561" spans="27:27" x14ac:dyDescent="0.2">
      <c r="AA56561" s="16"/>
    </row>
    <row r="56562" spans="27:27" x14ac:dyDescent="0.2">
      <c r="AA56562" s="16"/>
    </row>
    <row r="56563" spans="27:27" x14ac:dyDescent="0.2">
      <c r="AA56563" s="16"/>
    </row>
    <row r="56564" spans="27:27" x14ac:dyDescent="0.2">
      <c r="AA56564" s="16"/>
    </row>
    <row r="56565" spans="27:27" x14ac:dyDescent="0.2">
      <c r="AA56565" s="16"/>
    </row>
    <row r="56566" spans="27:27" x14ac:dyDescent="0.2">
      <c r="AA56566" s="16"/>
    </row>
    <row r="56567" spans="27:27" x14ac:dyDescent="0.2">
      <c r="AA56567" s="16"/>
    </row>
    <row r="56568" spans="27:27" x14ac:dyDescent="0.2">
      <c r="AA56568" s="16"/>
    </row>
    <row r="56569" spans="27:27" x14ac:dyDescent="0.2">
      <c r="AA56569" s="16"/>
    </row>
    <row r="56570" spans="27:27" x14ac:dyDescent="0.2">
      <c r="AA56570" s="16"/>
    </row>
    <row r="56571" spans="27:27" x14ac:dyDescent="0.2">
      <c r="AA56571" s="16"/>
    </row>
    <row r="56572" spans="27:27" x14ac:dyDescent="0.2">
      <c r="AA56572" s="16"/>
    </row>
    <row r="56573" spans="27:27" x14ac:dyDescent="0.2">
      <c r="AA56573" s="16"/>
    </row>
    <row r="56574" spans="27:27" x14ac:dyDescent="0.2">
      <c r="AA56574" s="16"/>
    </row>
    <row r="56575" spans="27:27" x14ac:dyDescent="0.2">
      <c r="AA56575" s="16"/>
    </row>
    <row r="56576" spans="27:27" x14ac:dyDescent="0.2">
      <c r="AA56576" s="16"/>
    </row>
    <row r="56577" spans="27:27" x14ac:dyDescent="0.2">
      <c r="AA56577" s="16"/>
    </row>
    <row r="56578" spans="27:27" x14ac:dyDescent="0.2">
      <c r="AA56578" s="16"/>
    </row>
    <row r="56579" spans="27:27" x14ac:dyDescent="0.2">
      <c r="AA56579" s="16"/>
    </row>
    <row r="56580" spans="27:27" x14ac:dyDescent="0.2">
      <c r="AA56580" s="16"/>
    </row>
    <row r="56581" spans="27:27" x14ac:dyDescent="0.2">
      <c r="AA56581" s="16"/>
    </row>
    <row r="56582" spans="27:27" x14ac:dyDescent="0.2">
      <c r="AA56582" s="16"/>
    </row>
    <row r="56583" spans="27:27" x14ac:dyDescent="0.2">
      <c r="AA56583" s="16"/>
    </row>
    <row r="56584" spans="27:27" x14ac:dyDescent="0.2">
      <c r="AA56584" s="16"/>
    </row>
    <row r="56585" spans="27:27" x14ac:dyDescent="0.2">
      <c r="AA56585" s="16"/>
    </row>
    <row r="56586" spans="27:27" x14ac:dyDescent="0.2">
      <c r="AA56586" s="16"/>
    </row>
    <row r="56587" spans="27:27" x14ac:dyDescent="0.2">
      <c r="AA56587" s="16"/>
    </row>
    <row r="56588" spans="27:27" x14ac:dyDescent="0.2">
      <c r="AA56588" s="16"/>
    </row>
    <row r="56589" spans="27:27" x14ac:dyDescent="0.2">
      <c r="AA56589" s="16"/>
    </row>
    <row r="56590" spans="27:27" x14ac:dyDescent="0.2">
      <c r="AA56590" s="16"/>
    </row>
    <row r="56591" spans="27:27" x14ac:dyDescent="0.2">
      <c r="AA56591" s="16"/>
    </row>
    <row r="56592" spans="27:27" x14ac:dyDescent="0.2">
      <c r="AA56592" s="16"/>
    </row>
    <row r="56593" spans="27:27" x14ac:dyDescent="0.2">
      <c r="AA56593" s="16"/>
    </row>
    <row r="56594" spans="27:27" x14ac:dyDescent="0.2">
      <c r="AA56594" s="16"/>
    </row>
    <row r="56595" spans="27:27" x14ac:dyDescent="0.2">
      <c r="AA56595" s="16"/>
    </row>
    <row r="56596" spans="27:27" x14ac:dyDescent="0.2">
      <c r="AA56596" s="16"/>
    </row>
    <row r="56597" spans="27:27" x14ac:dyDescent="0.2">
      <c r="AA56597" s="16"/>
    </row>
    <row r="56598" spans="27:27" x14ac:dyDescent="0.2">
      <c r="AA56598" s="16"/>
    </row>
    <row r="56599" spans="27:27" x14ac:dyDescent="0.2">
      <c r="AA56599" s="16"/>
    </row>
    <row r="56600" spans="27:27" x14ac:dyDescent="0.2">
      <c r="AA56600" s="16"/>
    </row>
    <row r="56601" spans="27:27" x14ac:dyDescent="0.2">
      <c r="AA56601" s="16"/>
    </row>
    <row r="56602" spans="27:27" x14ac:dyDescent="0.2">
      <c r="AA56602" s="16"/>
    </row>
    <row r="56603" spans="27:27" x14ac:dyDescent="0.2">
      <c r="AA56603" s="16"/>
    </row>
    <row r="56604" spans="27:27" x14ac:dyDescent="0.2">
      <c r="AA56604" s="16"/>
    </row>
    <row r="56605" spans="27:27" x14ac:dyDescent="0.2">
      <c r="AA56605" s="16"/>
    </row>
    <row r="56606" spans="27:27" x14ac:dyDescent="0.2">
      <c r="AA56606" s="16"/>
    </row>
    <row r="56607" spans="27:27" x14ac:dyDescent="0.2">
      <c r="AA56607" s="16"/>
    </row>
    <row r="56608" spans="27:27" x14ac:dyDescent="0.2">
      <c r="AA56608" s="16"/>
    </row>
    <row r="56609" spans="27:27" x14ac:dyDescent="0.2">
      <c r="AA56609" s="16"/>
    </row>
    <row r="56610" spans="27:27" x14ac:dyDescent="0.2">
      <c r="AA56610" s="16"/>
    </row>
    <row r="56611" spans="27:27" x14ac:dyDescent="0.2">
      <c r="AA56611" s="16"/>
    </row>
    <row r="56612" spans="27:27" x14ac:dyDescent="0.2">
      <c r="AA56612" s="16"/>
    </row>
    <row r="56613" spans="27:27" x14ac:dyDescent="0.2">
      <c r="AA56613" s="16"/>
    </row>
    <row r="56614" spans="27:27" x14ac:dyDescent="0.2">
      <c r="AA56614" s="16"/>
    </row>
    <row r="56615" spans="27:27" x14ac:dyDescent="0.2">
      <c r="AA56615" s="16"/>
    </row>
    <row r="56616" spans="27:27" x14ac:dyDescent="0.2">
      <c r="AA56616" s="16"/>
    </row>
    <row r="56617" spans="27:27" x14ac:dyDescent="0.2">
      <c r="AA56617" s="16"/>
    </row>
    <row r="56618" spans="27:27" x14ac:dyDescent="0.2">
      <c r="AA56618" s="16"/>
    </row>
    <row r="56619" spans="27:27" x14ac:dyDescent="0.2">
      <c r="AA56619" s="16"/>
    </row>
    <row r="56620" spans="27:27" x14ac:dyDescent="0.2">
      <c r="AA56620" s="16"/>
    </row>
    <row r="56621" spans="27:27" x14ac:dyDescent="0.2">
      <c r="AA56621" s="16"/>
    </row>
    <row r="56622" spans="27:27" x14ac:dyDescent="0.2">
      <c r="AA56622" s="16"/>
    </row>
    <row r="56623" spans="27:27" x14ac:dyDescent="0.2">
      <c r="AA56623" s="16"/>
    </row>
    <row r="56624" spans="27:27" x14ac:dyDescent="0.2">
      <c r="AA56624" s="16"/>
    </row>
    <row r="56625" spans="27:27" x14ac:dyDescent="0.2">
      <c r="AA56625" s="16"/>
    </row>
    <row r="56626" spans="27:27" x14ac:dyDescent="0.2">
      <c r="AA56626" s="16"/>
    </row>
    <row r="56627" spans="27:27" x14ac:dyDescent="0.2">
      <c r="AA56627" s="16"/>
    </row>
    <row r="56628" spans="27:27" x14ac:dyDescent="0.2">
      <c r="AA56628" s="16"/>
    </row>
    <row r="56629" spans="27:27" x14ac:dyDescent="0.2">
      <c r="AA56629" s="16"/>
    </row>
    <row r="56630" spans="27:27" x14ac:dyDescent="0.2">
      <c r="AA56630" s="16"/>
    </row>
    <row r="56631" spans="27:27" x14ac:dyDescent="0.2">
      <c r="AA56631" s="16"/>
    </row>
    <row r="56632" spans="27:27" x14ac:dyDescent="0.2">
      <c r="AA56632" s="16"/>
    </row>
    <row r="56633" spans="27:27" x14ac:dyDescent="0.2">
      <c r="AA56633" s="16"/>
    </row>
    <row r="56634" spans="27:27" x14ac:dyDescent="0.2">
      <c r="AA56634" s="16"/>
    </row>
    <row r="56635" spans="27:27" x14ac:dyDescent="0.2">
      <c r="AA56635" s="16"/>
    </row>
    <row r="56636" spans="27:27" x14ac:dyDescent="0.2">
      <c r="AA56636" s="16"/>
    </row>
    <row r="56637" spans="27:27" x14ac:dyDescent="0.2">
      <c r="AA56637" s="16"/>
    </row>
    <row r="56638" spans="27:27" x14ac:dyDescent="0.2">
      <c r="AA56638" s="16"/>
    </row>
    <row r="56639" spans="27:27" x14ac:dyDescent="0.2">
      <c r="AA56639" s="16"/>
    </row>
    <row r="56640" spans="27:27" x14ac:dyDescent="0.2">
      <c r="AA56640" s="16"/>
    </row>
    <row r="56641" spans="27:27" x14ac:dyDescent="0.2">
      <c r="AA56641" s="16"/>
    </row>
    <row r="56642" spans="27:27" x14ac:dyDescent="0.2">
      <c r="AA56642" s="16"/>
    </row>
    <row r="56643" spans="27:27" x14ac:dyDescent="0.2">
      <c r="AA56643" s="16"/>
    </row>
    <row r="56644" spans="27:27" x14ac:dyDescent="0.2">
      <c r="AA56644" s="16"/>
    </row>
    <row r="56645" spans="27:27" x14ac:dyDescent="0.2">
      <c r="AA56645" s="16"/>
    </row>
    <row r="56646" spans="27:27" x14ac:dyDescent="0.2">
      <c r="AA56646" s="16"/>
    </row>
    <row r="56647" spans="27:27" x14ac:dyDescent="0.2">
      <c r="AA56647" s="16"/>
    </row>
    <row r="56648" spans="27:27" x14ac:dyDescent="0.2">
      <c r="AA56648" s="16"/>
    </row>
    <row r="56649" spans="27:27" x14ac:dyDescent="0.2">
      <c r="AA56649" s="16"/>
    </row>
    <row r="56650" spans="27:27" x14ac:dyDescent="0.2">
      <c r="AA56650" s="16"/>
    </row>
    <row r="56651" spans="27:27" x14ac:dyDescent="0.2">
      <c r="AA56651" s="16"/>
    </row>
    <row r="56652" spans="27:27" x14ac:dyDescent="0.2">
      <c r="AA56652" s="16"/>
    </row>
    <row r="56653" spans="27:27" x14ac:dyDescent="0.2">
      <c r="AA56653" s="16"/>
    </row>
    <row r="56654" spans="27:27" x14ac:dyDescent="0.2">
      <c r="AA56654" s="16"/>
    </row>
    <row r="56655" spans="27:27" x14ac:dyDescent="0.2">
      <c r="AA56655" s="16"/>
    </row>
    <row r="56656" spans="27:27" x14ac:dyDescent="0.2">
      <c r="AA56656" s="16"/>
    </row>
    <row r="56657" spans="27:27" x14ac:dyDescent="0.2">
      <c r="AA56657" s="16"/>
    </row>
    <row r="56658" spans="27:27" x14ac:dyDescent="0.2">
      <c r="AA56658" s="16"/>
    </row>
    <row r="56659" spans="27:27" x14ac:dyDescent="0.2">
      <c r="AA56659" s="16"/>
    </row>
    <row r="56660" spans="27:27" x14ac:dyDescent="0.2">
      <c r="AA56660" s="16"/>
    </row>
    <row r="56661" spans="27:27" x14ac:dyDescent="0.2">
      <c r="AA56661" s="16"/>
    </row>
    <row r="56662" spans="27:27" x14ac:dyDescent="0.2">
      <c r="AA56662" s="16"/>
    </row>
    <row r="56663" spans="27:27" x14ac:dyDescent="0.2">
      <c r="AA56663" s="16"/>
    </row>
    <row r="56664" spans="27:27" x14ac:dyDescent="0.2">
      <c r="AA56664" s="16"/>
    </row>
    <row r="56665" spans="27:27" x14ac:dyDescent="0.2">
      <c r="AA56665" s="16"/>
    </row>
    <row r="56666" spans="27:27" x14ac:dyDescent="0.2">
      <c r="AA56666" s="16"/>
    </row>
    <row r="56667" spans="27:27" x14ac:dyDescent="0.2">
      <c r="AA56667" s="16"/>
    </row>
    <row r="56668" spans="27:27" x14ac:dyDescent="0.2">
      <c r="AA56668" s="16"/>
    </row>
    <row r="56669" spans="27:27" x14ac:dyDescent="0.2">
      <c r="AA56669" s="16"/>
    </row>
    <row r="56670" spans="27:27" x14ac:dyDescent="0.2">
      <c r="AA56670" s="16"/>
    </row>
    <row r="56671" spans="27:27" x14ac:dyDescent="0.2">
      <c r="AA56671" s="16"/>
    </row>
    <row r="56672" spans="27:27" x14ac:dyDescent="0.2">
      <c r="AA56672" s="16"/>
    </row>
    <row r="56673" spans="27:27" x14ac:dyDescent="0.2">
      <c r="AA56673" s="16"/>
    </row>
    <row r="56674" spans="27:27" x14ac:dyDescent="0.2">
      <c r="AA56674" s="16"/>
    </row>
    <row r="56675" spans="27:27" x14ac:dyDescent="0.2">
      <c r="AA56675" s="16"/>
    </row>
    <row r="56676" spans="27:27" x14ac:dyDescent="0.2">
      <c r="AA56676" s="16"/>
    </row>
    <row r="56677" spans="27:27" x14ac:dyDescent="0.2">
      <c r="AA56677" s="16"/>
    </row>
    <row r="56678" spans="27:27" x14ac:dyDescent="0.2">
      <c r="AA56678" s="16"/>
    </row>
    <row r="56679" spans="27:27" x14ac:dyDescent="0.2">
      <c r="AA56679" s="16"/>
    </row>
    <row r="56680" spans="27:27" x14ac:dyDescent="0.2">
      <c r="AA56680" s="16"/>
    </row>
    <row r="56681" spans="27:27" x14ac:dyDescent="0.2">
      <c r="AA56681" s="16"/>
    </row>
    <row r="56682" spans="27:27" x14ac:dyDescent="0.2">
      <c r="AA56682" s="16"/>
    </row>
    <row r="56683" spans="27:27" x14ac:dyDescent="0.2">
      <c r="AA56683" s="16"/>
    </row>
    <row r="56684" spans="27:27" x14ac:dyDescent="0.2">
      <c r="AA56684" s="16"/>
    </row>
    <row r="56685" spans="27:27" x14ac:dyDescent="0.2">
      <c r="AA56685" s="16"/>
    </row>
    <row r="56686" spans="27:27" x14ac:dyDescent="0.2">
      <c r="AA56686" s="16"/>
    </row>
    <row r="56687" spans="27:27" x14ac:dyDescent="0.2">
      <c r="AA56687" s="16"/>
    </row>
    <row r="56688" spans="27:27" x14ac:dyDescent="0.2">
      <c r="AA56688" s="16"/>
    </row>
    <row r="56689" spans="27:27" x14ac:dyDescent="0.2">
      <c r="AA56689" s="16"/>
    </row>
    <row r="56690" spans="27:27" x14ac:dyDescent="0.2">
      <c r="AA56690" s="16"/>
    </row>
    <row r="56691" spans="27:27" x14ac:dyDescent="0.2">
      <c r="AA56691" s="16"/>
    </row>
    <row r="56692" spans="27:27" x14ac:dyDescent="0.2">
      <c r="AA56692" s="16"/>
    </row>
    <row r="56693" spans="27:27" x14ac:dyDescent="0.2">
      <c r="AA56693" s="16"/>
    </row>
    <row r="56694" spans="27:27" x14ac:dyDescent="0.2">
      <c r="AA56694" s="16"/>
    </row>
    <row r="56695" spans="27:27" x14ac:dyDescent="0.2">
      <c r="AA56695" s="16"/>
    </row>
    <row r="56696" spans="27:27" x14ac:dyDescent="0.2">
      <c r="AA56696" s="16"/>
    </row>
    <row r="56697" spans="27:27" x14ac:dyDescent="0.2">
      <c r="AA56697" s="16"/>
    </row>
    <row r="56698" spans="27:27" x14ac:dyDescent="0.2">
      <c r="AA56698" s="16"/>
    </row>
    <row r="56699" spans="27:27" x14ac:dyDescent="0.2">
      <c r="AA56699" s="16"/>
    </row>
    <row r="56700" spans="27:27" x14ac:dyDescent="0.2">
      <c r="AA56700" s="16"/>
    </row>
    <row r="56701" spans="27:27" x14ac:dyDescent="0.2">
      <c r="AA56701" s="16"/>
    </row>
    <row r="56702" spans="27:27" x14ac:dyDescent="0.2">
      <c r="AA56702" s="16"/>
    </row>
    <row r="56703" spans="27:27" x14ac:dyDescent="0.2">
      <c r="AA56703" s="16"/>
    </row>
    <row r="56704" spans="27:27" x14ac:dyDescent="0.2">
      <c r="AA56704" s="16"/>
    </row>
    <row r="56705" spans="27:27" x14ac:dyDescent="0.2">
      <c r="AA56705" s="16"/>
    </row>
    <row r="56706" spans="27:27" x14ac:dyDescent="0.2">
      <c r="AA56706" s="16"/>
    </row>
    <row r="56707" spans="27:27" x14ac:dyDescent="0.2">
      <c r="AA56707" s="16"/>
    </row>
    <row r="56708" spans="27:27" x14ac:dyDescent="0.2">
      <c r="AA56708" s="16"/>
    </row>
    <row r="56709" spans="27:27" x14ac:dyDescent="0.2">
      <c r="AA56709" s="16"/>
    </row>
    <row r="56710" spans="27:27" x14ac:dyDescent="0.2">
      <c r="AA56710" s="16"/>
    </row>
    <row r="56711" spans="27:27" x14ac:dyDescent="0.2">
      <c r="AA56711" s="16"/>
    </row>
    <row r="56712" spans="27:27" x14ac:dyDescent="0.2">
      <c r="AA56712" s="16"/>
    </row>
    <row r="56713" spans="27:27" x14ac:dyDescent="0.2">
      <c r="AA56713" s="16"/>
    </row>
    <row r="56714" spans="27:27" x14ac:dyDescent="0.2">
      <c r="AA56714" s="16"/>
    </row>
    <row r="56715" spans="27:27" x14ac:dyDescent="0.2">
      <c r="AA56715" s="16"/>
    </row>
    <row r="56716" spans="27:27" x14ac:dyDescent="0.2">
      <c r="AA56716" s="16"/>
    </row>
    <row r="56717" spans="27:27" x14ac:dyDescent="0.2">
      <c r="AA56717" s="16"/>
    </row>
    <row r="56718" spans="27:27" x14ac:dyDescent="0.2">
      <c r="AA56718" s="16"/>
    </row>
    <row r="56719" spans="27:27" x14ac:dyDescent="0.2">
      <c r="AA56719" s="16"/>
    </row>
    <row r="56720" spans="27:27" x14ac:dyDescent="0.2">
      <c r="AA56720" s="16"/>
    </row>
    <row r="56721" spans="27:27" x14ac:dyDescent="0.2">
      <c r="AA56721" s="16"/>
    </row>
    <row r="56722" spans="27:27" x14ac:dyDescent="0.2">
      <c r="AA56722" s="16"/>
    </row>
    <row r="56723" spans="27:27" x14ac:dyDescent="0.2">
      <c r="AA56723" s="16"/>
    </row>
    <row r="56724" spans="27:27" x14ac:dyDescent="0.2">
      <c r="AA56724" s="16"/>
    </row>
    <row r="56725" spans="27:27" x14ac:dyDescent="0.2">
      <c r="AA56725" s="16"/>
    </row>
    <row r="56726" spans="27:27" x14ac:dyDescent="0.2">
      <c r="AA56726" s="16"/>
    </row>
    <row r="56727" spans="27:27" x14ac:dyDescent="0.2">
      <c r="AA56727" s="16"/>
    </row>
    <row r="56728" spans="27:27" x14ac:dyDescent="0.2">
      <c r="AA56728" s="16"/>
    </row>
    <row r="56729" spans="27:27" x14ac:dyDescent="0.2">
      <c r="AA56729" s="16"/>
    </row>
    <row r="56730" spans="27:27" x14ac:dyDescent="0.2">
      <c r="AA56730" s="16"/>
    </row>
    <row r="56731" spans="27:27" x14ac:dyDescent="0.2">
      <c r="AA56731" s="16"/>
    </row>
    <row r="56732" spans="27:27" x14ac:dyDescent="0.2">
      <c r="AA56732" s="16"/>
    </row>
    <row r="56733" spans="27:27" x14ac:dyDescent="0.2">
      <c r="AA56733" s="16"/>
    </row>
    <row r="56734" spans="27:27" x14ac:dyDescent="0.2">
      <c r="AA56734" s="16"/>
    </row>
    <row r="56735" spans="27:27" x14ac:dyDescent="0.2">
      <c r="AA56735" s="16"/>
    </row>
    <row r="56736" spans="27:27" x14ac:dyDescent="0.2">
      <c r="AA56736" s="16"/>
    </row>
    <row r="56737" spans="27:27" x14ac:dyDescent="0.2">
      <c r="AA56737" s="16"/>
    </row>
    <row r="56738" spans="27:27" x14ac:dyDescent="0.2">
      <c r="AA56738" s="16"/>
    </row>
    <row r="56739" spans="27:27" x14ac:dyDescent="0.2">
      <c r="AA56739" s="16"/>
    </row>
    <row r="56740" spans="27:27" x14ac:dyDescent="0.2">
      <c r="AA56740" s="16"/>
    </row>
    <row r="56741" spans="27:27" x14ac:dyDescent="0.2">
      <c r="AA56741" s="16"/>
    </row>
    <row r="56742" spans="27:27" x14ac:dyDescent="0.2">
      <c r="AA56742" s="16"/>
    </row>
    <row r="56743" spans="27:27" x14ac:dyDescent="0.2">
      <c r="AA56743" s="16"/>
    </row>
    <row r="56744" spans="27:27" x14ac:dyDescent="0.2">
      <c r="AA56744" s="16"/>
    </row>
    <row r="56745" spans="27:27" x14ac:dyDescent="0.2">
      <c r="AA56745" s="16"/>
    </row>
    <row r="56746" spans="27:27" x14ac:dyDescent="0.2">
      <c r="AA56746" s="16"/>
    </row>
    <row r="56747" spans="27:27" x14ac:dyDescent="0.2">
      <c r="AA56747" s="16"/>
    </row>
    <row r="56748" spans="27:27" x14ac:dyDescent="0.2">
      <c r="AA56748" s="16"/>
    </row>
    <row r="56749" spans="27:27" x14ac:dyDescent="0.2">
      <c r="AA56749" s="16"/>
    </row>
    <row r="56750" spans="27:27" x14ac:dyDescent="0.2">
      <c r="AA56750" s="16"/>
    </row>
    <row r="56751" spans="27:27" x14ac:dyDescent="0.2">
      <c r="AA56751" s="16"/>
    </row>
    <row r="56752" spans="27:27" x14ac:dyDescent="0.2">
      <c r="AA56752" s="16"/>
    </row>
    <row r="56753" spans="27:27" x14ac:dyDescent="0.2">
      <c r="AA56753" s="16"/>
    </row>
    <row r="56754" spans="27:27" x14ac:dyDescent="0.2">
      <c r="AA56754" s="16"/>
    </row>
    <row r="56755" spans="27:27" x14ac:dyDescent="0.2">
      <c r="AA56755" s="16"/>
    </row>
    <row r="56756" spans="27:27" x14ac:dyDescent="0.2">
      <c r="AA56756" s="16"/>
    </row>
    <row r="56757" spans="27:27" x14ac:dyDescent="0.2">
      <c r="AA56757" s="16"/>
    </row>
    <row r="56758" spans="27:27" x14ac:dyDescent="0.2">
      <c r="AA56758" s="16"/>
    </row>
    <row r="56759" spans="27:27" x14ac:dyDescent="0.2">
      <c r="AA56759" s="16"/>
    </row>
    <row r="56760" spans="27:27" x14ac:dyDescent="0.2">
      <c r="AA56760" s="16"/>
    </row>
    <row r="56761" spans="27:27" x14ac:dyDescent="0.2">
      <c r="AA56761" s="16"/>
    </row>
    <row r="56762" spans="27:27" x14ac:dyDescent="0.2">
      <c r="AA56762" s="16"/>
    </row>
    <row r="56763" spans="27:27" x14ac:dyDescent="0.2">
      <c r="AA56763" s="16"/>
    </row>
    <row r="56764" spans="27:27" x14ac:dyDescent="0.2">
      <c r="AA56764" s="16"/>
    </row>
    <row r="56765" spans="27:27" x14ac:dyDescent="0.2">
      <c r="AA56765" s="16"/>
    </row>
    <row r="56766" spans="27:27" x14ac:dyDescent="0.2">
      <c r="AA56766" s="16"/>
    </row>
    <row r="56767" spans="27:27" x14ac:dyDescent="0.2">
      <c r="AA56767" s="16"/>
    </row>
    <row r="56768" spans="27:27" x14ac:dyDescent="0.2">
      <c r="AA56768" s="16"/>
    </row>
    <row r="56769" spans="27:27" x14ac:dyDescent="0.2">
      <c r="AA56769" s="16"/>
    </row>
    <row r="56770" spans="27:27" x14ac:dyDescent="0.2">
      <c r="AA56770" s="16"/>
    </row>
    <row r="56771" spans="27:27" x14ac:dyDescent="0.2">
      <c r="AA56771" s="16"/>
    </row>
    <row r="56772" spans="27:27" x14ac:dyDescent="0.2">
      <c r="AA56772" s="16"/>
    </row>
    <row r="56773" spans="27:27" x14ac:dyDescent="0.2">
      <c r="AA56773" s="16"/>
    </row>
    <row r="56774" spans="27:27" x14ac:dyDescent="0.2">
      <c r="AA56774" s="16"/>
    </row>
    <row r="56775" spans="27:27" x14ac:dyDescent="0.2">
      <c r="AA56775" s="16"/>
    </row>
    <row r="56776" spans="27:27" x14ac:dyDescent="0.2">
      <c r="AA56776" s="16"/>
    </row>
    <row r="56777" spans="27:27" x14ac:dyDescent="0.2">
      <c r="AA56777" s="16"/>
    </row>
    <row r="56778" spans="27:27" x14ac:dyDescent="0.2">
      <c r="AA56778" s="16"/>
    </row>
    <row r="56779" spans="27:27" x14ac:dyDescent="0.2">
      <c r="AA56779" s="16"/>
    </row>
    <row r="56780" spans="27:27" x14ac:dyDescent="0.2">
      <c r="AA56780" s="16"/>
    </row>
    <row r="56781" spans="27:27" x14ac:dyDescent="0.2">
      <c r="AA56781" s="16"/>
    </row>
    <row r="56782" spans="27:27" x14ac:dyDescent="0.2">
      <c r="AA56782" s="16"/>
    </row>
    <row r="56783" spans="27:27" x14ac:dyDescent="0.2">
      <c r="AA56783" s="16"/>
    </row>
    <row r="56784" spans="27:27" x14ac:dyDescent="0.2">
      <c r="AA56784" s="16"/>
    </row>
    <row r="56785" spans="27:27" x14ac:dyDescent="0.2">
      <c r="AA56785" s="16"/>
    </row>
    <row r="56786" spans="27:27" x14ac:dyDescent="0.2">
      <c r="AA56786" s="16"/>
    </row>
    <row r="56787" spans="27:27" x14ac:dyDescent="0.2">
      <c r="AA56787" s="16"/>
    </row>
    <row r="56788" spans="27:27" x14ac:dyDescent="0.2">
      <c r="AA56788" s="16"/>
    </row>
    <row r="56789" spans="27:27" x14ac:dyDescent="0.2">
      <c r="AA56789" s="16"/>
    </row>
    <row r="56790" spans="27:27" x14ac:dyDescent="0.2">
      <c r="AA56790" s="16"/>
    </row>
    <row r="56791" spans="27:27" x14ac:dyDescent="0.2">
      <c r="AA56791" s="16"/>
    </row>
    <row r="56792" spans="27:27" x14ac:dyDescent="0.2">
      <c r="AA56792" s="16"/>
    </row>
    <row r="56793" spans="27:27" x14ac:dyDescent="0.2">
      <c r="AA56793" s="16"/>
    </row>
    <row r="56794" spans="27:27" x14ac:dyDescent="0.2">
      <c r="AA56794" s="16"/>
    </row>
    <row r="56795" spans="27:27" x14ac:dyDescent="0.2">
      <c r="AA56795" s="16"/>
    </row>
    <row r="56796" spans="27:27" x14ac:dyDescent="0.2">
      <c r="AA56796" s="16"/>
    </row>
    <row r="56797" spans="27:27" x14ac:dyDescent="0.2">
      <c r="AA56797" s="16"/>
    </row>
    <row r="56798" spans="27:27" x14ac:dyDescent="0.2">
      <c r="AA56798" s="16"/>
    </row>
    <row r="56799" spans="27:27" x14ac:dyDescent="0.2">
      <c r="AA56799" s="16"/>
    </row>
    <row r="56800" spans="27:27" x14ac:dyDescent="0.2">
      <c r="AA56800" s="16"/>
    </row>
    <row r="56801" spans="27:27" x14ac:dyDescent="0.2">
      <c r="AA56801" s="16"/>
    </row>
    <row r="56802" spans="27:27" x14ac:dyDescent="0.2">
      <c r="AA56802" s="16"/>
    </row>
    <row r="56803" spans="27:27" x14ac:dyDescent="0.2">
      <c r="AA56803" s="16"/>
    </row>
    <row r="56804" spans="27:27" x14ac:dyDescent="0.2">
      <c r="AA56804" s="16"/>
    </row>
    <row r="56805" spans="27:27" x14ac:dyDescent="0.2">
      <c r="AA56805" s="16"/>
    </row>
    <row r="56806" spans="27:27" x14ac:dyDescent="0.2">
      <c r="AA56806" s="16"/>
    </row>
    <row r="56807" spans="27:27" x14ac:dyDescent="0.2">
      <c r="AA56807" s="16"/>
    </row>
    <row r="56808" spans="27:27" x14ac:dyDescent="0.2">
      <c r="AA56808" s="16"/>
    </row>
    <row r="56809" spans="27:27" x14ac:dyDescent="0.2">
      <c r="AA56809" s="16"/>
    </row>
    <row r="56810" spans="27:27" x14ac:dyDescent="0.2">
      <c r="AA56810" s="16"/>
    </row>
    <row r="56811" spans="27:27" x14ac:dyDescent="0.2">
      <c r="AA56811" s="16"/>
    </row>
    <row r="56812" spans="27:27" x14ac:dyDescent="0.2">
      <c r="AA56812" s="16"/>
    </row>
    <row r="56813" spans="27:27" x14ac:dyDescent="0.2">
      <c r="AA56813" s="16"/>
    </row>
    <row r="56814" spans="27:27" x14ac:dyDescent="0.2">
      <c r="AA56814" s="16"/>
    </row>
    <row r="56815" spans="27:27" x14ac:dyDescent="0.2">
      <c r="AA56815" s="16"/>
    </row>
    <row r="56816" spans="27:27" x14ac:dyDescent="0.2">
      <c r="AA56816" s="16"/>
    </row>
    <row r="56817" spans="27:27" x14ac:dyDescent="0.2">
      <c r="AA56817" s="16"/>
    </row>
    <row r="56818" spans="27:27" x14ac:dyDescent="0.2">
      <c r="AA56818" s="16"/>
    </row>
    <row r="56819" spans="27:27" x14ac:dyDescent="0.2">
      <c r="AA56819" s="16"/>
    </row>
    <row r="56820" spans="27:27" x14ac:dyDescent="0.2">
      <c r="AA56820" s="16"/>
    </row>
    <row r="56821" spans="27:27" x14ac:dyDescent="0.2">
      <c r="AA56821" s="16"/>
    </row>
    <row r="56822" spans="27:27" x14ac:dyDescent="0.2">
      <c r="AA56822" s="16"/>
    </row>
    <row r="56823" spans="27:27" x14ac:dyDescent="0.2">
      <c r="AA56823" s="16"/>
    </row>
    <row r="56824" spans="27:27" x14ac:dyDescent="0.2">
      <c r="AA56824" s="16"/>
    </row>
    <row r="56825" spans="27:27" x14ac:dyDescent="0.2">
      <c r="AA56825" s="16"/>
    </row>
    <row r="56826" spans="27:27" x14ac:dyDescent="0.2">
      <c r="AA56826" s="16"/>
    </row>
    <row r="56827" spans="27:27" x14ac:dyDescent="0.2">
      <c r="AA56827" s="16"/>
    </row>
    <row r="56828" spans="27:27" x14ac:dyDescent="0.2">
      <c r="AA56828" s="16"/>
    </row>
    <row r="56829" spans="27:27" x14ac:dyDescent="0.2">
      <c r="AA56829" s="16"/>
    </row>
    <row r="56830" spans="27:27" x14ac:dyDescent="0.2">
      <c r="AA56830" s="16"/>
    </row>
    <row r="56831" spans="27:27" x14ac:dyDescent="0.2">
      <c r="AA56831" s="16"/>
    </row>
    <row r="56832" spans="27:27" x14ac:dyDescent="0.2">
      <c r="AA56832" s="16"/>
    </row>
    <row r="56833" spans="27:27" x14ac:dyDescent="0.2">
      <c r="AA56833" s="16"/>
    </row>
    <row r="56834" spans="27:27" x14ac:dyDescent="0.2">
      <c r="AA56834" s="16"/>
    </row>
    <row r="56835" spans="27:27" x14ac:dyDescent="0.2">
      <c r="AA56835" s="16"/>
    </row>
    <row r="56836" spans="27:27" x14ac:dyDescent="0.2">
      <c r="AA56836" s="16"/>
    </row>
    <row r="56837" spans="27:27" x14ac:dyDescent="0.2">
      <c r="AA56837" s="16"/>
    </row>
    <row r="56838" spans="27:27" x14ac:dyDescent="0.2">
      <c r="AA56838" s="16"/>
    </row>
    <row r="56839" spans="27:27" x14ac:dyDescent="0.2">
      <c r="AA56839" s="16"/>
    </row>
    <row r="56840" spans="27:27" x14ac:dyDescent="0.2">
      <c r="AA56840" s="16"/>
    </row>
    <row r="56841" spans="27:27" x14ac:dyDescent="0.2">
      <c r="AA56841" s="16"/>
    </row>
    <row r="56842" spans="27:27" x14ac:dyDescent="0.2">
      <c r="AA56842" s="16"/>
    </row>
    <row r="56843" spans="27:27" x14ac:dyDescent="0.2">
      <c r="AA56843" s="16"/>
    </row>
    <row r="56844" spans="27:27" x14ac:dyDescent="0.2">
      <c r="AA56844" s="16"/>
    </row>
    <row r="56845" spans="27:27" x14ac:dyDescent="0.2">
      <c r="AA56845" s="16"/>
    </row>
    <row r="56846" spans="27:27" x14ac:dyDescent="0.2">
      <c r="AA56846" s="16"/>
    </row>
    <row r="56847" spans="27:27" x14ac:dyDescent="0.2">
      <c r="AA56847" s="16"/>
    </row>
    <row r="56848" spans="27:27" x14ac:dyDescent="0.2">
      <c r="AA56848" s="16"/>
    </row>
    <row r="56849" spans="27:27" x14ac:dyDescent="0.2">
      <c r="AA56849" s="16"/>
    </row>
    <row r="56850" spans="27:27" x14ac:dyDescent="0.2">
      <c r="AA56850" s="16"/>
    </row>
    <row r="56851" spans="27:27" x14ac:dyDescent="0.2">
      <c r="AA56851" s="16"/>
    </row>
    <row r="56852" spans="27:27" x14ac:dyDescent="0.2">
      <c r="AA56852" s="16"/>
    </row>
    <row r="56853" spans="27:27" x14ac:dyDescent="0.2">
      <c r="AA56853" s="16"/>
    </row>
    <row r="56854" spans="27:27" x14ac:dyDescent="0.2">
      <c r="AA56854" s="16"/>
    </row>
    <row r="56855" spans="27:27" x14ac:dyDescent="0.2">
      <c r="AA56855" s="16"/>
    </row>
    <row r="56856" spans="27:27" x14ac:dyDescent="0.2">
      <c r="AA56856" s="16"/>
    </row>
    <row r="56857" spans="27:27" x14ac:dyDescent="0.2">
      <c r="AA56857" s="16"/>
    </row>
    <row r="56858" spans="27:27" x14ac:dyDescent="0.2">
      <c r="AA56858" s="16"/>
    </row>
    <row r="56859" spans="27:27" x14ac:dyDescent="0.2">
      <c r="AA56859" s="16"/>
    </row>
    <row r="56860" spans="27:27" x14ac:dyDescent="0.2">
      <c r="AA56860" s="16"/>
    </row>
    <row r="56861" spans="27:27" x14ac:dyDescent="0.2">
      <c r="AA56861" s="16"/>
    </row>
    <row r="56862" spans="27:27" x14ac:dyDescent="0.2">
      <c r="AA56862" s="16"/>
    </row>
    <row r="56863" spans="27:27" x14ac:dyDescent="0.2">
      <c r="AA56863" s="16"/>
    </row>
    <row r="56864" spans="27:27" x14ac:dyDescent="0.2">
      <c r="AA56864" s="16"/>
    </row>
    <row r="56865" spans="27:27" x14ac:dyDescent="0.2">
      <c r="AA56865" s="16"/>
    </row>
    <row r="56866" spans="27:27" x14ac:dyDescent="0.2">
      <c r="AA56866" s="16"/>
    </row>
    <row r="56867" spans="27:27" x14ac:dyDescent="0.2">
      <c r="AA56867" s="16"/>
    </row>
    <row r="56868" spans="27:27" x14ac:dyDescent="0.2">
      <c r="AA56868" s="16"/>
    </row>
    <row r="56869" spans="27:27" x14ac:dyDescent="0.2">
      <c r="AA56869" s="16"/>
    </row>
    <row r="56870" spans="27:27" x14ac:dyDescent="0.2">
      <c r="AA56870" s="16"/>
    </row>
    <row r="56871" spans="27:27" x14ac:dyDescent="0.2">
      <c r="AA56871" s="16"/>
    </row>
    <row r="56872" spans="27:27" x14ac:dyDescent="0.2">
      <c r="AA56872" s="16"/>
    </row>
    <row r="56873" spans="27:27" x14ac:dyDescent="0.2">
      <c r="AA56873" s="16"/>
    </row>
    <row r="56874" spans="27:27" x14ac:dyDescent="0.2">
      <c r="AA56874" s="16"/>
    </row>
    <row r="56875" spans="27:27" x14ac:dyDescent="0.2">
      <c r="AA56875" s="16"/>
    </row>
    <row r="56876" spans="27:27" x14ac:dyDescent="0.2">
      <c r="AA56876" s="16"/>
    </row>
    <row r="56877" spans="27:27" x14ac:dyDescent="0.2">
      <c r="AA56877" s="16"/>
    </row>
    <row r="56878" spans="27:27" x14ac:dyDescent="0.2">
      <c r="AA56878" s="16"/>
    </row>
    <row r="56879" spans="27:27" x14ac:dyDescent="0.2">
      <c r="AA56879" s="16"/>
    </row>
    <row r="56880" spans="27:27" x14ac:dyDescent="0.2">
      <c r="AA56880" s="16"/>
    </row>
    <row r="56881" spans="27:27" x14ac:dyDescent="0.2">
      <c r="AA56881" s="16"/>
    </row>
    <row r="56882" spans="27:27" x14ac:dyDescent="0.2">
      <c r="AA56882" s="16"/>
    </row>
    <row r="56883" spans="27:27" x14ac:dyDescent="0.2">
      <c r="AA56883" s="16"/>
    </row>
    <row r="56884" spans="27:27" x14ac:dyDescent="0.2">
      <c r="AA56884" s="16"/>
    </row>
    <row r="56885" spans="27:27" x14ac:dyDescent="0.2">
      <c r="AA56885" s="16"/>
    </row>
    <row r="56886" spans="27:27" x14ac:dyDescent="0.2">
      <c r="AA56886" s="16"/>
    </row>
    <row r="56887" spans="27:27" x14ac:dyDescent="0.2">
      <c r="AA56887" s="16"/>
    </row>
    <row r="56888" spans="27:27" x14ac:dyDescent="0.2">
      <c r="AA56888" s="16"/>
    </row>
    <row r="56889" spans="27:27" x14ac:dyDescent="0.2">
      <c r="AA56889" s="16"/>
    </row>
    <row r="56890" spans="27:27" x14ac:dyDescent="0.2">
      <c r="AA56890" s="16"/>
    </row>
    <row r="56891" spans="27:27" x14ac:dyDescent="0.2">
      <c r="AA56891" s="16"/>
    </row>
    <row r="56892" spans="27:27" x14ac:dyDescent="0.2">
      <c r="AA56892" s="16"/>
    </row>
    <row r="56893" spans="27:27" x14ac:dyDescent="0.2">
      <c r="AA56893" s="16"/>
    </row>
    <row r="56894" spans="27:27" x14ac:dyDescent="0.2">
      <c r="AA56894" s="16"/>
    </row>
    <row r="56895" spans="27:27" x14ac:dyDescent="0.2">
      <c r="AA56895" s="16"/>
    </row>
    <row r="56896" spans="27:27" x14ac:dyDescent="0.2">
      <c r="AA56896" s="16"/>
    </row>
    <row r="56897" spans="27:27" x14ac:dyDescent="0.2">
      <c r="AA56897" s="16"/>
    </row>
    <row r="56898" spans="27:27" x14ac:dyDescent="0.2">
      <c r="AA56898" s="16"/>
    </row>
    <row r="56899" spans="27:27" x14ac:dyDescent="0.2">
      <c r="AA56899" s="16"/>
    </row>
    <row r="56900" spans="27:27" x14ac:dyDescent="0.2">
      <c r="AA56900" s="16"/>
    </row>
    <row r="56901" spans="27:27" x14ac:dyDescent="0.2">
      <c r="AA56901" s="16"/>
    </row>
    <row r="56902" spans="27:27" x14ac:dyDescent="0.2">
      <c r="AA56902" s="16"/>
    </row>
    <row r="56903" spans="27:27" x14ac:dyDescent="0.2">
      <c r="AA56903" s="16"/>
    </row>
    <row r="56904" spans="27:27" x14ac:dyDescent="0.2">
      <c r="AA56904" s="16"/>
    </row>
    <row r="56905" spans="27:27" x14ac:dyDescent="0.2">
      <c r="AA56905" s="16"/>
    </row>
    <row r="56906" spans="27:27" x14ac:dyDescent="0.2">
      <c r="AA56906" s="16"/>
    </row>
    <row r="56907" spans="27:27" x14ac:dyDescent="0.2">
      <c r="AA56907" s="16"/>
    </row>
    <row r="56908" spans="27:27" x14ac:dyDescent="0.2">
      <c r="AA56908" s="16"/>
    </row>
    <row r="56909" spans="27:27" x14ac:dyDescent="0.2">
      <c r="AA56909" s="16"/>
    </row>
    <row r="56910" spans="27:27" x14ac:dyDescent="0.2">
      <c r="AA56910" s="16"/>
    </row>
    <row r="56911" spans="27:27" x14ac:dyDescent="0.2">
      <c r="AA56911" s="16"/>
    </row>
    <row r="56912" spans="27:27" x14ac:dyDescent="0.2">
      <c r="AA56912" s="16"/>
    </row>
    <row r="56913" spans="27:27" x14ac:dyDescent="0.2">
      <c r="AA56913" s="16"/>
    </row>
    <row r="56914" spans="27:27" x14ac:dyDescent="0.2">
      <c r="AA56914" s="16"/>
    </row>
    <row r="56915" spans="27:27" x14ac:dyDescent="0.2">
      <c r="AA56915" s="16"/>
    </row>
    <row r="56916" spans="27:27" x14ac:dyDescent="0.2">
      <c r="AA56916" s="16"/>
    </row>
    <row r="56917" spans="27:27" x14ac:dyDescent="0.2">
      <c r="AA56917" s="16"/>
    </row>
    <row r="56918" spans="27:27" x14ac:dyDescent="0.2">
      <c r="AA56918" s="16"/>
    </row>
    <row r="56919" spans="27:27" x14ac:dyDescent="0.2">
      <c r="AA56919" s="16"/>
    </row>
    <row r="56920" spans="27:27" x14ac:dyDescent="0.2">
      <c r="AA56920" s="16"/>
    </row>
    <row r="56921" spans="27:27" x14ac:dyDescent="0.2">
      <c r="AA56921" s="16"/>
    </row>
    <row r="56922" spans="27:27" x14ac:dyDescent="0.2">
      <c r="AA56922" s="16"/>
    </row>
    <row r="56923" spans="27:27" x14ac:dyDescent="0.2">
      <c r="AA56923" s="16"/>
    </row>
    <row r="56924" spans="27:27" x14ac:dyDescent="0.2">
      <c r="AA56924" s="16"/>
    </row>
    <row r="56925" spans="27:27" x14ac:dyDescent="0.2">
      <c r="AA56925" s="16"/>
    </row>
    <row r="56926" spans="27:27" x14ac:dyDescent="0.2">
      <c r="AA56926" s="16"/>
    </row>
    <row r="56927" spans="27:27" x14ac:dyDescent="0.2">
      <c r="AA56927" s="16"/>
    </row>
    <row r="56928" spans="27:27" x14ac:dyDescent="0.2">
      <c r="AA56928" s="16"/>
    </row>
    <row r="56929" spans="27:27" x14ac:dyDescent="0.2">
      <c r="AA56929" s="16"/>
    </row>
    <row r="56930" spans="27:27" x14ac:dyDescent="0.2">
      <c r="AA56930" s="16"/>
    </row>
    <row r="56931" spans="27:27" x14ac:dyDescent="0.2">
      <c r="AA56931" s="16"/>
    </row>
    <row r="56932" spans="27:27" x14ac:dyDescent="0.2">
      <c r="AA56932" s="16"/>
    </row>
    <row r="56933" spans="27:27" x14ac:dyDescent="0.2">
      <c r="AA56933" s="16"/>
    </row>
    <row r="56934" spans="27:27" x14ac:dyDescent="0.2">
      <c r="AA56934" s="16"/>
    </row>
    <row r="56935" spans="27:27" x14ac:dyDescent="0.2">
      <c r="AA56935" s="16"/>
    </row>
    <row r="56936" spans="27:27" x14ac:dyDescent="0.2">
      <c r="AA56936" s="16"/>
    </row>
    <row r="56937" spans="27:27" x14ac:dyDescent="0.2">
      <c r="AA56937" s="16"/>
    </row>
    <row r="56938" spans="27:27" x14ac:dyDescent="0.2">
      <c r="AA56938" s="16"/>
    </row>
    <row r="56939" spans="27:27" x14ac:dyDescent="0.2">
      <c r="AA56939" s="16"/>
    </row>
    <row r="56940" spans="27:27" x14ac:dyDescent="0.2">
      <c r="AA56940" s="16"/>
    </row>
    <row r="56941" spans="27:27" x14ac:dyDescent="0.2">
      <c r="AA56941" s="16"/>
    </row>
    <row r="56942" spans="27:27" x14ac:dyDescent="0.2">
      <c r="AA56942" s="16"/>
    </row>
    <row r="56943" spans="27:27" x14ac:dyDescent="0.2">
      <c r="AA56943" s="16"/>
    </row>
    <row r="56944" spans="27:27" x14ac:dyDescent="0.2">
      <c r="AA56944" s="16"/>
    </row>
    <row r="56945" spans="27:27" x14ac:dyDescent="0.2">
      <c r="AA56945" s="16"/>
    </row>
    <row r="56946" spans="27:27" x14ac:dyDescent="0.2">
      <c r="AA56946" s="16"/>
    </row>
    <row r="56947" spans="27:27" x14ac:dyDescent="0.2">
      <c r="AA56947" s="16"/>
    </row>
    <row r="56948" spans="27:27" x14ac:dyDescent="0.2">
      <c r="AA56948" s="16"/>
    </row>
    <row r="56949" spans="27:27" x14ac:dyDescent="0.2">
      <c r="AA56949" s="16"/>
    </row>
    <row r="56950" spans="27:27" x14ac:dyDescent="0.2">
      <c r="AA56950" s="16"/>
    </row>
    <row r="56951" spans="27:27" x14ac:dyDescent="0.2">
      <c r="AA56951" s="16"/>
    </row>
    <row r="56952" spans="27:27" x14ac:dyDescent="0.2">
      <c r="AA56952" s="16"/>
    </row>
    <row r="56953" spans="27:27" x14ac:dyDescent="0.2">
      <c r="AA56953" s="16"/>
    </row>
    <row r="56954" spans="27:27" x14ac:dyDescent="0.2">
      <c r="AA56954" s="16"/>
    </row>
    <row r="56955" spans="27:27" x14ac:dyDescent="0.2">
      <c r="AA56955" s="16"/>
    </row>
    <row r="56956" spans="27:27" x14ac:dyDescent="0.2">
      <c r="AA56956" s="16"/>
    </row>
    <row r="56957" spans="27:27" x14ac:dyDescent="0.2">
      <c r="AA56957" s="16"/>
    </row>
    <row r="56958" spans="27:27" x14ac:dyDescent="0.2">
      <c r="AA56958" s="16"/>
    </row>
    <row r="56959" spans="27:27" x14ac:dyDescent="0.2">
      <c r="AA56959" s="16"/>
    </row>
    <row r="56960" spans="27:27" x14ac:dyDescent="0.2">
      <c r="AA56960" s="16"/>
    </row>
    <row r="56961" spans="27:27" x14ac:dyDescent="0.2">
      <c r="AA56961" s="16"/>
    </row>
    <row r="56962" spans="27:27" x14ac:dyDescent="0.2">
      <c r="AA56962" s="16"/>
    </row>
    <row r="56963" spans="27:27" x14ac:dyDescent="0.2">
      <c r="AA56963" s="16"/>
    </row>
    <row r="56964" spans="27:27" x14ac:dyDescent="0.2">
      <c r="AA56964" s="16"/>
    </row>
    <row r="56965" spans="27:27" x14ac:dyDescent="0.2">
      <c r="AA56965" s="16"/>
    </row>
    <row r="56966" spans="27:27" x14ac:dyDescent="0.2">
      <c r="AA56966" s="16"/>
    </row>
    <row r="56967" spans="27:27" x14ac:dyDescent="0.2">
      <c r="AA56967" s="16"/>
    </row>
    <row r="56968" spans="27:27" x14ac:dyDescent="0.2">
      <c r="AA56968" s="16"/>
    </row>
    <row r="56969" spans="27:27" x14ac:dyDescent="0.2">
      <c r="AA56969" s="16"/>
    </row>
    <row r="56970" spans="27:27" x14ac:dyDescent="0.2">
      <c r="AA56970" s="16"/>
    </row>
    <row r="56971" spans="27:27" x14ac:dyDescent="0.2">
      <c r="AA56971" s="16"/>
    </row>
    <row r="56972" spans="27:27" x14ac:dyDescent="0.2">
      <c r="AA56972" s="16"/>
    </row>
    <row r="56973" spans="27:27" x14ac:dyDescent="0.2">
      <c r="AA56973" s="16"/>
    </row>
    <row r="56974" spans="27:27" x14ac:dyDescent="0.2">
      <c r="AA56974" s="16"/>
    </row>
    <row r="56975" spans="27:27" x14ac:dyDescent="0.2">
      <c r="AA56975" s="16"/>
    </row>
    <row r="56976" spans="27:27" x14ac:dyDescent="0.2">
      <c r="AA56976" s="16"/>
    </row>
    <row r="56977" spans="27:27" x14ac:dyDescent="0.2">
      <c r="AA56977" s="16"/>
    </row>
    <row r="56978" spans="27:27" x14ac:dyDescent="0.2">
      <c r="AA56978" s="16"/>
    </row>
    <row r="56979" spans="27:27" x14ac:dyDescent="0.2">
      <c r="AA56979" s="16"/>
    </row>
    <row r="56980" spans="27:27" x14ac:dyDescent="0.2">
      <c r="AA56980" s="16"/>
    </row>
    <row r="56981" spans="27:27" x14ac:dyDescent="0.2">
      <c r="AA56981" s="16"/>
    </row>
    <row r="56982" spans="27:27" x14ac:dyDescent="0.2">
      <c r="AA56982" s="16"/>
    </row>
    <row r="56983" spans="27:27" x14ac:dyDescent="0.2">
      <c r="AA56983" s="16"/>
    </row>
    <row r="56984" spans="27:27" x14ac:dyDescent="0.2">
      <c r="AA56984" s="16"/>
    </row>
    <row r="56985" spans="27:27" x14ac:dyDescent="0.2">
      <c r="AA56985" s="16"/>
    </row>
    <row r="56986" spans="27:27" x14ac:dyDescent="0.2">
      <c r="AA56986" s="16"/>
    </row>
    <row r="56987" spans="27:27" x14ac:dyDescent="0.2">
      <c r="AA56987" s="16"/>
    </row>
    <row r="56988" spans="27:27" x14ac:dyDescent="0.2">
      <c r="AA56988" s="16"/>
    </row>
    <row r="56989" spans="27:27" x14ac:dyDescent="0.2">
      <c r="AA56989" s="16"/>
    </row>
    <row r="56990" spans="27:27" x14ac:dyDescent="0.2">
      <c r="AA56990" s="16"/>
    </row>
    <row r="56991" spans="27:27" x14ac:dyDescent="0.2">
      <c r="AA56991" s="16"/>
    </row>
    <row r="56992" spans="27:27" x14ac:dyDescent="0.2">
      <c r="AA56992" s="16"/>
    </row>
    <row r="56993" spans="27:27" x14ac:dyDescent="0.2">
      <c r="AA56993" s="16"/>
    </row>
    <row r="56994" spans="27:27" x14ac:dyDescent="0.2">
      <c r="AA56994" s="16"/>
    </row>
    <row r="56995" spans="27:27" x14ac:dyDescent="0.2">
      <c r="AA56995" s="16"/>
    </row>
    <row r="56996" spans="27:27" x14ac:dyDescent="0.2">
      <c r="AA56996" s="16"/>
    </row>
    <row r="56997" spans="27:27" x14ac:dyDescent="0.2">
      <c r="AA56997" s="16"/>
    </row>
    <row r="56998" spans="27:27" x14ac:dyDescent="0.2">
      <c r="AA56998" s="16"/>
    </row>
    <row r="56999" spans="27:27" x14ac:dyDescent="0.2">
      <c r="AA56999" s="16"/>
    </row>
    <row r="57000" spans="27:27" x14ac:dyDescent="0.2">
      <c r="AA57000" s="16"/>
    </row>
    <row r="57001" spans="27:27" x14ac:dyDescent="0.2">
      <c r="AA57001" s="16"/>
    </row>
    <row r="57002" spans="27:27" x14ac:dyDescent="0.2">
      <c r="AA57002" s="16"/>
    </row>
    <row r="57003" spans="27:27" x14ac:dyDescent="0.2">
      <c r="AA57003" s="16"/>
    </row>
    <row r="57004" spans="27:27" x14ac:dyDescent="0.2">
      <c r="AA57004" s="16"/>
    </row>
    <row r="57005" spans="27:27" x14ac:dyDescent="0.2">
      <c r="AA57005" s="16"/>
    </row>
    <row r="57006" spans="27:27" x14ac:dyDescent="0.2">
      <c r="AA57006" s="16"/>
    </row>
    <row r="57007" spans="27:27" x14ac:dyDescent="0.2">
      <c r="AA57007" s="16"/>
    </row>
    <row r="57008" spans="27:27" x14ac:dyDescent="0.2">
      <c r="AA57008" s="16"/>
    </row>
    <row r="57009" spans="27:27" x14ac:dyDescent="0.2">
      <c r="AA57009" s="16"/>
    </row>
    <row r="57010" spans="27:27" x14ac:dyDescent="0.2">
      <c r="AA57010" s="16"/>
    </row>
    <row r="57011" spans="27:27" x14ac:dyDescent="0.2">
      <c r="AA57011" s="16"/>
    </row>
    <row r="57012" spans="27:27" x14ac:dyDescent="0.2">
      <c r="AA57012" s="16"/>
    </row>
    <row r="57013" spans="27:27" x14ac:dyDescent="0.2">
      <c r="AA57013" s="16"/>
    </row>
    <row r="57014" spans="27:27" x14ac:dyDescent="0.2">
      <c r="AA57014" s="16"/>
    </row>
    <row r="57015" spans="27:27" x14ac:dyDescent="0.2">
      <c r="AA57015" s="16"/>
    </row>
    <row r="57016" spans="27:27" x14ac:dyDescent="0.2">
      <c r="AA57016" s="16"/>
    </row>
    <row r="57017" spans="27:27" x14ac:dyDescent="0.2">
      <c r="AA57017" s="16"/>
    </row>
    <row r="57018" spans="27:27" x14ac:dyDescent="0.2">
      <c r="AA57018" s="16"/>
    </row>
    <row r="57019" spans="27:27" x14ac:dyDescent="0.2">
      <c r="AA57019" s="16"/>
    </row>
    <row r="57020" spans="27:27" x14ac:dyDescent="0.2">
      <c r="AA57020" s="16"/>
    </row>
    <row r="57021" spans="27:27" x14ac:dyDescent="0.2">
      <c r="AA57021" s="16"/>
    </row>
    <row r="57022" spans="27:27" x14ac:dyDescent="0.2">
      <c r="AA57022" s="16"/>
    </row>
    <row r="57023" spans="27:27" x14ac:dyDescent="0.2">
      <c r="AA57023" s="16"/>
    </row>
    <row r="57024" spans="27:27" x14ac:dyDescent="0.2">
      <c r="AA57024" s="16"/>
    </row>
    <row r="57025" spans="27:27" x14ac:dyDescent="0.2">
      <c r="AA57025" s="16"/>
    </row>
    <row r="57026" spans="27:27" x14ac:dyDescent="0.2">
      <c r="AA57026" s="16"/>
    </row>
    <row r="57027" spans="27:27" x14ac:dyDescent="0.2">
      <c r="AA57027" s="16"/>
    </row>
    <row r="57028" spans="27:27" x14ac:dyDescent="0.2">
      <c r="AA57028" s="16"/>
    </row>
    <row r="57029" spans="27:27" x14ac:dyDescent="0.2">
      <c r="AA57029" s="16"/>
    </row>
    <row r="57030" spans="27:27" x14ac:dyDescent="0.2">
      <c r="AA57030" s="16"/>
    </row>
    <row r="57031" spans="27:27" x14ac:dyDescent="0.2">
      <c r="AA57031" s="16"/>
    </row>
    <row r="57032" spans="27:27" x14ac:dyDescent="0.2">
      <c r="AA57032" s="16"/>
    </row>
    <row r="57033" spans="27:27" x14ac:dyDescent="0.2">
      <c r="AA57033" s="16"/>
    </row>
    <row r="57034" spans="27:27" x14ac:dyDescent="0.2">
      <c r="AA57034" s="16"/>
    </row>
    <row r="57035" spans="27:27" x14ac:dyDescent="0.2">
      <c r="AA57035" s="16"/>
    </row>
    <row r="57036" spans="27:27" x14ac:dyDescent="0.2">
      <c r="AA57036" s="16"/>
    </row>
    <row r="57037" spans="27:27" x14ac:dyDescent="0.2">
      <c r="AA57037" s="16"/>
    </row>
    <row r="57038" spans="27:27" x14ac:dyDescent="0.2">
      <c r="AA57038" s="16"/>
    </row>
    <row r="57039" spans="27:27" x14ac:dyDescent="0.2">
      <c r="AA57039" s="16"/>
    </row>
    <row r="57040" spans="27:27" x14ac:dyDescent="0.2">
      <c r="AA57040" s="16"/>
    </row>
    <row r="57041" spans="27:27" x14ac:dyDescent="0.2">
      <c r="AA57041" s="16"/>
    </row>
    <row r="57042" spans="27:27" x14ac:dyDescent="0.2">
      <c r="AA57042" s="16"/>
    </row>
    <row r="57043" spans="27:27" x14ac:dyDescent="0.2">
      <c r="AA57043" s="16"/>
    </row>
    <row r="57044" spans="27:27" x14ac:dyDescent="0.2">
      <c r="AA57044" s="16"/>
    </row>
    <row r="57045" spans="27:27" x14ac:dyDescent="0.2">
      <c r="AA57045" s="16"/>
    </row>
    <row r="57046" spans="27:27" x14ac:dyDescent="0.2">
      <c r="AA57046" s="16"/>
    </row>
    <row r="57047" spans="27:27" x14ac:dyDescent="0.2">
      <c r="AA57047" s="16"/>
    </row>
    <row r="57048" spans="27:27" x14ac:dyDescent="0.2">
      <c r="AA57048" s="16"/>
    </row>
    <row r="57049" spans="27:27" x14ac:dyDescent="0.2">
      <c r="AA57049" s="16"/>
    </row>
    <row r="57050" spans="27:27" x14ac:dyDescent="0.2">
      <c r="AA57050" s="16"/>
    </row>
    <row r="57051" spans="27:27" x14ac:dyDescent="0.2">
      <c r="AA57051" s="16"/>
    </row>
    <row r="57052" spans="27:27" x14ac:dyDescent="0.2">
      <c r="AA57052" s="16"/>
    </row>
    <row r="57053" spans="27:27" x14ac:dyDescent="0.2">
      <c r="AA57053" s="16"/>
    </row>
    <row r="57054" spans="27:27" x14ac:dyDescent="0.2">
      <c r="AA57054" s="16"/>
    </row>
    <row r="57055" spans="27:27" x14ac:dyDescent="0.2">
      <c r="AA57055" s="16"/>
    </row>
    <row r="57056" spans="27:27" x14ac:dyDescent="0.2">
      <c r="AA57056" s="16"/>
    </row>
    <row r="57057" spans="27:27" x14ac:dyDescent="0.2">
      <c r="AA57057" s="16"/>
    </row>
    <row r="57058" spans="27:27" x14ac:dyDescent="0.2">
      <c r="AA57058" s="16"/>
    </row>
    <row r="57059" spans="27:27" x14ac:dyDescent="0.2">
      <c r="AA57059" s="16"/>
    </row>
    <row r="57060" spans="27:27" x14ac:dyDescent="0.2">
      <c r="AA57060" s="16"/>
    </row>
    <row r="57061" spans="27:27" x14ac:dyDescent="0.2">
      <c r="AA57061" s="16"/>
    </row>
    <row r="57062" spans="27:27" x14ac:dyDescent="0.2">
      <c r="AA57062" s="16"/>
    </row>
    <row r="57063" spans="27:27" x14ac:dyDescent="0.2">
      <c r="AA57063" s="16"/>
    </row>
    <row r="57064" spans="27:27" x14ac:dyDescent="0.2">
      <c r="AA57064" s="16"/>
    </row>
    <row r="57065" spans="27:27" x14ac:dyDescent="0.2">
      <c r="AA57065" s="16"/>
    </row>
    <row r="57066" spans="27:27" x14ac:dyDescent="0.2">
      <c r="AA57066" s="16"/>
    </row>
    <row r="57067" spans="27:27" x14ac:dyDescent="0.2">
      <c r="AA57067" s="16"/>
    </row>
    <row r="57068" spans="27:27" x14ac:dyDescent="0.2">
      <c r="AA57068" s="16"/>
    </row>
    <row r="57069" spans="27:27" x14ac:dyDescent="0.2">
      <c r="AA57069" s="16"/>
    </row>
    <row r="57070" spans="27:27" x14ac:dyDescent="0.2">
      <c r="AA57070" s="16"/>
    </row>
    <row r="57071" spans="27:27" x14ac:dyDescent="0.2">
      <c r="AA57071" s="16"/>
    </row>
    <row r="57072" spans="27:27" x14ac:dyDescent="0.2">
      <c r="AA57072" s="16"/>
    </row>
    <row r="57073" spans="27:27" x14ac:dyDescent="0.2">
      <c r="AA57073" s="16"/>
    </row>
    <row r="57074" spans="27:27" x14ac:dyDescent="0.2">
      <c r="AA57074" s="16"/>
    </row>
    <row r="57075" spans="27:27" x14ac:dyDescent="0.2">
      <c r="AA57075" s="16"/>
    </row>
    <row r="57076" spans="27:27" x14ac:dyDescent="0.2">
      <c r="AA57076" s="16"/>
    </row>
    <row r="57077" spans="27:27" x14ac:dyDescent="0.2">
      <c r="AA57077" s="16"/>
    </row>
    <row r="57078" spans="27:27" x14ac:dyDescent="0.2">
      <c r="AA57078" s="16"/>
    </row>
    <row r="57079" spans="27:27" x14ac:dyDescent="0.2">
      <c r="AA57079" s="16"/>
    </row>
    <row r="57080" spans="27:27" x14ac:dyDescent="0.2">
      <c r="AA57080" s="16"/>
    </row>
    <row r="57081" spans="27:27" x14ac:dyDescent="0.2">
      <c r="AA57081" s="16"/>
    </row>
    <row r="57082" spans="27:27" x14ac:dyDescent="0.2">
      <c r="AA57082" s="16"/>
    </row>
    <row r="57083" spans="27:27" x14ac:dyDescent="0.2">
      <c r="AA57083" s="16"/>
    </row>
    <row r="57084" spans="27:27" x14ac:dyDescent="0.2">
      <c r="AA57084" s="16"/>
    </row>
    <row r="57085" spans="27:27" x14ac:dyDescent="0.2">
      <c r="AA57085" s="16"/>
    </row>
    <row r="57086" spans="27:27" x14ac:dyDescent="0.2">
      <c r="AA57086" s="16"/>
    </row>
    <row r="57087" spans="27:27" x14ac:dyDescent="0.2">
      <c r="AA57087" s="16"/>
    </row>
    <row r="57088" spans="27:27" x14ac:dyDescent="0.2">
      <c r="AA57088" s="16"/>
    </row>
    <row r="57089" spans="27:27" x14ac:dyDescent="0.2">
      <c r="AA57089" s="16"/>
    </row>
    <row r="57090" spans="27:27" x14ac:dyDescent="0.2">
      <c r="AA57090" s="16"/>
    </row>
    <row r="57091" spans="27:27" x14ac:dyDescent="0.2">
      <c r="AA57091" s="16"/>
    </row>
    <row r="57092" spans="27:27" x14ac:dyDescent="0.2">
      <c r="AA57092" s="16"/>
    </row>
    <row r="57093" spans="27:27" x14ac:dyDescent="0.2">
      <c r="AA57093" s="16"/>
    </row>
    <row r="57094" spans="27:27" x14ac:dyDescent="0.2">
      <c r="AA57094" s="16"/>
    </row>
    <row r="57095" spans="27:27" x14ac:dyDescent="0.2">
      <c r="AA57095" s="16"/>
    </row>
    <row r="57096" spans="27:27" x14ac:dyDescent="0.2">
      <c r="AA57096" s="16"/>
    </row>
    <row r="57097" spans="27:27" x14ac:dyDescent="0.2">
      <c r="AA57097" s="16"/>
    </row>
    <row r="57098" spans="27:27" x14ac:dyDescent="0.2">
      <c r="AA57098" s="16"/>
    </row>
    <row r="57099" spans="27:27" x14ac:dyDescent="0.2">
      <c r="AA57099" s="16"/>
    </row>
    <row r="57100" spans="27:27" x14ac:dyDescent="0.2">
      <c r="AA57100" s="16"/>
    </row>
    <row r="57101" spans="27:27" x14ac:dyDescent="0.2">
      <c r="AA57101" s="16"/>
    </row>
    <row r="57102" spans="27:27" x14ac:dyDescent="0.2">
      <c r="AA57102" s="16"/>
    </row>
    <row r="57103" spans="27:27" x14ac:dyDescent="0.2">
      <c r="AA57103" s="16"/>
    </row>
    <row r="57104" spans="27:27" x14ac:dyDescent="0.2">
      <c r="AA57104" s="16"/>
    </row>
    <row r="57105" spans="27:27" x14ac:dyDescent="0.2">
      <c r="AA57105" s="16"/>
    </row>
    <row r="57106" spans="27:27" x14ac:dyDescent="0.2">
      <c r="AA57106" s="16"/>
    </row>
    <row r="57107" spans="27:27" x14ac:dyDescent="0.2">
      <c r="AA57107" s="16"/>
    </row>
    <row r="57108" spans="27:27" x14ac:dyDescent="0.2">
      <c r="AA57108" s="16"/>
    </row>
    <row r="57109" spans="27:27" x14ac:dyDescent="0.2">
      <c r="AA57109" s="16"/>
    </row>
    <row r="57110" spans="27:27" x14ac:dyDescent="0.2">
      <c r="AA57110" s="16"/>
    </row>
    <row r="57111" spans="27:27" x14ac:dyDescent="0.2">
      <c r="AA57111" s="16"/>
    </row>
    <row r="57112" spans="27:27" x14ac:dyDescent="0.2">
      <c r="AA57112" s="16"/>
    </row>
    <row r="57113" spans="27:27" x14ac:dyDescent="0.2">
      <c r="AA57113" s="16"/>
    </row>
    <row r="57114" spans="27:27" x14ac:dyDescent="0.2">
      <c r="AA57114" s="16"/>
    </row>
    <row r="57115" spans="27:27" x14ac:dyDescent="0.2">
      <c r="AA57115" s="16"/>
    </row>
    <row r="57116" spans="27:27" x14ac:dyDescent="0.2">
      <c r="AA57116" s="16"/>
    </row>
    <row r="57117" spans="27:27" x14ac:dyDescent="0.2">
      <c r="AA57117" s="16"/>
    </row>
    <row r="57118" spans="27:27" x14ac:dyDescent="0.2">
      <c r="AA57118" s="16"/>
    </row>
    <row r="57119" spans="27:27" x14ac:dyDescent="0.2">
      <c r="AA57119" s="16"/>
    </row>
    <row r="57120" spans="27:27" x14ac:dyDescent="0.2">
      <c r="AA57120" s="16"/>
    </row>
    <row r="57121" spans="27:27" x14ac:dyDescent="0.2">
      <c r="AA57121" s="16"/>
    </row>
    <row r="57122" spans="27:27" x14ac:dyDescent="0.2">
      <c r="AA57122" s="16"/>
    </row>
    <row r="57123" spans="27:27" x14ac:dyDescent="0.2">
      <c r="AA57123" s="16"/>
    </row>
    <row r="57124" spans="27:27" x14ac:dyDescent="0.2">
      <c r="AA57124" s="16"/>
    </row>
    <row r="57125" spans="27:27" x14ac:dyDescent="0.2">
      <c r="AA57125" s="16"/>
    </row>
    <row r="57126" spans="27:27" x14ac:dyDescent="0.2">
      <c r="AA57126" s="16"/>
    </row>
    <row r="57127" spans="27:27" x14ac:dyDescent="0.2">
      <c r="AA57127" s="16"/>
    </row>
    <row r="57128" spans="27:27" x14ac:dyDescent="0.2">
      <c r="AA57128" s="16"/>
    </row>
    <row r="57129" spans="27:27" x14ac:dyDescent="0.2">
      <c r="AA57129" s="16"/>
    </row>
    <row r="57130" spans="27:27" x14ac:dyDescent="0.2">
      <c r="AA57130" s="16"/>
    </row>
    <row r="57131" spans="27:27" x14ac:dyDescent="0.2">
      <c r="AA57131" s="16"/>
    </row>
    <row r="57132" spans="27:27" x14ac:dyDescent="0.2">
      <c r="AA57132" s="16"/>
    </row>
    <row r="57133" spans="27:27" x14ac:dyDescent="0.2">
      <c r="AA57133" s="16"/>
    </row>
    <row r="57134" spans="27:27" x14ac:dyDescent="0.2">
      <c r="AA57134" s="16"/>
    </row>
    <row r="57135" spans="27:27" x14ac:dyDescent="0.2">
      <c r="AA57135" s="16"/>
    </row>
    <row r="57136" spans="27:27" x14ac:dyDescent="0.2">
      <c r="AA57136" s="16"/>
    </row>
    <row r="57137" spans="27:27" x14ac:dyDescent="0.2">
      <c r="AA57137" s="16"/>
    </row>
    <row r="57138" spans="27:27" x14ac:dyDescent="0.2">
      <c r="AA57138" s="16"/>
    </row>
    <row r="57139" spans="27:27" x14ac:dyDescent="0.2">
      <c r="AA57139" s="16"/>
    </row>
    <row r="57140" spans="27:27" x14ac:dyDescent="0.2">
      <c r="AA57140" s="16"/>
    </row>
    <row r="57141" spans="27:27" x14ac:dyDescent="0.2">
      <c r="AA57141" s="16"/>
    </row>
    <row r="57142" spans="27:27" x14ac:dyDescent="0.2">
      <c r="AA57142" s="16"/>
    </row>
    <row r="57143" spans="27:27" x14ac:dyDescent="0.2">
      <c r="AA57143" s="16"/>
    </row>
    <row r="57144" spans="27:27" x14ac:dyDescent="0.2">
      <c r="AA57144" s="16"/>
    </row>
    <row r="57145" spans="27:27" x14ac:dyDescent="0.2">
      <c r="AA57145" s="16"/>
    </row>
    <row r="57146" spans="27:27" x14ac:dyDescent="0.2">
      <c r="AA57146" s="16"/>
    </row>
    <row r="57147" spans="27:27" x14ac:dyDescent="0.2">
      <c r="AA57147" s="16"/>
    </row>
    <row r="57148" spans="27:27" x14ac:dyDescent="0.2">
      <c r="AA57148" s="16"/>
    </row>
    <row r="57149" spans="27:27" x14ac:dyDescent="0.2">
      <c r="AA57149" s="16"/>
    </row>
    <row r="57150" spans="27:27" x14ac:dyDescent="0.2">
      <c r="AA57150" s="16"/>
    </row>
    <row r="57151" spans="27:27" x14ac:dyDescent="0.2">
      <c r="AA57151" s="16"/>
    </row>
    <row r="57152" spans="27:27" x14ac:dyDescent="0.2">
      <c r="AA57152" s="16"/>
    </row>
    <row r="57153" spans="27:27" x14ac:dyDescent="0.2">
      <c r="AA57153" s="16"/>
    </row>
    <row r="57154" spans="27:27" x14ac:dyDescent="0.2">
      <c r="AA57154" s="16"/>
    </row>
    <row r="57155" spans="27:27" x14ac:dyDescent="0.2">
      <c r="AA57155" s="16"/>
    </row>
    <row r="57156" spans="27:27" x14ac:dyDescent="0.2">
      <c r="AA57156" s="16"/>
    </row>
    <row r="57157" spans="27:27" x14ac:dyDescent="0.2">
      <c r="AA57157" s="16"/>
    </row>
    <row r="57158" spans="27:27" x14ac:dyDescent="0.2">
      <c r="AA57158" s="16"/>
    </row>
    <row r="57159" spans="27:27" x14ac:dyDescent="0.2">
      <c r="AA57159" s="16"/>
    </row>
    <row r="57160" spans="27:27" x14ac:dyDescent="0.2">
      <c r="AA57160" s="16"/>
    </row>
    <row r="57161" spans="27:27" x14ac:dyDescent="0.2">
      <c r="AA57161" s="16"/>
    </row>
    <row r="57162" spans="27:27" x14ac:dyDescent="0.2">
      <c r="AA57162" s="16"/>
    </row>
    <row r="57163" spans="27:27" x14ac:dyDescent="0.2">
      <c r="AA57163" s="16"/>
    </row>
    <row r="57164" spans="27:27" x14ac:dyDescent="0.2">
      <c r="AA57164" s="16"/>
    </row>
    <row r="57165" spans="27:27" x14ac:dyDescent="0.2">
      <c r="AA57165" s="16"/>
    </row>
    <row r="57166" spans="27:27" x14ac:dyDescent="0.2">
      <c r="AA57166" s="16"/>
    </row>
    <row r="57167" spans="27:27" x14ac:dyDescent="0.2">
      <c r="AA57167" s="16"/>
    </row>
    <row r="57168" spans="27:27" x14ac:dyDescent="0.2">
      <c r="AA57168" s="16"/>
    </row>
    <row r="57169" spans="27:27" x14ac:dyDescent="0.2">
      <c r="AA57169" s="16"/>
    </row>
    <row r="57170" spans="27:27" x14ac:dyDescent="0.2">
      <c r="AA57170" s="16"/>
    </row>
    <row r="57171" spans="27:27" x14ac:dyDescent="0.2">
      <c r="AA57171" s="16"/>
    </row>
    <row r="57172" spans="27:27" x14ac:dyDescent="0.2">
      <c r="AA57172" s="16"/>
    </row>
    <row r="57173" spans="27:27" x14ac:dyDescent="0.2">
      <c r="AA57173" s="16"/>
    </row>
    <row r="57174" spans="27:27" x14ac:dyDescent="0.2">
      <c r="AA57174" s="16"/>
    </row>
    <row r="57175" spans="27:27" x14ac:dyDescent="0.2">
      <c r="AA57175" s="16"/>
    </row>
    <row r="57176" spans="27:27" x14ac:dyDescent="0.2">
      <c r="AA57176" s="16"/>
    </row>
    <row r="57177" spans="27:27" x14ac:dyDescent="0.2">
      <c r="AA57177" s="16"/>
    </row>
    <row r="57178" spans="27:27" x14ac:dyDescent="0.2">
      <c r="AA57178" s="16"/>
    </row>
    <row r="57179" spans="27:27" x14ac:dyDescent="0.2">
      <c r="AA57179" s="16"/>
    </row>
    <row r="57180" spans="27:27" x14ac:dyDescent="0.2">
      <c r="AA57180" s="16"/>
    </row>
    <row r="57181" spans="27:27" x14ac:dyDescent="0.2">
      <c r="AA57181" s="16"/>
    </row>
    <row r="57182" spans="27:27" x14ac:dyDescent="0.2">
      <c r="AA57182" s="16"/>
    </row>
    <row r="57183" spans="27:27" x14ac:dyDescent="0.2">
      <c r="AA57183" s="16"/>
    </row>
    <row r="57184" spans="27:27" x14ac:dyDescent="0.2">
      <c r="AA57184" s="16"/>
    </row>
    <row r="57185" spans="27:27" x14ac:dyDescent="0.2">
      <c r="AA57185" s="16"/>
    </row>
    <row r="57186" spans="27:27" x14ac:dyDescent="0.2">
      <c r="AA57186" s="16"/>
    </row>
    <row r="57187" spans="27:27" x14ac:dyDescent="0.2">
      <c r="AA57187" s="16"/>
    </row>
    <row r="57188" spans="27:27" x14ac:dyDescent="0.2">
      <c r="AA57188" s="16"/>
    </row>
    <row r="57189" spans="27:27" x14ac:dyDescent="0.2">
      <c r="AA57189" s="16"/>
    </row>
    <row r="57190" spans="27:27" x14ac:dyDescent="0.2">
      <c r="AA57190" s="16"/>
    </row>
    <row r="57191" spans="27:27" x14ac:dyDescent="0.2">
      <c r="AA57191" s="16"/>
    </row>
    <row r="57192" spans="27:27" x14ac:dyDescent="0.2">
      <c r="AA57192" s="16"/>
    </row>
    <row r="57193" spans="27:27" x14ac:dyDescent="0.2">
      <c r="AA57193" s="16"/>
    </row>
    <row r="57194" spans="27:27" x14ac:dyDescent="0.2">
      <c r="AA57194" s="16"/>
    </row>
    <row r="57195" spans="27:27" x14ac:dyDescent="0.2">
      <c r="AA57195" s="16"/>
    </row>
    <row r="57196" spans="27:27" x14ac:dyDescent="0.2">
      <c r="AA57196" s="16"/>
    </row>
    <row r="57197" spans="27:27" x14ac:dyDescent="0.2">
      <c r="AA57197" s="16"/>
    </row>
    <row r="57198" spans="27:27" x14ac:dyDescent="0.2">
      <c r="AA57198" s="16"/>
    </row>
    <row r="57199" spans="27:27" x14ac:dyDescent="0.2">
      <c r="AA57199" s="16"/>
    </row>
    <row r="57200" spans="27:27" x14ac:dyDescent="0.2">
      <c r="AA57200" s="16"/>
    </row>
    <row r="57201" spans="27:27" x14ac:dyDescent="0.2">
      <c r="AA57201" s="16"/>
    </row>
    <row r="57202" spans="27:27" x14ac:dyDescent="0.2">
      <c r="AA57202" s="16"/>
    </row>
    <row r="57203" spans="27:27" x14ac:dyDescent="0.2">
      <c r="AA57203" s="16"/>
    </row>
    <row r="57204" spans="27:27" x14ac:dyDescent="0.2">
      <c r="AA57204" s="16"/>
    </row>
    <row r="57205" spans="27:27" x14ac:dyDescent="0.2">
      <c r="AA57205" s="16"/>
    </row>
    <row r="57206" spans="27:27" x14ac:dyDescent="0.2">
      <c r="AA57206" s="16"/>
    </row>
    <row r="57207" spans="27:27" x14ac:dyDescent="0.2">
      <c r="AA57207" s="16"/>
    </row>
    <row r="57208" spans="27:27" x14ac:dyDescent="0.2">
      <c r="AA57208" s="16"/>
    </row>
    <row r="57209" spans="27:27" x14ac:dyDescent="0.2">
      <c r="AA57209" s="16"/>
    </row>
    <row r="57210" spans="27:27" x14ac:dyDescent="0.2">
      <c r="AA57210" s="16"/>
    </row>
    <row r="57211" spans="27:27" x14ac:dyDescent="0.2">
      <c r="AA57211" s="16"/>
    </row>
    <row r="57212" spans="27:27" x14ac:dyDescent="0.2">
      <c r="AA57212" s="16"/>
    </row>
    <row r="57213" spans="27:27" x14ac:dyDescent="0.2">
      <c r="AA57213" s="16"/>
    </row>
    <row r="57214" spans="27:27" x14ac:dyDescent="0.2">
      <c r="AA57214" s="16"/>
    </row>
    <row r="57215" spans="27:27" x14ac:dyDescent="0.2">
      <c r="AA57215" s="16"/>
    </row>
    <row r="57216" spans="27:27" x14ac:dyDescent="0.2">
      <c r="AA57216" s="16"/>
    </row>
    <row r="57217" spans="27:27" x14ac:dyDescent="0.2">
      <c r="AA57217" s="16"/>
    </row>
    <row r="57218" spans="27:27" x14ac:dyDescent="0.2">
      <c r="AA57218" s="16"/>
    </row>
    <row r="57219" spans="27:27" x14ac:dyDescent="0.2">
      <c r="AA57219" s="16"/>
    </row>
    <row r="57220" spans="27:27" x14ac:dyDescent="0.2">
      <c r="AA57220" s="16"/>
    </row>
    <row r="57221" spans="27:27" x14ac:dyDescent="0.2">
      <c r="AA57221" s="16"/>
    </row>
    <row r="57222" spans="27:27" x14ac:dyDescent="0.2">
      <c r="AA57222" s="16"/>
    </row>
    <row r="57223" spans="27:27" x14ac:dyDescent="0.2">
      <c r="AA57223" s="16"/>
    </row>
    <row r="57224" spans="27:27" x14ac:dyDescent="0.2">
      <c r="AA57224" s="16"/>
    </row>
    <row r="57225" spans="27:27" x14ac:dyDescent="0.2">
      <c r="AA57225" s="16"/>
    </row>
    <row r="57226" spans="27:27" x14ac:dyDescent="0.2">
      <c r="AA57226" s="16"/>
    </row>
    <row r="57227" spans="27:27" x14ac:dyDescent="0.2">
      <c r="AA57227" s="16"/>
    </row>
    <row r="57228" spans="27:27" x14ac:dyDescent="0.2">
      <c r="AA57228" s="16"/>
    </row>
    <row r="57229" spans="27:27" x14ac:dyDescent="0.2">
      <c r="AA57229" s="16"/>
    </row>
    <row r="57230" spans="27:27" x14ac:dyDescent="0.2">
      <c r="AA57230" s="16"/>
    </row>
    <row r="57231" spans="27:27" x14ac:dyDescent="0.2">
      <c r="AA57231" s="16"/>
    </row>
    <row r="57232" spans="27:27" x14ac:dyDescent="0.2">
      <c r="AA57232" s="16"/>
    </row>
    <row r="57233" spans="27:27" x14ac:dyDescent="0.2">
      <c r="AA57233" s="16"/>
    </row>
    <row r="57234" spans="27:27" x14ac:dyDescent="0.2">
      <c r="AA57234" s="16"/>
    </row>
    <row r="57235" spans="27:27" x14ac:dyDescent="0.2">
      <c r="AA57235" s="16"/>
    </row>
    <row r="57236" spans="27:27" x14ac:dyDescent="0.2">
      <c r="AA57236" s="16"/>
    </row>
    <row r="57237" spans="27:27" x14ac:dyDescent="0.2">
      <c r="AA57237" s="16"/>
    </row>
    <row r="57238" spans="27:27" x14ac:dyDescent="0.2">
      <c r="AA57238" s="16"/>
    </row>
    <row r="57239" spans="27:27" x14ac:dyDescent="0.2">
      <c r="AA57239" s="16"/>
    </row>
    <row r="57240" spans="27:27" x14ac:dyDescent="0.2">
      <c r="AA57240" s="16"/>
    </row>
    <row r="57241" spans="27:27" x14ac:dyDescent="0.2">
      <c r="AA57241" s="16"/>
    </row>
    <row r="57242" spans="27:27" x14ac:dyDescent="0.2">
      <c r="AA57242" s="16"/>
    </row>
    <row r="57243" spans="27:27" x14ac:dyDescent="0.2">
      <c r="AA57243" s="16"/>
    </row>
    <row r="57244" spans="27:27" x14ac:dyDescent="0.2">
      <c r="AA57244" s="16"/>
    </row>
    <row r="57245" spans="27:27" x14ac:dyDescent="0.2">
      <c r="AA57245" s="16"/>
    </row>
    <row r="57246" spans="27:27" x14ac:dyDescent="0.2">
      <c r="AA57246" s="16"/>
    </row>
    <row r="57247" spans="27:27" x14ac:dyDescent="0.2">
      <c r="AA57247" s="16"/>
    </row>
    <row r="57248" spans="27:27" x14ac:dyDescent="0.2">
      <c r="AA57248" s="16"/>
    </row>
    <row r="57249" spans="27:27" x14ac:dyDescent="0.2">
      <c r="AA57249" s="16"/>
    </row>
    <row r="57250" spans="27:27" x14ac:dyDescent="0.2">
      <c r="AA57250" s="16"/>
    </row>
    <row r="57251" spans="27:27" x14ac:dyDescent="0.2">
      <c r="AA57251" s="16"/>
    </row>
    <row r="57252" spans="27:27" x14ac:dyDescent="0.2">
      <c r="AA57252" s="16"/>
    </row>
    <row r="57253" spans="27:27" x14ac:dyDescent="0.2">
      <c r="AA57253" s="16"/>
    </row>
    <row r="57254" spans="27:27" x14ac:dyDescent="0.2">
      <c r="AA57254" s="16"/>
    </row>
    <row r="57255" spans="27:27" x14ac:dyDescent="0.2">
      <c r="AA57255" s="16"/>
    </row>
    <row r="57256" spans="27:27" x14ac:dyDescent="0.2">
      <c r="AA57256" s="16"/>
    </row>
    <row r="57257" spans="27:27" x14ac:dyDescent="0.2">
      <c r="AA57257" s="16"/>
    </row>
    <row r="57258" spans="27:27" x14ac:dyDescent="0.2">
      <c r="AA57258" s="16"/>
    </row>
    <row r="57259" spans="27:27" x14ac:dyDescent="0.2">
      <c r="AA57259" s="16"/>
    </row>
    <row r="57260" spans="27:27" x14ac:dyDescent="0.2">
      <c r="AA57260" s="16"/>
    </row>
    <row r="57261" spans="27:27" x14ac:dyDescent="0.2">
      <c r="AA57261" s="16"/>
    </row>
    <row r="57262" spans="27:27" x14ac:dyDescent="0.2">
      <c r="AA57262" s="16"/>
    </row>
    <row r="57263" spans="27:27" x14ac:dyDescent="0.2">
      <c r="AA57263" s="16"/>
    </row>
    <row r="57264" spans="27:27" x14ac:dyDescent="0.2">
      <c r="AA57264" s="16"/>
    </row>
    <row r="57265" spans="27:27" x14ac:dyDescent="0.2">
      <c r="AA57265" s="16"/>
    </row>
    <row r="57266" spans="27:27" x14ac:dyDescent="0.2">
      <c r="AA57266" s="16"/>
    </row>
    <row r="57267" spans="27:27" x14ac:dyDescent="0.2">
      <c r="AA57267" s="16"/>
    </row>
    <row r="57268" spans="27:27" x14ac:dyDescent="0.2">
      <c r="AA57268" s="16"/>
    </row>
    <row r="57269" spans="27:27" x14ac:dyDescent="0.2">
      <c r="AA57269" s="16"/>
    </row>
    <row r="57270" spans="27:27" x14ac:dyDescent="0.2">
      <c r="AA57270" s="16"/>
    </row>
    <row r="57271" spans="27:27" x14ac:dyDescent="0.2">
      <c r="AA57271" s="16"/>
    </row>
    <row r="57272" spans="27:27" x14ac:dyDescent="0.2">
      <c r="AA57272" s="16"/>
    </row>
    <row r="57273" spans="27:27" x14ac:dyDescent="0.2">
      <c r="AA57273" s="16"/>
    </row>
    <row r="57274" spans="27:27" x14ac:dyDescent="0.2">
      <c r="AA57274" s="16"/>
    </row>
    <row r="57275" spans="27:27" x14ac:dyDescent="0.2">
      <c r="AA57275" s="16"/>
    </row>
    <row r="57276" spans="27:27" x14ac:dyDescent="0.2">
      <c r="AA57276" s="16"/>
    </row>
    <row r="57277" spans="27:27" x14ac:dyDescent="0.2">
      <c r="AA57277" s="16"/>
    </row>
    <row r="57278" spans="27:27" x14ac:dyDescent="0.2">
      <c r="AA57278" s="16"/>
    </row>
    <row r="57279" spans="27:27" x14ac:dyDescent="0.2">
      <c r="AA57279" s="16"/>
    </row>
    <row r="57280" spans="27:27" x14ac:dyDescent="0.2">
      <c r="AA57280" s="16"/>
    </row>
    <row r="57281" spans="27:27" x14ac:dyDescent="0.2">
      <c r="AA57281" s="16"/>
    </row>
    <row r="57282" spans="27:27" x14ac:dyDescent="0.2">
      <c r="AA57282" s="16"/>
    </row>
    <row r="57283" spans="27:27" x14ac:dyDescent="0.2">
      <c r="AA57283" s="16"/>
    </row>
    <row r="57284" spans="27:27" x14ac:dyDescent="0.2">
      <c r="AA57284" s="16"/>
    </row>
    <row r="57285" spans="27:27" x14ac:dyDescent="0.2">
      <c r="AA57285" s="16"/>
    </row>
    <row r="57286" spans="27:27" x14ac:dyDescent="0.2">
      <c r="AA57286" s="16"/>
    </row>
    <row r="57287" spans="27:27" x14ac:dyDescent="0.2">
      <c r="AA57287" s="16"/>
    </row>
    <row r="57288" spans="27:27" x14ac:dyDescent="0.2">
      <c r="AA57288" s="16"/>
    </row>
    <row r="57289" spans="27:27" x14ac:dyDescent="0.2">
      <c r="AA57289" s="16"/>
    </row>
    <row r="57290" spans="27:27" x14ac:dyDescent="0.2">
      <c r="AA57290" s="16"/>
    </row>
    <row r="57291" spans="27:27" x14ac:dyDescent="0.2">
      <c r="AA57291" s="16"/>
    </row>
    <row r="57292" spans="27:27" x14ac:dyDescent="0.2">
      <c r="AA57292" s="16"/>
    </row>
    <row r="57293" spans="27:27" x14ac:dyDescent="0.2">
      <c r="AA57293" s="16"/>
    </row>
    <row r="57294" spans="27:27" x14ac:dyDescent="0.2">
      <c r="AA57294" s="16"/>
    </row>
    <row r="57295" spans="27:27" x14ac:dyDescent="0.2">
      <c r="AA57295" s="16"/>
    </row>
    <row r="57296" spans="27:27" x14ac:dyDescent="0.2">
      <c r="AA57296" s="16"/>
    </row>
    <row r="57297" spans="27:27" x14ac:dyDescent="0.2">
      <c r="AA57297" s="16"/>
    </row>
    <row r="57298" spans="27:27" x14ac:dyDescent="0.2">
      <c r="AA57298" s="16"/>
    </row>
    <row r="57299" spans="27:27" x14ac:dyDescent="0.2">
      <c r="AA57299" s="16"/>
    </row>
    <row r="57300" spans="27:27" x14ac:dyDescent="0.2">
      <c r="AA57300" s="16"/>
    </row>
    <row r="57301" spans="27:27" x14ac:dyDescent="0.2">
      <c r="AA57301" s="16"/>
    </row>
    <row r="57302" spans="27:27" x14ac:dyDescent="0.2">
      <c r="AA57302" s="16"/>
    </row>
    <row r="57303" spans="27:27" x14ac:dyDescent="0.2">
      <c r="AA57303" s="16"/>
    </row>
    <row r="57304" spans="27:27" x14ac:dyDescent="0.2">
      <c r="AA57304" s="16"/>
    </row>
    <row r="57305" spans="27:27" x14ac:dyDescent="0.2">
      <c r="AA57305" s="16"/>
    </row>
    <row r="57306" spans="27:27" x14ac:dyDescent="0.2">
      <c r="AA57306" s="16"/>
    </row>
    <row r="57307" spans="27:27" x14ac:dyDescent="0.2">
      <c r="AA57307" s="16"/>
    </row>
    <row r="57308" spans="27:27" x14ac:dyDescent="0.2">
      <c r="AA57308" s="16"/>
    </row>
    <row r="57309" spans="27:27" x14ac:dyDescent="0.2">
      <c r="AA57309" s="16"/>
    </row>
    <row r="57310" spans="27:27" x14ac:dyDescent="0.2">
      <c r="AA57310" s="16"/>
    </row>
    <row r="57311" spans="27:27" x14ac:dyDescent="0.2">
      <c r="AA57311" s="16"/>
    </row>
    <row r="57312" spans="27:27" x14ac:dyDescent="0.2">
      <c r="AA57312" s="16"/>
    </row>
    <row r="57313" spans="27:27" x14ac:dyDescent="0.2">
      <c r="AA57313" s="16"/>
    </row>
    <row r="57314" spans="27:27" x14ac:dyDescent="0.2">
      <c r="AA57314" s="16"/>
    </row>
    <row r="57315" spans="27:27" x14ac:dyDescent="0.2">
      <c r="AA57315" s="16"/>
    </row>
    <row r="57316" spans="27:27" x14ac:dyDescent="0.2">
      <c r="AA57316" s="16"/>
    </row>
    <row r="57317" spans="27:27" x14ac:dyDescent="0.2">
      <c r="AA57317" s="16"/>
    </row>
    <row r="57318" spans="27:27" x14ac:dyDescent="0.2">
      <c r="AA57318" s="16"/>
    </row>
    <row r="57319" spans="27:27" x14ac:dyDescent="0.2">
      <c r="AA57319" s="16"/>
    </row>
    <row r="57320" spans="27:27" x14ac:dyDescent="0.2">
      <c r="AA57320" s="16"/>
    </row>
    <row r="57321" spans="27:27" x14ac:dyDescent="0.2">
      <c r="AA57321" s="16"/>
    </row>
    <row r="57322" spans="27:27" x14ac:dyDescent="0.2">
      <c r="AA57322" s="16"/>
    </row>
    <row r="57323" spans="27:27" x14ac:dyDescent="0.2">
      <c r="AA57323" s="16"/>
    </row>
    <row r="57324" spans="27:27" x14ac:dyDescent="0.2">
      <c r="AA57324" s="16"/>
    </row>
    <row r="57325" spans="27:27" x14ac:dyDescent="0.2">
      <c r="AA57325" s="16"/>
    </row>
    <row r="57326" spans="27:27" x14ac:dyDescent="0.2">
      <c r="AA57326" s="16"/>
    </row>
    <row r="57327" spans="27:27" x14ac:dyDescent="0.2">
      <c r="AA57327" s="16"/>
    </row>
    <row r="57328" spans="27:27" x14ac:dyDescent="0.2">
      <c r="AA57328" s="16"/>
    </row>
    <row r="57329" spans="27:27" x14ac:dyDescent="0.2">
      <c r="AA57329" s="16"/>
    </row>
    <row r="57330" spans="27:27" x14ac:dyDescent="0.2">
      <c r="AA57330" s="16"/>
    </row>
    <row r="57331" spans="27:27" x14ac:dyDescent="0.2">
      <c r="AA57331" s="16"/>
    </row>
    <row r="57332" spans="27:27" x14ac:dyDescent="0.2">
      <c r="AA57332" s="16"/>
    </row>
    <row r="57333" spans="27:27" x14ac:dyDescent="0.2">
      <c r="AA57333" s="16"/>
    </row>
    <row r="57334" spans="27:27" x14ac:dyDescent="0.2">
      <c r="AA57334" s="16"/>
    </row>
    <row r="57335" spans="27:27" x14ac:dyDescent="0.2">
      <c r="AA57335" s="16"/>
    </row>
    <row r="57336" spans="27:27" x14ac:dyDescent="0.2">
      <c r="AA57336" s="16"/>
    </row>
    <row r="57337" spans="27:27" x14ac:dyDescent="0.2">
      <c r="AA57337" s="16"/>
    </row>
    <row r="57338" spans="27:27" x14ac:dyDescent="0.2">
      <c r="AA57338" s="16"/>
    </row>
    <row r="57339" spans="27:27" x14ac:dyDescent="0.2">
      <c r="AA57339" s="16"/>
    </row>
    <row r="57340" spans="27:27" x14ac:dyDescent="0.2">
      <c r="AA57340" s="16"/>
    </row>
    <row r="57341" spans="27:27" x14ac:dyDescent="0.2">
      <c r="AA57341" s="16"/>
    </row>
    <row r="57342" spans="27:27" x14ac:dyDescent="0.2">
      <c r="AA57342" s="16"/>
    </row>
    <row r="57343" spans="27:27" x14ac:dyDescent="0.2">
      <c r="AA57343" s="16"/>
    </row>
    <row r="57344" spans="27:27" x14ac:dyDescent="0.2">
      <c r="AA57344" s="16"/>
    </row>
    <row r="57345" spans="27:27" x14ac:dyDescent="0.2">
      <c r="AA57345" s="16"/>
    </row>
    <row r="57346" spans="27:27" x14ac:dyDescent="0.2">
      <c r="AA57346" s="16"/>
    </row>
    <row r="57347" spans="27:27" x14ac:dyDescent="0.2">
      <c r="AA57347" s="16"/>
    </row>
    <row r="57348" spans="27:27" x14ac:dyDescent="0.2">
      <c r="AA57348" s="16"/>
    </row>
    <row r="57349" spans="27:27" x14ac:dyDescent="0.2">
      <c r="AA57349" s="16"/>
    </row>
    <row r="57350" spans="27:27" x14ac:dyDescent="0.2">
      <c r="AA57350" s="16"/>
    </row>
    <row r="57351" spans="27:27" x14ac:dyDescent="0.2">
      <c r="AA57351" s="16"/>
    </row>
    <row r="57352" spans="27:27" x14ac:dyDescent="0.2">
      <c r="AA57352" s="16"/>
    </row>
    <row r="57353" spans="27:27" x14ac:dyDescent="0.2">
      <c r="AA57353" s="16"/>
    </row>
    <row r="57354" spans="27:27" x14ac:dyDescent="0.2">
      <c r="AA57354" s="16"/>
    </row>
    <row r="57355" spans="27:27" x14ac:dyDescent="0.2">
      <c r="AA57355" s="16"/>
    </row>
    <row r="57356" spans="27:27" x14ac:dyDescent="0.2">
      <c r="AA57356" s="16"/>
    </row>
    <row r="57357" spans="27:27" x14ac:dyDescent="0.2">
      <c r="AA57357" s="16"/>
    </row>
    <row r="57358" spans="27:27" x14ac:dyDescent="0.2">
      <c r="AA57358" s="16"/>
    </row>
    <row r="57359" spans="27:27" x14ac:dyDescent="0.2">
      <c r="AA57359" s="16"/>
    </row>
    <row r="57360" spans="27:27" x14ac:dyDescent="0.2">
      <c r="AA57360" s="16"/>
    </row>
    <row r="57361" spans="27:27" x14ac:dyDescent="0.2">
      <c r="AA57361" s="16"/>
    </row>
    <row r="57362" spans="27:27" x14ac:dyDescent="0.2">
      <c r="AA57362" s="16"/>
    </row>
    <row r="57363" spans="27:27" x14ac:dyDescent="0.2">
      <c r="AA57363" s="16"/>
    </row>
    <row r="57364" spans="27:27" x14ac:dyDescent="0.2">
      <c r="AA57364" s="16"/>
    </row>
    <row r="57365" spans="27:27" x14ac:dyDescent="0.2">
      <c r="AA57365" s="16"/>
    </row>
    <row r="57366" spans="27:27" x14ac:dyDescent="0.2">
      <c r="AA57366" s="16"/>
    </row>
    <row r="57367" spans="27:27" x14ac:dyDescent="0.2">
      <c r="AA57367" s="16"/>
    </row>
    <row r="57368" spans="27:27" x14ac:dyDescent="0.2">
      <c r="AA57368" s="16"/>
    </row>
    <row r="57369" spans="27:27" x14ac:dyDescent="0.2">
      <c r="AA57369" s="16"/>
    </row>
    <row r="57370" spans="27:27" x14ac:dyDescent="0.2">
      <c r="AA57370" s="16"/>
    </row>
    <row r="57371" spans="27:27" x14ac:dyDescent="0.2">
      <c r="AA57371" s="16"/>
    </row>
    <row r="57372" spans="27:27" x14ac:dyDescent="0.2">
      <c r="AA57372" s="16"/>
    </row>
    <row r="57373" spans="27:27" x14ac:dyDescent="0.2">
      <c r="AA57373" s="16"/>
    </row>
    <row r="57374" spans="27:27" x14ac:dyDescent="0.2">
      <c r="AA57374" s="16"/>
    </row>
    <row r="57375" spans="27:27" x14ac:dyDescent="0.2">
      <c r="AA57375" s="16"/>
    </row>
    <row r="57376" spans="27:27" x14ac:dyDescent="0.2">
      <c r="AA57376" s="16"/>
    </row>
    <row r="57377" spans="27:27" x14ac:dyDescent="0.2">
      <c r="AA57377" s="16"/>
    </row>
    <row r="57378" spans="27:27" x14ac:dyDescent="0.2">
      <c r="AA57378" s="16"/>
    </row>
    <row r="57379" spans="27:27" x14ac:dyDescent="0.2">
      <c r="AA57379" s="16"/>
    </row>
    <row r="57380" spans="27:27" x14ac:dyDescent="0.2">
      <c r="AA57380" s="16"/>
    </row>
    <row r="57381" spans="27:27" x14ac:dyDescent="0.2">
      <c r="AA57381" s="16"/>
    </row>
    <row r="57382" spans="27:27" x14ac:dyDescent="0.2">
      <c r="AA57382" s="16"/>
    </row>
    <row r="57383" spans="27:27" x14ac:dyDescent="0.2">
      <c r="AA57383" s="16"/>
    </row>
    <row r="57384" spans="27:27" x14ac:dyDescent="0.2">
      <c r="AA57384" s="16"/>
    </row>
    <row r="57385" spans="27:27" x14ac:dyDescent="0.2">
      <c r="AA57385" s="16"/>
    </row>
    <row r="57386" spans="27:27" x14ac:dyDescent="0.2">
      <c r="AA57386" s="16"/>
    </row>
    <row r="57387" spans="27:27" x14ac:dyDescent="0.2">
      <c r="AA57387" s="16"/>
    </row>
    <row r="57388" spans="27:27" x14ac:dyDescent="0.2">
      <c r="AA57388" s="16"/>
    </row>
    <row r="57389" spans="27:27" x14ac:dyDescent="0.2">
      <c r="AA57389" s="16"/>
    </row>
    <row r="57390" spans="27:27" x14ac:dyDescent="0.2">
      <c r="AA57390" s="16"/>
    </row>
    <row r="57391" spans="27:27" x14ac:dyDescent="0.2">
      <c r="AA57391" s="16"/>
    </row>
    <row r="57392" spans="27:27" x14ac:dyDescent="0.2">
      <c r="AA57392" s="16"/>
    </row>
    <row r="57393" spans="27:27" x14ac:dyDescent="0.2">
      <c r="AA57393" s="16"/>
    </row>
    <row r="57394" spans="27:27" x14ac:dyDescent="0.2">
      <c r="AA57394" s="16"/>
    </row>
    <row r="57395" spans="27:27" x14ac:dyDescent="0.2">
      <c r="AA57395" s="16"/>
    </row>
    <row r="57396" spans="27:27" x14ac:dyDescent="0.2">
      <c r="AA57396" s="16"/>
    </row>
    <row r="57397" spans="27:27" x14ac:dyDescent="0.2">
      <c r="AA57397" s="16"/>
    </row>
    <row r="57398" spans="27:27" x14ac:dyDescent="0.2">
      <c r="AA57398" s="16"/>
    </row>
    <row r="57399" spans="27:27" x14ac:dyDescent="0.2">
      <c r="AA57399" s="16"/>
    </row>
    <row r="57400" spans="27:27" x14ac:dyDescent="0.2">
      <c r="AA57400" s="16"/>
    </row>
    <row r="57401" spans="27:27" x14ac:dyDescent="0.2">
      <c r="AA57401" s="16"/>
    </row>
    <row r="57402" spans="27:27" x14ac:dyDescent="0.2">
      <c r="AA57402" s="16"/>
    </row>
    <row r="57403" spans="27:27" x14ac:dyDescent="0.2">
      <c r="AA57403" s="16"/>
    </row>
    <row r="57404" spans="27:27" x14ac:dyDescent="0.2">
      <c r="AA57404" s="16"/>
    </row>
    <row r="57405" spans="27:27" x14ac:dyDescent="0.2">
      <c r="AA57405" s="16"/>
    </row>
    <row r="57406" spans="27:27" x14ac:dyDescent="0.2">
      <c r="AA57406" s="16"/>
    </row>
    <row r="57407" spans="27:27" x14ac:dyDescent="0.2">
      <c r="AA57407" s="16"/>
    </row>
    <row r="57408" spans="27:27" x14ac:dyDescent="0.2">
      <c r="AA57408" s="16"/>
    </row>
    <row r="57409" spans="27:27" x14ac:dyDescent="0.2">
      <c r="AA57409" s="16"/>
    </row>
    <row r="57410" spans="27:27" x14ac:dyDescent="0.2">
      <c r="AA57410" s="16"/>
    </row>
    <row r="57411" spans="27:27" x14ac:dyDescent="0.2">
      <c r="AA57411" s="16"/>
    </row>
    <row r="57412" spans="27:27" x14ac:dyDescent="0.2">
      <c r="AA57412" s="16"/>
    </row>
    <row r="57413" spans="27:27" x14ac:dyDescent="0.2">
      <c r="AA57413" s="16"/>
    </row>
    <row r="57414" spans="27:27" x14ac:dyDescent="0.2">
      <c r="AA57414" s="16"/>
    </row>
    <row r="57415" spans="27:27" x14ac:dyDescent="0.2">
      <c r="AA57415" s="16"/>
    </row>
    <row r="57416" spans="27:27" x14ac:dyDescent="0.2">
      <c r="AA57416" s="16"/>
    </row>
    <row r="57417" spans="27:27" x14ac:dyDescent="0.2">
      <c r="AA57417" s="16"/>
    </row>
    <row r="57418" spans="27:27" x14ac:dyDescent="0.2">
      <c r="AA57418" s="16"/>
    </row>
    <row r="57419" spans="27:27" x14ac:dyDescent="0.2">
      <c r="AA57419" s="16"/>
    </row>
    <row r="57420" spans="27:27" x14ac:dyDescent="0.2">
      <c r="AA57420" s="16"/>
    </row>
    <row r="57421" spans="27:27" x14ac:dyDescent="0.2">
      <c r="AA57421" s="16"/>
    </row>
    <row r="57422" spans="27:27" x14ac:dyDescent="0.2">
      <c r="AA57422" s="16"/>
    </row>
    <row r="57423" spans="27:27" x14ac:dyDescent="0.2">
      <c r="AA57423" s="16"/>
    </row>
    <row r="57424" spans="27:27" x14ac:dyDescent="0.2">
      <c r="AA57424" s="16"/>
    </row>
    <row r="57425" spans="27:27" x14ac:dyDescent="0.2">
      <c r="AA57425" s="16"/>
    </row>
    <row r="57426" spans="27:27" x14ac:dyDescent="0.2">
      <c r="AA57426" s="16"/>
    </row>
    <row r="57427" spans="27:27" x14ac:dyDescent="0.2">
      <c r="AA57427" s="16"/>
    </row>
    <row r="57428" spans="27:27" x14ac:dyDescent="0.2">
      <c r="AA57428" s="16"/>
    </row>
    <row r="57429" spans="27:27" x14ac:dyDescent="0.2">
      <c r="AA57429" s="16"/>
    </row>
    <row r="57430" spans="27:27" x14ac:dyDescent="0.2">
      <c r="AA57430" s="16"/>
    </row>
    <row r="57431" spans="27:27" x14ac:dyDescent="0.2">
      <c r="AA57431" s="16"/>
    </row>
    <row r="57432" spans="27:27" x14ac:dyDescent="0.2">
      <c r="AA57432" s="16"/>
    </row>
    <row r="57433" spans="27:27" x14ac:dyDescent="0.2">
      <c r="AA57433" s="16"/>
    </row>
    <row r="57434" spans="27:27" x14ac:dyDescent="0.2">
      <c r="AA57434" s="16"/>
    </row>
    <row r="57435" spans="27:27" x14ac:dyDescent="0.2">
      <c r="AA57435" s="16"/>
    </row>
    <row r="57436" spans="27:27" x14ac:dyDescent="0.2">
      <c r="AA57436" s="16"/>
    </row>
    <row r="57437" spans="27:27" x14ac:dyDescent="0.2">
      <c r="AA57437" s="16"/>
    </row>
    <row r="57438" spans="27:27" x14ac:dyDescent="0.2">
      <c r="AA57438" s="16"/>
    </row>
    <row r="57439" spans="27:27" x14ac:dyDescent="0.2">
      <c r="AA57439" s="16"/>
    </row>
    <row r="57440" spans="27:27" x14ac:dyDescent="0.2">
      <c r="AA57440" s="16"/>
    </row>
    <row r="57441" spans="27:27" x14ac:dyDescent="0.2">
      <c r="AA57441" s="16"/>
    </row>
    <row r="57442" spans="27:27" x14ac:dyDescent="0.2">
      <c r="AA57442" s="16"/>
    </row>
    <row r="57443" spans="27:27" x14ac:dyDescent="0.2">
      <c r="AA57443" s="16"/>
    </row>
    <row r="57444" spans="27:27" x14ac:dyDescent="0.2">
      <c r="AA57444" s="16"/>
    </row>
    <row r="57445" spans="27:27" x14ac:dyDescent="0.2">
      <c r="AA57445" s="16"/>
    </row>
    <row r="57446" spans="27:27" x14ac:dyDescent="0.2">
      <c r="AA57446" s="16"/>
    </row>
    <row r="57447" spans="27:27" x14ac:dyDescent="0.2">
      <c r="AA57447" s="16"/>
    </row>
    <row r="57448" spans="27:27" x14ac:dyDescent="0.2">
      <c r="AA57448" s="16"/>
    </row>
    <row r="57449" spans="27:27" x14ac:dyDescent="0.2">
      <c r="AA57449" s="16"/>
    </row>
    <row r="57450" spans="27:27" x14ac:dyDescent="0.2">
      <c r="AA57450" s="16"/>
    </row>
    <row r="57451" spans="27:27" x14ac:dyDescent="0.2">
      <c r="AA57451" s="16"/>
    </row>
    <row r="57452" spans="27:27" x14ac:dyDescent="0.2">
      <c r="AA57452" s="16"/>
    </row>
    <row r="57453" spans="27:27" x14ac:dyDescent="0.2">
      <c r="AA57453" s="16"/>
    </row>
    <row r="57454" spans="27:27" x14ac:dyDescent="0.2">
      <c r="AA57454" s="16"/>
    </row>
    <row r="57455" spans="27:27" x14ac:dyDescent="0.2">
      <c r="AA57455" s="16"/>
    </row>
    <row r="57456" spans="27:27" x14ac:dyDescent="0.2">
      <c r="AA57456" s="16"/>
    </row>
    <row r="57457" spans="27:27" x14ac:dyDescent="0.2">
      <c r="AA57457" s="16"/>
    </row>
    <row r="57458" spans="27:27" x14ac:dyDescent="0.2">
      <c r="AA57458" s="16"/>
    </row>
    <row r="57459" spans="27:27" x14ac:dyDescent="0.2">
      <c r="AA57459" s="16"/>
    </row>
    <row r="57460" spans="27:27" x14ac:dyDescent="0.2">
      <c r="AA57460" s="16"/>
    </row>
    <row r="57461" spans="27:27" x14ac:dyDescent="0.2">
      <c r="AA57461" s="16"/>
    </row>
    <row r="57462" spans="27:27" x14ac:dyDescent="0.2">
      <c r="AA57462" s="16"/>
    </row>
    <row r="57463" spans="27:27" x14ac:dyDescent="0.2">
      <c r="AA57463" s="16"/>
    </row>
    <row r="57464" spans="27:27" x14ac:dyDescent="0.2">
      <c r="AA57464" s="16"/>
    </row>
    <row r="57465" spans="27:27" x14ac:dyDescent="0.2">
      <c r="AA57465" s="16"/>
    </row>
    <row r="57466" spans="27:27" x14ac:dyDescent="0.2">
      <c r="AA57466" s="16"/>
    </row>
    <row r="57467" spans="27:27" x14ac:dyDescent="0.2">
      <c r="AA57467" s="16"/>
    </row>
    <row r="57468" spans="27:27" x14ac:dyDescent="0.2">
      <c r="AA57468" s="16"/>
    </row>
    <row r="57469" spans="27:27" x14ac:dyDescent="0.2">
      <c r="AA57469" s="16"/>
    </row>
    <row r="57470" spans="27:27" x14ac:dyDescent="0.2">
      <c r="AA57470" s="16"/>
    </row>
    <row r="57471" spans="27:27" x14ac:dyDescent="0.2">
      <c r="AA57471" s="16"/>
    </row>
    <row r="57472" spans="27:27" x14ac:dyDescent="0.2">
      <c r="AA57472" s="16"/>
    </row>
    <row r="57473" spans="27:27" x14ac:dyDescent="0.2">
      <c r="AA57473" s="16"/>
    </row>
    <row r="57474" spans="27:27" x14ac:dyDescent="0.2">
      <c r="AA57474" s="16"/>
    </row>
    <row r="57475" spans="27:27" x14ac:dyDescent="0.2">
      <c r="AA57475" s="16"/>
    </row>
    <row r="57476" spans="27:27" x14ac:dyDescent="0.2">
      <c r="AA57476" s="16"/>
    </row>
    <row r="57477" spans="27:27" x14ac:dyDescent="0.2">
      <c r="AA57477" s="16"/>
    </row>
    <row r="57478" spans="27:27" x14ac:dyDescent="0.2">
      <c r="AA57478" s="16"/>
    </row>
    <row r="57479" spans="27:27" x14ac:dyDescent="0.2">
      <c r="AA57479" s="16"/>
    </row>
    <row r="57480" spans="27:27" x14ac:dyDescent="0.2">
      <c r="AA57480" s="16"/>
    </row>
    <row r="57481" spans="27:27" x14ac:dyDescent="0.2">
      <c r="AA57481" s="16"/>
    </row>
    <row r="57482" spans="27:27" x14ac:dyDescent="0.2">
      <c r="AA57482" s="16"/>
    </row>
    <row r="57483" spans="27:27" x14ac:dyDescent="0.2">
      <c r="AA57483" s="16"/>
    </row>
    <row r="57484" spans="27:27" x14ac:dyDescent="0.2">
      <c r="AA57484" s="16"/>
    </row>
    <row r="57485" spans="27:27" x14ac:dyDescent="0.2">
      <c r="AA57485" s="16"/>
    </row>
    <row r="57486" spans="27:27" x14ac:dyDescent="0.2">
      <c r="AA57486" s="16"/>
    </row>
    <row r="57487" spans="27:27" x14ac:dyDescent="0.2">
      <c r="AA57487" s="16"/>
    </row>
    <row r="57488" spans="27:27" x14ac:dyDescent="0.2">
      <c r="AA57488" s="16"/>
    </row>
    <row r="57489" spans="27:27" x14ac:dyDescent="0.2">
      <c r="AA57489" s="16"/>
    </row>
    <row r="57490" spans="27:27" x14ac:dyDescent="0.2">
      <c r="AA57490" s="16"/>
    </row>
    <row r="57491" spans="27:27" x14ac:dyDescent="0.2">
      <c r="AA57491" s="16"/>
    </row>
    <row r="57492" spans="27:27" x14ac:dyDescent="0.2">
      <c r="AA57492" s="16"/>
    </row>
    <row r="57493" spans="27:27" x14ac:dyDescent="0.2">
      <c r="AA57493" s="16"/>
    </row>
    <row r="57494" spans="27:27" x14ac:dyDescent="0.2">
      <c r="AA57494" s="16"/>
    </row>
    <row r="57495" spans="27:27" x14ac:dyDescent="0.2">
      <c r="AA57495" s="16"/>
    </row>
    <row r="57496" spans="27:27" x14ac:dyDescent="0.2">
      <c r="AA57496" s="16"/>
    </row>
    <row r="57497" spans="27:27" x14ac:dyDescent="0.2">
      <c r="AA57497" s="16"/>
    </row>
    <row r="57498" spans="27:27" x14ac:dyDescent="0.2">
      <c r="AA57498" s="16"/>
    </row>
    <row r="57499" spans="27:27" x14ac:dyDescent="0.2">
      <c r="AA57499" s="16"/>
    </row>
    <row r="57500" spans="27:27" x14ac:dyDescent="0.2">
      <c r="AA57500" s="16"/>
    </row>
    <row r="57501" spans="27:27" x14ac:dyDescent="0.2">
      <c r="AA57501" s="16"/>
    </row>
    <row r="57502" spans="27:27" x14ac:dyDescent="0.2">
      <c r="AA57502" s="16"/>
    </row>
    <row r="57503" spans="27:27" x14ac:dyDescent="0.2">
      <c r="AA57503" s="16"/>
    </row>
    <row r="57504" spans="27:27" x14ac:dyDescent="0.2">
      <c r="AA57504" s="16"/>
    </row>
    <row r="57505" spans="27:27" x14ac:dyDescent="0.2">
      <c r="AA57505" s="16"/>
    </row>
    <row r="57506" spans="27:27" x14ac:dyDescent="0.2">
      <c r="AA57506" s="16"/>
    </row>
    <row r="57507" spans="27:27" x14ac:dyDescent="0.2">
      <c r="AA57507" s="16"/>
    </row>
    <row r="57508" spans="27:27" x14ac:dyDescent="0.2">
      <c r="AA57508" s="16"/>
    </row>
    <row r="57509" spans="27:27" x14ac:dyDescent="0.2">
      <c r="AA57509" s="16"/>
    </row>
    <row r="57510" spans="27:27" x14ac:dyDescent="0.2">
      <c r="AA57510" s="16"/>
    </row>
    <row r="57511" spans="27:27" x14ac:dyDescent="0.2">
      <c r="AA57511" s="16"/>
    </row>
    <row r="57512" spans="27:27" x14ac:dyDescent="0.2">
      <c r="AA57512" s="16"/>
    </row>
    <row r="57513" spans="27:27" x14ac:dyDescent="0.2">
      <c r="AA57513" s="16"/>
    </row>
    <row r="57514" spans="27:27" x14ac:dyDescent="0.2">
      <c r="AA57514" s="16"/>
    </row>
    <row r="57515" spans="27:27" x14ac:dyDescent="0.2">
      <c r="AA57515" s="16"/>
    </row>
    <row r="57516" spans="27:27" x14ac:dyDescent="0.2">
      <c r="AA57516" s="16"/>
    </row>
    <row r="57517" spans="27:27" x14ac:dyDescent="0.2">
      <c r="AA57517" s="16"/>
    </row>
    <row r="57518" spans="27:27" x14ac:dyDescent="0.2">
      <c r="AA57518" s="16"/>
    </row>
    <row r="57519" spans="27:27" x14ac:dyDescent="0.2">
      <c r="AA57519" s="16"/>
    </row>
    <row r="57520" spans="27:27" x14ac:dyDescent="0.2">
      <c r="AA57520" s="16"/>
    </row>
    <row r="57521" spans="27:27" x14ac:dyDescent="0.2">
      <c r="AA57521" s="16"/>
    </row>
    <row r="57522" spans="27:27" x14ac:dyDescent="0.2">
      <c r="AA57522" s="16"/>
    </row>
    <row r="57523" spans="27:27" x14ac:dyDescent="0.2">
      <c r="AA57523" s="16"/>
    </row>
    <row r="57524" spans="27:27" x14ac:dyDescent="0.2">
      <c r="AA57524" s="16"/>
    </row>
    <row r="57525" spans="27:27" x14ac:dyDescent="0.2">
      <c r="AA57525" s="16"/>
    </row>
    <row r="57526" spans="27:27" x14ac:dyDescent="0.2">
      <c r="AA57526" s="16"/>
    </row>
    <row r="57527" spans="27:27" x14ac:dyDescent="0.2">
      <c r="AA57527" s="16"/>
    </row>
    <row r="57528" spans="27:27" x14ac:dyDescent="0.2">
      <c r="AA57528" s="16"/>
    </row>
    <row r="57529" spans="27:27" x14ac:dyDescent="0.2">
      <c r="AA57529" s="16"/>
    </row>
    <row r="57530" spans="27:27" x14ac:dyDescent="0.2">
      <c r="AA57530" s="16"/>
    </row>
    <row r="57531" spans="27:27" x14ac:dyDescent="0.2">
      <c r="AA57531" s="16"/>
    </row>
    <row r="57532" spans="27:27" x14ac:dyDescent="0.2">
      <c r="AA57532" s="16"/>
    </row>
    <row r="57533" spans="27:27" x14ac:dyDescent="0.2">
      <c r="AA57533" s="16"/>
    </row>
    <row r="57534" spans="27:27" x14ac:dyDescent="0.2">
      <c r="AA57534" s="16"/>
    </row>
    <row r="57535" spans="27:27" x14ac:dyDescent="0.2">
      <c r="AA57535" s="16"/>
    </row>
    <row r="57536" spans="27:27" x14ac:dyDescent="0.2">
      <c r="AA57536" s="16"/>
    </row>
    <row r="57537" spans="27:27" x14ac:dyDescent="0.2">
      <c r="AA57537" s="16"/>
    </row>
    <row r="57538" spans="27:27" x14ac:dyDescent="0.2">
      <c r="AA57538" s="16"/>
    </row>
    <row r="57539" spans="27:27" x14ac:dyDescent="0.2">
      <c r="AA57539" s="16"/>
    </row>
    <row r="57540" spans="27:27" x14ac:dyDescent="0.2">
      <c r="AA57540" s="16"/>
    </row>
    <row r="57541" spans="27:27" x14ac:dyDescent="0.2">
      <c r="AA57541" s="16"/>
    </row>
    <row r="57542" spans="27:27" x14ac:dyDescent="0.2">
      <c r="AA57542" s="16"/>
    </row>
    <row r="57543" spans="27:27" x14ac:dyDescent="0.2">
      <c r="AA57543" s="16"/>
    </row>
    <row r="57544" spans="27:27" x14ac:dyDescent="0.2">
      <c r="AA57544" s="16"/>
    </row>
    <row r="57545" spans="27:27" x14ac:dyDescent="0.2">
      <c r="AA57545" s="16"/>
    </row>
    <row r="57546" spans="27:27" x14ac:dyDescent="0.2">
      <c r="AA57546" s="16"/>
    </row>
    <row r="57547" spans="27:27" x14ac:dyDescent="0.2">
      <c r="AA57547" s="16"/>
    </row>
    <row r="57548" spans="27:27" x14ac:dyDescent="0.2">
      <c r="AA57548" s="16"/>
    </row>
    <row r="57549" spans="27:27" x14ac:dyDescent="0.2">
      <c r="AA57549" s="16"/>
    </row>
    <row r="57550" spans="27:27" x14ac:dyDescent="0.2">
      <c r="AA57550" s="16"/>
    </row>
    <row r="57551" spans="27:27" x14ac:dyDescent="0.2">
      <c r="AA57551" s="16"/>
    </row>
    <row r="57552" spans="27:27" x14ac:dyDescent="0.2">
      <c r="AA57552" s="16"/>
    </row>
    <row r="57553" spans="27:27" x14ac:dyDescent="0.2">
      <c r="AA57553" s="16"/>
    </row>
    <row r="57554" spans="27:27" x14ac:dyDescent="0.2">
      <c r="AA57554" s="16"/>
    </row>
    <row r="57555" spans="27:27" x14ac:dyDescent="0.2">
      <c r="AA57555" s="16"/>
    </row>
    <row r="57556" spans="27:27" x14ac:dyDescent="0.2">
      <c r="AA57556" s="16"/>
    </row>
    <row r="57557" spans="27:27" x14ac:dyDescent="0.2">
      <c r="AA57557" s="16"/>
    </row>
    <row r="57558" spans="27:27" x14ac:dyDescent="0.2">
      <c r="AA57558" s="16"/>
    </row>
    <row r="57559" spans="27:27" x14ac:dyDescent="0.2">
      <c r="AA57559" s="16"/>
    </row>
    <row r="57560" spans="27:27" x14ac:dyDescent="0.2">
      <c r="AA57560" s="16"/>
    </row>
    <row r="57561" spans="27:27" x14ac:dyDescent="0.2">
      <c r="AA57561" s="16"/>
    </row>
    <row r="57562" spans="27:27" x14ac:dyDescent="0.2">
      <c r="AA57562" s="16"/>
    </row>
    <row r="57563" spans="27:27" x14ac:dyDescent="0.2">
      <c r="AA57563" s="16"/>
    </row>
    <row r="57564" spans="27:27" x14ac:dyDescent="0.2">
      <c r="AA57564" s="16"/>
    </row>
    <row r="57565" spans="27:27" x14ac:dyDescent="0.2">
      <c r="AA57565" s="16"/>
    </row>
    <row r="57566" spans="27:27" x14ac:dyDescent="0.2">
      <c r="AA57566" s="16"/>
    </row>
    <row r="57567" spans="27:27" x14ac:dyDescent="0.2">
      <c r="AA57567" s="16"/>
    </row>
    <row r="57568" spans="27:27" x14ac:dyDescent="0.2">
      <c r="AA57568" s="16"/>
    </row>
    <row r="57569" spans="27:27" x14ac:dyDescent="0.2">
      <c r="AA57569" s="16"/>
    </row>
    <row r="57570" spans="27:27" x14ac:dyDescent="0.2">
      <c r="AA57570" s="16"/>
    </row>
    <row r="57571" spans="27:27" x14ac:dyDescent="0.2">
      <c r="AA57571" s="16"/>
    </row>
    <row r="57572" spans="27:27" x14ac:dyDescent="0.2">
      <c r="AA57572" s="16"/>
    </row>
    <row r="57573" spans="27:27" x14ac:dyDescent="0.2">
      <c r="AA57573" s="16"/>
    </row>
    <row r="57574" spans="27:27" x14ac:dyDescent="0.2">
      <c r="AA57574" s="16"/>
    </row>
    <row r="57575" spans="27:27" x14ac:dyDescent="0.2">
      <c r="AA57575" s="16"/>
    </row>
    <row r="57576" spans="27:27" x14ac:dyDescent="0.2">
      <c r="AA57576" s="16"/>
    </row>
    <row r="57577" spans="27:27" x14ac:dyDescent="0.2">
      <c r="AA57577" s="16"/>
    </row>
    <row r="57578" spans="27:27" x14ac:dyDescent="0.2">
      <c r="AA57578" s="16"/>
    </row>
    <row r="57579" spans="27:27" x14ac:dyDescent="0.2">
      <c r="AA57579" s="16"/>
    </row>
    <row r="57580" spans="27:27" x14ac:dyDescent="0.2">
      <c r="AA57580" s="16"/>
    </row>
    <row r="57581" spans="27:27" x14ac:dyDescent="0.2">
      <c r="AA57581" s="16"/>
    </row>
    <row r="57582" spans="27:27" x14ac:dyDescent="0.2">
      <c r="AA57582" s="16"/>
    </row>
    <row r="57583" spans="27:27" x14ac:dyDescent="0.2">
      <c r="AA57583" s="16"/>
    </row>
    <row r="57584" spans="27:27" x14ac:dyDescent="0.2">
      <c r="AA57584" s="16"/>
    </row>
    <row r="57585" spans="27:27" x14ac:dyDescent="0.2">
      <c r="AA57585" s="16"/>
    </row>
    <row r="57586" spans="27:27" x14ac:dyDescent="0.2">
      <c r="AA57586" s="16"/>
    </row>
    <row r="57587" spans="27:27" x14ac:dyDescent="0.2">
      <c r="AA57587" s="16"/>
    </row>
    <row r="57588" spans="27:27" x14ac:dyDescent="0.2">
      <c r="AA57588" s="16"/>
    </row>
    <row r="57589" spans="27:27" x14ac:dyDescent="0.2">
      <c r="AA57589" s="16"/>
    </row>
    <row r="57590" spans="27:27" x14ac:dyDescent="0.2">
      <c r="AA57590" s="16"/>
    </row>
    <row r="57591" spans="27:27" x14ac:dyDescent="0.2">
      <c r="AA57591" s="16"/>
    </row>
    <row r="57592" spans="27:27" x14ac:dyDescent="0.2">
      <c r="AA57592" s="16"/>
    </row>
    <row r="57593" spans="27:27" x14ac:dyDescent="0.2">
      <c r="AA57593" s="16"/>
    </row>
    <row r="57594" spans="27:27" x14ac:dyDescent="0.2">
      <c r="AA57594" s="16"/>
    </row>
    <row r="57595" spans="27:27" x14ac:dyDescent="0.2">
      <c r="AA57595" s="16"/>
    </row>
    <row r="57596" spans="27:27" x14ac:dyDescent="0.2">
      <c r="AA57596" s="16"/>
    </row>
    <row r="57597" spans="27:27" x14ac:dyDescent="0.2">
      <c r="AA57597" s="16"/>
    </row>
    <row r="57598" spans="27:27" x14ac:dyDescent="0.2">
      <c r="AA57598" s="16"/>
    </row>
    <row r="57599" spans="27:27" x14ac:dyDescent="0.2">
      <c r="AA57599" s="16"/>
    </row>
    <row r="57600" spans="27:27" x14ac:dyDescent="0.2">
      <c r="AA57600" s="16"/>
    </row>
    <row r="57601" spans="27:27" x14ac:dyDescent="0.2">
      <c r="AA57601" s="16"/>
    </row>
    <row r="57602" spans="27:27" x14ac:dyDescent="0.2">
      <c r="AA57602" s="16"/>
    </row>
    <row r="57603" spans="27:27" x14ac:dyDescent="0.2">
      <c r="AA57603" s="16"/>
    </row>
    <row r="57604" spans="27:27" x14ac:dyDescent="0.2">
      <c r="AA57604" s="16"/>
    </row>
    <row r="57605" spans="27:27" x14ac:dyDescent="0.2">
      <c r="AA57605" s="16"/>
    </row>
    <row r="57606" spans="27:27" x14ac:dyDescent="0.2">
      <c r="AA57606" s="16"/>
    </row>
    <row r="57607" spans="27:27" x14ac:dyDescent="0.2">
      <c r="AA57607" s="16"/>
    </row>
    <row r="57608" spans="27:27" x14ac:dyDescent="0.2">
      <c r="AA57608" s="16"/>
    </row>
    <row r="57609" spans="27:27" x14ac:dyDescent="0.2">
      <c r="AA57609" s="16"/>
    </row>
    <row r="57610" spans="27:27" x14ac:dyDescent="0.2">
      <c r="AA57610" s="16"/>
    </row>
    <row r="57611" spans="27:27" x14ac:dyDescent="0.2">
      <c r="AA57611" s="16"/>
    </row>
    <row r="57612" spans="27:27" x14ac:dyDescent="0.2">
      <c r="AA57612" s="16"/>
    </row>
    <row r="57613" spans="27:27" x14ac:dyDescent="0.2">
      <c r="AA57613" s="16"/>
    </row>
    <row r="57614" spans="27:27" x14ac:dyDescent="0.2">
      <c r="AA57614" s="16"/>
    </row>
    <row r="57615" spans="27:27" x14ac:dyDescent="0.2">
      <c r="AA57615" s="16"/>
    </row>
    <row r="57616" spans="27:27" x14ac:dyDescent="0.2">
      <c r="AA57616" s="16"/>
    </row>
    <row r="57617" spans="27:27" x14ac:dyDescent="0.2">
      <c r="AA57617" s="16"/>
    </row>
    <row r="57618" spans="27:27" x14ac:dyDescent="0.2">
      <c r="AA57618" s="16"/>
    </row>
    <row r="57619" spans="27:27" x14ac:dyDescent="0.2">
      <c r="AA57619" s="16"/>
    </row>
    <row r="57620" spans="27:27" x14ac:dyDescent="0.2">
      <c r="AA57620" s="16"/>
    </row>
    <row r="57621" spans="27:27" x14ac:dyDescent="0.2">
      <c r="AA57621" s="16"/>
    </row>
    <row r="57622" spans="27:27" x14ac:dyDescent="0.2">
      <c r="AA57622" s="16"/>
    </row>
    <row r="57623" spans="27:27" x14ac:dyDescent="0.2">
      <c r="AA57623" s="16"/>
    </row>
    <row r="57624" spans="27:27" x14ac:dyDescent="0.2">
      <c r="AA57624" s="16"/>
    </row>
    <row r="57625" spans="27:27" x14ac:dyDescent="0.2">
      <c r="AA57625" s="16"/>
    </row>
    <row r="57626" spans="27:27" x14ac:dyDescent="0.2">
      <c r="AA57626" s="16"/>
    </row>
    <row r="57627" spans="27:27" x14ac:dyDescent="0.2">
      <c r="AA57627" s="16"/>
    </row>
    <row r="57628" spans="27:27" x14ac:dyDescent="0.2">
      <c r="AA57628" s="16"/>
    </row>
    <row r="57629" spans="27:27" x14ac:dyDescent="0.2">
      <c r="AA57629" s="16"/>
    </row>
    <row r="57630" spans="27:27" x14ac:dyDescent="0.2">
      <c r="AA57630" s="16"/>
    </row>
    <row r="57631" spans="27:27" x14ac:dyDescent="0.2">
      <c r="AA57631" s="16"/>
    </row>
    <row r="57632" spans="27:27" x14ac:dyDescent="0.2">
      <c r="AA57632" s="16"/>
    </row>
    <row r="57633" spans="27:27" x14ac:dyDescent="0.2">
      <c r="AA57633" s="16"/>
    </row>
    <row r="57634" spans="27:27" x14ac:dyDescent="0.2">
      <c r="AA57634" s="16"/>
    </row>
    <row r="57635" spans="27:27" x14ac:dyDescent="0.2">
      <c r="AA57635" s="16"/>
    </row>
    <row r="57636" spans="27:27" x14ac:dyDescent="0.2">
      <c r="AA57636" s="16"/>
    </row>
    <row r="57637" spans="27:27" x14ac:dyDescent="0.2">
      <c r="AA57637" s="16"/>
    </row>
    <row r="57638" spans="27:27" x14ac:dyDescent="0.2">
      <c r="AA57638" s="16"/>
    </row>
    <row r="57639" spans="27:27" x14ac:dyDescent="0.2">
      <c r="AA57639" s="16"/>
    </row>
    <row r="57640" spans="27:27" x14ac:dyDescent="0.2">
      <c r="AA57640" s="16"/>
    </row>
    <row r="57641" spans="27:27" x14ac:dyDescent="0.2">
      <c r="AA57641" s="16"/>
    </row>
    <row r="57642" spans="27:27" x14ac:dyDescent="0.2">
      <c r="AA57642" s="16"/>
    </row>
    <row r="57643" spans="27:27" x14ac:dyDescent="0.2">
      <c r="AA57643" s="16"/>
    </row>
    <row r="57644" spans="27:27" x14ac:dyDescent="0.2">
      <c r="AA57644" s="16"/>
    </row>
    <row r="57645" spans="27:27" x14ac:dyDescent="0.2">
      <c r="AA57645" s="16"/>
    </row>
    <row r="57646" spans="27:27" x14ac:dyDescent="0.2">
      <c r="AA57646" s="16"/>
    </row>
    <row r="57647" spans="27:27" x14ac:dyDescent="0.2">
      <c r="AA57647" s="16"/>
    </row>
    <row r="57648" spans="27:27" x14ac:dyDescent="0.2">
      <c r="AA57648" s="16"/>
    </row>
    <row r="57649" spans="27:27" x14ac:dyDescent="0.2">
      <c r="AA57649" s="16"/>
    </row>
    <row r="57650" spans="27:27" x14ac:dyDescent="0.2">
      <c r="AA57650" s="16"/>
    </row>
    <row r="57651" spans="27:27" x14ac:dyDescent="0.2">
      <c r="AA57651" s="16"/>
    </row>
    <row r="57652" spans="27:27" x14ac:dyDescent="0.2">
      <c r="AA57652" s="16"/>
    </row>
    <row r="57653" spans="27:27" x14ac:dyDescent="0.2">
      <c r="AA57653" s="16"/>
    </row>
    <row r="57654" spans="27:27" x14ac:dyDescent="0.2">
      <c r="AA57654" s="16"/>
    </row>
    <row r="57655" spans="27:27" x14ac:dyDescent="0.2">
      <c r="AA57655" s="16"/>
    </row>
    <row r="57656" spans="27:27" x14ac:dyDescent="0.2">
      <c r="AA57656" s="16"/>
    </row>
    <row r="57657" spans="27:27" x14ac:dyDescent="0.2">
      <c r="AA57657" s="16"/>
    </row>
    <row r="57658" spans="27:27" x14ac:dyDescent="0.2">
      <c r="AA57658" s="16"/>
    </row>
    <row r="57659" spans="27:27" x14ac:dyDescent="0.2">
      <c r="AA57659" s="16"/>
    </row>
    <row r="57660" spans="27:27" x14ac:dyDescent="0.2">
      <c r="AA57660" s="16"/>
    </row>
    <row r="57661" spans="27:27" x14ac:dyDescent="0.2">
      <c r="AA57661" s="16"/>
    </row>
    <row r="57662" spans="27:27" x14ac:dyDescent="0.2">
      <c r="AA57662" s="16"/>
    </row>
    <row r="57663" spans="27:27" x14ac:dyDescent="0.2">
      <c r="AA57663" s="16"/>
    </row>
    <row r="57664" spans="27:27" x14ac:dyDescent="0.2">
      <c r="AA57664" s="16"/>
    </row>
    <row r="57665" spans="27:27" x14ac:dyDescent="0.2">
      <c r="AA57665" s="16"/>
    </row>
    <row r="57666" spans="27:27" x14ac:dyDescent="0.2">
      <c r="AA57666" s="16"/>
    </row>
    <row r="57667" spans="27:27" x14ac:dyDescent="0.2">
      <c r="AA57667" s="16"/>
    </row>
    <row r="57668" spans="27:27" x14ac:dyDescent="0.2">
      <c r="AA57668" s="16"/>
    </row>
    <row r="57669" spans="27:27" x14ac:dyDescent="0.2">
      <c r="AA57669" s="16"/>
    </row>
    <row r="57670" spans="27:27" x14ac:dyDescent="0.2">
      <c r="AA57670" s="16"/>
    </row>
    <row r="57671" spans="27:27" x14ac:dyDescent="0.2">
      <c r="AA57671" s="16"/>
    </row>
    <row r="57672" spans="27:27" x14ac:dyDescent="0.2">
      <c r="AA57672" s="16"/>
    </row>
    <row r="57673" spans="27:27" x14ac:dyDescent="0.2">
      <c r="AA57673" s="16"/>
    </row>
    <row r="57674" spans="27:27" x14ac:dyDescent="0.2">
      <c r="AA57674" s="16"/>
    </row>
    <row r="57675" spans="27:27" x14ac:dyDescent="0.2">
      <c r="AA57675" s="16"/>
    </row>
    <row r="57676" spans="27:27" x14ac:dyDescent="0.2">
      <c r="AA57676" s="16"/>
    </row>
    <row r="57677" spans="27:27" x14ac:dyDescent="0.2">
      <c r="AA57677" s="16"/>
    </row>
    <row r="57678" spans="27:27" x14ac:dyDescent="0.2">
      <c r="AA57678" s="16"/>
    </row>
    <row r="57679" spans="27:27" x14ac:dyDescent="0.2">
      <c r="AA57679" s="16"/>
    </row>
    <row r="57680" spans="27:27" x14ac:dyDescent="0.2">
      <c r="AA57680" s="16"/>
    </row>
    <row r="57681" spans="27:27" x14ac:dyDescent="0.2">
      <c r="AA57681" s="16"/>
    </row>
    <row r="57682" spans="27:27" x14ac:dyDescent="0.2">
      <c r="AA57682" s="16"/>
    </row>
    <row r="57683" spans="27:27" x14ac:dyDescent="0.2">
      <c r="AA57683" s="16"/>
    </row>
    <row r="57684" spans="27:27" x14ac:dyDescent="0.2">
      <c r="AA57684" s="16"/>
    </row>
    <row r="57685" spans="27:27" x14ac:dyDescent="0.2">
      <c r="AA57685" s="16"/>
    </row>
    <row r="57686" spans="27:27" x14ac:dyDescent="0.2">
      <c r="AA57686" s="16"/>
    </row>
    <row r="57687" spans="27:27" x14ac:dyDescent="0.2">
      <c r="AA57687" s="16"/>
    </row>
    <row r="57688" spans="27:27" x14ac:dyDescent="0.2">
      <c r="AA57688" s="16"/>
    </row>
    <row r="57689" spans="27:27" x14ac:dyDescent="0.2">
      <c r="AA57689" s="16"/>
    </row>
    <row r="57690" spans="27:27" x14ac:dyDescent="0.2">
      <c r="AA57690" s="16"/>
    </row>
    <row r="57691" spans="27:27" x14ac:dyDescent="0.2">
      <c r="AA57691" s="16"/>
    </row>
    <row r="57692" spans="27:27" x14ac:dyDescent="0.2">
      <c r="AA57692" s="16"/>
    </row>
    <row r="57693" spans="27:27" x14ac:dyDescent="0.2">
      <c r="AA57693" s="16"/>
    </row>
    <row r="57694" spans="27:27" x14ac:dyDescent="0.2">
      <c r="AA57694" s="16"/>
    </row>
    <row r="57695" spans="27:27" x14ac:dyDescent="0.2">
      <c r="AA57695" s="16"/>
    </row>
    <row r="57696" spans="27:27" x14ac:dyDescent="0.2">
      <c r="AA57696" s="16"/>
    </row>
    <row r="57697" spans="27:27" x14ac:dyDescent="0.2">
      <c r="AA57697" s="16"/>
    </row>
    <row r="57698" spans="27:27" x14ac:dyDescent="0.2">
      <c r="AA57698" s="16"/>
    </row>
    <row r="57699" spans="27:27" x14ac:dyDescent="0.2">
      <c r="AA57699" s="16"/>
    </row>
    <row r="57700" spans="27:27" x14ac:dyDescent="0.2">
      <c r="AA57700" s="16"/>
    </row>
    <row r="57701" spans="27:27" x14ac:dyDescent="0.2">
      <c r="AA57701" s="16"/>
    </row>
    <row r="57702" spans="27:27" x14ac:dyDescent="0.2">
      <c r="AA57702" s="16"/>
    </row>
    <row r="57703" spans="27:27" x14ac:dyDescent="0.2">
      <c r="AA57703" s="16"/>
    </row>
    <row r="57704" spans="27:27" x14ac:dyDescent="0.2">
      <c r="AA57704" s="16"/>
    </row>
    <row r="57705" spans="27:27" x14ac:dyDescent="0.2">
      <c r="AA57705" s="16"/>
    </row>
    <row r="57706" spans="27:27" x14ac:dyDescent="0.2">
      <c r="AA57706" s="16"/>
    </row>
    <row r="57707" spans="27:27" x14ac:dyDescent="0.2">
      <c r="AA57707" s="16"/>
    </row>
    <row r="57708" spans="27:27" x14ac:dyDescent="0.2">
      <c r="AA57708" s="16"/>
    </row>
    <row r="57709" spans="27:27" x14ac:dyDescent="0.2">
      <c r="AA57709" s="16"/>
    </row>
    <row r="57710" spans="27:27" x14ac:dyDescent="0.2">
      <c r="AA57710" s="16"/>
    </row>
    <row r="57711" spans="27:27" x14ac:dyDescent="0.2">
      <c r="AA57711" s="16"/>
    </row>
    <row r="57712" spans="27:27" x14ac:dyDescent="0.2">
      <c r="AA57712" s="16"/>
    </row>
    <row r="57713" spans="27:27" x14ac:dyDescent="0.2">
      <c r="AA57713" s="16"/>
    </row>
    <row r="57714" spans="27:27" x14ac:dyDescent="0.2">
      <c r="AA57714" s="16"/>
    </row>
    <row r="57715" spans="27:27" x14ac:dyDescent="0.2">
      <c r="AA57715" s="16"/>
    </row>
    <row r="57716" spans="27:27" x14ac:dyDescent="0.2">
      <c r="AA57716" s="16"/>
    </row>
    <row r="57717" spans="27:27" x14ac:dyDescent="0.2">
      <c r="AA57717" s="16"/>
    </row>
    <row r="57718" spans="27:27" x14ac:dyDescent="0.2">
      <c r="AA57718" s="16"/>
    </row>
    <row r="57719" spans="27:27" x14ac:dyDescent="0.2">
      <c r="AA57719" s="16"/>
    </row>
    <row r="57720" spans="27:27" x14ac:dyDescent="0.2">
      <c r="AA57720" s="16"/>
    </row>
    <row r="57721" spans="27:27" x14ac:dyDescent="0.2">
      <c r="AA57721" s="16"/>
    </row>
    <row r="57722" spans="27:27" x14ac:dyDescent="0.2">
      <c r="AA57722" s="16"/>
    </row>
    <row r="57723" spans="27:27" x14ac:dyDescent="0.2">
      <c r="AA57723" s="16"/>
    </row>
    <row r="57724" spans="27:27" x14ac:dyDescent="0.2">
      <c r="AA57724" s="16"/>
    </row>
    <row r="57725" spans="27:27" x14ac:dyDescent="0.2">
      <c r="AA57725" s="16"/>
    </row>
    <row r="57726" spans="27:27" x14ac:dyDescent="0.2">
      <c r="AA57726" s="16"/>
    </row>
    <row r="57727" spans="27:27" x14ac:dyDescent="0.2">
      <c r="AA57727" s="16"/>
    </row>
    <row r="57728" spans="27:27" x14ac:dyDescent="0.2">
      <c r="AA57728" s="16"/>
    </row>
    <row r="57729" spans="27:27" x14ac:dyDescent="0.2">
      <c r="AA57729" s="16"/>
    </row>
    <row r="57730" spans="27:27" x14ac:dyDescent="0.2">
      <c r="AA57730" s="16"/>
    </row>
    <row r="57731" spans="27:27" x14ac:dyDescent="0.2">
      <c r="AA57731" s="16"/>
    </row>
    <row r="57732" spans="27:27" x14ac:dyDescent="0.2">
      <c r="AA57732" s="16"/>
    </row>
    <row r="57733" spans="27:27" x14ac:dyDescent="0.2">
      <c r="AA57733" s="16"/>
    </row>
    <row r="57734" spans="27:27" x14ac:dyDescent="0.2">
      <c r="AA57734" s="16"/>
    </row>
    <row r="57735" spans="27:27" x14ac:dyDescent="0.2">
      <c r="AA57735" s="16"/>
    </row>
    <row r="57736" spans="27:27" x14ac:dyDescent="0.2">
      <c r="AA57736" s="16"/>
    </row>
    <row r="57737" spans="27:27" x14ac:dyDescent="0.2">
      <c r="AA57737" s="16"/>
    </row>
    <row r="57738" spans="27:27" x14ac:dyDescent="0.2">
      <c r="AA57738" s="16"/>
    </row>
    <row r="57739" spans="27:27" x14ac:dyDescent="0.2">
      <c r="AA57739" s="16"/>
    </row>
    <row r="57740" spans="27:27" x14ac:dyDescent="0.2">
      <c r="AA57740" s="16"/>
    </row>
    <row r="57741" spans="27:27" x14ac:dyDescent="0.2">
      <c r="AA57741" s="16"/>
    </row>
    <row r="57742" spans="27:27" x14ac:dyDescent="0.2">
      <c r="AA57742" s="16"/>
    </row>
    <row r="57743" spans="27:27" x14ac:dyDescent="0.2">
      <c r="AA57743" s="16"/>
    </row>
    <row r="57744" spans="27:27" x14ac:dyDescent="0.2">
      <c r="AA57744" s="16"/>
    </row>
    <row r="57745" spans="27:27" x14ac:dyDescent="0.2">
      <c r="AA57745" s="16"/>
    </row>
    <row r="57746" spans="27:27" x14ac:dyDescent="0.2">
      <c r="AA57746" s="16"/>
    </row>
    <row r="57747" spans="27:27" x14ac:dyDescent="0.2">
      <c r="AA57747" s="16"/>
    </row>
    <row r="57748" spans="27:27" x14ac:dyDescent="0.2">
      <c r="AA57748" s="16"/>
    </row>
    <row r="57749" spans="27:27" x14ac:dyDescent="0.2">
      <c r="AA57749" s="16"/>
    </row>
    <row r="57750" spans="27:27" x14ac:dyDescent="0.2">
      <c r="AA57750" s="16"/>
    </row>
    <row r="57751" spans="27:27" x14ac:dyDescent="0.2">
      <c r="AA57751" s="16"/>
    </row>
    <row r="57752" spans="27:27" x14ac:dyDescent="0.2">
      <c r="AA57752" s="16"/>
    </row>
    <row r="57753" spans="27:27" x14ac:dyDescent="0.2">
      <c r="AA57753" s="16"/>
    </row>
    <row r="57754" spans="27:27" x14ac:dyDescent="0.2">
      <c r="AA57754" s="16"/>
    </row>
    <row r="57755" spans="27:27" x14ac:dyDescent="0.2">
      <c r="AA57755" s="16"/>
    </row>
    <row r="57756" spans="27:27" x14ac:dyDescent="0.2">
      <c r="AA57756" s="16"/>
    </row>
    <row r="57757" spans="27:27" x14ac:dyDescent="0.2">
      <c r="AA57757" s="16"/>
    </row>
    <row r="57758" spans="27:27" x14ac:dyDescent="0.2">
      <c r="AA57758" s="16"/>
    </row>
    <row r="57759" spans="27:27" x14ac:dyDescent="0.2">
      <c r="AA57759" s="16"/>
    </row>
    <row r="57760" spans="27:27" x14ac:dyDescent="0.2">
      <c r="AA57760" s="16"/>
    </row>
    <row r="57761" spans="27:27" x14ac:dyDescent="0.2">
      <c r="AA57761" s="16"/>
    </row>
    <row r="57762" spans="27:27" x14ac:dyDescent="0.2">
      <c r="AA57762" s="16"/>
    </row>
    <row r="57763" spans="27:27" x14ac:dyDescent="0.2">
      <c r="AA57763" s="16"/>
    </row>
    <row r="57764" spans="27:27" x14ac:dyDescent="0.2">
      <c r="AA57764" s="16"/>
    </row>
    <row r="57765" spans="27:27" x14ac:dyDescent="0.2">
      <c r="AA57765" s="16"/>
    </row>
    <row r="57766" spans="27:27" x14ac:dyDescent="0.2">
      <c r="AA57766" s="16"/>
    </row>
    <row r="57767" spans="27:27" x14ac:dyDescent="0.2">
      <c r="AA57767" s="16"/>
    </row>
    <row r="57768" spans="27:27" x14ac:dyDescent="0.2">
      <c r="AA57768" s="16"/>
    </row>
    <row r="57769" spans="27:27" x14ac:dyDescent="0.2">
      <c r="AA57769" s="16"/>
    </row>
    <row r="57770" spans="27:27" x14ac:dyDescent="0.2">
      <c r="AA57770" s="16"/>
    </row>
    <row r="57771" spans="27:27" x14ac:dyDescent="0.2">
      <c r="AA57771" s="16"/>
    </row>
    <row r="57772" spans="27:27" x14ac:dyDescent="0.2">
      <c r="AA57772" s="16"/>
    </row>
    <row r="57773" spans="27:27" x14ac:dyDescent="0.2">
      <c r="AA57773" s="16"/>
    </row>
    <row r="57774" spans="27:27" x14ac:dyDescent="0.2">
      <c r="AA57774" s="16"/>
    </row>
    <row r="57775" spans="27:27" x14ac:dyDescent="0.2">
      <c r="AA57775" s="16"/>
    </row>
    <row r="57776" spans="27:27" x14ac:dyDescent="0.2">
      <c r="AA57776" s="16"/>
    </row>
    <row r="57777" spans="27:27" x14ac:dyDescent="0.2">
      <c r="AA57777" s="16"/>
    </row>
    <row r="57778" spans="27:27" x14ac:dyDescent="0.2">
      <c r="AA57778" s="16"/>
    </row>
    <row r="57779" spans="27:27" x14ac:dyDescent="0.2">
      <c r="AA57779" s="16"/>
    </row>
    <row r="57780" spans="27:27" x14ac:dyDescent="0.2">
      <c r="AA57780" s="16"/>
    </row>
    <row r="57781" spans="27:27" x14ac:dyDescent="0.2">
      <c r="AA57781" s="16"/>
    </row>
    <row r="57782" spans="27:27" x14ac:dyDescent="0.2">
      <c r="AA57782" s="16"/>
    </row>
    <row r="57783" spans="27:27" x14ac:dyDescent="0.2">
      <c r="AA57783" s="16"/>
    </row>
    <row r="57784" spans="27:27" x14ac:dyDescent="0.2">
      <c r="AA57784" s="16"/>
    </row>
    <row r="57785" spans="27:27" x14ac:dyDescent="0.2">
      <c r="AA57785" s="16"/>
    </row>
    <row r="57786" spans="27:27" x14ac:dyDescent="0.2">
      <c r="AA57786" s="16"/>
    </row>
    <row r="57787" spans="27:27" x14ac:dyDescent="0.2">
      <c r="AA57787" s="16"/>
    </row>
    <row r="57788" spans="27:27" x14ac:dyDescent="0.2">
      <c r="AA57788" s="16"/>
    </row>
    <row r="57789" spans="27:27" x14ac:dyDescent="0.2">
      <c r="AA57789" s="16"/>
    </row>
    <row r="57790" spans="27:27" x14ac:dyDescent="0.2">
      <c r="AA57790" s="16"/>
    </row>
    <row r="57791" spans="27:27" x14ac:dyDescent="0.2">
      <c r="AA57791" s="16"/>
    </row>
    <row r="57792" spans="27:27" x14ac:dyDescent="0.2">
      <c r="AA57792" s="16"/>
    </row>
    <row r="57793" spans="27:27" x14ac:dyDescent="0.2">
      <c r="AA57793" s="16"/>
    </row>
    <row r="57794" spans="27:27" x14ac:dyDescent="0.2">
      <c r="AA57794" s="16"/>
    </row>
    <row r="57795" spans="27:27" x14ac:dyDescent="0.2">
      <c r="AA57795" s="16"/>
    </row>
    <row r="57796" spans="27:27" x14ac:dyDescent="0.2">
      <c r="AA57796" s="16"/>
    </row>
    <row r="57797" spans="27:27" x14ac:dyDescent="0.2">
      <c r="AA57797" s="16"/>
    </row>
    <row r="57798" spans="27:27" x14ac:dyDescent="0.2">
      <c r="AA57798" s="16"/>
    </row>
    <row r="57799" spans="27:27" x14ac:dyDescent="0.2">
      <c r="AA57799" s="16"/>
    </row>
    <row r="57800" spans="27:27" x14ac:dyDescent="0.2">
      <c r="AA57800" s="16"/>
    </row>
    <row r="57801" spans="27:27" x14ac:dyDescent="0.2">
      <c r="AA57801" s="16"/>
    </row>
    <row r="57802" spans="27:27" x14ac:dyDescent="0.2">
      <c r="AA57802" s="16"/>
    </row>
    <row r="57803" spans="27:27" x14ac:dyDescent="0.2">
      <c r="AA57803" s="16"/>
    </row>
    <row r="57804" spans="27:27" x14ac:dyDescent="0.2">
      <c r="AA57804" s="16"/>
    </row>
    <row r="57805" spans="27:27" x14ac:dyDescent="0.2">
      <c r="AA57805" s="16"/>
    </row>
    <row r="57806" spans="27:27" x14ac:dyDescent="0.2">
      <c r="AA57806" s="16"/>
    </row>
    <row r="57807" spans="27:27" x14ac:dyDescent="0.2">
      <c r="AA57807" s="16"/>
    </row>
    <row r="57808" spans="27:27" x14ac:dyDescent="0.2">
      <c r="AA57808" s="16"/>
    </row>
    <row r="57809" spans="27:27" x14ac:dyDescent="0.2">
      <c r="AA57809" s="16"/>
    </row>
    <row r="57810" spans="27:27" x14ac:dyDescent="0.2">
      <c r="AA57810" s="16"/>
    </row>
    <row r="57811" spans="27:27" x14ac:dyDescent="0.2">
      <c r="AA57811" s="16"/>
    </row>
    <row r="57812" spans="27:27" x14ac:dyDescent="0.2">
      <c r="AA57812" s="16"/>
    </row>
    <row r="57813" spans="27:27" x14ac:dyDescent="0.2">
      <c r="AA57813" s="16"/>
    </row>
    <row r="57814" spans="27:27" x14ac:dyDescent="0.2">
      <c r="AA57814" s="16"/>
    </row>
    <row r="57815" spans="27:27" x14ac:dyDescent="0.2">
      <c r="AA57815" s="16"/>
    </row>
    <row r="57816" spans="27:27" x14ac:dyDescent="0.2">
      <c r="AA57816" s="16"/>
    </row>
    <row r="57817" spans="27:27" x14ac:dyDescent="0.2">
      <c r="AA57817" s="16"/>
    </row>
    <row r="57818" spans="27:27" x14ac:dyDescent="0.2">
      <c r="AA57818" s="16"/>
    </row>
    <row r="57819" spans="27:27" x14ac:dyDescent="0.2">
      <c r="AA57819" s="16"/>
    </row>
    <row r="57820" spans="27:27" x14ac:dyDescent="0.2">
      <c r="AA57820" s="16"/>
    </row>
    <row r="57821" spans="27:27" x14ac:dyDescent="0.2">
      <c r="AA57821" s="16"/>
    </row>
    <row r="57822" spans="27:27" x14ac:dyDescent="0.2">
      <c r="AA57822" s="16"/>
    </row>
    <row r="57823" spans="27:27" x14ac:dyDescent="0.2">
      <c r="AA57823" s="16"/>
    </row>
    <row r="57824" spans="27:27" x14ac:dyDescent="0.2">
      <c r="AA57824" s="16"/>
    </row>
    <row r="57825" spans="27:27" x14ac:dyDescent="0.2">
      <c r="AA57825" s="16"/>
    </row>
    <row r="57826" spans="27:27" x14ac:dyDescent="0.2">
      <c r="AA57826" s="16"/>
    </row>
    <row r="57827" spans="27:27" x14ac:dyDescent="0.2">
      <c r="AA57827" s="16"/>
    </row>
    <row r="57828" spans="27:27" x14ac:dyDescent="0.2">
      <c r="AA57828" s="16"/>
    </row>
    <row r="57829" spans="27:27" x14ac:dyDescent="0.2">
      <c r="AA57829" s="16"/>
    </row>
    <row r="57830" spans="27:27" x14ac:dyDescent="0.2">
      <c r="AA57830" s="16"/>
    </row>
    <row r="57831" spans="27:27" x14ac:dyDescent="0.2">
      <c r="AA57831" s="16"/>
    </row>
    <row r="57832" spans="27:27" x14ac:dyDescent="0.2">
      <c r="AA57832" s="16"/>
    </row>
    <row r="57833" spans="27:27" x14ac:dyDescent="0.2">
      <c r="AA57833" s="16"/>
    </row>
    <row r="57834" spans="27:27" x14ac:dyDescent="0.2">
      <c r="AA57834" s="16"/>
    </row>
    <row r="57835" spans="27:27" x14ac:dyDescent="0.2">
      <c r="AA57835" s="16"/>
    </row>
    <row r="57836" spans="27:27" x14ac:dyDescent="0.2">
      <c r="AA57836" s="16"/>
    </row>
    <row r="57837" spans="27:27" x14ac:dyDescent="0.2">
      <c r="AA57837" s="16"/>
    </row>
    <row r="57838" spans="27:27" x14ac:dyDescent="0.2">
      <c r="AA57838" s="16"/>
    </row>
    <row r="57839" spans="27:27" x14ac:dyDescent="0.2">
      <c r="AA57839" s="16"/>
    </row>
    <row r="57840" spans="27:27" x14ac:dyDescent="0.2">
      <c r="AA57840" s="16"/>
    </row>
    <row r="57841" spans="27:27" x14ac:dyDescent="0.2">
      <c r="AA57841" s="16"/>
    </row>
    <row r="57842" spans="27:27" x14ac:dyDescent="0.2">
      <c r="AA57842" s="16"/>
    </row>
    <row r="57843" spans="27:27" x14ac:dyDescent="0.2">
      <c r="AA57843" s="16"/>
    </row>
    <row r="57844" spans="27:27" x14ac:dyDescent="0.2">
      <c r="AA57844" s="16"/>
    </row>
    <row r="57845" spans="27:27" x14ac:dyDescent="0.2">
      <c r="AA57845" s="16"/>
    </row>
    <row r="57846" spans="27:27" x14ac:dyDescent="0.2">
      <c r="AA57846" s="16"/>
    </row>
    <row r="57847" spans="27:27" x14ac:dyDescent="0.2">
      <c r="AA57847" s="16"/>
    </row>
    <row r="57848" spans="27:27" x14ac:dyDescent="0.2">
      <c r="AA57848" s="16"/>
    </row>
    <row r="57849" spans="27:27" x14ac:dyDescent="0.2">
      <c r="AA57849" s="16"/>
    </row>
    <row r="57850" spans="27:27" x14ac:dyDescent="0.2">
      <c r="AA57850" s="16"/>
    </row>
    <row r="57851" spans="27:27" x14ac:dyDescent="0.2">
      <c r="AA57851" s="16"/>
    </row>
    <row r="57852" spans="27:27" x14ac:dyDescent="0.2">
      <c r="AA57852" s="16"/>
    </row>
    <row r="57853" spans="27:27" x14ac:dyDescent="0.2">
      <c r="AA57853" s="16"/>
    </row>
    <row r="57854" spans="27:27" x14ac:dyDescent="0.2">
      <c r="AA57854" s="16"/>
    </row>
    <row r="57855" spans="27:27" x14ac:dyDescent="0.2">
      <c r="AA57855" s="16"/>
    </row>
    <row r="57856" spans="27:27" x14ac:dyDescent="0.2">
      <c r="AA57856" s="16"/>
    </row>
    <row r="57857" spans="27:27" x14ac:dyDescent="0.2">
      <c r="AA57857" s="16"/>
    </row>
    <row r="57858" spans="27:27" x14ac:dyDescent="0.2">
      <c r="AA57858" s="16"/>
    </row>
    <row r="57859" spans="27:27" x14ac:dyDescent="0.2">
      <c r="AA57859" s="16"/>
    </row>
    <row r="57860" spans="27:27" x14ac:dyDescent="0.2">
      <c r="AA57860" s="16"/>
    </row>
    <row r="57861" spans="27:27" x14ac:dyDescent="0.2">
      <c r="AA57861" s="16"/>
    </row>
    <row r="57862" spans="27:27" x14ac:dyDescent="0.2">
      <c r="AA57862" s="16"/>
    </row>
    <row r="57863" spans="27:27" x14ac:dyDescent="0.2">
      <c r="AA57863" s="16"/>
    </row>
    <row r="57864" spans="27:27" x14ac:dyDescent="0.2">
      <c r="AA57864" s="16"/>
    </row>
    <row r="57865" spans="27:27" x14ac:dyDescent="0.2">
      <c r="AA57865" s="16"/>
    </row>
    <row r="57866" spans="27:27" x14ac:dyDescent="0.2">
      <c r="AA57866" s="16"/>
    </row>
    <row r="57867" spans="27:27" x14ac:dyDescent="0.2">
      <c r="AA57867" s="16"/>
    </row>
    <row r="57868" spans="27:27" x14ac:dyDescent="0.2">
      <c r="AA57868" s="16"/>
    </row>
    <row r="57869" spans="27:27" x14ac:dyDescent="0.2">
      <c r="AA57869" s="16"/>
    </row>
    <row r="57870" spans="27:27" x14ac:dyDescent="0.2">
      <c r="AA57870" s="16"/>
    </row>
    <row r="57871" spans="27:27" x14ac:dyDescent="0.2">
      <c r="AA57871" s="16"/>
    </row>
    <row r="57872" spans="27:27" x14ac:dyDescent="0.2">
      <c r="AA57872" s="16"/>
    </row>
    <row r="57873" spans="27:27" x14ac:dyDescent="0.2">
      <c r="AA57873" s="16"/>
    </row>
    <row r="57874" spans="27:27" x14ac:dyDescent="0.2">
      <c r="AA57874" s="16"/>
    </row>
    <row r="57875" spans="27:27" x14ac:dyDescent="0.2">
      <c r="AA57875" s="16"/>
    </row>
    <row r="57876" spans="27:27" x14ac:dyDescent="0.2">
      <c r="AA57876" s="16"/>
    </row>
    <row r="57877" spans="27:27" x14ac:dyDescent="0.2">
      <c r="AA57877" s="16"/>
    </row>
    <row r="57878" spans="27:27" x14ac:dyDescent="0.2">
      <c r="AA57878" s="16"/>
    </row>
    <row r="57879" spans="27:27" x14ac:dyDescent="0.2">
      <c r="AA57879" s="16"/>
    </row>
    <row r="57880" spans="27:27" x14ac:dyDescent="0.2">
      <c r="AA57880" s="16"/>
    </row>
    <row r="57881" spans="27:27" x14ac:dyDescent="0.2">
      <c r="AA57881" s="16"/>
    </row>
    <row r="57882" spans="27:27" x14ac:dyDescent="0.2">
      <c r="AA57882" s="16"/>
    </row>
    <row r="57883" spans="27:27" x14ac:dyDescent="0.2">
      <c r="AA57883" s="16"/>
    </row>
    <row r="57884" spans="27:27" x14ac:dyDescent="0.2">
      <c r="AA57884" s="16"/>
    </row>
    <row r="57885" spans="27:27" x14ac:dyDescent="0.2">
      <c r="AA57885" s="16"/>
    </row>
    <row r="57886" spans="27:27" x14ac:dyDescent="0.2">
      <c r="AA57886" s="16"/>
    </row>
    <row r="57887" spans="27:27" x14ac:dyDescent="0.2">
      <c r="AA57887" s="16"/>
    </row>
    <row r="57888" spans="27:27" x14ac:dyDescent="0.2">
      <c r="AA57888" s="16"/>
    </row>
    <row r="57889" spans="27:27" x14ac:dyDescent="0.2">
      <c r="AA57889" s="16"/>
    </row>
    <row r="57890" spans="27:27" x14ac:dyDescent="0.2">
      <c r="AA57890" s="16"/>
    </row>
    <row r="57891" spans="27:27" x14ac:dyDescent="0.2">
      <c r="AA57891" s="16"/>
    </row>
    <row r="57892" spans="27:27" x14ac:dyDescent="0.2">
      <c r="AA57892" s="16"/>
    </row>
    <row r="57893" spans="27:27" x14ac:dyDescent="0.2">
      <c r="AA57893" s="16"/>
    </row>
    <row r="57894" spans="27:27" x14ac:dyDescent="0.2">
      <c r="AA57894" s="16"/>
    </row>
    <row r="57895" spans="27:27" x14ac:dyDescent="0.2">
      <c r="AA57895" s="16"/>
    </row>
    <row r="57896" spans="27:27" x14ac:dyDescent="0.2">
      <c r="AA57896" s="16"/>
    </row>
    <row r="57897" spans="27:27" x14ac:dyDescent="0.2">
      <c r="AA57897" s="16"/>
    </row>
    <row r="57898" spans="27:27" x14ac:dyDescent="0.2">
      <c r="AA57898" s="16"/>
    </row>
    <row r="57899" spans="27:27" x14ac:dyDescent="0.2">
      <c r="AA57899" s="16"/>
    </row>
    <row r="57900" spans="27:27" x14ac:dyDescent="0.2">
      <c r="AA57900" s="16"/>
    </row>
    <row r="57901" spans="27:27" x14ac:dyDescent="0.2">
      <c r="AA57901" s="16"/>
    </row>
    <row r="57902" spans="27:27" x14ac:dyDescent="0.2">
      <c r="AA57902" s="16"/>
    </row>
    <row r="57903" spans="27:27" x14ac:dyDescent="0.2">
      <c r="AA57903" s="16"/>
    </row>
    <row r="57904" spans="27:27" x14ac:dyDescent="0.2">
      <c r="AA57904" s="16"/>
    </row>
    <row r="57905" spans="27:27" x14ac:dyDescent="0.2">
      <c r="AA57905" s="16"/>
    </row>
    <row r="57906" spans="27:27" x14ac:dyDescent="0.2">
      <c r="AA57906" s="16"/>
    </row>
    <row r="57907" spans="27:27" x14ac:dyDescent="0.2">
      <c r="AA57907" s="16"/>
    </row>
    <row r="57908" spans="27:27" x14ac:dyDescent="0.2">
      <c r="AA57908" s="16"/>
    </row>
    <row r="57909" spans="27:27" x14ac:dyDescent="0.2">
      <c r="AA57909" s="16"/>
    </row>
    <row r="57910" spans="27:27" x14ac:dyDescent="0.2">
      <c r="AA57910" s="16"/>
    </row>
    <row r="57911" spans="27:27" x14ac:dyDescent="0.2">
      <c r="AA57911" s="16"/>
    </row>
    <row r="57912" spans="27:27" x14ac:dyDescent="0.2">
      <c r="AA57912" s="16"/>
    </row>
    <row r="57913" spans="27:27" x14ac:dyDescent="0.2">
      <c r="AA57913" s="16"/>
    </row>
    <row r="57914" spans="27:27" x14ac:dyDescent="0.2">
      <c r="AA57914" s="16"/>
    </row>
    <row r="57915" spans="27:27" x14ac:dyDescent="0.2">
      <c r="AA57915" s="16"/>
    </row>
    <row r="57916" spans="27:27" x14ac:dyDescent="0.2">
      <c r="AA57916" s="16"/>
    </row>
    <row r="57917" spans="27:27" x14ac:dyDescent="0.2">
      <c r="AA57917" s="16"/>
    </row>
    <row r="57918" spans="27:27" x14ac:dyDescent="0.2">
      <c r="AA57918" s="16"/>
    </row>
    <row r="57919" spans="27:27" x14ac:dyDescent="0.2">
      <c r="AA57919" s="16"/>
    </row>
    <row r="57920" spans="27:27" x14ac:dyDescent="0.2">
      <c r="AA57920" s="16"/>
    </row>
    <row r="57921" spans="27:27" x14ac:dyDescent="0.2">
      <c r="AA57921" s="16"/>
    </row>
    <row r="57922" spans="27:27" x14ac:dyDescent="0.2">
      <c r="AA57922" s="16"/>
    </row>
    <row r="57923" spans="27:27" x14ac:dyDescent="0.2">
      <c r="AA57923" s="16"/>
    </row>
    <row r="57924" spans="27:27" x14ac:dyDescent="0.2">
      <c r="AA57924" s="16"/>
    </row>
    <row r="57925" spans="27:27" x14ac:dyDescent="0.2">
      <c r="AA57925" s="16"/>
    </row>
    <row r="57926" spans="27:27" x14ac:dyDescent="0.2">
      <c r="AA57926" s="16"/>
    </row>
    <row r="57927" spans="27:27" x14ac:dyDescent="0.2">
      <c r="AA57927" s="16"/>
    </row>
    <row r="57928" spans="27:27" x14ac:dyDescent="0.2">
      <c r="AA57928" s="16"/>
    </row>
    <row r="57929" spans="27:27" x14ac:dyDescent="0.2">
      <c r="AA57929" s="16"/>
    </row>
    <row r="57930" spans="27:27" x14ac:dyDescent="0.2">
      <c r="AA57930" s="16"/>
    </row>
    <row r="57931" spans="27:27" x14ac:dyDescent="0.2">
      <c r="AA57931" s="16"/>
    </row>
    <row r="57932" spans="27:27" x14ac:dyDescent="0.2">
      <c r="AA57932" s="16"/>
    </row>
    <row r="57933" spans="27:27" x14ac:dyDescent="0.2">
      <c r="AA57933" s="16"/>
    </row>
    <row r="57934" spans="27:27" x14ac:dyDescent="0.2">
      <c r="AA57934" s="16"/>
    </row>
    <row r="57935" spans="27:27" x14ac:dyDescent="0.2">
      <c r="AA57935" s="16"/>
    </row>
    <row r="57936" spans="27:27" x14ac:dyDescent="0.2">
      <c r="AA57936" s="16"/>
    </row>
    <row r="57937" spans="27:27" x14ac:dyDescent="0.2">
      <c r="AA57937" s="16"/>
    </row>
    <row r="57938" spans="27:27" x14ac:dyDescent="0.2">
      <c r="AA57938" s="16"/>
    </row>
    <row r="57939" spans="27:27" x14ac:dyDescent="0.2">
      <c r="AA57939" s="16"/>
    </row>
    <row r="57940" spans="27:27" x14ac:dyDescent="0.2">
      <c r="AA57940" s="16"/>
    </row>
    <row r="57941" spans="27:27" x14ac:dyDescent="0.2">
      <c r="AA57941" s="16"/>
    </row>
    <row r="57942" spans="27:27" x14ac:dyDescent="0.2">
      <c r="AA57942" s="16"/>
    </row>
    <row r="57943" spans="27:27" x14ac:dyDescent="0.2">
      <c r="AA57943" s="16"/>
    </row>
    <row r="57944" spans="27:27" x14ac:dyDescent="0.2">
      <c r="AA57944" s="16"/>
    </row>
    <row r="57945" spans="27:27" x14ac:dyDescent="0.2">
      <c r="AA57945" s="16"/>
    </row>
    <row r="57946" spans="27:27" x14ac:dyDescent="0.2">
      <c r="AA57946" s="16"/>
    </row>
    <row r="57947" spans="27:27" x14ac:dyDescent="0.2">
      <c r="AA57947" s="16"/>
    </row>
    <row r="57948" spans="27:27" x14ac:dyDescent="0.2">
      <c r="AA57948" s="16"/>
    </row>
    <row r="57949" spans="27:27" x14ac:dyDescent="0.2">
      <c r="AA57949" s="16"/>
    </row>
    <row r="57950" spans="27:27" x14ac:dyDescent="0.2">
      <c r="AA57950" s="16"/>
    </row>
    <row r="57951" spans="27:27" x14ac:dyDescent="0.2">
      <c r="AA57951" s="16"/>
    </row>
    <row r="57952" spans="27:27" x14ac:dyDescent="0.2">
      <c r="AA57952" s="16"/>
    </row>
    <row r="57953" spans="27:27" x14ac:dyDescent="0.2">
      <c r="AA57953" s="16"/>
    </row>
    <row r="57954" spans="27:27" x14ac:dyDescent="0.2">
      <c r="AA57954" s="16"/>
    </row>
    <row r="57955" spans="27:27" x14ac:dyDescent="0.2">
      <c r="AA57955" s="16"/>
    </row>
    <row r="57956" spans="27:27" x14ac:dyDescent="0.2">
      <c r="AA57956" s="16"/>
    </row>
    <row r="57957" spans="27:27" x14ac:dyDescent="0.2">
      <c r="AA57957" s="16"/>
    </row>
    <row r="57958" spans="27:27" x14ac:dyDescent="0.2">
      <c r="AA57958" s="16"/>
    </row>
    <row r="57959" spans="27:27" x14ac:dyDescent="0.2">
      <c r="AA57959" s="16"/>
    </row>
    <row r="57960" spans="27:27" x14ac:dyDescent="0.2">
      <c r="AA57960" s="16"/>
    </row>
    <row r="57961" spans="27:27" x14ac:dyDescent="0.2">
      <c r="AA57961" s="16"/>
    </row>
    <row r="57962" spans="27:27" x14ac:dyDescent="0.2">
      <c r="AA57962" s="16"/>
    </row>
    <row r="57963" spans="27:27" x14ac:dyDescent="0.2">
      <c r="AA57963" s="16"/>
    </row>
    <row r="57964" spans="27:27" x14ac:dyDescent="0.2">
      <c r="AA57964" s="16"/>
    </row>
    <row r="57965" spans="27:27" x14ac:dyDescent="0.2">
      <c r="AA57965" s="16"/>
    </row>
    <row r="57966" spans="27:27" x14ac:dyDescent="0.2">
      <c r="AA57966" s="16"/>
    </row>
    <row r="57967" spans="27:27" x14ac:dyDescent="0.2">
      <c r="AA57967" s="16"/>
    </row>
    <row r="57968" spans="27:27" x14ac:dyDescent="0.2">
      <c r="AA57968" s="16"/>
    </row>
    <row r="57969" spans="27:27" x14ac:dyDescent="0.2">
      <c r="AA57969" s="16"/>
    </row>
    <row r="57970" spans="27:27" x14ac:dyDescent="0.2">
      <c r="AA57970" s="16"/>
    </row>
    <row r="57971" spans="27:27" x14ac:dyDescent="0.2">
      <c r="AA57971" s="16"/>
    </row>
    <row r="57972" spans="27:27" x14ac:dyDescent="0.2">
      <c r="AA57972" s="16"/>
    </row>
    <row r="57973" spans="27:27" x14ac:dyDescent="0.2">
      <c r="AA57973" s="16"/>
    </row>
    <row r="57974" spans="27:27" x14ac:dyDescent="0.2">
      <c r="AA57974" s="16"/>
    </row>
    <row r="57975" spans="27:27" x14ac:dyDescent="0.2">
      <c r="AA57975" s="16"/>
    </row>
    <row r="57976" spans="27:27" x14ac:dyDescent="0.2">
      <c r="AA57976" s="16"/>
    </row>
    <row r="57977" spans="27:27" x14ac:dyDescent="0.2">
      <c r="AA57977" s="16"/>
    </row>
    <row r="57978" spans="27:27" x14ac:dyDescent="0.2">
      <c r="AA57978" s="16"/>
    </row>
    <row r="57979" spans="27:27" x14ac:dyDescent="0.2">
      <c r="AA57979" s="16"/>
    </row>
    <row r="57980" spans="27:27" x14ac:dyDescent="0.2">
      <c r="AA57980" s="16"/>
    </row>
    <row r="57981" spans="27:27" x14ac:dyDescent="0.2">
      <c r="AA57981" s="16"/>
    </row>
    <row r="57982" spans="27:27" x14ac:dyDescent="0.2">
      <c r="AA57982" s="16"/>
    </row>
    <row r="57983" spans="27:27" x14ac:dyDescent="0.2">
      <c r="AA57983" s="16"/>
    </row>
    <row r="57984" spans="27:27" x14ac:dyDescent="0.2">
      <c r="AA57984" s="16"/>
    </row>
    <row r="57985" spans="27:27" x14ac:dyDescent="0.2">
      <c r="AA57985" s="16"/>
    </row>
    <row r="57986" spans="27:27" x14ac:dyDescent="0.2">
      <c r="AA57986" s="16"/>
    </row>
    <row r="57987" spans="27:27" x14ac:dyDescent="0.2">
      <c r="AA57987" s="16"/>
    </row>
    <row r="57988" spans="27:27" x14ac:dyDescent="0.2">
      <c r="AA57988" s="16"/>
    </row>
    <row r="57989" spans="27:27" x14ac:dyDescent="0.2">
      <c r="AA57989" s="16"/>
    </row>
    <row r="57990" spans="27:27" x14ac:dyDescent="0.2">
      <c r="AA57990" s="16"/>
    </row>
    <row r="57991" spans="27:27" x14ac:dyDescent="0.2">
      <c r="AA57991" s="16"/>
    </row>
    <row r="57992" spans="27:27" x14ac:dyDescent="0.2">
      <c r="AA57992" s="16"/>
    </row>
    <row r="57993" spans="27:27" x14ac:dyDescent="0.2">
      <c r="AA57993" s="16"/>
    </row>
    <row r="57994" spans="27:27" x14ac:dyDescent="0.2">
      <c r="AA57994" s="16"/>
    </row>
    <row r="57995" spans="27:27" x14ac:dyDescent="0.2">
      <c r="AA57995" s="16"/>
    </row>
    <row r="57996" spans="27:27" x14ac:dyDescent="0.2">
      <c r="AA57996" s="16"/>
    </row>
    <row r="57997" spans="27:27" x14ac:dyDescent="0.2">
      <c r="AA57997" s="16"/>
    </row>
    <row r="57998" spans="27:27" x14ac:dyDescent="0.2">
      <c r="AA57998" s="16"/>
    </row>
    <row r="57999" spans="27:27" x14ac:dyDescent="0.2">
      <c r="AA57999" s="16"/>
    </row>
    <row r="58000" spans="27:27" x14ac:dyDescent="0.2">
      <c r="AA58000" s="16"/>
    </row>
    <row r="58001" spans="27:27" x14ac:dyDescent="0.2">
      <c r="AA58001" s="16"/>
    </row>
    <row r="58002" spans="27:27" x14ac:dyDescent="0.2">
      <c r="AA58002" s="16"/>
    </row>
    <row r="58003" spans="27:27" x14ac:dyDescent="0.2">
      <c r="AA58003" s="16"/>
    </row>
    <row r="58004" spans="27:27" x14ac:dyDescent="0.2">
      <c r="AA58004" s="16"/>
    </row>
    <row r="58005" spans="27:27" x14ac:dyDescent="0.2">
      <c r="AA58005" s="16"/>
    </row>
    <row r="58006" spans="27:27" x14ac:dyDescent="0.2">
      <c r="AA58006" s="16"/>
    </row>
    <row r="58007" spans="27:27" x14ac:dyDescent="0.2">
      <c r="AA58007" s="16"/>
    </row>
    <row r="58008" spans="27:27" x14ac:dyDescent="0.2">
      <c r="AA58008" s="16"/>
    </row>
    <row r="58009" spans="27:27" x14ac:dyDescent="0.2">
      <c r="AA58009" s="16"/>
    </row>
    <row r="58010" spans="27:27" x14ac:dyDescent="0.2">
      <c r="AA58010" s="16"/>
    </row>
    <row r="58011" spans="27:27" x14ac:dyDescent="0.2">
      <c r="AA58011" s="16"/>
    </row>
    <row r="58012" spans="27:27" x14ac:dyDescent="0.2">
      <c r="AA58012" s="16"/>
    </row>
    <row r="58013" spans="27:27" x14ac:dyDescent="0.2">
      <c r="AA58013" s="16"/>
    </row>
    <row r="58014" spans="27:27" x14ac:dyDescent="0.2">
      <c r="AA58014" s="16"/>
    </row>
    <row r="58015" spans="27:27" x14ac:dyDescent="0.2">
      <c r="AA58015" s="16"/>
    </row>
    <row r="58016" spans="27:27" x14ac:dyDescent="0.2">
      <c r="AA58016" s="16"/>
    </row>
    <row r="58017" spans="27:27" x14ac:dyDescent="0.2">
      <c r="AA58017" s="16"/>
    </row>
    <row r="58018" spans="27:27" x14ac:dyDescent="0.2">
      <c r="AA58018" s="16"/>
    </row>
    <row r="58019" spans="27:27" x14ac:dyDescent="0.2">
      <c r="AA58019" s="16"/>
    </row>
    <row r="58020" spans="27:27" x14ac:dyDescent="0.2">
      <c r="AA58020" s="16"/>
    </row>
    <row r="58021" spans="27:27" x14ac:dyDescent="0.2">
      <c r="AA58021" s="16"/>
    </row>
    <row r="58022" spans="27:27" x14ac:dyDescent="0.2">
      <c r="AA58022" s="16"/>
    </row>
    <row r="58023" spans="27:27" x14ac:dyDescent="0.2">
      <c r="AA58023" s="16"/>
    </row>
    <row r="58024" spans="27:27" x14ac:dyDescent="0.2">
      <c r="AA58024" s="16"/>
    </row>
    <row r="58025" spans="27:27" x14ac:dyDescent="0.2">
      <c r="AA58025" s="16"/>
    </row>
    <row r="58026" spans="27:27" x14ac:dyDescent="0.2">
      <c r="AA58026" s="16"/>
    </row>
    <row r="58027" spans="27:27" x14ac:dyDescent="0.2">
      <c r="AA58027" s="16"/>
    </row>
    <row r="58028" spans="27:27" x14ac:dyDescent="0.2">
      <c r="AA58028" s="16"/>
    </row>
    <row r="58029" spans="27:27" x14ac:dyDescent="0.2">
      <c r="AA58029" s="16"/>
    </row>
    <row r="58030" spans="27:27" x14ac:dyDescent="0.2">
      <c r="AA58030" s="16"/>
    </row>
    <row r="58031" spans="27:27" x14ac:dyDescent="0.2">
      <c r="AA58031" s="16"/>
    </row>
    <row r="58032" spans="27:27" x14ac:dyDescent="0.2">
      <c r="AA58032" s="16"/>
    </row>
    <row r="58033" spans="27:27" x14ac:dyDescent="0.2">
      <c r="AA58033" s="16"/>
    </row>
    <row r="58034" spans="27:27" x14ac:dyDescent="0.2">
      <c r="AA58034" s="16"/>
    </row>
    <row r="58035" spans="27:27" x14ac:dyDescent="0.2">
      <c r="AA58035" s="16"/>
    </row>
    <row r="58036" spans="27:27" x14ac:dyDescent="0.2">
      <c r="AA58036" s="16"/>
    </row>
    <row r="58037" spans="27:27" x14ac:dyDescent="0.2">
      <c r="AA58037" s="16"/>
    </row>
    <row r="58038" spans="27:27" x14ac:dyDescent="0.2">
      <c r="AA58038" s="16"/>
    </row>
    <row r="58039" spans="27:27" x14ac:dyDescent="0.2">
      <c r="AA58039" s="16"/>
    </row>
    <row r="58040" spans="27:27" x14ac:dyDescent="0.2">
      <c r="AA58040" s="16"/>
    </row>
    <row r="58041" spans="27:27" x14ac:dyDescent="0.2">
      <c r="AA58041" s="16"/>
    </row>
    <row r="58042" spans="27:27" x14ac:dyDescent="0.2">
      <c r="AA58042" s="16"/>
    </row>
    <row r="58043" spans="27:27" x14ac:dyDescent="0.2">
      <c r="AA58043" s="16"/>
    </row>
    <row r="58044" spans="27:27" x14ac:dyDescent="0.2">
      <c r="AA58044" s="16"/>
    </row>
    <row r="58045" spans="27:27" x14ac:dyDescent="0.2">
      <c r="AA58045" s="16"/>
    </row>
    <row r="58046" spans="27:27" x14ac:dyDescent="0.2">
      <c r="AA58046" s="16"/>
    </row>
    <row r="58047" spans="27:27" x14ac:dyDescent="0.2">
      <c r="AA58047" s="16"/>
    </row>
    <row r="58048" spans="27:27" x14ac:dyDescent="0.2">
      <c r="AA58048" s="16"/>
    </row>
    <row r="58049" spans="27:27" x14ac:dyDescent="0.2">
      <c r="AA58049" s="16"/>
    </row>
    <row r="58050" spans="27:27" x14ac:dyDescent="0.2">
      <c r="AA58050" s="16"/>
    </row>
    <row r="58051" spans="27:27" x14ac:dyDescent="0.2">
      <c r="AA58051" s="16"/>
    </row>
    <row r="58052" spans="27:27" x14ac:dyDescent="0.2">
      <c r="AA58052" s="16"/>
    </row>
    <row r="58053" spans="27:27" x14ac:dyDescent="0.2">
      <c r="AA58053" s="16"/>
    </row>
    <row r="58054" spans="27:27" x14ac:dyDescent="0.2">
      <c r="AA58054" s="16"/>
    </row>
    <row r="58055" spans="27:27" x14ac:dyDescent="0.2">
      <c r="AA58055" s="16"/>
    </row>
    <row r="58056" spans="27:27" x14ac:dyDescent="0.2">
      <c r="AA58056" s="16"/>
    </row>
    <row r="58057" spans="27:27" x14ac:dyDescent="0.2">
      <c r="AA58057" s="16"/>
    </row>
    <row r="58058" spans="27:27" x14ac:dyDescent="0.2">
      <c r="AA58058" s="16"/>
    </row>
    <row r="58059" spans="27:27" x14ac:dyDescent="0.2">
      <c r="AA58059" s="16"/>
    </row>
    <row r="58060" spans="27:27" x14ac:dyDescent="0.2">
      <c r="AA58060" s="16"/>
    </row>
    <row r="58061" spans="27:27" x14ac:dyDescent="0.2">
      <c r="AA58061" s="16"/>
    </row>
    <row r="58062" spans="27:27" x14ac:dyDescent="0.2">
      <c r="AA58062" s="16"/>
    </row>
    <row r="58063" spans="27:27" x14ac:dyDescent="0.2">
      <c r="AA58063" s="16"/>
    </row>
    <row r="58064" spans="27:27" x14ac:dyDescent="0.2">
      <c r="AA58064" s="16"/>
    </row>
    <row r="58065" spans="27:27" x14ac:dyDescent="0.2">
      <c r="AA58065" s="16"/>
    </row>
    <row r="58066" spans="27:27" x14ac:dyDescent="0.2">
      <c r="AA58066" s="16"/>
    </row>
    <row r="58067" spans="27:27" x14ac:dyDescent="0.2">
      <c r="AA58067" s="16"/>
    </row>
    <row r="58068" spans="27:27" x14ac:dyDescent="0.2">
      <c r="AA58068" s="16"/>
    </row>
    <row r="58069" spans="27:27" x14ac:dyDescent="0.2">
      <c r="AA58069" s="16"/>
    </row>
    <row r="58070" spans="27:27" x14ac:dyDescent="0.2">
      <c r="AA58070" s="16"/>
    </row>
    <row r="58071" spans="27:27" x14ac:dyDescent="0.2">
      <c r="AA58071" s="16"/>
    </row>
    <row r="58072" spans="27:27" x14ac:dyDescent="0.2">
      <c r="AA58072" s="16"/>
    </row>
    <row r="58073" spans="27:27" x14ac:dyDescent="0.2">
      <c r="AA58073" s="16"/>
    </row>
    <row r="58074" spans="27:27" x14ac:dyDescent="0.2">
      <c r="AA58074" s="16"/>
    </row>
    <row r="58075" spans="27:27" x14ac:dyDescent="0.2">
      <c r="AA58075" s="16"/>
    </row>
    <row r="58076" spans="27:27" x14ac:dyDescent="0.2">
      <c r="AA58076" s="16"/>
    </row>
    <row r="58077" spans="27:27" x14ac:dyDescent="0.2">
      <c r="AA58077" s="16"/>
    </row>
    <row r="58078" spans="27:27" x14ac:dyDescent="0.2">
      <c r="AA58078" s="16"/>
    </row>
    <row r="58079" spans="27:27" x14ac:dyDescent="0.2">
      <c r="AA58079" s="16"/>
    </row>
    <row r="58080" spans="27:27" x14ac:dyDescent="0.2">
      <c r="AA58080" s="16"/>
    </row>
    <row r="58081" spans="27:27" x14ac:dyDescent="0.2">
      <c r="AA58081" s="16"/>
    </row>
    <row r="58082" spans="27:27" x14ac:dyDescent="0.2">
      <c r="AA58082" s="16"/>
    </row>
    <row r="58083" spans="27:27" x14ac:dyDescent="0.2">
      <c r="AA58083" s="16"/>
    </row>
    <row r="58084" spans="27:27" x14ac:dyDescent="0.2">
      <c r="AA58084" s="16"/>
    </row>
    <row r="58085" spans="27:27" x14ac:dyDescent="0.2">
      <c r="AA58085" s="16"/>
    </row>
    <row r="58086" spans="27:27" x14ac:dyDescent="0.2">
      <c r="AA58086" s="16"/>
    </row>
    <row r="58087" spans="27:27" x14ac:dyDescent="0.2">
      <c r="AA58087" s="16"/>
    </row>
    <row r="58088" spans="27:27" x14ac:dyDescent="0.2">
      <c r="AA58088" s="16"/>
    </row>
    <row r="58089" spans="27:27" x14ac:dyDescent="0.2">
      <c r="AA58089" s="16"/>
    </row>
    <row r="58090" spans="27:27" x14ac:dyDescent="0.2">
      <c r="AA58090" s="16"/>
    </row>
    <row r="58091" spans="27:27" x14ac:dyDescent="0.2">
      <c r="AA58091" s="16"/>
    </row>
    <row r="58092" spans="27:27" x14ac:dyDescent="0.2">
      <c r="AA58092" s="16"/>
    </row>
    <row r="58093" spans="27:27" x14ac:dyDescent="0.2">
      <c r="AA58093" s="16"/>
    </row>
    <row r="58094" spans="27:27" x14ac:dyDescent="0.2">
      <c r="AA58094" s="16"/>
    </row>
    <row r="58095" spans="27:27" x14ac:dyDescent="0.2">
      <c r="AA58095" s="16"/>
    </row>
    <row r="58096" spans="27:27" x14ac:dyDescent="0.2">
      <c r="AA58096" s="16"/>
    </row>
    <row r="58097" spans="27:27" x14ac:dyDescent="0.2">
      <c r="AA58097" s="16"/>
    </row>
    <row r="58098" spans="27:27" x14ac:dyDescent="0.2">
      <c r="AA58098" s="16"/>
    </row>
    <row r="58099" spans="27:27" x14ac:dyDescent="0.2">
      <c r="AA58099" s="16"/>
    </row>
    <row r="58100" spans="27:27" x14ac:dyDescent="0.2">
      <c r="AA58100" s="16"/>
    </row>
    <row r="58101" spans="27:27" x14ac:dyDescent="0.2">
      <c r="AA58101" s="16"/>
    </row>
    <row r="58102" spans="27:27" x14ac:dyDescent="0.2">
      <c r="AA58102" s="16"/>
    </row>
    <row r="58103" spans="27:27" x14ac:dyDescent="0.2">
      <c r="AA58103" s="16"/>
    </row>
    <row r="58104" spans="27:27" x14ac:dyDescent="0.2">
      <c r="AA58104" s="16"/>
    </row>
    <row r="58105" spans="27:27" x14ac:dyDescent="0.2">
      <c r="AA58105" s="16"/>
    </row>
    <row r="58106" spans="27:27" x14ac:dyDescent="0.2">
      <c r="AA58106" s="16"/>
    </row>
    <row r="58107" spans="27:27" x14ac:dyDescent="0.2">
      <c r="AA58107" s="16"/>
    </row>
    <row r="58108" spans="27:27" x14ac:dyDescent="0.2">
      <c r="AA58108" s="16"/>
    </row>
    <row r="58109" spans="27:27" x14ac:dyDescent="0.2">
      <c r="AA58109" s="16"/>
    </row>
    <row r="58110" spans="27:27" x14ac:dyDescent="0.2">
      <c r="AA58110" s="16"/>
    </row>
    <row r="58111" spans="27:27" x14ac:dyDescent="0.2">
      <c r="AA58111" s="16"/>
    </row>
    <row r="58112" spans="27:27" x14ac:dyDescent="0.2">
      <c r="AA58112" s="16"/>
    </row>
    <row r="58113" spans="27:27" x14ac:dyDescent="0.2">
      <c r="AA58113" s="16"/>
    </row>
    <row r="58114" spans="27:27" x14ac:dyDescent="0.2">
      <c r="AA58114" s="16"/>
    </row>
    <row r="58115" spans="27:27" x14ac:dyDescent="0.2">
      <c r="AA58115" s="16"/>
    </row>
    <row r="58116" spans="27:27" x14ac:dyDescent="0.2">
      <c r="AA58116" s="16"/>
    </row>
    <row r="58117" spans="27:27" x14ac:dyDescent="0.2">
      <c r="AA58117" s="16"/>
    </row>
    <row r="58118" spans="27:27" x14ac:dyDescent="0.2">
      <c r="AA58118" s="16"/>
    </row>
    <row r="58119" spans="27:27" x14ac:dyDescent="0.2">
      <c r="AA58119" s="16"/>
    </row>
    <row r="58120" spans="27:27" x14ac:dyDescent="0.2">
      <c r="AA58120" s="16"/>
    </row>
    <row r="58121" spans="27:27" x14ac:dyDescent="0.2">
      <c r="AA58121" s="16"/>
    </row>
    <row r="58122" spans="27:27" x14ac:dyDescent="0.2">
      <c r="AA58122" s="16"/>
    </row>
    <row r="58123" spans="27:27" x14ac:dyDescent="0.2">
      <c r="AA58123" s="16"/>
    </row>
    <row r="58124" spans="27:27" x14ac:dyDescent="0.2">
      <c r="AA58124" s="16"/>
    </row>
    <row r="58125" spans="27:27" x14ac:dyDescent="0.2">
      <c r="AA58125" s="16"/>
    </row>
    <row r="58126" spans="27:27" x14ac:dyDescent="0.2">
      <c r="AA58126" s="16"/>
    </row>
    <row r="58127" spans="27:27" x14ac:dyDescent="0.2">
      <c r="AA58127" s="16"/>
    </row>
    <row r="58128" spans="27:27" x14ac:dyDescent="0.2">
      <c r="AA58128" s="16"/>
    </row>
    <row r="58129" spans="27:27" x14ac:dyDescent="0.2">
      <c r="AA58129" s="16"/>
    </row>
    <row r="58130" spans="27:27" x14ac:dyDescent="0.2">
      <c r="AA58130" s="16"/>
    </row>
    <row r="58131" spans="27:27" x14ac:dyDescent="0.2">
      <c r="AA58131" s="16"/>
    </row>
    <row r="58132" spans="27:27" x14ac:dyDescent="0.2">
      <c r="AA58132" s="16"/>
    </row>
    <row r="58133" spans="27:27" x14ac:dyDescent="0.2">
      <c r="AA58133" s="16"/>
    </row>
    <row r="58134" spans="27:27" x14ac:dyDescent="0.2">
      <c r="AA58134" s="16"/>
    </row>
    <row r="58135" spans="27:27" x14ac:dyDescent="0.2">
      <c r="AA58135" s="16"/>
    </row>
    <row r="58136" spans="27:27" x14ac:dyDescent="0.2">
      <c r="AA58136" s="16"/>
    </row>
    <row r="58137" spans="27:27" x14ac:dyDescent="0.2">
      <c r="AA58137" s="16"/>
    </row>
    <row r="58138" spans="27:27" x14ac:dyDescent="0.2">
      <c r="AA58138" s="16"/>
    </row>
    <row r="58139" spans="27:27" x14ac:dyDescent="0.2">
      <c r="AA58139" s="16"/>
    </row>
    <row r="58140" spans="27:27" x14ac:dyDescent="0.2">
      <c r="AA58140" s="16"/>
    </row>
    <row r="58141" spans="27:27" x14ac:dyDescent="0.2">
      <c r="AA58141" s="16"/>
    </row>
    <row r="58142" spans="27:27" x14ac:dyDescent="0.2">
      <c r="AA58142" s="16"/>
    </row>
    <row r="58143" spans="27:27" x14ac:dyDescent="0.2">
      <c r="AA58143" s="16"/>
    </row>
    <row r="58144" spans="27:27" x14ac:dyDescent="0.2">
      <c r="AA58144" s="16"/>
    </row>
    <row r="58145" spans="27:27" x14ac:dyDescent="0.2">
      <c r="AA58145" s="16"/>
    </row>
    <row r="58146" spans="27:27" x14ac:dyDescent="0.2">
      <c r="AA58146" s="16"/>
    </row>
    <row r="58147" spans="27:27" x14ac:dyDescent="0.2">
      <c r="AA58147" s="16"/>
    </row>
    <row r="58148" spans="27:27" x14ac:dyDescent="0.2">
      <c r="AA58148" s="16"/>
    </row>
    <row r="58149" spans="27:27" x14ac:dyDescent="0.2">
      <c r="AA58149" s="16"/>
    </row>
    <row r="58150" spans="27:27" x14ac:dyDescent="0.2">
      <c r="AA58150" s="16"/>
    </row>
    <row r="58151" spans="27:27" x14ac:dyDescent="0.2">
      <c r="AA58151" s="16"/>
    </row>
    <row r="58152" spans="27:27" x14ac:dyDescent="0.2">
      <c r="AA58152" s="16"/>
    </row>
    <row r="58153" spans="27:27" x14ac:dyDescent="0.2">
      <c r="AA58153" s="16"/>
    </row>
    <row r="58154" spans="27:27" x14ac:dyDescent="0.2">
      <c r="AA58154" s="16"/>
    </row>
    <row r="58155" spans="27:27" x14ac:dyDescent="0.2">
      <c r="AA58155" s="16"/>
    </row>
    <row r="58156" spans="27:27" x14ac:dyDescent="0.2">
      <c r="AA58156" s="16"/>
    </row>
    <row r="58157" spans="27:27" x14ac:dyDescent="0.2">
      <c r="AA58157" s="16"/>
    </row>
    <row r="58158" spans="27:27" x14ac:dyDescent="0.2">
      <c r="AA58158" s="16"/>
    </row>
    <row r="58159" spans="27:27" x14ac:dyDescent="0.2">
      <c r="AA58159" s="16"/>
    </row>
    <row r="58160" spans="27:27" x14ac:dyDescent="0.2">
      <c r="AA58160" s="16"/>
    </row>
    <row r="58161" spans="27:27" x14ac:dyDescent="0.2">
      <c r="AA58161" s="16"/>
    </row>
    <row r="58162" spans="27:27" x14ac:dyDescent="0.2">
      <c r="AA58162" s="16"/>
    </row>
    <row r="58163" spans="27:27" x14ac:dyDescent="0.2">
      <c r="AA58163" s="16"/>
    </row>
    <row r="58164" spans="27:27" x14ac:dyDescent="0.2">
      <c r="AA58164" s="16"/>
    </row>
    <row r="58165" spans="27:27" x14ac:dyDescent="0.2">
      <c r="AA58165" s="16"/>
    </row>
    <row r="58166" spans="27:27" x14ac:dyDescent="0.2">
      <c r="AA58166" s="16"/>
    </row>
    <row r="58167" spans="27:27" x14ac:dyDescent="0.2">
      <c r="AA58167" s="16"/>
    </row>
    <row r="58168" spans="27:27" x14ac:dyDescent="0.2">
      <c r="AA58168" s="16"/>
    </row>
    <row r="58169" spans="27:27" x14ac:dyDescent="0.2">
      <c r="AA58169" s="16"/>
    </row>
    <row r="58170" spans="27:27" x14ac:dyDescent="0.2">
      <c r="AA58170" s="16"/>
    </row>
    <row r="58171" spans="27:27" x14ac:dyDescent="0.2">
      <c r="AA58171" s="16"/>
    </row>
    <row r="58172" spans="27:27" x14ac:dyDescent="0.2">
      <c r="AA58172" s="16"/>
    </row>
    <row r="58173" spans="27:27" x14ac:dyDescent="0.2">
      <c r="AA58173" s="16"/>
    </row>
    <row r="58174" spans="27:27" x14ac:dyDescent="0.2">
      <c r="AA58174" s="16"/>
    </row>
    <row r="58175" spans="27:27" x14ac:dyDescent="0.2">
      <c r="AA58175" s="16"/>
    </row>
    <row r="58176" spans="27:27" x14ac:dyDescent="0.2">
      <c r="AA58176" s="16"/>
    </row>
    <row r="58177" spans="27:27" x14ac:dyDescent="0.2">
      <c r="AA58177" s="16"/>
    </row>
    <row r="58178" spans="27:27" x14ac:dyDescent="0.2">
      <c r="AA58178" s="16"/>
    </row>
    <row r="58179" spans="27:27" x14ac:dyDescent="0.2">
      <c r="AA58179" s="16"/>
    </row>
    <row r="58180" spans="27:27" x14ac:dyDescent="0.2">
      <c r="AA58180" s="16"/>
    </row>
    <row r="58181" spans="27:27" x14ac:dyDescent="0.2">
      <c r="AA58181" s="16"/>
    </row>
    <row r="58182" spans="27:27" x14ac:dyDescent="0.2">
      <c r="AA58182" s="16"/>
    </row>
    <row r="58183" spans="27:27" x14ac:dyDescent="0.2">
      <c r="AA58183" s="16"/>
    </row>
    <row r="58184" spans="27:27" x14ac:dyDescent="0.2">
      <c r="AA58184" s="16"/>
    </row>
    <row r="58185" spans="27:27" x14ac:dyDescent="0.2">
      <c r="AA58185" s="16"/>
    </row>
    <row r="58186" spans="27:27" x14ac:dyDescent="0.2">
      <c r="AA58186" s="16"/>
    </row>
    <row r="58187" spans="27:27" x14ac:dyDescent="0.2">
      <c r="AA58187" s="16"/>
    </row>
    <row r="58188" spans="27:27" x14ac:dyDescent="0.2">
      <c r="AA58188" s="16"/>
    </row>
    <row r="58189" spans="27:27" x14ac:dyDescent="0.2">
      <c r="AA58189" s="16"/>
    </row>
    <row r="58190" spans="27:27" x14ac:dyDescent="0.2">
      <c r="AA58190" s="16"/>
    </row>
    <row r="58191" spans="27:27" x14ac:dyDescent="0.2">
      <c r="AA58191" s="16"/>
    </row>
    <row r="58192" spans="27:27" x14ac:dyDescent="0.2">
      <c r="AA58192" s="16"/>
    </row>
    <row r="58193" spans="27:27" x14ac:dyDescent="0.2">
      <c r="AA58193" s="16"/>
    </row>
    <row r="58194" spans="27:27" x14ac:dyDescent="0.2">
      <c r="AA58194" s="16"/>
    </row>
    <row r="58195" spans="27:27" x14ac:dyDescent="0.2">
      <c r="AA58195" s="16"/>
    </row>
    <row r="58196" spans="27:27" x14ac:dyDescent="0.2">
      <c r="AA58196" s="16"/>
    </row>
    <row r="58197" spans="27:27" x14ac:dyDescent="0.2">
      <c r="AA58197" s="16"/>
    </row>
    <row r="58198" spans="27:27" x14ac:dyDescent="0.2">
      <c r="AA58198" s="16"/>
    </row>
    <row r="58199" spans="27:27" x14ac:dyDescent="0.2">
      <c r="AA58199" s="16"/>
    </row>
    <row r="58200" spans="27:27" x14ac:dyDescent="0.2">
      <c r="AA58200" s="16"/>
    </row>
    <row r="58201" spans="27:27" x14ac:dyDescent="0.2">
      <c r="AA58201" s="16"/>
    </row>
    <row r="58202" spans="27:27" x14ac:dyDescent="0.2">
      <c r="AA58202" s="16"/>
    </row>
    <row r="58203" spans="27:27" x14ac:dyDescent="0.2">
      <c r="AA58203" s="16"/>
    </row>
    <row r="58204" spans="27:27" x14ac:dyDescent="0.2">
      <c r="AA58204" s="16"/>
    </row>
    <row r="58205" spans="27:27" x14ac:dyDescent="0.2">
      <c r="AA58205" s="16"/>
    </row>
    <row r="58206" spans="27:27" x14ac:dyDescent="0.2">
      <c r="AA58206" s="16"/>
    </row>
    <row r="58207" spans="27:27" x14ac:dyDescent="0.2">
      <c r="AA58207" s="16"/>
    </row>
    <row r="58208" spans="27:27" x14ac:dyDescent="0.2">
      <c r="AA58208" s="16"/>
    </row>
    <row r="58209" spans="27:27" x14ac:dyDescent="0.2">
      <c r="AA58209" s="16"/>
    </row>
    <row r="58210" spans="27:27" x14ac:dyDescent="0.2">
      <c r="AA58210" s="16"/>
    </row>
    <row r="58211" spans="27:27" x14ac:dyDescent="0.2">
      <c r="AA58211" s="16"/>
    </row>
    <row r="58212" spans="27:27" x14ac:dyDescent="0.2">
      <c r="AA58212" s="16"/>
    </row>
    <row r="58213" spans="27:27" x14ac:dyDescent="0.2">
      <c r="AA58213" s="16"/>
    </row>
    <row r="58214" spans="27:27" x14ac:dyDescent="0.2">
      <c r="AA58214" s="16"/>
    </row>
    <row r="58215" spans="27:27" x14ac:dyDescent="0.2">
      <c r="AA58215" s="16"/>
    </row>
    <row r="58216" spans="27:27" x14ac:dyDescent="0.2">
      <c r="AA58216" s="16"/>
    </row>
    <row r="58217" spans="27:27" x14ac:dyDescent="0.2">
      <c r="AA58217" s="16"/>
    </row>
    <row r="58218" spans="27:27" x14ac:dyDescent="0.2">
      <c r="AA58218" s="16"/>
    </row>
    <row r="58219" spans="27:27" x14ac:dyDescent="0.2">
      <c r="AA58219" s="16"/>
    </row>
    <row r="58220" spans="27:27" x14ac:dyDescent="0.2">
      <c r="AA58220" s="16"/>
    </row>
    <row r="58221" spans="27:27" x14ac:dyDescent="0.2">
      <c r="AA58221" s="16"/>
    </row>
    <row r="58222" spans="27:27" x14ac:dyDescent="0.2">
      <c r="AA58222" s="16"/>
    </row>
    <row r="58223" spans="27:27" x14ac:dyDescent="0.2">
      <c r="AA58223" s="16"/>
    </row>
    <row r="58224" spans="27:27" x14ac:dyDescent="0.2">
      <c r="AA58224" s="16"/>
    </row>
    <row r="58225" spans="27:27" x14ac:dyDescent="0.2">
      <c r="AA58225" s="16"/>
    </row>
    <row r="58226" spans="27:27" x14ac:dyDescent="0.2">
      <c r="AA58226" s="16"/>
    </row>
    <row r="58227" spans="27:27" x14ac:dyDescent="0.2">
      <c r="AA58227" s="16"/>
    </row>
    <row r="58228" spans="27:27" x14ac:dyDescent="0.2">
      <c r="AA58228" s="16"/>
    </row>
    <row r="58229" spans="27:27" x14ac:dyDescent="0.2">
      <c r="AA58229" s="16"/>
    </row>
    <row r="58230" spans="27:27" x14ac:dyDescent="0.2">
      <c r="AA58230" s="16"/>
    </row>
    <row r="58231" spans="27:27" x14ac:dyDescent="0.2">
      <c r="AA58231" s="16"/>
    </row>
    <row r="58232" spans="27:27" x14ac:dyDescent="0.2">
      <c r="AA58232" s="16"/>
    </row>
    <row r="58233" spans="27:27" x14ac:dyDescent="0.2">
      <c r="AA58233" s="16"/>
    </row>
    <row r="58234" spans="27:27" x14ac:dyDescent="0.2">
      <c r="AA58234" s="16"/>
    </row>
    <row r="58235" spans="27:27" x14ac:dyDescent="0.2">
      <c r="AA58235" s="16"/>
    </row>
    <row r="58236" spans="27:27" x14ac:dyDescent="0.2">
      <c r="AA58236" s="16"/>
    </row>
    <row r="58237" spans="27:27" x14ac:dyDescent="0.2">
      <c r="AA58237" s="16"/>
    </row>
    <row r="58238" spans="27:27" x14ac:dyDescent="0.2">
      <c r="AA58238" s="16"/>
    </row>
    <row r="58239" spans="27:27" x14ac:dyDescent="0.2">
      <c r="AA58239" s="16"/>
    </row>
    <row r="58240" spans="27:27" x14ac:dyDescent="0.2">
      <c r="AA58240" s="16"/>
    </row>
    <row r="58241" spans="27:27" x14ac:dyDescent="0.2">
      <c r="AA58241" s="16"/>
    </row>
    <row r="58242" spans="27:27" x14ac:dyDescent="0.2">
      <c r="AA58242" s="16"/>
    </row>
    <row r="58243" spans="27:27" x14ac:dyDescent="0.2">
      <c r="AA58243" s="16"/>
    </row>
    <row r="58244" spans="27:27" x14ac:dyDescent="0.2">
      <c r="AA58244" s="16"/>
    </row>
    <row r="58245" spans="27:27" x14ac:dyDescent="0.2">
      <c r="AA58245" s="16"/>
    </row>
    <row r="58246" spans="27:27" x14ac:dyDescent="0.2">
      <c r="AA58246" s="16"/>
    </row>
    <row r="58247" spans="27:27" x14ac:dyDescent="0.2">
      <c r="AA58247" s="16"/>
    </row>
    <row r="58248" spans="27:27" x14ac:dyDescent="0.2">
      <c r="AA58248" s="16"/>
    </row>
    <row r="58249" spans="27:27" x14ac:dyDescent="0.2">
      <c r="AA58249" s="16"/>
    </row>
    <row r="58250" spans="27:27" x14ac:dyDescent="0.2">
      <c r="AA58250" s="16"/>
    </row>
    <row r="58251" spans="27:27" x14ac:dyDescent="0.2">
      <c r="AA58251" s="16"/>
    </row>
    <row r="58252" spans="27:27" x14ac:dyDescent="0.2">
      <c r="AA58252" s="16"/>
    </row>
    <row r="58253" spans="27:27" x14ac:dyDescent="0.2">
      <c r="AA58253" s="16"/>
    </row>
    <row r="58254" spans="27:27" x14ac:dyDescent="0.2">
      <c r="AA58254" s="16"/>
    </row>
    <row r="58255" spans="27:27" x14ac:dyDescent="0.2">
      <c r="AA58255" s="16"/>
    </row>
    <row r="58256" spans="27:27" x14ac:dyDescent="0.2">
      <c r="AA58256" s="16"/>
    </row>
    <row r="58257" spans="27:27" x14ac:dyDescent="0.2">
      <c r="AA58257" s="16"/>
    </row>
    <row r="58258" spans="27:27" x14ac:dyDescent="0.2">
      <c r="AA58258" s="16"/>
    </row>
    <row r="58259" spans="27:27" x14ac:dyDescent="0.2">
      <c r="AA58259" s="16"/>
    </row>
    <row r="58260" spans="27:27" x14ac:dyDescent="0.2">
      <c r="AA58260" s="16"/>
    </row>
    <row r="58261" spans="27:27" x14ac:dyDescent="0.2">
      <c r="AA58261" s="16"/>
    </row>
    <row r="58262" spans="27:27" x14ac:dyDescent="0.2">
      <c r="AA58262" s="16"/>
    </row>
    <row r="58263" spans="27:27" x14ac:dyDescent="0.2">
      <c r="AA58263" s="16"/>
    </row>
    <row r="58264" spans="27:27" x14ac:dyDescent="0.2">
      <c r="AA58264" s="16"/>
    </row>
    <row r="58265" spans="27:27" x14ac:dyDescent="0.2">
      <c r="AA58265" s="16"/>
    </row>
    <row r="58266" spans="27:27" x14ac:dyDescent="0.2">
      <c r="AA58266" s="16"/>
    </row>
    <row r="58267" spans="27:27" x14ac:dyDescent="0.2">
      <c r="AA58267" s="16"/>
    </row>
    <row r="58268" spans="27:27" x14ac:dyDescent="0.2">
      <c r="AA58268" s="16"/>
    </row>
    <row r="58269" spans="27:27" x14ac:dyDescent="0.2">
      <c r="AA58269" s="16"/>
    </row>
    <row r="58270" spans="27:27" x14ac:dyDescent="0.2">
      <c r="AA58270" s="16"/>
    </row>
    <row r="58271" spans="27:27" x14ac:dyDescent="0.2">
      <c r="AA58271" s="16"/>
    </row>
    <row r="58272" spans="27:27" x14ac:dyDescent="0.2">
      <c r="AA58272" s="16"/>
    </row>
    <row r="58273" spans="27:27" x14ac:dyDescent="0.2">
      <c r="AA58273" s="16"/>
    </row>
    <row r="58274" spans="27:27" x14ac:dyDescent="0.2">
      <c r="AA58274" s="16"/>
    </row>
    <row r="58275" spans="27:27" x14ac:dyDescent="0.2">
      <c r="AA58275" s="16"/>
    </row>
    <row r="58276" spans="27:27" x14ac:dyDescent="0.2">
      <c r="AA58276" s="16"/>
    </row>
    <row r="58277" spans="27:27" x14ac:dyDescent="0.2">
      <c r="AA58277" s="16"/>
    </row>
    <row r="58278" spans="27:27" x14ac:dyDescent="0.2">
      <c r="AA58278" s="16"/>
    </row>
    <row r="58279" spans="27:27" x14ac:dyDescent="0.2">
      <c r="AA58279" s="16"/>
    </row>
    <row r="58280" spans="27:27" x14ac:dyDescent="0.2">
      <c r="AA58280" s="16"/>
    </row>
    <row r="58281" spans="27:27" x14ac:dyDescent="0.2">
      <c r="AA58281" s="16"/>
    </row>
    <row r="58282" spans="27:27" x14ac:dyDescent="0.2">
      <c r="AA58282" s="16"/>
    </row>
    <row r="58283" spans="27:27" x14ac:dyDescent="0.2">
      <c r="AA58283" s="16"/>
    </row>
    <row r="58284" spans="27:27" x14ac:dyDescent="0.2">
      <c r="AA58284" s="16"/>
    </row>
    <row r="58285" spans="27:27" x14ac:dyDescent="0.2">
      <c r="AA58285" s="16"/>
    </row>
    <row r="58286" spans="27:27" x14ac:dyDescent="0.2">
      <c r="AA58286" s="16"/>
    </row>
    <row r="58287" spans="27:27" x14ac:dyDescent="0.2">
      <c r="AA58287" s="16"/>
    </row>
    <row r="58288" spans="27:27" x14ac:dyDescent="0.2">
      <c r="AA58288" s="16"/>
    </row>
    <row r="58289" spans="27:27" x14ac:dyDescent="0.2">
      <c r="AA58289" s="16"/>
    </row>
    <row r="58290" spans="27:27" x14ac:dyDescent="0.2">
      <c r="AA58290" s="16"/>
    </row>
    <row r="58291" spans="27:27" x14ac:dyDescent="0.2">
      <c r="AA58291" s="16"/>
    </row>
    <row r="58292" spans="27:27" x14ac:dyDescent="0.2">
      <c r="AA58292" s="16"/>
    </row>
    <row r="58293" spans="27:27" x14ac:dyDescent="0.2">
      <c r="AA58293" s="16"/>
    </row>
    <row r="58294" spans="27:27" x14ac:dyDescent="0.2">
      <c r="AA58294" s="16"/>
    </row>
    <row r="58295" spans="27:27" x14ac:dyDescent="0.2">
      <c r="AA58295" s="16"/>
    </row>
    <row r="58296" spans="27:27" x14ac:dyDescent="0.2">
      <c r="AA58296" s="16"/>
    </row>
    <row r="58297" spans="27:27" x14ac:dyDescent="0.2">
      <c r="AA58297" s="16"/>
    </row>
    <row r="58298" spans="27:27" x14ac:dyDescent="0.2">
      <c r="AA58298" s="16"/>
    </row>
    <row r="58299" spans="27:27" x14ac:dyDescent="0.2">
      <c r="AA58299" s="16"/>
    </row>
    <row r="58300" spans="27:27" x14ac:dyDescent="0.2">
      <c r="AA58300" s="16"/>
    </row>
    <row r="58301" spans="27:27" x14ac:dyDescent="0.2">
      <c r="AA58301" s="16"/>
    </row>
    <row r="58302" spans="27:27" x14ac:dyDescent="0.2">
      <c r="AA58302" s="16"/>
    </row>
    <row r="58303" spans="27:27" x14ac:dyDescent="0.2">
      <c r="AA58303" s="16"/>
    </row>
    <row r="58304" spans="27:27" x14ac:dyDescent="0.2">
      <c r="AA58304" s="16"/>
    </row>
    <row r="58305" spans="27:27" x14ac:dyDescent="0.2">
      <c r="AA58305" s="16"/>
    </row>
    <row r="58306" spans="27:27" x14ac:dyDescent="0.2">
      <c r="AA58306" s="16"/>
    </row>
    <row r="58307" spans="27:27" x14ac:dyDescent="0.2">
      <c r="AA58307" s="16"/>
    </row>
    <row r="58308" spans="27:27" x14ac:dyDescent="0.2">
      <c r="AA58308" s="16"/>
    </row>
    <row r="58309" spans="27:27" x14ac:dyDescent="0.2">
      <c r="AA58309" s="16"/>
    </row>
    <row r="58310" spans="27:27" x14ac:dyDescent="0.2">
      <c r="AA58310" s="16"/>
    </row>
    <row r="58311" spans="27:27" x14ac:dyDescent="0.2">
      <c r="AA58311" s="16"/>
    </row>
    <row r="58312" spans="27:27" x14ac:dyDescent="0.2">
      <c r="AA58312" s="16"/>
    </row>
    <row r="58313" spans="27:27" x14ac:dyDescent="0.2">
      <c r="AA58313" s="16"/>
    </row>
    <row r="58314" spans="27:27" x14ac:dyDescent="0.2">
      <c r="AA58314" s="16"/>
    </row>
    <row r="58315" spans="27:27" x14ac:dyDescent="0.2">
      <c r="AA58315" s="16"/>
    </row>
    <row r="58316" spans="27:27" x14ac:dyDescent="0.2">
      <c r="AA58316" s="16"/>
    </row>
    <row r="58317" spans="27:27" x14ac:dyDescent="0.2">
      <c r="AA58317" s="16"/>
    </row>
    <row r="58318" spans="27:27" x14ac:dyDescent="0.2">
      <c r="AA58318" s="16"/>
    </row>
    <row r="58319" spans="27:27" x14ac:dyDescent="0.2">
      <c r="AA58319" s="16"/>
    </row>
    <row r="58320" spans="27:27" x14ac:dyDescent="0.2">
      <c r="AA58320" s="16"/>
    </row>
    <row r="58321" spans="27:27" x14ac:dyDescent="0.2">
      <c r="AA58321" s="16"/>
    </row>
    <row r="58322" spans="27:27" x14ac:dyDescent="0.2">
      <c r="AA58322" s="16"/>
    </row>
    <row r="58323" spans="27:27" x14ac:dyDescent="0.2">
      <c r="AA58323" s="16"/>
    </row>
    <row r="58324" spans="27:27" x14ac:dyDescent="0.2">
      <c r="AA58324" s="16"/>
    </row>
    <row r="58325" spans="27:27" x14ac:dyDescent="0.2">
      <c r="AA58325" s="16"/>
    </row>
    <row r="58326" spans="27:27" x14ac:dyDescent="0.2">
      <c r="AA58326" s="16"/>
    </row>
    <row r="58327" spans="27:27" x14ac:dyDescent="0.2">
      <c r="AA58327" s="16"/>
    </row>
    <row r="58328" spans="27:27" x14ac:dyDescent="0.2">
      <c r="AA58328" s="16"/>
    </row>
    <row r="58329" spans="27:27" x14ac:dyDescent="0.2">
      <c r="AA58329" s="16"/>
    </row>
    <row r="58330" spans="27:27" x14ac:dyDescent="0.2">
      <c r="AA58330" s="16"/>
    </row>
    <row r="58331" spans="27:27" x14ac:dyDescent="0.2">
      <c r="AA58331" s="16"/>
    </row>
    <row r="58332" spans="27:27" x14ac:dyDescent="0.2">
      <c r="AA58332" s="16"/>
    </row>
    <row r="58333" spans="27:27" x14ac:dyDescent="0.2">
      <c r="AA58333" s="16"/>
    </row>
    <row r="58334" spans="27:27" x14ac:dyDescent="0.2">
      <c r="AA58334" s="16"/>
    </row>
    <row r="58335" spans="27:27" x14ac:dyDescent="0.2">
      <c r="AA58335" s="16"/>
    </row>
    <row r="58336" spans="27:27" x14ac:dyDescent="0.2">
      <c r="AA58336" s="16"/>
    </row>
    <row r="58337" spans="27:27" x14ac:dyDescent="0.2">
      <c r="AA58337" s="16"/>
    </row>
    <row r="58338" spans="27:27" x14ac:dyDescent="0.2">
      <c r="AA58338" s="16"/>
    </row>
    <row r="58339" spans="27:27" x14ac:dyDescent="0.2">
      <c r="AA58339" s="16"/>
    </row>
    <row r="58340" spans="27:27" x14ac:dyDescent="0.2">
      <c r="AA58340" s="16"/>
    </row>
    <row r="58341" spans="27:27" x14ac:dyDescent="0.2">
      <c r="AA58341" s="16"/>
    </row>
    <row r="58342" spans="27:27" x14ac:dyDescent="0.2">
      <c r="AA58342" s="16"/>
    </row>
    <row r="58343" spans="27:27" x14ac:dyDescent="0.2">
      <c r="AA58343" s="16"/>
    </row>
    <row r="58344" spans="27:27" x14ac:dyDescent="0.2">
      <c r="AA58344" s="16"/>
    </row>
    <row r="58345" spans="27:27" x14ac:dyDescent="0.2">
      <c r="AA58345" s="16"/>
    </row>
    <row r="58346" spans="27:27" x14ac:dyDescent="0.2">
      <c r="AA58346" s="16"/>
    </row>
    <row r="58347" spans="27:27" x14ac:dyDescent="0.2">
      <c r="AA58347" s="16"/>
    </row>
    <row r="58348" spans="27:27" x14ac:dyDescent="0.2">
      <c r="AA58348" s="16"/>
    </row>
    <row r="58349" spans="27:27" x14ac:dyDescent="0.2">
      <c r="AA58349" s="16"/>
    </row>
    <row r="58350" spans="27:27" x14ac:dyDescent="0.2">
      <c r="AA58350" s="16"/>
    </row>
    <row r="58351" spans="27:27" x14ac:dyDescent="0.2">
      <c r="AA58351" s="16"/>
    </row>
    <row r="58352" spans="27:27" x14ac:dyDescent="0.2">
      <c r="AA58352" s="16"/>
    </row>
    <row r="58353" spans="27:27" x14ac:dyDescent="0.2">
      <c r="AA58353" s="16"/>
    </row>
    <row r="58354" spans="27:27" x14ac:dyDescent="0.2">
      <c r="AA58354" s="16"/>
    </row>
    <row r="58355" spans="27:27" x14ac:dyDescent="0.2">
      <c r="AA58355" s="16"/>
    </row>
    <row r="58356" spans="27:27" x14ac:dyDescent="0.2">
      <c r="AA58356" s="16"/>
    </row>
    <row r="58357" spans="27:27" x14ac:dyDescent="0.2">
      <c r="AA58357" s="16"/>
    </row>
    <row r="58358" spans="27:27" x14ac:dyDescent="0.2">
      <c r="AA58358" s="16"/>
    </row>
    <row r="58359" spans="27:27" x14ac:dyDescent="0.2">
      <c r="AA58359" s="16"/>
    </row>
    <row r="58360" spans="27:27" x14ac:dyDescent="0.2">
      <c r="AA58360" s="16"/>
    </row>
    <row r="58361" spans="27:27" x14ac:dyDescent="0.2">
      <c r="AA58361" s="16"/>
    </row>
    <row r="58362" spans="27:27" x14ac:dyDescent="0.2">
      <c r="AA58362" s="16"/>
    </row>
    <row r="58363" spans="27:27" x14ac:dyDescent="0.2">
      <c r="AA58363" s="16"/>
    </row>
    <row r="58364" spans="27:27" x14ac:dyDescent="0.2">
      <c r="AA58364" s="16"/>
    </row>
    <row r="58365" spans="27:27" x14ac:dyDescent="0.2">
      <c r="AA58365" s="16"/>
    </row>
    <row r="58366" spans="27:27" x14ac:dyDescent="0.2">
      <c r="AA58366" s="16"/>
    </row>
    <row r="58367" spans="27:27" x14ac:dyDescent="0.2">
      <c r="AA58367" s="16"/>
    </row>
    <row r="58368" spans="27:27" x14ac:dyDescent="0.2">
      <c r="AA58368" s="16"/>
    </row>
    <row r="58369" spans="27:27" x14ac:dyDescent="0.2">
      <c r="AA58369" s="16"/>
    </row>
    <row r="58370" spans="27:27" x14ac:dyDescent="0.2">
      <c r="AA58370" s="16"/>
    </row>
    <row r="58371" spans="27:27" x14ac:dyDescent="0.2">
      <c r="AA58371" s="16"/>
    </row>
    <row r="58372" spans="27:27" x14ac:dyDescent="0.2">
      <c r="AA58372" s="16"/>
    </row>
    <row r="58373" spans="27:27" x14ac:dyDescent="0.2">
      <c r="AA58373" s="16"/>
    </row>
    <row r="58374" spans="27:27" x14ac:dyDescent="0.2">
      <c r="AA58374" s="16"/>
    </row>
    <row r="58375" spans="27:27" x14ac:dyDescent="0.2">
      <c r="AA58375" s="16"/>
    </row>
    <row r="58376" spans="27:27" x14ac:dyDescent="0.2">
      <c r="AA58376" s="16"/>
    </row>
    <row r="58377" spans="27:27" x14ac:dyDescent="0.2">
      <c r="AA58377" s="16"/>
    </row>
    <row r="58378" spans="27:27" x14ac:dyDescent="0.2">
      <c r="AA58378" s="16"/>
    </row>
    <row r="58379" spans="27:27" x14ac:dyDescent="0.2">
      <c r="AA58379" s="16"/>
    </row>
    <row r="58380" spans="27:27" x14ac:dyDescent="0.2">
      <c r="AA58380" s="16"/>
    </row>
    <row r="58381" spans="27:27" x14ac:dyDescent="0.2">
      <c r="AA58381" s="16"/>
    </row>
    <row r="58382" spans="27:27" x14ac:dyDescent="0.2">
      <c r="AA58382" s="16"/>
    </row>
    <row r="58383" spans="27:27" x14ac:dyDescent="0.2">
      <c r="AA58383" s="16"/>
    </row>
    <row r="58384" spans="27:27" x14ac:dyDescent="0.2">
      <c r="AA58384" s="16"/>
    </row>
    <row r="58385" spans="27:27" x14ac:dyDescent="0.2">
      <c r="AA58385" s="16"/>
    </row>
    <row r="58386" spans="27:27" x14ac:dyDescent="0.2">
      <c r="AA58386" s="16"/>
    </row>
    <row r="58387" spans="27:27" x14ac:dyDescent="0.2">
      <c r="AA58387" s="16"/>
    </row>
    <row r="58388" spans="27:27" x14ac:dyDescent="0.2">
      <c r="AA58388" s="16"/>
    </row>
    <row r="58389" spans="27:27" x14ac:dyDescent="0.2">
      <c r="AA58389" s="16"/>
    </row>
    <row r="58390" spans="27:27" x14ac:dyDescent="0.2">
      <c r="AA58390" s="16"/>
    </row>
    <row r="58391" spans="27:27" x14ac:dyDescent="0.2">
      <c r="AA58391" s="16"/>
    </row>
    <row r="58392" spans="27:27" x14ac:dyDescent="0.2">
      <c r="AA58392" s="16"/>
    </row>
    <row r="58393" spans="27:27" x14ac:dyDescent="0.2">
      <c r="AA58393" s="16"/>
    </row>
    <row r="58394" spans="27:27" x14ac:dyDescent="0.2">
      <c r="AA58394" s="16"/>
    </row>
    <row r="58395" spans="27:27" x14ac:dyDescent="0.2">
      <c r="AA58395" s="16"/>
    </row>
    <row r="58396" spans="27:27" x14ac:dyDescent="0.2">
      <c r="AA58396" s="16"/>
    </row>
    <row r="58397" spans="27:27" x14ac:dyDescent="0.2">
      <c r="AA58397" s="16"/>
    </row>
    <row r="58398" spans="27:27" x14ac:dyDescent="0.2">
      <c r="AA58398" s="16"/>
    </row>
    <row r="58399" spans="27:27" x14ac:dyDescent="0.2">
      <c r="AA58399" s="16"/>
    </row>
    <row r="58400" spans="27:27" x14ac:dyDescent="0.2">
      <c r="AA58400" s="16"/>
    </row>
    <row r="58401" spans="27:27" x14ac:dyDescent="0.2">
      <c r="AA58401" s="16"/>
    </row>
    <row r="58402" spans="27:27" x14ac:dyDescent="0.2">
      <c r="AA58402" s="16"/>
    </row>
    <row r="58403" spans="27:27" x14ac:dyDescent="0.2">
      <c r="AA58403" s="16"/>
    </row>
    <row r="58404" spans="27:27" x14ac:dyDescent="0.2">
      <c r="AA58404" s="16"/>
    </row>
    <row r="58405" spans="27:27" x14ac:dyDescent="0.2">
      <c r="AA58405" s="16"/>
    </row>
    <row r="58406" spans="27:27" x14ac:dyDescent="0.2">
      <c r="AA58406" s="16"/>
    </row>
    <row r="58407" spans="27:27" x14ac:dyDescent="0.2">
      <c r="AA58407" s="16"/>
    </row>
    <row r="58408" spans="27:27" x14ac:dyDescent="0.2">
      <c r="AA58408" s="16"/>
    </row>
    <row r="58409" spans="27:27" x14ac:dyDescent="0.2">
      <c r="AA58409" s="16"/>
    </row>
    <row r="58410" spans="27:27" x14ac:dyDescent="0.2">
      <c r="AA58410" s="16"/>
    </row>
    <row r="58411" spans="27:27" x14ac:dyDescent="0.2">
      <c r="AA58411" s="16"/>
    </row>
    <row r="58412" spans="27:27" x14ac:dyDescent="0.2">
      <c r="AA58412" s="16"/>
    </row>
    <row r="58413" spans="27:27" x14ac:dyDescent="0.2">
      <c r="AA58413" s="16"/>
    </row>
    <row r="58414" spans="27:27" x14ac:dyDescent="0.2">
      <c r="AA58414" s="16"/>
    </row>
    <row r="58415" spans="27:27" x14ac:dyDescent="0.2">
      <c r="AA58415" s="16"/>
    </row>
    <row r="58416" spans="27:27" x14ac:dyDescent="0.2">
      <c r="AA58416" s="16"/>
    </row>
    <row r="58417" spans="27:27" x14ac:dyDescent="0.2">
      <c r="AA58417" s="16"/>
    </row>
    <row r="58418" spans="27:27" x14ac:dyDescent="0.2">
      <c r="AA58418" s="16"/>
    </row>
    <row r="58419" spans="27:27" x14ac:dyDescent="0.2">
      <c r="AA58419" s="16"/>
    </row>
    <row r="58420" spans="27:27" x14ac:dyDescent="0.2">
      <c r="AA58420" s="16"/>
    </row>
    <row r="58421" spans="27:27" x14ac:dyDescent="0.2">
      <c r="AA58421" s="16"/>
    </row>
    <row r="58422" spans="27:27" x14ac:dyDescent="0.2">
      <c r="AA58422" s="16"/>
    </row>
    <row r="58423" spans="27:27" x14ac:dyDescent="0.2">
      <c r="AA58423" s="16"/>
    </row>
    <row r="58424" spans="27:27" x14ac:dyDescent="0.2">
      <c r="AA58424" s="16"/>
    </row>
    <row r="58425" spans="27:27" x14ac:dyDescent="0.2">
      <c r="AA58425" s="16"/>
    </row>
    <row r="58426" spans="27:27" x14ac:dyDescent="0.2">
      <c r="AA58426" s="16"/>
    </row>
    <row r="58427" spans="27:27" x14ac:dyDescent="0.2">
      <c r="AA58427" s="16"/>
    </row>
    <row r="58428" spans="27:27" x14ac:dyDescent="0.2">
      <c r="AA58428" s="16"/>
    </row>
    <row r="58429" spans="27:27" x14ac:dyDescent="0.2">
      <c r="AA58429" s="16"/>
    </row>
    <row r="58430" spans="27:27" x14ac:dyDescent="0.2">
      <c r="AA58430" s="16"/>
    </row>
    <row r="58431" spans="27:27" x14ac:dyDescent="0.2">
      <c r="AA58431" s="16"/>
    </row>
    <row r="58432" spans="27:27" x14ac:dyDescent="0.2">
      <c r="AA58432" s="16"/>
    </row>
    <row r="58433" spans="27:27" x14ac:dyDescent="0.2">
      <c r="AA58433" s="16"/>
    </row>
    <row r="58434" spans="27:27" x14ac:dyDescent="0.2">
      <c r="AA58434" s="16"/>
    </row>
    <row r="58435" spans="27:27" x14ac:dyDescent="0.2">
      <c r="AA58435" s="16"/>
    </row>
    <row r="58436" spans="27:27" x14ac:dyDescent="0.2">
      <c r="AA58436" s="16"/>
    </row>
    <row r="58437" spans="27:27" x14ac:dyDescent="0.2">
      <c r="AA58437" s="16"/>
    </row>
    <row r="58438" spans="27:27" x14ac:dyDescent="0.2">
      <c r="AA58438" s="16"/>
    </row>
    <row r="58439" spans="27:27" x14ac:dyDescent="0.2">
      <c r="AA58439" s="16"/>
    </row>
    <row r="58440" spans="27:27" x14ac:dyDescent="0.2">
      <c r="AA58440" s="16"/>
    </row>
    <row r="58441" spans="27:27" x14ac:dyDescent="0.2">
      <c r="AA58441" s="16"/>
    </row>
    <row r="58442" spans="27:27" x14ac:dyDescent="0.2">
      <c r="AA58442" s="16"/>
    </row>
    <row r="58443" spans="27:27" x14ac:dyDescent="0.2">
      <c r="AA58443" s="16"/>
    </row>
    <row r="58444" spans="27:27" x14ac:dyDescent="0.2">
      <c r="AA58444" s="16"/>
    </row>
    <row r="58445" spans="27:27" x14ac:dyDescent="0.2">
      <c r="AA58445" s="16"/>
    </row>
    <row r="58446" spans="27:27" x14ac:dyDescent="0.2">
      <c r="AA58446" s="16"/>
    </row>
    <row r="58447" spans="27:27" x14ac:dyDescent="0.2">
      <c r="AA58447" s="16"/>
    </row>
    <row r="58448" spans="27:27" x14ac:dyDescent="0.2">
      <c r="AA58448" s="16"/>
    </row>
    <row r="58449" spans="27:27" x14ac:dyDescent="0.2">
      <c r="AA58449" s="16"/>
    </row>
    <row r="58450" spans="27:27" x14ac:dyDescent="0.2">
      <c r="AA58450" s="16"/>
    </row>
    <row r="58451" spans="27:27" x14ac:dyDescent="0.2">
      <c r="AA58451" s="16"/>
    </row>
    <row r="58452" spans="27:27" x14ac:dyDescent="0.2">
      <c r="AA58452" s="16"/>
    </row>
    <row r="58453" spans="27:27" x14ac:dyDescent="0.2">
      <c r="AA58453" s="16"/>
    </row>
    <row r="58454" spans="27:27" x14ac:dyDescent="0.2">
      <c r="AA58454" s="16"/>
    </row>
    <row r="58455" spans="27:27" x14ac:dyDescent="0.2">
      <c r="AA58455" s="16"/>
    </row>
    <row r="58456" spans="27:27" x14ac:dyDescent="0.2">
      <c r="AA58456" s="16"/>
    </row>
    <row r="58457" spans="27:27" x14ac:dyDescent="0.2">
      <c r="AA58457" s="16"/>
    </row>
    <row r="58458" spans="27:27" x14ac:dyDescent="0.2">
      <c r="AA58458" s="16"/>
    </row>
    <row r="58459" spans="27:27" x14ac:dyDescent="0.2">
      <c r="AA58459" s="16"/>
    </row>
    <row r="58460" spans="27:27" x14ac:dyDescent="0.2">
      <c r="AA58460" s="16"/>
    </row>
    <row r="58461" spans="27:27" x14ac:dyDescent="0.2">
      <c r="AA58461" s="16"/>
    </row>
    <row r="58462" spans="27:27" x14ac:dyDescent="0.2">
      <c r="AA58462" s="16"/>
    </row>
    <row r="58463" spans="27:27" x14ac:dyDescent="0.2">
      <c r="AA58463" s="16"/>
    </row>
    <row r="58464" spans="27:27" x14ac:dyDescent="0.2">
      <c r="AA58464" s="16"/>
    </row>
    <row r="58465" spans="27:27" x14ac:dyDescent="0.2">
      <c r="AA58465" s="16"/>
    </row>
    <row r="58466" spans="27:27" x14ac:dyDescent="0.2">
      <c r="AA58466" s="16"/>
    </row>
    <row r="58467" spans="27:27" x14ac:dyDescent="0.2">
      <c r="AA58467" s="16"/>
    </row>
    <row r="58468" spans="27:27" x14ac:dyDescent="0.2">
      <c r="AA58468" s="16"/>
    </row>
    <row r="58469" spans="27:27" x14ac:dyDescent="0.2">
      <c r="AA58469" s="16"/>
    </row>
    <row r="58470" spans="27:27" x14ac:dyDescent="0.2">
      <c r="AA58470" s="16"/>
    </row>
    <row r="58471" spans="27:27" x14ac:dyDescent="0.2">
      <c r="AA58471" s="16"/>
    </row>
    <row r="58472" spans="27:27" x14ac:dyDescent="0.2">
      <c r="AA58472" s="16"/>
    </row>
    <row r="58473" spans="27:27" x14ac:dyDescent="0.2">
      <c r="AA58473" s="16"/>
    </row>
    <row r="58474" spans="27:27" x14ac:dyDescent="0.2">
      <c r="AA58474" s="16"/>
    </row>
    <row r="58475" spans="27:27" x14ac:dyDescent="0.2">
      <c r="AA58475" s="16"/>
    </row>
    <row r="58476" spans="27:27" x14ac:dyDescent="0.2">
      <c r="AA58476" s="16"/>
    </row>
    <row r="58477" spans="27:27" x14ac:dyDescent="0.2">
      <c r="AA58477" s="16"/>
    </row>
    <row r="58478" spans="27:27" x14ac:dyDescent="0.2">
      <c r="AA58478" s="16"/>
    </row>
    <row r="58479" spans="27:27" x14ac:dyDescent="0.2">
      <c r="AA58479" s="16"/>
    </row>
    <row r="58480" spans="27:27" x14ac:dyDescent="0.2">
      <c r="AA58480" s="16"/>
    </row>
    <row r="58481" spans="27:27" x14ac:dyDescent="0.2">
      <c r="AA58481" s="16"/>
    </row>
    <row r="58482" spans="27:27" x14ac:dyDescent="0.2">
      <c r="AA58482" s="16"/>
    </row>
    <row r="58483" spans="27:27" x14ac:dyDescent="0.2">
      <c r="AA58483" s="16"/>
    </row>
    <row r="58484" spans="27:27" x14ac:dyDescent="0.2">
      <c r="AA58484" s="16"/>
    </row>
    <row r="58485" spans="27:27" x14ac:dyDescent="0.2">
      <c r="AA58485" s="16"/>
    </row>
    <row r="58486" spans="27:27" x14ac:dyDescent="0.2">
      <c r="AA58486" s="16"/>
    </row>
    <row r="58487" spans="27:27" x14ac:dyDescent="0.2">
      <c r="AA58487" s="16"/>
    </row>
    <row r="58488" spans="27:27" x14ac:dyDescent="0.2">
      <c r="AA58488" s="16"/>
    </row>
    <row r="58489" spans="27:27" x14ac:dyDescent="0.2">
      <c r="AA58489" s="16"/>
    </row>
    <row r="58490" spans="27:27" x14ac:dyDescent="0.2">
      <c r="AA58490" s="16"/>
    </row>
    <row r="58491" spans="27:27" x14ac:dyDescent="0.2">
      <c r="AA58491" s="16"/>
    </row>
    <row r="58492" spans="27:27" x14ac:dyDescent="0.2">
      <c r="AA58492" s="16"/>
    </row>
    <row r="58493" spans="27:27" x14ac:dyDescent="0.2">
      <c r="AA58493" s="16"/>
    </row>
    <row r="58494" spans="27:27" x14ac:dyDescent="0.2">
      <c r="AA58494" s="16"/>
    </row>
    <row r="58495" spans="27:27" x14ac:dyDescent="0.2">
      <c r="AA58495" s="16"/>
    </row>
    <row r="58496" spans="27:27" x14ac:dyDescent="0.2">
      <c r="AA58496" s="16"/>
    </row>
    <row r="58497" spans="27:27" x14ac:dyDescent="0.2">
      <c r="AA58497" s="16"/>
    </row>
    <row r="58498" spans="27:27" x14ac:dyDescent="0.2">
      <c r="AA58498" s="16"/>
    </row>
    <row r="58499" spans="27:27" x14ac:dyDescent="0.2">
      <c r="AA58499" s="16"/>
    </row>
    <row r="58500" spans="27:27" x14ac:dyDescent="0.2">
      <c r="AA58500" s="16"/>
    </row>
    <row r="58501" spans="27:27" x14ac:dyDescent="0.2">
      <c r="AA58501" s="16"/>
    </row>
    <row r="58502" spans="27:27" x14ac:dyDescent="0.2">
      <c r="AA58502" s="16"/>
    </row>
    <row r="58503" spans="27:27" x14ac:dyDescent="0.2">
      <c r="AA58503" s="16"/>
    </row>
    <row r="58504" spans="27:27" x14ac:dyDescent="0.2">
      <c r="AA58504" s="16"/>
    </row>
    <row r="58505" spans="27:27" x14ac:dyDescent="0.2">
      <c r="AA58505" s="16"/>
    </row>
    <row r="58506" spans="27:27" x14ac:dyDescent="0.2">
      <c r="AA58506" s="16"/>
    </row>
    <row r="58507" spans="27:27" x14ac:dyDescent="0.2">
      <c r="AA58507" s="16"/>
    </row>
    <row r="58508" spans="27:27" x14ac:dyDescent="0.2">
      <c r="AA58508" s="16"/>
    </row>
    <row r="58509" spans="27:27" x14ac:dyDescent="0.2">
      <c r="AA58509" s="16"/>
    </row>
    <row r="58510" spans="27:27" x14ac:dyDescent="0.2">
      <c r="AA58510" s="16"/>
    </row>
    <row r="58511" spans="27:27" x14ac:dyDescent="0.2">
      <c r="AA58511" s="16"/>
    </row>
    <row r="58512" spans="27:27" x14ac:dyDescent="0.2">
      <c r="AA58512" s="16"/>
    </row>
    <row r="58513" spans="27:27" x14ac:dyDescent="0.2">
      <c r="AA58513" s="16"/>
    </row>
    <row r="58514" spans="27:27" x14ac:dyDescent="0.2">
      <c r="AA58514" s="16"/>
    </row>
    <row r="58515" spans="27:27" x14ac:dyDescent="0.2">
      <c r="AA58515" s="16"/>
    </row>
    <row r="58516" spans="27:27" x14ac:dyDescent="0.2">
      <c r="AA58516" s="16"/>
    </row>
    <row r="58517" spans="27:27" x14ac:dyDescent="0.2">
      <c r="AA58517" s="16"/>
    </row>
    <row r="58518" spans="27:27" x14ac:dyDescent="0.2">
      <c r="AA58518" s="16"/>
    </row>
    <row r="58519" spans="27:27" x14ac:dyDescent="0.2">
      <c r="AA58519" s="16"/>
    </row>
    <row r="58520" spans="27:27" x14ac:dyDescent="0.2">
      <c r="AA58520" s="16"/>
    </row>
    <row r="58521" spans="27:27" x14ac:dyDescent="0.2">
      <c r="AA58521" s="16"/>
    </row>
    <row r="58522" spans="27:27" x14ac:dyDescent="0.2">
      <c r="AA58522" s="16"/>
    </row>
    <row r="58523" spans="27:27" x14ac:dyDescent="0.2">
      <c r="AA58523" s="16"/>
    </row>
    <row r="58524" spans="27:27" x14ac:dyDescent="0.2">
      <c r="AA58524" s="16"/>
    </row>
    <row r="58525" spans="27:27" x14ac:dyDescent="0.2">
      <c r="AA58525" s="16"/>
    </row>
    <row r="58526" spans="27:27" x14ac:dyDescent="0.2">
      <c r="AA58526" s="16"/>
    </row>
    <row r="58527" spans="27:27" x14ac:dyDescent="0.2">
      <c r="AA58527" s="16"/>
    </row>
    <row r="58528" spans="27:27" x14ac:dyDescent="0.2">
      <c r="AA58528" s="16"/>
    </row>
    <row r="58529" spans="27:27" x14ac:dyDescent="0.2">
      <c r="AA58529" s="16"/>
    </row>
    <row r="58530" spans="27:27" x14ac:dyDescent="0.2">
      <c r="AA58530" s="16"/>
    </row>
    <row r="58531" spans="27:27" x14ac:dyDescent="0.2">
      <c r="AA58531" s="16"/>
    </row>
    <row r="58532" spans="27:27" x14ac:dyDescent="0.2">
      <c r="AA58532" s="16"/>
    </row>
    <row r="58533" spans="27:27" x14ac:dyDescent="0.2">
      <c r="AA58533" s="16"/>
    </row>
    <row r="58534" spans="27:27" x14ac:dyDescent="0.2">
      <c r="AA58534" s="16"/>
    </row>
    <row r="58535" spans="27:27" x14ac:dyDescent="0.2">
      <c r="AA58535" s="16"/>
    </row>
    <row r="58536" spans="27:27" x14ac:dyDescent="0.2">
      <c r="AA58536" s="16"/>
    </row>
    <row r="58537" spans="27:27" x14ac:dyDescent="0.2">
      <c r="AA58537" s="16"/>
    </row>
    <row r="58538" spans="27:27" x14ac:dyDescent="0.2">
      <c r="AA58538" s="16"/>
    </row>
    <row r="58539" spans="27:27" x14ac:dyDescent="0.2">
      <c r="AA58539" s="16"/>
    </row>
    <row r="58540" spans="27:27" x14ac:dyDescent="0.2">
      <c r="AA58540" s="16"/>
    </row>
    <row r="58541" spans="27:27" x14ac:dyDescent="0.2">
      <c r="AA58541" s="16"/>
    </row>
    <row r="58542" spans="27:27" x14ac:dyDescent="0.2">
      <c r="AA58542" s="16"/>
    </row>
    <row r="58543" spans="27:27" x14ac:dyDescent="0.2">
      <c r="AA58543" s="16"/>
    </row>
    <row r="58544" spans="27:27" x14ac:dyDescent="0.2">
      <c r="AA58544" s="16"/>
    </row>
    <row r="58545" spans="27:27" x14ac:dyDescent="0.2">
      <c r="AA58545" s="16"/>
    </row>
    <row r="58546" spans="27:27" x14ac:dyDescent="0.2">
      <c r="AA58546" s="16"/>
    </row>
    <row r="58547" spans="27:27" x14ac:dyDescent="0.2">
      <c r="AA58547" s="16"/>
    </row>
    <row r="58548" spans="27:27" x14ac:dyDescent="0.2">
      <c r="AA58548" s="16"/>
    </row>
    <row r="58549" spans="27:27" x14ac:dyDescent="0.2">
      <c r="AA58549" s="16"/>
    </row>
    <row r="58550" spans="27:27" x14ac:dyDescent="0.2">
      <c r="AA58550" s="16"/>
    </row>
    <row r="58551" spans="27:27" x14ac:dyDescent="0.2">
      <c r="AA58551" s="16"/>
    </row>
    <row r="58552" spans="27:27" x14ac:dyDescent="0.2">
      <c r="AA58552" s="16"/>
    </row>
    <row r="58553" spans="27:27" x14ac:dyDescent="0.2">
      <c r="AA58553" s="16"/>
    </row>
    <row r="58554" spans="27:27" x14ac:dyDescent="0.2">
      <c r="AA58554" s="16"/>
    </row>
    <row r="58555" spans="27:27" x14ac:dyDescent="0.2">
      <c r="AA58555" s="16"/>
    </row>
    <row r="58556" spans="27:27" x14ac:dyDescent="0.2">
      <c r="AA58556" s="16"/>
    </row>
    <row r="58557" spans="27:27" x14ac:dyDescent="0.2">
      <c r="AA58557" s="16"/>
    </row>
    <row r="58558" spans="27:27" x14ac:dyDescent="0.2">
      <c r="AA58558" s="16"/>
    </row>
    <row r="58559" spans="27:27" x14ac:dyDescent="0.2">
      <c r="AA58559" s="16"/>
    </row>
    <row r="58560" spans="27:27" x14ac:dyDescent="0.2">
      <c r="AA58560" s="16"/>
    </row>
    <row r="58561" spans="27:27" x14ac:dyDescent="0.2">
      <c r="AA58561" s="16"/>
    </row>
    <row r="58562" spans="27:27" x14ac:dyDescent="0.2">
      <c r="AA58562" s="16"/>
    </row>
    <row r="58563" spans="27:27" x14ac:dyDescent="0.2">
      <c r="AA58563" s="16"/>
    </row>
    <row r="58564" spans="27:27" x14ac:dyDescent="0.2">
      <c r="AA58564" s="16"/>
    </row>
    <row r="58565" spans="27:27" x14ac:dyDescent="0.2">
      <c r="AA58565" s="16"/>
    </row>
    <row r="58566" spans="27:27" x14ac:dyDescent="0.2">
      <c r="AA58566" s="16"/>
    </row>
    <row r="58567" spans="27:27" x14ac:dyDescent="0.2">
      <c r="AA58567" s="16"/>
    </row>
    <row r="58568" spans="27:27" x14ac:dyDescent="0.2">
      <c r="AA58568" s="16"/>
    </row>
    <row r="58569" spans="27:27" x14ac:dyDescent="0.2">
      <c r="AA58569" s="16"/>
    </row>
    <row r="58570" spans="27:27" x14ac:dyDescent="0.2">
      <c r="AA58570" s="16"/>
    </row>
    <row r="58571" spans="27:27" x14ac:dyDescent="0.2">
      <c r="AA58571" s="16"/>
    </row>
    <row r="58572" spans="27:27" x14ac:dyDescent="0.2">
      <c r="AA58572" s="16"/>
    </row>
    <row r="58573" spans="27:27" x14ac:dyDescent="0.2">
      <c r="AA58573" s="16"/>
    </row>
    <row r="58574" spans="27:27" x14ac:dyDescent="0.2">
      <c r="AA58574" s="16"/>
    </row>
    <row r="58575" spans="27:27" x14ac:dyDescent="0.2">
      <c r="AA58575" s="16"/>
    </row>
    <row r="58576" spans="27:27" x14ac:dyDescent="0.2">
      <c r="AA58576" s="16"/>
    </row>
    <row r="58577" spans="27:27" x14ac:dyDescent="0.2">
      <c r="AA58577" s="16"/>
    </row>
    <row r="58578" spans="27:27" x14ac:dyDescent="0.2">
      <c r="AA58578" s="16"/>
    </row>
    <row r="58579" spans="27:27" x14ac:dyDescent="0.2">
      <c r="AA58579" s="16"/>
    </row>
    <row r="58580" spans="27:27" x14ac:dyDescent="0.2">
      <c r="AA58580" s="16"/>
    </row>
    <row r="58581" spans="27:27" x14ac:dyDescent="0.2">
      <c r="AA58581" s="16"/>
    </row>
    <row r="58582" spans="27:27" x14ac:dyDescent="0.2">
      <c r="AA58582" s="16"/>
    </row>
    <row r="58583" spans="27:27" x14ac:dyDescent="0.2">
      <c r="AA58583" s="16"/>
    </row>
    <row r="58584" spans="27:27" x14ac:dyDescent="0.2">
      <c r="AA58584" s="16"/>
    </row>
    <row r="58585" spans="27:27" x14ac:dyDescent="0.2">
      <c r="AA58585" s="16"/>
    </row>
    <row r="58586" spans="27:27" x14ac:dyDescent="0.2">
      <c r="AA58586" s="16"/>
    </row>
    <row r="58587" spans="27:27" x14ac:dyDescent="0.2">
      <c r="AA58587" s="16"/>
    </row>
    <row r="58588" spans="27:27" x14ac:dyDescent="0.2">
      <c r="AA58588" s="16"/>
    </row>
    <row r="58589" spans="27:27" x14ac:dyDescent="0.2">
      <c r="AA58589" s="16"/>
    </row>
    <row r="58590" spans="27:27" x14ac:dyDescent="0.2">
      <c r="AA58590" s="16"/>
    </row>
    <row r="58591" spans="27:27" x14ac:dyDescent="0.2">
      <c r="AA58591" s="16"/>
    </row>
    <row r="58592" spans="27:27" x14ac:dyDescent="0.2">
      <c r="AA58592" s="16"/>
    </row>
    <row r="58593" spans="27:27" x14ac:dyDescent="0.2">
      <c r="AA58593" s="16"/>
    </row>
    <row r="58594" spans="27:27" x14ac:dyDescent="0.2">
      <c r="AA58594" s="16"/>
    </row>
    <row r="58595" spans="27:27" x14ac:dyDescent="0.2">
      <c r="AA58595" s="16"/>
    </row>
    <row r="58596" spans="27:27" x14ac:dyDescent="0.2">
      <c r="AA58596" s="16"/>
    </row>
    <row r="58597" spans="27:27" x14ac:dyDescent="0.2">
      <c r="AA58597" s="16"/>
    </row>
    <row r="58598" spans="27:27" x14ac:dyDescent="0.2">
      <c r="AA58598" s="16"/>
    </row>
    <row r="58599" spans="27:27" x14ac:dyDescent="0.2">
      <c r="AA58599" s="16"/>
    </row>
    <row r="58600" spans="27:27" x14ac:dyDescent="0.2">
      <c r="AA58600" s="16"/>
    </row>
    <row r="58601" spans="27:27" x14ac:dyDescent="0.2">
      <c r="AA58601" s="16"/>
    </row>
    <row r="58602" spans="27:27" x14ac:dyDescent="0.2">
      <c r="AA58602" s="16"/>
    </row>
    <row r="58603" spans="27:27" x14ac:dyDescent="0.2">
      <c r="AA58603" s="16"/>
    </row>
    <row r="58604" spans="27:27" x14ac:dyDescent="0.2">
      <c r="AA58604" s="16"/>
    </row>
    <row r="58605" spans="27:27" x14ac:dyDescent="0.2">
      <c r="AA58605" s="16"/>
    </row>
    <row r="58606" spans="27:27" x14ac:dyDescent="0.2">
      <c r="AA58606" s="16"/>
    </row>
    <row r="58607" spans="27:27" x14ac:dyDescent="0.2">
      <c r="AA58607" s="16"/>
    </row>
    <row r="58608" spans="27:27" x14ac:dyDescent="0.2">
      <c r="AA58608" s="16"/>
    </row>
    <row r="58609" spans="27:27" x14ac:dyDescent="0.2">
      <c r="AA58609" s="16"/>
    </row>
    <row r="58610" spans="27:27" x14ac:dyDescent="0.2">
      <c r="AA58610" s="16"/>
    </row>
    <row r="58611" spans="27:27" x14ac:dyDescent="0.2">
      <c r="AA58611" s="16"/>
    </row>
    <row r="58612" spans="27:27" x14ac:dyDescent="0.2">
      <c r="AA58612" s="16"/>
    </row>
    <row r="58613" spans="27:27" x14ac:dyDescent="0.2">
      <c r="AA58613" s="16"/>
    </row>
    <row r="58614" spans="27:27" x14ac:dyDescent="0.2">
      <c r="AA58614" s="16"/>
    </row>
    <row r="58615" spans="27:27" x14ac:dyDescent="0.2">
      <c r="AA58615" s="16"/>
    </row>
    <row r="58616" spans="27:27" x14ac:dyDescent="0.2">
      <c r="AA58616" s="16"/>
    </row>
    <row r="58617" spans="27:27" x14ac:dyDescent="0.2">
      <c r="AA58617" s="16"/>
    </row>
    <row r="58618" spans="27:27" x14ac:dyDescent="0.2">
      <c r="AA58618" s="16"/>
    </row>
    <row r="58619" spans="27:27" x14ac:dyDescent="0.2">
      <c r="AA58619" s="16"/>
    </row>
    <row r="58620" spans="27:27" x14ac:dyDescent="0.2">
      <c r="AA58620" s="16"/>
    </row>
    <row r="58621" spans="27:27" x14ac:dyDescent="0.2">
      <c r="AA58621" s="16"/>
    </row>
    <row r="58622" spans="27:27" x14ac:dyDescent="0.2">
      <c r="AA58622" s="16"/>
    </row>
    <row r="58623" spans="27:27" x14ac:dyDescent="0.2">
      <c r="AA58623" s="16"/>
    </row>
    <row r="58624" spans="27:27" x14ac:dyDescent="0.2">
      <c r="AA58624" s="16"/>
    </row>
    <row r="58625" spans="27:27" x14ac:dyDescent="0.2">
      <c r="AA58625" s="16"/>
    </row>
    <row r="58626" spans="27:27" x14ac:dyDescent="0.2">
      <c r="AA58626" s="16"/>
    </row>
    <row r="58627" spans="27:27" x14ac:dyDescent="0.2">
      <c r="AA58627" s="16"/>
    </row>
    <row r="58628" spans="27:27" x14ac:dyDescent="0.2">
      <c r="AA58628" s="16"/>
    </row>
    <row r="58629" spans="27:27" x14ac:dyDescent="0.2">
      <c r="AA58629" s="16"/>
    </row>
    <row r="58630" spans="27:27" x14ac:dyDescent="0.2">
      <c r="AA58630" s="16"/>
    </row>
    <row r="58631" spans="27:27" x14ac:dyDescent="0.2">
      <c r="AA58631" s="16"/>
    </row>
    <row r="58632" spans="27:27" x14ac:dyDescent="0.2">
      <c r="AA58632" s="16"/>
    </row>
    <row r="58633" spans="27:27" x14ac:dyDescent="0.2">
      <c r="AA58633" s="16"/>
    </row>
    <row r="58634" spans="27:27" x14ac:dyDescent="0.2">
      <c r="AA58634" s="16"/>
    </row>
    <row r="58635" spans="27:27" x14ac:dyDescent="0.2">
      <c r="AA58635" s="16"/>
    </row>
    <row r="58636" spans="27:27" x14ac:dyDescent="0.2">
      <c r="AA58636" s="16"/>
    </row>
    <row r="58637" spans="27:27" x14ac:dyDescent="0.2">
      <c r="AA58637" s="16"/>
    </row>
    <row r="58638" spans="27:27" x14ac:dyDescent="0.2">
      <c r="AA58638" s="16"/>
    </row>
    <row r="58639" spans="27:27" x14ac:dyDescent="0.2">
      <c r="AA58639" s="16"/>
    </row>
    <row r="58640" spans="27:27" x14ac:dyDescent="0.2">
      <c r="AA58640" s="16"/>
    </row>
    <row r="58641" spans="27:27" x14ac:dyDescent="0.2">
      <c r="AA58641" s="16"/>
    </row>
    <row r="58642" spans="27:27" x14ac:dyDescent="0.2">
      <c r="AA58642" s="16"/>
    </row>
    <row r="58643" spans="27:27" x14ac:dyDescent="0.2">
      <c r="AA58643" s="16"/>
    </row>
    <row r="58644" spans="27:27" x14ac:dyDescent="0.2">
      <c r="AA58644" s="16"/>
    </row>
    <row r="58645" spans="27:27" x14ac:dyDescent="0.2">
      <c r="AA58645" s="16"/>
    </row>
    <row r="58646" spans="27:27" x14ac:dyDescent="0.2">
      <c r="AA58646" s="16"/>
    </row>
    <row r="58647" spans="27:27" x14ac:dyDescent="0.2">
      <c r="AA58647" s="16"/>
    </row>
    <row r="58648" spans="27:27" x14ac:dyDescent="0.2">
      <c r="AA58648" s="16"/>
    </row>
    <row r="58649" spans="27:27" x14ac:dyDescent="0.2">
      <c r="AA58649" s="16"/>
    </row>
    <row r="58650" spans="27:27" x14ac:dyDescent="0.2">
      <c r="AA58650" s="16"/>
    </row>
    <row r="58651" spans="27:27" x14ac:dyDescent="0.2">
      <c r="AA58651" s="16"/>
    </row>
    <row r="58652" spans="27:27" x14ac:dyDescent="0.2">
      <c r="AA58652" s="16"/>
    </row>
    <row r="58653" spans="27:27" x14ac:dyDescent="0.2">
      <c r="AA58653" s="16"/>
    </row>
    <row r="58654" spans="27:27" x14ac:dyDescent="0.2">
      <c r="AA58654" s="16"/>
    </row>
    <row r="58655" spans="27:27" x14ac:dyDescent="0.2">
      <c r="AA58655" s="16"/>
    </row>
    <row r="58656" spans="27:27" x14ac:dyDescent="0.2">
      <c r="AA58656" s="16"/>
    </row>
    <row r="58657" spans="27:27" x14ac:dyDescent="0.2">
      <c r="AA58657" s="16"/>
    </row>
    <row r="58658" spans="27:27" x14ac:dyDescent="0.2">
      <c r="AA58658" s="16"/>
    </row>
    <row r="58659" spans="27:27" x14ac:dyDescent="0.2">
      <c r="AA58659" s="16"/>
    </row>
    <row r="58660" spans="27:27" x14ac:dyDescent="0.2">
      <c r="AA58660" s="16"/>
    </row>
    <row r="58661" spans="27:27" x14ac:dyDescent="0.2">
      <c r="AA58661" s="16"/>
    </row>
    <row r="58662" spans="27:27" x14ac:dyDescent="0.2">
      <c r="AA58662" s="16"/>
    </row>
    <row r="58663" spans="27:27" x14ac:dyDescent="0.2">
      <c r="AA58663" s="16"/>
    </row>
    <row r="58664" spans="27:27" x14ac:dyDescent="0.2">
      <c r="AA58664" s="16"/>
    </row>
    <row r="58665" spans="27:27" x14ac:dyDescent="0.2">
      <c r="AA58665" s="16"/>
    </row>
    <row r="58666" spans="27:27" x14ac:dyDescent="0.2">
      <c r="AA58666" s="16"/>
    </row>
    <row r="58667" spans="27:27" x14ac:dyDescent="0.2">
      <c r="AA58667" s="16"/>
    </row>
    <row r="58668" spans="27:27" x14ac:dyDescent="0.2">
      <c r="AA58668" s="16"/>
    </row>
    <row r="58669" spans="27:27" x14ac:dyDescent="0.2">
      <c r="AA58669" s="16"/>
    </row>
    <row r="58670" spans="27:27" x14ac:dyDescent="0.2">
      <c r="AA58670" s="16"/>
    </row>
    <row r="58671" spans="27:27" x14ac:dyDescent="0.2">
      <c r="AA58671" s="16"/>
    </row>
    <row r="58672" spans="27:27" x14ac:dyDescent="0.2">
      <c r="AA58672" s="16"/>
    </row>
    <row r="58673" spans="27:27" x14ac:dyDescent="0.2">
      <c r="AA58673" s="16"/>
    </row>
    <row r="58674" spans="27:27" x14ac:dyDescent="0.2">
      <c r="AA58674" s="16"/>
    </row>
    <row r="58675" spans="27:27" x14ac:dyDescent="0.2">
      <c r="AA58675" s="16"/>
    </row>
    <row r="58676" spans="27:27" x14ac:dyDescent="0.2">
      <c r="AA58676" s="16"/>
    </row>
    <row r="58677" spans="27:27" x14ac:dyDescent="0.2">
      <c r="AA58677" s="16"/>
    </row>
    <row r="58678" spans="27:27" x14ac:dyDescent="0.2">
      <c r="AA58678" s="16"/>
    </row>
    <row r="58679" spans="27:27" x14ac:dyDescent="0.2">
      <c r="AA58679" s="16"/>
    </row>
    <row r="58680" spans="27:27" x14ac:dyDescent="0.2">
      <c r="AA58680" s="16"/>
    </row>
    <row r="58681" spans="27:27" x14ac:dyDescent="0.2">
      <c r="AA58681" s="16"/>
    </row>
    <row r="58682" spans="27:27" x14ac:dyDescent="0.2">
      <c r="AA58682" s="16"/>
    </row>
    <row r="58683" spans="27:27" x14ac:dyDescent="0.2">
      <c r="AA58683" s="16"/>
    </row>
    <row r="58684" spans="27:27" x14ac:dyDescent="0.2">
      <c r="AA58684" s="16"/>
    </row>
    <row r="58685" spans="27:27" x14ac:dyDescent="0.2">
      <c r="AA58685" s="16"/>
    </row>
    <row r="58686" spans="27:27" x14ac:dyDescent="0.2">
      <c r="AA58686" s="16"/>
    </row>
    <row r="58687" spans="27:27" x14ac:dyDescent="0.2">
      <c r="AA58687" s="16"/>
    </row>
    <row r="58688" spans="27:27" x14ac:dyDescent="0.2">
      <c r="AA58688" s="16"/>
    </row>
    <row r="58689" spans="27:27" x14ac:dyDescent="0.2">
      <c r="AA58689" s="16"/>
    </row>
    <row r="58690" spans="27:27" x14ac:dyDescent="0.2">
      <c r="AA58690" s="16"/>
    </row>
    <row r="58691" spans="27:27" x14ac:dyDescent="0.2">
      <c r="AA58691" s="16"/>
    </row>
    <row r="58692" spans="27:27" x14ac:dyDescent="0.2">
      <c r="AA58692" s="16"/>
    </row>
    <row r="58693" spans="27:27" x14ac:dyDescent="0.2">
      <c r="AA58693" s="16"/>
    </row>
    <row r="58694" spans="27:27" x14ac:dyDescent="0.2">
      <c r="AA58694" s="16"/>
    </row>
    <row r="58695" spans="27:27" x14ac:dyDescent="0.2">
      <c r="AA58695" s="16"/>
    </row>
    <row r="58696" spans="27:27" x14ac:dyDescent="0.2">
      <c r="AA58696" s="16"/>
    </row>
    <row r="58697" spans="27:27" x14ac:dyDescent="0.2">
      <c r="AA58697" s="16"/>
    </row>
    <row r="58698" spans="27:27" x14ac:dyDescent="0.2">
      <c r="AA58698" s="16"/>
    </row>
    <row r="58699" spans="27:27" x14ac:dyDescent="0.2">
      <c r="AA58699" s="16"/>
    </row>
    <row r="58700" spans="27:27" x14ac:dyDescent="0.2">
      <c r="AA58700" s="16"/>
    </row>
    <row r="58701" spans="27:27" x14ac:dyDescent="0.2">
      <c r="AA58701" s="16"/>
    </row>
    <row r="58702" spans="27:27" x14ac:dyDescent="0.2">
      <c r="AA58702" s="16"/>
    </row>
    <row r="58703" spans="27:27" x14ac:dyDescent="0.2">
      <c r="AA58703" s="16"/>
    </row>
    <row r="58704" spans="27:27" x14ac:dyDescent="0.2">
      <c r="AA58704" s="16"/>
    </row>
    <row r="58705" spans="27:27" x14ac:dyDescent="0.2">
      <c r="AA58705" s="16"/>
    </row>
    <row r="58706" spans="27:27" x14ac:dyDescent="0.2">
      <c r="AA58706" s="16"/>
    </row>
    <row r="58707" spans="27:27" x14ac:dyDescent="0.2">
      <c r="AA58707" s="16"/>
    </row>
    <row r="58708" spans="27:27" x14ac:dyDescent="0.2">
      <c r="AA58708" s="16"/>
    </row>
    <row r="58709" spans="27:27" x14ac:dyDescent="0.2">
      <c r="AA58709" s="16"/>
    </row>
    <row r="58710" spans="27:27" x14ac:dyDescent="0.2">
      <c r="AA58710" s="16"/>
    </row>
    <row r="58711" spans="27:27" x14ac:dyDescent="0.2">
      <c r="AA58711" s="16"/>
    </row>
    <row r="58712" spans="27:27" x14ac:dyDescent="0.2">
      <c r="AA58712" s="16"/>
    </row>
    <row r="58713" spans="27:27" x14ac:dyDescent="0.2">
      <c r="AA58713" s="16"/>
    </row>
    <row r="58714" spans="27:27" x14ac:dyDescent="0.2">
      <c r="AA58714" s="16"/>
    </row>
    <row r="58715" spans="27:27" x14ac:dyDescent="0.2">
      <c r="AA58715" s="16"/>
    </row>
    <row r="58716" spans="27:27" x14ac:dyDescent="0.2">
      <c r="AA58716" s="16"/>
    </row>
    <row r="58717" spans="27:27" x14ac:dyDescent="0.2">
      <c r="AA58717" s="16"/>
    </row>
    <row r="58718" spans="27:27" x14ac:dyDescent="0.2">
      <c r="AA58718" s="16"/>
    </row>
    <row r="58719" spans="27:27" x14ac:dyDescent="0.2">
      <c r="AA58719" s="16"/>
    </row>
    <row r="58720" spans="27:27" x14ac:dyDescent="0.2">
      <c r="AA58720" s="16"/>
    </row>
    <row r="58721" spans="27:27" x14ac:dyDescent="0.2">
      <c r="AA58721" s="16"/>
    </row>
    <row r="58722" spans="27:27" x14ac:dyDescent="0.2">
      <c r="AA58722" s="16"/>
    </row>
    <row r="58723" spans="27:27" x14ac:dyDescent="0.2">
      <c r="AA58723" s="16"/>
    </row>
    <row r="58724" spans="27:27" x14ac:dyDescent="0.2">
      <c r="AA58724" s="16"/>
    </row>
    <row r="58725" spans="27:27" x14ac:dyDescent="0.2">
      <c r="AA58725" s="16"/>
    </row>
    <row r="58726" spans="27:27" x14ac:dyDescent="0.2">
      <c r="AA58726" s="16"/>
    </row>
    <row r="58727" spans="27:27" x14ac:dyDescent="0.2">
      <c r="AA58727" s="16"/>
    </row>
    <row r="58728" spans="27:27" x14ac:dyDescent="0.2">
      <c r="AA58728" s="16"/>
    </row>
    <row r="58729" spans="27:27" x14ac:dyDescent="0.2">
      <c r="AA58729" s="16"/>
    </row>
    <row r="58730" spans="27:27" x14ac:dyDescent="0.2">
      <c r="AA58730" s="16"/>
    </row>
    <row r="58731" spans="27:27" x14ac:dyDescent="0.2">
      <c r="AA58731" s="16"/>
    </row>
    <row r="58732" spans="27:27" x14ac:dyDescent="0.2">
      <c r="AA58732" s="16"/>
    </row>
    <row r="58733" spans="27:27" x14ac:dyDescent="0.2">
      <c r="AA58733" s="16"/>
    </row>
    <row r="58734" spans="27:27" x14ac:dyDescent="0.2">
      <c r="AA58734" s="16"/>
    </row>
    <row r="58735" spans="27:27" x14ac:dyDescent="0.2">
      <c r="AA58735" s="16"/>
    </row>
    <row r="58736" spans="27:27" x14ac:dyDescent="0.2">
      <c r="AA58736" s="16"/>
    </row>
    <row r="58737" spans="27:27" x14ac:dyDescent="0.2">
      <c r="AA58737" s="16"/>
    </row>
    <row r="58738" spans="27:27" x14ac:dyDescent="0.2">
      <c r="AA58738" s="16"/>
    </row>
    <row r="58739" spans="27:27" x14ac:dyDescent="0.2">
      <c r="AA58739" s="16"/>
    </row>
    <row r="58740" spans="27:27" x14ac:dyDescent="0.2">
      <c r="AA58740" s="16"/>
    </row>
    <row r="58741" spans="27:27" x14ac:dyDescent="0.2">
      <c r="AA58741" s="16"/>
    </row>
    <row r="58742" spans="27:27" x14ac:dyDescent="0.2">
      <c r="AA58742" s="16"/>
    </row>
    <row r="58743" spans="27:27" x14ac:dyDescent="0.2">
      <c r="AA58743" s="16"/>
    </row>
    <row r="58744" spans="27:27" x14ac:dyDescent="0.2">
      <c r="AA58744" s="16"/>
    </row>
    <row r="58745" spans="27:27" x14ac:dyDescent="0.2">
      <c r="AA58745" s="16"/>
    </row>
    <row r="58746" spans="27:27" x14ac:dyDescent="0.2">
      <c r="AA58746" s="16"/>
    </row>
    <row r="58747" spans="27:27" x14ac:dyDescent="0.2">
      <c r="AA58747" s="16"/>
    </row>
    <row r="58748" spans="27:27" x14ac:dyDescent="0.2">
      <c r="AA58748" s="16"/>
    </row>
    <row r="58749" spans="27:27" x14ac:dyDescent="0.2">
      <c r="AA58749" s="16"/>
    </row>
    <row r="58750" spans="27:27" x14ac:dyDescent="0.2">
      <c r="AA58750" s="16"/>
    </row>
    <row r="58751" spans="27:27" x14ac:dyDescent="0.2">
      <c r="AA58751" s="16"/>
    </row>
    <row r="58752" spans="27:27" x14ac:dyDescent="0.2">
      <c r="AA58752" s="16"/>
    </row>
    <row r="58753" spans="27:27" x14ac:dyDescent="0.2">
      <c r="AA58753" s="16"/>
    </row>
    <row r="58754" spans="27:27" x14ac:dyDescent="0.2">
      <c r="AA58754" s="16"/>
    </row>
    <row r="58755" spans="27:27" x14ac:dyDescent="0.2">
      <c r="AA58755" s="16"/>
    </row>
    <row r="58756" spans="27:27" x14ac:dyDescent="0.2">
      <c r="AA58756" s="16"/>
    </row>
    <row r="58757" spans="27:27" x14ac:dyDescent="0.2">
      <c r="AA58757" s="16"/>
    </row>
    <row r="58758" spans="27:27" x14ac:dyDescent="0.2">
      <c r="AA58758" s="16"/>
    </row>
    <row r="58759" spans="27:27" x14ac:dyDescent="0.2">
      <c r="AA58759" s="16"/>
    </row>
    <row r="58760" spans="27:27" x14ac:dyDescent="0.2">
      <c r="AA58760" s="16"/>
    </row>
    <row r="58761" spans="27:27" x14ac:dyDescent="0.2">
      <c r="AA58761" s="16"/>
    </row>
    <row r="58762" spans="27:27" x14ac:dyDescent="0.2">
      <c r="AA58762" s="16"/>
    </row>
    <row r="58763" spans="27:27" x14ac:dyDescent="0.2">
      <c r="AA58763" s="16"/>
    </row>
    <row r="58764" spans="27:27" x14ac:dyDescent="0.2">
      <c r="AA58764" s="16"/>
    </row>
    <row r="58765" spans="27:27" x14ac:dyDescent="0.2">
      <c r="AA58765" s="16"/>
    </row>
    <row r="58766" spans="27:27" x14ac:dyDescent="0.2">
      <c r="AA58766" s="16"/>
    </row>
    <row r="58767" spans="27:27" x14ac:dyDescent="0.2">
      <c r="AA58767" s="16"/>
    </row>
    <row r="58768" spans="27:27" x14ac:dyDescent="0.2">
      <c r="AA58768" s="16"/>
    </row>
    <row r="58769" spans="27:27" x14ac:dyDescent="0.2">
      <c r="AA58769" s="16"/>
    </row>
    <row r="58770" spans="27:27" x14ac:dyDescent="0.2">
      <c r="AA58770" s="16"/>
    </row>
    <row r="58771" spans="27:27" x14ac:dyDescent="0.2">
      <c r="AA58771" s="16"/>
    </row>
    <row r="58772" spans="27:27" x14ac:dyDescent="0.2">
      <c r="AA58772" s="16"/>
    </row>
    <row r="58773" spans="27:27" x14ac:dyDescent="0.2">
      <c r="AA58773" s="16"/>
    </row>
    <row r="58774" spans="27:27" x14ac:dyDescent="0.2">
      <c r="AA58774" s="16"/>
    </row>
    <row r="58775" spans="27:27" x14ac:dyDescent="0.2">
      <c r="AA58775" s="16"/>
    </row>
    <row r="58776" spans="27:27" x14ac:dyDescent="0.2">
      <c r="AA58776" s="16"/>
    </row>
    <row r="58777" spans="27:27" x14ac:dyDescent="0.2">
      <c r="AA58777" s="16"/>
    </row>
    <row r="58778" spans="27:27" x14ac:dyDescent="0.2">
      <c r="AA58778" s="16"/>
    </row>
    <row r="58779" spans="27:27" x14ac:dyDescent="0.2">
      <c r="AA58779" s="16"/>
    </row>
    <row r="58780" spans="27:27" x14ac:dyDescent="0.2">
      <c r="AA58780" s="16"/>
    </row>
    <row r="58781" spans="27:27" x14ac:dyDescent="0.2">
      <c r="AA58781" s="16"/>
    </row>
    <row r="58782" spans="27:27" x14ac:dyDescent="0.2">
      <c r="AA58782" s="16"/>
    </row>
    <row r="58783" spans="27:27" x14ac:dyDescent="0.2">
      <c r="AA58783" s="16"/>
    </row>
    <row r="58784" spans="27:27" x14ac:dyDescent="0.2">
      <c r="AA58784" s="16"/>
    </row>
    <row r="58785" spans="27:27" x14ac:dyDescent="0.2">
      <c r="AA58785" s="16"/>
    </row>
    <row r="58786" spans="27:27" x14ac:dyDescent="0.2">
      <c r="AA58786" s="16"/>
    </row>
    <row r="58787" spans="27:27" x14ac:dyDescent="0.2">
      <c r="AA58787" s="16"/>
    </row>
    <row r="58788" spans="27:27" x14ac:dyDescent="0.2">
      <c r="AA58788" s="16"/>
    </row>
    <row r="58789" spans="27:27" x14ac:dyDescent="0.2">
      <c r="AA58789" s="16"/>
    </row>
    <row r="58790" spans="27:27" x14ac:dyDescent="0.2">
      <c r="AA58790" s="16"/>
    </row>
    <row r="58791" spans="27:27" x14ac:dyDescent="0.2">
      <c r="AA58791" s="16"/>
    </row>
    <row r="58792" spans="27:27" x14ac:dyDescent="0.2">
      <c r="AA58792" s="16"/>
    </row>
    <row r="58793" spans="27:27" x14ac:dyDescent="0.2">
      <c r="AA58793" s="16"/>
    </row>
    <row r="58794" spans="27:27" x14ac:dyDescent="0.2">
      <c r="AA58794" s="16"/>
    </row>
    <row r="58795" spans="27:27" x14ac:dyDescent="0.2">
      <c r="AA58795" s="16"/>
    </row>
    <row r="58796" spans="27:27" x14ac:dyDescent="0.2">
      <c r="AA58796" s="16"/>
    </row>
    <row r="58797" spans="27:27" x14ac:dyDescent="0.2">
      <c r="AA58797" s="16"/>
    </row>
    <row r="58798" spans="27:27" x14ac:dyDescent="0.2">
      <c r="AA58798" s="16"/>
    </row>
    <row r="58799" spans="27:27" x14ac:dyDescent="0.2">
      <c r="AA58799" s="16"/>
    </row>
    <row r="58800" spans="27:27" x14ac:dyDescent="0.2">
      <c r="AA58800" s="16"/>
    </row>
    <row r="58801" spans="27:27" x14ac:dyDescent="0.2">
      <c r="AA58801" s="16"/>
    </row>
    <row r="58802" spans="27:27" x14ac:dyDescent="0.2">
      <c r="AA58802" s="16"/>
    </row>
    <row r="58803" spans="27:27" x14ac:dyDescent="0.2">
      <c r="AA58803" s="16"/>
    </row>
    <row r="58804" spans="27:27" x14ac:dyDescent="0.2">
      <c r="AA58804" s="16"/>
    </row>
    <row r="58805" spans="27:27" x14ac:dyDescent="0.2">
      <c r="AA58805" s="16"/>
    </row>
    <row r="58806" spans="27:27" x14ac:dyDescent="0.2">
      <c r="AA58806" s="16"/>
    </row>
    <row r="58807" spans="27:27" x14ac:dyDescent="0.2">
      <c r="AA58807" s="16"/>
    </row>
    <row r="58808" spans="27:27" x14ac:dyDescent="0.2">
      <c r="AA58808" s="16"/>
    </row>
    <row r="58809" spans="27:27" x14ac:dyDescent="0.2">
      <c r="AA58809" s="16"/>
    </row>
    <row r="58810" spans="27:27" x14ac:dyDescent="0.2">
      <c r="AA58810" s="16"/>
    </row>
    <row r="58811" spans="27:27" x14ac:dyDescent="0.2">
      <c r="AA58811" s="16"/>
    </row>
    <row r="58812" spans="27:27" x14ac:dyDescent="0.2">
      <c r="AA58812" s="16"/>
    </row>
    <row r="58813" spans="27:27" x14ac:dyDescent="0.2">
      <c r="AA58813" s="16"/>
    </row>
    <row r="58814" spans="27:27" x14ac:dyDescent="0.2">
      <c r="AA58814" s="16"/>
    </row>
    <row r="58815" spans="27:27" x14ac:dyDescent="0.2">
      <c r="AA58815" s="16"/>
    </row>
    <row r="58816" spans="27:27" x14ac:dyDescent="0.2">
      <c r="AA58816" s="16"/>
    </row>
    <row r="58817" spans="27:27" x14ac:dyDescent="0.2">
      <c r="AA58817" s="16"/>
    </row>
    <row r="58818" spans="27:27" x14ac:dyDescent="0.2">
      <c r="AA58818" s="16"/>
    </row>
    <row r="58819" spans="27:27" x14ac:dyDescent="0.2">
      <c r="AA58819" s="16"/>
    </row>
    <row r="58820" spans="27:27" x14ac:dyDescent="0.2">
      <c r="AA58820" s="16"/>
    </row>
    <row r="58821" spans="27:27" x14ac:dyDescent="0.2">
      <c r="AA58821" s="16"/>
    </row>
    <row r="58822" spans="27:27" x14ac:dyDescent="0.2">
      <c r="AA58822" s="16"/>
    </row>
    <row r="58823" spans="27:27" x14ac:dyDescent="0.2">
      <c r="AA58823" s="16"/>
    </row>
    <row r="58824" spans="27:27" x14ac:dyDescent="0.2">
      <c r="AA58824" s="16"/>
    </row>
    <row r="58825" spans="27:27" x14ac:dyDescent="0.2">
      <c r="AA58825" s="16"/>
    </row>
    <row r="58826" spans="27:27" x14ac:dyDescent="0.2">
      <c r="AA58826" s="16"/>
    </row>
    <row r="58827" spans="27:27" x14ac:dyDescent="0.2">
      <c r="AA58827" s="16"/>
    </row>
    <row r="58828" spans="27:27" x14ac:dyDescent="0.2">
      <c r="AA58828" s="16"/>
    </row>
    <row r="58829" spans="27:27" x14ac:dyDescent="0.2">
      <c r="AA58829" s="16"/>
    </row>
    <row r="58830" spans="27:27" x14ac:dyDescent="0.2">
      <c r="AA58830" s="16"/>
    </row>
    <row r="58831" spans="27:27" x14ac:dyDescent="0.2">
      <c r="AA58831" s="16"/>
    </row>
    <row r="58832" spans="27:27" x14ac:dyDescent="0.2">
      <c r="AA58832" s="16"/>
    </row>
    <row r="58833" spans="27:27" x14ac:dyDescent="0.2">
      <c r="AA58833" s="16"/>
    </row>
    <row r="58834" spans="27:27" x14ac:dyDescent="0.2">
      <c r="AA58834" s="16"/>
    </row>
    <row r="58835" spans="27:27" x14ac:dyDescent="0.2">
      <c r="AA58835" s="16"/>
    </row>
    <row r="58836" spans="27:27" x14ac:dyDescent="0.2">
      <c r="AA58836" s="16"/>
    </row>
    <row r="58837" spans="27:27" x14ac:dyDescent="0.2">
      <c r="AA58837" s="16"/>
    </row>
    <row r="58838" spans="27:27" x14ac:dyDescent="0.2">
      <c r="AA58838" s="16"/>
    </row>
    <row r="58839" spans="27:27" x14ac:dyDescent="0.2">
      <c r="AA58839" s="16"/>
    </row>
    <row r="58840" spans="27:27" x14ac:dyDescent="0.2">
      <c r="AA58840" s="16"/>
    </row>
    <row r="58841" spans="27:27" x14ac:dyDescent="0.2">
      <c r="AA58841" s="16"/>
    </row>
    <row r="58842" spans="27:27" x14ac:dyDescent="0.2">
      <c r="AA58842" s="16"/>
    </row>
    <row r="58843" spans="27:27" x14ac:dyDescent="0.2">
      <c r="AA58843" s="16"/>
    </row>
    <row r="58844" spans="27:27" x14ac:dyDescent="0.2">
      <c r="AA58844" s="16"/>
    </row>
    <row r="58845" spans="27:27" x14ac:dyDescent="0.2">
      <c r="AA58845" s="16"/>
    </row>
    <row r="58846" spans="27:27" x14ac:dyDescent="0.2">
      <c r="AA58846" s="16"/>
    </row>
    <row r="58847" spans="27:27" x14ac:dyDescent="0.2">
      <c r="AA58847" s="16"/>
    </row>
    <row r="58848" spans="27:27" x14ac:dyDescent="0.2">
      <c r="AA58848" s="16"/>
    </row>
    <row r="58849" spans="27:27" x14ac:dyDescent="0.2">
      <c r="AA58849" s="16"/>
    </row>
    <row r="58850" spans="27:27" x14ac:dyDescent="0.2">
      <c r="AA58850" s="16"/>
    </row>
    <row r="58851" spans="27:27" x14ac:dyDescent="0.2">
      <c r="AA58851" s="16"/>
    </row>
    <row r="58852" spans="27:27" x14ac:dyDescent="0.2">
      <c r="AA58852" s="16"/>
    </row>
    <row r="58853" spans="27:27" x14ac:dyDescent="0.2">
      <c r="AA58853" s="16"/>
    </row>
    <row r="58854" spans="27:27" x14ac:dyDescent="0.2">
      <c r="AA58854" s="16"/>
    </row>
    <row r="58855" spans="27:27" x14ac:dyDescent="0.2">
      <c r="AA58855" s="16"/>
    </row>
    <row r="58856" spans="27:27" x14ac:dyDescent="0.2">
      <c r="AA58856" s="16"/>
    </row>
    <row r="58857" spans="27:27" x14ac:dyDescent="0.2">
      <c r="AA58857" s="16"/>
    </row>
    <row r="58858" spans="27:27" x14ac:dyDescent="0.2">
      <c r="AA58858" s="16"/>
    </row>
    <row r="58859" spans="27:27" x14ac:dyDescent="0.2">
      <c r="AA58859" s="16"/>
    </row>
    <row r="58860" spans="27:27" x14ac:dyDescent="0.2">
      <c r="AA58860" s="16"/>
    </row>
    <row r="58861" spans="27:27" x14ac:dyDescent="0.2">
      <c r="AA58861" s="16"/>
    </row>
    <row r="58862" spans="27:27" x14ac:dyDescent="0.2">
      <c r="AA58862" s="16"/>
    </row>
    <row r="58863" spans="27:27" x14ac:dyDescent="0.2">
      <c r="AA58863" s="16"/>
    </row>
    <row r="58864" spans="27:27" x14ac:dyDescent="0.2">
      <c r="AA58864" s="16"/>
    </row>
    <row r="58865" spans="27:27" x14ac:dyDescent="0.2">
      <c r="AA58865" s="16"/>
    </row>
    <row r="58866" spans="27:27" x14ac:dyDescent="0.2">
      <c r="AA58866" s="16"/>
    </row>
    <row r="58867" spans="27:27" x14ac:dyDescent="0.2">
      <c r="AA58867" s="16"/>
    </row>
    <row r="58868" spans="27:27" x14ac:dyDescent="0.2">
      <c r="AA58868" s="16"/>
    </row>
    <row r="58869" spans="27:27" x14ac:dyDescent="0.2">
      <c r="AA58869" s="16"/>
    </row>
    <row r="58870" spans="27:27" x14ac:dyDescent="0.2">
      <c r="AA58870" s="16"/>
    </row>
    <row r="58871" spans="27:27" x14ac:dyDescent="0.2">
      <c r="AA58871" s="16"/>
    </row>
    <row r="58872" spans="27:27" x14ac:dyDescent="0.2">
      <c r="AA58872" s="16"/>
    </row>
    <row r="58873" spans="27:27" x14ac:dyDescent="0.2">
      <c r="AA58873" s="16"/>
    </row>
    <row r="58874" spans="27:27" x14ac:dyDescent="0.2">
      <c r="AA58874" s="16"/>
    </row>
    <row r="58875" spans="27:27" x14ac:dyDescent="0.2">
      <c r="AA58875" s="16"/>
    </row>
    <row r="58876" spans="27:27" x14ac:dyDescent="0.2">
      <c r="AA58876" s="16"/>
    </row>
    <row r="58877" spans="27:27" x14ac:dyDescent="0.2">
      <c r="AA58877" s="16"/>
    </row>
    <row r="58878" spans="27:27" x14ac:dyDescent="0.2">
      <c r="AA58878" s="16"/>
    </row>
    <row r="58879" spans="27:27" x14ac:dyDescent="0.2">
      <c r="AA58879" s="16"/>
    </row>
    <row r="58880" spans="27:27" x14ac:dyDescent="0.2">
      <c r="AA58880" s="16"/>
    </row>
    <row r="58881" spans="27:27" x14ac:dyDescent="0.2">
      <c r="AA58881" s="16"/>
    </row>
    <row r="58882" spans="27:27" x14ac:dyDescent="0.2">
      <c r="AA58882" s="16"/>
    </row>
    <row r="58883" spans="27:27" x14ac:dyDescent="0.2">
      <c r="AA58883" s="16"/>
    </row>
    <row r="58884" spans="27:27" x14ac:dyDescent="0.2">
      <c r="AA58884" s="16"/>
    </row>
    <row r="58885" spans="27:27" x14ac:dyDescent="0.2">
      <c r="AA58885" s="16"/>
    </row>
    <row r="58886" spans="27:27" x14ac:dyDescent="0.2">
      <c r="AA58886" s="16"/>
    </row>
    <row r="58887" spans="27:27" x14ac:dyDescent="0.2">
      <c r="AA58887" s="16"/>
    </row>
    <row r="58888" spans="27:27" x14ac:dyDescent="0.2">
      <c r="AA58888" s="16"/>
    </row>
    <row r="58889" spans="27:27" x14ac:dyDescent="0.2">
      <c r="AA58889" s="16"/>
    </row>
    <row r="58890" spans="27:27" x14ac:dyDescent="0.2">
      <c r="AA58890" s="16"/>
    </row>
    <row r="58891" spans="27:27" x14ac:dyDescent="0.2">
      <c r="AA58891" s="16"/>
    </row>
    <row r="58892" spans="27:27" x14ac:dyDescent="0.2">
      <c r="AA58892" s="16"/>
    </row>
    <row r="58893" spans="27:27" x14ac:dyDescent="0.2">
      <c r="AA58893" s="16"/>
    </row>
    <row r="58894" spans="27:27" x14ac:dyDescent="0.2">
      <c r="AA58894" s="16"/>
    </row>
    <row r="58895" spans="27:27" x14ac:dyDescent="0.2">
      <c r="AA58895" s="16"/>
    </row>
    <row r="58896" spans="27:27" x14ac:dyDescent="0.2">
      <c r="AA58896" s="16"/>
    </row>
    <row r="58897" spans="27:27" x14ac:dyDescent="0.2">
      <c r="AA58897" s="16"/>
    </row>
    <row r="58898" spans="27:27" x14ac:dyDescent="0.2">
      <c r="AA58898" s="16"/>
    </row>
    <row r="58899" spans="27:27" x14ac:dyDescent="0.2">
      <c r="AA58899" s="16"/>
    </row>
    <row r="58900" spans="27:27" x14ac:dyDescent="0.2">
      <c r="AA58900" s="16"/>
    </row>
    <row r="58901" spans="27:27" x14ac:dyDescent="0.2">
      <c r="AA58901" s="16"/>
    </row>
    <row r="58902" spans="27:27" x14ac:dyDescent="0.2">
      <c r="AA58902" s="16"/>
    </row>
    <row r="58903" spans="27:27" x14ac:dyDescent="0.2">
      <c r="AA58903" s="16"/>
    </row>
    <row r="58904" spans="27:27" x14ac:dyDescent="0.2">
      <c r="AA58904" s="16"/>
    </row>
    <row r="58905" spans="27:27" x14ac:dyDescent="0.2">
      <c r="AA58905" s="16"/>
    </row>
    <row r="58906" spans="27:27" x14ac:dyDescent="0.2">
      <c r="AA58906" s="16"/>
    </row>
    <row r="58907" spans="27:27" x14ac:dyDescent="0.2">
      <c r="AA58907" s="16"/>
    </row>
    <row r="58908" spans="27:27" x14ac:dyDescent="0.2">
      <c r="AA58908" s="16"/>
    </row>
    <row r="58909" spans="27:27" x14ac:dyDescent="0.2">
      <c r="AA58909" s="16"/>
    </row>
    <row r="58910" spans="27:27" x14ac:dyDescent="0.2">
      <c r="AA58910" s="16"/>
    </row>
    <row r="58911" spans="27:27" x14ac:dyDescent="0.2">
      <c r="AA58911" s="16"/>
    </row>
    <row r="58912" spans="27:27" x14ac:dyDescent="0.2">
      <c r="AA58912" s="16"/>
    </row>
    <row r="58913" spans="27:27" x14ac:dyDescent="0.2">
      <c r="AA58913" s="16"/>
    </row>
    <row r="58914" spans="27:27" x14ac:dyDescent="0.2">
      <c r="AA58914" s="16"/>
    </row>
    <row r="58915" spans="27:27" x14ac:dyDescent="0.2">
      <c r="AA58915" s="16"/>
    </row>
    <row r="58916" spans="27:27" x14ac:dyDescent="0.2">
      <c r="AA58916" s="16"/>
    </row>
    <row r="58917" spans="27:27" x14ac:dyDescent="0.2">
      <c r="AA58917" s="16"/>
    </row>
    <row r="58918" spans="27:27" x14ac:dyDescent="0.2">
      <c r="AA58918" s="16"/>
    </row>
    <row r="58919" spans="27:27" x14ac:dyDescent="0.2">
      <c r="AA58919" s="16"/>
    </row>
    <row r="58920" spans="27:27" x14ac:dyDescent="0.2">
      <c r="AA58920" s="16"/>
    </row>
    <row r="58921" spans="27:27" x14ac:dyDescent="0.2">
      <c r="AA58921" s="16"/>
    </row>
    <row r="58922" spans="27:27" x14ac:dyDescent="0.2">
      <c r="AA58922" s="16"/>
    </row>
    <row r="58923" spans="27:27" x14ac:dyDescent="0.2">
      <c r="AA58923" s="16"/>
    </row>
    <row r="58924" spans="27:27" x14ac:dyDescent="0.2">
      <c r="AA58924" s="16"/>
    </row>
    <row r="58925" spans="27:27" x14ac:dyDescent="0.2">
      <c r="AA58925" s="16"/>
    </row>
    <row r="58926" spans="27:27" x14ac:dyDescent="0.2">
      <c r="AA58926" s="16"/>
    </row>
    <row r="58927" spans="27:27" x14ac:dyDescent="0.2">
      <c r="AA58927" s="16"/>
    </row>
    <row r="58928" spans="27:27" x14ac:dyDescent="0.2">
      <c r="AA58928" s="16"/>
    </row>
    <row r="58929" spans="27:27" x14ac:dyDescent="0.2">
      <c r="AA58929" s="16"/>
    </row>
    <row r="58930" spans="27:27" x14ac:dyDescent="0.2">
      <c r="AA58930" s="16"/>
    </row>
    <row r="58931" spans="27:27" x14ac:dyDescent="0.2">
      <c r="AA58931" s="16"/>
    </row>
    <row r="58932" spans="27:27" x14ac:dyDescent="0.2">
      <c r="AA58932" s="16"/>
    </row>
    <row r="58933" spans="27:27" x14ac:dyDescent="0.2">
      <c r="AA58933" s="16"/>
    </row>
    <row r="58934" spans="27:27" x14ac:dyDescent="0.2">
      <c r="AA58934" s="16"/>
    </row>
    <row r="58935" spans="27:27" x14ac:dyDescent="0.2">
      <c r="AA58935" s="16"/>
    </row>
    <row r="58936" spans="27:27" x14ac:dyDescent="0.2">
      <c r="AA58936" s="16"/>
    </row>
    <row r="58937" spans="27:27" x14ac:dyDescent="0.2">
      <c r="AA58937" s="16"/>
    </row>
    <row r="58938" spans="27:27" x14ac:dyDescent="0.2">
      <c r="AA58938" s="16"/>
    </row>
    <row r="58939" spans="27:27" x14ac:dyDescent="0.2">
      <c r="AA58939" s="16"/>
    </row>
    <row r="58940" spans="27:27" x14ac:dyDescent="0.2">
      <c r="AA58940" s="16"/>
    </row>
    <row r="58941" spans="27:27" x14ac:dyDescent="0.2">
      <c r="AA58941" s="16"/>
    </row>
    <row r="58942" spans="27:27" x14ac:dyDescent="0.2">
      <c r="AA58942" s="16"/>
    </row>
    <row r="58943" spans="27:27" x14ac:dyDescent="0.2">
      <c r="AA58943" s="16"/>
    </row>
    <row r="58944" spans="27:27" x14ac:dyDescent="0.2">
      <c r="AA58944" s="16"/>
    </row>
    <row r="58945" spans="27:27" x14ac:dyDescent="0.2">
      <c r="AA58945" s="16"/>
    </row>
    <row r="58946" spans="27:27" x14ac:dyDescent="0.2">
      <c r="AA58946" s="16"/>
    </row>
    <row r="58947" spans="27:27" x14ac:dyDescent="0.2">
      <c r="AA58947" s="16"/>
    </row>
    <row r="58948" spans="27:27" x14ac:dyDescent="0.2">
      <c r="AA58948" s="16"/>
    </row>
    <row r="58949" spans="27:27" x14ac:dyDescent="0.2">
      <c r="AA58949" s="16"/>
    </row>
    <row r="58950" spans="27:27" x14ac:dyDescent="0.2">
      <c r="AA58950" s="16"/>
    </row>
    <row r="58951" spans="27:27" x14ac:dyDescent="0.2">
      <c r="AA58951" s="16"/>
    </row>
    <row r="58952" spans="27:27" x14ac:dyDescent="0.2">
      <c r="AA58952" s="16"/>
    </row>
    <row r="58953" spans="27:27" x14ac:dyDescent="0.2">
      <c r="AA58953" s="16"/>
    </row>
    <row r="58954" spans="27:27" x14ac:dyDescent="0.2">
      <c r="AA58954" s="16"/>
    </row>
    <row r="58955" spans="27:27" x14ac:dyDescent="0.2">
      <c r="AA58955" s="16"/>
    </row>
    <row r="58956" spans="27:27" x14ac:dyDescent="0.2">
      <c r="AA58956" s="16"/>
    </row>
    <row r="58957" spans="27:27" x14ac:dyDescent="0.2">
      <c r="AA58957" s="16"/>
    </row>
    <row r="58958" spans="27:27" x14ac:dyDescent="0.2">
      <c r="AA58958" s="16"/>
    </row>
    <row r="58959" spans="27:27" x14ac:dyDescent="0.2">
      <c r="AA58959" s="16"/>
    </row>
    <row r="58960" spans="27:27" x14ac:dyDescent="0.2">
      <c r="AA58960" s="16"/>
    </row>
    <row r="58961" spans="27:27" x14ac:dyDescent="0.2">
      <c r="AA58961" s="16"/>
    </row>
    <row r="58962" spans="27:27" x14ac:dyDescent="0.2">
      <c r="AA58962" s="16"/>
    </row>
    <row r="58963" spans="27:27" x14ac:dyDescent="0.2">
      <c r="AA58963" s="16"/>
    </row>
    <row r="58964" spans="27:27" x14ac:dyDescent="0.2">
      <c r="AA58964" s="16"/>
    </row>
    <row r="58965" spans="27:27" x14ac:dyDescent="0.2">
      <c r="AA58965" s="16"/>
    </row>
    <row r="58966" spans="27:27" x14ac:dyDescent="0.2">
      <c r="AA58966" s="16"/>
    </row>
    <row r="58967" spans="27:27" x14ac:dyDescent="0.2">
      <c r="AA58967" s="16"/>
    </row>
    <row r="58968" spans="27:27" x14ac:dyDescent="0.2">
      <c r="AA58968" s="16"/>
    </row>
    <row r="58969" spans="27:27" x14ac:dyDescent="0.2">
      <c r="AA58969" s="16"/>
    </row>
    <row r="58970" spans="27:27" x14ac:dyDescent="0.2">
      <c r="AA58970" s="16"/>
    </row>
    <row r="58971" spans="27:27" x14ac:dyDescent="0.2">
      <c r="AA58971" s="16"/>
    </row>
    <row r="58972" spans="27:27" x14ac:dyDescent="0.2">
      <c r="AA58972" s="16"/>
    </row>
    <row r="58973" spans="27:27" x14ac:dyDescent="0.2">
      <c r="AA58973" s="16"/>
    </row>
    <row r="58974" spans="27:27" x14ac:dyDescent="0.2">
      <c r="AA58974" s="16"/>
    </row>
    <row r="58975" spans="27:27" x14ac:dyDescent="0.2">
      <c r="AA58975" s="16"/>
    </row>
    <row r="58976" spans="27:27" x14ac:dyDescent="0.2">
      <c r="AA58976" s="16"/>
    </row>
    <row r="58977" spans="27:27" x14ac:dyDescent="0.2">
      <c r="AA58977" s="16"/>
    </row>
    <row r="58978" spans="27:27" x14ac:dyDescent="0.2">
      <c r="AA58978" s="16"/>
    </row>
    <row r="58979" spans="27:27" x14ac:dyDescent="0.2">
      <c r="AA58979" s="16"/>
    </row>
    <row r="58980" spans="27:27" x14ac:dyDescent="0.2">
      <c r="AA58980" s="16"/>
    </row>
    <row r="58981" spans="27:27" x14ac:dyDescent="0.2">
      <c r="AA58981" s="16"/>
    </row>
    <row r="58982" spans="27:27" x14ac:dyDescent="0.2">
      <c r="AA58982" s="16"/>
    </row>
    <row r="58983" spans="27:27" x14ac:dyDescent="0.2">
      <c r="AA58983" s="16"/>
    </row>
    <row r="58984" spans="27:27" x14ac:dyDescent="0.2">
      <c r="AA58984" s="16"/>
    </row>
    <row r="58985" spans="27:27" x14ac:dyDescent="0.2">
      <c r="AA58985" s="16"/>
    </row>
    <row r="58986" spans="27:27" x14ac:dyDescent="0.2">
      <c r="AA58986" s="16"/>
    </row>
    <row r="58987" spans="27:27" x14ac:dyDescent="0.2">
      <c r="AA58987" s="16"/>
    </row>
    <row r="58988" spans="27:27" x14ac:dyDescent="0.2">
      <c r="AA58988" s="16"/>
    </row>
    <row r="58989" spans="27:27" x14ac:dyDescent="0.2">
      <c r="AA58989" s="16"/>
    </row>
    <row r="58990" spans="27:27" x14ac:dyDescent="0.2">
      <c r="AA58990" s="16"/>
    </row>
    <row r="58991" spans="27:27" x14ac:dyDescent="0.2">
      <c r="AA58991" s="16"/>
    </row>
    <row r="58992" spans="27:27" x14ac:dyDescent="0.2">
      <c r="AA58992" s="16"/>
    </row>
    <row r="58993" spans="27:27" x14ac:dyDescent="0.2">
      <c r="AA58993" s="16"/>
    </row>
    <row r="58994" spans="27:27" x14ac:dyDescent="0.2">
      <c r="AA58994" s="16"/>
    </row>
    <row r="58995" spans="27:27" x14ac:dyDescent="0.2">
      <c r="AA58995" s="16"/>
    </row>
    <row r="58996" spans="27:27" x14ac:dyDescent="0.2">
      <c r="AA58996" s="16"/>
    </row>
    <row r="58997" spans="27:27" x14ac:dyDescent="0.2">
      <c r="AA58997" s="16"/>
    </row>
    <row r="58998" spans="27:27" x14ac:dyDescent="0.2">
      <c r="AA58998" s="16"/>
    </row>
    <row r="58999" spans="27:27" x14ac:dyDescent="0.2">
      <c r="AA58999" s="16"/>
    </row>
    <row r="59000" spans="27:27" x14ac:dyDescent="0.2">
      <c r="AA59000" s="16"/>
    </row>
    <row r="59001" spans="27:27" x14ac:dyDescent="0.2">
      <c r="AA59001" s="16"/>
    </row>
    <row r="59002" spans="27:27" x14ac:dyDescent="0.2">
      <c r="AA59002" s="16"/>
    </row>
    <row r="59003" spans="27:27" x14ac:dyDescent="0.2">
      <c r="AA59003" s="16"/>
    </row>
    <row r="59004" spans="27:27" x14ac:dyDescent="0.2">
      <c r="AA59004" s="16"/>
    </row>
    <row r="59005" spans="27:27" x14ac:dyDescent="0.2">
      <c r="AA59005" s="16"/>
    </row>
    <row r="59006" spans="27:27" x14ac:dyDescent="0.2">
      <c r="AA59006" s="16"/>
    </row>
    <row r="59007" spans="27:27" x14ac:dyDescent="0.2">
      <c r="AA59007" s="16"/>
    </row>
    <row r="59008" spans="27:27" x14ac:dyDescent="0.2">
      <c r="AA59008" s="16"/>
    </row>
    <row r="59009" spans="27:27" x14ac:dyDescent="0.2">
      <c r="AA59009" s="16"/>
    </row>
    <row r="59010" spans="27:27" x14ac:dyDescent="0.2">
      <c r="AA59010" s="16"/>
    </row>
    <row r="59011" spans="27:27" x14ac:dyDescent="0.2">
      <c r="AA59011" s="16"/>
    </row>
    <row r="59012" spans="27:27" x14ac:dyDescent="0.2">
      <c r="AA59012" s="16"/>
    </row>
    <row r="59013" spans="27:27" x14ac:dyDescent="0.2">
      <c r="AA59013" s="16"/>
    </row>
    <row r="59014" spans="27:27" x14ac:dyDescent="0.2">
      <c r="AA59014" s="16"/>
    </row>
    <row r="59015" spans="27:27" x14ac:dyDescent="0.2">
      <c r="AA59015" s="16"/>
    </row>
    <row r="59016" spans="27:27" x14ac:dyDescent="0.2">
      <c r="AA59016" s="16"/>
    </row>
    <row r="59017" spans="27:27" x14ac:dyDescent="0.2">
      <c r="AA59017" s="16"/>
    </row>
    <row r="59018" spans="27:27" x14ac:dyDescent="0.2">
      <c r="AA59018" s="16"/>
    </row>
    <row r="59019" spans="27:27" x14ac:dyDescent="0.2">
      <c r="AA59019" s="16"/>
    </row>
    <row r="59020" spans="27:27" x14ac:dyDescent="0.2">
      <c r="AA59020" s="16"/>
    </row>
    <row r="59021" spans="27:27" x14ac:dyDescent="0.2">
      <c r="AA59021" s="16"/>
    </row>
    <row r="59022" spans="27:27" x14ac:dyDescent="0.2">
      <c r="AA59022" s="16"/>
    </row>
    <row r="59023" spans="27:27" x14ac:dyDescent="0.2">
      <c r="AA59023" s="16"/>
    </row>
    <row r="59024" spans="27:27" x14ac:dyDescent="0.2">
      <c r="AA59024" s="16"/>
    </row>
    <row r="59025" spans="27:27" x14ac:dyDescent="0.2">
      <c r="AA59025" s="16"/>
    </row>
    <row r="59026" spans="27:27" x14ac:dyDescent="0.2">
      <c r="AA59026" s="16"/>
    </row>
    <row r="59027" spans="27:27" x14ac:dyDescent="0.2">
      <c r="AA59027" s="16"/>
    </row>
    <row r="59028" spans="27:27" x14ac:dyDescent="0.2">
      <c r="AA59028" s="16"/>
    </row>
    <row r="59029" spans="27:27" x14ac:dyDescent="0.2">
      <c r="AA59029" s="16"/>
    </row>
    <row r="59030" spans="27:27" x14ac:dyDescent="0.2">
      <c r="AA59030" s="16"/>
    </row>
    <row r="59031" spans="27:27" x14ac:dyDescent="0.2">
      <c r="AA59031" s="16"/>
    </row>
    <row r="59032" spans="27:27" x14ac:dyDescent="0.2">
      <c r="AA59032" s="16"/>
    </row>
    <row r="59033" spans="27:27" x14ac:dyDescent="0.2">
      <c r="AA59033" s="16"/>
    </row>
    <row r="59034" spans="27:27" x14ac:dyDescent="0.2">
      <c r="AA59034" s="16"/>
    </row>
    <row r="59035" spans="27:27" x14ac:dyDescent="0.2">
      <c r="AA59035" s="16"/>
    </row>
    <row r="59036" spans="27:27" x14ac:dyDescent="0.2">
      <c r="AA59036" s="16"/>
    </row>
    <row r="59037" spans="27:27" x14ac:dyDescent="0.2">
      <c r="AA59037" s="16"/>
    </row>
    <row r="59038" spans="27:27" x14ac:dyDescent="0.2">
      <c r="AA59038" s="16"/>
    </row>
    <row r="59039" spans="27:27" x14ac:dyDescent="0.2">
      <c r="AA59039" s="16"/>
    </row>
    <row r="59040" spans="27:27" x14ac:dyDescent="0.2">
      <c r="AA59040" s="16"/>
    </row>
    <row r="59041" spans="27:27" x14ac:dyDescent="0.2">
      <c r="AA59041" s="16"/>
    </row>
    <row r="59042" spans="27:27" x14ac:dyDescent="0.2">
      <c r="AA59042" s="16"/>
    </row>
    <row r="59043" spans="27:27" x14ac:dyDescent="0.2">
      <c r="AA59043" s="16"/>
    </row>
    <row r="59044" spans="27:27" x14ac:dyDescent="0.2">
      <c r="AA59044" s="16"/>
    </row>
    <row r="59045" spans="27:27" x14ac:dyDescent="0.2">
      <c r="AA59045" s="16"/>
    </row>
    <row r="59046" spans="27:27" x14ac:dyDescent="0.2">
      <c r="AA59046" s="16"/>
    </row>
    <row r="59047" spans="27:27" x14ac:dyDescent="0.2">
      <c r="AA59047" s="16"/>
    </row>
    <row r="59048" spans="27:27" x14ac:dyDescent="0.2">
      <c r="AA59048" s="16"/>
    </row>
    <row r="59049" spans="27:27" x14ac:dyDescent="0.2">
      <c r="AA59049" s="16"/>
    </row>
    <row r="59050" spans="27:27" x14ac:dyDescent="0.2">
      <c r="AA59050" s="16"/>
    </row>
    <row r="59051" spans="27:27" x14ac:dyDescent="0.2">
      <c r="AA59051" s="16"/>
    </row>
    <row r="59052" spans="27:27" x14ac:dyDescent="0.2">
      <c r="AA59052" s="16"/>
    </row>
    <row r="59053" spans="27:27" x14ac:dyDescent="0.2">
      <c r="AA59053" s="16"/>
    </row>
    <row r="59054" spans="27:27" x14ac:dyDescent="0.2">
      <c r="AA59054" s="16"/>
    </row>
    <row r="59055" spans="27:27" x14ac:dyDescent="0.2">
      <c r="AA59055" s="16"/>
    </row>
    <row r="59056" spans="27:27" x14ac:dyDescent="0.2">
      <c r="AA59056" s="16"/>
    </row>
    <row r="59057" spans="27:27" x14ac:dyDescent="0.2">
      <c r="AA59057" s="16"/>
    </row>
    <row r="59058" spans="27:27" x14ac:dyDescent="0.2">
      <c r="AA59058" s="16"/>
    </row>
    <row r="59059" spans="27:27" x14ac:dyDescent="0.2">
      <c r="AA59059" s="16"/>
    </row>
    <row r="59060" spans="27:27" x14ac:dyDescent="0.2">
      <c r="AA59060" s="16"/>
    </row>
    <row r="59061" spans="27:27" x14ac:dyDescent="0.2">
      <c r="AA59061" s="16"/>
    </row>
    <row r="59062" spans="27:27" x14ac:dyDescent="0.2">
      <c r="AA59062" s="16"/>
    </row>
    <row r="59063" spans="27:27" x14ac:dyDescent="0.2">
      <c r="AA59063" s="16"/>
    </row>
    <row r="59064" spans="27:27" x14ac:dyDescent="0.2">
      <c r="AA59064" s="16"/>
    </row>
    <row r="59065" spans="27:27" x14ac:dyDescent="0.2">
      <c r="AA59065" s="16"/>
    </row>
    <row r="59066" spans="27:27" x14ac:dyDescent="0.2">
      <c r="AA59066" s="16"/>
    </row>
    <row r="59067" spans="27:27" x14ac:dyDescent="0.2">
      <c r="AA59067" s="16"/>
    </row>
    <row r="59068" spans="27:27" x14ac:dyDescent="0.2">
      <c r="AA59068" s="16"/>
    </row>
    <row r="59069" spans="27:27" x14ac:dyDescent="0.2">
      <c r="AA59069" s="16"/>
    </row>
    <row r="59070" spans="27:27" x14ac:dyDescent="0.2">
      <c r="AA59070" s="16"/>
    </row>
    <row r="59071" spans="27:27" x14ac:dyDescent="0.2">
      <c r="AA59071" s="16"/>
    </row>
    <row r="59072" spans="27:27" x14ac:dyDescent="0.2">
      <c r="AA59072" s="16"/>
    </row>
    <row r="59073" spans="27:27" x14ac:dyDescent="0.2">
      <c r="AA59073" s="16"/>
    </row>
    <row r="59074" spans="27:27" x14ac:dyDescent="0.2">
      <c r="AA59074" s="16"/>
    </row>
    <row r="59075" spans="27:27" x14ac:dyDescent="0.2">
      <c r="AA59075" s="16"/>
    </row>
    <row r="59076" spans="27:27" x14ac:dyDescent="0.2">
      <c r="AA59076" s="16"/>
    </row>
    <row r="59077" spans="27:27" x14ac:dyDescent="0.2">
      <c r="AA59077" s="16"/>
    </row>
    <row r="59078" spans="27:27" x14ac:dyDescent="0.2">
      <c r="AA59078" s="16"/>
    </row>
    <row r="59079" spans="27:27" x14ac:dyDescent="0.2">
      <c r="AA59079" s="16"/>
    </row>
    <row r="59080" spans="27:27" x14ac:dyDescent="0.2">
      <c r="AA59080" s="16"/>
    </row>
    <row r="59081" spans="27:27" x14ac:dyDescent="0.2">
      <c r="AA59081" s="16"/>
    </row>
    <row r="59082" spans="27:27" x14ac:dyDescent="0.2">
      <c r="AA59082" s="16"/>
    </row>
    <row r="59083" spans="27:27" x14ac:dyDescent="0.2">
      <c r="AA59083" s="16"/>
    </row>
    <row r="59084" spans="27:27" x14ac:dyDescent="0.2">
      <c r="AA59084" s="16"/>
    </row>
    <row r="59085" spans="27:27" x14ac:dyDescent="0.2">
      <c r="AA59085" s="16"/>
    </row>
    <row r="59086" spans="27:27" x14ac:dyDescent="0.2">
      <c r="AA59086" s="16"/>
    </row>
    <row r="59087" spans="27:27" x14ac:dyDescent="0.2">
      <c r="AA59087" s="16"/>
    </row>
    <row r="59088" spans="27:27" x14ac:dyDescent="0.2">
      <c r="AA59088" s="16"/>
    </row>
    <row r="59089" spans="27:27" x14ac:dyDescent="0.2">
      <c r="AA59089" s="16"/>
    </row>
    <row r="59090" spans="27:27" x14ac:dyDescent="0.2">
      <c r="AA59090" s="16"/>
    </row>
    <row r="59091" spans="27:27" x14ac:dyDescent="0.2">
      <c r="AA59091" s="16"/>
    </row>
    <row r="59092" spans="27:27" x14ac:dyDescent="0.2">
      <c r="AA59092" s="16"/>
    </row>
    <row r="59093" spans="27:27" x14ac:dyDescent="0.2">
      <c r="AA59093" s="16"/>
    </row>
    <row r="59094" spans="27:27" x14ac:dyDescent="0.2">
      <c r="AA59094" s="16"/>
    </row>
    <row r="59095" spans="27:27" x14ac:dyDescent="0.2">
      <c r="AA59095" s="16"/>
    </row>
    <row r="59096" spans="27:27" x14ac:dyDescent="0.2">
      <c r="AA59096" s="16"/>
    </row>
    <row r="59097" spans="27:27" x14ac:dyDescent="0.2">
      <c r="AA59097" s="16"/>
    </row>
    <row r="59098" spans="27:27" x14ac:dyDescent="0.2">
      <c r="AA59098" s="16"/>
    </row>
    <row r="59099" spans="27:27" x14ac:dyDescent="0.2">
      <c r="AA59099" s="16"/>
    </row>
    <row r="59100" spans="27:27" x14ac:dyDescent="0.2">
      <c r="AA59100" s="16"/>
    </row>
    <row r="59101" spans="27:27" x14ac:dyDescent="0.2">
      <c r="AA59101" s="16"/>
    </row>
    <row r="59102" spans="27:27" x14ac:dyDescent="0.2">
      <c r="AA59102" s="16"/>
    </row>
    <row r="59103" spans="27:27" x14ac:dyDescent="0.2">
      <c r="AA59103" s="16"/>
    </row>
    <row r="59104" spans="27:27" x14ac:dyDescent="0.2">
      <c r="AA59104" s="16"/>
    </row>
    <row r="59105" spans="27:27" x14ac:dyDescent="0.2">
      <c r="AA59105" s="16"/>
    </row>
    <row r="59106" spans="27:27" x14ac:dyDescent="0.2">
      <c r="AA59106" s="16"/>
    </row>
    <row r="59107" spans="27:27" x14ac:dyDescent="0.2">
      <c r="AA59107" s="16"/>
    </row>
    <row r="59108" spans="27:27" x14ac:dyDescent="0.2">
      <c r="AA59108" s="16"/>
    </row>
    <row r="59109" spans="27:27" x14ac:dyDescent="0.2">
      <c r="AA59109" s="16"/>
    </row>
    <row r="59110" spans="27:27" x14ac:dyDescent="0.2">
      <c r="AA59110" s="16"/>
    </row>
    <row r="59111" spans="27:27" x14ac:dyDescent="0.2">
      <c r="AA59111" s="16"/>
    </row>
    <row r="59112" spans="27:27" x14ac:dyDescent="0.2">
      <c r="AA59112" s="16"/>
    </row>
    <row r="59113" spans="27:27" x14ac:dyDescent="0.2">
      <c r="AA59113" s="16"/>
    </row>
    <row r="59114" spans="27:27" x14ac:dyDescent="0.2">
      <c r="AA59114" s="16"/>
    </row>
    <row r="59115" spans="27:27" x14ac:dyDescent="0.2">
      <c r="AA59115" s="16"/>
    </row>
    <row r="59116" spans="27:27" x14ac:dyDescent="0.2">
      <c r="AA59116" s="16"/>
    </row>
    <row r="59117" spans="27:27" x14ac:dyDescent="0.2">
      <c r="AA59117" s="16"/>
    </row>
    <row r="59118" spans="27:27" x14ac:dyDescent="0.2">
      <c r="AA59118" s="16"/>
    </row>
    <row r="59119" spans="27:27" x14ac:dyDescent="0.2">
      <c r="AA59119" s="16"/>
    </row>
    <row r="59120" spans="27:27" x14ac:dyDescent="0.2">
      <c r="AA59120" s="16"/>
    </row>
    <row r="59121" spans="27:27" x14ac:dyDescent="0.2">
      <c r="AA59121" s="16"/>
    </row>
    <row r="59122" spans="27:27" x14ac:dyDescent="0.2">
      <c r="AA59122" s="16"/>
    </row>
    <row r="59123" spans="27:27" x14ac:dyDescent="0.2">
      <c r="AA59123" s="16"/>
    </row>
    <row r="59124" spans="27:27" x14ac:dyDescent="0.2">
      <c r="AA59124" s="16"/>
    </row>
    <row r="59125" spans="27:27" x14ac:dyDescent="0.2">
      <c r="AA59125" s="16"/>
    </row>
    <row r="59126" spans="27:27" x14ac:dyDescent="0.2">
      <c r="AA59126" s="16"/>
    </row>
    <row r="59127" spans="27:27" x14ac:dyDescent="0.2">
      <c r="AA59127" s="16"/>
    </row>
    <row r="59128" spans="27:27" x14ac:dyDescent="0.2">
      <c r="AA59128" s="16"/>
    </row>
    <row r="59129" spans="27:27" x14ac:dyDescent="0.2">
      <c r="AA59129" s="16"/>
    </row>
    <row r="59130" spans="27:27" x14ac:dyDescent="0.2">
      <c r="AA59130" s="16"/>
    </row>
    <row r="59131" spans="27:27" x14ac:dyDescent="0.2">
      <c r="AA59131" s="16"/>
    </row>
    <row r="59132" spans="27:27" x14ac:dyDescent="0.2">
      <c r="AA59132" s="16"/>
    </row>
    <row r="59133" spans="27:27" x14ac:dyDescent="0.2">
      <c r="AA59133" s="16"/>
    </row>
    <row r="59134" spans="27:27" x14ac:dyDescent="0.2">
      <c r="AA59134" s="16"/>
    </row>
    <row r="59135" spans="27:27" x14ac:dyDescent="0.2">
      <c r="AA59135" s="16"/>
    </row>
    <row r="59136" spans="27:27" x14ac:dyDescent="0.2">
      <c r="AA59136" s="16"/>
    </row>
    <row r="59137" spans="27:27" x14ac:dyDescent="0.2">
      <c r="AA59137" s="16"/>
    </row>
    <row r="59138" spans="27:27" x14ac:dyDescent="0.2">
      <c r="AA59138" s="16"/>
    </row>
    <row r="59139" spans="27:27" x14ac:dyDescent="0.2">
      <c r="AA59139" s="16"/>
    </row>
    <row r="59140" spans="27:27" x14ac:dyDescent="0.2">
      <c r="AA59140" s="16"/>
    </row>
    <row r="59141" spans="27:27" x14ac:dyDescent="0.2">
      <c r="AA59141" s="16"/>
    </row>
    <row r="59142" spans="27:27" x14ac:dyDescent="0.2">
      <c r="AA59142" s="16"/>
    </row>
    <row r="59143" spans="27:27" x14ac:dyDescent="0.2">
      <c r="AA59143" s="16"/>
    </row>
    <row r="59144" spans="27:27" x14ac:dyDescent="0.2">
      <c r="AA59144" s="16"/>
    </row>
    <row r="59145" spans="27:27" x14ac:dyDescent="0.2">
      <c r="AA59145" s="16"/>
    </row>
    <row r="59146" spans="27:27" x14ac:dyDescent="0.2">
      <c r="AA59146" s="16"/>
    </row>
    <row r="59147" spans="27:27" x14ac:dyDescent="0.2">
      <c r="AA59147" s="16"/>
    </row>
    <row r="59148" spans="27:27" x14ac:dyDescent="0.2">
      <c r="AA59148" s="16"/>
    </row>
    <row r="59149" spans="27:27" x14ac:dyDescent="0.2">
      <c r="AA59149" s="16"/>
    </row>
    <row r="59150" spans="27:27" x14ac:dyDescent="0.2">
      <c r="AA59150" s="16"/>
    </row>
    <row r="59151" spans="27:27" x14ac:dyDescent="0.2">
      <c r="AA59151" s="16"/>
    </row>
    <row r="59152" spans="27:27" x14ac:dyDescent="0.2">
      <c r="AA59152" s="16"/>
    </row>
    <row r="59153" spans="27:27" x14ac:dyDescent="0.2">
      <c r="AA59153" s="16"/>
    </row>
    <row r="59154" spans="27:27" x14ac:dyDescent="0.2">
      <c r="AA59154" s="16"/>
    </row>
    <row r="59155" spans="27:27" x14ac:dyDescent="0.2">
      <c r="AA59155" s="16"/>
    </row>
    <row r="59156" spans="27:27" x14ac:dyDescent="0.2">
      <c r="AA59156" s="16"/>
    </row>
    <row r="59157" spans="27:27" x14ac:dyDescent="0.2">
      <c r="AA59157" s="16"/>
    </row>
    <row r="59158" spans="27:27" x14ac:dyDescent="0.2">
      <c r="AA59158" s="16"/>
    </row>
    <row r="59159" spans="27:27" x14ac:dyDescent="0.2">
      <c r="AA59159" s="16"/>
    </row>
    <row r="59160" spans="27:27" x14ac:dyDescent="0.2">
      <c r="AA59160" s="16"/>
    </row>
    <row r="59161" spans="27:27" x14ac:dyDescent="0.2">
      <c r="AA59161" s="16"/>
    </row>
    <row r="59162" spans="27:27" x14ac:dyDescent="0.2">
      <c r="AA59162" s="16"/>
    </row>
    <row r="59163" spans="27:27" x14ac:dyDescent="0.2">
      <c r="AA59163" s="16"/>
    </row>
    <row r="59164" spans="27:27" x14ac:dyDescent="0.2">
      <c r="AA59164" s="16"/>
    </row>
    <row r="59165" spans="27:27" x14ac:dyDescent="0.2">
      <c r="AA59165" s="16"/>
    </row>
    <row r="59166" spans="27:27" x14ac:dyDescent="0.2">
      <c r="AA59166" s="16"/>
    </row>
    <row r="59167" spans="27:27" x14ac:dyDescent="0.2">
      <c r="AA59167" s="16"/>
    </row>
    <row r="59168" spans="27:27" x14ac:dyDescent="0.2">
      <c r="AA59168" s="16"/>
    </row>
    <row r="59169" spans="27:27" x14ac:dyDescent="0.2">
      <c r="AA59169" s="16"/>
    </row>
    <row r="59170" spans="27:27" x14ac:dyDescent="0.2">
      <c r="AA59170" s="16"/>
    </row>
    <row r="59171" spans="27:27" x14ac:dyDescent="0.2">
      <c r="AA59171" s="16"/>
    </row>
    <row r="59172" spans="27:27" x14ac:dyDescent="0.2">
      <c r="AA59172" s="16"/>
    </row>
    <row r="59173" spans="27:27" x14ac:dyDescent="0.2">
      <c r="AA59173" s="16"/>
    </row>
    <row r="59174" spans="27:27" x14ac:dyDescent="0.2">
      <c r="AA59174" s="16"/>
    </row>
    <row r="59175" spans="27:27" x14ac:dyDescent="0.2">
      <c r="AA59175" s="16"/>
    </row>
    <row r="59176" spans="27:27" x14ac:dyDescent="0.2">
      <c r="AA59176" s="16"/>
    </row>
    <row r="59177" spans="27:27" x14ac:dyDescent="0.2">
      <c r="AA59177" s="16"/>
    </row>
    <row r="59178" spans="27:27" x14ac:dyDescent="0.2">
      <c r="AA59178" s="16"/>
    </row>
    <row r="59179" spans="27:27" x14ac:dyDescent="0.2">
      <c r="AA59179" s="16"/>
    </row>
    <row r="59180" spans="27:27" x14ac:dyDescent="0.2">
      <c r="AA59180" s="16"/>
    </row>
    <row r="59181" spans="27:27" x14ac:dyDescent="0.2">
      <c r="AA59181" s="16"/>
    </row>
    <row r="59182" spans="27:27" x14ac:dyDescent="0.2">
      <c r="AA59182" s="16"/>
    </row>
    <row r="59183" spans="27:27" x14ac:dyDescent="0.2">
      <c r="AA59183" s="16"/>
    </row>
    <row r="59184" spans="27:27" x14ac:dyDescent="0.2">
      <c r="AA59184" s="16"/>
    </row>
    <row r="59185" spans="27:27" x14ac:dyDescent="0.2">
      <c r="AA59185" s="16"/>
    </row>
    <row r="59186" spans="27:27" x14ac:dyDescent="0.2">
      <c r="AA59186" s="16"/>
    </row>
    <row r="59187" spans="27:27" x14ac:dyDescent="0.2">
      <c r="AA59187" s="16"/>
    </row>
    <row r="59188" spans="27:27" x14ac:dyDescent="0.2">
      <c r="AA59188" s="16"/>
    </row>
    <row r="59189" spans="27:27" x14ac:dyDescent="0.2">
      <c r="AA59189" s="16"/>
    </row>
    <row r="59190" spans="27:27" x14ac:dyDescent="0.2">
      <c r="AA59190" s="16"/>
    </row>
    <row r="59191" spans="27:27" x14ac:dyDescent="0.2">
      <c r="AA59191" s="16"/>
    </row>
    <row r="59192" spans="27:27" x14ac:dyDescent="0.2">
      <c r="AA59192" s="16"/>
    </row>
    <row r="59193" spans="27:27" x14ac:dyDescent="0.2">
      <c r="AA59193" s="16"/>
    </row>
    <row r="59194" spans="27:27" x14ac:dyDescent="0.2">
      <c r="AA59194" s="16"/>
    </row>
    <row r="59195" spans="27:27" x14ac:dyDescent="0.2">
      <c r="AA59195" s="16"/>
    </row>
    <row r="59196" spans="27:27" x14ac:dyDescent="0.2">
      <c r="AA59196" s="16"/>
    </row>
    <row r="59197" spans="27:27" x14ac:dyDescent="0.2">
      <c r="AA59197" s="16"/>
    </row>
    <row r="59198" spans="27:27" x14ac:dyDescent="0.2">
      <c r="AA59198" s="16"/>
    </row>
    <row r="59199" spans="27:27" x14ac:dyDescent="0.2">
      <c r="AA59199" s="16"/>
    </row>
    <row r="59200" spans="27:27" x14ac:dyDescent="0.2">
      <c r="AA59200" s="16"/>
    </row>
    <row r="59201" spans="27:27" x14ac:dyDescent="0.2">
      <c r="AA59201" s="16"/>
    </row>
    <row r="59202" spans="27:27" x14ac:dyDescent="0.2">
      <c r="AA59202" s="16"/>
    </row>
    <row r="59203" spans="27:27" x14ac:dyDescent="0.2">
      <c r="AA59203" s="16"/>
    </row>
    <row r="59204" spans="27:27" x14ac:dyDescent="0.2">
      <c r="AA59204" s="16"/>
    </row>
    <row r="59205" spans="27:27" x14ac:dyDescent="0.2">
      <c r="AA59205" s="16"/>
    </row>
    <row r="59206" spans="27:27" x14ac:dyDescent="0.2">
      <c r="AA59206" s="16"/>
    </row>
    <row r="59207" spans="27:27" x14ac:dyDescent="0.2">
      <c r="AA59207" s="16"/>
    </row>
    <row r="59208" spans="27:27" x14ac:dyDescent="0.2">
      <c r="AA59208" s="16"/>
    </row>
    <row r="59209" spans="27:27" x14ac:dyDescent="0.2">
      <c r="AA59209" s="16"/>
    </row>
    <row r="59210" spans="27:27" x14ac:dyDescent="0.2">
      <c r="AA59210" s="16"/>
    </row>
    <row r="59211" spans="27:27" x14ac:dyDescent="0.2">
      <c r="AA59211" s="16"/>
    </row>
    <row r="59212" spans="27:27" x14ac:dyDescent="0.2">
      <c r="AA59212" s="16"/>
    </row>
    <row r="59213" spans="27:27" x14ac:dyDescent="0.2">
      <c r="AA59213" s="16"/>
    </row>
    <row r="59214" spans="27:27" x14ac:dyDescent="0.2">
      <c r="AA59214" s="16"/>
    </row>
    <row r="59215" spans="27:27" x14ac:dyDescent="0.2">
      <c r="AA59215" s="16"/>
    </row>
    <row r="59216" spans="27:27" x14ac:dyDescent="0.2">
      <c r="AA59216" s="16"/>
    </row>
    <row r="59217" spans="27:27" x14ac:dyDescent="0.2">
      <c r="AA59217" s="16"/>
    </row>
    <row r="59218" spans="27:27" x14ac:dyDescent="0.2">
      <c r="AA59218" s="16"/>
    </row>
    <row r="59219" spans="27:27" x14ac:dyDescent="0.2">
      <c r="AA59219" s="16"/>
    </row>
    <row r="59220" spans="27:27" x14ac:dyDescent="0.2">
      <c r="AA59220" s="16"/>
    </row>
    <row r="59221" spans="27:27" x14ac:dyDescent="0.2">
      <c r="AA59221" s="16"/>
    </row>
    <row r="59222" spans="27:27" x14ac:dyDescent="0.2">
      <c r="AA59222" s="16"/>
    </row>
    <row r="59223" spans="27:27" x14ac:dyDescent="0.2">
      <c r="AA59223" s="16"/>
    </row>
    <row r="59224" spans="27:27" x14ac:dyDescent="0.2">
      <c r="AA59224" s="16"/>
    </row>
    <row r="59225" spans="27:27" x14ac:dyDescent="0.2">
      <c r="AA59225" s="16"/>
    </row>
    <row r="59226" spans="27:27" x14ac:dyDescent="0.2">
      <c r="AA59226" s="16"/>
    </row>
    <row r="59227" spans="27:27" x14ac:dyDescent="0.2">
      <c r="AA59227" s="16"/>
    </row>
    <row r="59228" spans="27:27" x14ac:dyDescent="0.2">
      <c r="AA59228" s="16"/>
    </row>
    <row r="59229" spans="27:27" x14ac:dyDescent="0.2">
      <c r="AA59229" s="16"/>
    </row>
    <row r="59230" spans="27:27" x14ac:dyDescent="0.2">
      <c r="AA59230" s="16"/>
    </row>
    <row r="59231" spans="27:27" x14ac:dyDescent="0.2">
      <c r="AA59231" s="16"/>
    </row>
    <row r="59232" spans="27:27" x14ac:dyDescent="0.2">
      <c r="AA59232" s="16"/>
    </row>
    <row r="59233" spans="27:27" x14ac:dyDescent="0.2">
      <c r="AA59233" s="16"/>
    </row>
    <row r="59234" spans="27:27" x14ac:dyDescent="0.2">
      <c r="AA59234" s="16"/>
    </row>
    <row r="59235" spans="27:27" x14ac:dyDescent="0.2">
      <c r="AA59235" s="16"/>
    </row>
    <row r="59236" spans="27:27" x14ac:dyDescent="0.2">
      <c r="AA59236" s="16"/>
    </row>
    <row r="59237" spans="27:27" x14ac:dyDescent="0.2">
      <c r="AA59237" s="16"/>
    </row>
    <row r="59238" spans="27:27" x14ac:dyDescent="0.2">
      <c r="AA59238" s="16"/>
    </row>
    <row r="59239" spans="27:27" x14ac:dyDescent="0.2">
      <c r="AA59239" s="16"/>
    </row>
    <row r="59240" spans="27:27" x14ac:dyDescent="0.2">
      <c r="AA59240" s="16"/>
    </row>
    <row r="59241" spans="27:27" x14ac:dyDescent="0.2">
      <c r="AA59241" s="16"/>
    </row>
    <row r="59242" spans="27:27" x14ac:dyDescent="0.2">
      <c r="AA59242" s="16"/>
    </row>
    <row r="59243" spans="27:27" x14ac:dyDescent="0.2">
      <c r="AA59243" s="16"/>
    </row>
    <row r="59244" spans="27:27" x14ac:dyDescent="0.2">
      <c r="AA59244" s="16"/>
    </row>
    <row r="59245" spans="27:27" x14ac:dyDescent="0.2">
      <c r="AA59245" s="16"/>
    </row>
    <row r="59246" spans="27:27" x14ac:dyDescent="0.2">
      <c r="AA59246" s="16"/>
    </row>
    <row r="59247" spans="27:27" x14ac:dyDescent="0.2">
      <c r="AA59247" s="16"/>
    </row>
    <row r="59248" spans="27:27" x14ac:dyDescent="0.2">
      <c r="AA59248" s="16"/>
    </row>
    <row r="59249" spans="27:27" x14ac:dyDescent="0.2">
      <c r="AA59249" s="16"/>
    </row>
    <row r="59250" spans="27:27" x14ac:dyDescent="0.2">
      <c r="AA59250" s="16"/>
    </row>
    <row r="59251" spans="27:27" x14ac:dyDescent="0.2">
      <c r="AA59251" s="16"/>
    </row>
    <row r="59252" spans="27:27" x14ac:dyDescent="0.2">
      <c r="AA59252" s="16"/>
    </row>
    <row r="59253" spans="27:27" x14ac:dyDescent="0.2">
      <c r="AA59253" s="16"/>
    </row>
    <row r="59254" spans="27:27" x14ac:dyDescent="0.2">
      <c r="AA59254" s="16"/>
    </row>
    <row r="59255" spans="27:27" x14ac:dyDescent="0.2">
      <c r="AA59255" s="16"/>
    </row>
    <row r="59256" spans="27:27" x14ac:dyDescent="0.2">
      <c r="AA59256" s="16"/>
    </row>
    <row r="59257" spans="27:27" x14ac:dyDescent="0.2">
      <c r="AA59257" s="16"/>
    </row>
    <row r="59258" spans="27:27" x14ac:dyDescent="0.2">
      <c r="AA59258" s="16"/>
    </row>
    <row r="59259" spans="27:27" x14ac:dyDescent="0.2">
      <c r="AA59259" s="16"/>
    </row>
    <row r="59260" spans="27:27" x14ac:dyDescent="0.2">
      <c r="AA59260" s="16"/>
    </row>
    <row r="59261" spans="27:27" x14ac:dyDescent="0.2">
      <c r="AA59261" s="16"/>
    </row>
    <row r="59262" spans="27:27" x14ac:dyDescent="0.2">
      <c r="AA59262" s="16"/>
    </row>
    <row r="59263" spans="27:27" x14ac:dyDescent="0.2">
      <c r="AA59263" s="16"/>
    </row>
    <row r="59264" spans="27:27" x14ac:dyDescent="0.2">
      <c r="AA59264" s="16"/>
    </row>
    <row r="59265" spans="27:27" x14ac:dyDescent="0.2">
      <c r="AA59265" s="16"/>
    </row>
    <row r="59266" spans="27:27" x14ac:dyDescent="0.2">
      <c r="AA59266" s="16"/>
    </row>
    <row r="59267" spans="27:27" x14ac:dyDescent="0.2">
      <c r="AA59267" s="16"/>
    </row>
    <row r="59268" spans="27:27" x14ac:dyDescent="0.2">
      <c r="AA59268" s="16"/>
    </row>
    <row r="59269" spans="27:27" x14ac:dyDescent="0.2">
      <c r="AA59269" s="16"/>
    </row>
    <row r="59270" spans="27:27" x14ac:dyDescent="0.2">
      <c r="AA59270" s="16"/>
    </row>
    <row r="59271" spans="27:27" x14ac:dyDescent="0.2">
      <c r="AA59271" s="16"/>
    </row>
    <row r="59272" spans="27:27" x14ac:dyDescent="0.2">
      <c r="AA59272" s="16"/>
    </row>
    <row r="59273" spans="27:27" x14ac:dyDescent="0.2">
      <c r="AA59273" s="16"/>
    </row>
    <row r="59274" spans="27:27" x14ac:dyDescent="0.2">
      <c r="AA59274" s="16"/>
    </row>
    <row r="59275" spans="27:27" x14ac:dyDescent="0.2">
      <c r="AA59275" s="16"/>
    </row>
    <row r="59276" spans="27:27" x14ac:dyDescent="0.2">
      <c r="AA59276" s="16"/>
    </row>
    <row r="59277" spans="27:27" x14ac:dyDescent="0.2">
      <c r="AA59277" s="16"/>
    </row>
    <row r="59278" spans="27:27" x14ac:dyDescent="0.2">
      <c r="AA59278" s="16"/>
    </row>
    <row r="59279" spans="27:27" x14ac:dyDescent="0.2">
      <c r="AA59279" s="16"/>
    </row>
    <row r="59280" spans="27:27" x14ac:dyDescent="0.2">
      <c r="AA59280" s="16"/>
    </row>
    <row r="59281" spans="27:27" x14ac:dyDescent="0.2">
      <c r="AA59281" s="16"/>
    </row>
    <row r="59282" spans="27:27" x14ac:dyDescent="0.2">
      <c r="AA59282" s="16"/>
    </row>
    <row r="59283" spans="27:27" x14ac:dyDescent="0.2">
      <c r="AA59283" s="16"/>
    </row>
    <row r="59284" spans="27:27" x14ac:dyDescent="0.2">
      <c r="AA59284" s="16"/>
    </row>
    <row r="59285" spans="27:27" x14ac:dyDescent="0.2">
      <c r="AA59285" s="16"/>
    </row>
    <row r="59286" spans="27:27" x14ac:dyDescent="0.2">
      <c r="AA59286" s="16"/>
    </row>
    <row r="59287" spans="27:27" x14ac:dyDescent="0.2">
      <c r="AA59287" s="16"/>
    </row>
    <row r="59288" spans="27:27" x14ac:dyDescent="0.2">
      <c r="AA59288" s="16"/>
    </row>
    <row r="59289" spans="27:27" x14ac:dyDescent="0.2">
      <c r="AA59289" s="16"/>
    </row>
    <row r="59290" spans="27:27" x14ac:dyDescent="0.2">
      <c r="AA59290" s="16"/>
    </row>
    <row r="59291" spans="27:27" x14ac:dyDescent="0.2">
      <c r="AA59291" s="16"/>
    </row>
    <row r="59292" spans="27:27" x14ac:dyDescent="0.2">
      <c r="AA59292" s="16"/>
    </row>
    <row r="59293" spans="27:27" x14ac:dyDescent="0.2">
      <c r="AA59293" s="16"/>
    </row>
    <row r="59294" spans="27:27" x14ac:dyDescent="0.2">
      <c r="AA59294" s="16"/>
    </row>
    <row r="59295" spans="27:27" x14ac:dyDescent="0.2">
      <c r="AA59295" s="16"/>
    </row>
    <row r="59296" spans="27:27" x14ac:dyDescent="0.2">
      <c r="AA59296" s="16"/>
    </row>
    <row r="59297" spans="27:27" x14ac:dyDescent="0.2">
      <c r="AA59297" s="16"/>
    </row>
    <row r="59298" spans="27:27" x14ac:dyDescent="0.2">
      <c r="AA59298" s="16"/>
    </row>
    <row r="59299" spans="27:27" x14ac:dyDescent="0.2">
      <c r="AA59299" s="16"/>
    </row>
    <row r="59300" spans="27:27" x14ac:dyDescent="0.2">
      <c r="AA59300" s="16"/>
    </row>
    <row r="59301" spans="27:27" x14ac:dyDescent="0.2">
      <c r="AA59301" s="16"/>
    </row>
    <row r="59302" spans="27:27" x14ac:dyDescent="0.2">
      <c r="AA59302" s="16"/>
    </row>
    <row r="59303" spans="27:27" x14ac:dyDescent="0.2">
      <c r="AA59303" s="16"/>
    </row>
    <row r="59304" spans="27:27" x14ac:dyDescent="0.2">
      <c r="AA59304" s="16"/>
    </row>
    <row r="59305" spans="27:27" x14ac:dyDescent="0.2">
      <c r="AA59305" s="16"/>
    </row>
    <row r="59306" spans="27:27" x14ac:dyDescent="0.2">
      <c r="AA59306" s="16"/>
    </row>
    <row r="59307" spans="27:27" x14ac:dyDescent="0.2">
      <c r="AA59307" s="16"/>
    </row>
    <row r="59308" spans="27:27" x14ac:dyDescent="0.2">
      <c r="AA59308" s="16"/>
    </row>
    <row r="59309" spans="27:27" x14ac:dyDescent="0.2">
      <c r="AA59309" s="16"/>
    </row>
    <row r="59310" spans="27:27" x14ac:dyDescent="0.2">
      <c r="AA59310" s="16"/>
    </row>
    <row r="59311" spans="27:27" x14ac:dyDescent="0.2">
      <c r="AA59311" s="16"/>
    </row>
    <row r="59312" spans="27:27" x14ac:dyDescent="0.2">
      <c r="AA59312" s="16"/>
    </row>
    <row r="59313" spans="27:27" x14ac:dyDescent="0.2">
      <c r="AA59313" s="16"/>
    </row>
    <row r="59314" spans="27:27" x14ac:dyDescent="0.2">
      <c r="AA59314" s="16"/>
    </row>
    <row r="59315" spans="27:27" x14ac:dyDescent="0.2">
      <c r="AA59315" s="16"/>
    </row>
    <row r="59316" spans="27:27" x14ac:dyDescent="0.2">
      <c r="AA59316" s="16"/>
    </row>
    <row r="59317" spans="27:27" x14ac:dyDescent="0.2">
      <c r="AA59317" s="16"/>
    </row>
    <row r="59318" spans="27:27" x14ac:dyDescent="0.2">
      <c r="AA59318" s="16"/>
    </row>
    <row r="59319" spans="27:27" x14ac:dyDescent="0.2">
      <c r="AA59319" s="16"/>
    </row>
    <row r="59320" spans="27:27" x14ac:dyDescent="0.2">
      <c r="AA59320" s="16"/>
    </row>
    <row r="59321" spans="27:27" x14ac:dyDescent="0.2">
      <c r="AA59321" s="16"/>
    </row>
    <row r="59322" spans="27:27" x14ac:dyDescent="0.2">
      <c r="AA59322" s="16"/>
    </row>
    <row r="59323" spans="27:27" x14ac:dyDescent="0.2">
      <c r="AA59323" s="16"/>
    </row>
    <row r="59324" spans="27:27" x14ac:dyDescent="0.2">
      <c r="AA59324" s="16"/>
    </row>
    <row r="59325" spans="27:27" x14ac:dyDescent="0.2">
      <c r="AA59325" s="16"/>
    </row>
    <row r="59326" spans="27:27" x14ac:dyDescent="0.2">
      <c r="AA59326" s="16"/>
    </row>
    <row r="59327" spans="27:27" x14ac:dyDescent="0.2">
      <c r="AA59327" s="16"/>
    </row>
    <row r="59328" spans="27:27" x14ac:dyDescent="0.2">
      <c r="AA59328" s="16"/>
    </row>
    <row r="59329" spans="27:27" x14ac:dyDescent="0.2">
      <c r="AA59329" s="16"/>
    </row>
    <row r="59330" spans="27:27" x14ac:dyDescent="0.2">
      <c r="AA59330" s="16"/>
    </row>
    <row r="59331" spans="27:27" x14ac:dyDescent="0.2">
      <c r="AA59331" s="16"/>
    </row>
    <row r="59332" spans="27:27" x14ac:dyDescent="0.2">
      <c r="AA59332" s="16"/>
    </row>
    <row r="59333" spans="27:27" x14ac:dyDescent="0.2">
      <c r="AA59333" s="16"/>
    </row>
    <row r="59334" spans="27:27" x14ac:dyDescent="0.2">
      <c r="AA59334" s="16"/>
    </row>
    <row r="59335" spans="27:27" x14ac:dyDescent="0.2">
      <c r="AA59335" s="16"/>
    </row>
    <row r="59336" spans="27:27" x14ac:dyDescent="0.2">
      <c r="AA59336" s="16"/>
    </row>
    <row r="59337" spans="27:27" x14ac:dyDescent="0.2">
      <c r="AA59337" s="16"/>
    </row>
    <row r="59338" spans="27:27" x14ac:dyDescent="0.2">
      <c r="AA59338" s="16"/>
    </row>
    <row r="59339" spans="27:27" x14ac:dyDescent="0.2">
      <c r="AA59339" s="16"/>
    </row>
    <row r="59340" spans="27:27" x14ac:dyDescent="0.2">
      <c r="AA59340" s="16"/>
    </row>
    <row r="59341" spans="27:27" x14ac:dyDescent="0.2">
      <c r="AA59341" s="16"/>
    </row>
    <row r="59342" spans="27:27" x14ac:dyDescent="0.2">
      <c r="AA59342" s="16"/>
    </row>
    <row r="59343" spans="27:27" x14ac:dyDescent="0.2">
      <c r="AA59343" s="16"/>
    </row>
    <row r="59344" spans="27:27" x14ac:dyDescent="0.2">
      <c r="AA59344" s="16"/>
    </row>
    <row r="59345" spans="27:27" x14ac:dyDescent="0.2">
      <c r="AA59345" s="16"/>
    </row>
    <row r="59346" spans="27:27" x14ac:dyDescent="0.2">
      <c r="AA59346" s="16"/>
    </row>
    <row r="59347" spans="27:27" x14ac:dyDescent="0.2">
      <c r="AA59347" s="16"/>
    </row>
    <row r="59348" spans="27:27" x14ac:dyDescent="0.2">
      <c r="AA59348" s="16"/>
    </row>
    <row r="59349" spans="27:27" x14ac:dyDescent="0.2">
      <c r="AA59349" s="16"/>
    </row>
    <row r="59350" spans="27:27" x14ac:dyDescent="0.2">
      <c r="AA59350" s="16"/>
    </row>
    <row r="59351" spans="27:27" x14ac:dyDescent="0.2">
      <c r="AA59351" s="16"/>
    </row>
    <row r="59352" spans="27:27" x14ac:dyDescent="0.2">
      <c r="AA59352" s="16"/>
    </row>
    <row r="59353" spans="27:27" x14ac:dyDescent="0.2">
      <c r="AA59353" s="16"/>
    </row>
    <row r="59354" spans="27:27" x14ac:dyDescent="0.2">
      <c r="AA59354" s="16"/>
    </row>
    <row r="59355" spans="27:27" x14ac:dyDescent="0.2">
      <c r="AA59355" s="16"/>
    </row>
    <row r="59356" spans="27:27" x14ac:dyDescent="0.2">
      <c r="AA59356" s="16"/>
    </row>
    <row r="59357" spans="27:27" x14ac:dyDescent="0.2">
      <c r="AA59357" s="16"/>
    </row>
    <row r="59358" spans="27:27" x14ac:dyDescent="0.2">
      <c r="AA59358" s="16"/>
    </row>
    <row r="59359" spans="27:27" x14ac:dyDescent="0.2">
      <c r="AA59359" s="16"/>
    </row>
    <row r="59360" spans="27:27" x14ac:dyDescent="0.2">
      <c r="AA59360" s="16"/>
    </row>
    <row r="59361" spans="27:27" x14ac:dyDescent="0.2">
      <c r="AA59361" s="16"/>
    </row>
    <row r="59362" spans="27:27" x14ac:dyDescent="0.2">
      <c r="AA59362" s="16"/>
    </row>
    <row r="59363" spans="27:27" x14ac:dyDescent="0.2">
      <c r="AA59363" s="16"/>
    </row>
    <row r="59364" spans="27:27" x14ac:dyDescent="0.2">
      <c r="AA59364" s="16"/>
    </row>
    <row r="59365" spans="27:27" x14ac:dyDescent="0.2">
      <c r="AA59365" s="16"/>
    </row>
    <row r="59366" spans="27:27" x14ac:dyDescent="0.2">
      <c r="AA59366" s="16"/>
    </row>
    <row r="59367" spans="27:27" x14ac:dyDescent="0.2">
      <c r="AA59367" s="16"/>
    </row>
    <row r="59368" spans="27:27" x14ac:dyDescent="0.2">
      <c r="AA59368" s="16"/>
    </row>
    <row r="59369" spans="27:27" x14ac:dyDescent="0.2">
      <c r="AA59369" s="16"/>
    </row>
    <row r="59370" spans="27:27" x14ac:dyDescent="0.2">
      <c r="AA59370" s="16"/>
    </row>
    <row r="59371" spans="27:27" x14ac:dyDescent="0.2">
      <c r="AA59371" s="16"/>
    </row>
    <row r="59372" spans="27:27" x14ac:dyDescent="0.2">
      <c r="AA59372" s="16"/>
    </row>
    <row r="59373" spans="27:27" x14ac:dyDescent="0.2">
      <c r="AA59373" s="16"/>
    </row>
    <row r="59374" spans="27:27" x14ac:dyDescent="0.2">
      <c r="AA59374" s="16"/>
    </row>
    <row r="59375" spans="27:27" x14ac:dyDescent="0.2">
      <c r="AA59375" s="16"/>
    </row>
    <row r="59376" spans="27:27" x14ac:dyDescent="0.2">
      <c r="AA59376" s="16"/>
    </row>
    <row r="59377" spans="27:27" x14ac:dyDescent="0.2">
      <c r="AA59377" s="16"/>
    </row>
    <row r="59378" spans="27:27" x14ac:dyDescent="0.2">
      <c r="AA59378" s="16"/>
    </row>
    <row r="59379" spans="27:27" x14ac:dyDescent="0.2">
      <c r="AA59379" s="16"/>
    </row>
    <row r="59380" spans="27:27" x14ac:dyDescent="0.2">
      <c r="AA59380" s="16"/>
    </row>
    <row r="59381" spans="27:27" x14ac:dyDescent="0.2">
      <c r="AA59381" s="16"/>
    </row>
    <row r="59382" spans="27:27" x14ac:dyDescent="0.2">
      <c r="AA59382" s="16"/>
    </row>
    <row r="59383" spans="27:27" x14ac:dyDescent="0.2">
      <c r="AA59383" s="16"/>
    </row>
    <row r="59384" spans="27:27" x14ac:dyDescent="0.2">
      <c r="AA59384" s="16"/>
    </row>
    <row r="59385" spans="27:27" x14ac:dyDescent="0.2">
      <c r="AA59385" s="16"/>
    </row>
    <row r="59386" spans="27:27" x14ac:dyDescent="0.2">
      <c r="AA59386" s="16"/>
    </row>
    <row r="59387" spans="27:27" x14ac:dyDescent="0.2">
      <c r="AA59387" s="16"/>
    </row>
    <row r="59388" spans="27:27" x14ac:dyDescent="0.2">
      <c r="AA59388" s="16"/>
    </row>
    <row r="59389" spans="27:27" x14ac:dyDescent="0.2">
      <c r="AA59389" s="16"/>
    </row>
    <row r="59390" spans="27:27" x14ac:dyDescent="0.2">
      <c r="AA59390" s="16"/>
    </row>
    <row r="59391" spans="27:27" x14ac:dyDescent="0.2">
      <c r="AA59391" s="16"/>
    </row>
    <row r="59392" spans="27:27" x14ac:dyDescent="0.2">
      <c r="AA59392" s="16"/>
    </row>
    <row r="59393" spans="27:27" x14ac:dyDescent="0.2">
      <c r="AA59393" s="16"/>
    </row>
    <row r="59394" spans="27:27" x14ac:dyDescent="0.2">
      <c r="AA59394" s="16"/>
    </row>
    <row r="59395" spans="27:27" x14ac:dyDescent="0.2">
      <c r="AA59395" s="16"/>
    </row>
    <row r="59396" spans="27:27" x14ac:dyDescent="0.2">
      <c r="AA59396" s="16"/>
    </row>
    <row r="59397" spans="27:27" x14ac:dyDescent="0.2">
      <c r="AA59397" s="16"/>
    </row>
    <row r="59398" spans="27:27" x14ac:dyDescent="0.2">
      <c r="AA59398" s="16"/>
    </row>
    <row r="59399" spans="27:27" x14ac:dyDescent="0.2">
      <c r="AA59399" s="16"/>
    </row>
    <row r="59400" spans="27:27" x14ac:dyDescent="0.2">
      <c r="AA59400" s="16"/>
    </row>
    <row r="59401" spans="27:27" x14ac:dyDescent="0.2">
      <c r="AA59401" s="16"/>
    </row>
    <row r="59402" spans="27:27" x14ac:dyDescent="0.2">
      <c r="AA59402" s="16"/>
    </row>
    <row r="59403" spans="27:27" x14ac:dyDescent="0.2">
      <c r="AA59403" s="16"/>
    </row>
    <row r="59404" spans="27:27" x14ac:dyDescent="0.2">
      <c r="AA59404" s="16"/>
    </row>
    <row r="59405" spans="27:27" x14ac:dyDescent="0.2">
      <c r="AA59405" s="16"/>
    </row>
    <row r="59406" spans="27:27" x14ac:dyDescent="0.2">
      <c r="AA59406" s="16"/>
    </row>
    <row r="59407" spans="27:27" x14ac:dyDescent="0.2">
      <c r="AA59407" s="16"/>
    </row>
    <row r="59408" spans="27:27" x14ac:dyDescent="0.2">
      <c r="AA59408" s="16"/>
    </row>
    <row r="59409" spans="27:27" x14ac:dyDescent="0.2">
      <c r="AA59409" s="16"/>
    </row>
    <row r="59410" spans="27:27" x14ac:dyDescent="0.2">
      <c r="AA59410" s="16"/>
    </row>
    <row r="59411" spans="27:27" x14ac:dyDescent="0.2">
      <c r="AA59411" s="16"/>
    </row>
    <row r="59412" spans="27:27" x14ac:dyDescent="0.2">
      <c r="AA59412" s="16"/>
    </row>
    <row r="59413" spans="27:27" x14ac:dyDescent="0.2">
      <c r="AA59413" s="16"/>
    </row>
    <row r="59414" spans="27:27" x14ac:dyDescent="0.2">
      <c r="AA59414" s="16"/>
    </row>
    <row r="59415" spans="27:27" x14ac:dyDescent="0.2">
      <c r="AA59415" s="16"/>
    </row>
    <row r="59416" spans="27:27" x14ac:dyDescent="0.2">
      <c r="AA59416" s="16"/>
    </row>
    <row r="59417" spans="27:27" x14ac:dyDescent="0.2">
      <c r="AA59417" s="16"/>
    </row>
    <row r="59418" spans="27:27" x14ac:dyDescent="0.2">
      <c r="AA59418" s="16"/>
    </row>
    <row r="59419" spans="27:27" x14ac:dyDescent="0.2">
      <c r="AA59419" s="16"/>
    </row>
    <row r="59420" spans="27:27" x14ac:dyDescent="0.2">
      <c r="AA59420" s="16"/>
    </row>
    <row r="59421" spans="27:27" x14ac:dyDescent="0.2">
      <c r="AA59421" s="16"/>
    </row>
    <row r="59422" spans="27:27" x14ac:dyDescent="0.2">
      <c r="AA59422" s="16"/>
    </row>
    <row r="59423" spans="27:27" x14ac:dyDescent="0.2">
      <c r="AA59423" s="16"/>
    </row>
    <row r="59424" spans="27:27" x14ac:dyDescent="0.2">
      <c r="AA59424" s="16"/>
    </row>
    <row r="59425" spans="27:27" x14ac:dyDescent="0.2">
      <c r="AA59425" s="16"/>
    </row>
    <row r="59426" spans="27:27" x14ac:dyDescent="0.2">
      <c r="AA59426" s="16"/>
    </row>
    <row r="59427" spans="27:27" x14ac:dyDescent="0.2">
      <c r="AA59427" s="16"/>
    </row>
    <row r="59428" spans="27:27" x14ac:dyDescent="0.2">
      <c r="AA59428" s="16"/>
    </row>
    <row r="59429" spans="27:27" x14ac:dyDescent="0.2">
      <c r="AA59429" s="16"/>
    </row>
    <row r="59430" spans="27:27" x14ac:dyDescent="0.2">
      <c r="AA59430" s="16"/>
    </row>
    <row r="59431" spans="27:27" x14ac:dyDescent="0.2">
      <c r="AA59431" s="16"/>
    </row>
    <row r="59432" spans="27:27" x14ac:dyDescent="0.2">
      <c r="AA59432" s="16"/>
    </row>
    <row r="59433" spans="27:27" x14ac:dyDescent="0.2">
      <c r="AA59433" s="16"/>
    </row>
    <row r="59434" spans="27:27" x14ac:dyDescent="0.2">
      <c r="AA59434" s="16"/>
    </row>
    <row r="59435" spans="27:27" x14ac:dyDescent="0.2">
      <c r="AA59435" s="16"/>
    </row>
    <row r="59436" spans="27:27" x14ac:dyDescent="0.2">
      <c r="AA59436" s="16"/>
    </row>
    <row r="59437" spans="27:27" x14ac:dyDescent="0.2">
      <c r="AA59437" s="16"/>
    </row>
    <row r="59438" spans="27:27" x14ac:dyDescent="0.2">
      <c r="AA59438" s="16"/>
    </row>
    <row r="59439" spans="27:27" x14ac:dyDescent="0.2">
      <c r="AA59439" s="16"/>
    </row>
    <row r="59440" spans="27:27" x14ac:dyDescent="0.2">
      <c r="AA59440" s="16"/>
    </row>
    <row r="59441" spans="27:27" x14ac:dyDescent="0.2">
      <c r="AA59441" s="16"/>
    </row>
    <row r="59442" spans="27:27" x14ac:dyDescent="0.2">
      <c r="AA59442" s="16"/>
    </row>
    <row r="59443" spans="27:27" x14ac:dyDescent="0.2">
      <c r="AA59443" s="16"/>
    </row>
    <row r="59444" spans="27:27" x14ac:dyDescent="0.2">
      <c r="AA59444" s="16"/>
    </row>
    <row r="59445" spans="27:27" x14ac:dyDescent="0.2">
      <c r="AA59445" s="16"/>
    </row>
    <row r="59446" spans="27:27" x14ac:dyDescent="0.2">
      <c r="AA59446" s="16"/>
    </row>
    <row r="59447" spans="27:27" x14ac:dyDescent="0.2">
      <c r="AA59447" s="16"/>
    </row>
    <row r="59448" spans="27:27" x14ac:dyDescent="0.2">
      <c r="AA59448" s="16"/>
    </row>
    <row r="59449" spans="27:27" x14ac:dyDescent="0.2">
      <c r="AA59449" s="16"/>
    </row>
    <row r="59450" spans="27:27" x14ac:dyDescent="0.2">
      <c r="AA59450" s="16"/>
    </row>
    <row r="59451" spans="27:27" x14ac:dyDescent="0.2">
      <c r="AA59451" s="16"/>
    </row>
    <row r="59452" spans="27:27" x14ac:dyDescent="0.2">
      <c r="AA59452" s="16"/>
    </row>
    <row r="59453" spans="27:27" x14ac:dyDescent="0.2">
      <c r="AA59453" s="16"/>
    </row>
    <row r="59454" spans="27:27" x14ac:dyDescent="0.2">
      <c r="AA59454" s="16"/>
    </row>
    <row r="59455" spans="27:27" x14ac:dyDescent="0.2">
      <c r="AA59455" s="16"/>
    </row>
    <row r="59456" spans="27:27" x14ac:dyDescent="0.2">
      <c r="AA59456" s="16"/>
    </row>
    <row r="59457" spans="27:27" x14ac:dyDescent="0.2">
      <c r="AA59457" s="16"/>
    </row>
    <row r="59458" spans="27:27" x14ac:dyDescent="0.2">
      <c r="AA59458" s="16"/>
    </row>
    <row r="59459" spans="27:27" x14ac:dyDescent="0.2">
      <c r="AA59459" s="16"/>
    </row>
    <row r="59460" spans="27:27" x14ac:dyDescent="0.2">
      <c r="AA59460" s="16"/>
    </row>
    <row r="59461" spans="27:27" x14ac:dyDescent="0.2">
      <c r="AA59461" s="16"/>
    </row>
    <row r="59462" spans="27:27" x14ac:dyDescent="0.2">
      <c r="AA59462" s="16"/>
    </row>
    <row r="59463" spans="27:27" x14ac:dyDescent="0.2">
      <c r="AA59463" s="16"/>
    </row>
    <row r="59464" spans="27:27" x14ac:dyDescent="0.2">
      <c r="AA59464" s="16"/>
    </row>
    <row r="59465" spans="27:27" x14ac:dyDescent="0.2">
      <c r="AA59465" s="16"/>
    </row>
    <row r="59466" spans="27:27" x14ac:dyDescent="0.2">
      <c r="AA59466" s="16"/>
    </row>
    <row r="59467" spans="27:27" x14ac:dyDescent="0.2">
      <c r="AA59467" s="16"/>
    </row>
    <row r="59468" spans="27:27" x14ac:dyDescent="0.2">
      <c r="AA59468" s="16"/>
    </row>
    <row r="59469" spans="27:27" x14ac:dyDescent="0.2">
      <c r="AA59469" s="16"/>
    </row>
    <row r="59470" spans="27:27" x14ac:dyDescent="0.2">
      <c r="AA59470" s="16"/>
    </row>
    <row r="59471" spans="27:27" x14ac:dyDescent="0.2">
      <c r="AA59471" s="16"/>
    </row>
    <row r="59472" spans="27:27" x14ac:dyDescent="0.2">
      <c r="AA59472" s="16"/>
    </row>
    <row r="59473" spans="27:27" x14ac:dyDescent="0.2">
      <c r="AA59473" s="16"/>
    </row>
    <row r="59474" spans="27:27" x14ac:dyDescent="0.2">
      <c r="AA59474" s="16"/>
    </row>
    <row r="59475" spans="27:27" x14ac:dyDescent="0.2">
      <c r="AA59475" s="16"/>
    </row>
    <row r="59476" spans="27:27" x14ac:dyDescent="0.2">
      <c r="AA59476" s="16"/>
    </row>
    <row r="59477" spans="27:27" x14ac:dyDescent="0.2">
      <c r="AA59477" s="16"/>
    </row>
    <row r="59478" spans="27:27" x14ac:dyDescent="0.2">
      <c r="AA59478" s="16"/>
    </row>
    <row r="59479" spans="27:27" x14ac:dyDescent="0.2">
      <c r="AA59479" s="16"/>
    </row>
    <row r="59480" spans="27:27" x14ac:dyDescent="0.2">
      <c r="AA59480" s="16"/>
    </row>
    <row r="59481" spans="27:27" x14ac:dyDescent="0.2">
      <c r="AA59481" s="16"/>
    </row>
    <row r="59482" spans="27:27" x14ac:dyDescent="0.2">
      <c r="AA59482" s="16"/>
    </row>
    <row r="59483" spans="27:27" x14ac:dyDescent="0.2">
      <c r="AA59483" s="16"/>
    </row>
    <row r="59484" spans="27:27" x14ac:dyDescent="0.2">
      <c r="AA59484" s="16"/>
    </row>
    <row r="59485" spans="27:27" x14ac:dyDescent="0.2">
      <c r="AA59485" s="16"/>
    </row>
    <row r="59486" spans="27:27" x14ac:dyDescent="0.2">
      <c r="AA59486" s="16"/>
    </row>
    <row r="59487" spans="27:27" x14ac:dyDescent="0.2">
      <c r="AA59487" s="16"/>
    </row>
    <row r="59488" spans="27:27" x14ac:dyDescent="0.2">
      <c r="AA59488" s="16"/>
    </row>
    <row r="59489" spans="27:27" x14ac:dyDescent="0.2">
      <c r="AA59489" s="16"/>
    </row>
    <row r="59490" spans="27:27" x14ac:dyDescent="0.2">
      <c r="AA59490" s="16"/>
    </row>
    <row r="59491" spans="27:27" x14ac:dyDescent="0.2">
      <c r="AA59491" s="16"/>
    </row>
    <row r="59492" spans="27:27" x14ac:dyDescent="0.2">
      <c r="AA59492" s="16"/>
    </row>
    <row r="59493" spans="27:27" x14ac:dyDescent="0.2">
      <c r="AA59493" s="16"/>
    </row>
    <row r="59494" spans="27:27" x14ac:dyDescent="0.2">
      <c r="AA59494" s="16"/>
    </row>
    <row r="59495" spans="27:27" x14ac:dyDescent="0.2">
      <c r="AA59495" s="16"/>
    </row>
    <row r="59496" spans="27:27" x14ac:dyDescent="0.2">
      <c r="AA59496" s="16"/>
    </row>
    <row r="59497" spans="27:27" x14ac:dyDescent="0.2">
      <c r="AA59497" s="16"/>
    </row>
    <row r="59498" spans="27:27" x14ac:dyDescent="0.2">
      <c r="AA59498" s="16"/>
    </row>
    <row r="59499" spans="27:27" x14ac:dyDescent="0.2">
      <c r="AA59499" s="16"/>
    </row>
    <row r="59500" spans="27:27" x14ac:dyDescent="0.2">
      <c r="AA59500" s="16"/>
    </row>
    <row r="59501" spans="27:27" x14ac:dyDescent="0.2">
      <c r="AA59501" s="16"/>
    </row>
    <row r="59502" spans="27:27" x14ac:dyDescent="0.2">
      <c r="AA59502" s="16"/>
    </row>
    <row r="59503" spans="27:27" x14ac:dyDescent="0.2">
      <c r="AA59503" s="16"/>
    </row>
    <row r="59504" spans="27:27" x14ac:dyDescent="0.2">
      <c r="AA59504" s="16"/>
    </row>
    <row r="59505" spans="27:27" x14ac:dyDescent="0.2">
      <c r="AA59505" s="16"/>
    </row>
    <row r="59506" spans="27:27" x14ac:dyDescent="0.2">
      <c r="AA59506" s="16"/>
    </row>
    <row r="59507" spans="27:27" x14ac:dyDescent="0.2">
      <c r="AA59507" s="16"/>
    </row>
    <row r="59508" spans="27:27" x14ac:dyDescent="0.2">
      <c r="AA59508" s="16"/>
    </row>
    <row r="59509" spans="27:27" x14ac:dyDescent="0.2">
      <c r="AA59509" s="16"/>
    </row>
    <row r="59510" spans="27:27" x14ac:dyDescent="0.2">
      <c r="AA59510" s="16"/>
    </row>
    <row r="59511" spans="27:27" x14ac:dyDescent="0.2">
      <c r="AA59511" s="16"/>
    </row>
    <row r="59512" spans="27:27" x14ac:dyDescent="0.2">
      <c r="AA59512" s="16"/>
    </row>
    <row r="59513" spans="27:27" x14ac:dyDescent="0.2">
      <c r="AA59513" s="16"/>
    </row>
    <row r="59514" spans="27:27" x14ac:dyDescent="0.2">
      <c r="AA59514" s="16"/>
    </row>
    <row r="59515" spans="27:27" x14ac:dyDescent="0.2">
      <c r="AA59515" s="16"/>
    </row>
    <row r="59516" spans="27:27" x14ac:dyDescent="0.2">
      <c r="AA59516" s="16"/>
    </row>
    <row r="59517" spans="27:27" x14ac:dyDescent="0.2">
      <c r="AA59517" s="16"/>
    </row>
    <row r="59518" spans="27:27" x14ac:dyDescent="0.2">
      <c r="AA59518" s="16"/>
    </row>
    <row r="59519" spans="27:27" x14ac:dyDescent="0.2">
      <c r="AA59519" s="16"/>
    </row>
    <row r="59520" spans="27:27" x14ac:dyDescent="0.2">
      <c r="AA59520" s="16"/>
    </row>
    <row r="59521" spans="27:27" x14ac:dyDescent="0.2">
      <c r="AA59521" s="16"/>
    </row>
    <row r="59522" spans="27:27" x14ac:dyDescent="0.2">
      <c r="AA59522" s="16"/>
    </row>
    <row r="59523" spans="27:27" x14ac:dyDescent="0.2">
      <c r="AA59523" s="16"/>
    </row>
    <row r="59524" spans="27:27" x14ac:dyDescent="0.2">
      <c r="AA59524" s="16"/>
    </row>
    <row r="59525" spans="27:27" x14ac:dyDescent="0.2">
      <c r="AA59525" s="16"/>
    </row>
    <row r="59526" spans="27:27" x14ac:dyDescent="0.2">
      <c r="AA59526" s="16"/>
    </row>
    <row r="59527" spans="27:27" x14ac:dyDescent="0.2">
      <c r="AA59527" s="16"/>
    </row>
    <row r="59528" spans="27:27" x14ac:dyDescent="0.2">
      <c r="AA59528" s="16"/>
    </row>
    <row r="59529" spans="27:27" x14ac:dyDescent="0.2">
      <c r="AA59529" s="16"/>
    </row>
    <row r="59530" spans="27:27" x14ac:dyDescent="0.2">
      <c r="AA59530" s="16"/>
    </row>
    <row r="59531" spans="27:27" x14ac:dyDescent="0.2">
      <c r="AA59531" s="16"/>
    </row>
    <row r="59532" spans="27:27" x14ac:dyDescent="0.2">
      <c r="AA59532" s="16"/>
    </row>
    <row r="59533" spans="27:27" x14ac:dyDescent="0.2">
      <c r="AA59533" s="16"/>
    </row>
    <row r="59534" spans="27:27" x14ac:dyDescent="0.2">
      <c r="AA59534" s="16"/>
    </row>
    <row r="59535" spans="27:27" x14ac:dyDescent="0.2">
      <c r="AA59535" s="16"/>
    </row>
    <row r="59536" spans="27:27" x14ac:dyDescent="0.2">
      <c r="AA59536" s="16"/>
    </row>
    <row r="59537" spans="27:27" x14ac:dyDescent="0.2">
      <c r="AA59537" s="16"/>
    </row>
    <row r="59538" spans="27:27" x14ac:dyDescent="0.2">
      <c r="AA59538" s="16"/>
    </row>
    <row r="59539" spans="27:27" x14ac:dyDescent="0.2">
      <c r="AA59539" s="16"/>
    </row>
    <row r="59540" spans="27:27" x14ac:dyDescent="0.2">
      <c r="AA59540" s="16"/>
    </row>
    <row r="59541" spans="27:27" x14ac:dyDescent="0.2">
      <c r="AA59541" s="16"/>
    </row>
    <row r="59542" spans="27:27" x14ac:dyDescent="0.2">
      <c r="AA59542" s="16"/>
    </row>
    <row r="59543" spans="27:27" x14ac:dyDescent="0.2">
      <c r="AA59543" s="16"/>
    </row>
    <row r="59544" spans="27:27" x14ac:dyDescent="0.2">
      <c r="AA59544" s="16"/>
    </row>
    <row r="59545" spans="27:27" x14ac:dyDescent="0.2">
      <c r="AA59545" s="16"/>
    </row>
    <row r="59546" spans="27:27" x14ac:dyDescent="0.2">
      <c r="AA59546" s="16"/>
    </row>
    <row r="59547" spans="27:27" x14ac:dyDescent="0.2">
      <c r="AA59547" s="16"/>
    </row>
    <row r="59548" spans="27:27" x14ac:dyDescent="0.2">
      <c r="AA59548" s="16"/>
    </row>
    <row r="59549" spans="27:27" x14ac:dyDescent="0.2">
      <c r="AA59549" s="16"/>
    </row>
    <row r="59550" spans="27:27" x14ac:dyDescent="0.2">
      <c r="AA59550" s="16"/>
    </row>
    <row r="59551" spans="27:27" x14ac:dyDescent="0.2">
      <c r="AA59551" s="16"/>
    </row>
    <row r="59552" spans="27:27" x14ac:dyDescent="0.2">
      <c r="AA59552" s="16"/>
    </row>
    <row r="59553" spans="27:27" x14ac:dyDescent="0.2">
      <c r="AA59553" s="16"/>
    </row>
    <row r="59554" spans="27:27" x14ac:dyDescent="0.2">
      <c r="AA59554" s="16"/>
    </row>
    <row r="59555" spans="27:27" x14ac:dyDescent="0.2">
      <c r="AA59555" s="16"/>
    </row>
    <row r="59556" spans="27:27" x14ac:dyDescent="0.2">
      <c r="AA59556" s="16"/>
    </row>
    <row r="59557" spans="27:27" x14ac:dyDescent="0.2">
      <c r="AA59557" s="16"/>
    </row>
    <row r="59558" spans="27:27" x14ac:dyDescent="0.2">
      <c r="AA59558" s="16"/>
    </row>
    <row r="59559" spans="27:27" x14ac:dyDescent="0.2">
      <c r="AA59559" s="16"/>
    </row>
    <row r="59560" spans="27:27" x14ac:dyDescent="0.2">
      <c r="AA59560" s="16"/>
    </row>
    <row r="59561" spans="27:27" x14ac:dyDescent="0.2">
      <c r="AA59561" s="16"/>
    </row>
    <row r="59562" spans="27:27" x14ac:dyDescent="0.2">
      <c r="AA59562" s="16"/>
    </row>
    <row r="59563" spans="27:27" x14ac:dyDescent="0.2">
      <c r="AA59563" s="16"/>
    </row>
    <row r="59564" spans="27:27" x14ac:dyDescent="0.2">
      <c r="AA59564" s="16"/>
    </row>
    <row r="59565" spans="27:27" x14ac:dyDescent="0.2">
      <c r="AA59565" s="16"/>
    </row>
    <row r="59566" spans="27:27" x14ac:dyDescent="0.2">
      <c r="AA59566" s="16"/>
    </row>
    <row r="59567" spans="27:27" x14ac:dyDescent="0.2">
      <c r="AA59567" s="16"/>
    </row>
    <row r="59568" spans="27:27" x14ac:dyDescent="0.2">
      <c r="AA59568" s="16"/>
    </row>
    <row r="59569" spans="27:27" x14ac:dyDescent="0.2">
      <c r="AA59569" s="16"/>
    </row>
    <row r="59570" spans="27:27" x14ac:dyDescent="0.2">
      <c r="AA59570" s="16"/>
    </row>
    <row r="59571" spans="27:27" x14ac:dyDescent="0.2">
      <c r="AA59571" s="16"/>
    </row>
    <row r="59572" spans="27:27" x14ac:dyDescent="0.2">
      <c r="AA59572" s="16"/>
    </row>
    <row r="59573" spans="27:27" x14ac:dyDescent="0.2">
      <c r="AA59573" s="16"/>
    </row>
    <row r="59574" spans="27:27" x14ac:dyDescent="0.2">
      <c r="AA59574" s="16"/>
    </row>
    <row r="59575" spans="27:27" x14ac:dyDescent="0.2">
      <c r="AA59575" s="16"/>
    </row>
    <row r="59576" spans="27:27" x14ac:dyDescent="0.2">
      <c r="AA59576" s="16"/>
    </row>
    <row r="59577" spans="27:27" x14ac:dyDescent="0.2">
      <c r="AA59577" s="16"/>
    </row>
    <row r="59578" spans="27:27" x14ac:dyDescent="0.2">
      <c r="AA59578" s="16"/>
    </row>
    <row r="59579" spans="27:27" x14ac:dyDescent="0.2">
      <c r="AA59579" s="16"/>
    </row>
    <row r="59580" spans="27:27" x14ac:dyDescent="0.2">
      <c r="AA59580" s="16"/>
    </row>
    <row r="59581" spans="27:27" x14ac:dyDescent="0.2">
      <c r="AA59581" s="16"/>
    </row>
    <row r="59582" spans="27:27" x14ac:dyDescent="0.2">
      <c r="AA59582" s="16"/>
    </row>
    <row r="59583" spans="27:27" x14ac:dyDescent="0.2">
      <c r="AA59583" s="16"/>
    </row>
    <row r="59584" spans="27:27" x14ac:dyDescent="0.2">
      <c r="AA59584" s="16"/>
    </row>
    <row r="59585" spans="27:27" x14ac:dyDescent="0.2">
      <c r="AA59585" s="16"/>
    </row>
    <row r="59586" spans="27:27" x14ac:dyDescent="0.2">
      <c r="AA59586" s="16"/>
    </row>
    <row r="59587" spans="27:27" x14ac:dyDescent="0.2">
      <c r="AA59587" s="16"/>
    </row>
    <row r="59588" spans="27:27" x14ac:dyDescent="0.2">
      <c r="AA59588" s="16"/>
    </row>
    <row r="59589" spans="27:27" x14ac:dyDescent="0.2">
      <c r="AA59589" s="16"/>
    </row>
    <row r="59590" spans="27:27" x14ac:dyDescent="0.2">
      <c r="AA59590" s="16"/>
    </row>
    <row r="59591" spans="27:27" x14ac:dyDescent="0.2">
      <c r="AA59591" s="16"/>
    </row>
    <row r="59592" spans="27:27" x14ac:dyDescent="0.2">
      <c r="AA59592" s="16"/>
    </row>
    <row r="59593" spans="27:27" x14ac:dyDescent="0.2">
      <c r="AA59593" s="16"/>
    </row>
    <row r="59594" spans="27:27" x14ac:dyDescent="0.2">
      <c r="AA59594" s="16"/>
    </row>
    <row r="59595" spans="27:27" x14ac:dyDescent="0.2">
      <c r="AA59595" s="16"/>
    </row>
    <row r="59596" spans="27:27" x14ac:dyDescent="0.2">
      <c r="AA59596" s="16"/>
    </row>
    <row r="59597" spans="27:27" x14ac:dyDescent="0.2">
      <c r="AA59597" s="16"/>
    </row>
    <row r="59598" spans="27:27" x14ac:dyDescent="0.2">
      <c r="AA59598" s="16"/>
    </row>
    <row r="59599" spans="27:27" x14ac:dyDescent="0.2">
      <c r="AA59599" s="16"/>
    </row>
    <row r="59600" spans="27:27" x14ac:dyDescent="0.2">
      <c r="AA59600" s="16"/>
    </row>
    <row r="59601" spans="27:27" x14ac:dyDescent="0.2">
      <c r="AA59601" s="16"/>
    </row>
    <row r="59602" spans="27:27" x14ac:dyDescent="0.2">
      <c r="AA59602" s="16"/>
    </row>
    <row r="59603" spans="27:27" x14ac:dyDescent="0.2">
      <c r="AA59603" s="16"/>
    </row>
    <row r="59604" spans="27:27" x14ac:dyDescent="0.2">
      <c r="AA59604" s="16"/>
    </row>
    <row r="59605" spans="27:27" x14ac:dyDescent="0.2">
      <c r="AA59605" s="16"/>
    </row>
    <row r="59606" spans="27:27" x14ac:dyDescent="0.2">
      <c r="AA59606" s="16"/>
    </row>
    <row r="59607" spans="27:27" x14ac:dyDescent="0.2">
      <c r="AA59607" s="16"/>
    </row>
    <row r="59608" spans="27:27" x14ac:dyDescent="0.2">
      <c r="AA59608" s="16"/>
    </row>
    <row r="59609" spans="27:27" x14ac:dyDescent="0.2">
      <c r="AA59609" s="16"/>
    </row>
    <row r="59610" spans="27:27" x14ac:dyDescent="0.2">
      <c r="AA59610" s="16"/>
    </row>
    <row r="59611" spans="27:27" x14ac:dyDescent="0.2">
      <c r="AA59611" s="16"/>
    </row>
    <row r="59612" spans="27:27" x14ac:dyDescent="0.2">
      <c r="AA59612" s="16"/>
    </row>
    <row r="59613" spans="27:27" x14ac:dyDescent="0.2">
      <c r="AA59613" s="16"/>
    </row>
    <row r="59614" spans="27:27" x14ac:dyDescent="0.2">
      <c r="AA59614" s="16"/>
    </row>
    <row r="59615" spans="27:27" x14ac:dyDescent="0.2">
      <c r="AA59615" s="16"/>
    </row>
    <row r="59616" spans="27:27" x14ac:dyDescent="0.2">
      <c r="AA59616" s="16"/>
    </row>
    <row r="59617" spans="27:27" x14ac:dyDescent="0.2">
      <c r="AA59617" s="16"/>
    </row>
    <row r="59618" spans="27:27" x14ac:dyDescent="0.2">
      <c r="AA59618" s="16"/>
    </row>
    <row r="59619" spans="27:27" x14ac:dyDescent="0.2">
      <c r="AA59619" s="16"/>
    </row>
    <row r="59620" spans="27:27" x14ac:dyDescent="0.2">
      <c r="AA59620" s="16"/>
    </row>
    <row r="59621" spans="27:27" x14ac:dyDescent="0.2">
      <c r="AA59621" s="16"/>
    </row>
    <row r="59622" spans="27:27" x14ac:dyDescent="0.2">
      <c r="AA59622" s="16"/>
    </row>
    <row r="59623" spans="27:27" x14ac:dyDescent="0.2">
      <c r="AA59623" s="16"/>
    </row>
    <row r="59624" spans="27:27" x14ac:dyDescent="0.2">
      <c r="AA59624" s="16"/>
    </row>
    <row r="59625" spans="27:27" x14ac:dyDescent="0.2">
      <c r="AA59625" s="16"/>
    </row>
    <row r="59626" spans="27:27" x14ac:dyDescent="0.2">
      <c r="AA59626" s="16"/>
    </row>
    <row r="59627" spans="27:27" x14ac:dyDescent="0.2">
      <c r="AA59627" s="16"/>
    </row>
    <row r="59628" spans="27:27" x14ac:dyDescent="0.2">
      <c r="AA59628" s="16"/>
    </row>
    <row r="59629" spans="27:27" x14ac:dyDescent="0.2">
      <c r="AA59629" s="16"/>
    </row>
    <row r="59630" spans="27:27" x14ac:dyDescent="0.2">
      <c r="AA59630" s="16"/>
    </row>
    <row r="59631" spans="27:27" x14ac:dyDescent="0.2">
      <c r="AA59631" s="16"/>
    </row>
    <row r="59632" spans="27:27" x14ac:dyDescent="0.2">
      <c r="AA59632" s="16"/>
    </row>
    <row r="59633" spans="27:27" x14ac:dyDescent="0.2">
      <c r="AA59633" s="16"/>
    </row>
    <row r="59634" spans="27:27" x14ac:dyDescent="0.2">
      <c r="AA59634" s="16"/>
    </row>
    <row r="59635" spans="27:27" x14ac:dyDescent="0.2">
      <c r="AA59635" s="16"/>
    </row>
    <row r="59636" spans="27:27" x14ac:dyDescent="0.2">
      <c r="AA59636" s="16"/>
    </row>
    <row r="59637" spans="27:27" x14ac:dyDescent="0.2">
      <c r="AA59637" s="16"/>
    </row>
    <row r="59638" spans="27:27" x14ac:dyDescent="0.2">
      <c r="AA59638" s="16"/>
    </row>
    <row r="59639" spans="27:27" x14ac:dyDescent="0.2">
      <c r="AA59639" s="16"/>
    </row>
    <row r="59640" spans="27:27" x14ac:dyDescent="0.2">
      <c r="AA59640" s="16"/>
    </row>
    <row r="59641" spans="27:27" x14ac:dyDescent="0.2">
      <c r="AA59641" s="16"/>
    </row>
    <row r="59642" spans="27:27" x14ac:dyDescent="0.2">
      <c r="AA59642" s="16"/>
    </row>
    <row r="59643" spans="27:27" x14ac:dyDescent="0.2">
      <c r="AA59643" s="16"/>
    </row>
    <row r="59644" spans="27:27" x14ac:dyDescent="0.2">
      <c r="AA59644" s="16"/>
    </row>
    <row r="59645" spans="27:27" x14ac:dyDescent="0.2">
      <c r="AA59645" s="16"/>
    </row>
    <row r="59646" spans="27:27" x14ac:dyDescent="0.2">
      <c r="AA59646" s="16"/>
    </row>
    <row r="59647" spans="27:27" x14ac:dyDescent="0.2">
      <c r="AA59647" s="16"/>
    </row>
    <row r="59648" spans="27:27" x14ac:dyDescent="0.2">
      <c r="AA59648" s="16"/>
    </row>
    <row r="59649" spans="27:27" x14ac:dyDescent="0.2">
      <c r="AA59649" s="16"/>
    </row>
    <row r="59650" spans="27:27" x14ac:dyDescent="0.2">
      <c r="AA59650" s="16"/>
    </row>
    <row r="59651" spans="27:27" x14ac:dyDescent="0.2">
      <c r="AA59651" s="16"/>
    </row>
    <row r="59652" spans="27:27" x14ac:dyDescent="0.2">
      <c r="AA59652" s="16"/>
    </row>
    <row r="59653" spans="27:27" x14ac:dyDescent="0.2">
      <c r="AA59653" s="16"/>
    </row>
    <row r="59654" spans="27:27" x14ac:dyDescent="0.2">
      <c r="AA59654" s="16"/>
    </row>
    <row r="59655" spans="27:27" x14ac:dyDescent="0.2">
      <c r="AA59655" s="16"/>
    </row>
    <row r="59656" spans="27:27" x14ac:dyDescent="0.2">
      <c r="AA59656" s="16"/>
    </row>
    <row r="59657" spans="27:27" x14ac:dyDescent="0.2">
      <c r="AA59657" s="16"/>
    </row>
    <row r="59658" spans="27:27" x14ac:dyDescent="0.2">
      <c r="AA59658" s="16"/>
    </row>
    <row r="59659" spans="27:27" x14ac:dyDescent="0.2">
      <c r="AA59659" s="16"/>
    </row>
    <row r="59660" spans="27:27" x14ac:dyDescent="0.2">
      <c r="AA59660" s="16"/>
    </row>
    <row r="59661" spans="27:27" x14ac:dyDescent="0.2">
      <c r="AA59661" s="16"/>
    </row>
    <row r="59662" spans="27:27" x14ac:dyDescent="0.2">
      <c r="AA59662" s="16"/>
    </row>
    <row r="59663" spans="27:27" x14ac:dyDescent="0.2">
      <c r="AA59663" s="16"/>
    </row>
    <row r="59664" spans="27:27" x14ac:dyDescent="0.2">
      <c r="AA59664" s="16"/>
    </row>
    <row r="59665" spans="27:27" x14ac:dyDescent="0.2">
      <c r="AA59665" s="16"/>
    </row>
    <row r="59666" spans="27:27" x14ac:dyDescent="0.2">
      <c r="AA59666" s="16"/>
    </row>
    <row r="59667" spans="27:27" x14ac:dyDescent="0.2">
      <c r="AA59667" s="16"/>
    </row>
    <row r="59668" spans="27:27" x14ac:dyDescent="0.2">
      <c r="AA59668" s="16"/>
    </row>
    <row r="59669" spans="27:27" x14ac:dyDescent="0.2">
      <c r="AA59669" s="16"/>
    </row>
    <row r="59670" spans="27:27" x14ac:dyDescent="0.2">
      <c r="AA59670" s="16"/>
    </row>
    <row r="59671" spans="27:27" x14ac:dyDescent="0.2">
      <c r="AA59671" s="16"/>
    </row>
    <row r="59672" spans="27:27" x14ac:dyDescent="0.2">
      <c r="AA59672" s="16"/>
    </row>
    <row r="59673" spans="27:27" x14ac:dyDescent="0.2">
      <c r="AA59673" s="16"/>
    </row>
    <row r="59674" spans="27:27" x14ac:dyDescent="0.2">
      <c r="AA59674" s="16"/>
    </row>
    <row r="59675" spans="27:27" x14ac:dyDescent="0.2">
      <c r="AA59675" s="16"/>
    </row>
    <row r="59676" spans="27:27" x14ac:dyDescent="0.2">
      <c r="AA59676" s="16"/>
    </row>
    <row r="59677" spans="27:27" x14ac:dyDescent="0.2">
      <c r="AA59677" s="16"/>
    </row>
    <row r="59678" spans="27:27" x14ac:dyDescent="0.2">
      <c r="AA59678" s="16"/>
    </row>
    <row r="59679" spans="27:27" x14ac:dyDescent="0.2">
      <c r="AA59679" s="16"/>
    </row>
    <row r="59680" spans="27:27" x14ac:dyDescent="0.2">
      <c r="AA59680" s="16"/>
    </row>
    <row r="59681" spans="27:27" x14ac:dyDescent="0.2">
      <c r="AA59681" s="16"/>
    </row>
    <row r="59682" spans="27:27" x14ac:dyDescent="0.2">
      <c r="AA59682" s="16"/>
    </row>
    <row r="59683" spans="27:27" x14ac:dyDescent="0.2">
      <c r="AA59683" s="16"/>
    </row>
    <row r="59684" spans="27:27" x14ac:dyDescent="0.2">
      <c r="AA59684" s="16"/>
    </row>
    <row r="59685" spans="27:27" x14ac:dyDescent="0.2">
      <c r="AA59685" s="16"/>
    </row>
    <row r="59686" spans="27:27" x14ac:dyDescent="0.2">
      <c r="AA59686" s="16"/>
    </row>
    <row r="59687" spans="27:27" x14ac:dyDescent="0.2">
      <c r="AA59687" s="16"/>
    </row>
    <row r="59688" spans="27:27" x14ac:dyDescent="0.2">
      <c r="AA59688" s="16"/>
    </row>
    <row r="59689" spans="27:27" x14ac:dyDescent="0.2">
      <c r="AA59689" s="16"/>
    </row>
    <row r="59690" spans="27:27" x14ac:dyDescent="0.2">
      <c r="AA59690" s="16"/>
    </row>
    <row r="59691" spans="27:27" x14ac:dyDescent="0.2">
      <c r="AA59691" s="16"/>
    </row>
    <row r="59692" spans="27:27" x14ac:dyDescent="0.2">
      <c r="AA59692" s="16"/>
    </row>
    <row r="59693" spans="27:27" x14ac:dyDescent="0.2">
      <c r="AA59693" s="16"/>
    </row>
    <row r="59694" spans="27:27" x14ac:dyDescent="0.2">
      <c r="AA59694" s="16"/>
    </row>
    <row r="59695" spans="27:27" x14ac:dyDescent="0.2">
      <c r="AA59695" s="16"/>
    </row>
    <row r="59696" spans="27:27" x14ac:dyDescent="0.2">
      <c r="AA59696" s="16"/>
    </row>
    <row r="59697" spans="27:27" x14ac:dyDescent="0.2">
      <c r="AA59697" s="16"/>
    </row>
    <row r="59698" spans="27:27" x14ac:dyDescent="0.2">
      <c r="AA59698" s="16"/>
    </row>
    <row r="59699" spans="27:27" x14ac:dyDescent="0.2">
      <c r="AA59699" s="16"/>
    </row>
    <row r="59700" spans="27:27" x14ac:dyDescent="0.2">
      <c r="AA59700" s="16"/>
    </row>
    <row r="59701" spans="27:27" x14ac:dyDescent="0.2">
      <c r="AA59701" s="16"/>
    </row>
    <row r="59702" spans="27:27" x14ac:dyDescent="0.2">
      <c r="AA59702" s="16"/>
    </row>
    <row r="59703" spans="27:27" x14ac:dyDescent="0.2">
      <c r="AA59703" s="16"/>
    </row>
    <row r="59704" spans="27:27" x14ac:dyDescent="0.2">
      <c r="AA59704" s="16"/>
    </row>
    <row r="59705" spans="27:27" x14ac:dyDescent="0.2">
      <c r="AA59705" s="16"/>
    </row>
    <row r="59706" spans="27:27" x14ac:dyDescent="0.2">
      <c r="AA59706" s="16"/>
    </row>
    <row r="59707" spans="27:27" x14ac:dyDescent="0.2">
      <c r="AA59707" s="16"/>
    </row>
    <row r="59708" spans="27:27" x14ac:dyDescent="0.2">
      <c r="AA59708" s="16"/>
    </row>
    <row r="59709" spans="27:27" x14ac:dyDescent="0.2">
      <c r="AA59709" s="16"/>
    </row>
    <row r="59710" spans="27:27" x14ac:dyDescent="0.2">
      <c r="AA59710" s="16"/>
    </row>
    <row r="59711" spans="27:27" x14ac:dyDescent="0.2">
      <c r="AA59711" s="16"/>
    </row>
    <row r="59712" spans="27:27" x14ac:dyDescent="0.2">
      <c r="AA59712" s="16"/>
    </row>
    <row r="59713" spans="27:27" x14ac:dyDescent="0.2">
      <c r="AA59713" s="16"/>
    </row>
    <row r="59714" spans="27:27" x14ac:dyDescent="0.2">
      <c r="AA59714" s="16"/>
    </row>
    <row r="59715" spans="27:27" x14ac:dyDescent="0.2">
      <c r="AA59715" s="16"/>
    </row>
    <row r="59716" spans="27:27" x14ac:dyDescent="0.2">
      <c r="AA59716" s="16"/>
    </row>
    <row r="59717" spans="27:27" x14ac:dyDescent="0.2">
      <c r="AA59717" s="16"/>
    </row>
    <row r="59718" spans="27:27" x14ac:dyDescent="0.2">
      <c r="AA59718" s="16"/>
    </row>
    <row r="59719" spans="27:27" x14ac:dyDescent="0.2">
      <c r="AA59719" s="16"/>
    </row>
    <row r="59720" spans="27:27" x14ac:dyDescent="0.2">
      <c r="AA59720" s="16"/>
    </row>
    <row r="59721" spans="27:27" x14ac:dyDescent="0.2">
      <c r="AA59721" s="16"/>
    </row>
    <row r="59722" spans="27:27" x14ac:dyDescent="0.2">
      <c r="AA59722" s="16"/>
    </row>
    <row r="59723" spans="27:27" x14ac:dyDescent="0.2">
      <c r="AA59723" s="16"/>
    </row>
    <row r="59724" spans="27:27" x14ac:dyDescent="0.2">
      <c r="AA59724" s="16"/>
    </row>
    <row r="59725" spans="27:27" x14ac:dyDescent="0.2">
      <c r="AA59725" s="16"/>
    </row>
    <row r="59726" spans="27:27" x14ac:dyDescent="0.2">
      <c r="AA59726" s="16"/>
    </row>
    <row r="59727" spans="27:27" x14ac:dyDescent="0.2">
      <c r="AA59727" s="16"/>
    </row>
    <row r="59728" spans="27:27" x14ac:dyDescent="0.2">
      <c r="AA59728" s="16"/>
    </row>
    <row r="59729" spans="27:27" x14ac:dyDescent="0.2">
      <c r="AA59729" s="16"/>
    </row>
    <row r="59730" spans="27:27" x14ac:dyDescent="0.2">
      <c r="AA59730" s="16"/>
    </row>
    <row r="59731" spans="27:27" x14ac:dyDescent="0.2">
      <c r="AA59731" s="16"/>
    </row>
    <row r="59732" spans="27:27" x14ac:dyDescent="0.2">
      <c r="AA59732" s="16"/>
    </row>
    <row r="59733" spans="27:27" x14ac:dyDescent="0.2">
      <c r="AA59733" s="16"/>
    </row>
    <row r="59734" spans="27:27" x14ac:dyDescent="0.2">
      <c r="AA59734" s="16"/>
    </row>
    <row r="59735" spans="27:27" x14ac:dyDescent="0.2">
      <c r="AA59735" s="16"/>
    </row>
    <row r="59736" spans="27:27" x14ac:dyDescent="0.2">
      <c r="AA59736" s="16"/>
    </row>
    <row r="59737" spans="27:27" x14ac:dyDescent="0.2">
      <c r="AA59737" s="16"/>
    </row>
    <row r="59738" spans="27:27" x14ac:dyDescent="0.2">
      <c r="AA59738" s="16"/>
    </row>
    <row r="59739" spans="27:27" x14ac:dyDescent="0.2">
      <c r="AA59739" s="16"/>
    </row>
    <row r="59740" spans="27:27" x14ac:dyDescent="0.2">
      <c r="AA59740" s="16"/>
    </row>
    <row r="59741" spans="27:27" x14ac:dyDescent="0.2">
      <c r="AA59741" s="16"/>
    </row>
    <row r="59742" spans="27:27" x14ac:dyDescent="0.2">
      <c r="AA59742" s="16"/>
    </row>
    <row r="59743" spans="27:27" x14ac:dyDescent="0.2">
      <c r="AA59743" s="16"/>
    </row>
    <row r="59744" spans="27:27" x14ac:dyDescent="0.2">
      <c r="AA59744" s="16"/>
    </row>
    <row r="59745" spans="27:27" x14ac:dyDescent="0.2">
      <c r="AA59745" s="16"/>
    </row>
    <row r="59746" spans="27:27" x14ac:dyDescent="0.2">
      <c r="AA59746" s="16"/>
    </row>
    <row r="59747" spans="27:27" x14ac:dyDescent="0.2">
      <c r="AA59747" s="16"/>
    </row>
    <row r="59748" spans="27:27" x14ac:dyDescent="0.2">
      <c r="AA59748" s="16"/>
    </row>
    <row r="59749" spans="27:27" x14ac:dyDescent="0.2">
      <c r="AA59749" s="16"/>
    </row>
    <row r="59750" spans="27:27" x14ac:dyDescent="0.2">
      <c r="AA59750" s="16"/>
    </row>
    <row r="59751" spans="27:27" x14ac:dyDescent="0.2">
      <c r="AA59751" s="16"/>
    </row>
    <row r="59752" spans="27:27" x14ac:dyDescent="0.2">
      <c r="AA59752" s="16"/>
    </row>
    <row r="59753" spans="27:27" x14ac:dyDescent="0.2">
      <c r="AA59753" s="16"/>
    </row>
    <row r="59754" spans="27:27" x14ac:dyDescent="0.2">
      <c r="AA59754" s="16"/>
    </row>
    <row r="59755" spans="27:27" x14ac:dyDescent="0.2">
      <c r="AA59755" s="16"/>
    </row>
    <row r="59756" spans="27:27" x14ac:dyDescent="0.2">
      <c r="AA59756" s="16"/>
    </row>
    <row r="59757" spans="27:27" x14ac:dyDescent="0.2">
      <c r="AA59757" s="16"/>
    </row>
    <row r="59758" spans="27:27" x14ac:dyDescent="0.2">
      <c r="AA59758" s="16"/>
    </row>
    <row r="59759" spans="27:27" x14ac:dyDescent="0.2">
      <c r="AA59759" s="16"/>
    </row>
    <row r="59760" spans="27:27" x14ac:dyDescent="0.2">
      <c r="AA59760" s="16"/>
    </row>
    <row r="59761" spans="27:27" x14ac:dyDescent="0.2">
      <c r="AA59761" s="16"/>
    </row>
    <row r="59762" spans="27:27" x14ac:dyDescent="0.2">
      <c r="AA59762" s="16"/>
    </row>
    <row r="59763" spans="27:27" x14ac:dyDescent="0.2">
      <c r="AA59763" s="16"/>
    </row>
    <row r="59764" spans="27:27" x14ac:dyDescent="0.2">
      <c r="AA59764" s="16"/>
    </row>
    <row r="59765" spans="27:27" x14ac:dyDescent="0.2">
      <c r="AA59765" s="16"/>
    </row>
    <row r="59766" spans="27:27" x14ac:dyDescent="0.2">
      <c r="AA59766" s="16"/>
    </row>
    <row r="59767" spans="27:27" x14ac:dyDescent="0.2">
      <c r="AA59767" s="16"/>
    </row>
    <row r="59768" spans="27:27" x14ac:dyDescent="0.2">
      <c r="AA59768" s="16"/>
    </row>
    <row r="59769" spans="27:27" x14ac:dyDescent="0.2">
      <c r="AA59769" s="16"/>
    </row>
    <row r="59770" spans="27:27" x14ac:dyDescent="0.2">
      <c r="AA59770" s="16"/>
    </row>
    <row r="59771" spans="27:27" x14ac:dyDescent="0.2">
      <c r="AA59771" s="16"/>
    </row>
    <row r="59772" spans="27:27" x14ac:dyDescent="0.2">
      <c r="AA59772" s="16"/>
    </row>
    <row r="59773" spans="27:27" x14ac:dyDescent="0.2">
      <c r="AA59773" s="16"/>
    </row>
    <row r="59774" spans="27:27" x14ac:dyDescent="0.2">
      <c r="AA59774" s="16"/>
    </row>
    <row r="59775" spans="27:27" x14ac:dyDescent="0.2">
      <c r="AA59775" s="16"/>
    </row>
    <row r="59776" spans="27:27" x14ac:dyDescent="0.2">
      <c r="AA59776" s="16"/>
    </row>
    <row r="59777" spans="27:27" x14ac:dyDescent="0.2">
      <c r="AA59777" s="16"/>
    </row>
    <row r="59778" spans="27:27" x14ac:dyDescent="0.2">
      <c r="AA59778" s="16"/>
    </row>
    <row r="59779" spans="27:27" x14ac:dyDescent="0.2">
      <c r="AA59779" s="16"/>
    </row>
    <row r="59780" spans="27:27" x14ac:dyDescent="0.2">
      <c r="AA59780" s="16"/>
    </row>
    <row r="59781" spans="27:27" x14ac:dyDescent="0.2">
      <c r="AA59781" s="16"/>
    </row>
    <row r="59782" spans="27:27" x14ac:dyDescent="0.2">
      <c r="AA59782" s="16"/>
    </row>
    <row r="59783" spans="27:27" x14ac:dyDescent="0.2">
      <c r="AA59783" s="16"/>
    </row>
    <row r="59784" spans="27:27" x14ac:dyDescent="0.2">
      <c r="AA59784" s="16"/>
    </row>
    <row r="59785" spans="27:27" x14ac:dyDescent="0.2">
      <c r="AA59785" s="16"/>
    </row>
    <row r="59786" spans="27:27" x14ac:dyDescent="0.2">
      <c r="AA59786" s="16"/>
    </row>
    <row r="59787" spans="27:27" x14ac:dyDescent="0.2">
      <c r="AA59787" s="16"/>
    </row>
    <row r="59788" spans="27:27" x14ac:dyDescent="0.2">
      <c r="AA59788" s="16"/>
    </row>
    <row r="59789" spans="27:27" x14ac:dyDescent="0.2">
      <c r="AA59789" s="16"/>
    </row>
    <row r="59790" spans="27:27" x14ac:dyDescent="0.2">
      <c r="AA59790" s="16"/>
    </row>
    <row r="59791" spans="27:27" x14ac:dyDescent="0.2">
      <c r="AA59791" s="16"/>
    </row>
    <row r="59792" spans="27:27" x14ac:dyDescent="0.2">
      <c r="AA59792" s="16"/>
    </row>
    <row r="59793" spans="27:27" x14ac:dyDescent="0.2">
      <c r="AA59793" s="16"/>
    </row>
    <row r="59794" spans="27:27" x14ac:dyDescent="0.2">
      <c r="AA59794" s="16"/>
    </row>
    <row r="59795" spans="27:27" x14ac:dyDescent="0.2">
      <c r="AA59795" s="16"/>
    </row>
    <row r="59796" spans="27:27" x14ac:dyDescent="0.2">
      <c r="AA59796" s="16"/>
    </row>
    <row r="59797" spans="27:27" x14ac:dyDescent="0.2">
      <c r="AA59797" s="16"/>
    </row>
    <row r="59798" spans="27:27" x14ac:dyDescent="0.2">
      <c r="AA59798" s="16"/>
    </row>
    <row r="59799" spans="27:27" x14ac:dyDescent="0.2">
      <c r="AA59799" s="16"/>
    </row>
    <row r="59800" spans="27:27" x14ac:dyDescent="0.2">
      <c r="AA59800" s="16"/>
    </row>
    <row r="59801" spans="27:27" x14ac:dyDescent="0.2">
      <c r="AA59801" s="16"/>
    </row>
    <row r="59802" spans="27:27" x14ac:dyDescent="0.2">
      <c r="AA59802" s="16"/>
    </row>
    <row r="59803" spans="27:27" x14ac:dyDescent="0.2">
      <c r="AA59803" s="16"/>
    </row>
    <row r="59804" spans="27:27" x14ac:dyDescent="0.2">
      <c r="AA59804" s="16"/>
    </row>
    <row r="59805" spans="27:27" x14ac:dyDescent="0.2">
      <c r="AA59805" s="16"/>
    </row>
    <row r="59806" spans="27:27" x14ac:dyDescent="0.2">
      <c r="AA59806" s="16"/>
    </row>
    <row r="59807" spans="27:27" x14ac:dyDescent="0.2">
      <c r="AA59807" s="16"/>
    </row>
    <row r="59808" spans="27:27" x14ac:dyDescent="0.2">
      <c r="AA59808" s="16"/>
    </row>
    <row r="59809" spans="27:27" x14ac:dyDescent="0.2">
      <c r="AA59809" s="16"/>
    </row>
    <row r="59810" spans="27:27" x14ac:dyDescent="0.2">
      <c r="AA59810" s="16"/>
    </row>
    <row r="59811" spans="27:27" x14ac:dyDescent="0.2">
      <c r="AA59811" s="16"/>
    </row>
    <row r="59812" spans="27:27" x14ac:dyDescent="0.2">
      <c r="AA59812" s="16"/>
    </row>
    <row r="59813" spans="27:27" x14ac:dyDescent="0.2">
      <c r="AA59813" s="16"/>
    </row>
    <row r="59814" spans="27:27" x14ac:dyDescent="0.2">
      <c r="AA59814" s="16"/>
    </row>
    <row r="59815" spans="27:27" x14ac:dyDescent="0.2">
      <c r="AA59815" s="16"/>
    </row>
    <row r="59816" spans="27:27" x14ac:dyDescent="0.2">
      <c r="AA59816" s="16"/>
    </row>
    <row r="59817" spans="27:27" x14ac:dyDescent="0.2">
      <c r="AA59817" s="16"/>
    </row>
    <row r="59818" spans="27:27" x14ac:dyDescent="0.2">
      <c r="AA59818" s="16"/>
    </row>
    <row r="59819" spans="27:27" x14ac:dyDescent="0.2">
      <c r="AA59819" s="16"/>
    </row>
    <row r="59820" spans="27:27" x14ac:dyDescent="0.2">
      <c r="AA59820" s="16"/>
    </row>
    <row r="59821" spans="27:27" x14ac:dyDescent="0.2">
      <c r="AA59821" s="16"/>
    </row>
    <row r="59822" spans="27:27" x14ac:dyDescent="0.2">
      <c r="AA59822" s="16"/>
    </row>
    <row r="59823" spans="27:27" x14ac:dyDescent="0.2">
      <c r="AA59823" s="16"/>
    </row>
    <row r="59824" spans="27:27" x14ac:dyDescent="0.2">
      <c r="AA59824" s="16"/>
    </row>
    <row r="59825" spans="27:27" x14ac:dyDescent="0.2">
      <c r="AA59825" s="16"/>
    </row>
    <row r="59826" spans="27:27" x14ac:dyDescent="0.2">
      <c r="AA59826" s="16"/>
    </row>
    <row r="59827" spans="27:27" x14ac:dyDescent="0.2">
      <c r="AA59827" s="16"/>
    </row>
    <row r="59828" spans="27:27" x14ac:dyDescent="0.2">
      <c r="AA59828" s="16"/>
    </row>
    <row r="59829" spans="27:27" x14ac:dyDescent="0.2">
      <c r="AA59829" s="16"/>
    </row>
    <row r="59830" spans="27:27" x14ac:dyDescent="0.2">
      <c r="AA59830" s="16"/>
    </row>
    <row r="59831" spans="27:27" x14ac:dyDescent="0.2">
      <c r="AA59831" s="16"/>
    </row>
    <row r="59832" spans="27:27" x14ac:dyDescent="0.2">
      <c r="AA59832" s="16"/>
    </row>
    <row r="59833" spans="27:27" x14ac:dyDescent="0.2">
      <c r="AA59833" s="16"/>
    </row>
    <row r="59834" spans="27:27" x14ac:dyDescent="0.2">
      <c r="AA59834" s="16"/>
    </row>
    <row r="59835" spans="27:27" x14ac:dyDescent="0.2">
      <c r="AA59835" s="16"/>
    </row>
    <row r="59836" spans="27:27" x14ac:dyDescent="0.2">
      <c r="AA59836" s="16"/>
    </row>
    <row r="59837" spans="27:27" x14ac:dyDescent="0.2">
      <c r="AA59837" s="16"/>
    </row>
    <row r="59838" spans="27:27" x14ac:dyDescent="0.2">
      <c r="AA59838" s="16"/>
    </row>
    <row r="59839" spans="27:27" x14ac:dyDescent="0.2">
      <c r="AA59839" s="16"/>
    </row>
    <row r="59840" spans="27:27" x14ac:dyDescent="0.2">
      <c r="AA59840" s="16"/>
    </row>
    <row r="59841" spans="27:27" x14ac:dyDescent="0.2">
      <c r="AA59841" s="16"/>
    </row>
    <row r="59842" spans="27:27" x14ac:dyDescent="0.2">
      <c r="AA59842" s="16"/>
    </row>
    <row r="59843" spans="27:27" x14ac:dyDescent="0.2">
      <c r="AA59843" s="16"/>
    </row>
    <row r="59844" spans="27:27" x14ac:dyDescent="0.2">
      <c r="AA59844" s="16"/>
    </row>
    <row r="59845" spans="27:27" x14ac:dyDescent="0.2">
      <c r="AA59845" s="16"/>
    </row>
    <row r="59846" spans="27:27" x14ac:dyDescent="0.2">
      <c r="AA59846" s="16"/>
    </row>
    <row r="59847" spans="27:27" x14ac:dyDescent="0.2">
      <c r="AA59847" s="16"/>
    </row>
    <row r="59848" spans="27:27" x14ac:dyDescent="0.2">
      <c r="AA59848" s="16"/>
    </row>
    <row r="59849" spans="27:27" x14ac:dyDescent="0.2">
      <c r="AA59849" s="16"/>
    </row>
    <row r="59850" spans="27:27" x14ac:dyDescent="0.2">
      <c r="AA59850" s="16"/>
    </row>
    <row r="59851" spans="27:27" x14ac:dyDescent="0.2">
      <c r="AA59851" s="16"/>
    </row>
    <row r="59852" spans="27:27" x14ac:dyDescent="0.2">
      <c r="AA59852" s="16"/>
    </row>
    <row r="59853" spans="27:27" x14ac:dyDescent="0.2">
      <c r="AA59853" s="16"/>
    </row>
    <row r="59854" spans="27:27" x14ac:dyDescent="0.2">
      <c r="AA59854" s="16"/>
    </row>
    <row r="59855" spans="27:27" x14ac:dyDescent="0.2">
      <c r="AA59855" s="16"/>
    </row>
    <row r="59856" spans="27:27" x14ac:dyDescent="0.2">
      <c r="AA59856" s="16"/>
    </row>
    <row r="59857" spans="27:27" x14ac:dyDescent="0.2">
      <c r="AA59857" s="16"/>
    </row>
    <row r="59858" spans="27:27" x14ac:dyDescent="0.2">
      <c r="AA59858" s="16"/>
    </row>
    <row r="59859" spans="27:27" x14ac:dyDescent="0.2">
      <c r="AA59859" s="16"/>
    </row>
    <row r="59860" spans="27:27" x14ac:dyDescent="0.2">
      <c r="AA59860" s="16"/>
    </row>
    <row r="59861" spans="27:27" x14ac:dyDescent="0.2">
      <c r="AA59861" s="16"/>
    </row>
    <row r="59862" spans="27:27" x14ac:dyDescent="0.2">
      <c r="AA59862" s="16"/>
    </row>
    <row r="59863" spans="27:27" x14ac:dyDescent="0.2">
      <c r="AA59863" s="16"/>
    </row>
    <row r="59864" spans="27:27" x14ac:dyDescent="0.2">
      <c r="AA59864" s="16"/>
    </row>
    <row r="59865" spans="27:27" x14ac:dyDescent="0.2">
      <c r="AA59865" s="16"/>
    </row>
    <row r="59866" spans="27:27" x14ac:dyDescent="0.2">
      <c r="AA59866" s="16"/>
    </row>
    <row r="59867" spans="27:27" x14ac:dyDescent="0.2">
      <c r="AA59867" s="16"/>
    </row>
    <row r="59868" spans="27:27" x14ac:dyDescent="0.2">
      <c r="AA59868" s="16"/>
    </row>
    <row r="59869" spans="27:27" x14ac:dyDescent="0.2">
      <c r="AA59869" s="16"/>
    </row>
    <row r="59870" spans="27:27" x14ac:dyDescent="0.2">
      <c r="AA59870" s="16"/>
    </row>
    <row r="59871" spans="27:27" x14ac:dyDescent="0.2">
      <c r="AA59871" s="16"/>
    </row>
    <row r="59872" spans="27:27" x14ac:dyDescent="0.2">
      <c r="AA59872" s="16"/>
    </row>
    <row r="59873" spans="27:27" x14ac:dyDescent="0.2">
      <c r="AA59873" s="16"/>
    </row>
    <row r="59874" spans="27:27" x14ac:dyDescent="0.2">
      <c r="AA59874" s="16"/>
    </row>
    <row r="59875" spans="27:27" x14ac:dyDescent="0.2">
      <c r="AA59875" s="16"/>
    </row>
    <row r="59876" spans="27:27" x14ac:dyDescent="0.2">
      <c r="AA59876" s="16"/>
    </row>
    <row r="59877" spans="27:27" x14ac:dyDescent="0.2">
      <c r="AA59877" s="16"/>
    </row>
    <row r="59878" spans="27:27" x14ac:dyDescent="0.2">
      <c r="AA59878" s="16"/>
    </row>
    <row r="59879" spans="27:27" x14ac:dyDescent="0.2">
      <c r="AA59879" s="16"/>
    </row>
    <row r="59880" spans="27:27" x14ac:dyDescent="0.2">
      <c r="AA59880" s="16"/>
    </row>
    <row r="59881" spans="27:27" x14ac:dyDescent="0.2">
      <c r="AA59881" s="16"/>
    </row>
    <row r="59882" spans="27:27" x14ac:dyDescent="0.2">
      <c r="AA59882" s="16"/>
    </row>
    <row r="59883" spans="27:27" x14ac:dyDescent="0.2">
      <c r="AA59883" s="16"/>
    </row>
    <row r="59884" spans="27:27" x14ac:dyDescent="0.2">
      <c r="AA59884" s="16"/>
    </row>
    <row r="59885" spans="27:27" x14ac:dyDescent="0.2">
      <c r="AA59885" s="16"/>
    </row>
    <row r="59886" spans="27:27" x14ac:dyDescent="0.2">
      <c r="AA59886" s="16"/>
    </row>
    <row r="59887" spans="27:27" x14ac:dyDescent="0.2">
      <c r="AA59887" s="16"/>
    </row>
    <row r="59888" spans="27:27" x14ac:dyDescent="0.2">
      <c r="AA59888" s="16"/>
    </row>
    <row r="59889" spans="27:27" x14ac:dyDescent="0.2">
      <c r="AA59889" s="16"/>
    </row>
    <row r="59890" spans="27:27" x14ac:dyDescent="0.2">
      <c r="AA59890" s="16"/>
    </row>
    <row r="59891" spans="27:27" x14ac:dyDescent="0.2">
      <c r="AA59891" s="16"/>
    </row>
    <row r="59892" spans="27:27" x14ac:dyDescent="0.2">
      <c r="AA59892" s="16"/>
    </row>
    <row r="59893" spans="27:27" x14ac:dyDescent="0.2">
      <c r="AA59893" s="16"/>
    </row>
    <row r="59894" spans="27:27" x14ac:dyDescent="0.2">
      <c r="AA59894" s="16"/>
    </row>
    <row r="59895" spans="27:27" x14ac:dyDescent="0.2">
      <c r="AA59895" s="16"/>
    </row>
    <row r="59896" spans="27:27" x14ac:dyDescent="0.2">
      <c r="AA59896" s="16"/>
    </row>
    <row r="59897" spans="27:27" x14ac:dyDescent="0.2">
      <c r="AA59897" s="16"/>
    </row>
    <row r="59898" spans="27:27" x14ac:dyDescent="0.2">
      <c r="AA59898" s="16"/>
    </row>
    <row r="59899" spans="27:27" x14ac:dyDescent="0.2">
      <c r="AA59899" s="16"/>
    </row>
    <row r="59900" spans="27:27" x14ac:dyDescent="0.2">
      <c r="AA59900" s="16"/>
    </row>
    <row r="59901" spans="27:27" x14ac:dyDescent="0.2">
      <c r="AA59901" s="16"/>
    </row>
    <row r="59902" spans="27:27" x14ac:dyDescent="0.2">
      <c r="AA59902" s="16"/>
    </row>
    <row r="59903" spans="27:27" x14ac:dyDescent="0.2">
      <c r="AA59903" s="16"/>
    </row>
    <row r="59904" spans="27:27" x14ac:dyDescent="0.2">
      <c r="AA59904" s="16"/>
    </row>
    <row r="59905" spans="27:27" x14ac:dyDescent="0.2">
      <c r="AA59905" s="16"/>
    </row>
    <row r="59906" spans="27:27" x14ac:dyDescent="0.2">
      <c r="AA59906" s="16"/>
    </row>
    <row r="59907" spans="27:27" x14ac:dyDescent="0.2">
      <c r="AA59907" s="16"/>
    </row>
    <row r="59908" spans="27:27" x14ac:dyDescent="0.2">
      <c r="AA59908" s="16"/>
    </row>
    <row r="59909" spans="27:27" x14ac:dyDescent="0.2">
      <c r="AA59909" s="16"/>
    </row>
    <row r="59910" spans="27:27" x14ac:dyDescent="0.2">
      <c r="AA59910" s="16"/>
    </row>
    <row r="59911" spans="27:27" x14ac:dyDescent="0.2">
      <c r="AA59911" s="16"/>
    </row>
    <row r="59912" spans="27:27" x14ac:dyDescent="0.2">
      <c r="AA59912" s="16"/>
    </row>
    <row r="59913" spans="27:27" x14ac:dyDescent="0.2">
      <c r="AA59913" s="16"/>
    </row>
    <row r="59914" spans="27:27" x14ac:dyDescent="0.2">
      <c r="AA59914" s="16"/>
    </row>
    <row r="59915" spans="27:27" x14ac:dyDescent="0.2">
      <c r="AA59915" s="16"/>
    </row>
    <row r="59916" spans="27:27" x14ac:dyDescent="0.2">
      <c r="AA59916" s="16"/>
    </row>
    <row r="59917" spans="27:27" x14ac:dyDescent="0.2">
      <c r="AA59917" s="16"/>
    </row>
    <row r="59918" spans="27:27" x14ac:dyDescent="0.2">
      <c r="AA59918" s="16"/>
    </row>
    <row r="59919" spans="27:27" x14ac:dyDescent="0.2">
      <c r="AA59919" s="16"/>
    </row>
    <row r="59920" spans="27:27" x14ac:dyDescent="0.2">
      <c r="AA59920" s="16"/>
    </row>
    <row r="59921" spans="27:27" x14ac:dyDescent="0.2">
      <c r="AA59921" s="16"/>
    </row>
    <row r="59922" spans="27:27" x14ac:dyDescent="0.2">
      <c r="AA59922" s="16"/>
    </row>
    <row r="59923" spans="27:27" x14ac:dyDescent="0.2">
      <c r="AA59923" s="16"/>
    </row>
    <row r="59924" spans="27:27" x14ac:dyDescent="0.2">
      <c r="AA59924" s="16"/>
    </row>
    <row r="59925" spans="27:27" x14ac:dyDescent="0.2">
      <c r="AA59925" s="16"/>
    </row>
    <row r="59926" spans="27:27" x14ac:dyDescent="0.2">
      <c r="AA59926" s="16"/>
    </row>
    <row r="59927" spans="27:27" x14ac:dyDescent="0.2">
      <c r="AA59927" s="16"/>
    </row>
    <row r="59928" spans="27:27" x14ac:dyDescent="0.2">
      <c r="AA59928" s="16"/>
    </row>
    <row r="59929" spans="27:27" x14ac:dyDescent="0.2">
      <c r="AA59929" s="16"/>
    </row>
    <row r="59930" spans="27:27" x14ac:dyDescent="0.2">
      <c r="AA59930" s="16"/>
    </row>
    <row r="59931" spans="27:27" x14ac:dyDescent="0.2">
      <c r="AA59931" s="16"/>
    </row>
    <row r="59932" spans="27:27" x14ac:dyDescent="0.2">
      <c r="AA59932" s="16"/>
    </row>
    <row r="59933" spans="27:27" x14ac:dyDescent="0.2">
      <c r="AA59933" s="16"/>
    </row>
    <row r="59934" spans="27:27" x14ac:dyDescent="0.2">
      <c r="AA59934" s="16"/>
    </row>
    <row r="59935" spans="27:27" x14ac:dyDescent="0.2">
      <c r="AA59935" s="16"/>
    </row>
    <row r="59936" spans="27:27" x14ac:dyDescent="0.2">
      <c r="AA59936" s="16"/>
    </row>
    <row r="59937" spans="27:27" x14ac:dyDescent="0.2">
      <c r="AA59937" s="16"/>
    </row>
    <row r="59938" spans="27:27" x14ac:dyDescent="0.2">
      <c r="AA59938" s="16"/>
    </row>
    <row r="59939" spans="27:27" x14ac:dyDescent="0.2">
      <c r="AA59939" s="16"/>
    </row>
    <row r="59940" spans="27:27" x14ac:dyDescent="0.2">
      <c r="AA59940" s="16"/>
    </row>
    <row r="59941" spans="27:27" x14ac:dyDescent="0.2">
      <c r="AA59941" s="16"/>
    </row>
    <row r="59942" spans="27:27" x14ac:dyDescent="0.2">
      <c r="AA59942" s="16"/>
    </row>
    <row r="59943" spans="27:27" x14ac:dyDescent="0.2">
      <c r="AA59943" s="16"/>
    </row>
    <row r="59944" spans="27:27" x14ac:dyDescent="0.2">
      <c r="AA59944" s="16"/>
    </row>
    <row r="59945" spans="27:27" x14ac:dyDescent="0.2">
      <c r="AA59945" s="16"/>
    </row>
    <row r="59946" spans="27:27" x14ac:dyDescent="0.2">
      <c r="AA59946" s="16"/>
    </row>
    <row r="59947" spans="27:27" x14ac:dyDescent="0.2">
      <c r="AA59947" s="16"/>
    </row>
    <row r="59948" spans="27:27" x14ac:dyDescent="0.2">
      <c r="AA59948" s="16"/>
    </row>
    <row r="59949" spans="27:27" x14ac:dyDescent="0.2">
      <c r="AA59949" s="16"/>
    </row>
    <row r="59950" spans="27:27" x14ac:dyDescent="0.2">
      <c r="AA59950" s="16"/>
    </row>
    <row r="59951" spans="27:27" x14ac:dyDescent="0.2">
      <c r="AA59951" s="16"/>
    </row>
    <row r="59952" spans="27:27" x14ac:dyDescent="0.2">
      <c r="AA59952" s="16"/>
    </row>
    <row r="59953" spans="27:27" x14ac:dyDescent="0.2">
      <c r="AA59953" s="16"/>
    </row>
    <row r="59954" spans="27:27" x14ac:dyDescent="0.2">
      <c r="AA59954" s="16"/>
    </row>
    <row r="59955" spans="27:27" x14ac:dyDescent="0.2">
      <c r="AA59955" s="16"/>
    </row>
    <row r="59956" spans="27:27" x14ac:dyDescent="0.2">
      <c r="AA59956" s="16"/>
    </row>
    <row r="59957" spans="27:27" x14ac:dyDescent="0.2">
      <c r="AA59957" s="16"/>
    </row>
    <row r="59958" spans="27:27" x14ac:dyDescent="0.2">
      <c r="AA59958" s="16"/>
    </row>
    <row r="59959" spans="27:27" x14ac:dyDescent="0.2">
      <c r="AA59959" s="16"/>
    </row>
    <row r="59960" spans="27:27" x14ac:dyDescent="0.2">
      <c r="AA59960" s="16"/>
    </row>
    <row r="59961" spans="27:27" x14ac:dyDescent="0.2">
      <c r="AA59961" s="16"/>
    </row>
    <row r="59962" spans="27:27" x14ac:dyDescent="0.2">
      <c r="AA59962" s="16"/>
    </row>
    <row r="59963" spans="27:27" x14ac:dyDescent="0.2">
      <c r="AA59963" s="16"/>
    </row>
    <row r="59964" spans="27:27" x14ac:dyDescent="0.2">
      <c r="AA59964" s="16"/>
    </row>
    <row r="59965" spans="27:27" x14ac:dyDescent="0.2">
      <c r="AA59965" s="16"/>
    </row>
    <row r="59966" spans="27:27" x14ac:dyDescent="0.2">
      <c r="AA59966" s="16"/>
    </row>
    <row r="59967" spans="27:27" x14ac:dyDescent="0.2">
      <c r="AA59967" s="16"/>
    </row>
    <row r="59968" spans="27:27" x14ac:dyDescent="0.2">
      <c r="AA59968" s="16"/>
    </row>
    <row r="59969" spans="27:27" x14ac:dyDescent="0.2">
      <c r="AA59969" s="16"/>
    </row>
    <row r="59970" spans="27:27" x14ac:dyDescent="0.2">
      <c r="AA59970" s="16"/>
    </row>
    <row r="59971" spans="27:27" x14ac:dyDescent="0.2">
      <c r="AA59971" s="16"/>
    </row>
    <row r="59972" spans="27:27" x14ac:dyDescent="0.2">
      <c r="AA59972" s="16"/>
    </row>
    <row r="59973" spans="27:27" x14ac:dyDescent="0.2">
      <c r="AA59973" s="16"/>
    </row>
    <row r="59974" spans="27:27" x14ac:dyDescent="0.2">
      <c r="AA59974" s="16"/>
    </row>
    <row r="59975" spans="27:27" x14ac:dyDescent="0.2">
      <c r="AA59975" s="16"/>
    </row>
    <row r="59976" spans="27:27" x14ac:dyDescent="0.2">
      <c r="AA59976" s="16"/>
    </row>
    <row r="59977" spans="27:27" x14ac:dyDescent="0.2">
      <c r="AA59977" s="16"/>
    </row>
    <row r="59978" spans="27:27" x14ac:dyDescent="0.2">
      <c r="AA59978" s="16"/>
    </row>
    <row r="59979" spans="27:27" x14ac:dyDescent="0.2">
      <c r="AA59979" s="16"/>
    </row>
    <row r="59980" spans="27:27" x14ac:dyDescent="0.2">
      <c r="AA59980" s="16"/>
    </row>
    <row r="59981" spans="27:27" x14ac:dyDescent="0.2">
      <c r="AA59981" s="16"/>
    </row>
    <row r="59982" spans="27:27" x14ac:dyDescent="0.2">
      <c r="AA59982" s="16"/>
    </row>
    <row r="59983" spans="27:27" x14ac:dyDescent="0.2">
      <c r="AA59983" s="16"/>
    </row>
    <row r="59984" spans="27:27" x14ac:dyDescent="0.2">
      <c r="AA59984" s="16"/>
    </row>
    <row r="59985" spans="27:27" x14ac:dyDescent="0.2">
      <c r="AA59985" s="16"/>
    </row>
    <row r="59986" spans="27:27" x14ac:dyDescent="0.2">
      <c r="AA59986" s="16"/>
    </row>
    <row r="59987" spans="27:27" x14ac:dyDescent="0.2">
      <c r="AA59987" s="16"/>
    </row>
    <row r="59988" spans="27:27" x14ac:dyDescent="0.2">
      <c r="AA59988" s="16"/>
    </row>
    <row r="59989" spans="27:27" x14ac:dyDescent="0.2">
      <c r="AA59989" s="16"/>
    </row>
    <row r="59990" spans="27:27" x14ac:dyDescent="0.2">
      <c r="AA59990" s="16"/>
    </row>
    <row r="59991" spans="27:27" x14ac:dyDescent="0.2">
      <c r="AA59991" s="16"/>
    </row>
    <row r="59992" spans="27:27" x14ac:dyDescent="0.2">
      <c r="AA59992" s="16"/>
    </row>
    <row r="59993" spans="27:27" x14ac:dyDescent="0.2">
      <c r="AA59993" s="16"/>
    </row>
    <row r="59994" spans="27:27" x14ac:dyDescent="0.2">
      <c r="AA59994" s="16"/>
    </row>
    <row r="59995" spans="27:27" x14ac:dyDescent="0.2">
      <c r="AA59995" s="16"/>
    </row>
    <row r="59996" spans="27:27" x14ac:dyDescent="0.2">
      <c r="AA59996" s="16"/>
    </row>
    <row r="59997" spans="27:27" x14ac:dyDescent="0.2">
      <c r="AA59997" s="16"/>
    </row>
    <row r="59998" spans="27:27" x14ac:dyDescent="0.2">
      <c r="AA59998" s="16"/>
    </row>
    <row r="59999" spans="27:27" x14ac:dyDescent="0.2">
      <c r="AA59999" s="16"/>
    </row>
    <row r="60000" spans="27:27" x14ac:dyDescent="0.2">
      <c r="AA60000" s="16"/>
    </row>
    <row r="60001" spans="27:27" x14ac:dyDescent="0.2">
      <c r="AA60001" s="16"/>
    </row>
    <row r="60002" spans="27:27" x14ac:dyDescent="0.2">
      <c r="AA60002" s="16"/>
    </row>
    <row r="60003" spans="27:27" x14ac:dyDescent="0.2">
      <c r="AA60003" s="16"/>
    </row>
    <row r="60004" spans="27:27" x14ac:dyDescent="0.2">
      <c r="AA60004" s="16"/>
    </row>
    <row r="60005" spans="27:27" x14ac:dyDescent="0.2">
      <c r="AA60005" s="16"/>
    </row>
    <row r="60006" spans="27:27" x14ac:dyDescent="0.2">
      <c r="AA60006" s="16"/>
    </row>
    <row r="60007" spans="27:27" x14ac:dyDescent="0.2">
      <c r="AA60007" s="16"/>
    </row>
    <row r="60008" spans="27:27" x14ac:dyDescent="0.2">
      <c r="AA60008" s="16"/>
    </row>
    <row r="60009" spans="27:27" x14ac:dyDescent="0.2">
      <c r="AA60009" s="16"/>
    </row>
    <row r="60010" spans="27:27" x14ac:dyDescent="0.2">
      <c r="AA60010" s="16"/>
    </row>
    <row r="60011" spans="27:27" x14ac:dyDescent="0.2">
      <c r="AA60011" s="16"/>
    </row>
    <row r="60012" spans="27:27" x14ac:dyDescent="0.2">
      <c r="AA60012" s="16"/>
    </row>
    <row r="60013" spans="27:27" x14ac:dyDescent="0.2">
      <c r="AA60013" s="16"/>
    </row>
    <row r="60014" spans="27:27" x14ac:dyDescent="0.2">
      <c r="AA60014" s="16"/>
    </row>
    <row r="60015" spans="27:27" x14ac:dyDescent="0.2">
      <c r="AA60015" s="16"/>
    </row>
    <row r="60016" spans="27:27" x14ac:dyDescent="0.2">
      <c r="AA60016" s="16"/>
    </row>
    <row r="60017" spans="27:27" x14ac:dyDescent="0.2">
      <c r="AA60017" s="16"/>
    </row>
    <row r="60018" spans="27:27" x14ac:dyDescent="0.2">
      <c r="AA60018" s="16"/>
    </row>
    <row r="60019" spans="27:27" x14ac:dyDescent="0.2">
      <c r="AA60019" s="16"/>
    </row>
    <row r="60020" spans="27:27" x14ac:dyDescent="0.2">
      <c r="AA60020" s="16"/>
    </row>
    <row r="60021" spans="27:27" x14ac:dyDescent="0.2">
      <c r="AA60021" s="16"/>
    </row>
    <row r="60022" spans="27:27" x14ac:dyDescent="0.2">
      <c r="AA60022" s="16"/>
    </row>
    <row r="60023" spans="27:27" x14ac:dyDescent="0.2">
      <c r="AA60023" s="16"/>
    </row>
    <row r="60024" spans="27:27" x14ac:dyDescent="0.2">
      <c r="AA60024" s="16"/>
    </row>
    <row r="60025" spans="27:27" x14ac:dyDescent="0.2">
      <c r="AA60025" s="16"/>
    </row>
    <row r="60026" spans="27:27" x14ac:dyDescent="0.2">
      <c r="AA60026" s="16"/>
    </row>
    <row r="60027" spans="27:27" x14ac:dyDescent="0.2">
      <c r="AA60027" s="16"/>
    </row>
    <row r="60028" spans="27:27" x14ac:dyDescent="0.2">
      <c r="AA60028" s="16"/>
    </row>
    <row r="60029" spans="27:27" x14ac:dyDescent="0.2">
      <c r="AA60029" s="16"/>
    </row>
    <row r="60030" spans="27:27" x14ac:dyDescent="0.2">
      <c r="AA60030" s="16"/>
    </row>
    <row r="60031" spans="27:27" x14ac:dyDescent="0.2">
      <c r="AA60031" s="16"/>
    </row>
    <row r="60032" spans="27:27" x14ac:dyDescent="0.2">
      <c r="AA60032" s="16"/>
    </row>
    <row r="60033" spans="27:27" x14ac:dyDescent="0.2">
      <c r="AA60033" s="16"/>
    </row>
    <row r="60034" spans="27:27" x14ac:dyDescent="0.2">
      <c r="AA60034" s="16"/>
    </row>
    <row r="60035" spans="27:27" x14ac:dyDescent="0.2">
      <c r="AA60035" s="16"/>
    </row>
    <row r="60036" spans="27:27" x14ac:dyDescent="0.2">
      <c r="AA60036" s="16"/>
    </row>
    <row r="60037" spans="27:27" x14ac:dyDescent="0.2">
      <c r="AA60037" s="16"/>
    </row>
    <row r="60038" spans="27:27" x14ac:dyDescent="0.2">
      <c r="AA60038" s="16"/>
    </row>
    <row r="60039" spans="27:27" x14ac:dyDescent="0.2">
      <c r="AA60039" s="16"/>
    </row>
    <row r="60040" spans="27:27" x14ac:dyDescent="0.2">
      <c r="AA60040" s="16"/>
    </row>
    <row r="60041" spans="27:27" x14ac:dyDescent="0.2">
      <c r="AA60041" s="16"/>
    </row>
    <row r="60042" spans="27:27" x14ac:dyDescent="0.2">
      <c r="AA60042" s="16"/>
    </row>
    <row r="60043" spans="27:27" x14ac:dyDescent="0.2">
      <c r="AA60043" s="16"/>
    </row>
    <row r="60044" spans="27:27" x14ac:dyDescent="0.2">
      <c r="AA60044" s="16"/>
    </row>
    <row r="60045" spans="27:27" x14ac:dyDescent="0.2">
      <c r="AA60045" s="16"/>
    </row>
    <row r="60046" spans="27:27" x14ac:dyDescent="0.2">
      <c r="AA60046" s="16"/>
    </row>
    <row r="60047" spans="27:27" x14ac:dyDescent="0.2">
      <c r="AA60047" s="16"/>
    </row>
    <row r="60048" spans="27:27" x14ac:dyDescent="0.2">
      <c r="AA60048" s="16"/>
    </row>
    <row r="60049" spans="27:27" x14ac:dyDescent="0.2">
      <c r="AA60049" s="16"/>
    </row>
    <row r="60050" spans="27:27" x14ac:dyDescent="0.2">
      <c r="AA60050" s="16"/>
    </row>
    <row r="60051" spans="27:27" x14ac:dyDescent="0.2">
      <c r="AA60051" s="16"/>
    </row>
    <row r="60052" spans="27:27" x14ac:dyDescent="0.2">
      <c r="AA60052" s="16"/>
    </row>
    <row r="60053" spans="27:27" x14ac:dyDescent="0.2">
      <c r="AA60053" s="16"/>
    </row>
    <row r="60054" spans="27:27" x14ac:dyDescent="0.2">
      <c r="AA60054" s="16"/>
    </row>
    <row r="60055" spans="27:27" x14ac:dyDescent="0.2">
      <c r="AA60055" s="16"/>
    </row>
    <row r="60056" spans="27:27" x14ac:dyDescent="0.2">
      <c r="AA60056" s="16"/>
    </row>
    <row r="60057" spans="27:27" x14ac:dyDescent="0.2">
      <c r="AA60057" s="16"/>
    </row>
    <row r="60058" spans="27:27" x14ac:dyDescent="0.2">
      <c r="AA60058" s="16"/>
    </row>
    <row r="60059" spans="27:27" x14ac:dyDescent="0.2">
      <c r="AA60059" s="16"/>
    </row>
    <row r="60060" spans="27:27" x14ac:dyDescent="0.2">
      <c r="AA60060" s="16"/>
    </row>
    <row r="60061" spans="27:27" x14ac:dyDescent="0.2">
      <c r="AA60061" s="16"/>
    </row>
    <row r="60062" spans="27:27" x14ac:dyDescent="0.2">
      <c r="AA60062" s="16"/>
    </row>
    <row r="60063" spans="27:27" x14ac:dyDescent="0.2">
      <c r="AA60063" s="16"/>
    </row>
    <row r="60064" spans="27:27" x14ac:dyDescent="0.2">
      <c r="AA60064" s="16"/>
    </row>
    <row r="60065" spans="27:27" x14ac:dyDescent="0.2">
      <c r="AA60065" s="16"/>
    </row>
    <row r="60066" spans="27:27" x14ac:dyDescent="0.2">
      <c r="AA60066" s="16"/>
    </row>
    <row r="60067" spans="27:27" x14ac:dyDescent="0.2">
      <c r="AA60067" s="16"/>
    </row>
    <row r="60068" spans="27:27" x14ac:dyDescent="0.2">
      <c r="AA60068" s="16"/>
    </row>
    <row r="60069" spans="27:27" x14ac:dyDescent="0.2">
      <c r="AA60069" s="16"/>
    </row>
    <row r="60070" spans="27:27" x14ac:dyDescent="0.2">
      <c r="AA60070" s="16"/>
    </row>
    <row r="60071" spans="27:27" x14ac:dyDescent="0.2">
      <c r="AA60071" s="16"/>
    </row>
    <row r="60072" spans="27:27" x14ac:dyDescent="0.2">
      <c r="AA60072" s="16"/>
    </row>
    <row r="60073" spans="27:27" x14ac:dyDescent="0.2">
      <c r="AA60073" s="16"/>
    </row>
    <row r="60074" spans="27:27" x14ac:dyDescent="0.2">
      <c r="AA60074" s="16"/>
    </row>
    <row r="60075" spans="27:27" x14ac:dyDescent="0.2">
      <c r="AA60075" s="16"/>
    </row>
    <row r="60076" spans="27:27" x14ac:dyDescent="0.2">
      <c r="AA60076" s="16"/>
    </row>
    <row r="60077" spans="27:27" x14ac:dyDescent="0.2">
      <c r="AA60077" s="16"/>
    </row>
    <row r="60078" spans="27:27" x14ac:dyDescent="0.2">
      <c r="AA60078" s="16"/>
    </row>
    <row r="60079" spans="27:27" x14ac:dyDescent="0.2">
      <c r="AA60079" s="16"/>
    </row>
    <row r="60080" spans="27:27" x14ac:dyDescent="0.2">
      <c r="AA60080" s="16"/>
    </row>
    <row r="60081" spans="27:27" x14ac:dyDescent="0.2">
      <c r="AA60081" s="16"/>
    </row>
    <row r="60082" spans="27:27" x14ac:dyDescent="0.2">
      <c r="AA60082" s="16"/>
    </row>
    <row r="60083" spans="27:27" x14ac:dyDescent="0.2">
      <c r="AA60083" s="16"/>
    </row>
    <row r="60084" spans="27:27" x14ac:dyDescent="0.2">
      <c r="AA60084" s="16"/>
    </row>
    <row r="60085" spans="27:27" x14ac:dyDescent="0.2">
      <c r="AA60085" s="16"/>
    </row>
    <row r="60086" spans="27:27" x14ac:dyDescent="0.2">
      <c r="AA60086" s="16"/>
    </row>
    <row r="60087" spans="27:27" x14ac:dyDescent="0.2">
      <c r="AA60087" s="16"/>
    </row>
    <row r="60088" spans="27:27" x14ac:dyDescent="0.2">
      <c r="AA60088" s="16"/>
    </row>
    <row r="60089" spans="27:27" x14ac:dyDescent="0.2">
      <c r="AA60089" s="16"/>
    </row>
    <row r="60090" spans="27:27" x14ac:dyDescent="0.2">
      <c r="AA60090" s="16"/>
    </row>
    <row r="60091" spans="27:27" x14ac:dyDescent="0.2">
      <c r="AA60091" s="16"/>
    </row>
    <row r="60092" spans="27:27" x14ac:dyDescent="0.2">
      <c r="AA60092" s="16"/>
    </row>
    <row r="60093" spans="27:27" x14ac:dyDescent="0.2">
      <c r="AA60093" s="16"/>
    </row>
    <row r="60094" spans="27:27" x14ac:dyDescent="0.2">
      <c r="AA60094" s="16"/>
    </row>
    <row r="60095" spans="27:27" x14ac:dyDescent="0.2">
      <c r="AA60095" s="16"/>
    </row>
    <row r="60096" spans="27:27" x14ac:dyDescent="0.2">
      <c r="AA60096" s="16"/>
    </row>
    <row r="60097" spans="27:27" x14ac:dyDescent="0.2">
      <c r="AA60097" s="16"/>
    </row>
    <row r="60098" spans="27:27" x14ac:dyDescent="0.2">
      <c r="AA60098" s="16"/>
    </row>
    <row r="60099" spans="27:27" x14ac:dyDescent="0.2">
      <c r="AA60099" s="16"/>
    </row>
    <row r="60100" spans="27:27" x14ac:dyDescent="0.2">
      <c r="AA60100" s="16"/>
    </row>
    <row r="60101" spans="27:27" x14ac:dyDescent="0.2">
      <c r="AA60101" s="16"/>
    </row>
    <row r="60102" spans="27:27" x14ac:dyDescent="0.2">
      <c r="AA60102" s="16"/>
    </row>
    <row r="60103" spans="27:27" x14ac:dyDescent="0.2">
      <c r="AA60103" s="16"/>
    </row>
    <row r="60104" spans="27:27" x14ac:dyDescent="0.2">
      <c r="AA60104" s="16"/>
    </row>
    <row r="60105" spans="27:27" x14ac:dyDescent="0.2">
      <c r="AA60105" s="16"/>
    </row>
    <row r="60106" spans="27:27" x14ac:dyDescent="0.2">
      <c r="AA60106" s="16"/>
    </row>
    <row r="60107" spans="27:27" x14ac:dyDescent="0.2">
      <c r="AA60107" s="16"/>
    </row>
    <row r="60108" spans="27:27" x14ac:dyDescent="0.2">
      <c r="AA60108" s="16"/>
    </row>
    <row r="60109" spans="27:27" x14ac:dyDescent="0.2">
      <c r="AA60109" s="16"/>
    </row>
    <row r="60110" spans="27:27" x14ac:dyDescent="0.2">
      <c r="AA60110" s="16"/>
    </row>
    <row r="60111" spans="27:27" x14ac:dyDescent="0.2">
      <c r="AA60111" s="16"/>
    </row>
    <row r="60112" spans="27:27" x14ac:dyDescent="0.2">
      <c r="AA60112" s="16"/>
    </row>
    <row r="60113" spans="27:27" x14ac:dyDescent="0.2">
      <c r="AA60113" s="16"/>
    </row>
    <row r="60114" spans="27:27" x14ac:dyDescent="0.2">
      <c r="AA60114" s="16"/>
    </row>
    <row r="60115" spans="27:27" x14ac:dyDescent="0.2">
      <c r="AA60115" s="16"/>
    </row>
    <row r="60116" spans="27:27" x14ac:dyDescent="0.2">
      <c r="AA60116" s="16"/>
    </row>
    <row r="60117" spans="27:27" x14ac:dyDescent="0.2">
      <c r="AA60117" s="16"/>
    </row>
    <row r="60118" spans="27:27" x14ac:dyDescent="0.2">
      <c r="AA60118" s="16"/>
    </row>
    <row r="60119" spans="27:27" x14ac:dyDescent="0.2">
      <c r="AA60119" s="16"/>
    </row>
    <row r="60120" spans="27:27" x14ac:dyDescent="0.2">
      <c r="AA60120" s="16"/>
    </row>
    <row r="60121" spans="27:27" x14ac:dyDescent="0.2">
      <c r="AA60121" s="16"/>
    </row>
    <row r="60122" spans="27:27" x14ac:dyDescent="0.2">
      <c r="AA60122" s="16"/>
    </row>
    <row r="60123" spans="27:27" x14ac:dyDescent="0.2">
      <c r="AA60123" s="16"/>
    </row>
    <row r="60124" spans="27:27" x14ac:dyDescent="0.2">
      <c r="AA60124" s="16"/>
    </row>
    <row r="60125" spans="27:27" x14ac:dyDescent="0.2">
      <c r="AA60125" s="16"/>
    </row>
    <row r="60126" spans="27:27" x14ac:dyDescent="0.2">
      <c r="AA60126" s="16"/>
    </row>
    <row r="60127" spans="27:27" x14ac:dyDescent="0.2">
      <c r="AA60127" s="16"/>
    </row>
    <row r="60128" spans="27:27" x14ac:dyDescent="0.2">
      <c r="AA60128" s="16"/>
    </row>
    <row r="60129" spans="27:27" x14ac:dyDescent="0.2">
      <c r="AA60129" s="16"/>
    </row>
    <row r="60130" spans="27:27" x14ac:dyDescent="0.2">
      <c r="AA60130" s="16"/>
    </row>
    <row r="60131" spans="27:27" x14ac:dyDescent="0.2">
      <c r="AA60131" s="16"/>
    </row>
    <row r="60132" spans="27:27" x14ac:dyDescent="0.2">
      <c r="AA60132" s="16"/>
    </row>
    <row r="60133" spans="27:27" x14ac:dyDescent="0.2">
      <c r="AA60133" s="16"/>
    </row>
    <row r="60134" spans="27:27" x14ac:dyDescent="0.2">
      <c r="AA60134" s="16"/>
    </row>
    <row r="60135" spans="27:27" x14ac:dyDescent="0.2">
      <c r="AA60135" s="16"/>
    </row>
    <row r="60136" spans="27:27" x14ac:dyDescent="0.2">
      <c r="AA60136" s="16"/>
    </row>
    <row r="60137" spans="27:27" x14ac:dyDescent="0.2">
      <c r="AA60137" s="16"/>
    </row>
    <row r="60138" spans="27:27" x14ac:dyDescent="0.2">
      <c r="AA60138" s="16"/>
    </row>
    <row r="60139" spans="27:27" x14ac:dyDescent="0.2">
      <c r="AA60139" s="16"/>
    </row>
    <row r="60140" spans="27:27" x14ac:dyDescent="0.2">
      <c r="AA60140" s="16"/>
    </row>
    <row r="60141" spans="27:27" x14ac:dyDescent="0.2">
      <c r="AA60141" s="16"/>
    </row>
    <row r="60142" spans="27:27" x14ac:dyDescent="0.2">
      <c r="AA60142" s="16"/>
    </row>
    <row r="60143" spans="27:27" x14ac:dyDescent="0.2">
      <c r="AA60143" s="16"/>
    </row>
    <row r="60144" spans="27:27" x14ac:dyDescent="0.2">
      <c r="AA60144" s="16"/>
    </row>
    <row r="60145" spans="27:27" x14ac:dyDescent="0.2">
      <c r="AA60145" s="16"/>
    </row>
    <row r="60146" spans="27:27" x14ac:dyDescent="0.2">
      <c r="AA60146" s="16"/>
    </row>
    <row r="60147" spans="27:27" x14ac:dyDescent="0.2">
      <c r="AA60147" s="16"/>
    </row>
    <row r="60148" spans="27:27" x14ac:dyDescent="0.2">
      <c r="AA60148" s="16"/>
    </row>
    <row r="60149" spans="27:27" x14ac:dyDescent="0.2">
      <c r="AA60149" s="16"/>
    </row>
    <row r="60150" spans="27:27" x14ac:dyDescent="0.2">
      <c r="AA60150" s="16"/>
    </row>
    <row r="60151" spans="27:27" x14ac:dyDescent="0.2">
      <c r="AA60151" s="16"/>
    </row>
    <row r="60152" spans="27:27" x14ac:dyDescent="0.2">
      <c r="AA60152" s="16"/>
    </row>
    <row r="60153" spans="27:27" x14ac:dyDescent="0.2">
      <c r="AA60153" s="16"/>
    </row>
    <row r="60154" spans="27:27" x14ac:dyDescent="0.2">
      <c r="AA60154" s="16"/>
    </row>
    <row r="60155" spans="27:27" x14ac:dyDescent="0.2">
      <c r="AA60155" s="16"/>
    </row>
    <row r="60156" spans="27:27" x14ac:dyDescent="0.2">
      <c r="AA60156" s="16"/>
    </row>
    <row r="60157" spans="27:27" x14ac:dyDescent="0.2">
      <c r="AA60157" s="16"/>
    </row>
    <row r="60158" spans="27:27" x14ac:dyDescent="0.2">
      <c r="AA60158" s="16"/>
    </row>
    <row r="60159" spans="27:27" x14ac:dyDescent="0.2">
      <c r="AA60159" s="16"/>
    </row>
    <row r="60160" spans="27:27" x14ac:dyDescent="0.2">
      <c r="AA60160" s="16"/>
    </row>
    <row r="60161" spans="27:27" x14ac:dyDescent="0.2">
      <c r="AA60161" s="16"/>
    </row>
    <row r="60162" spans="27:27" x14ac:dyDescent="0.2">
      <c r="AA60162" s="16"/>
    </row>
    <row r="60163" spans="27:27" x14ac:dyDescent="0.2">
      <c r="AA60163" s="16"/>
    </row>
    <row r="60164" spans="27:27" x14ac:dyDescent="0.2">
      <c r="AA60164" s="16"/>
    </row>
    <row r="60165" spans="27:27" x14ac:dyDescent="0.2">
      <c r="AA60165" s="16"/>
    </row>
    <row r="60166" spans="27:27" x14ac:dyDescent="0.2">
      <c r="AA60166" s="16"/>
    </row>
    <row r="60167" spans="27:27" x14ac:dyDescent="0.2">
      <c r="AA60167" s="16"/>
    </row>
    <row r="60168" spans="27:27" x14ac:dyDescent="0.2">
      <c r="AA60168" s="16"/>
    </row>
    <row r="60169" spans="27:27" x14ac:dyDescent="0.2">
      <c r="AA60169" s="16"/>
    </row>
    <row r="60170" spans="27:27" x14ac:dyDescent="0.2">
      <c r="AA60170" s="16"/>
    </row>
    <row r="60171" spans="27:27" x14ac:dyDescent="0.2">
      <c r="AA60171" s="16"/>
    </row>
    <row r="60172" spans="27:27" x14ac:dyDescent="0.2">
      <c r="AA60172" s="16"/>
    </row>
    <row r="60173" spans="27:27" x14ac:dyDescent="0.2">
      <c r="AA60173" s="16"/>
    </row>
    <row r="60174" spans="27:27" x14ac:dyDescent="0.2">
      <c r="AA60174" s="16"/>
    </row>
    <row r="60175" spans="27:27" x14ac:dyDescent="0.2">
      <c r="AA60175" s="16"/>
    </row>
    <row r="60176" spans="27:27" x14ac:dyDescent="0.2">
      <c r="AA60176" s="16"/>
    </row>
    <row r="60177" spans="27:27" x14ac:dyDescent="0.2">
      <c r="AA60177" s="16"/>
    </row>
    <row r="60178" spans="27:27" x14ac:dyDescent="0.2">
      <c r="AA60178" s="16"/>
    </row>
    <row r="60179" spans="27:27" x14ac:dyDescent="0.2">
      <c r="AA60179" s="16"/>
    </row>
    <row r="60180" spans="27:27" x14ac:dyDescent="0.2">
      <c r="AA60180" s="16"/>
    </row>
    <row r="60181" spans="27:27" x14ac:dyDescent="0.2">
      <c r="AA60181" s="16"/>
    </row>
    <row r="60182" spans="27:27" x14ac:dyDescent="0.2">
      <c r="AA60182" s="16"/>
    </row>
    <row r="60183" spans="27:27" x14ac:dyDescent="0.2">
      <c r="AA60183" s="16"/>
    </row>
    <row r="60184" spans="27:27" x14ac:dyDescent="0.2">
      <c r="AA60184" s="16"/>
    </row>
    <row r="60185" spans="27:27" x14ac:dyDescent="0.2">
      <c r="AA60185" s="16"/>
    </row>
    <row r="60186" spans="27:27" x14ac:dyDescent="0.2">
      <c r="AA60186" s="16"/>
    </row>
    <row r="60187" spans="27:27" x14ac:dyDescent="0.2">
      <c r="AA60187" s="16"/>
    </row>
    <row r="60188" spans="27:27" x14ac:dyDescent="0.2">
      <c r="AA60188" s="16"/>
    </row>
    <row r="60189" spans="27:27" x14ac:dyDescent="0.2">
      <c r="AA60189" s="16"/>
    </row>
    <row r="60190" spans="27:27" x14ac:dyDescent="0.2">
      <c r="AA60190" s="16"/>
    </row>
    <row r="60191" spans="27:27" x14ac:dyDescent="0.2">
      <c r="AA60191" s="16"/>
    </row>
    <row r="60192" spans="27:27" x14ac:dyDescent="0.2">
      <c r="AA60192" s="16"/>
    </row>
    <row r="60193" spans="27:27" x14ac:dyDescent="0.2">
      <c r="AA60193" s="16"/>
    </row>
    <row r="60194" spans="27:27" x14ac:dyDescent="0.2">
      <c r="AA60194" s="16"/>
    </row>
    <row r="60195" spans="27:27" x14ac:dyDescent="0.2">
      <c r="AA60195" s="16"/>
    </row>
    <row r="60196" spans="27:27" x14ac:dyDescent="0.2">
      <c r="AA60196" s="16"/>
    </row>
    <row r="60197" spans="27:27" x14ac:dyDescent="0.2">
      <c r="AA60197" s="16"/>
    </row>
    <row r="60198" spans="27:27" x14ac:dyDescent="0.2">
      <c r="AA60198" s="16"/>
    </row>
    <row r="60199" spans="27:27" x14ac:dyDescent="0.2">
      <c r="AA60199" s="16"/>
    </row>
    <row r="60200" spans="27:27" x14ac:dyDescent="0.2">
      <c r="AA60200" s="16"/>
    </row>
    <row r="60201" spans="27:27" x14ac:dyDescent="0.2">
      <c r="AA60201" s="16"/>
    </row>
    <row r="60202" spans="27:27" x14ac:dyDescent="0.2">
      <c r="AA60202" s="16"/>
    </row>
    <row r="60203" spans="27:27" x14ac:dyDescent="0.2">
      <c r="AA60203" s="16"/>
    </row>
    <row r="60204" spans="27:27" x14ac:dyDescent="0.2">
      <c r="AA60204" s="16"/>
    </row>
    <row r="60205" spans="27:27" x14ac:dyDescent="0.2">
      <c r="AA60205" s="16"/>
    </row>
    <row r="60206" spans="27:27" x14ac:dyDescent="0.2">
      <c r="AA60206" s="16"/>
    </row>
    <row r="60207" spans="27:27" x14ac:dyDescent="0.2">
      <c r="AA60207" s="16"/>
    </row>
    <row r="60208" spans="27:27" x14ac:dyDescent="0.2">
      <c r="AA60208" s="16"/>
    </row>
    <row r="60209" spans="27:27" x14ac:dyDescent="0.2">
      <c r="AA60209" s="16"/>
    </row>
    <row r="60210" spans="27:27" x14ac:dyDescent="0.2">
      <c r="AA60210" s="16"/>
    </row>
    <row r="60211" spans="27:27" x14ac:dyDescent="0.2">
      <c r="AA60211" s="16"/>
    </row>
    <row r="60212" spans="27:27" x14ac:dyDescent="0.2">
      <c r="AA60212" s="16"/>
    </row>
    <row r="60213" spans="27:27" x14ac:dyDescent="0.2">
      <c r="AA60213" s="16"/>
    </row>
    <row r="60214" spans="27:27" x14ac:dyDescent="0.2">
      <c r="AA60214" s="16"/>
    </row>
    <row r="60215" spans="27:27" x14ac:dyDescent="0.2">
      <c r="AA60215" s="16"/>
    </row>
    <row r="60216" spans="27:27" x14ac:dyDescent="0.2">
      <c r="AA60216" s="16"/>
    </row>
    <row r="60217" spans="27:27" x14ac:dyDescent="0.2">
      <c r="AA60217" s="16"/>
    </row>
    <row r="60218" spans="27:27" x14ac:dyDescent="0.2">
      <c r="AA60218" s="16"/>
    </row>
    <row r="60219" spans="27:27" x14ac:dyDescent="0.2">
      <c r="AA60219" s="16"/>
    </row>
    <row r="60220" spans="27:27" x14ac:dyDescent="0.2">
      <c r="AA60220" s="16"/>
    </row>
    <row r="60221" spans="27:27" x14ac:dyDescent="0.2">
      <c r="AA60221" s="16"/>
    </row>
    <row r="60222" spans="27:27" x14ac:dyDescent="0.2">
      <c r="AA60222" s="16"/>
    </row>
    <row r="60223" spans="27:27" x14ac:dyDescent="0.2">
      <c r="AA60223" s="16"/>
    </row>
    <row r="60224" spans="27:27" x14ac:dyDescent="0.2">
      <c r="AA60224" s="16"/>
    </row>
    <row r="60225" spans="27:27" x14ac:dyDescent="0.2">
      <c r="AA60225" s="16"/>
    </row>
    <row r="60226" spans="27:27" x14ac:dyDescent="0.2">
      <c r="AA60226" s="16"/>
    </row>
    <row r="60227" spans="27:27" x14ac:dyDescent="0.2">
      <c r="AA60227" s="16"/>
    </row>
    <row r="60228" spans="27:27" x14ac:dyDescent="0.2">
      <c r="AA60228" s="16"/>
    </row>
    <row r="60229" spans="27:27" x14ac:dyDescent="0.2">
      <c r="AA60229" s="16"/>
    </row>
    <row r="60230" spans="27:27" x14ac:dyDescent="0.2">
      <c r="AA60230" s="16"/>
    </row>
    <row r="60231" spans="27:27" x14ac:dyDescent="0.2">
      <c r="AA60231" s="16"/>
    </row>
    <row r="60232" spans="27:27" x14ac:dyDescent="0.2">
      <c r="AA60232" s="16"/>
    </row>
    <row r="60233" spans="27:27" x14ac:dyDescent="0.2">
      <c r="AA60233" s="16"/>
    </row>
    <row r="60234" spans="27:27" x14ac:dyDescent="0.2">
      <c r="AA60234" s="16"/>
    </row>
    <row r="60235" spans="27:27" x14ac:dyDescent="0.2">
      <c r="AA60235" s="16"/>
    </row>
    <row r="60236" spans="27:27" x14ac:dyDescent="0.2">
      <c r="AA60236" s="16"/>
    </row>
    <row r="60237" spans="27:27" x14ac:dyDescent="0.2">
      <c r="AA60237" s="16"/>
    </row>
    <row r="60238" spans="27:27" x14ac:dyDescent="0.2">
      <c r="AA60238" s="16"/>
    </row>
    <row r="60239" spans="27:27" x14ac:dyDescent="0.2">
      <c r="AA60239" s="16"/>
    </row>
    <row r="60240" spans="27:27" x14ac:dyDescent="0.2">
      <c r="AA60240" s="16"/>
    </row>
    <row r="60241" spans="27:27" x14ac:dyDescent="0.2">
      <c r="AA60241" s="16"/>
    </row>
    <row r="60242" spans="27:27" x14ac:dyDescent="0.2">
      <c r="AA60242" s="16"/>
    </row>
    <row r="60243" spans="27:27" x14ac:dyDescent="0.2">
      <c r="AA60243" s="16"/>
    </row>
    <row r="60244" spans="27:27" x14ac:dyDescent="0.2">
      <c r="AA60244" s="16"/>
    </row>
    <row r="60245" spans="27:27" x14ac:dyDescent="0.2">
      <c r="AA60245" s="16"/>
    </row>
    <row r="60246" spans="27:27" x14ac:dyDescent="0.2">
      <c r="AA60246" s="16"/>
    </row>
    <row r="60247" spans="27:27" x14ac:dyDescent="0.2">
      <c r="AA60247" s="16"/>
    </row>
    <row r="60248" spans="27:27" x14ac:dyDescent="0.2">
      <c r="AA60248" s="16"/>
    </row>
    <row r="60249" spans="27:27" x14ac:dyDescent="0.2">
      <c r="AA60249" s="16"/>
    </row>
    <row r="60250" spans="27:27" x14ac:dyDescent="0.2">
      <c r="AA60250" s="16"/>
    </row>
    <row r="60251" spans="27:27" x14ac:dyDescent="0.2">
      <c r="AA60251" s="16"/>
    </row>
    <row r="60252" spans="27:27" x14ac:dyDescent="0.2">
      <c r="AA60252" s="16"/>
    </row>
    <row r="60253" spans="27:27" x14ac:dyDescent="0.2">
      <c r="AA60253" s="16"/>
    </row>
    <row r="60254" spans="27:27" x14ac:dyDescent="0.2">
      <c r="AA60254" s="16"/>
    </row>
    <row r="60255" spans="27:27" x14ac:dyDescent="0.2">
      <c r="AA60255" s="16"/>
    </row>
    <row r="60256" spans="27:27" x14ac:dyDescent="0.2">
      <c r="AA60256" s="16"/>
    </row>
    <row r="60257" spans="27:27" x14ac:dyDescent="0.2">
      <c r="AA60257" s="16"/>
    </row>
    <row r="60258" spans="27:27" x14ac:dyDescent="0.2">
      <c r="AA60258" s="16"/>
    </row>
    <row r="60259" spans="27:27" x14ac:dyDescent="0.2">
      <c r="AA60259" s="16"/>
    </row>
    <row r="60260" spans="27:27" x14ac:dyDescent="0.2">
      <c r="AA60260" s="16"/>
    </row>
    <row r="60261" spans="27:27" x14ac:dyDescent="0.2">
      <c r="AA60261" s="16"/>
    </row>
    <row r="60262" spans="27:27" x14ac:dyDescent="0.2">
      <c r="AA60262" s="16"/>
    </row>
    <row r="60263" spans="27:27" x14ac:dyDescent="0.2">
      <c r="AA60263" s="16"/>
    </row>
    <row r="60264" spans="27:27" x14ac:dyDescent="0.2">
      <c r="AA60264" s="16"/>
    </row>
    <row r="60265" spans="27:27" x14ac:dyDescent="0.2">
      <c r="AA60265" s="16"/>
    </row>
    <row r="60266" spans="27:27" x14ac:dyDescent="0.2">
      <c r="AA60266" s="16"/>
    </row>
    <row r="60267" spans="27:27" x14ac:dyDescent="0.2">
      <c r="AA60267" s="16"/>
    </row>
    <row r="60268" spans="27:27" x14ac:dyDescent="0.2">
      <c r="AA60268" s="16"/>
    </row>
    <row r="60269" spans="27:27" x14ac:dyDescent="0.2">
      <c r="AA60269" s="16"/>
    </row>
    <row r="60270" spans="27:27" x14ac:dyDescent="0.2">
      <c r="AA60270" s="16"/>
    </row>
    <row r="60271" spans="27:27" x14ac:dyDescent="0.2">
      <c r="AA60271" s="16"/>
    </row>
    <row r="60272" spans="27:27" x14ac:dyDescent="0.2">
      <c r="AA60272" s="16"/>
    </row>
    <row r="60273" spans="27:27" x14ac:dyDescent="0.2">
      <c r="AA60273" s="16"/>
    </row>
    <row r="60274" spans="27:27" x14ac:dyDescent="0.2">
      <c r="AA60274" s="16"/>
    </row>
    <row r="60275" spans="27:27" x14ac:dyDescent="0.2">
      <c r="AA60275" s="16"/>
    </row>
    <row r="60276" spans="27:27" x14ac:dyDescent="0.2">
      <c r="AA60276" s="16"/>
    </row>
    <row r="60277" spans="27:27" x14ac:dyDescent="0.2">
      <c r="AA60277" s="16"/>
    </row>
    <row r="60278" spans="27:27" x14ac:dyDescent="0.2">
      <c r="AA60278" s="16"/>
    </row>
    <row r="60279" spans="27:27" x14ac:dyDescent="0.2">
      <c r="AA60279" s="16"/>
    </row>
    <row r="60280" spans="27:27" x14ac:dyDescent="0.2">
      <c r="AA60280" s="16"/>
    </row>
    <row r="60281" spans="27:27" x14ac:dyDescent="0.2">
      <c r="AA60281" s="16"/>
    </row>
    <row r="60282" spans="27:27" x14ac:dyDescent="0.2">
      <c r="AA60282" s="16"/>
    </row>
    <row r="60283" spans="27:27" x14ac:dyDescent="0.2">
      <c r="AA60283" s="16"/>
    </row>
    <row r="60284" spans="27:27" x14ac:dyDescent="0.2">
      <c r="AA60284" s="16"/>
    </row>
    <row r="60285" spans="27:27" x14ac:dyDescent="0.2">
      <c r="AA60285" s="16"/>
    </row>
    <row r="60286" spans="27:27" x14ac:dyDescent="0.2">
      <c r="AA60286" s="16"/>
    </row>
    <row r="60287" spans="27:27" x14ac:dyDescent="0.2">
      <c r="AA60287" s="16"/>
    </row>
    <row r="60288" spans="27:27" x14ac:dyDescent="0.2">
      <c r="AA60288" s="16"/>
    </row>
    <row r="60289" spans="27:27" x14ac:dyDescent="0.2">
      <c r="AA60289" s="16"/>
    </row>
    <row r="60290" spans="27:27" x14ac:dyDescent="0.2">
      <c r="AA60290" s="16"/>
    </row>
    <row r="60291" spans="27:27" x14ac:dyDescent="0.2">
      <c r="AA60291" s="16"/>
    </row>
    <row r="60292" spans="27:27" x14ac:dyDescent="0.2">
      <c r="AA60292" s="16"/>
    </row>
    <row r="60293" spans="27:27" x14ac:dyDescent="0.2">
      <c r="AA60293" s="16"/>
    </row>
    <row r="60294" spans="27:27" x14ac:dyDescent="0.2">
      <c r="AA60294" s="16"/>
    </row>
    <row r="60295" spans="27:27" x14ac:dyDescent="0.2">
      <c r="AA60295" s="16"/>
    </row>
    <row r="60296" spans="27:27" x14ac:dyDescent="0.2">
      <c r="AA60296" s="16"/>
    </row>
    <row r="60297" spans="27:27" x14ac:dyDescent="0.2">
      <c r="AA60297" s="16"/>
    </row>
    <row r="60298" spans="27:27" x14ac:dyDescent="0.2">
      <c r="AA60298" s="16"/>
    </row>
    <row r="60299" spans="27:27" x14ac:dyDescent="0.2">
      <c r="AA60299" s="16"/>
    </row>
    <row r="60300" spans="27:27" x14ac:dyDescent="0.2">
      <c r="AA60300" s="16"/>
    </row>
    <row r="60301" spans="27:27" x14ac:dyDescent="0.2">
      <c r="AA60301" s="16"/>
    </row>
    <row r="60302" spans="27:27" x14ac:dyDescent="0.2">
      <c r="AA60302" s="16"/>
    </row>
    <row r="60303" spans="27:27" x14ac:dyDescent="0.2">
      <c r="AA60303" s="16"/>
    </row>
    <row r="60304" spans="27:27" x14ac:dyDescent="0.2">
      <c r="AA60304" s="16"/>
    </row>
    <row r="60305" spans="27:27" x14ac:dyDescent="0.2">
      <c r="AA60305" s="16"/>
    </row>
    <row r="60306" spans="27:27" x14ac:dyDescent="0.2">
      <c r="AA60306" s="16"/>
    </row>
    <row r="60307" spans="27:27" x14ac:dyDescent="0.2">
      <c r="AA60307" s="16"/>
    </row>
    <row r="60308" spans="27:27" x14ac:dyDescent="0.2">
      <c r="AA60308" s="16"/>
    </row>
    <row r="60309" spans="27:27" x14ac:dyDescent="0.2">
      <c r="AA60309" s="16"/>
    </row>
    <row r="60310" spans="27:27" x14ac:dyDescent="0.2">
      <c r="AA60310" s="16"/>
    </row>
    <row r="60311" spans="27:27" x14ac:dyDescent="0.2">
      <c r="AA60311" s="16"/>
    </row>
    <row r="60312" spans="27:27" x14ac:dyDescent="0.2">
      <c r="AA60312" s="16"/>
    </row>
    <row r="60313" spans="27:27" x14ac:dyDescent="0.2">
      <c r="AA60313" s="16"/>
    </row>
    <row r="60314" spans="27:27" x14ac:dyDescent="0.2">
      <c r="AA60314" s="16"/>
    </row>
    <row r="60315" spans="27:27" x14ac:dyDescent="0.2">
      <c r="AA60315" s="16"/>
    </row>
    <row r="60316" spans="27:27" x14ac:dyDescent="0.2">
      <c r="AA60316" s="16"/>
    </row>
    <row r="60317" spans="27:27" x14ac:dyDescent="0.2">
      <c r="AA60317" s="16"/>
    </row>
    <row r="60318" spans="27:27" x14ac:dyDescent="0.2">
      <c r="AA60318" s="16"/>
    </row>
    <row r="60319" spans="27:27" x14ac:dyDescent="0.2">
      <c r="AA60319" s="16"/>
    </row>
    <row r="60320" spans="27:27" x14ac:dyDescent="0.2">
      <c r="AA60320" s="16"/>
    </row>
    <row r="60321" spans="27:27" x14ac:dyDescent="0.2">
      <c r="AA60321" s="16"/>
    </row>
    <row r="60322" spans="27:27" x14ac:dyDescent="0.2">
      <c r="AA60322" s="16"/>
    </row>
    <row r="60323" spans="27:27" x14ac:dyDescent="0.2">
      <c r="AA60323" s="16"/>
    </row>
    <row r="60324" spans="27:27" x14ac:dyDescent="0.2">
      <c r="AA60324" s="16"/>
    </row>
    <row r="60325" spans="27:27" x14ac:dyDescent="0.2">
      <c r="AA60325" s="16"/>
    </row>
    <row r="60326" spans="27:27" x14ac:dyDescent="0.2">
      <c r="AA60326" s="16"/>
    </row>
    <row r="60327" spans="27:27" x14ac:dyDescent="0.2">
      <c r="AA60327" s="16"/>
    </row>
    <row r="60328" spans="27:27" x14ac:dyDescent="0.2">
      <c r="AA60328" s="16"/>
    </row>
    <row r="60329" spans="27:27" x14ac:dyDescent="0.2">
      <c r="AA60329" s="16"/>
    </row>
    <row r="60330" spans="27:27" x14ac:dyDescent="0.2">
      <c r="AA60330" s="16"/>
    </row>
    <row r="60331" spans="27:27" x14ac:dyDescent="0.2">
      <c r="AA60331" s="16"/>
    </row>
    <row r="60332" spans="27:27" x14ac:dyDescent="0.2">
      <c r="AA60332" s="16"/>
    </row>
    <row r="60333" spans="27:27" x14ac:dyDescent="0.2">
      <c r="AA60333" s="16"/>
    </row>
    <row r="60334" spans="27:27" x14ac:dyDescent="0.2">
      <c r="AA60334" s="16"/>
    </row>
    <row r="60335" spans="27:27" x14ac:dyDescent="0.2">
      <c r="AA60335" s="16"/>
    </row>
    <row r="60336" spans="27:27" x14ac:dyDescent="0.2">
      <c r="AA60336" s="16"/>
    </row>
    <row r="60337" spans="27:27" x14ac:dyDescent="0.2">
      <c r="AA60337" s="16"/>
    </row>
    <row r="60338" spans="27:27" x14ac:dyDescent="0.2">
      <c r="AA60338" s="16"/>
    </row>
    <row r="60339" spans="27:27" x14ac:dyDescent="0.2">
      <c r="AA60339" s="16"/>
    </row>
    <row r="60340" spans="27:27" x14ac:dyDescent="0.2">
      <c r="AA60340" s="16"/>
    </row>
    <row r="60341" spans="27:27" x14ac:dyDescent="0.2">
      <c r="AA60341" s="16"/>
    </row>
    <row r="60342" spans="27:27" x14ac:dyDescent="0.2">
      <c r="AA60342" s="16"/>
    </row>
    <row r="60343" spans="27:27" x14ac:dyDescent="0.2">
      <c r="AA60343" s="16"/>
    </row>
    <row r="60344" spans="27:27" x14ac:dyDescent="0.2">
      <c r="AA60344" s="16"/>
    </row>
    <row r="60345" spans="27:27" x14ac:dyDescent="0.2">
      <c r="AA60345" s="16"/>
    </row>
    <row r="60346" spans="27:27" x14ac:dyDescent="0.2">
      <c r="AA60346" s="16"/>
    </row>
    <row r="60347" spans="27:27" x14ac:dyDescent="0.2">
      <c r="AA60347" s="16"/>
    </row>
    <row r="60348" spans="27:27" x14ac:dyDescent="0.2">
      <c r="AA60348" s="16"/>
    </row>
    <row r="60349" spans="27:27" x14ac:dyDescent="0.2">
      <c r="AA60349" s="16"/>
    </row>
    <row r="60350" spans="27:27" x14ac:dyDescent="0.2">
      <c r="AA60350" s="16"/>
    </row>
    <row r="60351" spans="27:27" x14ac:dyDescent="0.2">
      <c r="AA60351" s="16"/>
    </row>
    <row r="60352" spans="27:27" x14ac:dyDescent="0.2">
      <c r="AA60352" s="16"/>
    </row>
    <row r="60353" spans="27:27" x14ac:dyDescent="0.2">
      <c r="AA60353" s="16"/>
    </row>
    <row r="60354" spans="27:27" x14ac:dyDescent="0.2">
      <c r="AA60354" s="16"/>
    </row>
    <row r="60355" spans="27:27" x14ac:dyDescent="0.2">
      <c r="AA60355" s="16"/>
    </row>
    <row r="60356" spans="27:27" x14ac:dyDescent="0.2">
      <c r="AA60356" s="16"/>
    </row>
    <row r="60357" spans="27:27" x14ac:dyDescent="0.2">
      <c r="AA60357" s="16"/>
    </row>
    <row r="60358" spans="27:27" x14ac:dyDescent="0.2">
      <c r="AA60358" s="16"/>
    </row>
    <row r="60359" spans="27:27" x14ac:dyDescent="0.2">
      <c r="AA60359" s="16"/>
    </row>
    <row r="60360" spans="27:27" x14ac:dyDescent="0.2">
      <c r="AA60360" s="16"/>
    </row>
    <row r="60361" spans="27:27" x14ac:dyDescent="0.2">
      <c r="AA60361" s="16"/>
    </row>
    <row r="60362" spans="27:27" x14ac:dyDescent="0.2">
      <c r="AA60362" s="16"/>
    </row>
    <row r="60363" spans="27:27" x14ac:dyDescent="0.2">
      <c r="AA60363" s="16"/>
    </row>
    <row r="60364" spans="27:27" x14ac:dyDescent="0.2">
      <c r="AA60364" s="16"/>
    </row>
    <row r="60365" spans="27:27" x14ac:dyDescent="0.2">
      <c r="AA60365" s="16"/>
    </row>
    <row r="60366" spans="27:27" x14ac:dyDescent="0.2">
      <c r="AA60366" s="16"/>
    </row>
    <row r="60367" spans="27:27" x14ac:dyDescent="0.2">
      <c r="AA60367" s="16"/>
    </row>
    <row r="60368" spans="27:27" x14ac:dyDescent="0.2">
      <c r="AA60368" s="16"/>
    </row>
    <row r="60369" spans="27:27" x14ac:dyDescent="0.2">
      <c r="AA60369" s="16"/>
    </row>
    <row r="60370" spans="27:27" x14ac:dyDescent="0.2">
      <c r="AA60370" s="16"/>
    </row>
    <row r="60371" spans="27:27" x14ac:dyDescent="0.2">
      <c r="AA60371" s="16"/>
    </row>
    <row r="60372" spans="27:27" x14ac:dyDescent="0.2">
      <c r="AA60372" s="16"/>
    </row>
    <row r="60373" spans="27:27" x14ac:dyDescent="0.2">
      <c r="AA60373" s="16"/>
    </row>
    <row r="60374" spans="27:27" x14ac:dyDescent="0.2">
      <c r="AA60374" s="16"/>
    </row>
    <row r="60375" spans="27:27" x14ac:dyDescent="0.2">
      <c r="AA60375" s="16"/>
    </row>
    <row r="60376" spans="27:27" x14ac:dyDescent="0.2">
      <c r="AA60376" s="16"/>
    </row>
    <row r="60377" spans="27:27" x14ac:dyDescent="0.2">
      <c r="AA60377" s="16"/>
    </row>
    <row r="60378" spans="27:27" x14ac:dyDescent="0.2">
      <c r="AA60378" s="16"/>
    </row>
    <row r="60379" spans="27:27" x14ac:dyDescent="0.2">
      <c r="AA60379" s="16"/>
    </row>
    <row r="60380" spans="27:27" x14ac:dyDescent="0.2">
      <c r="AA60380" s="16"/>
    </row>
    <row r="60381" spans="27:27" x14ac:dyDescent="0.2">
      <c r="AA60381" s="16"/>
    </row>
    <row r="60382" spans="27:27" x14ac:dyDescent="0.2">
      <c r="AA60382" s="16"/>
    </row>
    <row r="60383" spans="27:27" x14ac:dyDescent="0.2">
      <c r="AA60383" s="16"/>
    </row>
    <row r="60384" spans="27:27" x14ac:dyDescent="0.2">
      <c r="AA60384" s="16"/>
    </row>
    <row r="60385" spans="27:27" x14ac:dyDescent="0.2">
      <c r="AA60385" s="16"/>
    </row>
    <row r="60386" spans="27:27" x14ac:dyDescent="0.2">
      <c r="AA60386" s="16"/>
    </row>
    <row r="60387" spans="27:27" x14ac:dyDescent="0.2">
      <c r="AA60387" s="16"/>
    </row>
    <row r="60388" spans="27:27" x14ac:dyDescent="0.2">
      <c r="AA60388" s="16"/>
    </row>
    <row r="60389" spans="27:27" x14ac:dyDescent="0.2">
      <c r="AA60389" s="16"/>
    </row>
    <row r="60390" spans="27:27" x14ac:dyDescent="0.2">
      <c r="AA60390" s="16"/>
    </row>
    <row r="60391" spans="27:27" x14ac:dyDescent="0.2">
      <c r="AA60391" s="16"/>
    </row>
    <row r="60392" spans="27:27" x14ac:dyDescent="0.2">
      <c r="AA60392" s="16"/>
    </row>
    <row r="60393" spans="27:27" x14ac:dyDescent="0.2">
      <c r="AA60393" s="16"/>
    </row>
    <row r="60394" spans="27:27" x14ac:dyDescent="0.2">
      <c r="AA60394" s="16"/>
    </row>
    <row r="60395" spans="27:27" x14ac:dyDescent="0.2">
      <c r="AA60395" s="16"/>
    </row>
    <row r="60396" spans="27:27" x14ac:dyDescent="0.2">
      <c r="AA60396" s="16"/>
    </row>
    <row r="60397" spans="27:27" x14ac:dyDescent="0.2">
      <c r="AA60397" s="16"/>
    </row>
    <row r="60398" spans="27:27" x14ac:dyDescent="0.2">
      <c r="AA60398" s="16"/>
    </row>
    <row r="60399" spans="27:27" x14ac:dyDescent="0.2">
      <c r="AA60399" s="16"/>
    </row>
    <row r="60400" spans="27:27" x14ac:dyDescent="0.2">
      <c r="AA60400" s="16"/>
    </row>
    <row r="60401" spans="27:27" x14ac:dyDescent="0.2">
      <c r="AA60401" s="16"/>
    </row>
    <row r="60402" spans="27:27" x14ac:dyDescent="0.2">
      <c r="AA60402" s="16"/>
    </row>
    <row r="60403" spans="27:27" x14ac:dyDescent="0.2">
      <c r="AA60403" s="16"/>
    </row>
    <row r="60404" spans="27:27" x14ac:dyDescent="0.2">
      <c r="AA60404" s="16"/>
    </row>
    <row r="60405" spans="27:27" x14ac:dyDescent="0.2">
      <c r="AA60405" s="16"/>
    </row>
    <row r="60406" spans="27:27" x14ac:dyDescent="0.2">
      <c r="AA60406" s="16"/>
    </row>
    <row r="60407" spans="27:27" x14ac:dyDescent="0.2">
      <c r="AA60407" s="16"/>
    </row>
    <row r="60408" spans="27:27" x14ac:dyDescent="0.2">
      <c r="AA60408" s="16"/>
    </row>
    <row r="60409" spans="27:27" x14ac:dyDescent="0.2">
      <c r="AA60409" s="16"/>
    </row>
    <row r="60410" spans="27:27" x14ac:dyDescent="0.2">
      <c r="AA60410" s="16"/>
    </row>
    <row r="60411" spans="27:27" x14ac:dyDescent="0.2">
      <c r="AA60411" s="16"/>
    </row>
    <row r="60412" spans="27:27" x14ac:dyDescent="0.2">
      <c r="AA60412" s="16"/>
    </row>
    <row r="60413" spans="27:27" x14ac:dyDescent="0.2">
      <c r="AA60413" s="16"/>
    </row>
    <row r="60414" spans="27:27" x14ac:dyDescent="0.2">
      <c r="AA60414" s="16"/>
    </row>
    <row r="60415" spans="27:27" x14ac:dyDescent="0.2">
      <c r="AA60415" s="16"/>
    </row>
    <row r="60416" spans="27:27" x14ac:dyDescent="0.2">
      <c r="AA60416" s="16"/>
    </row>
    <row r="60417" spans="27:27" x14ac:dyDescent="0.2">
      <c r="AA60417" s="16"/>
    </row>
    <row r="60418" spans="27:27" x14ac:dyDescent="0.2">
      <c r="AA60418" s="16"/>
    </row>
    <row r="60419" spans="27:27" x14ac:dyDescent="0.2">
      <c r="AA60419" s="16"/>
    </row>
    <row r="60420" spans="27:27" x14ac:dyDescent="0.2">
      <c r="AA60420" s="16"/>
    </row>
    <row r="60421" spans="27:27" x14ac:dyDescent="0.2">
      <c r="AA60421" s="16"/>
    </row>
    <row r="60422" spans="27:27" x14ac:dyDescent="0.2">
      <c r="AA60422" s="16"/>
    </row>
    <row r="60423" spans="27:27" x14ac:dyDescent="0.2">
      <c r="AA60423" s="16"/>
    </row>
    <row r="60424" spans="27:27" x14ac:dyDescent="0.2">
      <c r="AA60424" s="16"/>
    </row>
    <row r="60425" spans="27:27" x14ac:dyDescent="0.2">
      <c r="AA60425" s="16"/>
    </row>
    <row r="60426" spans="27:27" x14ac:dyDescent="0.2">
      <c r="AA60426" s="16"/>
    </row>
    <row r="60427" spans="27:27" x14ac:dyDescent="0.2">
      <c r="AA60427" s="16"/>
    </row>
    <row r="60428" spans="27:27" x14ac:dyDescent="0.2">
      <c r="AA60428" s="16"/>
    </row>
    <row r="60429" spans="27:27" x14ac:dyDescent="0.2">
      <c r="AA60429" s="16"/>
    </row>
    <row r="60430" spans="27:27" x14ac:dyDescent="0.2">
      <c r="AA60430" s="16"/>
    </row>
    <row r="60431" spans="27:27" x14ac:dyDescent="0.2">
      <c r="AA60431" s="16"/>
    </row>
    <row r="60432" spans="27:27" x14ac:dyDescent="0.2">
      <c r="AA60432" s="16"/>
    </row>
    <row r="60433" spans="27:27" x14ac:dyDescent="0.2">
      <c r="AA60433" s="16"/>
    </row>
    <row r="60434" spans="27:27" x14ac:dyDescent="0.2">
      <c r="AA60434" s="16"/>
    </row>
    <row r="60435" spans="27:27" x14ac:dyDescent="0.2">
      <c r="AA60435" s="16"/>
    </row>
    <row r="60436" spans="27:27" x14ac:dyDescent="0.2">
      <c r="AA60436" s="16"/>
    </row>
    <row r="60437" spans="27:27" x14ac:dyDescent="0.2">
      <c r="AA60437" s="16"/>
    </row>
    <row r="60438" spans="27:27" x14ac:dyDescent="0.2">
      <c r="AA60438" s="16"/>
    </row>
    <row r="60439" spans="27:27" x14ac:dyDescent="0.2">
      <c r="AA60439" s="16"/>
    </row>
    <row r="60440" spans="27:27" x14ac:dyDescent="0.2">
      <c r="AA60440" s="16"/>
    </row>
    <row r="60441" spans="27:27" x14ac:dyDescent="0.2">
      <c r="AA60441" s="16"/>
    </row>
    <row r="60442" spans="27:27" x14ac:dyDescent="0.2">
      <c r="AA60442" s="16"/>
    </row>
    <row r="60443" spans="27:27" x14ac:dyDescent="0.2">
      <c r="AA60443" s="16"/>
    </row>
    <row r="60444" spans="27:27" x14ac:dyDescent="0.2">
      <c r="AA60444" s="16"/>
    </row>
    <row r="60445" spans="27:27" x14ac:dyDescent="0.2">
      <c r="AA60445" s="16"/>
    </row>
    <row r="60446" spans="27:27" x14ac:dyDescent="0.2">
      <c r="AA60446" s="16"/>
    </row>
    <row r="60447" spans="27:27" x14ac:dyDescent="0.2">
      <c r="AA60447" s="16"/>
    </row>
    <row r="60448" spans="27:27" x14ac:dyDescent="0.2">
      <c r="AA60448" s="16"/>
    </row>
    <row r="60449" spans="27:27" x14ac:dyDescent="0.2">
      <c r="AA60449" s="16"/>
    </row>
    <row r="60450" spans="27:27" x14ac:dyDescent="0.2">
      <c r="AA60450" s="16"/>
    </row>
    <row r="60451" spans="27:27" x14ac:dyDescent="0.2">
      <c r="AA60451" s="16"/>
    </row>
    <row r="60452" spans="27:27" x14ac:dyDescent="0.2">
      <c r="AA60452" s="16"/>
    </row>
    <row r="60453" spans="27:27" x14ac:dyDescent="0.2">
      <c r="AA60453" s="16"/>
    </row>
    <row r="60454" spans="27:27" x14ac:dyDescent="0.2">
      <c r="AA60454" s="16"/>
    </row>
    <row r="60455" spans="27:27" x14ac:dyDescent="0.2">
      <c r="AA60455" s="16"/>
    </row>
    <row r="60456" spans="27:27" x14ac:dyDescent="0.2">
      <c r="AA60456" s="16"/>
    </row>
    <row r="60457" spans="27:27" x14ac:dyDescent="0.2">
      <c r="AA60457" s="16"/>
    </row>
    <row r="60458" spans="27:27" x14ac:dyDescent="0.2">
      <c r="AA60458" s="16"/>
    </row>
    <row r="60459" spans="27:27" x14ac:dyDescent="0.2">
      <c r="AA60459" s="16"/>
    </row>
    <row r="60460" spans="27:27" x14ac:dyDescent="0.2">
      <c r="AA60460" s="16"/>
    </row>
    <row r="60461" spans="27:27" x14ac:dyDescent="0.2">
      <c r="AA60461" s="16"/>
    </row>
    <row r="60462" spans="27:27" x14ac:dyDescent="0.2">
      <c r="AA60462" s="16"/>
    </row>
    <row r="60463" spans="27:27" x14ac:dyDescent="0.2">
      <c r="AA60463" s="16"/>
    </row>
    <row r="60464" spans="27:27" x14ac:dyDescent="0.2">
      <c r="AA60464" s="16"/>
    </row>
    <row r="60465" spans="27:27" x14ac:dyDescent="0.2">
      <c r="AA60465" s="16"/>
    </row>
    <row r="60466" spans="27:27" x14ac:dyDescent="0.2">
      <c r="AA60466" s="16"/>
    </row>
    <row r="60467" spans="27:27" x14ac:dyDescent="0.2">
      <c r="AA60467" s="16"/>
    </row>
    <row r="60468" spans="27:27" x14ac:dyDescent="0.2">
      <c r="AA60468" s="16"/>
    </row>
    <row r="60469" spans="27:27" x14ac:dyDescent="0.2">
      <c r="AA60469" s="16"/>
    </row>
    <row r="60470" spans="27:27" x14ac:dyDescent="0.2">
      <c r="AA60470" s="16"/>
    </row>
    <row r="60471" spans="27:27" x14ac:dyDescent="0.2">
      <c r="AA60471" s="16"/>
    </row>
    <row r="60472" spans="27:27" x14ac:dyDescent="0.2">
      <c r="AA60472" s="16"/>
    </row>
    <row r="60473" spans="27:27" x14ac:dyDescent="0.2">
      <c r="AA60473" s="16"/>
    </row>
    <row r="60474" spans="27:27" x14ac:dyDescent="0.2">
      <c r="AA60474" s="16"/>
    </row>
    <row r="60475" spans="27:27" x14ac:dyDescent="0.2">
      <c r="AA60475" s="16"/>
    </row>
    <row r="60476" spans="27:27" x14ac:dyDescent="0.2">
      <c r="AA60476" s="16"/>
    </row>
    <row r="60477" spans="27:27" x14ac:dyDescent="0.2">
      <c r="AA60477" s="16"/>
    </row>
    <row r="60478" spans="27:27" x14ac:dyDescent="0.2">
      <c r="AA60478" s="16"/>
    </row>
    <row r="60479" spans="27:27" x14ac:dyDescent="0.2">
      <c r="AA60479" s="16"/>
    </row>
    <row r="60480" spans="27:27" x14ac:dyDescent="0.2">
      <c r="AA60480" s="16"/>
    </row>
    <row r="60481" spans="27:27" x14ac:dyDescent="0.2">
      <c r="AA60481" s="16"/>
    </row>
    <row r="60482" spans="27:27" x14ac:dyDescent="0.2">
      <c r="AA60482" s="16"/>
    </row>
    <row r="60483" spans="27:27" x14ac:dyDescent="0.2">
      <c r="AA60483" s="16"/>
    </row>
    <row r="60484" spans="27:27" x14ac:dyDescent="0.2">
      <c r="AA60484" s="16"/>
    </row>
    <row r="60485" spans="27:27" x14ac:dyDescent="0.2">
      <c r="AA60485" s="16"/>
    </row>
    <row r="60486" spans="27:27" x14ac:dyDescent="0.2">
      <c r="AA60486" s="16"/>
    </row>
    <row r="60487" spans="27:27" x14ac:dyDescent="0.2">
      <c r="AA60487" s="16"/>
    </row>
    <row r="60488" spans="27:27" x14ac:dyDescent="0.2">
      <c r="AA60488" s="16"/>
    </row>
    <row r="60489" spans="27:27" x14ac:dyDescent="0.2">
      <c r="AA60489" s="16"/>
    </row>
    <row r="60490" spans="27:27" x14ac:dyDescent="0.2">
      <c r="AA60490" s="16"/>
    </row>
    <row r="60491" spans="27:27" x14ac:dyDescent="0.2">
      <c r="AA60491" s="16"/>
    </row>
    <row r="60492" spans="27:27" x14ac:dyDescent="0.2">
      <c r="AA60492" s="16"/>
    </row>
    <row r="60493" spans="27:27" x14ac:dyDescent="0.2">
      <c r="AA60493" s="16"/>
    </row>
    <row r="60494" spans="27:27" x14ac:dyDescent="0.2">
      <c r="AA60494" s="16"/>
    </row>
    <row r="60495" spans="27:27" x14ac:dyDescent="0.2">
      <c r="AA60495" s="16"/>
    </row>
    <row r="60496" spans="27:27" x14ac:dyDescent="0.2">
      <c r="AA60496" s="16"/>
    </row>
    <row r="60497" spans="27:27" x14ac:dyDescent="0.2">
      <c r="AA60497" s="16"/>
    </row>
    <row r="60498" spans="27:27" x14ac:dyDescent="0.2">
      <c r="AA60498" s="16"/>
    </row>
    <row r="60499" spans="27:27" x14ac:dyDescent="0.2">
      <c r="AA60499" s="16"/>
    </row>
    <row r="60500" spans="27:27" x14ac:dyDescent="0.2">
      <c r="AA60500" s="16"/>
    </row>
    <row r="60501" spans="27:27" x14ac:dyDescent="0.2">
      <c r="AA60501" s="16"/>
    </row>
    <row r="60502" spans="27:27" x14ac:dyDescent="0.2">
      <c r="AA60502" s="16"/>
    </row>
    <row r="60503" spans="27:27" x14ac:dyDescent="0.2">
      <c r="AA60503" s="16"/>
    </row>
    <row r="60504" spans="27:27" x14ac:dyDescent="0.2">
      <c r="AA60504" s="16"/>
    </row>
    <row r="60505" spans="27:27" x14ac:dyDescent="0.2">
      <c r="AA60505" s="16"/>
    </row>
    <row r="60506" spans="27:27" x14ac:dyDescent="0.2">
      <c r="AA60506" s="16"/>
    </row>
    <row r="60507" spans="27:27" x14ac:dyDescent="0.2">
      <c r="AA60507" s="16"/>
    </row>
    <row r="60508" spans="27:27" x14ac:dyDescent="0.2">
      <c r="AA60508" s="16"/>
    </row>
    <row r="60509" spans="27:27" x14ac:dyDescent="0.2">
      <c r="AA60509" s="16"/>
    </row>
    <row r="60510" spans="27:27" x14ac:dyDescent="0.2">
      <c r="AA60510" s="16"/>
    </row>
    <row r="60511" spans="27:27" x14ac:dyDescent="0.2">
      <c r="AA60511" s="16"/>
    </row>
    <row r="60512" spans="27:27" x14ac:dyDescent="0.2">
      <c r="AA60512" s="16"/>
    </row>
    <row r="60513" spans="27:27" x14ac:dyDescent="0.2">
      <c r="AA60513" s="16"/>
    </row>
    <row r="60514" spans="27:27" x14ac:dyDescent="0.2">
      <c r="AA60514" s="16"/>
    </row>
    <row r="60515" spans="27:27" x14ac:dyDescent="0.2">
      <c r="AA60515" s="16"/>
    </row>
    <row r="60516" spans="27:27" x14ac:dyDescent="0.2">
      <c r="AA60516" s="16"/>
    </row>
    <row r="60517" spans="27:27" x14ac:dyDescent="0.2">
      <c r="AA60517" s="16"/>
    </row>
    <row r="60518" spans="27:27" x14ac:dyDescent="0.2">
      <c r="AA60518" s="16"/>
    </row>
    <row r="60519" spans="27:27" x14ac:dyDescent="0.2">
      <c r="AA60519" s="16"/>
    </row>
    <row r="60520" spans="27:27" x14ac:dyDescent="0.2">
      <c r="AA60520" s="16"/>
    </row>
    <row r="60521" spans="27:27" x14ac:dyDescent="0.2">
      <c r="AA60521" s="16"/>
    </row>
    <row r="60522" spans="27:27" x14ac:dyDescent="0.2">
      <c r="AA60522" s="16"/>
    </row>
    <row r="60523" spans="27:27" x14ac:dyDescent="0.2">
      <c r="AA60523" s="16"/>
    </row>
    <row r="60524" spans="27:27" x14ac:dyDescent="0.2">
      <c r="AA60524" s="16"/>
    </row>
    <row r="60525" spans="27:27" x14ac:dyDescent="0.2">
      <c r="AA60525" s="16"/>
    </row>
    <row r="60526" spans="27:27" x14ac:dyDescent="0.2">
      <c r="AA60526" s="16"/>
    </row>
    <row r="60527" spans="27:27" x14ac:dyDescent="0.2">
      <c r="AA60527" s="16"/>
    </row>
    <row r="60528" spans="27:27" x14ac:dyDescent="0.2">
      <c r="AA60528" s="16"/>
    </row>
    <row r="60529" spans="27:27" x14ac:dyDescent="0.2">
      <c r="AA60529" s="16"/>
    </row>
    <row r="60530" spans="27:27" x14ac:dyDescent="0.2">
      <c r="AA60530" s="16"/>
    </row>
    <row r="60531" spans="27:27" x14ac:dyDescent="0.2">
      <c r="AA60531" s="16"/>
    </row>
    <row r="60532" spans="27:27" x14ac:dyDescent="0.2">
      <c r="AA60532" s="16"/>
    </row>
    <row r="60533" spans="27:27" x14ac:dyDescent="0.2">
      <c r="AA60533" s="16"/>
    </row>
    <row r="60534" spans="27:27" x14ac:dyDescent="0.2">
      <c r="AA60534" s="16"/>
    </row>
    <row r="60535" spans="27:27" x14ac:dyDescent="0.2">
      <c r="AA60535" s="16"/>
    </row>
    <row r="60536" spans="27:27" x14ac:dyDescent="0.2">
      <c r="AA60536" s="16"/>
    </row>
    <row r="60537" spans="27:27" x14ac:dyDescent="0.2">
      <c r="AA60537" s="16"/>
    </row>
    <row r="60538" spans="27:27" x14ac:dyDescent="0.2">
      <c r="AA60538" s="16"/>
    </row>
    <row r="60539" spans="27:27" x14ac:dyDescent="0.2">
      <c r="AA60539" s="16"/>
    </row>
    <row r="60540" spans="27:27" x14ac:dyDescent="0.2">
      <c r="AA60540" s="16"/>
    </row>
    <row r="60541" spans="27:27" x14ac:dyDescent="0.2">
      <c r="AA60541" s="16"/>
    </row>
    <row r="60542" spans="27:27" x14ac:dyDescent="0.2">
      <c r="AA60542" s="16"/>
    </row>
    <row r="60543" spans="27:27" x14ac:dyDescent="0.2">
      <c r="AA60543" s="16"/>
    </row>
    <row r="60544" spans="27:27" x14ac:dyDescent="0.2">
      <c r="AA60544" s="16"/>
    </row>
    <row r="60545" spans="27:27" x14ac:dyDescent="0.2">
      <c r="AA60545" s="16"/>
    </row>
    <row r="60546" spans="27:27" x14ac:dyDescent="0.2">
      <c r="AA60546" s="16"/>
    </row>
    <row r="60547" spans="27:27" x14ac:dyDescent="0.2">
      <c r="AA60547" s="16"/>
    </row>
    <row r="60548" spans="27:27" x14ac:dyDescent="0.2">
      <c r="AA60548" s="16"/>
    </row>
    <row r="60549" spans="27:27" x14ac:dyDescent="0.2">
      <c r="AA60549" s="16"/>
    </row>
    <row r="60550" spans="27:27" x14ac:dyDescent="0.2">
      <c r="AA60550" s="16"/>
    </row>
    <row r="60551" spans="27:27" x14ac:dyDescent="0.2">
      <c r="AA60551" s="16"/>
    </row>
    <row r="60552" spans="27:27" x14ac:dyDescent="0.2">
      <c r="AA60552" s="16"/>
    </row>
    <row r="60553" spans="27:27" x14ac:dyDescent="0.2">
      <c r="AA60553" s="16"/>
    </row>
    <row r="60554" spans="27:27" x14ac:dyDescent="0.2">
      <c r="AA60554" s="16"/>
    </row>
    <row r="60555" spans="27:27" x14ac:dyDescent="0.2">
      <c r="AA60555" s="16"/>
    </row>
    <row r="60556" spans="27:27" x14ac:dyDescent="0.2">
      <c r="AA60556" s="16"/>
    </row>
    <row r="60557" spans="27:27" x14ac:dyDescent="0.2">
      <c r="AA60557" s="16"/>
    </row>
    <row r="60558" spans="27:27" x14ac:dyDescent="0.2">
      <c r="AA60558" s="16"/>
    </row>
    <row r="60559" spans="27:27" x14ac:dyDescent="0.2">
      <c r="AA60559" s="16"/>
    </row>
    <row r="60560" spans="27:27" x14ac:dyDescent="0.2">
      <c r="AA60560" s="16"/>
    </row>
    <row r="60561" spans="27:27" x14ac:dyDescent="0.2">
      <c r="AA60561" s="16"/>
    </row>
    <row r="60562" spans="27:27" x14ac:dyDescent="0.2">
      <c r="AA60562" s="16"/>
    </row>
    <row r="60563" spans="27:27" x14ac:dyDescent="0.2">
      <c r="AA60563" s="16"/>
    </row>
    <row r="60564" spans="27:27" x14ac:dyDescent="0.2">
      <c r="AA60564" s="16"/>
    </row>
    <row r="60565" spans="27:27" x14ac:dyDescent="0.2">
      <c r="AA60565" s="16"/>
    </row>
    <row r="60566" spans="27:27" x14ac:dyDescent="0.2">
      <c r="AA60566" s="16"/>
    </row>
    <row r="60567" spans="27:27" x14ac:dyDescent="0.2">
      <c r="AA60567" s="16"/>
    </row>
    <row r="60568" spans="27:27" x14ac:dyDescent="0.2">
      <c r="AA60568" s="16"/>
    </row>
    <row r="60569" spans="27:27" x14ac:dyDescent="0.2">
      <c r="AA60569" s="16"/>
    </row>
    <row r="60570" spans="27:27" x14ac:dyDescent="0.2">
      <c r="AA60570" s="16"/>
    </row>
    <row r="60571" spans="27:27" x14ac:dyDescent="0.2">
      <c r="AA60571" s="16"/>
    </row>
    <row r="60572" spans="27:27" x14ac:dyDescent="0.2">
      <c r="AA60572" s="16"/>
    </row>
    <row r="60573" spans="27:27" x14ac:dyDescent="0.2">
      <c r="AA60573" s="16"/>
    </row>
    <row r="60574" spans="27:27" x14ac:dyDescent="0.2">
      <c r="AA60574" s="16"/>
    </row>
    <row r="60575" spans="27:27" x14ac:dyDescent="0.2">
      <c r="AA60575" s="16"/>
    </row>
    <row r="60576" spans="27:27" x14ac:dyDescent="0.2">
      <c r="AA60576" s="16"/>
    </row>
    <row r="60577" spans="27:27" x14ac:dyDescent="0.2">
      <c r="AA60577" s="16"/>
    </row>
    <row r="60578" spans="27:27" x14ac:dyDescent="0.2">
      <c r="AA60578" s="16"/>
    </row>
    <row r="60579" spans="27:27" x14ac:dyDescent="0.2">
      <c r="AA60579" s="16"/>
    </row>
    <row r="60580" spans="27:27" x14ac:dyDescent="0.2">
      <c r="AA60580" s="16"/>
    </row>
    <row r="60581" spans="27:27" x14ac:dyDescent="0.2">
      <c r="AA60581" s="16"/>
    </row>
    <row r="60582" spans="27:27" x14ac:dyDescent="0.2">
      <c r="AA60582" s="16"/>
    </row>
    <row r="60583" spans="27:27" x14ac:dyDescent="0.2">
      <c r="AA60583" s="16"/>
    </row>
    <row r="60584" spans="27:27" x14ac:dyDescent="0.2">
      <c r="AA60584" s="16"/>
    </row>
    <row r="60585" spans="27:27" x14ac:dyDescent="0.2">
      <c r="AA60585" s="16"/>
    </row>
    <row r="60586" spans="27:27" x14ac:dyDescent="0.2">
      <c r="AA60586" s="16"/>
    </row>
    <row r="60587" spans="27:27" x14ac:dyDescent="0.2">
      <c r="AA60587" s="16"/>
    </row>
    <row r="60588" spans="27:27" x14ac:dyDescent="0.2">
      <c r="AA60588" s="16"/>
    </row>
    <row r="60589" spans="27:27" x14ac:dyDescent="0.2">
      <c r="AA60589" s="16"/>
    </row>
    <row r="60590" spans="27:27" x14ac:dyDescent="0.2">
      <c r="AA60590" s="16"/>
    </row>
    <row r="60591" spans="27:27" x14ac:dyDescent="0.2">
      <c r="AA60591" s="16"/>
    </row>
    <row r="60592" spans="27:27" x14ac:dyDescent="0.2">
      <c r="AA60592" s="16"/>
    </row>
    <row r="60593" spans="27:27" x14ac:dyDescent="0.2">
      <c r="AA60593" s="16"/>
    </row>
    <row r="60594" spans="27:27" x14ac:dyDescent="0.2">
      <c r="AA60594" s="16"/>
    </row>
    <row r="60595" spans="27:27" x14ac:dyDescent="0.2">
      <c r="AA60595" s="16"/>
    </row>
    <row r="60596" spans="27:27" x14ac:dyDescent="0.2">
      <c r="AA60596" s="16"/>
    </row>
    <row r="60597" spans="27:27" x14ac:dyDescent="0.2">
      <c r="AA60597" s="16"/>
    </row>
    <row r="60598" spans="27:27" x14ac:dyDescent="0.2">
      <c r="AA60598" s="16"/>
    </row>
    <row r="60599" spans="27:27" x14ac:dyDescent="0.2">
      <c r="AA60599" s="16"/>
    </row>
    <row r="60600" spans="27:27" x14ac:dyDescent="0.2">
      <c r="AA60600" s="16"/>
    </row>
    <row r="60601" spans="27:27" x14ac:dyDescent="0.2">
      <c r="AA60601" s="16"/>
    </row>
    <row r="60602" spans="27:27" x14ac:dyDescent="0.2">
      <c r="AA60602" s="16"/>
    </row>
    <row r="60603" spans="27:27" x14ac:dyDescent="0.2">
      <c r="AA60603" s="16"/>
    </row>
    <row r="60604" spans="27:27" x14ac:dyDescent="0.2">
      <c r="AA60604" s="16"/>
    </row>
    <row r="60605" spans="27:27" x14ac:dyDescent="0.2">
      <c r="AA60605" s="16"/>
    </row>
    <row r="60606" spans="27:27" x14ac:dyDescent="0.2">
      <c r="AA60606" s="16"/>
    </row>
    <row r="60607" spans="27:27" x14ac:dyDescent="0.2">
      <c r="AA60607" s="16"/>
    </row>
    <row r="60608" spans="27:27" x14ac:dyDescent="0.2">
      <c r="AA60608" s="16"/>
    </row>
    <row r="60609" spans="27:27" x14ac:dyDescent="0.2">
      <c r="AA60609" s="16"/>
    </row>
    <row r="60610" spans="27:27" x14ac:dyDescent="0.2">
      <c r="AA60610" s="16"/>
    </row>
    <row r="60611" spans="27:27" x14ac:dyDescent="0.2">
      <c r="AA60611" s="16"/>
    </row>
    <row r="60612" spans="27:27" x14ac:dyDescent="0.2">
      <c r="AA60612" s="16"/>
    </row>
    <row r="60613" spans="27:27" x14ac:dyDescent="0.2">
      <c r="AA60613" s="16"/>
    </row>
    <row r="60614" spans="27:27" x14ac:dyDescent="0.2">
      <c r="AA60614" s="16"/>
    </row>
    <row r="60615" spans="27:27" x14ac:dyDescent="0.2">
      <c r="AA60615" s="16"/>
    </row>
    <row r="60616" spans="27:27" x14ac:dyDescent="0.2">
      <c r="AA60616" s="16"/>
    </row>
    <row r="60617" spans="27:27" x14ac:dyDescent="0.2">
      <c r="AA60617" s="16"/>
    </row>
    <row r="60618" spans="27:27" x14ac:dyDescent="0.2">
      <c r="AA60618" s="16"/>
    </row>
    <row r="60619" spans="27:27" x14ac:dyDescent="0.2">
      <c r="AA60619" s="16"/>
    </row>
    <row r="60620" spans="27:27" x14ac:dyDescent="0.2">
      <c r="AA60620" s="16"/>
    </row>
    <row r="60621" spans="27:27" x14ac:dyDescent="0.2">
      <c r="AA60621" s="16"/>
    </row>
    <row r="60622" spans="27:27" x14ac:dyDescent="0.2">
      <c r="AA60622" s="16"/>
    </row>
    <row r="60623" spans="27:27" x14ac:dyDescent="0.2">
      <c r="AA60623" s="16"/>
    </row>
    <row r="60624" spans="27:27" x14ac:dyDescent="0.2">
      <c r="AA60624" s="16"/>
    </row>
    <row r="60625" spans="27:27" x14ac:dyDescent="0.2">
      <c r="AA60625" s="16"/>
    </row>
    <row r="60626" spans="27:27" x14ac:dyDescent="0.2">
      <c r="AA60626" s="16"/>
    </row>
    <row r="60627" spans="27:27" x14ac:dyDescent="0.2">
      <c r="AA60627" s="16"/>
    </row>
    <row r="60628" spans="27:27" x14ac:dyDescent="0.2">
      <c r="AA60628" s="16"/>
    </row>
    <row r="60629" spans="27:27" x14ac:dyDescent="0.2">
      <c r="AA60629" s="16"/>
    </row>
    <row r="60630" spans="27:27" x14ac:dyDescent="0.2">
      <c r="AA60630" s="16"/>
    </row>
    <row r="60631" spans="27:27" x14ac:dyDescent="0.2">
      <c r="AA60631" s="16"/>
    </row>
    <row r="60632" spans="27:27" x14ac:dyDescent="0.2">
      <c r="AA60632" s="16"/>
    </row>
    <row r="60633" spans="27:27" x14ac:dyDescent="0.2">
      <c r="AA60633" s="16"/>
    </row>
    <row r="60634" spans="27:27" x14ac:dyDescent="0.2">
      <c r="AA60634" s="16"/>
    </row>
    <row r="60635" spans="27:27" x14ac:dyDescent="0.2">
      <c r="AA60635" s="16"/>
    </row>
    <row r="60636" spans="27:27" x14ac:dyDescent="0.2">
      <c r="AA60636" s="16"/>
    </row>
    <row r="60637" spans="27:27" x14ac:dyDescent="0.2">
      <c r="AA60637" s="16"/>
    </row>
    <row r="60638" spans="27:27" x14ac:dyDescent="0.2">
      <c r="AA60638" s="16"/>
    </row>
    <row r="60639" spans="27:27" x14ac:dyDescent="0.2">
      <c r="AA60639" s="16"/>
    </row>
    <row r="60640" spans="27:27" x14ac:dyDescent="0.2">
      <c r="AA60640" s="16"/>
    </row>
    <row r="60641" spans="27:27" x14ac:dyDescent="0.2">
      <c r="AA60641" s="16"/>
    </row>
    <row r="60642" spans="27:27" x14ac:dyDescent="0.2">
      <c r="AA60642" s="16"/>
    </row>
    <row r="60643" spans="27:27" x14ac:dyDescent="0.2">
      <c r="AA60643" s="16"/>
    </row>
    <row r="60644" spans="27:27" x14ac:dyDescent="0.2">
      <c r="AA60644" s="16"/>
    </row>
    <row r="60645" spans="27:27" x14ac:dyDescent="0.2">
      <c r="AA60645" s="16"/>
    </row>
    <row r="60646" spans="27:27" x14ac:dyDescent="0.2">
      <c r="AA60646" s="16"/>
    </row>
    <row r="60647" spans="27:27" x14ac:dyDescent="0.2">
      <c r="AA60647" s="16"/>
    </row>
    <row r="60648" spans="27:27" x14ac:dyDescent="0.2">
      <c r="AA60648" s="16"/>
    </row>
    <row r="60649" spans="27:27" x14ac:dyDescent="0.2">
      <c r="AA60649" s="16"/>
    </row>
    <row r="60650" spans="27:27" x14ac:dyDescent="0.2">
      <c r="AA60650" s="16"/>
    </row>
    <row r="60651" spans="27:27" x14ac:dyDescent="0.2">
      <c r="AA60651" s="16"/>
    </row>
    <row r="60652" spans="27:27" x14ac:dyDescent="0.2">
      <c r="AA60652" s="16"/>
    </row>
    <row r="60653" spans="27:27" x14ac:dyDescent="0.2">
      <c r="AA60653" s="16"/>
    </row>
    <row r="60654" spans="27:27" x14ac:dyDescent="0.2">
      <c r="AA60654" s="16"/>
    </row>
    <row r="60655" spans="27:27" x14ac:dyDescent="0.2">
      <c r="AA60655" s="16"/>
    </row>
    <row r="60656" spans="27:27" x14ac:dyDescent="0.2">
      <c r="AA60656" s="16"/>
    </row>
    <row r="60657" spans="27:27" x14ac:dyDescent="0.2">
      <c r="AA60657" s="16"/>
    </row>
    <row r="60658" spans="27:27" x14ac:dyDescent="0.2">
      <c r="AA60658" s="16"/>
    </row>
    <row r="60659" spans="27:27" x14ac:dyDescent="0.2">
      <c r="AA60659" s="16"/>
    </row>
    <row r="60660" spans="27:27" x14ac:dyDescent="0.2">
      <c r="AA60660" s="16"/>
    </row>
    <row r="60661" spans="27:27" x14ac:dyDescent="0.2">
      <c r="AA60661" s="16"/>
    </row>
    <row r="60662" spans="27:27" x14ac:dyDescent="0.2">
      <c r="AA60662" s="16"/>
    </row>
    <row r="60663" spans="27:27" x14ac:dyDescent="0.2">
      <c r="AA60663" s="16"/>
    </row>
    <row r="60664" spans="27:27" x14ac:dyDescent="0.2">
      <c r="AA60664" s="16"/>
    </row>
    <row r="60665" spans="27:27" x14ac:dyDescent="0.2">
      <c r="AA60665" s="16"/>
    </row>
    <row r="60666" spans="27:27" x14ac:dyDescent="0.2">
      <c r="AA60666" s="16"/>
    </row>
    <row r="60667" spans="27:27" x14ac:dyDescent="0.2">
      <c r="AA60667" s="16"/>
    </row>
    <row r="60668" spans="27:27" x14ac:dyDescent="0.2">
      <c r="AA60668" s="16"/>
    </row>
    <row r="60669" spans="27:27" x14ac:dyDescent="0.2">
      <c r="AA60669" s="16"/>
    </row>
    <row r="60670" spans="27:27" x14ac:dyDescent="0.2">
      <c r="AA60670" s="16"/>
    </row>
    <row r="60671" spans="27:27" x14ac:dyDescent="0.2">
      <c r="AA60671" s="16"/>
    </row>
    <row r="60672" spans="27:27" x14ac:dyDescent="0.2">
      <c r="AA60672" s="16"/>
    </row>
    <row r="60673" spans="27:27" x14ac:dyDescent="0.2">
      <c r="AA60673" s="16"/>
    </row>
    <row r="60674" spans="27:27" x14ac:dyDescent="0.2">
      <c r="AA60674" s="16"/>
    </row>
    <row r="60675" spans="27:27" x14ac:dyDescent="0.2">
      <c r="AA60675" s="16"/>
    </row>
    <row r="60676" spans="27:27" x14ac:dyDescent="0.2">
      <c r="AA60676" s="16"/>
    </row>
    <row r="60677" spans="27:27" x14ac:dyDescent="0.2">
      <c r="AA60677" s="16"/>
    </row>
    <row r="60678" spans="27:27" x14ac:dyDescent="0.2">
      <c r="AA60678" s="16"/>
    </row>
    <row r="60679" spans="27:27" x14ac:dyDescent="0.2">
      <c r="AA60679" s="16"/>
    </row>
    <row r="60680" spans="27:27" x14ac:dyDescent="0.2">
      <c r="AA60680" s="16"/>
    </row>
    <row r="60681" spans="27:27" x14ac:dyDescent="0.2">
      <c r="AA60681" s="16"/>
    </row>
    <row r="60682" spans="27:27" x14ac:dyDescent="0.2">
      <c r="AA60682" s="16"/>
    </row>
    <row r="60683" spans="27:27" x14ac:dyDescent="0.2">
      <c r="AA60683" s="16"/>
    </row>
    <row r="60684" spans="27:27" x14ac:dyDescent="0.2">
      <c r="AA60684" s="16"/>
    </row>
    <row r="60685" spans="27:27" x14ac:dyDescent="0.2">
      <c r="AA60685" s="16"/>
    </row>
    <row r="60686" spans="27:27" x14ac:dyDescent="0.2">
      <c r="AA60686" s="16"/>
    </row>
    <row r="60687" spans="27:27" x14ac:dyDescent="0.2">
      <c r="AA60687" s="16"/>
    </row>
    <row r="60688" spans="27:27" x14ac:dyDescent="0.2">
      <c r="AA60688" s="16"/>
    </row>
    <row r="60689" spans="27:27" x14ac:dyDescent="0.2">
      <c r="AA60689" s="16"/>
    </row>
    <row r="60690" spans="27:27" x14ac:dyDescent="0.2">
      <c r="AA60690" s="16"/>
    </row>
    <row r="60691" spans="27:27" x14ac:dyDescent="0.2">
      <c r="AA60691" s="16"/>
    </row>
    <row r="60692" spans="27:27" x14ac:dyDescent="0.2">
      <c r="AA60692" s="16"/>
    </row>
    <row r="60693" spans="27:27" x14ac:dyDescent="0.2">
      <c r="AA60693" s="16"/>
    </row>
    <row r="60694" spans="27:27" x14ac:dyDescent="0.2">
      <c r="AA60694" s="16"/>
    </row>
    <row r="60695" spans="27:27" x14ac:dyDescent="0.2">
      <c r="AA60695" s="16"/>
    </row>
    <row r="60696" spans="27:27" x14ac:dyDescent="0.2">
      <c r="AA60696" s="16"/>
    </row>
    <row r="60697" spans="27:27" x14ac:dyDescent="0.2">
      <c r="AA60697" s="16"/>
    </row>
    <row r="60698" spans="27:27" x14ac:dyDescent="0.2">
      <c r="AA60698" s="16"/>
    </row>
    <row r="60699" spans="27:27" x14ac:dyDescent="0.2">
      <c r="AA60699" s="16"/>
    </row>
    <row r="60700" spans="27:27" x14ac:dyDescent="0.2">
      <c r="AA60700" s="16"/>
    </row>
    <row r="60701" spans="27:27" x14ac:dyDescent="0.2">
      <c r="AA60701" s="16"/>
    </row>
    <row r="60702" spans="27:27" x14ac:dyDescent="0.2">
      <c r="AA60702" s="16"/>
    </row>
    <row r="60703" spans="27:27" x14ac:dyDescent="0.2">
      <c r="AA60703" s="16"/>
    </row>
    <row r="60704" spans="27:27" x14ac:dyDescent="0.2">
      <c r="AA60704" s="16"/>
    </row>
    <row r="60705" spans="27:27" x14ac:dyDescent="0.2">
      <c r="AA60705" s="16"/>
    </row>
    <row r="60706" spans="27:27" x14ac:dyDescent="0.2">
      <c r="AA60706" s="16"/>
    </row>
    <row r="60707" spans="27:27" x14ac:dyDescent="0.2">
      <c r="AA60707" s="16"/>
    </row>
    <row r="60708" spans="27:27" x14ac:dyDescent="0.2">
      <c r="AA60708" s="16"/>
    </row>
    <row r="60709" spans="27:27" x14ac:dyDescent="0.2">
      <c r="AA60709" s="16"/>
    </row>
    <row r="60710" spans="27:27" x14ac:dyDescent="0.2">
      <c r="AA60710" s="16"/>
    </row>
    <row r="60711" spans="27:27" x14ac:dyDescent="0.2">
      <c r="AA60711" s="16"/>
    </row>
    <row r="60712" spans="27:27" x14ac:dyDescent="0.2">
      <c r="AA60712" s="16"/>
    </row>
    <row r="60713" spans="27:27" x14ac:dyDescent="0.2">
      <c r="AA60713" s="16"/>
    </row>
    <row r="60714" spans="27:27" x14ac:dyDescent="0.2">
      <c r="AA60714" s="16"/>
    </row>
    <row r="60715" spans="27:27" x14ac:dyDescent="0.2">
      <c r="AA60715" s="16"/>
    </row>
    <row r="60716" spans="27:27" x14ac:dyDescent="0.2">
      <c r="AA60716" s="16"/>
    </row>
    <row r="60717" spans="27:27" x14ac:dyDescent="0.2">
      <c r="AA60717" s="16"/>
    </row>
    <row r="60718" spans="27:27" x14ac:dyDescent="0.2">
      <c r="AA60718" s="16"/>
    </row>
    <row r="60719" spans="27:27" x14ac:dyDescent="0.2">
      <c r="AA60719" s="16"/>
    </row>
    <row r="60720" spans="27:27" x14ac:dyDescent="0.2">
      <c r="AA60720" s="16"/>
    </row>
    <row r="60721" spans="27:27" x14ac:dyDescent="0.2">
      <c r="AA60721" s="16"/>
    </row>
    <row r="60722" spans="27:27" x14ac:dyDescent="0.2">
      <c r="AA60722" s="16"/>
    </row>
    <row r="60723" spans="27:27" x14ac:dyDescent="0.2">
      <c r="AA60723" s="16"/>
    </row>
    <row r="60724" spans="27:27" x14ac:dyDescent="0.2">
      <c r="AA60724" s="16"/>
    </row>
    <row r="60725" spans="27:27" x14ac:dyDescent="0.2">
      <c r="AA60725" s="16"/>
    </row>
    <row r="60726" spans="27:27" x14ac:dyDescent="0.2">
      <c r="AA60726" s="16"/>
    </row>
    <row r="60727" spans="27:27" x14ac:dyDescent="0.2">
      <c r="AA60727" s="16"/>
    </row>
    <row r="60728" spans="27:27" x14ac:dyDescent="0.2">
      <c r="AA60728" s="16"/>
    </row>
    <row r="60729" spans="27:27" x14ac:dyDescent="0.2">
      <c r="AA60729" s="16"/>
    </row>
    <row r="60730" spans="27:27" x14ac:dyDescent="0.2">
      <c r="AA60730" s="16"/>
    </row>
    <row r="60731" spans="27:27" x14ac:dyDescent="0.2">
      <c r="AA60731" s="16"/>
    </row>
    <row r="60732" spans="27:27" x14ac:dyDescent="0.2">
      <c r="AA60732" s="16"/>
    </row>
    <row r="60733" spans="27:27" x14ac:dyDescent="0.2">
      <c r="AA60733" s="16"/>
    </row>
    <row r="60734" spans="27:27" x14ac:dyDescent="0.2">
      <c r="AA60734" s="16"/>
    </row>
    <row r="60735" spans="27:27" x14ac:dyDescent="0.2">
      <c r="AA60735" s="16"/>
    </row>
    <row r="60736" spans="27:27" x14ac:dyDescent="0.2">
      <c r="AA60736" s="16"/>
    </row>
    <row r="60737" spans="27:27" x14ac:dyDescent="0.2">
      <c r="AA60737" s="16"/>
    </row>
    <row r="60738" spans="27:27" x14ac:dyDescent="0.2">
      <c r="AA60738" s="16"/>
    </row>
    <row r="60739" spans="27:27" x14ac:dyDescent="0.2">
      <c r="AA60739" s="16"/>
    </row>
    <row r="60740" spans="27:27" x14ac:dyDescent="0.2">
      <c r="AA60740" s="16"/>
    </row>
    <row r="60741" spans="27:27" x14ac:dyDescent="0.2">
      <c r="AA60741" s="16"/>
    </row>
    <row r="60742" spans="27:27" x14ac:dyDescent="0.2">
      <c r="AA60742" s="16"/>
    </row>
    <row r="60743" spans="27:27" x14ac:dyDescent="0.2">
      <c r="AA60743" s="16"/>
    </row>
    <row r="60744" spans="27:27" x14ac:dyDescent="0.2">
      <c r="AA60744" s="16"/>
    </row>
    <row r="60745" spans="27:27" x14ac:dyDescent="0.2">
      <c r="AA60745" s="16"/>
    </row>
    <row r="60746" spans="27:27" x14ac:dyDescent="0.2">
      <c r="AA60746" s="16"/>
    </row>
    <row r="60747" spans="27:27" x14ac:dyDescent="0.2">
      <c r="AA60747" s="16"/>
    </row>
    <row r="60748" spans="27:27" x14ac:dyDescent="0.2">
      <c r="AA60748" s="16"/>
    </row>
    <row r="60749" spans="27:27" x14ac:dyDescent="0.2">
      <c r="AA60749" s="16"/>
    </row>
    <row r="60750" spans="27:27" x14ac:dyDescent="0.2">
      <c r="AA60750" s="16"/>
    </row>
    <row r="60751" spans="27:27" x14ac:dyDescent="0.2">
      <c r="AA60751" s="16"/>
    </row>
    <row r="60752" spans="27:27" x14ac:dyDescent="0.2">
      <c r="AA60752" s="16"/>
    </row>
    <row r="60753" spans="27:27" x14ac:dyDescent="0.2">
      <c r="AA60753" s="16"/>
    </row>
    <row r="60754" spans="27:27" x14ac:dyDescent="0.2">
      <c r="AA60754" s="16"/>
    </row>
    <row r="60755" spans="27:27" x14ac:dyDescent="0.2">
      <c r="AA60755" s="16"/>
    </row>
    <row r="60756" spans="27:27" x14ac:dyDescent="0.2">
      <c r="AA60756" s="16"/>
    </row>
    <row r="60757" spans="27:27" x14ac:dyDescent="0.2">
      <c r="AA60757" s="16"/>
    </row>
    <row r="60758" spans="27:27" x14ac:dyDescent="0.2">
      <c r="AA60758" s="16"/>
    </row>
    <row r="60759" spans="27:27" x14ac:dyDescent="0.2">
      <c r="AA60759" s="16"/>
    </row>
    <row r="60760" spans="27:27" x14ac:dyDescent="0.2">
      <c r="AA60760" s="16"/>
    </row>
    <row r="60761" spans="27:27" x14ac:dyDescent="0.2">
      <c r="AA60761" s="16"/>
    </row>
    <row r="60762" spans="27:27" x14ac:dyDescent="0.2">
      <c r="AA60762" s="16"/>
    </row>
    <row r="60763" spans="27:27" x14ac:dyDescent="0.2">
      <c r="AA60763" s="16"/>
    </row>
    <row r="60764" spans="27:27" x14ac:dyDescent="0.2">
      <c r="AA60764" s="16"/>
    </row>
    <row r="60765" spans="27:27" x14ac:dyDescent="0.2">
      <c r="AA60765" s="16"/>
    </row>
    <row r="60766" spans="27:27" x14ac:dyDescent="0.2">
      <c r="AA60766" s="16"/>
    </row>
    <row r="60767" spans="27:27" x14ac:dyDescent="0.2">
      <c r="AA60767" s="16"/>
    </row>
    <row r="60768" spans="27:27" x14ac:dyDescent="0.2">
      <c r="AA60768" s="16"/>
    </row>
    <row r="60769" spans="27:27" x14ac:dyDescent="0.2">
      <c r="AA60769" s="16"/>
    </row>
    <row r="60770" spans="27:27" x14ac:dyDescent="0.2">
      <c r="AA60770" s="16"/>
    </row>
    <row r="60771" spans="27:27" x14ac:dyDescent="0.2">
      <c r="AA60771" s="16"/>
    </row>
    <row r="60772" spans="27:27" x14ac:dyDescent="0.2">
      <c r="AA60772" s="16"/>
    </row>
    <row r="60773" spans="27:27" x14ac:dyDescent="0.2">
      <c r="AA60773" s="16"/>
    </row>
    <row r="60774" spans="27:27" x14ac:dyDescent="0.2">
      <c r="AA60774" s="16"/>
    </row>
    <row r="60775" spans="27:27" x14ac:dyDescent="0.2">
      <c r="AA60775" s="16"/>
    </row>
    <row r="60776" spans="27:27" x14ac:dyDescent="0.2">
      <c r="AA60776" s="16"/>
    </row>
    <row r="60777" spans="27:27" x14ac:dyDescent="0.2">
      <c r="AA60777" s="16"/>
    </row>
    <row r="60778" spans="27:27" x14ac:dyDescent="0.2">
      <c r="AA60778" s="16"/>
    </row>
    <row r="60779" spans="27:27" x14ac:dyDescent="0.2">
      <c r="AA60779" s="16"/>
    </row>
    <row r="60780" spans="27:27" x14ac:dyDescent="0.2">
      <c r="AA60780" s="16"/>
    </row>
    <row r="60781" spans="27:27" x14ac:dyDescent="0.2">
      <c r="AA60781" s="16"/>
    </row>
    <row r="60782" spans="27:27" x14ac:dyDescent="0.2">
      <c r="AA60782" s="16"/>
    </row>
    <row r="60783" spans="27:27" x14ac:dyDescent="0.2">
      <c r="AA60783" s="16"/>
    </row>
    <row r="60784" spans="27:27" x14ac:dyDescent="0.2">
      <c r="AA60784" s="16"/>
    </row>
    <row r="60785" spans="27:27" x14ac:dyDescent="0.2">
      <c r="AA60785" s="16"/>
    </row>
    <row r="60786" spans="27:27" x14ac:dyDescent="0.2">
      <c r="AA60786" s="16"/>
    </row>
    <row r="60787" spans="27:27" x14ac:dyDescent="0.2">
      <c r="AA60787" s="16"/>
    </row>
    <row r="60788" spans="27:27" x14ac:dyDescent="0.2">
      <c r="AA60788" s="16"/>
    </row>
    <row r="60789" spans="27:27" x14ac:dyDescent="0.2">
      <c r="AA60789" s="16"/>
    </row>
    <row r="60790" spans="27:27" x14ac:dyDescent="0.2">
      <c r="AA60790" s="16"/>
    </row>
    <row r="60791" spans="27:27" x14ac:dyDescent="0.2">
      <c r="AA60791" s="16"/>
    </row>
    <row r="60792" spans="27:27" x14ac:dyDescent="0.2">
      <c r="AA60792" s="16"/>
    </row>
    <row r="60793" spans="27:27" x14ac:dyDescent="0.2">
      <c r="AA60793" s="16"/>
    </row>
    <row r="60794" spans="27:27" x14ac:dyDescent="0.2">
      <c r="AA60794" s="16"/>
    </row>
    <row r="60795" spans="27:27" x14ac:dyDescent="0.2">
      <c r="AA60795" s="16"/>
    </row>
    <row r="60796" spans="27:27" x14ac:dyDescent="0.2">
      <c r="AA60796" s="16"/>
    </row>
    <row r="60797" spans="27:27" x14ac:dyDescent="0.2">
      <c r="AA60797" s="16"/>
    </row>
    <row r="60798" spans="27:27" x14ac:dyDescent="0.2">
      <c r="AA60798" s="16"/>
    </row>
    <row r="60799" spans="27:27" x14ac:dyDescent="0.2">
      <c r="AA60799" s="16"/>
    </row>
    <row r="60800" spans="27:27" x14ac:dyDescent="0.2">
      <c r="AA60800" s="16"/>
    </row>
    <row r="60801" spans="27:27" x14ac:dyDescent="0.2">
      <c r="AA60801" s="16"/>
    </row>
    <row r="60802" spans="27:27" x14ac:dyDescent="0.2">
      <c r="AA60802" s="16"/>
    </row>
    <row r="60803" spans="27:27" x14ac:dyDescent="0.2">
      <c r="AA60803" s="16"/>
    </row>
    <row r="60804" spans="27:27" x14ac:dyDescent="0.2">
      <c r="AA60804" s="16"/>
    </row>
    <row r="60805" spans="27:27" x14ac:dyDescent="0.2">
      <c r="AA60805" s="16"/>
    </row>
    <row r="60806" spans="27:27" x14ac:dyDescent="0.2">
      <c r="AA60806" s="16"/>
    </row>
    <row r="60807" spans="27:27" x14ac:dyDescent="0.2">
      <c r="AA60807" s="16"/>
    </row>
    <row r="60808" spans="27:27" x14ac:dyDescent="0.2">
      <c r="AA60808" s="16"/>
    </row>
    <row r="60809" spans="27:27" x14ac:dyDescent="0.2">
      <c r="AA60809" s="16"/>
    </row>
    <row r="60810" spans="27:27" x14ac:dyDescent="0.2">
      <c r="AA60810" s="16"/>
    </row>
    <row r="60811" spans="27:27" x14ac:dyDescent="0.2">
      <c r="AA60811" s="16"/>
    </row>
    <row r="60812" spans="27:27" x14ac:dyDescent="0.2">
      <c r="AA60812" s="16"/>
    </row>
    <row r="60813" spans="27:27" x14ac:dyDescent="0.2">
      <c r="AA60813" s="16"/>
    </row>
    <row r="60814" spans="27:27" x14ac:dyDescent="0.2">
      <c r="AA60814" s="16"/>
    </row>
    <row r="60815" spans="27:27" x14ac:dyDescent="0.2">
      <c r="AA60815" s="16"/>
    </row>
    <row r="60816" spans="27:27" x14ac:dyDescent="0.2">
      <c r="AA60816" s="16"/>
    </row>
    <row r="60817" spans="27:27" x14ac:dyDescent="0.2">
      <c r="AA60817" s="16"/>
    </row>
    <row r="60818" spans="27:27" x14ac:dyDescent="0.2">
      <c r="AA60818" s="16"/>
    </row>
    <row r="60819" spans="27:27" x14ac:dyDescent="0.2">
      <c r="AA60819" s="16"/>
    </row>
    <row r="60820" spans="27:27" x14ac:dyDescent="0.2">
      <c r="AA60820" s="16"/>
    </row>
    <row r="60821" spans="27:27" x14ac:dyDescent="0.2">
      <c r="AA60821" s="16"/>
    </row>
    <row r="60822" spans="27:27" x14ac:dyDescent="0.2">
      <c r="AA60822" s="16"/>
    </row>
    <row r="60823" spans="27:27" x14ac:dyDescent="0.2">
      <c r="AA60823" s="16"/>
    </row>
    <row r="60824" spans="27:27" x14ac:dyDescent="0.2">
      <c r="AA60824" s="16"/>
    </row>
    <row r="60825" spans="27:27" x14ac:dyDescent="0.2">
      <c r="AA60825" s="16"/>
    </row>
    <row r="60826" spans="27:27" x14ac:dyDescent="0.2">
      <c r="AA60826" s="16"/>
    </row>
    <row r="60827" spans="27:27" x14ac:dyDescent="0.2">
      <c r="AA60827" s="16"/>
    </row>
    <row r="60828" spans="27:27" x14ac:dyDescent="0.2">
      <c r="AA60828" s="16"/>
    </row>
    <row r="60829" spans="27:27" x14ac:dyDescent="0.2">
      <c r="AA60829" s="16"/>
    </row>
    <row r="60830" spans="27:27" x14ac:dyDescent="0.2">
      <c r="AA60830" s="16"/>
    </row>
    <row r="60831" spans="27:27" x14ac:dyDescent="0.2">
      <c r="AA60831" s="16"/>
    </row>
    <row r="60832" spans="27:27" x14ac:dyDescent="0.2">
      <c r="AA60832" s="16"/>
    </row>
    <row r="60833" spans="27:27" x14ac:dyDescent="0.2">
      <c r="AA60833" s="16"/>
    </row>
    <row r="60834" spans="27:27" x14ac:dyDescent="0.2">
      <c r="AA60834" s="16"/>
    </row>
    <row r="60835" spans="27:27" x14ac:dyDescent="0.2">
      <c r="AA60835" s="16"/>
    </row>
    <row r="60836" spans="27:27" x14ac:dyDescent="0.2">
      <c r="AA60836" s="16"/>
    </row>
    <row r="60837" spans="27:27" x14ac:dyDescent="0.2">
      <c r="AA60837" s="16"/>
    </row>
    <row r="60838" spans="27:27" x14ac:dyDescent="0.2">
      <c r="AA60838" s="16"/>
    </row>
    <row r="60839" spans="27:27" x14ac:dyDescent="0.2">
      <c r="AA60839" s="16"/>
    </row>
    <row r="60840" spans="27:27" x14ac:dyDescent="0.2">
      <c r="AA60840" s="16"/>
    </row>
    <row r="60841" spans="27:27" x14ac:dyDescent="0.2">
      <c r="AA60841" s="16"/>
    </row>
    <row r="60842" spans="27:27" x14ac:dyDescent="0.2">
      <c r="AA60842" s="16"/>
    </row>
    <row r="60843" spans="27:27" x14ac:dyDescent="0.2">
      <c r="AA60843" s="16"/>
    </row>
    <row r="60844" spans="27:27" x14ac:dyDescent="0.2">
      <c r="AA60844" s="16"/>
    </row>
    <row r="60845" spans="27:27" x14ac:dyDescent="0.2">
      <c r="AA60845" s="16"/>
    </row>
    <row r="60846" spans="27:27" x14ac:dyDescent="0.2">
      <c r="AA60846" s="16"/>
    </row>
    <row r="60847" spans="27:27" x14ac:dyDescent="0.2">
      <c r="AA60847" s="16"/>
    </row>
    <row r="60848" spans="27:27" x14ac:dyDescent="0.2">
      <c r="AA60848" s="16"/>
    </row>
    <row r="60849" spans="27:27" x14ac:dyDescent="0.2">
      <c r="AA60849" s="16"/>
    </row>
    <row r="60850" spans="27:27" x14ac:dyDescent="0.2">
      <c r="AA60850" s="16"/>
    </row>
    <row r="60851" spans="27:27" x14ac:dyDescent="0.2">
      <c r="AA60851" s="16"/>
    </row>
    <row r="60852" spans="27:27" x14ac:dyDescent="0.2">
      <c r="AA60852" s="16"/>
    </row>
    <row r="60853" spans="27:27" x14ac:dyDescent="0.2">
      <c r="AA60853" s="16"/>
    </row>
    <row r="60854" spans="27:27" x14ac:dyDescent="0.2">
      <c r="AA60854" s="16"/>
    </row>
    <row r="60855" spans="27:27" x14ac:dyDescent="0.2">
      <c r="AA60855" s="16"/>
    </row>
    <row r="60856" spans="27:27" x14ac:dyDescent="0.2">
      <c r="AA60856" s="16"/>
    </row>
    <row r="60857" spans="27:27" x14ac:dyDescent="0.2">
      <c r="AA60857" s="16"/>
    </row>
    <row r="60858" spans="27:27" x14ac:dyDescent="0.2">
      <c r="AA60858" s="16"/>
    </row>
    <row r="60859" spans="27:27" x14ac:dyDescent="0.2">
      <c r="AA60859" s="16"/>
    </row>
    <row r="60860" spans="27:27" x14ac:dyDescent="0.2">
      <c r="AA60860" s="16"/>
    </row>
    <row r="60861" spans="27:27" x14ac:dyDescent="0.2">
      <c r="AA60861" s="16"/>
    </row>
    <row r="60862" spans="27:27" x14ac:dyDescent="0.2">
      <c r="AA60862" s="16"/>
    </row>
    <row r="60863" spans="27:27" x14ac:dyDescent="0.2">
      <c r="AA60863" s="16"/>
    </row>
    <row r="60864" spans="27:27" x14ac:dyDescent="0.2">
      <c r="AA60864" s="16"/>
    </row>
    <row r="60865" spans="27:27" x14ac:dyDescent="0.2">
      <c r="AA60865" s="16"/>
    </row>
    <row r="60866" spans="27:27" x14ac:dyDescent="0.2">
      <c r="AA60866" s="16"/>
    </row>
    <row r="60867" spans="27:27" x14ac:dyDescent="0.2">
      <c r="AA60867" s="16"/>
    </row>
    <row r="60868" spans="27:27" x14ac:dyDescent="0.2">
      <c r="AA60868" s="16"/>
    </row>
    <row r="60869" spans="27:27" x14ac:dyDescent="0.2">
      <c r="AA60869" s="16"/>
    </row>
    <row r="60870" spans="27:27" x14ac:dyDescent="0.2">
      <c r="AA60870" s="16"/>
    </row>
    <row r="60871" spans="27:27" x14ac:dyDescent="0.2">
      <c r="AA60871" s="16"/>
    </row>
    <row r="60872" spans="27:27" x14ac:dyDescent="0.2">
      <c r="AA60872" s="16"/>
    </row>
    <row r="60873" spans="27:27" x14ac:dyDescent="0.2">
      <c r="AA60873" s="16"/>
    </row>
    <row r="60874" spans="27:27" x14ac:dyDescent="0.2">
      <c r="AA60874" s="16"/>
    </row>
    <row r="60875" spans="27:27" x14ac:dyDescent="0.2">
      <c r="AA60875" s="16"/>
    </row>
    <row r="60876" spans="27:27" x14ac:dyDescent="0.2">
      <c r="AA60876" s="16"/>
    </row>
    <row r="60877" spans="27:27" x14ac:dyDescent="0.2">
      <c r="AA60877" s="16"/>
    </row>
    <row r="60878" spans="27:27" x14ac:dyDescent="0.2">
      <c r="AA60878" s="16"/>
    </row>
    <row r="60879" spans="27:27" x14ac:dyDescent="0.2">
      <c r="AA60879" s="16"/>
    </row>
    <row r="60880" spans="27:27" x14ac:dyDescent="0.2">
      <c r="AA60880" s="16"/>
    </row>
    <row r="60881" spans="27:27" x14ac:dyDescent="0.2">
      <c r="AA60881" s="16"/>
    </row>
    <row r="60882" spans="27:27" x14ac:dyDescent="0.2">
      <c r="AA60882" s="16"/>
    </row>
    <row r="60883" spans="27:27" x14ac:dyDescent="0.2">
      <c r="AA60883" s="16"/>
    </row>
    <row r="60884" spans="27:27" x14ac:dyDescent="0.2">
      <c r="AA60884" s="16"/>
    </row>
    <row r="60885" spans="27:27" x14ac:dyDescent="0.2">
      <c r="AA60885" s="16"/>
    </row>
    <row r="60886" spans="27:27" x14ac:dyDescent="0.2">
      <c r="AA60886" s="16"/>
    </row>
    <row r="60887" spans="27:27" x14ac:dyDescent="0.2">
      <c r="AA60887" s="16"/>
    </row>
    <row r="60888" spans="27:27" x14ac:dyDescent="0.2">
      <c r="AA60888" s="16"/>
    </row>
    <row r="60889" spans="27:27" x14ac:dyDescent="0.2">
      <c r="AA60889" s="16"/>
    </row>
    <row r="60890" spans="27:27" x14ac:dyDescent="0.2">
      <c r="AA60890" s="16"/>
    </row>
    <row r="60891" spans="27:27" x14ac:dyDescent="0.2">
      <c r="AA60891" s="16"/>
    </row>
    <row r="60892" spans="27:27" x14ac:dyDescent="0.2">
      <c r="AA60892" s="16"/>
    </row>
    <row r="60893" spans="27:27" x14ac:dyDescent="0.2">
      <c r="AA60893" s="16"/>
    </row>
    <row r="60894" spans="27:27" x14ac:dyDescent="0.2">
      <c r="AA60894" s="16"/>
    </row>
    <row r="60895" spans="27:27" x14ac:dyDescent="0.2">
      <c r="AA60895" s="16"/>
    </row>
    <row r="60896" spans="27:27" x14ac:dyDescent="0.2">
      <c r="AA60896" s="16"/>
    </row>
    <row r="60897" spans="27:27" x14ac:dyDescent="0.2">
      <c r="AA60897" s="16"/>
    </row>
    <row r="60898" spans="27:27" x14ac:dyDescent="0.2">
      <c r="AA60898" s="16"/>
    </row>
    <row r="60899" spans="27:27" x14ac:dyDescent="0.2">
      <c r="AA60899" s="16"/>
    </row>
    <row r="60900" spans="27:27" x14ac:dyDescent="0.2">
      <c r="AA60900" s="16"/>
    </row>
    <row r="60901" spans="27:27" x14ac:dyDescent="0.2">
      <c r="AA60901" s="16"/>
    </row>
    <row r="60902" spans="27:27" x14ac:dyDescent="0.2">
      <c r="AA60902" s="16"/>
    </row>
    <row r="60903" spans="27:27" x14ac:dyDescent="0.2">
      <c r="AA60903" s="16"/>
    </row>
    <row r="60904" spans="27:27" x14ac:dyDescent="0.2">
      <c r="AA60904" s="16"/>
    </row>
    <row r="60905" spans="27:27" x14ac:dyDescent="0.2">
      <c r="AA60905" s="16"/>
    </row>
    <row r="60906" spans="27:27" x14ac:dyDescent="0.2">
      <c r="AA60906" s="16"/>
    </row>
    <row r="60907" spans="27:27" x14ac:dyDescent="0.2">
      <c r="AA60907" s="16"/>
    </row>
    <row r="60908" spans="27:27" x14ac:dyDescent="0.2">
      <c r="AA60908" s="16"/>
    </row>
    <row r="60909" spans="27:27" x14ac:dyDescent="0.2">
      <c r="AA60909" s="16"/>
    </row>
    <row r="60910" spans="27:27" x14ac:dyDescent="0.2">
      <c r="AA60910" s="16"/>
    </row>
    <row r="60911" spans="27:27" x14ac:dyDescent="0.2">
      <c r="AA60911" s="16"/>
    </row>
    <row r="60912" spans="27:27" x14ac:dyDescent="0.2">
      <c r="AA60912" s="16"/>
    </row>
    <row r="60913" spans="27:27" x14ac:dyDescent="0.2">
      <c r="AA60913" s="16"/>
    </row>
    <row r="60914" spans="27:27" x14ac:dyDescent="0.2">
      <c r="AA60914" s="16"/>
    </row>
    <row r="60915" spans="27:27" x14ac:dyDescent="0.2">
      <c r="AA60915" s="16"/>
    </row>
    <row r="60916" spans="27:27" x14ac:dyDescent="0.2">
      <c r="AA60916" s="16"/>
    </row>
    <row r="60917" spans="27:27" x14ac:dyDescent="0.2">
      <c r="AA60917" s="16"/>
    </row>
    <row r="60918" spans="27:27" x14ac:dyDescent="0.2">
      <c r="AA60918" s="16"/>
    </row>
    <row r="60919" spans="27:27" x14ac:dyDescent="0.2">
      <c r="AA60919" s="16"/>
    </row>
    <row r="60920" spans="27:27" x14ac:dyDescent="0.2">
      <c r="AA60920" s="16"/>
    </row>
    <row r="60921" spans="27:27" x14ac:dyDescent="0.2">
      <c r="AA60921" s="16"/>
    </row>
    <row r="60922" spans="27:27" x14ac:dyDescent="0.2">
      <c r="AA60922" s="16"/>
    </row>
    <row r="60923" spans="27:27" x14ac:dyDescent="0.2">
      <c r="AA60923" s="16"/>
    </row>
    <row r="60924" spans="27:27" x14ac:dyDescent="0.2">
      <c r="AA60924" s="16"/>
    </row>
    <row r="60925" spans="27:27" x14ac:dyDescent="0.2">
      <c r="AA60925" s="16"/>
    </row>
    <row r="60926" spans="27:27" x14ac:dyDescent="0.2">
      <c r="AA60926" s="16"/>
    </row>
    <row r="60927" spans="27:27" x14ac:dyDescent="0.2">
      <c r="AA60927" s="16"/>
    </row>
    <row r="60928" spans="27:27" x14ac:dyDescent="0.2">
      <c r="AA60928" s="16"/>
    </row>
    <row r="60929" spans="27:27" x14ac:dyDescent="0.2">
      <c r="AA60929" s="16"/>
    </row>
    <row r="60930" spans="27:27" x14ac:dyDescent="0.2">
      <c r="AA60930" s="16"/>
    </row>
    <row r="60931" spans="27:27" x14ac:dyDescent="0.2">
      <c r="AA60931" s="16"/>
    </row>
    <row r="60932" spans="27:27" x14ac:dyDescent="0.2">
      <c r="AA60932" s="16"/>
    </row>
    <row r="60933" spans="27:27" x14ac:dyDescent="0.2">
      <c r="AA60933" s="16"/>
    </row>
    <row r="60934" spans="27:27" x14ac:dyDescent="0.2">
      <c r="AA60934" s="16"/>
    </row>
    <row r="60935" spans="27:27" x14ac:dyDescent="0.2">
      <c r="AA60935" s="16"/>
    </row>
    <row r="60936" spans="27:27" x14ac:dyDescent="0.2">
      <c r="AA60936" s="16"/>
    </row>
    <row r="60937" spans="27:27" x14ac:dyDescent="0.2">
      <c r="AA60937" s="16"/>
    </row>
    <row r="60938" spans="27:27" x14ac:dyDescent="0.2">
      <c r="AA60938" s="16"/>
    </row>
    <row r="60939" spans="27:27" x14ac:dyDescent="0.2">
      <c r="AA60939" s="16"/>
    </row>
    <row r="60940" spans="27:27" x14ac:dyDescent="0.2">
      <c r="AA60940" s="16"/>
    </row>
    <row r="60941" spans="27:27" x14ac:dyDescent="0.2">
      <c r="AA60941" s="16"/>
    </row>
    <row r="60942" spans="27:27" x14ac:dyDescent="0.2">
      <c r="AA60942" s="16"/>
    </row>
    <row r="60943" spans="27:27" x14ac:dyDescent="0.2">
      <c r="AA60943" s="16"/>
    </row>
    <row r="60944" spans="27:27" x14ac:dyDescent="0.2">
      <c r="AA60944" s="16"/>
    </row>
    <row r="60945" spans="27:27" x14ac:dyDescent="0.2">
      <c r="AA60945" s="16"/>
    </row>
    <row r="60946" spans="27:27" x14ac:dyDescent="0.2">
      <c r="AA60946" s="16"/>
    </row>
    <row r="60947" spans="27:27" x14ac:dyDescent="0.2">
      <c r="AA60947" s="16"/>
    </row>
    <row r="60948" spans="27:27" x14ac:dyDescent="0.2">
      <c r="AA60948" s="16"/>
    </row>
    <row r="60949" spans="27:27" x14ac:dyDescent="0.2">
      <c r="AA60949" s="16"/>
    </row>
    <row r="60950" spans="27:27" x14ac:dyDescent="0.2">
      <c r="AA60950" s="16"/>
    </row>
    <row r="60951" spans="27:27" x14ac:dyDescent="0.2">
      <c r="AA60951" s="16"/>
    </row>
    <row r="60952" spans="27:27" x14ac:dyDescent="0.2">
      <c r="AA60952" s="16"/>
    </row>
    <row r="60953" spans="27:27" x14ac:dyDescent="0.2">
      <c r="AA60953" s="16"/>
    </row>
    <row r="60954" spans="27:27" x14ac:dyDescent="0.2">
      <c r="AA60954" s="16"/>
    </row>
    <row r="60955" spans="27:27" x14ac:dyDescent="0.2">
      <c r="AA60955" s="16"/>
    </row>
    <row r="60956" spans="27:27" x14ac:dyDescent="0.2">
      <c r="AA60956" s="16"/>
    </row>
    <row r="60957" spans="27:27" x14ac:dyDescent="0.2">
      <c r="AA60957" s="16"/>
    </row>
    <row r="60958" spans="27:27" x14ac:dyDescent="0.2">
      <c r="AA60958" s="16"/>
    </row>
    <row r="60959" spans="27:27" x14ac:dyDescent="0.2">
      <c r="AA60959" s="16"/>
    </row>
    <row r="60960" spans="27:27" x14ac:dyDescent="0.2">
      <c r="AA60960" s="16"/>
    </row>
    <row r="60961" spans="27:27" x14ac:dyDescent="0.2">
      <c r="AA60961" s="16"/>
    </row>
    <row r="60962" spans="27:27" x14ac:dyDescent="0.2">
      <c r="AA60962" s="16"/>
    </row>
    <row r="60963" spans="27:27" x14ac:dyDescent="0.2">
      <c r="AA60963" s="16"/>
    </row>
    <row r="60964" spans="27:27" x14ac:dyDescent="0.2">
      <c r="AA60964" s="16"/>
    </row>
    <row r="60965" spans="27:27" x14ac:dyDescent="0.2">
      <c r="AA60965" s="16"/>
    </row>
    <row r="60966" spans="27:27" x14ac:dyDescent="0.2">
      <c r="AA60966" s="16"/>
    </row>
    <row r="60967" spans="27:27" x14ac:dyDescent="0.2">
      <c r="AA60967" s="16"/>
    </row>
    <row r="60968" spans="27:27" x14ac:dyDescent="0.2">
      <c r="AA60968" s="16"/>
    </row>
    <row r="60969" spans="27:27" x14ac:dyDescent="0.2">
      <c r="AA60969" s="16"/>
    </row>
    <row r="60970" spans="27:27" x14ac:dyDescent="0.2">
      <c r="AA60970" s="16"/>
    </row>
    <row r="60971" spans="27:27" x14ac:dyDescent="0.2">
      <c r="AA60971" s="16"/>
    </row>
    <row r="60972" spans="27:27" x14ac:dyDescent="0.2">
      <c r="AA60972" s="16"/>
    </row>
    <row r="60973" spans="27:27" x14ac:dyDescent="0.2">
      <c r="AA60973" s="16"/>
    </row>
    <row r="60974" spans="27:27" x14ac:dyDescent="0.2">
      <c r="AA60974" s="16"/>
    </row>
    <row r="60975" spans="27:27" x14ac:dyDescent="0.2">
      <c r="AA60975" s="16"/>
    </row>
    <row r="60976" spans="27:27" x14ac:dyDescent="0.2">
      <c r="AA60976" s="16"/>
    </row>
    <row r="60977" spans="27:27" x14ac:dyDescent="0.2">
      <c r="AA60977" s="16"/>
    </row>
    <row r="60978" spans="27:27" x14ac:dyDescent="0.2">
      <c r="AA60978" s="16"/>
    </row>
    <row r="60979" spans="27:27" x14ac:dyDescent="0.2">
      <c r="AA60979" s="16"/>
    </row>
    <row r="60980" spans="27:27" x14ac:dyDescent="0.2">
      <c r="AA60980" s="16"/>
    </row>
    <row r="60981" spans="27:27" x14ac:dyDescent="0.2">
      <c r="AA60981" s="16"/>
    </row>
    <row r="60982" spans="27:27" x14ac:dyDescent="0.2">
      <c r="AA60982" s="16"/>
    </row>
    <row r="60983" spans="27:27" x14ac:dyDescent="0.2">
      <c r="AA60983" s="16"/>
    </row>
    <row r="60984" spans="27:27" x14ac:dyDescent="0.2">
      <c r="AA60984" s="16"/>
    </row>
    <row r="60985" spans="27:27" x14ac:dyDescent="0.2">
      <c r="AA60985" s="16"/>
    </row>
    <row r="60986" spans="27:27" x14ac:dyDescent="0.2">
      <c r="AA60986" s="16"/>
    </row>
    <row r="60987" spans="27:27" x14ac:dyDescent="0.2">
      <c r="AA60987" s="16"/>
    </row>
    <row r="60988" spans="27:27" x14ac:dyDescent="0.2">
      <c r="AA60988" s="16"/>
    </row>
    <row r="60989" spans="27:27" x14ac:dyDescent="0.2">
      <c r="AA60989" s="16"/>
    </row>
    <row r="60990" spans="27:27" x14ac:dyDescent="0.2">
      <c r="AA60990" s="16"/>
    </row>
    <row r="60991" spans="27:27" x14ac:dyDescent="0.2">
      <c r="AA60991" s="16"/>
    </row>
    <row r="60992" spans="27:27" x14ac:dyDescent="0.2">
      <c r="AA60992" s="16"/>
    </row>
    <row r="60993" spans="27:27" x14ac:dyDescent="0.2">
      <c r="AA60993" s="16"/>
    </row>
    <row r="60994" spans="27:27" x14ac:dyDescent="0.2">
      <c r="AA60994" s="16"/>
    </row>
    <row r="60995" spans="27:27" x14ac:dyDescent="0.2">
      <c r="AA60995" s="16"/>
    </row>
    <row r="60996" spans="27:27" x14ac:dyDescent="0.2">
      <c r="AA60996" s="16"/>
    </row>
    <row r="60997" spans="27:27" x14ac:dyDescent="0.2">
      <c r="AA60997" s="16"/>
    </row>
    <row r="60998" spans="27:27" x14ac:dyDescent="0.2">
      <c r="AA60998" s="16"/>
    </row>
    <row r="60999" spans="27:27" x14ac:dyDescent="0.2">
      <c r="AA60999" s="16"/>
    </row>
    <row r="61000" spans="27:27" x14ac:dyDescent="0.2">
      <c r="AA61000" s="16"/>
    </row>
    <row r="61001" spans="27:27" x14ac:dyDescent="0.2">
      <c r="AA61001" s="16"/>
    </row>
    <row r="61002" spans="27:27" x14ac:dyDescent="0.2">
      <c r="AA61002" s="16"/>
    </row>
    <row r="61003" spans="27:27" x14ac:dyDescent="0.2">
      <c r="AA61003" s="16"/>
    </row>
    <row r="61004" spans="27:27" x14ac:dyDescent="0.2">
      <c r="AA61004" s="16"/>
    </row>
    <row r="61005" spans="27:27" x14ac:dyDescent="0.2">
      <c r="AA61005" s="16"/>
    </row>
    <row r="61006" spans="27:27" x14ac:dyDescent="0.2">
      <c r="AA61006" s="16"/>
    </row>
    <row r="61007" spans="27:27" x14ac:dyDescent="0.2">
      <c r="AA61007" s="16"/>
    </row>
    <row r="61008" spans="27:27" x14ac:dyDescent="0.2">
      <c r="AA61008" s="16"/>
    </row>
    <row r="61009" spans="27:27" x14ac:dyDescent="0.2">
      <c r="AA61009" s="16"/>
    </row>
    <row r="61010" spans="27:27" x14ac:dyDescent="0.2">
      <c r="AA61010" s="16"/>
    </row>
    <row r="61011" spans="27:27" x14ac:dyDescent="0.2">
      <c r="AA61011" s="16"/>
    </row>
    <row r="61012" spans="27:27" x14ac:dyDescent="0.2">
      <c r="AA61012" s="16"/>
    </row>
    <row r="61013" spans="27:27" x14ac:dyDescent="0.2">
      <c r="AA61013" s="16"/>
    </row>
    <row r="61014" spans="27:27" x14ac:dyDescent="0.2">
      <c r="AA61014" s="16"/>
    </row>
    <row r="61015" spans="27:27" x14ac:dyDescent="0.2">
      <c r="AA61015" s="16"/>
    </row>
    <row r="61016" spans="27:27" x14ac:dyDescent="0.2">
      <c r="AA61016" s="16"/>
    </row>
    <row r="61017" spans="27:27" x14ac:dyDescent="0.2">
      <c r="AA61017" s="16"/>
    </row>
    <row r="61018" spans="27:27" x14ac:dyDescent="0.2">
      <c r="AA61018" s="16"/>
    </row>
    <row r="61019" spans="27:27" x14ac:dyDescent="0.2">
      <c r="AA61019" s="16"/>
    </row>
    <row r="61020" spans="27:27" x14ac:dyDescent="0.2">
      <c r="AA61020" s="16"/>
    </row>
    <row r="61021" spans="27:27" x14ac:dyDescent="0.2">
      <c r="AA61021" s="16"/>
    </row>
    <row r="61022" spans="27:27" x14ac:dyDescent="0.2">
      <c r="AA61022" s="16"/>
    </row>
    <row r="61023" spans="27:27" x14ac:dyDescent="0.2">
      <c r="AA61023" s="16"/>
    </row>
    <row r="61024" spans="27:27" x14ac:dyDescent="0.2">
      <c r="AA61024" s="16"/>
    </row>
    <row r="61025" spans="27:27" x14ac:dyDescent="0.2">
      <c r="AA61025" s="16"/>
    </row>
    <row r="61026" spans="27:27" x14ac:dyDescent="0.2">
      <c r="AA61026" s="16"/>
    </row>
    <row r="61027" spans="27:27" x14ac:dyDescent="0.2">
      <c r="AA61027" s="16"/>
    </row>
    <row r="61028" spans="27:27" x14ac:dyDescent="0.2">
      <c r="AA61028" s="16"/>
    </row>
    <row r="61029" spans="27:27" x14ac:dyDescent="0.2">
      <c r="AA61029" s="16"/>
    </row>
    <row r="61030" spans="27:27" x14ac:dyDescent="0.2">
      <c r="AA61030" s="16"/>
    </row>
    <row r="61031" spans="27:27" x14ac:dyDescent="0.2">
      <c r="AA61031" s="16"/>
    </row>
    <row r="61032" spans="27:27" x14ac:dyDescent="0.2">
      <c r="AA61032" s="16"/>
    </row>
    <row r="61033" spans="27:27" x14ac:dyDescent="0.2">
      <c r="AA61033" s="16"/>
    </row>
    <row r="61034" spans="27:27" x14ac:dyDescent="0.2">
      <c r="AA61034" s="16"/>
    </row>
    <row r="61035" spans="27:27" x14ac:dyDescent="0.2">
      <c r="AA61035" s="16"/>
    </row>
    <row r="61036" spans="27:27" x14ac:dyDescent="0.2">
      <c r="AA61036" s="16"/>
    </row>
    <row r="61037" spans="27:27" x14ac:dyDescent="0.2">
      <c r="AA61037" s="16"/>
    </row>
    <row r="61038" spans="27:27" x14ac:dyDescent="0.2">
      <c r="AA61038" s="16"/>
    </row>
    <row r="61039" spans="27:27" x14ac:dyDescent="0.2">
      <c r="AA61039" s="16"/>
    </row>
    <row r="61040" spans="27:27" x14ac:dyDescent="0.2">
      <c r="AA61040" s="16"/>
    </row>
    <row r="61041" spans="27:27" x14ac:dyDescent="0.2">
      <c r="AA61041" s="16"/>
    </row>
    <row r="61042" spans="27:27" x14ac:dyDescent="0.2">
      <c r="AA61042" s="16"/>
    </row>
    <row r="61043" spans="27:27" x14ac:dyDescent="0.2">
      <c r="AA61043" s="16"/>
    </row>
    <row r="61044" spans="27:27" x14ac:dyDescent="0.2">
      <c r="AA61044" s="16"/>
    </row>
    <row r="61045" spans="27:27" x14ac:dyDescent="0.2">
      <c r="AA61045" s="16"/>
    </row>
    <row r="61046" spans="27:27" x14ac:dyDescent="0.2">
      <c r="AA61046" s="16"/>
    </row>
    <row r="61047" spans="27:27" x14ac:dyDescent="0.2">
      <c r="AA61047" s="16"/>
    </row>
    <row r="61048" spans="27:27" x14ac:dyDescent="0.2">
      <c r="AA61048" s="16"/>
    </row>
    <row r="61049" spans="27:27" x14ac:dyDescent="0.2">
      <c r="AA61049" s="16"/>
    </row>
    <row r="61050" spans="27:27" x14ac:dyDescent="0.2">
      <c r="AA61050" s="16"/>
    </row>
    <row r="61051" spans="27:27" x14ac:dyDescent="0.2">
      <c r="AA61051" s="16"/>
    </row>
    <row r="61052" spans="27:27" x14ac:dyDescent="0.2">
      <c r="AA61052" s="16"/>
    </row>
    <row r="61053" spans="27:27" x14ac:dyDescent="0.2">
      <c r="AA61053" s="16"/>
    </row>
    <row r="61054" spans="27:27" x14ac:dyDescent="0.2">
      <c r="AA61054" s="16"/>
    </row>
    <row r="61055" spans="27:27" x14ac:dyDescent="0.2">
      <c r="AA61055" s="16"/>
    </row>
    <row r="61056" spans="27:27" x14ac:dyDescent="0.2">
      <c r="AA61056" s="16"/>
    </row>
    <row r="61057" spans="27:27" x14ac:dyDescent="0.2">
      <c r="AA61057" s="16"/>
    </row>
    <row r="61058" spans="27:27" x14ac:dyDescent="0.2">
      <c r="AA61058" s="16"/>
    </row>
    <row r="61059" spans="27:27" x14ac:dyDescent="0.2">
      <c r="AA61059" s="16"/>
    </row>
    <row r="61060" spans="27:27" x14ac:dyDescent="0.2">
      <c r="AA61060" s="16"/>
    </row>
    <row r="61061" spans="27:27" x14ac:dyDescent="0.2">
      <c r="AA61061" s="16"/>
    </row>
    <row r="61062" spans="27:27" x14ac:dyDescent="0.2">
      <c r="AA61062" s="16"/>
    </row>
    <row r="61063" spans="27:27" x14ac:dyDescent="0.2">
      <c r="AA61063" s="16"/>
    </row>
    <row r="61064" spans="27:27" x14ac:dyDescent="0.2">
      <c r="AA61064" s="16"/>
    </row>
    <row r="61065" spans="27:27" x14ac:dyDescent="0.2">
      <c r="AA61065" s="16"/>
    </row>
    <row r="61066" spans="27:27" x14ac:dyDescent="0.2">
      <c r="AA61066" s="16"/>
    </row>
    <row r="61067" spans="27:27" x14ac:dyDescent="0.2">
      <c r="AA61067" s="16"/>
    </row>
    <row r="61068" spans="27:27" x14ac:dyDescent="0.2">
      <c r="AA61068" s="16"/>
    </row>
    <row r="61069" spans="27:27" x14ac:dyDescent="0.2">
      <c r="AA61069" s="16"/>
    </row>
    <row r="61070" spans="27:27" x14ac:dyDescent="0.2">
      <c r="AA61070" s="16"/>
    </row>
    <row r="61071" spans="27:27" x14ac:dyDescent="0.2">
      <c r="AA61071" s="16"/>
    </row>
    <row r="61072" spans="27:27" x14ac:dyDescent="0.2">
      <c r="AA61072" s="16"/>
    </row>
    <row r="61073" spans="27:27" x14ac:dyDescent="0.2">
      <c r="AA61073" s="16"/>
    </row>
    <row r="61074" spans="27:27" x14ac:dyDescent="0.2">
      <c r="AA61074" s="16"/>
    </row>
    <row r="61075" spans="27:27" x14ac:dyDescent="0.2">
      <c r="AA61075" s="16"/>
    </row>
    <row r="61076" spans="27:27" x14ac:dyDescent="0.2">
      <c r="AA61076" s="16"/>
    </row>
    <row r="61077" spans="27:27" x14ac:dyDescent="0.2">
      <c r="AA61077" s="16"/>
    </row>
    <row r="61078" spans="27:27" x14ac:dyDescent="0.2">
      <c r="AA61078" s="16"/>
    </row>
    <row r="61079" spans="27:27" x14ac:dyDescent="0.2">
      <c r="AA61079" s="16"/>
    </row>
    <row r="61080" spans="27:27" x14ac:dyDescent="0.2">
      <c r="AA61080" s="16"/>
    </row>
    <row r="61081" spans="27:27" x14ac:dyDescent="0.2">
      <c r="AA61081" s="16"/>
    </row>
    <row r="61082" spans="27:27" x14ac:dyDescent="0.2">
      <c r="AA61082" s="16"/>
    </row>
    <row r="61083" spans="27:27" x14ac:dyDescent="0.2">
      <c r="AA61083" s="16"/>
    </row>
    <row r="61084" spans="27:27" x14ac:dyDescent="0.2">
      <c r="AA61084" s="16"/>
    </row>
    <row r="61085" spans="27:27" x14ac:dyDescent="0.2">
      <c r="AA61085" s="16"/>
    </row>
    <row r="61086" spans="27:27" x14ac:dyDescent="0.2">
      <c r="AA61086" s="16"/>
    </row>
    <row r="61087" spans="27:27" x14ac:dyDescent="0.2">
      <c r="AA61087" s="16"/>
    </row>
    <row r="61088" spans="27:27" x14ac:dyDescent="0.2">
      <c r="AA61088" s="16"/>
    </row>
    <row r="61089" spans="27:27" x14ac:dyDescent="0.2">
      <c r="AA61089" s="16"/>
    </row>
    <row r="61090" spans="27:27" x14ac:dyDescent="0.2">
      <c r="AA61090" s="16"/>
    </row>
    <row r="61091" spans="27:27" x14ac:dyDescent="0.2">
      <c r="AA61091" s="16"/>
    </row>
    <row r="61092" spans="27:27" x14ac:dyDescent="0.2">
      <c r="AA61092" s="16"/>
    </row>
    <row r="61093" spans="27:27" x14ac:dyDescent="0.2">
      <c r="AA61093" s="16"/>
    </row>
    <row r="61094" spans="27:27" x14ac:dyDescent="0.2">
      <c r="AA61094" s="16"/>
    </row>
    <row r="61095" spans="27:27" x14ac:dyDescent="0.2">
      <c r="AA61095" s="16"/>
    </row>
    <row r="61096" spans="27:27" x14ac:dyDescent="0.2">
      <c r="AA61096" s="16"/>
    </row>
    <row r="61097" spans="27:27" x14ac:dyDescent="0.2">
      <c r="AA61097" s="16"/>
    </row>
    <row r="61098" spans="27:27" x14ac:dyDescent="0.2">
      <c r="AA61098" s="16"/>
    </row>
    <row r="61099" spans="27:27" x14ac:dyDescent="0.2">
      <c r="AA61099" s="16"/>
    </row>
    <row r="61100" spans="27:27" x14ac:dyDescent="0.2">
      <c r="AA61100" s="16"/>
    </row>
    <row r="61101" spans="27:27" x14ac:dyDescent="0.2">
      <c r="AA61101" s="16"/>
    </row>
    <row r="61102" spans="27:27" x14ac:dyDescent="0.2">
      <c r="AA61102" s="16"/>
    </row>
    <row r="61103" spans="27:27" x14ac:dyDescent="0.2">
      <c r="AA61103" s="16"/>
    </row>
    <row r="61104" spans="27:27" x14ac:dyDescent="0.2">
      <c r="AA61104" s="16"/>
    </row>
    <row r="61105" spans="27:27" x14ac:dyDescent="0.2">
      <c r="AA61105" s="16"/>
    </row>
    <row r="61106" spans="27:27" x14ac:dyDescent="0.2">
      <c r="AA61106" s="16"/>
    </row>
    <row r="61107" spans="27:27" x14ac:dyDescent="0.2">
      <c r="AA61107" s="16"/>
    </row>
    <row r="61108" spans="27:27" x14ac:dyDescent="0.2">
      <c r="AA61108" s="16"/>
    </row>
    <row r="61109" spans="27:27" x14ac:dyDescent="0.2">
      <c r="AA61109" s="16"/>
    </row>
    <row r="61110" spans="27:27" x14ac:dyDescent="0.2">
      <c r="AA61110" s="16"/>
    </row>
    <row r="61111" spans="27:27" x14ac:dyDescent="0.2">
      <c r="AA61111" s="16"/>
    </row>
    <row r="61112" spans="27:27" x14ac:dyDescent="0.2">
      <c r="AA61112" s="16"/>
    </row>
    <row r="61113" spans="27:27" x14ac:dyDescent="0.2">
      <c r="AA61113" s="16"/>
    </row>
    <row r="61114" spans="27:27" x14ac:dyDescent="0.2">
      <c r="AA61114" s="16"/>
    </row>
    <row r="61115" spans="27:27" x14ac:dyDescent="0.2">
      <c r="AA61115" s="16"/>
    </row>
    <row r="61116" spans="27:27" x14ac:dyDescent="0.2">
      <c r="AA61116" s="16"/>
    </row>
    <row r="61117" spans="27:27" x14ac:dyDescent="0.2">
      <c r="AA61117" s="16"/>
    </row>
    <row r="61118" spans="27:27" x14ac:dyDescent="0.2">
      <c r="AA61118" s="16"/>
    </row>
    <row r="61119" spans="27:27" x14ac:dyDescent="0.2">
      <c r="AA61119" s="16"/>
    </row>
    <row r="61120" spans="27:27" x14ac:dyDescent="0.2">
      <c r="AA61120" s="16"/>
    </row>
    <row r="61121" spans="27:27" x14ac:dyDescent="0.2">
      <c r="AA61121" s="16"/>
    </row>
    <row r="61122" spans="27:27" x14ac:dyDescent="0.2">
      <c r="AA61122" s="16"/>
    </row>
    <row r="61123" spans="27:27" x14ac:dyDescent="0.2">
      <c r="AA61123" s="16"/>
    </row>
    <row r="61124" spans="27:27" x14ac:dyDescent="0.2">
      <c r="AA61124" s="16"/>
    </row>
    <row r="61125" spans="27:27" x14ac:dyDescent="0.2">
      <c r="AA61125" s="16"/>
    </row>
    <row r="61126" spans="27:27" x14ac:dyDescent="0.2">
      <c r="AA61126" s="16"/>
    </row>
    <row r="61127" spans="27:27" x14ac:dyDescent="0.2">
      <c r="AA61127" s="16"/>
    </row>
    <row r="61128" spans="27:27" x14ac:dyDescent="0.2">
      <c r="AA61128" s="16"/>
    </row>
    <row r="61129" spans="27:27" x14ac:dyDescent="0.2">
      <c r="AA61129" s="16"/>
    </row>
    <row r="61130" spans="27:27" x14ac:dyDescent="0.2">
      <c r="AA61130" s="16"/>
    </row>
    <row r="61131" spans="27:27" x14ac:dyDescent="0.2">
      <c r="AA61131" s="16"/>
    </row>
    <row r="61132" spans="27:27" x14ac:dyDescent="0.2">
      <c r="AA61132" s="16"/>
    </row>
    <row r="61133" spans="27:27" x14ac:dyDescent="0.2">
      <c r="AA61133" s="16"/>
    </row>
    <row r="61134" spans="27:27" x14ac:dyDescent="0.2">
      <c r="AA61134" s="16"/>
    </row>
    <row r="61135" spans="27:27" x14ac:dyDescent="0.2">
      <c r="AA61135" s="16"/>
    </row>
    <row r="61136" spans="27:27" x14ac:dyDescent="0.2">
      <c r="AA61136" s="16"/>
    </row>
    <row r="61137" spans="27:27" x14ac:dyDescent="0.2">
      <c r="AA61137" s="16"/>
    </row>
    <row r="61138" spans="27:27" x14ac:dyDescent="0.2">
      <c r="AA61138" s="16"/>
    </row>
    <row r="61139" spans="27:27" x14ac:dyDescent="0.2">
      <c r="AA61139" s="16"/>
    </row>
    <row r="61140" spans="27:27" x14ac:dyDescent="0.2">
      <c r="AA61140" s="16"/>
    </row>
    <row r="61141" spans="27:27" x14ac:dyDescent="0.2">
      <c r="AA61141" s="16"/>
    </row>
    <row r="61142" spans="27:27" x14ac:dyDescent="0.2">
      <c r="AA61142" s="16"/>
    </row>
    <row r="61143" spans="27:27" x14ac:dyDescent="0.2">
      <c r="AA61143" s="16"/>
    </row>
    <row r="61144" spans="27:27" x14ac:dyDescent="0.2">
      <c r="AA61144" s="16"/>
    </row>
    <row r="61145" spans="27:27" x14ac:dyDescent="0.2">
      <c r="AA61145" s="16"/>
    </row>
    <row r="61146" spans="27:27" x14ac:dyDescent="0.2">
      <c r="AA61146" s="16"/>
    </row>
    <row r="61147" spans="27:27" x14ac:dyDescent="0.2">
      <c r="AA61147" s="16"/>
    </row>
    <row r="61148" spans="27:27" x14ac:dyDescent="0.2">
      <c r="AA61148" s="16"/>
    </row>
    <row r="61149" spans="27:27" x14ac:dyDescent="0.2">
      <c r="AA61149" s="16"/>
    </row>
    <row r="61150" spans="27:27" x14ac:dyDescent="0.2">
      <c r="AA61150" s="16"/>
    </row>
    <row r="61151" spans="27:27" x14ac:dyDescent="0.2">
      <c r="AA61151" s="16"/>
    </row>
    <row r="61152" spans="27:27" x14ac:dyDescent="0.2">
      <c r="AA61152" s="16"/>
    </row>
    <row r="61153" spans="27:27" x14ac:dyDescent="0.2">
      <c r="AA61153" s="16"/>
    </row>
    <row r="61154" spans="27:27" x14ac:dyDescent="0.2">
      <c r="AA61154" s="16"/>
    </row>
    <row r="61155" spans="27:27" x14ac:dyDescent="0.2">
      <c r="AA61155" s="16"/>
    </row>
    <row r="61156" spans="27:27" x14ac:dyDescent="0.2">
      <c r="AA61156" s="16"/>
    </row>
    <row r="61157" spans="27:27" x14ac:dyDescent="0.2">
      <c r="AA61157" s="16"/>
    </row>
    <row r="61158" spans="27:27" x14ac:dyDescent="0.2">
      <c r="AA61158" s="16"/>
    </row>
    <row r="61159" spans="27:27" x14ac:dyDescent="0.2">
      <c r="AA61159" s="16"/>
    </row>
    <row r="61160" spans="27:27" x14ac:dyDescent="0.2">
      <c r="AA61160" s="16"/>
    </row>
    <row r="61161" spans="27:27" x14ac:dyDescent="0.2">
      <c r="AA61161" s="16"/>
    </row>
    <row r="61162" spans="27:27" x14ac:dyDescent="0.2">
      <c r="AA61162" s="16"/>
    </row>
    <row r="61163" spans="27:27" x14ac:dyDescent="0.2">
      <c r="AA61163" s="16"/>
    </row>
    <row r="61164" spans="27:27" x14ac:dyDescent="0.2">
      <c r="AA61164" s="16"/>
    </row>
    <row r="61165" spans="27:27" x14ac:dyDescent="0.2">
      <c r="AA61165" s="16"/>
    </row>
    <row r="61166" spans="27:27" x14ac:dyDescent="0.2">
      <c r="AA61166" s="16"/>
    </row>
    <row r="61167" spans="27:27" x14ac:dyDescent="0.2">
      <c r="AA61167" s="16"/>
    </row>
    <row r="61168" spans="27:27" x14ac:dyDescent="0.2">
      <c r="AA61168" s="16"/>
    </row>
    <row r="61169" spans="27:27" x14ac:dyDescent="0.2">
      <c r="AA61169" s="16"/>
    </row>
    <row r="61170" spans="27:27" x14ac:dyDescent="0.2">
      <c r="AA61170" s="16"/>
    </row>
    <row r="61171" spans="27:27" x14ac:dyDescent="0.2">
      <c r="AA61171" s="16"/>
    </row>
    <row r="61172" spans="27:27" x14ac:dyDescent="0.2">
      <c r="AA61172" s="16"/>
    </row>
    <row r="61173" spans="27:27" x14ac:dyDescent="0.2">
      <c r="AA61173" s="16"/>
    </row>
    <row r="61174" spans="27:27" x14ac:dyDescent="0.2">
      <c r="AA61174" s="16"/>
    </row>
    <row r="61175" spans="27:27" x14ac:dyDescent="0.2">
      <c r="AA61175" s="16"/>
    </row>
    <row r="61176" spans="27:27" x14ac:dyDescent="0.2">
      <c r="AA61176" s="16"/>
    </row>
    <row r="61177" spans="27:27" x14ac:dyDescent="0.2">
      <c r="AA61177" s="16"/>
    </row>
    <row r="61178" spans="27:27" x14ac:dyDescent="0.2">
      <c r="AA61178" s="16"/>
    </row>
    <row r="61179" spans="27:27" x14ac:dyDescent="0.2">
      <c r="AA61179" s="16"/>
    </row>
    <row r="61180" spans="27:27" x14ac:dyDescent="0.2">
      <c r="AA61180" s="16"/>
    </row>
    <row r="61181" spans="27:27" x14ac:dyDescent="0.2">
      <c r="AA61181" s="16"/>
    </row>
    <row r="61182" spans="27:27" x14ac:dyDescent="0.2">
      <c r="AA61182" s="16"/>
    </row>
    <row r="61183" spans="27:27" x14ac:dyDescent="0.2">
      <c r="AA61183" s="16"/>
    </row>
    <row r="61184" spans="27:27" x14ac:dyDescent="0.2">
      <c r="AA61184" s="16"/>
    </row>
    <row r="61185" spans="27:27" x14ac:dyDescent="0.2">
      <c r="AA61185" s="16"/>
    </row>
    <row r="61186" spans="27:27" x14ac:dyDescent="0.2">
      <c r="AA61186" s="16"/>
    </row>
    <row r="61187" spans="27:27" x14ac:dyDescent="0.2">
      <c r="AA61187" s="16"/>
    </row>
    <row r="61188" spans="27:27" x14ac:dyDescent="0.2">
      <c r="AA61188" s="16"/>
    </row>
    <row r="61189" spans="27:27" x14ac:dyDescent="0.2">
      <c r="AA61189" s="16"/>
    </row>
    <row r="61190" spans="27:27" x14ac:dyDescent="0.2">
      <c r="AA61190" s="16"/>
    </row>
    <row r="61191" spans="27:27" x14ac:dyDescent="0.2">
      <c r="AA61191" s="16"/>
    </row>
    <row r="61192" spans="27:27" x14ac:dyDescent="0.2">
      <c r="AA61192" s="16"/>
    </row>
    <row r="61193" spans="27:27" x14ac:dyDescent="0.2">
      <c r="AA61193" s="16"/>
    </row>
    <row r="61194" spans="27:27" x14ac:dyDescent="0.2">
      <c r="AA61194" s="16"/>
    </row>
    <row r="61195" spans="27:27" x14ac:dyDescent="0.2">
      <c r="AA61195" s="16"/>
    </row>
    <row r="61196" spans="27:27" x14ac:dyDescent="0.2">
      <c r="AA61196" s="16"/>
    </row>
    <row r="61197" spans="27:27" x14ac:dyDescent="0.2">
      <c r="AA61197" s="16"/>
    </row>
    <row r="61198" spans="27:27" x14ac:dyDescent="0.2">
      <c r="AA61198" s="16"/>
    </row>
    <row r="61199" spans="27:27" x14ac:dyDescent="0.2">
      <c r="AA61199" s="16"/>
    </row>
    <row r="61200" spans="27:27" x14ac:dyDescent="0.2">
      <c r="AA61200" s="16"/>
    </row>
    <row r="61201" spans="27:27" x14ac:dyDescent="0.2">
      <c r="AA61201" s="16"/>
    </row>
    <row r="61202" spans="27:27" x14ac:dyDescent="0.2">
      <c r="AA61202" s="16"/>
    </row>
    <row r="61203" spans="27:27" x14ac:dyDescent="0.2">
      <c r="AA61203" s="16"/>
    </row>
    <row r="61204" spans="27:27" x14ac:dyDescent="0.2">
      <c r="AA61204" s="16"/>
    </row>
    <row r="61205" spans="27:27" x14ac:dyDescent="0.2">
      <c r="AA61205" s="16"/>
    </row>
    <row r="61206" spans="27:27" x14ac:dyDescent="0.2">
      <c r="AA61206" s="16"/>
    </row>
    <row r="61207" spans="27:27" x14ac:dyDescent="0.2">
      <c r="AA61207" s="16"/>
    </row>
    <row r="61208" spans="27:27" x14ac:dyDescent="0.2">
      <c r="AA61208" s="16"/>
    </row>
    <row r="61209" spans="27:27" x14ac:dyDescent="0.2">
      <c r="AA61209" s="16"/>
    </row>
    <row r="61210" spans="27:27" x14ac:dyDescent="0.2">
      <c r="AA61210" s="16"/>
    </row>
    <row r="61211" spans="27:27" x14ac:dyDescent="0.2">
      <c r="AA61211" s="16"/>
    </row>
    <row r="61212" spans="27:27" x14ac:dyDescent="0.2">
      <c r="AA61212" s="16"/>
    </row>
    <row r="61213" spans="27:27" x14ac:dyDescent="0.2">
      <c r="AA61213" s="16"/>
    </row>
    <row r="61214" spans="27:27" x14ac:dyDescent="0.2">
      <c r="AA61214" s="16"/>
    </row>
    <row r="61215" spans="27:27" x14ac:dyDescent="0.2">
      <c r="AA61215" s="16"/>
    </row>
    <row r="61216" spans="27:27" x14ac:dyDescent="0.2">
      <c r="AA61216" s="16"/>
    </row>
    <row r="61217" spans="27:27" x14ac:dyDescent="0.2">
      <c r="AA61217" s="16"/>
    </row>
    <row r="61218" spans="27:27" x14ac:dyDescent="0.2">
      <c r="AA61218" s="16"/>
    </row>
    <row r="61219" spans="27:27" x14ac:dyDescent="0.2">
      <c r="AA61219" s="16"/>
    </row>
    <row r="61220" spans="27:27" x14ac:dyDescent="0.2">
      <c r="AA61220" s="16"/>
    </row>
    <row r="61221" spans="27:27" x14ac:dyDescent="0.2">
      <c r="AA61221" s="16"/>
    </row>
    <row r="61222" spans="27:27" x14ac:dyDescent="0.2">
      <c r="AA61222" s="16"/>
    </row>
    <row r="61223" spans="27:27" x14ac:dyDescent="0.2">
      <c r="AA61223" s="16"/>
    </row>
    <row r="61224" spans="27:27" x14ac:dyDescent="0.2">
      <c r="AA61224" s="16"/>
    </row>
    <row r="61225" spans="27:27" x14ac:dyDescent="0.2">
      <c r="AA61225" s="16"/>
    </row>
    <row r="61226" spans="27:27" x14ac:dyDescent="0.2">
      <c r="AA61226" s="16"/>
    </row>
    <row r="61227" spans="27:27" x14ac:dyDescent="0.2">
      <c r="AA61227" s="16"/>
    </row>
    <row r="61228" spans="27:27" x14ac:dyDescent="0.2">
      <c r="AA61228" s="16"/>
    </row>
    <row r="61229" spans="27:27" x14ac:dyDescent="0.2">
      <c r="AA61229" s="16"/>
    </row>
    <row r="61230" spans="27:27" x14ac:dyDescent="0.2">
      <c r="AA61230" s="16"/>
    </row>
    <row r="61231" spans="27:27" x14ac:dyDescent="0.2">
      <c r="AA61231" s="16"/>
    </row>
    <row r="61232" spans="27:27" x14ac:dyDescent="0.2">
      <c r="AA61232" s="16"/>
    </row>
    <row r="61233" spans="27:27" x14ac:dyDescent="0.2">
      <c r="AA61233" s="16"/>
    </row>
    <row r="61234" spans="27:27" x14ac:dyDescent="0.2">
      <c r="AA61234" s="16"/>
    </row>
    <row r="61235" spans="27:27" x14ac:dyDescent="0.2">
      <c r="AA61235" s="16"/>
    </row>
    <row r="61236" spans="27:27" x14ac:dyDescent="0.2">
      <c r="AA61236" s="16"/>
    </row>
    <row r="61237" spans="27:27" x14ac:dyDescent="0.2">
      <c r="AA61237" s="16"/>
    </row>
    <row r="61238" spans="27:27" x14ac:dyDescent="0.2">
      <c r="AA61238" s="16"/>
    </row>
    <row r="61239" spans="27:27" x14ac:dyDescent="0.2">
      <c r="AA61239" s="16"/>
    </row>
    <row r="61240" spans="27:27" x14ac:dyDescent="0.2">
      <c r="AA61240" s="16"/>
    </row>
    <row r="61241" spans="27:27" x14ac:dyDescent="0.2">
      <c r="AA61241" s="16"/>
    </row>
    <row r="61242" spans="27:27" x14ac:dyDescent="0.2">
      <c r="AA61242" s="16"/>
    </row>
    <row r="61243" spans="27:27" x14ac:dyDescent="0.2">
      <c r="AA61243" s="16"/>
    </row>
    <row r="61244" spans="27:27" x14ac:dyDescent="0.2">
      <c r="AA61244" s="16"/>
    </row>
    <row r="61245" spans="27:27" x14ac:dyDescent="0.2">
      <c r="AA61245" s="16"/>
    </row>
    <row r="61246" spans="27:27" x14ac:dyDescent="0.2">
      <c r="AA61246" s="16"/>
    </row>
    <row r="61247" spans="27:27" x14ac:dyDescent="0.2">
      <c r="AA61247" s="16"/>
    </row>
    <row r="61248" spans="27:27" x14ac:dyDescent="0.2">
      <c r="AA61248" s="16"/>
    </row>
    <row r="61249" spans="27:27" x14ac:dyDescent="0.2">
      <c r="AA61249" s="16"/>
    </row>
    <row r="61250" spans="27:27" x14ac:dyDescent="0.2">
      <c r="AA61250" s="16"/>
    </row>
    <row r="61251" spans="27:27" x14ac:dyDescent="0.2">
      <c r="AA61251" s="16"/>
    </row>
    <row r="61252" spans="27:27" x14ac:dyDescent="0.2">
      <c r="AA61252" s="16"/>
    </row>
    <row r="61253" spans="27:27" x14ac:dyDescent="0.2">
      <c r="AA61253" s="16"/>
    </row>
    <row r="61254" spans="27:27" x14ac:dyDescent="0.2">
      <c r="AA61254" s="16"/>
    </row>
    <row r="61255" spans="27:27" x14ac:dyDescent="0.2">
      <c r="AA61255" s="16"/>
    </row>
    <row r="61256" spans="27:27" x14ac:dyDescent="0.2">
      <c r="AA61256" s="16"/>
    </row>
    <row r="61257" spans="27:27" x14ac:dyDescent="0.2">
      <c r="AA61257" s="16"/>
    </row>
    <row r="61258" spans="27:27" x14ac:dyDescent="0.2">
      <c r="AA61258" s="16"/>
    </row>
    <row r="61259" spans="27:27" x14ac:dyDescent="0.2">
      <c r="AA61259" s="16"/>
    </row>
    <row r="61260" spans="27:27" x14ac:dyDescent="0.2">
      <c r="AA61260" s="16"/>
    </row>
    <row r="61261" spans="27:27" x14ac:dyDescent="0.2">
      <c r="AA61261" s="16"/>
    </row>
    <row r="61262" spans="27:27" x14ac:dyDescent="0.2">
      <c r="AA61262" s="16"/>
    </row>
    <row r="61263" spans="27:27" x14ac:dyDescent="0.2">
      <c r="AA61263" s="16"/>
    </row>
    <row r="61264" spans="27:27" x14ac:dyDescent="0.2">
      <c r="AA61264" s="16"/>
    </row>
    <row r="61265" spans="27:27" x14ac:dyDescent="0.2">
      <c r="AA61265" s="16"/>
    </row>
    <row r="61266" spans="27:27" x14ac:dyDescent="0.2">
      <c r="AA61266" s="16"/>
    </row>
    <row r="61267" spans="27:27" x14ac:dyDescent="0.2">
      <c r="AA61267" s="16"/>
    </row>
    <row r="61268" spans="27:27" x14ac:dyDescent="0.2">
      <c r="AA61268" s="16"/>
    </row>
    <row r="61269" spans="27:27" x14ac:dyDescent="0.2">
      <c r="AA61269" s="16"/>
    </row>
    <row r="61270" spans="27:27" x14ac:dyDescent="0.2">
      <c r="AA61270" s="16"/>
    </row>
    <row r="61271" spans="27:27" x14ac:dyDescent="0.2">
      <c r="AA61271" s="16"/>
    </row>
    <row r="61272" spans="27:27" x14ac:dyDescent="0.2">
      <c r="AA61272" s="16"/>
    </row>
    <row r="61273" spans="27:27" x14ac:dyDescent="0.2">
      <c r="AA61273" s="16"/>
    </row>
    <row r="61274" spans="27:27" x14ac:dyDescent="0.2">
      <c r="AA61274" s="16"/>
    </row>
    <row r="61275" spans="27:27" x14ac:dyDescent="0.2">
      <c r="AA61275" s="16"/>
    </row>
    <row r="61276" spans="27:27" x14ac:dyDescent="0.2">
      <c r="AA61276" s="16"/>
    </row>
    <row r="61277" spans="27:27" x14ac:dyDescent="0.2">
      <c r="AA61277" s="16"/>
    </row>
    <row r="61278" spans="27:27" x14ac:dyDescent="0.2">
      <c r="AA61278" s="16"/>
    </row>
    <row r="61279" spans="27:27" x14ac:dyDescent="0.2">
      <c r="AA61279" s="16"/>
    </row>
    <row r="61280" spans="27:27" x14ac:dyDescent="0.2">
      <c r="AA61280" s="16"/>
    </row>
    <row r="61281" spans="27:27" x14ac:dyDescent="0.2">
      <c r="AA61281" s="16"/>
    </row>
    <row r="61282" spans="27:27" x14ac:dyDescent="0.2">
      <c r="AA61282" s="16"/>
    </row>
    <row r="61283" spans="27:27" x14ac:dyDescent="0.2">
      <c r="AA61283" s="16"/>
    </row>
    <row r="61284" spans="27:27" x14ac:dyDescent="0.2">
      <c r="AA61284" s="16"/>
    </row>
    <row r="61285" spans="27:27" x14ac:dyDescent="0.2">
      <c r="AA61285" s="16"/>
    </row>
    <row r="61286" spans="27:27" x14ac:dyDescent="0.2">
      <c r="AA61286" s="16"/>
    </row>
    <row r="61287" spans="27:27" x14ac:dyDescent="0.2">
      <c r="AA61287" s="16"/>
    </row>
    <row r="61288" spans="27:27" x14ac:dyDescent="0.2">
      <c r="AA61288" s="16"/>
    </row>
    <row r="61289" spans="27:27" x14ac:dyDescent="0.2">
      <c r="AA61289" s="16"/>
    </row>
    <row r="61290" spans="27:27" x14ac:dyDescent="0.2">
      <c r="AA61290" s="16"/>
    </row>
    <row r="61291" spans="27:27" x14ac:dyDescent="0.2">
      <c r="AA61291" s="16"/>
    </row>
    <row r="61292" spans="27:27" x14ac:dyDescent="0.2">
      <c r="AA61292" s="16"/>
    </row>
    <row r="61293" spans="27:27" x14ac:dyDescent="0.2">
      <c r="AA61293" s="16"/>
    </row>
    <row r="61294" spans="27:27" x14ac:dyDescent="0.2">
      <c r="AA61294" s="16"/>
    </row>
    <row r="61295" spans="27:27" x14ac:dyDescent="0.2">
      <c r="AA61295" s="16"/>
    </row>
    <row r="61296" spans="27:27" x14ac:dyDescent="0.2">
      <c r="AA61296" s="16"/>
    </row>
    <row r="61297" spans="27:27" x14ac:dyDescent="0.2">
      <c r="AA61297" s="16"/>
    </row>
    <row r="61298" spans="27:27" x14ac:dyDescent="0.2">
      <c r="AA61298" s="16"/>
    </row>
    <row r="61299" spans="27:27" x14ac:dyDescent="0.2">
      <c r="AA61299" s="16"/>
    </row>
    <row r="61300" spans="27:27" x14ac:dyDescent="0.2">
      <c r="AA61300" s="16"/>
    </row>
    <row r="61301" spans="27:27" x14ac:dyDescent="0.2">
      <c r="AA61301" s="16"/>
    </row>
    <row r="61302" spans="27:27" x14ac:dyDescent="0.2">
      <c r="AA61302" s="16"/>
    </row>
    <row r="61303" spans="27:27" x14ac:dyDescent="0.2">
      <c r="AA61303" s="16"/>
    </row>
    <row r="61304" spans="27:27" x14ac:dyDescent="0.2">
      <c r="AA61304" s="16"/>
    </row>
    <row r="61305" spans="27:27" x14ac:dyDescent="0.2">
      <c r="AA61305" s="16"/>
    </row>
    <row r="61306" spans="27:27" x14ac:dyDescent="0.2">
      <c r="AA61306" s="16"/>
    </row>
    <row r="61307" spans="27:27" x14ac:dyDescent="0.2">
      <c r="AA61307" s="16"/>
    </row>
    <row r="61308" spans="27:27" x14ac:dyDescent="0.2">
      <c r="AA61308" s="16"/>
    </row>
    <row r="61309" spans="27:27" x14ac:dyDescent="0.2">
      <c r="AA61309" s="16"/>
    </row>
    <row r="61310" spans="27:27" x14ac:dyDescent="0.2">
      <c r="AA61310" s="16"/>
    </row>
    <row r="61311" spans="27:27" x14ac:dyDescent="0.2">
      <c r="AA61311" s="16"/>
    </row>
    <row r="61312" spans="27:27" x14ac:dyDescent="0.2">
      <c r="AA61312" s="16"/>
    </row>
    <row r="61313" spans="27:27" x14ac:dyDescent="0.2">
      <c r="AA61313" s="16"/>
    </row>
    <row r="61314" spans="27:27" x14ac:dyDescent="0.2">
      <c r="AA61314" s="16"/>
    </row>
    <row r="61315" spans="27:27" x14ac:dyDescent="0.2">
      <c r="AA61315" s="16"/>
    </row>
    <row r="61316" spans="27:27" x14ac:dyDescent="0.2">
      <c r="AA61316" s="16"/>
    </row>
    <row r="61317" spans="27:27" x14ac:dyDescent="0.2">
      <c r="AA61317" s="16"/>
    </row>
    <row r="61318" spans="27:27" x14ac:dyDescent="0.2">
      <c r="AA61318" s="16"/>
    </row>
    <row r="61319" spans="27:27" x14ac:dyDescent="0.2">
      <c r="AA61319" s="16"/>
    </row>
    <row r="61320" spans="27:27" x14ac:dyDescent="0.2">
      <c r="AA61320" s="16"/>
    </row>
    <row r="61321" spans="27:27" x14ac:dyDescent="0.2">
      <c r="AA61321" s="16"/>
    </row>
    <row r="61322" spans="27:27" x14ac:dyDescent="0.2">
      <c r="AA61322" s="16"/>
    </row>
    <row r="61323" spans="27:27" x14ac:dyDescent="0.2">
      <c r="AA61323" s="16"/>
    </row>
    <row r="61324" spans="27:27" x14ac:dyDescent="0.2">
      <c r="AA61324" s="16"/>
    </row>
    <row r="61325" spans="27:27" x14ac:dyDescent="0.2">
      <c r="AA61325" s="16"/>
    </row>
    <row r="61326" spans="27:27" x14ac:dyDescent="0.2">
      <c r="AA61326" s="16"/>
    </row>
    <row r="61327" spans="27:27" x14ac:dyDescent="0.2">
      <c r="AA61327" s="16"/>
    </row>
    <row r="61328" spans="27:27" x14ac:dyDescent="0.2">
      <c r="AA61328" s="16"/>
    </row>
    <row r="61329" spans="27:27" x14ac:dyDescent="0.2">
      <c r="AA61329" s="16"/>
    </row>
    <row r="61330" spans="27:27" x14ac:dyDescent="0.2">
      <c r="AA61330" s="16"/>
    </row>
    <row r="61331" spans="27:27" x14ac:dyDescent="0.2">
      <c r="AA61331" s="16"/>
    </row>
    <row r="61332" spans="27:27" x14ac:dyDescent="0.2">
      <c r="AA61332" s="16"/>
    </row>
    <row r="61333" spans="27:27" x14ac:dyDescent="0.2">
      <c r="AA61333" s="16"/>
    </row>
    <row r="61334" spans="27:27" x14ac:dyDescent="0.2">
      <c r="AA61334" s="16"/>
    </row>
    <row r="61335" spans="27:27" x14ac:dyDescent="0.2">
      <c r="AA61335" s="16"/>
    </row>
    <row r="61336" spans="27:27" x14ac:dyDescent="0.2">
      <c r="AA61336" s="16"/>
    </row>
    <row r="61337" spans="27:27" x14ac:dyDescent="0.2">
      <c r="AA61337" s="16"/>
    </row>
    <row r="61338" spans="27:27" x14ac:dyDescent="0.2">
      <c r="AA61338" s="16"/>
    </row>
    <row r="61339" spans="27:27" x14ac:dyDescent="0.2">
      <c r="AA61339" s="16"/>
    </row>
    <row r="61340" spans="27:27" x14ac:dyDescent="0.2">
      <c r="AA61340" s="16"/>
    </row>
    <row r="61341" spans="27:27" x14ac:dyDescent="0.2">
      <c r="AA61341" s="16"/>
    </row>
    <row r="61342" spans="27:27" x14ac:dyDescent="0.2">
      <c r="AA61342" s="16"/>
    </row>
    <row r="61343" spans="27:27" x14ac:dyDescent="0.2">
      <c r="AA61343" s="16"/>
    </row>
    <row r="61344" spans="27:27" x14ac:dyDescent="0.2">
      <c r="AA61344" s="16"/>
    </row>
    <row r="61345" spans="27:27" x14ac:dyDescent="0.2">
      <c r="AA61345" s="16"/>
    </row>
    <row r="61346" spans="27:27" x14ac:dyDescent="0.2">
      <c r="AA61346" s="16"/>
    </row>
    <row r="61347" spans="27:27" x14ac:dyDescent="0.2">
      <c r="AA61347" s="16"/>
    </row>
    <row r="61348" spans="27:27" x14ac:dyDescent="0.2">
      <c r="AA61348" s="16"/>
    </row>
    <row r="61349" spans="27:27" x14ac:dyDescent="0.2">
      <c r="AA61349" s="16"/>
    </row>
    <row r="61350" spans="27:27" x14ac:dyDescent="0.2">
      <c r="AA61350" s="16"/>
    </row>
    <row r="61351" spans="27:27" x14ac:dyDescent="0.2">
      <c r="AA61351" s="16"/>
    </row>
    <row r="61352" spans="27:27" x14ac:dyDescent="0.2">
      <c r="AA61352" s="16"/>
    </row>
    <row r="61353" spans="27:27" x14ac:dyDescent="0.2">
      <c r="AA61353" s="16"/>
    </row>
    <row r="61354" spans="27:27" x14ac:dyDescent="0.2">
      <c r="AA61354" s="16"/>
    </row>
    <row r="61355" spans="27:27" x14ac:dyDescent="0.2">
      <c r="AA61355" s="16"/>
    </row>
    <row r="61356" spans="27:27" x14ac:dyDescent="0.2">
      <c r="AA61356" s="16"/>
    </row>
    <row r="61357" spans="27:27" x14ac:dyDescent="0.2">
      <c r="AA61357" s="16"/>
    </row>
    <row r="61358" spans="27:27" x14ac:dyDescent="0.2">
      <c r="AA61358" s="16"/>
    </row>
    <row r="61359" spans="27:27" x14ac:dyDescent="0.2">
      <c r="AA61359" s="16"/>
    </row>
    <row r="61360" spans="27:27" x14ac:dyDescent="0.2">
      <c r="AA61360" s="16"/>
    </row>
    <row r="61361" spans="27:27" x14ac:dyDescent="0.2">
      <c r="AA61361" s="16"/>
    </row>
    <row r="61362" spans="27:27" x14ac:dyDescent="0.2">
      <c r="AA61362" s="16"/>
    </row>
    <row r="61363" spans="27:27" x14ac:dyDescent="0.2">
      <c r="AA61363" s="16"/>
    </row>
    <row r="61364" spans="27:27" x14ac:dyDescent="0.2">
      <c r="AA61364" s="16"/>
    </row>
    <row r="61365" spans="27:27" x14ac:dyDescent="0.2">
      <c r="AA61365" s="16"/>
    </row>
    <row r="61366" spans="27:27" x14ac:dyDescent="0.2">
      <c r="AA61366" s="16"/>
    </row>
    <row r="61367" spans="27:27" x14ac:dyDescent="0.2">
      <c r="AA61367" s="16"/>
    </row>
    <row r="61368" spans="27:27" x14ac:dyDescent="0.2">
      <c r="AA61368" s="16"/>
    </row>
    <row r="61369" spans="27:27" x14ac:dyDescent="0.2">
      <c r="AA61369" s="16"/>
    </row>
    <row r="61370" spans="27:27" x14ac:dyDescent="0.2">
      <c r="AA61370" s="16"/>
    </row>
    <row r="61371" spans="27:27" x14ac:dyDescent="0.2">
      <c r="AA61371" s="16"/>
    </row>
    <row r="61372" spans="27:27" x14ac:dyDescent="0.2">
      <c r="AA61372" s="16"/>
    </row>
    <row r="61373" spans="27:27" x14ac:dyDescent="0.2">
      <c r="AA61373" s="16"/>
    </row>
    <row r="61374" spans="27:27" x14ac:dyDescent="0.2">
      <c r="AA61374" s="16"/>
    </row>
    <row r="61375" spans="27:27" x14ac:dyDescent="0.2">
      <c r="AA61375" s="16"/>
    </row>
    <row r="61376" spans="27:27" x14ac:dyDescent="0.2">
      <c r="AA61376" s="16"/>
    </row>
    <row r="61377" spans="27:27" x14ac:dyDescent="0.2">
      <c r="AA61377" s="16"/>
    </row>
    <row r="61378" spans="27:27" x14ac:dyDescent="0.2">
      <c r="AA61378" s="16"/>
    </row>
    <row r="61379" spans="27:27" x14ac:dyDescent="0.2">
      <c r="AA61379" s="16"/>
    </row>
    <row r="61380" spans="27:27" x14ac:dyDescent="0.2">
      <c r="AA61380" s="16"/>
    </row>
    <row r="61381" spans="27:27" x14ac:dyDescent="0.2">
      <c r="AA61381" s="16"/>
    </row>
    <row r="61382" spans="27:27" x14ac:dyDescent="0.2">
      <c r="AA61382" s="16"/>
    </row>
    <row r="61383" spans="27:27" x14ac:dyDescent="0.2">
      <c r="AA61383" s="16"/>
    </row>
    <row r="61384" spans="27:27" x14ac:dyDescent="0.2">
      <c r="AA61384" s="16"/>
    </row>
    <row r="61385" spans="27:27" x14ac:dyDescent="0.2">
      <c r="AA61385" s="16"/>
    </row>
    <row r="61386" spans="27:27" x14ac:dyDescent="0.2">
      <c r="AA61386" s="16"/>
    </row>
    <row r="61387" spans="27:27" x14ac:dyDescent="0.2">
      <c r="AA61387" s="16"/>
    </row>
    <row r="61388" spans="27:27" x14ac:dyDescent="0.2">
      <c r="AA61388" s="16"/>
    </row>
    <row r="61389" spans="27:27" x14ac:dyDescent="0.2">
      <c r="AA61389" s="16"/>
    </row>
    <row r="61390" spans="27:27" x14ac:dyDescent="0.2">
      <c r="AA61390" s="16"/>
    </row>
    <row r="61391" spans="27:27" x14ac:dyDescent="0.2">
      <c r="AA61391" s="16"/>
    </row>
    <row r="61392" spans="27:27" x14ac:dyDescent="0.2">
      <c r="AA61392" s="16"/>
    </row>
    <row r="61393" spans="27:27" x14ac:dyDescent="0.2">
      <c r="AA61393" s="16"/>
    </row>
    <row r="61394" spans="27:27" x14ac:dyDescent="0.2">
      <c r="AA61394" s="16"/>
    </row>
    <row r="61395" spans="27:27" x14ac:dyDescent="0.2">
      <c r="AA61395" s="16"/>
    </row>
    <row r="61396" spans="27:27" x14ac:dyDescent="0.2">
      <c r="AA61396" s="16"/>
    </row>
    <row r="61397" spans="27:27" x14ac:dyDescent="0.2">
      <c r="AA61397" s="16"/>
    </row>
    <row r="61398" spans="27:27" x14ac:dyDescent="0.2">
      <c r="AA61398" s="16"/>
    </row>
    <row r="61399" spans="27:27" x14ac:dyDescent="0.2">
      <c r="AA61399" s="16"/>
    </row>
    <row r="61400" spans="27:27" x14ac:dyDescent="0.2">
      <c r="AA61400" s="16"/>
    </row>
    <row r="61401" spans="27:27" x14ac:dyDescent="0.2">
      <c r="AA61401" s="16"/>
    </row>
    <row r="61402" spans="27:27" x14ac:dyDescent="0.2">
      <c r="AA61402" s="16"/>
    </row>
    <row r="61403" spans="27:27" x14ac:dyDescent="0.2">
      <c r="AA61403" s="16"/>
    </row>
    <row r="61404" spans="27:27" x14ac:dyDescent="0.2">
      <c r="AA61404" s="16"/>
    </row>
    <row r="61405" spans="27:27" x14ac:dyDescent="0.2">
      <c r="AA61405" s="16"/>
    </row>
    <row r="61406" spans="27:27" x14ac:dyDescent="0.2">
      <c r="AA61406" s="16"/>
    </row>
    <row r="61407" spans="27:27" x14ac:dyDescent="0.2">
      <c r="AA61407" s="16"/>
    </row>
    <row r="61408" spans="27:27" x14ac:dyDescent="0.2">
      <c r="AA61408" s="16"/>
    </row>
    <row r="61409" spans="27:27" x14ac:dyDescent="0.2">
      <c r="AA61409" s="16"/>
    </row>
    <row r="61410" spans="27:27" x14ac:dyDescent="0.2">
      <c r="AA61410" s="16"/>
    </row>
    <row r="61411" spans="27:27" x14ac:dyDescent="0.2">
      <c r="AA61411" s="16"/>
    </row>
    <row r="61412" spans="27:27" x14ac:dyDescent="0.2">
      <c r="AA61412" s="16"/>
    </row>
    <row r="61413" spans="27:27" x14ac:dyDescent="0.2">
      <c r="AA61413" s="16"/>
    </row>
    <row r="61414" spans="27:27" x14ac:dyDescent="0.2">
      <c r="AA61414" s="16"/>
    </row>
    <row r="61415" spans="27:27" x14ac:dyDescent="0.2">
      <c r="AA61415" s="16"/>
    </row>
    <row r="61416" spans="27:27" x14ac:dyDescent="0.2">
      <c r="AA61416" s="16"/>
    </row>
    <row r="61417" spans="27:27" x14ac:dyDescent="0.2">
      <c r="AA61417" s="16"/>
    </row>
    <row r="61418" spans="27:27" x14ac:dyDescent="0.2">
      <c r="AA61418" s="16"/>
    </row>
    <row r="61419" spans="27:27" x14ac:dyDescent="0.2">
      <c r="AA61419" s="16"/>
    </row>
    <row r="61420" spans="27:27" x14ac:dyDescent="0.2">
      <c r="AA61420" s="16"/>
    </row>
    <row r="61421" spans="27:27" x14ac:dyDescent="0.2">
      <c r="AA61421" s="16"/>
    </row>
    <row r="61422" spans="27:27" x14ac:dyDescent="0.2">
      <c r="AA61422" s="16"/>
    </row>
    <row r="61423" spans="27:27" x14ac:dyDescent="0.2">
      <c r="AA61423" s="16"/>
    </row>
    <row r="61424" spans="27:27" x14ac:dyDescent="0.2">
      <c r="AA61424" s="16"/>
    </row>
    <row r="61425" spans="27:27" x14ac:dyDescent="0.2">
      <c r="AA61425" s="16"/>
    </row>
    <row r="61426" spans="27:27" x14ac:dyDescent="0.2">
      <c r="AA61426" s="16"/>
    </row>
    <row r="61427" spans="27:27" x14ac:dyDescent="0.2">
      <c r="AA61427" s="16"/>
    </row>
    <row r="61428" spans="27:27" x14ac:dyDescent="0.2">
      <c r="AA61428" s="16"/>
    </row>
    <row r="61429" spans="27:27" x14ac:dyDescent="0.2">
      <c r="AA61429" s="16"/>
    </row>
    <row r="61430" spans="27:27" x14ac:dyDescent="0.2">
      <c r="AA61430" s="16"/>
    </row>
    <row r="61431" spans="27:27" x14ac:dyDescent="0.2">
      <c r="AA61431" s="16"/>
    </row>
    <row r="61432" spans="27:27" x14ac:dyDescent="0.2">
      <c r="AA61432" s="16"/>
    </row>
    <row r="61433" spans="27:27" x14ac:dyDescent="0.2">
      <c r="AA61433" s="16"/>
    </row>
    <row r="61434" spans="27:27" x14ac:dyDescent="0.2">
      <c r="AA61434" s="16"/>
    </row>
    <row r="61435" spans="27:27" x14ac:dyDescent="0.2">
      <c r="AA61435" s="16"/>
    </row>
    <row r="61436" spans="27:27" x14ac:dyDescent="0.2">
      <c r="AA61436" s="16"/>
    </row>
    <row r="61437" spans="27:27" x14ac:dyDescent="0.2">
      <c r="AA61437" s="16"/>
    </row>
    <row r="61438" spans="27:27" x14ac:dyDescent="0.2">
      <c r="AA61438" s="16"/>
    </row>
    <row r="61439" spans="27:27" x14ac:dyDescent="0.2">
      <c r="AA61439" s="16"/>
    </row>
    <row r="61440" spans="27:27" x14ac:dyDescent="0.2">
      <c r="AA61440" s="16"/>
    </row>
    <row r="61441" spans="27:27" x14ac:dyDescent="0.2">
      <c r="AA61441" s="16"/>
    </row>
    <row r="61442" spans="27:27" x14ac:dyDescent="0.2">
      <c r="AA61442" s="16"/>
    </row>
    <row r="61443" spans="27:27" x14ac:dyDescent="0.2">
      <c r="AA61443" s="16"/>
    </row>
    <row r="61444" spans="27:27" x14ac:dyDescent="0.2">
      <c r="AA61444" s="16"/>
    </row>
    <row r="61445" spans="27:27" x14ac:dyDescent="0.2">
      <c r="AA61445" s="16"/>
    </row>
    <row r="61446" spans="27:27" x14ac:dyDescent="0.2">
      <c r="AA61446" s="16"/>
    </row>
    <row r="61447" spans="27:27" x14ac:dyDescent="0.2">
      <c r="AA61447" s="16"/>
    </row>
    <row r="61448" spans="27:27" x14ac:dyDescent="0.2">
      <c r="AA61448" s="16"/>
    </row>
    <row r="61449" spans="27:27" x14ac:dyDescent="0.2">
      <c r="AA61449" s="16"/>
    </row>
    <row r="61450" spans="27:27" x14ac:dyDescent="0.2">
      <c r="AA61450" s="16"/>
    </row>
    <row r="61451" spans="27:27" x14ac:dyDescent="0.2">
      <c r="AA61451" s="16"/>
    </row>
    <row r="61452" spans="27:27" x14ac:dyDescent="0.2">
      <c r="AA61452" s="16"/>
    </row>
    <row r="61453" spans="27:27" x14ac:dyDescent="0.2">
      <c r="AA61453" s="16"/>
    </row>
    <row r="61454" spans="27:27" x14ac:dyDescent="0.2">
      <c r="AA61454" s="16"/>
    </row>
    <row r="61455" spans="27:27" x14ac:dyDescent="0.2">
      <c r="AA61455" s="16"/>
    </row>
    <row r="61456" spans="27:27" x14ac:dyDescent="0.2">
      <c r="AA61456" s="16"/>
    </row>
    <row r="61457" spans="27:27" x14ac:dyDescent="0.2">
      <c r="AA61457" s="16"/>
    </row>
    <row r="61458" spans="27:27" x14ac:dyDescent="0.2">
      <c r="AA61458" s="16"/>
    </row>
    <row r="61459" spans="27:27" x14ac:dyDescent="0.2">
      <c r="AA61459" s="16"/>
    </row>
    <row r="61460" spans="27:27" x14ac:dyDescent="0.2">
      <c r="AA61460" s="16"/>
    </row>
    <row r="61461" spans="27:27" x14ac:dyDescent="0.2">
      <c r="AA61461" s="16"/>
    </row>
    <row r="61462" spans="27:27" x14ac:dyDescent="0.2">
      <c r="AA61462" s="16"/>
    </row>
    <row r="61463" spans="27:27" x14ac:dyDescent="0.2">
      <c r="AA61463" s="16"/>
    </row>
    <row r="61464" spans="27:27" x14ac:dyDescent="0.2">
      <c r="AA61464" s="16"/>
    </row>
    <row r="61465" spans="27:27" x14ac:dyDescent="0.2">
      <c r="AA61465" s="16"/>
    </row>
    <row r="61466" spans="27:27" x14ac:dyDescent="0.2">
      <c r="AA61466" s="16"/>
    </row>
    <row r="61467" spans="27:27" x14ac:dyDescent="0.2">
      <c r="AA61467" s="16"/>
    </row>
    <row r="61468" spans="27:27" x14ac:dyDescent="0.2">
      <c r="AA61468" s="16"/>
    </row>
    <row r="61469" spans="27:27" x14ac:dyDescent="0.2">
      <c r="AA61469" s="16"/>
    </row>
    <row r="61470" spans="27:27" x14ac:dyDescent="0.2">
      <c r="AA61470" s="16"/>
    </row>
    <row r="61471" spans="27:27" x14ac:dyDescent="0.2">
      <c r="AA61471" s="16"/>
    </row>
    <row r="61472" spans="27:27" x14ac:dyDescent="0.2">
      <c r="AA61472" s="16"/>
    </row>
    <row r="61473" spans="27:27" x14ac:dyDescent="0.2">
      <c r="AA61473" s="16"/>
    </row>
    <row r="61474" spans="27:27" x14ac:dyDescent="0.2">
      <c r="AA61474" s="16"/>
    </row>
    <row r="61475" spans="27:27" x14ac:dyDescent="0.2">
      <c r="AA61475" s="16"/>
    </row>
    <row r="61476" spans="27:27" x14ac:dyDescent="0.2">
      <c r="AA61476" s="16"/>
    </row>
    <row r="61477" spans="27:27" x14ac:dyDescent="0.2">
      <c r="AA61477" s="16"/>
    </row>
    <row r="61478" spans="27:27" x14ac:dyDescent="0.2">
      <c r="AA61478" s="16"/>
    </row>
    <row r="61479" spans="27:27" x14ac:dyDescent="0.2">
      <c r="AA61479" s="16"/>
    </row>
    <row r="61480" spans="27:27" x14ac:dyDescent="0.2">
      <c r="AA61480" s="16"/>
    </row>
    <row r="61481" spans="27:27" x14ac:dyDescent="0.2">
      <c r="AA61481" s="16"/>
    </row>
    <row r="61482" spans="27:27" x14ac:dyDescent="0.2">
      <c r="AA61482" s="16"/>
    </row>
    <row r="61483" spans="27:27" x14ac:dyDescent="0.2">
      <c r="AA61483" s="16"/>
    </row>
    <row r="61484" spans="27:27" x14ac:dyDescent="0.2">
      <c r="AA61484" s="16"/>
    </row>
    <row r="61485" spans="27:27" x14ac:dyDescent="0.2">
      <c r="AA61485" s="16"/>
    </row>
    <row r="61486" spans="27:27" x14ac:dyDescent="0.2">
      <c r="AA61486" s="16"/>
    </row>
    <row r="61487" spans="27:27" x14ac:dyDescent="0.2">
      <c r="AA61487" s="16"/>
    </row>
    <row r="61488" spans="27:27" x14ac:dyDescent="0.2">
      <c r="AA61488" s="16"/>
    </row>
    <row r="61489" spans="27:27" x14ac:dyDescent="0.2">
      <c r="AA61489" s="16"/>
    </row>
    <row r="61490" spans="27:27" x14ac:dyDescent="0.2">
      <c r="AA61490" s="16"/>
    </row>
    <row r="61491" spans="27:27" x14ac:dyDescent="0.2">
      <c r="AA61491" s="16"/>
    </row>
    <row r="61492" spans="27:27" x14ac:dyDescent="0.2">
      <c r="AA61492" s="16"/>
    </row>
    <row r="61493" spans="27:27" x14ac:dyDescent="0.2">
      <c r="AA61493" s="16"/>
    </row>
    <row r="61494" spans="27:27" x14ac:dyDescent="0.2">
      <c r="AA61494" s="16"/>
    </row>
    <row r="61495" spans="27:27" x14ac:dyDescent="0.2">
      <c r="AA61495" s="16"/>
    </row>
    <row r="61496" spans="27:27" x14ac:dyDescent="0.2">
      <c r="AA61496" s="16"/>
    </row>
    <row r="61497" spans="27:27" x14ac:dyDescent="0.2">
      <c r="AA61497" s="16"/>
    </row>
    <row r="61498" spans="27:27" x14ac:dyDescent="0.2">
      <c r="AA61498" s="16"/>
    </row>
    <row r="61499" spans="27:27" x14ac:dyDescent="0.2">
      <c r="AA61499" s="16"/>
    </row>
    <row r="61500" spans="27:27" x14ac:dyDescent="0.2">
      <c r="AA61500" s="16"/>
    </row>
    <row r="61501" spans="27:27" x14ac:dyDescent="0.2">
      <c r="AA61501" s="16"/>
    </row>
    <row r="61502" spans="27:27" x14ac:dyDescent="0.2">
      <c r="AA61502" s="16"/>
    </row>
    <row r="61503" spans="27:27" x14ac:dyDescent="0.2">
      <c r="AA61503" s="16"/>
    </row>
    <row r="61504" spans="27:27" x14ac:dyDescent="0.2">
      <c r="AA61504" s="16"/>
    </row>
    <row r="61505" spans="27:27" x14ac:dyDescent="0.2">
      <c r="AA61505" s="16"/>
    </row>
    <row r="61506" spans="27:27" x14ac:dyDescent="0.2">
      <c r="AA61506" s="16"/>
    </row>
    <row r="61507" spans="27:27" x14ac:dyDescent="0.2">
      <c r="AA61507" s="16"/>
    </row>
    <row r="61508" spans="27:27" x14ac:dyDescent="0.2">
      <c r="AA61508" s="16"/>
    </row>
    <row r="61509" spans="27:27" x14ac:dyDescent="0.2">
      <c r="AA61509" s="16"/>
    </row>
    <row r="61510" spans="27:27" x14ac:dyDescent="0.2">
      <c r="AA61510" s="16"/>
    </row>
    <row r="61511" spans="27:27" x14ac:dyDescent="0.2">
      <c r="AA61511" s="16"/>
    </row>
    <row r="61512" spans="27:27" x14ac:dyDescent="0.2">
      <c r="AA61512" s="16"/>
    </row>
    <row r="61513" spans="27:27" x14ac:dyDescent="0.2">
      <c r="AA61513" s="16"/>
    </row>
    <row r="61514" spans="27:27" x14ac:dyDescent="0.2">
      <c r="AA61514" s="16"/>
    </row>
    <row r="61515" spans="27:27" x14ac:dyDescent="0.2">
      <c r="AA61515" s="16"/>
    </row>
    <row r="61516" spans="27:27" x14ac:dyDescent="0.2">
      <c r="AA61516" s="16"/>
    </row>
    <row r="61517" spans="27:27" x14ac:dyDescent="0.2">
      <c r="AA61517" s="16"/>
    </row>
    <row r="61518" spans="27:27" x14ac:dyDescent="0.2">
      <c r="AA61518" s="16"/>
    </row>
    <row r="61519" spans="27:27" x14ac:dyDescent="0.2">
      <c r="AA61519" s="16"/>
    </row>
    <row r="61520" spans="27:27" x14ac:dyDescent="0.2">
      <c r="AA61520" s="16"/>
    </row>
    <row r="61521" spans="27:27" x14ac:dyDescent="0.2">
      <c r="AA61521" s="16"/>
    </row>
    <row r="61522" spans="27:27" x14ac:dyDescent="0.2">
      <c r="AA61522" s="16"/>
    </row>
    <row r="61523" spans="27:27" x14ac:dyDescent="0.2">
      <c r="AA61523" s="16"/>
    </row>
    <row r="61524" spans="27:27" x14ac:dyDescent="0.2">
      <c r="AA61524" s="16"/>
    </row>
    <row r="61525" spans="27:27" x14ac:dyDescent="0.2">
      <c r="AA61525" s="16"/>
    </row>
    <row r="61526" spans="27:27" x14ac:dyDescent="0.2">
      <c r="AA61526" s="16"/>
    </row>
    <row r="61527" spans="27:27" x14ac:dyDescent="0.2">
      <c r="AA61527" s="16"/>
    </row>
    <row r="61528" spans="27:27" x14ac:dyDescent="0.2">
      <c r="AA61528" s="16"/>
    </row>
    <row r="61529" spans="27:27" x14ac:dyDescent="0.2">
      <c r="AA61529" s="16"/>
    </row>
    <row r="61530" spans="27:27" x14ac:dyDescent="0.2">
      <c r="AA61530" s="16"/>
    </row>
    <row r="61531" spans="27:27" x14ac:dyDescent="0.2">
      <c r="AA61531" s="16"/>
    </row>
    <row r="61532" spans="27:27" x14ac:dyDescent="0.2">
      <c r="AA61532" s="16"/>
    </row>
    <row r="61533" spans="27:27" x14ac:dyDescent="0.2">
      <c r="AA61533" s="16"/>
    </row>
    <row r="61534" spans="27:27" x14ac:dyDescent="0.2">
      <c r="AA61534" s="16"/>
    </row>
    <row r="61535" spans="27:27" x14ac:dyDescent="0.2">
      <c r="AA61535" s="16"/>
    </row>
    <row r="61536" spans="27:27" x14ac:dyDescent="0.2">
      <c r="AA61536" s="16"/>
    </row>
    <row r="61537" spans="27:27" x14ac:dyDescent="0.2">
      <c r="AA61537" s="16"/>
    </row>
    <row r="61538" spans="27:27" x14ac:dyDescent="0.2">
      <c r="AA61538" s="16"/>
    </row>
    <row r="61539" spans="27:27" x14ac:dyDescent="0.2">
      <c r="AA61539" s="16"/>
    </row>
    <row r="61540" spans="27:27" x14ac:dyDescent="0.2">
      <c r="AA61540" s="16"/>
    </row>
    <row r="61541" spans="27:27" x14ac:dyDescent="0.2">
      <c r="AA61541" s="16"/>
    </row>
    <row r="61542" spans="27:27" x14ac:dyDescent="0.2">
      <c r="AA61542" s="16"/>
    </row>
    <row r="61543" spans="27:27" x14ac:dyDescent="0.2">
      <c r="AA61543" s="16"/>
    </row>
    <row r="61544" spans="27:27" x14ac:dyDescent="0.2">
      <c r="AA61544" s="16"/>
    </row>
    <row r="61545" spans="27:27" x14ac:dyDescent="0.2">
      <c r="AA61545" s="16"/>
    </row>
    <row r="61546" spans="27:27" x14ac:dyDescent="0.2">
      <c r="AA61546" s="16"/>
    </row>
    <row r="61547" spans="27:27" x14ac:dyDescent="0.2">
      <c r="AA61547" s="16"/>
    </row>
    <row r="61548" spans="27:27" x14ac:dyDescent="0.2">
      <c r="AA61548" s="16"/>
    </row>
    <row r="61549" spans="27:27" x14ac:dyDescent="0.2">
      <c r="AA61549" s="16"/>
    </row>
    <row r="61550" spans="27:27" x14ac:dyDescent="0.2">
      <c r="AA61550" s="16"/>
    </row>
    <row r="61551" spans="27:27" x14ac:dyDescent="0.2">
      <c r="AA61551" s="16"/>
    </row>
    <row r="61552" spans="27:27" x14ac:dyDescent="0.2">
      <c r="AA61552" s="16"/>
    </row>
    <row r="61553" spans="27:27" x14ac:dyDescent="0.2">
      <c r="AA61553" s="16"/>
    </row>
    <row r="61554" spans="27:27" x14ac:dyDescent="0.2">
      <c r="AA61554" s="16"/>
    </row>
    <row r="61555" spans="27:27" x14ac:dyDescent="0.2">
      <c r="AA61555" s="16"/>
    </row>
    <row r="61556" spans="27:27" x14ac:dyDescent="0.2">
      <c r="AA61556" s="16"/>
    </row>
    <row r="61557" spans="27:27" x14ac:dyDescent="0.2">
      <c r="AA61557" s="16"/>
    </row>
    <row r="61558" spans="27:27" x14ac:dyDescent="0.2">
      <c r="AA61558" s="16"/>
    </row>
    <row r="61559" spans="27:27" x14ac:dyDescent="0.2">
      <c r="AA61559" s="16"/>
    </row>
    <row r="61560" spans="27:27" x14ac:dyDescent="0.2">
      <c r="AA61560" s="16"/>
    </row>
    <row r="61561" spans="27:27" x14ac:dyDescent="0.2">
      <c r="AA61561" s="16"/>
    </row>
    <row r="61562" spans="27:27" x14ac:dyDescent="0.2">
      <c r="AA61562" s="16"/>
    </row>
    <row r="61563" spans="27:27" x14ac:dyDescent="0.2">
      <c r="AA61563" s="16"/>
    </row>
    <row r="61564" spans="27:27" x14ac:dyDescent="0.2">
      <c r="AA61564" s="16"/>
    </row>
    <row r="61565" spans="27:27" x14ac:dyDescent="0.2">
      <c r="AA61565" s="16"/>
    </row>
    <row r="61566" spans="27:27" x14ac:dyDescent="0.2">
      <c r="AA61566" s="16"/>
    </row>
    <row r="61567" spans="27:27" x14ac:dyDescent="0.2">
      <c r="AA61567" s="16"/>
    </row>
    <row r="61568" spans="27:27" x14ac:dyDescent="0.2">
      <c r="AA61568" s="16"/>
    </row>
    <row r="61569" spans="27:27" x14ac:dyDescent="0.2">
      <c r="AA61569" s="16"/>
    </row>
    <row r="61570" spans="27:27" x14ac:dyDescent="0.2">
      <c r="AA61570" s="16"/>
    </row>
    <row r="61571" spans="27:27" x14ac:dyDescent="0.2">
      <c r="AA61571" s="16"/>
    </row>
    <row r="61572" spans="27:27" x14ac:dyDescent="0.2">
      <c r="AA61572" s="16"/>
    </row>
    <row r="61573" spans="27:27" x14ac:dyDescent="0.2">
      <c r="AA61573" s="16"/>
    </row>
    <row r="61574" spans="27:27" x14ac:dyDescent="0.2">
      <c r="AA61574" s="16"/>
    </row>
    <row r="61575" spans="27:27" x14ac:dyDescent="0.2">
      <c r="AA61575" s="16"/>
    </row>
    <row r="61576" spans="27:27" x14ac:dyDescent="0.2">
      <c r="AA61576" s="16"/>
    </row>
    <row r="61577" spans="27:27" x14ac:dyDescent="0.2">
      <c r="AA61577" s="16"/>
    </row>
    <row r="61578" spans="27:27" x14ac:dyDescent="0.2">
      <c r="AA61578" s="16"/>
    </row>
    <row r="61579" spans="27:27" x14ac:dyDescent="0.2">
      <c r="AA61579" s="16"/>
    </row>
    <row r="61580" spans="27:27" x14ac:dyDescent="0.2">
      <c r="AA61580" s="16"/>
    </row>
    <row r="61581" spans="27:27" x14ac:dyDescent="0.2">
      <c r="AA61581" s="16"/>
    </row>
    <row r="61582" spans="27:27" x14ac:dyDescent="0.2">
      <c r="AA61582" s="16"/>
    </row>
    <row r="61583" spans="27:27" x14ac:dyDescent="0.2">
      <c r="AA61583" s="16"/>
    </row>
    <row r="61584" spans="27:27" x14ac:dyDescent="0.2">
      <c r="AA61584" s="16"/>
    </row>
    <row r="61585" spans="27:27" x14ac:dyDescent="0.2">
      <c r="AA61585" s="16"/>
    </row>
    <row r="61586" spans="27:27" x14ac:dyDescent="0.2">
      <c r="AA61586" s="16"/>
    </row>
    <row r="61587" spans="27:27" x14ac:dyDescent="0.2">
      <c r="AA61587" s="16"/>
    </row>
    <row r="61588" spans="27:27" x14ac:dyDescent="0.2">
      <c r="AA61588" s="16"/>
    </row>
    <row r="61589" spans="27:27" x14ac:dyDescent="0.2">
      <c r="AA61589" s="16"/>
    </row>
    <row r="61590" spans="27:27" x14ac:dyDescent="0.2">
      <c r="AA61590" s="16"/>
    </row>
    <row r="61591" spans="27:27" x14ac:dyDescent="0.2">
      <c r="AA61591" s="16"/>
    </row>
    <row r="61592" spans="27:27" x14ac:dyDescent="0.2">
      <c r="AA61592" s="16"/>
    </row>
    <row r="61593" spans="27:27" x14ac:dyDescent="0.2">
      <c r="AA61593" s="16"/>
    </row>
    <row r="61594" spans="27:27" x14ac:dyDescent="0.2">
      <c r="AA61594" s="16"/>
    </row>
    <row r="61595" spans="27:27" x14ac:dyDescent="0.2">
      <c r="AA61595" s="16"/>
    </row>
    <row r="61596" spans="27:27" x14ac:dyDescent="0.2">
      <c r="AA61596" s="16"/>
    </row>
    <row r="61597" spans="27:27" x14ac:dyDescent="0.2">
      <c r="AA61597" s="16"/>
    </row>
    <row r="61598" spans="27:27" x14ac:dyDescent="0.2">
      <c r="AA61598" s="16"/>
    </row>
    <row r="61599" spans="27:27" x14ac:dyDescent="0.2">
      <c r="AA61599" s="16"/>
    </row>
    <row r="61600" spans="27:27" x14ac:dyDescent="0.2">
      <c r="AA61600" s="16"/>
    </row>
    <row r="61601" spans="27:27" x14ac:dyDescent="0.2">
      <c r="AA61601" s="16"/>
    </row>
    <row r="61602" spans="27:27" x14ac:dyDescent="0.2">
      <c r="AA61602" s="16"/>
    </row>
    <row r="61603" spans="27:27" x14ac:dyDescent="0.2">
      <c r="AA61603" s="16"/>
    </row>
    <row r="61604" spans="27:27" x14ac:dyDescent="0.2">
      <c r="AA61604" s="16"/>
    </row>
    <row r="61605" spans="27:27" x14ac:dyDescent="0.2">
      <c r="AA61605" s="16"/>
    </row>
    <row r="61606" spans="27:27" x14ac:dyDescent="0.2">
      <c r="AA61606" s="16"/>
    </row>
    <row r="61607" spans="27:27" x14ac:dyDescent="0.2">
      <c r="AA61607" s="16"/>
    </row>
    <row r="61608" spans="27:27" x14ac:dyDescent="0.2">
      <c r="AA61608" s="16"/>
    </row>
    <row r="61609" spans="27:27" x14ac:dyDescent="0.2">
      <c r="AA61609" s="16"/>
    </row>
    <row r="61610" spans="27:27" x14ac:dyDescent="0.2">
      <c r="AA61610" s="16"/>
    </row>
    <row r="61611" spans="27:27" x14ac:dyDescent="0.2">
      <c r="AA61611" s="16"/>
    </row>
    <row r="61612" spans="27:27" x14ac:dyDescent="0.2">
      <c r="AA61612" s="16"/>
    </row>
    <row r="61613" spans="27:27" x14ac:dyDescent="0.2">
      <c r="AA61613" s="16"/>
    </row>
    <row r="61614" spans="27:27" x14ac:dyDescent="0.2">
      <c r="AA61614" s="16"/>
    </row>
    <row r="61615" spans="27:27" x14ac:dyDescent="0.2">
      <c r="AA61615" s="16"/>
    </row>
    <row r="61616" spans="27:27" x14ac:dyDescent="0.2">
      <c r="AA61616" s="16"/>
    </row>
    <row r="61617" spans="27:27" x14ac:dyDescent="0.2">
      <c r="AA61617" s="16"/>
    </row>
    <row r="61618" spans="27:27" x14ac:dyDescent="0.2">
      <c r="AA61618" s="16"/>
    </row>
    <row r="61619" spans="27:27" x14ac:dyDescent="0.2">
      <c r="AA61619" s="16"/>
    </row>
    <row r="61620" spans="27:27" x14ac:dyDescent="0.2">
      <c r="AA61620" s="16"/>
    </row>
    <row r="61621" spans="27:27" x14ac:dyDescent="0.2">
      <c r="AA61621" s="16"/>
    </row>
    <row r="61622" spans="27:27" x14ac:dyDescent="0.2">
      <c r="AA61622" s="16"/>
    </row>
    <row r="61623" spans="27:27" x14ac:dyDescent="0.2">
      <c r="AA61623" s="16"/>
    </row>
    <row r="61624" spans="27:27" x14ac:dyDescent="0.2">
      <c r="AA61624" s="16"/>
    </row>
    <row r="61625" spans="27:27" x14ac:dyDescent="0.2">
      <c r="AA61625" s="16"/>
    </row>
    <row r="61626" spans="27:27" x14ac:dyDescent="0.2">
      <c r="AA61626" s="16"/>
    </row>
    <row r="61627" spans="27:27" x14ac:dyDescent="0.2">
      <c r="AA61627" s="16"/>
    </row>
    <row r="61628" spans="27:27" x14ac:dyDescent="0.2">
      <c r="AA61628" s="16"/>
    </row>
    <row r="61629" spans="27:27" x14ac:dyDescent="0.2">
      <c r="AA61629" s="16"/>
    </row>
    <row r="61630" spans="27:27" x14ac:dyDescent="0.2">
      <c r="AA61630" s="16"/>
    </row>
    <row r="61631" spans="27:27" x14ac:dyDescent="0.2">
      <c r="AA61631" s="16"/>
    </row>
    <row r="61632" spans="27:27" x14ac:dyDescent="0.2">
      <c r="AA61632" s="16"/>
    </row>
    <row r="61633" spans="27:27" x14ac:dyDescent="0.2">
      <c r="AA61633" s="16"/>
    </row>
    <row r="61634" spans="27:27" x14ac:dyDescent="0.2">
      <c r="AA61634" s="16"/>
    </row>
    <row r="61635" spans="27:27" x14ac:dyDescent="0.2">
      <c r="AA61635" s="16"/>
    </row>
    <row r="61636" spans="27:27" x14ac:dyDescent="0.2">
      <c r="AA61636" s="16"/>
    </row>
    <row r="61637" spans="27:27" x14ac:dyDescent="0.2">
      <c r="AA61637" s="16"/>
    </row>
    <row r="61638" spans="27:27" x14ac:dyDescent="0.2">
      <c r="AA61638" s="16"/>
    </row>
    <row r="61639" spans="27:27" x14ac:dyDescent="0.2">
      <c r="AA61639" s="16"/>
    </row>
    <row r="61640" spans="27:27" x14ac:dyDescent="0.2">
      <c r="AA61640" s="16"/>
    </row>
    <row r="61641" spans="27:27" x14ac:dyDescent="0.2">
      <c r="AA61641" s="16"/>
    </row>
    <row r="61642" spans="27:27" x14ac:dyDescent="0.2">
      <c r="AA61642" s="16"/>
    </row>
    <row r="61643" spans="27:27" x14ac:dyDescent="0.2">
      <c r="AA61643" s="16"/>
    </row>
    <row r="61644" spans="27:27" x14ac:dyDescent="0.2">
      <c r="AA61644" s="16"/>
    </row>
    <row r="61645" spans="27:27" x14ac:dyDescent="0.2">
      <c r="AA61645" s="16"/>
    </row>
    <row r="61646" spans="27:27" x14ac:dyDescent="0.2">
      <c r="AA61646" s="16"/>
    </row>
    <row r="61647" spans="27:27" x14ac:dyDescent="0.2">
      <c r="AA61647" s="16"/>
    </row>
    <row r="61648" spans="27:27" x14ac:dyDescent="0.2">
      <c r="AA61648" s="16"/>
    </row>
    <row r="61649" spans="27:27" x14ac:dyDescent="0.2">
      <c r="AA61649" s="16"/>
    </row>
    <row r="61650" spans="27:27" x14ac:dyDescent="0.2">
      <c r="AA61650" s="16"/>
    </row>
    <row r="61651" spans="27:27" x14ac:dyDescent="0.2">
      <c r="AA61651" s="16"/>
    </row>
    <row r="61652" spans="27:27" x14ac:dyDescent="0.2">
      <c r="AA61652" s="16"/>
    </row>
    <row r="61653" spans="27:27" x14ac:dyDescent="0.2">
      <c r="AA61653" s="16"/>
    </row>
    <row r="61654" spans="27:27" x14ac:dyDescent="0.2">
      <c r="AA61654" s="16"/>
    </row>
    <row r="61655" spans="27:27" x14ac:dyDescent="0.2">
      <c r="AA61655" s="16"/>
    </row>
    <row r="61656" spans="27:27" x14ac:dyDescent="0.2">
      <c r="AA61656" s="16"/>
    </row>
    <row r="61657" spans="27:27" x14ac:dyDescent="0.2">
      <c r="AA61657" s="16"/>
    </row>
    <row r="61658" spans="27:27" x14ac:dyDescent="0.2">
      <c r="AA61658" s="16"/>
    </row>
    <row r="61659" spans="27:27" x14ac:dyDescent="0.2">
      <c r="AA61659" s="16"/>
    </row>
    <row r="61660" spans="27:27" x14ac:dyDescent="0.2">
      <c r="AA61660" s="16"/>
    </row>
    <row r="61661" spans="27:27" x14ac:dyDescent="0.2">
      <c r="AA61661" s="16"/>
    </row>
    <row r="61662" spans="27:27" x14ac:dyDescent="0.2">
      <c r="AA61662" s="16"/>
    </row>
    <row r="61663" spans="27:27" x14ac:dyDescent="0.2">
      <c r="AA61663" s="16"/>
    </row>
    <row r="61664" spans="27:27" x14ac:dyDescent="0.2">
      <c r="AA61664" s="16"/>
    </row>
    <row r="61665" spans="27:27" x14ac:dyDescent="0.2">
      <c r="AA61665" s="16"/>
    </row>
    <row r="61666" spans="27:27" x14ac:dyDescent="0.2">
      <c r="AA61666" s="16"/>
    </row>
    <row r="61667" spans="27:27" x14ac:dyDescent="0.2">
      <c r="AA61667" s="16"/>
    </row>
    <row r="61668" spans="27:27" x14ac:dyDescent="0.2">
      <c r="AA61668" s="16"/>
    </row>
    <row r="61669" spans="27:27" x14ac:dyDescent="0.2">
      <c r="AA61669" s="16"/>
    </row>
    <row r="61670" spans="27:27" x14ac:dyDescent="0.2">
      <c r="AA61670" s="16"/>
    </row>
    <row r="61671" spans="27:27" x14ac:dyDescent="0.2">
      <c r="AA61671" s="16"/>
    </row>
    <row r="61672" spans="27:27" x14ac:dyDescent="0.2">
      <c r="AA61672" s="16"/>
    </row>
    <row r="61673" spans="27:27" x14ac:dyDescent="0.2">
      <c r="AA61673" s="16"/>
    </row>
    <row r="61674" spans="27:27" x14ac:dyDescent="0.2">
      <c r="AA61674" s="16"/>
    </row>
    <row r="61675" spans="27:27" x14ac:dyDescent="0.2">
      <c r="AA61675" s="16"/>
    </row>
    <row r="61676" spans="27:27" x14ac:dyDescent="0.2">
      <c r="AA61676" s="16"/>
    </row>
    <row r="61677" spans="27:27" x14ac:dyDescent="0.2">
      <c r="AA61677" s="16"/>
    </row>
    <row r="61678" spans="27:27" x14ac:dyDescent="0.2">
      <c r="AA61678" s="16"/>
    </row>
    <row r="61679" spans="27:27" x14ac:dyDescent="0.2">
      <c r="AA61679" s="16"/>
    </row>
    <row r="61680" spans="27:27" x14ac:dyDescent="0.2">
      <c r="AA61680" s="16"/>
    </row>
    <row r="61681" spans="27:27" x14ac:dyDescent="0.2">
      <c r="AA61681" s="16"/>
    </row>
    <row r="61682" spans="27:27" x14ac:dyDescent="0.2">
      <c r="AA61682" s="16"/>
    </row>
    <row r="61683" spans="27:27" x14ac:dyDescent="0.2">
      <c r="AA61683" s="16"/>
    </row>
    <row r="61684" spans="27:27" x14ac:dyDescent="0.2">
      <c r="AA61684" s="16"/>
    </row>
    <row r="61685" spans="27:27" x14ac:dyDescent="0.2">
      <c r="AA61685" s="16"/>
    </row>
    <row r="61686" spans="27:27" x14ac:dyDescent="0.2">
      <c r="AA61686" s="16"/>
    </row>
    <row r="61687" spans="27:27" x14ac:dyDescent="0.2">
      <c r="AA61687" s="16"/>
    </row>
    <row r="61688" spans="27:27" x14ac:dyDescent="0.2">
      <c r="AA61688" s="16"/>
    </row>
    <row r="61689" spans="27:27" x14ac:dyDescent="0.2">
      <c r="AA61689" s="16"/>
    </row>
    <row r="61690" spans="27:27" x14ac:dyDescent="0.2">
      <c r="AA61690" s="16"/>
    </row>
    <row r="61691" spans="27:27" x14ac:dyDescent="0.2">
      <c r="AA61691" s="16"/>
    </row>
    <row r="61692" spans="27:27" x14ac:dyDescent="0.2">
      <c r="AA61692" s="16"/>
    </row>
    <row r="61693" spans="27:27" x14ac:dyDescent="0.2">
      <c r="AA61693" s="16"/>
    </row>
    <row r="61694" spans="27:27" x14ac:dyDescent="0.2">
      <c r="AA61694" s="16"/>
    </row>
    <row r="61695" spans="27:27" x14ac:dyDescent="0.2">
      <c r="AA61695" s="16"/>
    </row>
    <row r="61696" spans="27:27" x14ac:dyDescent="0.2">
      <c r="AA61696" s="16"/>
    </row>
    <row r="61697" spans="27:27" x14ac:dyDescent="0.2">
      <c r="AA61697" s="16"/>
    </row>
    <row r="61698" spans="27:27" x14ac:dyDescent="0.2">
      <c r="AA61698" s="16"/>
    </row>
    <row r="61699" spans="27:27" x14ac:dyDescent="0.2">
      <c r="AA61699" s="16"/>
    </row>
    <row r="61700" spans="27:27" x14ac:dyDescent="0.2">
      <c r="AA61700" s="16"/>
    </row>
    <row r="61701" spans="27:27" x14ac:dyDescent="0.2">
      <c r="AA61701" s="16"/>
    </row>
    <row r="61702" spans="27:27" x14ac:dyDescent="0.2">
      <c r="AA61702" s="16"/>
    </row>
    <row r="61703" spans="27:27" x14ac:dyDescent="0.2">
      <c r="AA61703" s="16"/>
    </row>
    <row r="61704" spans="27:27" x14ac:dyDescent="0.2">
      <c r="AA61704" s="16"/>
    </row>
    <row r="61705" spans="27:27" x14ac:dyDescent="0.2">
      <c r="AA61705" s="16"/>
    </row>
    <row r="61706" spans="27:27" x14ac:dyDescent="0.2">
      <c r="AA61706" s="16"/>
    </row>
    <row r="61707" spans="27:27" x14ac:dyDescent="0.2">
      <c r="AA61707" s="16"/>
    </row>
    <row r="61708" spans="27:27" x14ac:dyDescent="0.2">
      <c r="AA61708" s="16"/>
    </row>
    <row r="61709" spans="27:27" x14ac:dyDescent="0.2">
      <c r="AA61709" s="16"/>
    </row>
    <row r="61710" spans="27:27" x14ac:dyDescent="0.2">
      <c r="AA61710" s="16"/>
    </row>
    <row r="61711" spans="27:27" x14ac:dyDescent="0.2">
      <c r="AA61711" s="16"/>
    </row>
    <row r="61712" spans="27:27" x14ac:dyDescent="0.2">
      <c r="AA61712" s="16"/>
    </row>
    <row r="61713" spans="27:27" x14ac:dyDescent="0.2">
      <c r="AA61713" s="16"/>
    </row>
    <row r="61714" spans="27:27" x14ac:dyDescent="0.2">
      <c r="AA61714" s="16"/>
    </row>
    <row r="61715" spans="27:27" x14ac:dyDescent="0.2">
      <c r="AA61715" s="16"/>
    </row>
    <row r="61716" spans="27:27" x14ac:dyDescent="0.2">
      <c r="AA61716" s="16"/>
    </row>
    <row r="61717" spans="27:27" x14ac:dyDescent="0.2">
      <c r="AA61717" s="16"/>
    </row>
    <row r="61718" spans="27:27" x14ac:dyDescent="0.2">
      <c r="AA61718" s="16"/>
    </row>
    <row r="61719" spans="27:27" x14ac:dyDescent="0.2">
      <c r="AA61719" s="16"/>
    </row>
    <row r="61720" spans="27:27" x14ac:dyDescent="0.2">
      <c r="AA61720" s="16"/>
    </row>
    <row r="61721" spans="27:27" x14ac:dyDescent="0.2">
      <c r="AA61721" s="16"/>
    </row>
    <row r="61722" spans="27:27" x14ac:dyDescent="0.2">
      <c r="AA61722" s="16"/>
    </row>
    <row r="61723" spans="27:27" x14ac:dyDescent="0.2">
      <c r="AA61723" s="16"/>
    </row>
    <row r="61724" spans="27:27" x14ac:dyDescent="0.2">
      <c r="AA61724" s="16"/>
    </row>
    <row r="61725" spans="27:27" x14ac:dyDescent="0.2">
      <c r="AA61725" s="16"/>
    </row>
    <row r="61726" spans="27:27" x14ac:dyDescent="0.2">
      <c r="AA61726" s="16"/>
    </row>
    <row r="61727" spans="27:27" x14ac:dyDescent="0.2">
      <c r="AA61727" s="16"/>
    </row>
    <row r="61728" spans="27:27" x14ac:dyDescent="0.2">
      <c r="AA61728" s="16"/>
    </row>
    <row r="61729" spans="27:27" x14ac:dyDescent="0.2">
      <c r="AA61729" s="16"/>
    </row>
    <row r="61730" spans="27:27" x14ac:dyDescent="0.2">
      <c r="AA61730" s="16"/>
    </row>
    <row r="61731" spans="27:27" x14ac:dyDescent="0.2">
      <c r="AA61731" s="16"/>
    </row>
    <row r="61732" spans="27:27" x14ac:dyDescent="0.2">
      <c r="AA61732" s="16"/>
    </row>
    <row r="61733" spans="27:27" x14ac:dyDescent="0.2">
      <c r="AA61733" s="16"/>
    </row>
    <row r="61734" spans="27:27" x14ac:dyDescent="0.2">
      <c r="AA61734" s="16"/>
    </row>
    <row r="61735" spans="27:27" x14ac:dyDescent="0.2">
      <c r="AA61735" s="16"/>
    </row>
    <row r="61736" spans="27:27" x14ac:dyDescent="0.2">
      <c r="AA61736" s="16"/>
    </row>
    <row r="61737" spans="27:27" x14ac:dyDescent="0.2">
      <c r="AA61737" s="16"/>
    </row>
    <row r="61738" spans="27:27" x14ac:dyDescent="0.2">
      <c r="AA61738" s="16"/>
    </row>
    <row r="61739" spans="27:27" x14ac:dyDescent="0.2">
      <c r="AA61739" s="16"/>
    </row>
    <row r="61740" spans="27:27" x14ac:dyDescent="0.2">
      <c r="AA61740" s="16"/>
    </row>
    <row r="61741" spans="27:27" x14ac:dyDescent="0.2">
      <c r="AA61741" s="16"/>
    </row>
    <row r="61742" spans="27:27" x14ac:dyDescent="0.2">
      <c r="AA61742" s="16"/>
    </row>
    <row r="61743" spans="27:27" x14ac:dyDescent="0.2">
      <c r="AA61743" s="16"/>
    </row>
    <row r="61744" spans="27:27" x14ac:dyDescent="0.2">
      <c r="AA61744" s="16"/>
    </row>
    <row r="61745" spans="27:27" x14ac:dyDescent="0.2">
      <c r="AA61745" s="16"/>
    </row>
    <row r="61746" spans="27:27" x14ac:dyDescent="0.2">
      <c r="AA61746" s="16"/>
    </row>
    <row r="61747" spans="27:27" x14ac:dyDescent="0.2">
      <c r="AA61747" s="16"/>
    </row>
    <row r="61748" spans="27:27" x14ac:dyDescent="0.2">
      <c r="AA61748" s="16"/>
    </row>
    <row r="61749" spans="27:27" x14ac:dyDescent="0.2">
      <c r="AA61749" s="16"/>
    </row>
    <row r="61750" spans="27:27" x14ac:dyDescent="0.2">
      <c r="AA61750" s="16"/>
    </row>
    <row r="61751" spans="27:27" x14ac:dyDescent="0.2">
      <c r="AA61751" s="16"/>
    </row>
    <row r="61752" spans="27:27" x14ac:dyDescent="0.2">
      <c r="AA61752" s="16"/>
    </row>
    <row r="61753" spans="27:27" x14ac:dyDescent="0.2">
      <c r="AA61753" s="16"/>
    </row>
    <row r="61754" spans="27:27" x14ac:dyDescent="0.2">
      <c r="AA61754" s="16"/>
    </row>
    <row r="61755" spans="27:27" x14ac:dyDescent="0.2">
      <c r="AA61755" s="16"/>
    </row>
    <row r="61756" spans="27:27" x14ac:dyDescent="0.2">
      <c r="AA61756" s="16"/>
    </row>
    <row r="61757" spans="27:27" x14ac:dyDescent="0.2">
      <c r="AA61757" s="16"/>
    </row>
    <row r="61758" spans="27:27" x14ac:dyDescent="0.2">
      <c r="AA61758" s="16"/>
    </row>
    <row r="61759" spans="27:27" x14ac:dyDescent="0.2">
      <c r="AA61759" s="16"/>
    </row>
    <row r="61760" spans="27:27" x14ac:dyDescent="0.2">
      <c r="AA61760" s="16"/>
    </row>
    <row r="61761" spans="27:27" x14ac:dyDescent="0.2">
      <c r="AA61761" s="16"/>
    </row>
    <row r="61762" spans="27:27" x14ac:dyDescent="0.2">
      <c r="AA61762" s="16"/>
    </row>
    <row r="61763" spans="27:27" x14ac:dyDescent="0.2">
      <c r="AA61763" s="16"/>
    </row>
    <row r="61764" spans="27:27" x14ac:dyDescent="0.2">
      <c r="AA61764" s="16"/>
    </row>
    <row r="61765" spans="27:27" x14ac:dyDescent="0.2">
      <c r="AA61765" s="16"/>
    </row>
    <row r="61766" spans="27:27" x14ac:dyDescent="0.2">
      <c r="AA61766" s="16"/>
    </row>
    <row r="61767" spans="27:27" x14ac:dyDescent="0.2">
      <c r="AA61767" s="16"/>
    </row>
    <row r="61768" spans="27:27" x14ac:dyDescent="0.2">
      <c r="AA61768" s="16"/>
    </row>
    <row r="61769" spans="27:27" x14ac:dyDescent="0.2">
      <c r="AA61769" s="16"/>
    </row>
    <row r="61770" spans="27:27" x14ac:dyDescent="0.2">
      <c r="AA61770" s="16"/>
    </row>
    <row r="61771" spans="27:27" x14ac:dyDescent="0.2">
      <c r="AA61771" s="16"/>
    </row>
    <row r="61772" spans="27:27" x14ac:dyDescent="0.2">
      <c r="AA61772" s="16"/>
    </row>
    <row r="61773" spans="27:27" x14ac:dyDescent="0.2">
      <c r="AA61773" s="16"/>
    </row>
    <row r="61774" spans="27:27" x14ac:dyDescent="0.2">
      <c r="AA61774" s="16"/>
    </row>
    <row r="61775" spans="27:27" x14ac:dyDescent="0.2">
      <c r="AA61775" s="16"/>
    </row>
    <row r="61776" spans="27:27" x14ac:dyDescent="0.2">
      <c r="AA61776" s="16"/>
    </row>
    <row r="61777" spans="27:27" x14ac:dyDescent="0.2">
      <c r="AA61777" s="16"/>
    </row>
    <row r="61778" spans="27:27" x14ac:dyDescent="0.2">
      <c r="AA61778" s="16"/>
    </row>
    <row r="61779" spans="27:27" x14ac:dyDescent="0.2">
      <c r="AA61779" s="16"/>
    </row>
    <row r="61780" spans="27:27" x14ac:dyDescent="0.2">
      <c r="AA61780" s="16"/>
    </row>
    <row r="61781" spans="27:27" x14ac:dyDescent="0.2">
      <c r="AA61781" s="16"/>
    </row>
    <row r="61782" spans="27:27" x14ac:dyDescent="0.2">
      <c r="AA61782" s="16"/>
    </row>
    <row r="61783" spans="27:27" x14ac:dyDescent="0.2">
      <c r="AA61783" s="16"/>
    </row>
    <row r="61784" spans="27:27" x14ac:dyDescent="0.2">
      <c r="AA61784" s="16"/>
    </row>
    <row r="61785" spans="27:27" x14ac:dyDescent="0.2">
      <c r="AA61785" s="16"/>
    </row>
    <row r="61786" spans="27:27" x14ac:dyDescent="0.2">
      <c r="AA61786" s="16"/>
    </row>
    <row r="61787" spans="27:27" x14ac:dyDescent="0.2">
      <c r="AA61787" s="16"/>
    </row>
    <row r="61788" spans="27:27" x14ac:dyDescent="0.2">
      <c r="AA61788" s="16"/>
    </row>
    <row r="61789" spans="27:27" x14ac:dyDescent="0.2">
      <c r="AA61789" s="16"/>
    </row>
    <row r="61790" spans="27:27" x14ac:dyDescent="0.2">
      <c r="AA61790" s="16"/>
    </row>
    <row r="61791" spans="27:27" x14ac:dyDescent="0.2">
      <c r="AA61791" s="16"/>
    </row>
    <row r="61792" spans="27:27" x14ac:dyDescent="0.2">
      <c r="AA61792" s="16"/>
    </row>
    <row r="61793" spans="27:27" x14ac:dyDescent="0.2">
      <c r="AA61793" s="16"/>
    </row>
    <row r="61794" spans="27:27" x14ac:dyDescent="0.2">
      <c r="AA61794" s="16"/>
    </row>
    <row r="61795" spans="27:27" x14ac:dyDescent="0.2">
      <c r="AA61795" s="16"/>
    </row>
    <row r="61796" spans="27:27" x14ac:dyDescent="0.2">
      <c r="AA61796" s="16"/>
    </row>
    <row r="61797" spans="27:27" x14ac:dyDescent="0.2">
      <c r="AA61797" s="16"/>
    </row>
    <row r="61798" spans="27:27" x14ac:dyDescent="0.2">
      <c r="AA61798" s="16"/>
    </row>
    <row r="61799" spans="27:27" x14ac:dyDescent="0.2">
      <c r="AA61799" s="16"/>
    </row>
    <row r="61800" spans="27:27" x14ac:dyDescent="0.2">
      <c r="AA61800" s="16"/>
    </row>
    <row r="61801" spans="27:27" x14ac:dyDescent="0.2">
      <c r="AA61801" s="16"/>
    </row>
    <row r="61802" spans="27:27" x14ac:dyDescent="0.2">
      <c r="AA61802" s="16"/>
    </row>
    <row r="61803" spans="27:27" x14ac:dyDescent="0.2">
      <c r="AA61803" s="16"/>
    </row>
    <row r="61804" spans="27:27" x14ac:dyDescent="0.2">
      <c r="AA61804" s="16"/>
    </row>
    <row r="61805" spans="27:27" x14ac:dyDescent="0.2">
      <c r="AA61805" s="16"/>
    </row>
    <row r="61806" spans="27:27" x14ac:dyDescent="0.2">
      <c r="AA61806" s="16"/>
    </row>
    <row r="61807" spans="27:27" x14ac:dyDescent="0.2">
      <c r="AA61807" s="16"/>
    </row>
    <row r="61808" spans="27:27" x14ac:dyDescent="0.2">
      <c r="AA61808" s="16"/>
    </row>
    <row r="61809" spans="27:27" x14ac:dyDescent="0.2">
      <c r="AA61809" s="16"/>
    </row>
    <row r="61810" spans="27:27" x14ac:dyDescent="0.2">
      <c r="AA61810" s="16"/>
    </row>
    <row r="61811" spans="27:27" x14ac:dyDescent="0.2">
      <c r="AA61811" s="16"/>
    </row>
    <row r="61812" spans="27:27" x14ac:dyDescent="0.2">
      <c r="AA61812" s="16"/>
    </row>
    <row r="61813" spans="27:27" x14ac:dyDescent="0.2">
      <c r="AA61813" s="16"/>
    </row>
    <row r="61814" spans="27:27" x14ac:dyDescent="0.2">
      <c r="AA61814" s="16"/>
    </row>
    <row r="61815" spans="27:27" x14ac:dyDescent="0.2">
      <c r="AA61815" s="16"/>
    </row>
    <row r="61816" spans="27:27" x14ac:dyDescent="0.2">
      <c r="AA61816" s="16"/>
    </row>
    <row r="61817" spans="27:27" x14ac:dyDescent="0.2">
      <c r="AA61817" s="16"/>
    </row>
    <row r="61818" spans="27:27" x14ac:dyDescent="0.2">
      <c r="AA61818" s="16"/>
    </row>
    <row r="61819" spans="27:27" x14ac:dyDescent="0.2">
      <c r="AA61819" s="16"/>
    </row>
    <row r="61820" spans="27:27" x14ac:dyDescent="0.2">
      <c r="AA61820" s="16"/>
    </row>
    <row r="61821" spans="27:27" x14ac:dyDescent="0.2">
      <c r="AA61821" s="16"/>
    </row>
    <row r="61822" spans="27:27" x14ac:dyDescent="0.2">
      <c r="AA61822" s="16"/>
    </row>
    <row r="61823" spans="27:27" x14ac:dyDescent="0.2">
      <c r="AA61823" s="16"/>
    </row>
    <row r="61824" spans="27:27" x14ac:dyDescent="0.2">
      <c r="AA61824" s="16"/>
    </row>
    <row r="61825" spans="27:27" x14ac:dyDescent="0.2">
      <c r="AA61825" s="16"/>
    </row>
    <row r="61826" spans="27:27" x14ac:dyDescent="0.2">
      <c r="AA61826" s="16"/>
    </row>
    <row r="61827" spans="27:27" x14ac:dyDescent="0.2">
      <c r="AA61827" s="16"/>
    </row>
    <row r="61828" spans="27:27" x14ac:dyDescent="0.2">
      <c r="AA61828" s="16"/>
    </row>
    <row r="61829" spans="27:27" x14ac:dyDescent="0.2">
      <c r="AA61829" s="16"/>
    </row>
    <row r="61830" spans="27:27" x14ac:dyDescent="0.2">
      <c r="AA61830" s="16"/>
    </row>
    <row r="61831" spans="27:27" x14ac:dyDescent="0.2">
      <c r="AA61831" s="16"/>
    </row>
    <row r="61832" spans="27:27" x14ac:dyDescent="0.2">
      <c r="AA61832" s="16"/>
    </row>
    <row r="61833" spans="27:27" x14ac:dyDescent="0.2">
      <c r="AA61833" s="16"/>
    </row>
    <row r="61834" spans="27:27" x14ac:dyDescent="0.2">
      <c r="AA61834" s="16"/>
    </row>
    <row r="61835" spans="27:27" x14ac:dyDescent="0.2">
      <c r="AA61835" s="16"/>
    </row>
    <row r="61836" spans="27:27" x14ac:dyDescent="0.2">
      <c r="AA61836" s="16"/>
    </row>
    <row r="61837" spans="27:27" x14ac:dyDescent="0.2">
      <c r="AA61837" s="16"/>
    </row>
    <row r="61838" spans="27:27" x14ac:dyDescent="0.2">
      <c r="AA61838" s="16"/>
    </row>
    <row r="61839" spans="27:27" x14ac:dyDescent="0.2">
      <c r="AA61839" s="16"/>
    </row>
    <row r="61840" spans="27:27" x14ac:dyDescent="0.2">
      <c r="AA61840" s="16"/>
    </row>
    <row r="61841" spans="27:27" x14ac:dyDescent="0.2">
      <c r="AA61841" s="16"/>
    </row>
    <row r="61842" spans="27:27" x14ac:dyDescent="0.2">
      <c r="AA61842" s="16"/>
    </row>
    <row r="61843" spans="27:27" x14ac:dyDescent="0.2">
      <c r="AA61843" s="16"/>
    </row>
    <row r="61844" spans="27:27" x14ac:dyDescent="0.2">
      <c r="AA61844" s="16"/>
    </row>
    <row r="61845" spans="27:27" x14ac:dyDescent="0.2">
      <c r="AA61845" s="16"/>
    </row>
    <row r="61846" spans="27:27" x14ac:dyDescent="0.2">
      <c r="AA61846" s="16"/>
    </row>
    <row r="61847" spans="27:27" x14ac:dyDescent="0.2">
      <c r="AA61847" s="16"/>
    </row>
    <row r="61848" spans="27:27" x14ac:dyDescent="0.2">
      <c r="AA61848" s="16"/>
    </row>
    <row r="61849" spans="27:27" x14ac:dyDescent="0.2">
      <c r="AA61849" s="16"/>
    </row>
    <row r="61850" spans="27:27" x14ac:dyDescent="0.2">
      <c r="AA61850" s="16"/>
    </row>
    <row r="61851" spans="27:27" x14ac:dyDescent="0.2">
      <c r="AA61851" s="16"/>
    </row>
    <row r="61852" spans="27:27" x14ac:dyDescent="0.2">
      <c r="AA61852" s="16"/>
    </row>
    <row r="61853" spans="27:27" x14ac:dyDescent="0.2">
      <c r="AA61853" s="16"/>
    </row>
    <row r="61854" spans="27:27" x14ac:dyDescent="0.2">
      <c r="AA61854" s="16"/>
    </row>
    <row r="61855" spans="27:27" x14ac:dyDescent="0.2">
      <c r="AA61855" s="16"/>
    </row>
    <row r="61856" spans="27:27" x14ac:dyDescent="0.2">
      <c r="AA61856" s="16"/>
    </row>
    <row r="61857" spans="27:27" x14ac:dyDescent="0.2">
      <c r="AA61857" s="16"/>
    </row>
    <row r="61858" spans="27:27" x14ac:dyDescent="0.2">
      <c r="AA61858" s="16"/>
    </row>
    <row r="61859" spans="27:27" x14ac:dyDescent="0.2">
      <c r="AA61859" s="16"/>
    </row>
    <row r="61860" spans="27:27" x14ac:dyDescent="0.2">
      <c r="AA61860" s="16"/>
    </row>
    <row r="61861" spans="27:27" x14ac:dyDescent="0.2">
      <c r="AA61861" s="16"/>
    </row>
    <row r="61862" spans="27:27" x14ac:dyDescent="0.2">
      <c r="AA61862" s="16"/>
    </row>
    <row r="61863" spans="27:27" x14ac:dyDescent="0.2">
      <c r="AA61863" s="16"/>
    </row>
    <row r="61864" spans="27:27" x14ac:dyDescent="0.2">
      <c r="AA61864" s="16"/>
    </row>
    <row r="61865" spans="27:27" x14ac:dyDescent="0.2">
      <c r="AA61865" s="16"/>
    </row>
    <row r="61866" spans="27:27" x14ac:dyDescent="0.2">
      <c r="AA61866" s="16"/>
    </row>
    <row r="61867" spans="27:27" x14ac:dyDescent="0.2">
      <c r="AA61867" s="16"/>
    </row>
    <row r="61868" spans="27:27" x14ac:dyDescent="0.2">
      <c r="AA61868" s="16"/>
    </row>
    <row r="61869" spans="27:27" x14ac:dyDescent="0.2">
      <c r="AA61869" s="16"/>
    </row>
    <row r="61870" spans="27:27" x14ac:dyDescent="0.2">
      <c r="AA61870" s="16"/>
    </row>
    <row r="61871" spans="27:27" x14ac:dyDescent="0.2">
      <c r="AA61871" s="16"/>
    </row>
    <row r="61872" spans="27:27" x14ac:dyDescent="0.2">
      <c r="AA61872" s="16"/>
    </row>
    <row r="61873" spans="27:27" x14ac:dyDescent="0.2">
      <c r="AA61873" s="16"/>
    </row>
    <row r="61874" spans="27:27" x14ac:dyDescent="0.2">
      <c r="AA61874" s="16"/>
    </row>
    <row r="61875" spans="27:27" x14ac:dyDescent="0.2">
      <c r="AA61875" s="16"/>
    </row>
    <row r="61876" spans="27:27" x14ac:dyDescent="0.2">
      <c r="AA61876" s="16"/>
    </row>
    <row r="61877" spans="27:27" x14ac:dyDescent="0.2">
      <c r="AA61877" s="16"/>
    </row>
    <row r="61878" spans="27:27" x14ac:dyDescent="0.2">
      <c r="AA61878" s="16"/>
    </row>
    <row r="61879" spans="27:27" x14ac:dyDescent="0.2">
      <c r="AA61879" s="16"/>
    </row>
    <row r="61880" spans="27:27" x14ac:dyDescent="0.2">
      <c r="AA61880" s="16"/>
    </row>
    <row r="61881" spans="27:27" x14ac:dyDescent="0.2">
      <c r="AA61881" s="16"/>
    </row>
    <row r="61882" spans="27:27" x14ac:dyDescent="0.2">
      <c r="AA61882" s="16"/>
    </row>
    <row r="61883" spans="27:27" x14ac:dyDescent="0.2">
      <c r="AA61883" s="16"/>
    </row>
    <row r="61884" spans="27:27" x14ac:dyDescent="0.2">
      <c r="AA61884" s="16"/>
    </row>
    <row r="61885" spans="27:27" x14ac:dyDescent="0.2">
      <c r="AA61885" s="16"/>
    </row>
    <row r="61886" spans="27:27" x14ac:dyDescent="0.2">
      <c r="AA61886" s="16"/>
    </row>
    <row r="61887" spans="27:27" x14ac:dyDescent="0.2">
      <c r="AA61887" s="16"/>
    </row>
    <row r="61888" spans="27:27" x14ac:dyDescent="0.2">
      <c r="AA61888" s="16"/>
    </row>
    <row r="61889" spans="27:27" x14ac:dyDescent="0.2">
      <c r="AA61889" s="16"/>
    </row>
    <row r="61890" spans="27:27" x14ac:dyDescent="0.2">
      <c r="AA61890" s="16"/>
    </row>
    <row r="61891" spans="27:27" x14ac:dyDescent="0.2">
      <c r="AA61891" s="16"/>
    </row>
    <row r="61892" spans="27:27" x14ac:dyDescent="0.2">
      <c r="AA61892" s="16"/>
    </row>
    <row r="61893" spans="27:27" x14ac:dyDescent="0.2">
      <c r="AA61893" s="16"/>
    </row>
    <row r="61894" spans="27:27" x14ac:dyDescent="0.2">
      <c r="AA61894" s="16"/>
    </row>
    <row r="61895" spans="27:27" x14ac:dyDescent="0.2">
      <c r="AA61895" s="16"/>
    </row>
    <row r="61896" spans="27:27" x14ac:dyDescent="0.2">
      <c r="AA61896" s="16"/>
    </row>
    <row r="61897" spans="27:27" x14ac:dyDescent="0.2">
      <c r="AA61897" s="16"/>
    </row>
    <row r="61898" spans="27:27" x14ac:dyDescent="0.2">
      <c r="AA61898" s="16"/>
    </row>
    <row r="61899" spans="27:27" x14ac:dyDescent="0.2">
      <c r="AA61899" s="16"/>
    </row>
    <row r="61900" spans="27:27" x14ac:dyDescent="0.2">
      <c r="AA61900" s="16"/>
    </row>
    <row r="61901" spans="27:27" x14ac:dyDescent="0.2">
      <c r="AA61901" s="16"/>
    </row>
    <row r="61902" spans="27:27" x14ac:dyDescent="0.2">
      <c r="AA61902" s="16"/>
    </row>
    <row r="61903" spans="27:27" x14ac:dyDescent="0.2">
      <c r="AA61903" s="16"/>
    </row>
    <row r="61904" spans="27:27" x14ac:dyDescent="0.2">
      <c r="AA61904" s="16"/>
    </row>
    <row r="61905" spans="27:27" x14ac:dyDescent="0.2">
      <c r="AA61905" s="16"/>
    </row>
    <row r="61906" spans="27:27" x14ac:dyDescent="0.2">
      <c r="AA61906" s="16"/>
    </row>
    <row r="61907" spans="27:27" x14ac:dyDescent="0.2">
      <c r="AA61907" s="16"/>
    </row>
    <row r="61908" spans="27:27" x14ac:dyDescent="0.2">
      <c r="AA61908" s="16"/>
    </row>
    <row r="61909" spans="27:27" x14ac:dyDescent="0.2">
      <c r="AA61909" s="16"/>
    </row>
    <row r="61910" spans="27:27" x14ac:dyDescent="0.2">
      <c r="AA61910" s="16"/>
    </row>
    <row r="61911" spans="27:27" x14ac:dyDescent="0.2">
      <c r="AA61911" s="16"/>
    </row>
    <row r="61912" spans="27:27" x14ac:dyDescent="0.2">
      <c r="AA61912" s="16"/>
    </row>
    <row r="61913" spans="27:27" x14ac:dyDescent="0.2">
      <c r="AA61913" s="16"/>
    </row>
    <row r="61914" spans="27:27" x14ac:dyDescent="0.2">
      <c r="AA61914" s="16"/>
    </row>
    <row r="61915" spans="27:27" x14ac:dyDescent="0.2">
      <c r="AA61915" s="16"/>
    </row>
    <row r="61916" spans="27:27" x14ac:dyDescent="0.2">
      <c r="AA61916" s="16"/>
    </row>
    <row r="61917" spans="27:27" x14ac:dyDescent="0.2">
      <c r="AA61917" s="16"/>
    </row>
    <row r="61918" spans="27:27" x14ac:dyDescent="0.2">
      <c r="AA61918" s="16"/>
    </row>
    <row r="61919" spans="27:27" x14ac:dyDescent="0.2">
      <c r="AA61919" s="16"/>
    </row>
    <row r="61920" spans="27:27" x14ac:dyDescent="0.2">
      <c r="AA61920" s="16"/>
    </row>
    <row r="61921" spans="27:27" x14ac:dyDescent="0.2">
      <c r="AA61921" s="16"/>
    </row>
    <row r="61922" spans="27:27" x14ac:dyDescent="0.2">
      <c r="AA61922" s="16"/>
    </row>
    <row r="61923" spans="27:27" x14ac:dyDescent="0.2">
      <c r="AA61923" s="16"/>
    </row>
    <row r="61924" spans="27:27" x14ac:dyDescent="0.2">
      <c r="AA61924" s="16"/>
    </row>
    <row r="61925" spans="27:27" x14ac:dyDescent="0.2">
      <c r="AA61925" s="16"/>
    </row>
    <row r="61926" spans="27:27" x14ac:dyDescent="0.2">
      <c r="AA61926" s="16"/>
    </row>
    <row r="61927" spans="27:27" x14ac:dyDescent="0.2">
      <c r="AA61927" s="16"/>
    </row>
    <row r="61928" spans="27:27" x14ac:dyDescent="0.2">
      <c r="AA61928" s="16"/>
    </row>
    <row r="61929" spans="27:27" x14ac:dyDescent="0.2">
      <c r="AA61929" s="16"/>
    </row>
    <row r="61930" spans="27:27" x14ac:dyDescent="0.2">
      <c r="AA61930" s="16"/>
    </row>
    <row r="61931" spans="27:27" x14ac:dyDescent="0.2">
      <c r="AA61931" s="16"/>
    </row>
    <row r="61932" spans="27:27" x14ac:dyDescent="0.2">
      <c r="AA61932" s="16"/>
    </row>
    <row r="61933" spans="27:27" x14ac:dyDescent="0.2">
      <c r="AA61933" s="16"/>
    </row>
    <row r="61934" spans="27:27" x14ac:dyDescent="0.2">
      <c r="AA61934" s="16"/>
    </row>
    <row r="61935" spans="27:27" x14ac:dyDescent="0.2">
      <c r="AA61935" s="16"/>
    </row>
    <row r="61936" spans="27:27" x14ac:dyDescent="0.2">
      <c r="AA61936" s="16"/>
    </row>
    <row r="61937" spans="27:27" x14ac:dyDescent="0.2">
      <c r="AA61937" s="16"/>
    </row>
    <row r="61938" spans="27:27" x14ac:dyDescent="0.2">
      <c r="AA61938" s="16"/>
    </row>
    <row r="61939" spans="27:27" x14ac:dyDescent="0.2">
      <c r="AA61939" s="16"/>
    </row>
    <row r="61940" spans="27:27" x14ac:dyDescent="0.2">
      <c r="AA61940" s="16"/>
    </row>
    <row r="61941" spans="27:27" x14ac:dyDescent="0.2">
      <c r="AA61941" s="16"/>
    </row>
    <row r="61942" spans="27:27" x14ac:dyDescent="0.2">
      <c r="AA61942" s="16"/>
    </row>
    <row r="61943" spans="27:27" x14ac:dyDescent="0.2">
      <c r="AA61943" s="16"/>
    </row>
    <row r="61944" spans="27:27" x14ac:dyDescent="0.2">
      <c r="AA61944" s="16"/>
    </row>
    <row r="61945" spans="27:27" x14ac:dyDescent="0.2">
      <c r="AA61945" s="16"/>
    </row>
    <row r="61946" spans="27:27" x14ac:dyDescent="0.2">
      <c r="AA61946" s="16"/>
    </row>
    <row r="61947" spans="27:27" x14ac:dyDescent="0.2">
      <c r="AA61947" s="16"/>
    </row>
    <row r="61948" spans="27:27" x14ac:dyDescent="0.2">
      <c r="AA61948" s="16"/>
    </row>
    <row r="61949" spans="27:27" x14ac:dyDescent="0.2">
      <c r="AA61949" s="16"/>
    </row>
    <row r="61950" spans="27:27" x14ac:dyDescent="0.2">
      <c r="AA61950" s="16"/>
    </row>
    <row r="61951" spans="27:27" x14ac:dyDescent="0.2">
      <c r="AA61951" s="16"/>
    </row>
    <row r="61952" spans="27:27" x14ac:dyDescent="0.2">
      <c r="AA61952" s="16"/>
    </row>
    <row r="61953" spans="27:27" x14ac:dyDescent="0.2">
      <c r="AA61953" s="16"/>
    </row>
    <row r="61954" spans="27:27" x14ac:dyDescent="0.2">
      <c r="AA61954" s="16"/>
    </row>
    <row r="61955" spans="27:27" x14ac:dyDescent="0.2">
      <c r="AA61955" s="16"/>
    </row>
    <row r="61956" spans="27:27" x14ac:dyDescent="0.2">
      <c r="AA61956" s="16"/>
    </row>
    <row r="61957" spans="27:27" x14ac:dyDescent="0.2">
      <c r="AA61957" s="16"/>
    </row>
    <row r="61958" spans="27:27" x14ac:dyDescent="0.2">
      <c r="AA61958" s="16"/>
    </row>
    <row r="61959" spans="27:27" x14ac:dyDescent="0.2">
      <c r="AA61959" s="16"/>
    </row>
    <row r="61960" spans="27:27" x14ac:dyDescent="0.2">
      <c r="AA61960" s="16"/>
    </row>
    <row r="61961" spans="27:27" x14ac:dyDescent="0.2">
      <c r="AA61961" s="16"/>
    </row>
    <row r="61962" spans="27:27" x14ac:dyDescent="0.2">
      <c r="AA61962" s="16"/>
    </row>
    <row r="61963" spans="27:27" x14ac:dyDescent="0.2">
      <c r="AA61963" s="16"/>
    </row>
    <row r="61964" spans="27:27" x14ac:dyDescent="0.2">
      <c r="AA61964" s="16"/>
    </row>
    <row r="61965" spans="27:27" x14ac:dyDescent="0.2">
      <c r="AA61965" s="16"/>
    </row>
    <row r="61966" spans="27:27" x14ac:dyDescent="0.2">
      <c r="AA61966" s="16"/>
    </row>
    <row r="61967" spans="27:27" x14ac:dyDescent="0.2">
      <c r="AA61967" s="16"/>
    </row>
    <row r="61968" spans="27:27" x14ac:dyDescent="0.2">
      <c r="AA61968" s="16"/>
    </row>
    <row r="61969" spans="27:27" x14ac:dyDescent="0.2">
      <c r="AA61969" s="16"/>
    </row>
    <row r="61970" spans="27:27" x14ac:dyDescent="0.2">
      <c r="AA61970" s="16"/>
    </row>
    <row r="61971" spans="27:27" x14ac:dyDescent="0.2">
      <c r="AA61971" s="16"/>
    </row>
    <row r="61972" spans="27:27" x14ac:dyDescent="0.2">
      <c r="AA61972" s="16"/>
    </row>
    <row r="61973" spans="27:27" x14ac:dyDescent="0.2">
      <c r="AA61973" s="16"/>
    </row>
    <row r="61974" spans="27:27" x14ac:dyDescent="0.2">
      <c r="AA61974" s="16"/>
    </row>
    <row r="61975" spans="27:27" x14ac:dyDescent="0.2">
      <c r="AA61975" s="16"/>
    </row>
    <row r="61976" spans="27:27" x14ac:dyDescent="0.2">
      <c r="AA61976" s="16"/>
    </row>
    <row r="61977" spans="27:27" x14ac:dyDescent="0.2">
      <c r="AA61977" s="16"/>
    </row>
    <row r="61978" spans="27:27" x14ac:dyDescent="0.2">
      <c r="AA61978" s="16"/>
    </row>
    <row r="61979" spans="27:27" x14ac:dyDescent="0.2">
      <c r="AA61979" s="16"/>
    </row>
    <row r="61980" spans="27:27" x14ac:dyDescent="0.2">
      <c r="AA61980" s="16"/>
    </row>
    <row r="61981" spans="27:27" x14ac:dyDescent="0.2">
      <c r="AA61981" s="16"/>
    </row>
    <row r="61982" spans="27:27" x14ac:dyDescent="0.2">
      <c r="AA61982" s="16"/>
    </row>
    <row r="61983" spans="27:27" x14ac:dyDescent="0.2">
      <c r="AA61983" s="16"/>
    </row>
    <row r="61984" spans="27:27" x14ac:dyDescent="0.2">
      <c r="AA61984" s="16"/>
    </row>
    <row r="61985" spans="27:27" x14ac:dyDescent="0.2">
      <c r="AA61985" s="16"/>
    </row>
    <row r="61986" spans="27:27" x14ac:dyDescent="0.2">
      <c r="AA61986" s="16"/>
    </row>
    <row r="61987" spans="27:27" x14ac:dyDescent="0.2">
      <c r="AA61987" s="16"/>
    </row>
    <row r="61988" spans="27:27" x14ac:dyDescent="0.2">
      <c r="AA61988" s="16"/>
    </row>
    <row r="61989" spans="27:27" x14ac:dyDescent="0.2">
      <c r="AA61989" s="16"/>
    </row>
    <row r="61990" spans="27:27" x14ac:dyDescent="0.2">
      <c r="AA61990" s="16"/>
    </row>
    <row r="61991" spans="27:27" x14ac:dyDescent="0.2">
      <c r="AA61991" s="16"/>
    </row>
    <row r="61992" spans="27:27" x14ac:dyDescent="0.2">
      <c r="AA61992" s="16"/>
    </row>
    <row r="61993" spans="27:27" x14ac:dyDescent="0.2">
      <c r="AA61993" s="16"/>
    </row>
    <row r="61994" spans="27:27" x14ac:dyDescent="0.2">
      <c r="AA61994" s="16"/>
    </row>
    <row r="61995" spans="27:27" x14ac:dyDescent="0.2">
      <c r="AA61995" s="16"/>
    </row>
    <row r="61996" spans="27:27" x14ac:dyDescent="0.2">
      <c r="AA61996" s="16"/>
    </row>
    <row r="61997" spans="27:27" x14ac:dyDescent="0.2">
      <c r="AA61997" s="16"/>
    </row>
    <row r="61998" spans="27:27" x14ac:dyDescent="0.2">
      <c r="AA61998" s="16"/>
    </row>
    <row r="61999" spans="27:27" x14ac:dyDescent="0.2">
      <c r="AA61999" s="16"/>
    </row>
    <row r="62000" spans="27:27" x14ac:dyDescent="0.2">
      <c r="AA62000" s="16"/>
    </row>
    <row r="62001" spans="27:27" x14ac:dyDescent="0.2">
      <c r="AA62001" s="16"/>
    </row>
    <row r="62002" spans="27:27" x14ac:dyDescent="0.2">
      <c r="AA62002" s="16"/>
    </row>
    <row r="62003" spans="27:27" x14ac:dyDescent="0.2">
      <c r="AA62003" s="16"/>
    </row>
    <row r="62004" spans="27:27" x14ac:dyDescent="0.2">
      <c r="AA62004" s="16"/>
    </row>
    <row r="62005" spans="27:27" x14ac:dyDescent="0.2">
      <c r="AA62005" s="16"/>
    </row>
    <row r="62006" spans="27:27" x14ac:dyDescent="0.2">
      <c r="AA62006" s="16"/>
    </row>
    <row r="62007" spans="27:27" x14ac:dyDescent="0.2">
      <c r="AA62007" s="16"/>
    </row>
    <row r="62008" spans="27:27" x14ac:dyDescent="0.2">
      <c r="AA62008" s="16"/>
    </row>
    <row r="62009" spans="27:27" x14ac:dyDescent="0.2">
      <c r="AA62009" s="16"/>
    </row>
    <row r="62010" spans="27:27" x14ac:dyDescent="0.2">
      <c r="AA62010" s="16"/>
    </row>
    <row r="62011" spans="27:27" x14ac:dyDescent="0.2">
      <c r="AA62011" s="16"/>
    </row>
    <row r="62012" spans="27:27" x14ac:dyDescent="0.2">
      <c r="AA62012" s="16"/>
    </row>
    <row r="62013" spans="27:27" x14ac:dyDescent="0.2">
      <c r="AA62013" s="16"/>
    </row>
    <row r="62014" spans="27:27" x14ac:dyDescent="0.2">
      <c r="AA62014" s="16"/>
    </row>
    <row r="62015" spans="27:27" x14ac:dyDescent="0.2">
      <c r="AA62015" s="16"/>
    </row>
    <row r="62016" spans="27:27" x14ac:dyDescent="0.2">
      <c r="AA62016" s="16"/>
    </row>
    <row r="62017" spans="27:27" x14ac:dyDescent="0.2">
      <c r="AA62017" s="16"/>
    </row>
    <row r="62018" spans="27:27" x14ac:dyDescent="0.2">
      <c r="AA62018" s="16"/>
    </row>
    <row r="62019" spans="27:27" x14ac:dyDescent="0.2">
      <c r="AA62019" s="16"/>
    </row>
    <row r="62020" spans="27:27" x14ac:dyDescent="0.2">
      <c r="AA62020" s="16"/>
    </row>
    <row r="62021" spans="27:27" x14ac:dyDescent="0.2">
      <c r="AA62021" s="16"/>
    </row>
    <row r="62022" spans="27:27" x14ac:dyDescent="0.2">
      <c r="AA62022" s="16"/>
    </row>
    <row r="62023" spans="27:27" x14ac:dyDescent="0.2">
      <c r="AA62023" s="16"/>
    </row>
    <row r="62024" spans="27:27" x14ac:dyDescent="0.2">
      <c r="AA62024" s="16"/>
    </row>
    <row r="62025" spans="27:27" x14ac:dyDescent="0.2">
      <c r="AA62025" s="16"/>
    </row>
    <row r="62026" spans="27:27" x14ac:dyDescent="0.2">
      <c r="AA62026" s="16"/>
    </row>
    <row r="62027" spans="27:27" x14ac:dyDescent="0.2">
      <c r="AA62027" s="16"/>
    </row>
    <row r="62028" spans="27:27" x14ac:dyDescent="0.2">
      <c r="AA62028" s="16"/>
    </row>
    <row r="62029" spans="27:27" x14ac:dyDescent="0.2">
      <c r="AA62029" s="16"/>
    </row>
    <row r="62030" spans="27:27" x14ac:dyDescent="0.2">
      <c r="AA62030" s="16"/>
    </row>
    <row r="62031" spans="27:27" x14ac:dyDescent="0.2">
      <c r="AA62031" s="16"/>
    </row>
    <row r="62032" spans="27:27" x14ac:dyDescent="0.2">
      <c r="AA62032" s="16"/>
    </row>
    <row r="62033" spans="27:27" x14ac:dyDescent="0.2">
      <c r="AA62033" s="16"/>
    </row>
    <row r="62034" spans="27:27" x14ac:dyDescent="0.2">
      <c r="AA62034" s="16"/>
    </row>
    <row r="62035" spans="27:27" x14ac:dyDescent="0.2">
      <c r="AA62035" s="16"/>
    </row>
    <row r="62036" spans="27:27" x14ac:dyDescent="0.2">
      <c r="AA62036" s="16"/>
    </row>
    <row r="62037" spans="27:27" x14ac:dyDescent="0.2">
      <c r="AA62037" s="16"/>
    </row>
    <row r="62038" spans="27:27" x14ac:dyDescent="0.2">
      <c r="AA62038" s="16"/>
    </row>
    <row r="62039" spans="27:27" x14ac:dyDescent="0.2">
      <c r="AA62039" s="16"/>
    </row>
    <row r="62040" spans="27:27" x14ac:dyDescent="0.2">
      <c r="AA62040" s="16"/>
    </row>
    <row r="62041" spans="27:27" x14ac:dyDescent="0.2">
      <c r="AA62041" s="16"/>
    </row>
    <row r="62042" spans="27:27" x14ac:dyDescent="0.2">
      <c r="AA62042" s="16"/>
    </row>
    <row r="62043" spans="27:27" x14ac:dyDescent="0.2">
      <c r="AA62043" s="16"/>
    </row>
    <row r="62044" spans="27:27" x14ac:dyDescent="0.2">
      <c r="AA62044" s="16"/>
    </row>
    <row r="62045" spans="27:27" x14ac:dyDescent="0.2">
      <c r="AA62045" s="16"/>
    </row>
    <row r="62046" spans="27:27" x14ac:dyDescent="0.2">
      <c r="AA62046" s="16"/>
    </row>
    <row r="62047" spans="27:27" x14ac:dyDescent="0.2">
      <c r="AA62047" s="16"/>
    </row>
    <row r="62048" spans="27:27" x14ac:dyDescent="0.2">
      <c r="AA62048" s="16"/>
    </row>
    <row r="62049" spans="27:27" x14ac:dyDescent="0.2">
      <c r="AA62049" s="16"/>
    </row>
    <row r="62050" spans="27:27" x14ac:dyDescent="0.2">
      <c r="AA62050" s="16"/>
    </row>
    <row r="62051" spans="27:27" x14ac:dyDescent="0.2">
      <c r="AA62051" s="16"/>
    </row>
    <row r="62052" spans="27:27" x14ac:dyDescent="0.2">
      <c r="AA62052" s="16"/>
    </row>
    <row r="62053" spans="27:27" x14ac:dyDescent="0.2">
      <c r="AA62053" s="16"/>
    </row>
    <row r="62054" spans="27:27" x14ac:dyDescent="0.2">
      <c r="AA62054" s="16"/>
    </row>
    <row r="62055" spans="27:27" x14ac:dyDescent="0.2">
      <c r="AA62055" s="16"/>
    </row>
    <row r="62056" spans="27:27" x14ac:dyDescent="0.2">
      <c r="AA62056" s="16"/>
    </row>
    <row r="62057" spans="27:27" x14ac:dyDescent="0.2">
      <c r="AA62057" s="16"/>
    </row>
    <row r="62058" spans="27:27" x14ac:dyDescent="0.2">
      <c r="AA62058" s="16"/>
    </row>
    <row r="62059" spans="27:27" x14ac:dyDescent="0.2">
      <c r="AA62059" s="16"/>
    </row>
    <row r="62060" spans="27:27" x14ac:dyDescent="0.2">
      <c r="AA62060" s="16"/>
    </row>
    <row r="62061" spans="27:27" x14ac:dyDescent="0.2">
      <c r="AA62061" s="16"/>
    </row>
    <row r="62062" spans="27:27" x14ac:dyDescent="0.2">
      <c r="AA62062" s="16"/>
    </row>
    <row r="62063" spans="27:27" x14ac:dyDescent="0.2">
      <c r="AA62063" s="16"/>
    </row>
    <row r="62064" spans="27:27" x14ac:dyDescent="0.2">
      <c r="AA62064" s="16"/>
    </row>
    <row r="62065" spans="27:27" x14ac:dyDescent="0.2">
      <c r="AA62065" s="16"/>
    </row>
    <row r="62066" spans="27:27" x14ac:dyDescent="0.2">
      <c r="AA62066" s="16"/>
    </row>
    <row r="62067" spans="27:27" x14ac:dyDescent="0.2">
      <c r="AA62067" s="16"/>
    </row>
    <row r="62068" spans="27:27" x14ac:dyDescent="0.2">
      <c r="AA62068" s="16"/>
    </row>
    <row r="62069" spans="27:27" x14ac:dyDescent="0.2">
      <c r="AA62069" s="16"/>
    </row>
    <row r="62070" spans="27:27" x14ac:dyDescent="0.2">
      <c r="AA62070" s="16"/>
    </row>
    <row r="62071" spans="27:27" x14ac:dyDescent="0.2">
      <c r="AA62071" s="16"/>
    </row>
    <row r="62072" spans="27:27" x14ac:dyDescent="0.2">
      <c r="AA62072" s="16"/>
    </row>
    <row r="62073" spans="27:27" x14ac:dyDescent="0.2">
      <c r="AA62073" s="16"/>
    </row>
    <row r="62074" spans="27:27" x14ac:dyDescent="0.2">
      <c r="AA62074" s="16"/>
    </row>
    <row r="62075" spans="27:27" x14ac:dyDescent="0.2">
      <c r="AA62075" s="16"/>
    </row>
    <row r="62076" spans="27:27" x14ac:dyDescent="0.2">
      <c r="AA62076" s="16"/>
    </row>
    <row r="62077" spans="27:27" x14ac:dyDescent="0.2">
      <c r="AA62077" s="16"/>
    </row>
    <row r="62078" spans="27:27" x14ac:dyDescent="0.2">
      <c r="AA62078" s="16"/>
    </row>
    <row r="62079" spans="27:27" x14ac:dyDescent="0.2">
      <c r="AA62079" s="16"/>
    </row>
    <row r="62080" spans="27:27" x14ac:dyDescent="0.2">
      <c r="AA62080" s="16"/>
    </row>
    <row r="62081" spans="27:27" x14ac:dyDescent="0.2">
      <c r="AA62081" s="16"/>
    </row>
    <row r="62082" spans="27:27" x14ac:dyDescent="0.2">
      <c r="AA62082" s="16"/>
    </row>
    <row r="62083" spans="27:27" x14ac:dyDescent="0.2">
      <c r="AA62083" s="16"/>
    </row>
    <row r="62084" spans="27:27" x14ac:dyDescent="0.2">
      <c r="AA62084" s="16"/>
    </row>
    <row r="62085" spans="27:27" x14ac:dyDescent="0.2">
      <c r="AA62085" s="16"/>
    </row>
    <row r="62086" spans="27:27" x14ac:dyDescent="0.2">
      <c r="AA62086" s="16"/>
    </row>
    <row r="62087" spans="27:27" x14ac:dyDescent="0.2">
      <c r="AA62087" s="16"/>
    </row>
    <row r="62088" spans="27:27" x14ac:dyDescent="0.2">
      <c r="AA62088" s="16"/>
    </row>
    <row r="62089" spans="27:27" x14ac:dyDescent="0.2">
      <c r="AA62089" s="16"/>
    </row>
    <row r="62090" spans="27:27" x14ac:dyDescent="0.2">
      <c r="AA62090" s="16"/>
    </row>
    <row r="62091" spans="27:27" x14ac:dyDescent="0.2">
      <c r="AA62091" s="16"/>
    </row>
    <row r="62092" spans="27:27" x14ac:dyDescent="0.2">
      <c r="AA62092" s="16"/>
    </row>
    <row r="62093" spans="27:27" x14ac:dyDescent="0.2">
      <c r="AA62093" s="16"/>
    </row>
    <row r="62094" spans="27:27" x14ac:dyDescent="0.2">
      <c r="AA62094" s="16"/>
    </row>
    <row r="62095" spans="27:27" x14ac:dyDescent="0.2">
      <c r="AA62095" s="16"/>
    </row>
    <row r="62096" spans="27:27" x14ac:dyDescent="0.2">
      <c r="AA62096" s="16"/>
    </row>
    <row r="62097" spans="27:27" x14ac:dyDescent="0.2">
      <c r="AA62097" s="16"/>
    </row>
    <row r="62098" spans="27:27" x14ac:dyDescent="0.2">
      <c r="AA62098" s="16"/>
    </row>
    <row r="62099" spans="27:27" x14ac:dyDescent="0.2">
      <c r="AA62099" s="16"/>
    </row>
    <row r="62100" spans="27:27" x14ac:dyDescent="0.2">
      <c r="AA62100" s="16"/>
    </row>
    <row r="62101" spans="27:27" x14ac:dyDescent="0.2">
      <c r="AA62101" s="16"/>
    </row>
    <row r="62102" spans="27:27" x14ac:dyDescent="0.2">
      <c r="AA62102" s="16"/>
    </row>
    <row r="62103" spans="27:27" x14ac:dyDescent="0.2">
      <c r="AA62103" s="16"/>
    </row>
    <row r="62104" spans="27:27" x14ac:dyDescent="0.2">
      <c r="AA62104" s="16"/>
    </row>
    <row r="62105" spans="27:27" x14ac:dyDescent="0.2">
      <c r="AA62105" s="16"/>
    </row>
    <row r="62106" spans="27:27" x14ac:dyDescent="0.2">
      <c r="AA62106" s="16"/>
    </row>
    <row r="62107" spans="27:27" x14ac:dyDescent="0.2">
      <c r="AA62107" s="16"/>
    </row>
    <row r="62108" spans="27:27" x14ac:dyDescent="0.2">
      <c r="AA62108" s="16"/>
    </row>
    <row r="62109" spans="27:27" x14ac:dyDescent="0.2">
      <c r="AA62109" s="16"/>
    </row>
    <row r="62110" spans="27:27" x14ac:dyDescent="0.2">
      <c r="AA62110" s="16"/>
    </row>
    <row r="62111" spans="27:27" x14ac:dyDescent="0.2">
      <c r="AA62111" s="16"/>
    </row>
    <row r="62112" spans="27:27" x14ac:dyDescent="0.2">
      <c r="AA62112" s="16"/>
    </row>
    <row r="62113" spans="27:27" x14ac:dyDescent="0.2">
      <c r="AA62113" s="16"/>
    </row>
    <row r="62114" spans="27:27" x14ac:dyDescent="0.2">
      <c r="AA62114" s="16"/>
    </row>
    <row r="62115" spans="27:27" x14ac:dyDescent="0.2">
      <c r="AA62115" s="16"/>
    </row>
    <row r="62116" spans="27:27" x14ac:dyDescent="0.2">
      <c r="AA62116" s="16"/>
    </row>
    <row r="62117" spans="27:27" x14ac:dyDescent="0.2">
      <c r="AA62117" s="16"/>
    </row>
    <row r="62118" spans="27:27" x14ac:dyDescent="0.2">
      <c r="AA62118" s="16"/>
    </row>
    <row r="62119" spans="27:27" x14ac:dyDescent="0.2">
      <c r="AA62119" s="16"/>
    </row>
    <row r="62120" spans="27:27" x14ac:dyDescent="0.2">
      <c r="AA62120" s="16"/>
    </row>
    <row r="62121" spans="27:27" x14ac:dyDescent="0.2">
      <c r="AA62121" s="16"/>
    </row>
    <row r="62122" spans="27:27" x14ac:dyDescent="0.2">
      <c r="AA62122" s="16"/>
    </row>
    <row r="62123" spans="27:27" x14ac:dyDescent="0.2">
      <c r="AA62123" s="16"/>
    </row>
    <row r="62124" spans="27:27" x14ac:dyDescent="0.2">
      <c r="AA62124" s="16"/>
    </row>
    <row r="62125" spans="27:27" x14ac:dyDescent="0.2">
      <c r="AA62125" s="16"/>
    </row>
    <row r="62126" spans="27:27" x14ac:dyDescent="0.2">
      <c r="AA62126" s="16"/>
    </row>
    <row r="62127" spans="27:27" x14ac:dyDescent="0.2">
      <c r="AA62127" s="16"/>
    </row>
    <row r="62128" spans="27:27" x14ac:dyDescent="0.2">
      <c r="AA62128" s="16"/>
    </row>
    <row r="62129" spans="27:27" x14ac:dyDescent="0.2">
      <c r="AA62129" s="16"/>
    </row>
    <row r="62130" spans="27:27" x14ac:dyDescent="0.2">
      <c r="AA62130" s="16"/>
    </row>
    <row r="62131" spans="27:27" x14ac:dyDescent="0.2">
      <c r="AA62131" s="16"/>
    </row>
    <row r="62132" spans="27:27" x14ac:dyDescent="0.2">
      <c r="AA62132" s="16"/>
    </row>
    <row r="62133" spans="27:27" x14ac:dyDescent="0.2">
      <c r="AA62133" s="16"/>
    </row>
    <row r="62134" spans="27:27" x14ac:dyDescent="0.2">
      <c r="AA62134" s="16"/>
    </row>
    <row r="62135" spans="27:27" x14ac:dyDescent="0.2">
      <c r="AA62135" s="16"/>
    </row>
    <row r="62136" spans="27:27" x14ac:dyDescent="0.2">
      <c r="AA62136" s="16"/>
    </row>
    <row r="62137" spans="27:27" x14ac:dyDescent="0.2">
      <c r="AA62137" s="16"/>
    </row>
    <row r="62138" spans="27:27" x14ac:dyDescent="0.2">
      <c r="AA62138" s="16"/>
    </row>
    <row r="62139" spans="27:27" x14ac:dyDescent="0.2">
      <c r="AA62139" s="16"/>
    </row>
    <row r="62140" spans="27:27" x14ac:dyDescent="0.2">
      <c r="AA62140" s="16"/>
    </row>
    <row r="62141" spans="27:27" x14ac:dyDescent="0.2">
      <c r="AA62141" s="16"/>
    </row>
    <row r="62142" spans="27:27" x14ac:dyDescent="0.2">
      <c r="AA62142" s="16"/>
    </row>
    <row r="62143" spans="27:27" x14ac:dyDescent="0.2">
      <c r="AA62143" s="16"/>
    </row>
    <row r="62144" spans="27:27" x14ac:dyDescent="0.2">
      <c r="AA62144" s="16"/>
    </row>
    <row r="62145" spans="27:27" x14ac:dyDescent="0.2">
      <c r="AA62145" s="16"/>
    </row>
    <row r="62146" spans="27:27" x14ac:dyDescent="0.2">
      <c r="AA62146" s="16"/>
    </row>
    <row r="62147" spans="27:27" x14ac:dyDescent="0.2">
      <c r="AA62147" s="16"/>
    </row>
    <row r="62148" spans="27:27" x14ac:dyDescent="0.2">
      <c r="AA62148" s="16"/>
    </row>
    <row r="62149" spans="27:27" x14ac:dyDescent="0.2">
      <c r="AA62149" s="16"/>
    </row>
    <row r="62150" spans="27:27" x14ac:dyDescent="0.2">
      <c r="AA62150" s="16"/>
    </row>
    <row r="62151" spans="27:27" x14ac:dyDescent="0.2">
      <c r="AA62151" s="16"/>
    </row>
    <row r="62152" spans="27:27" x14ac:dyDescent="0.2">
      <c r="AA62152" s="16"/>
    </row>
    <row r="62153" spans="27:27" x14ac:dyDescent="0.2">
      <c r="AA62153" s="16"/>
    </row>
    <row r="62154" spans="27:27" x14ac:dyDescent="0.2">
      <c r="AA62154" s="16"/>
    </row>
    <row r="62155" spans="27:27" x14ac:dyDescent="0.2">
      <c r="AA62155" s="16"/>
    </row>
    <row r="62156" spans="27:27" x14ac:dyDescent="0.2">
      <c r="AA62156" s="16"/>
    </row>
    <row r="62157" spans="27:27" x14ac:dyDescent="0.2">
      <c r="AA62157" s="16"/>
    </row>
    <row r="62158" spans="27:27" x14ac:dyDescent="0.2">
      <c r="AA62158" s="16"/>
    </row>
    <row r="62159" spans="27:27" x14ac:dyDescent="0.2">
      <c r="AA62159" s="16"/>
    </row>
    <row r="62160" spans="27:27" x14ac:dyDescent="0.2">
      <c r="AA62160" s="16"/>
    </row>
    <row r="62161" spans="27:27" x14ac:dyDescent="0.2">
      <c r="AA62161" s="16"/>
    </row>
    <row r="62162" spans="27:27" x14ac:dyDescent="0.2">
      <c r="AA62162" s="16"/>
    </row>
    <row r="62163" spans="27:27" x14ac:dyDescent="0.2">
      <c r="AA62163" s="16"/>
    </row>
    <row r="62164" spans="27:27" x14ac:dyDescent="0.2">
      <c r="AA62164" s="16"/>
    </row>
    <row r="62165" spans="27:27" x14ac:dyDescent="0.2">
      <c r="AA62165" s="16"/>
    </row>
    <row r="62166" spans="27:27" x14ac:dyDescent="0.2">
      <c r="AA62166" s="16"/>
    </row>
    <row r="62167" spans="27:27" x14ac:dyDescent="0.2">
      <c r="AA62167" s="16"/>
    </row>
    <row r="62168" spans="27:27" x14ac:dyDescent="0.2">
      <c r="AA62168" s="16"/>
    </row>
    <row r="62169" spans="27:27" x14ac:dyDescent="0.2">
      <c r="AA62169" s="16"/>
    </row>
    <row r="62170" spans="27:27" x14ac:dyDescent="0.2">
      <c r="AA62170" s="16"/>
    </row>
    <row r="62171" spans="27:27" x14ac:dyDescent="0.2">
      <c r="AA62171" s="16"/>
    </row>
    <row r="62172" spans="27:27" x14ac:dyDescent="0.2">
      <c r="AA62172" s="16"/>
    </row>
    <row r="62173" spans="27:27" x14ac:dyDescent="0.2">
      <c r="AA62173" s="16"/>
    </row>
    <row r="62174" spans="27:27" x14ac:dyDescent="0.2">
      <c r="AA62174" s="16"/>
    </row>
    <row r="62175" spans="27:27" x14ac:dyDescent="0.2">
      <c r="AA62175" s="16"/>
    </row>
    <row r="62176" spans="27:27" x14ac:dyDescent="0.2">
      <c r="AA62176" s="16"/>
    </row>
    <row r="62177" spans="27:27" x14ac:dyDescent="0.2">
      <c r="AA62177" s="16"/>
    </row>
    <row r="62178" spans="27:27" x14ac:dyDescent="0.2">
      <c r="AA62178" s="16"/>
    </row>
    <row r="62179" spans="27:27" x14ac:dyDescent="0.2">
      <c r="AA62179" s="16"/>
    </row>
    <row r="62180" spans="27:27" x14ac:dyDescent="0.2">
      <c r="AA62180" s="16"/>
    </row>
    <row r="62181" spans="27:27" x14ac:dyDescent="0.2">
      <c r="AA62181" s="16"/>
    </row>
    <row r="62182" spans="27:27" x14ac:dyDescent="0.2">
      <c r="AA62182" s="16"/>
    </row>
    <row r="62183" spans="27:27" x14ac:dyDescent="0.2">
      <c r="AA62183" s="16"/>
    </row>
    <row r="62184" spans="27:27" x14ac:dyDescent="0.2">
      <c r="AA62184" s="16"/>
    </row>
    <row r="62185" spans="27:27" x14ac:dyDescent="0.2">
      <c r="AA62185" s="16"/>
    </row>
    <row r="62186" spans="27:27" x14ac:dyDescent="0.2">
      <c r="AA62186" s="16"/>
    </row>
    <row r="62187" spans="27:27" x14ac:dyDescent="0.2">
      <c r="AA62187" s="16"/>
    </row>
    <row r="62188" spans="27:27" x14ac:dyDescent="0.2">
      <c r="AA62188" s="16"/>
    </row>
    <row r="62189" spans="27:27" x14ac:dyDescent="0.2">
      <c r="AA62189" s="16"/>
    </row>
    <row r="62190" spans="27:27" x14ac:dyDescent="0.2">
      <c r="AA62190" s="16"/>
    </row>
    <row r="62191" spans="27:27" x14ac:dyDescent="0.2">
      <c r="AA62191" s="16"/>
    </row>
    <row r="62192" spans="27:27" x14ac:dyDescent="0.2">
      <c r="AA62192" s="16"/>
    </row>
    <row r="62193" spans="27:27" x14ac:dyDescent="0.2">
      <c r="AA62193" s="16"/>
    </row>
    <row r="62194" spans="27:27" x14ac:dyDescent="0.2">
      <c r="AA62194" s="16"/>
    </row>
    <row r="62195" spans="27:27" x14ac:dyDescent="0.2">
      <c r="AA62195" s="16"/>
    </row>
    <row r="62196" spans="27:27" x14ac:dyDescent="0.2">
      <c r="AA62196" s="16"/>
    </row>
    <row r="62197" spans="27:27" x14ac:dyDescent="0.2">
      <c r="AA62197" s="16"/>
    </row>
    <row r="62198" spans="27:27" x14ac:dyDescent="0.2">
      <c r="AA62198" s="16"/>
    </row>
    <row r="62199" spans="27:27" x14ac:dyDescent="0.2">
      <c r="AA62199" s="16"/>
    </row>
    <row r="62200" spans="27:27" x14ac:dyDescent="0.2">
      <c r="AA62200" s="16"/>
    </row>
    <row r="62201" spans="27:27" x14ac:dyDescent="0.2">
      <c r="AA62201" s="16"/>
    </row>
    <row r="62202" spans="27:27" x14ac:dyDescent="0.2">
      <c r="AA62202" s="16"/>
    </row>
    <row r="62203" spans="27:27" x14ac:dyDescent="0.2">
      <c r="AA62203" s="16"/>
    </row>
    <row r="62204" spans="27:27" x14ac:dyDescent="0.2">
      <c r="AA62204" s="16"/>
    </row>
    <row r="62205" spans="27:27" x14ac:dyDescent="0.2">
      <c r="AA62205" s="16"/>
    </row>
    <row r="62206" spans="27:27" x14ac:dyDescent="0.2">
      <c r="AA62206" s="16"/>
    </row>
    <row r="62207" spans="27:27" x14ac:dyDescent="0.2">
      <c r="AA62207" s="16"/>
    </row>
    <row r="62208" spans="27:27" x14ac:dyDescent="0.2">
      <c r="AA62208" s="16"/>
    </row>
    <row r="62209" spans="27:27" x14ac:dyDescent="0.2">
      <c r="AA62209" s="16"/>
    </row>
    <row r="62210" spans="27:27" x14ac:dyDescent="0.2">
      <c r="AA62210" s="16"/>
    </row>
    <row r="62211" spans="27:27" x14ac:dyDescent="0.2">
      <c r="AA62211" s="16"/>
    </row>
    <row r="62212" spans="27:27" x14ac:dyDescent="0.2">
      <c r="AA62212" s="16"/>
    </row>
    <row r="62213" spans="27:27" x14ac:dyDescent="0.2">
      <c r="AA62213" s="16"/>
    </row>
    <row r="62214" spans="27:27" x14ac:dyDescent="0.2">
      <c r="AA62214" s="16"/>
    </row>
    <row r="62215" spans="27:27" x14ac:dyDescent="0.2">
      <c r="AA62215" s="16"/>
    </row>
    <row r="62216" spans="27:27" x14ac:dyDescent="0.2">
      <c r="AA62216" s="16"/>
    </row>
    <row r="62217" spans="27:27" x14ac:dyDescent="0.2">
      <c r="AA62217" s="16"/>
    </row>
    <row r="62218" spans="27:27" x14ac:dyDescent="0.2">
      <c r="AA62218" s="16"/>
    </row>
    <row r="62219" spans="27:27" x14ac:dyDescent="0.2">
      <c r="AA62219" s="16"/>
    </row>
    <row r="62220" spans="27:27" x14ac:dyDescent="0.2">
      <c r="AA62220" s="16"/>
    </row>
    <row r="62221" spans="27:27" x14ac:dyDescent="0.2">
      <c r="AA62221" s="16"/>
    </row>
    <row r="62222" spans="27:27" x14ac:dyDescent="0.2">
      <c r="AA62222" s="16"/>
    </row>
    <row r="62223" spans="27:27" x14ac:dyDescent="0.2">
      <c r="AA62223" s="16"/>
    </row>
    <row r="62224" spans="27:27" x14ac:dyDescent="0.2">
      <c r="AA62224" s="16"/>
    </row>
    <row r="62225" spans="27:27" x14ac:dyDescent="0.2">
      <c r="AA62225" s="16"/>
    </row>
    <row r="62226" spans="27:27" x14ac:dyDescent="0.2">
      <c r="AA62226" s="16"/>
    </row>
    <row r="62227" spans="27:27" x14ac:dyDescent="0.2">
      <c r="AA62227" s="16"/>
    </row>
    <row r="62228" spans="27:27" x14ac:dyDescent="0.2">
      <c r="AA62228" s="16"/>
    </row>
    <row r="62229" spans="27:27" x14ac:dyDescent="0.2">
      <c r="AA62229" s="16"/>
    </row>
    <row r="62230" spans="27:27" x14ac:dyDescent="0.2">
      <c r="AA62230" s="16"/>
    </row>
    <row r="62231" spans="27:27" x14ac:dyDescent="0.2">
      <c r="AA62231" s="16"/>
    </row>
    <row r="62232" spans="27:27" x14ac:dyDescent="0.2">
      <c r="AA62232" s="16"/>
    </row>
    <row r="62233" spans="27:27" x14ac:dyDescent="0.2">
      <c r="AA62233" s="16"/>
    </row>
    <row r="62234" spans="27:27" x14ac:dyDescent="0.2">
      <c r="AA62234" s="16"/>
    </row>
    <row r="62235" spans="27:27" x14ac:dyDescent="0.2">
      <c r="AA62235" s="16"/>
    </row>
    <row r="62236" spans="27:27" x14ac:dyDescent="0.2">
      <c r="AA62236" s="16"/>
    </row>
    <row r="62237" spans="27:27" x14ac:dyDescent="0.2">
      <c r="AA62237" s="16"/>
    </row>
    <row r="62238" spans="27:27" x14ac:dyDescent="0.2">
      <c r="AA62238" s="16"/>
    </row>
    <row r="62239" spans="27:27" x14ac:dyDescent="0.2">
      <c r="AA62239" s="16"/>
    </row>
    <row r="62240" spans="27:27" x14ac:dyDescent="0.2">
      <c r="AA62240" s="16"/>
    </row>
    <row r="62241" spans="27:27" x14ac:dyDescent="0.2">
      <c r="AA62241" s="16"/>
    </row>
    <row r="62242" spans="27:27" x14ac:dyDescent="0.2">
      <c r="AA62242" s="16"/>
    </row>
    <row r="62243" spans="27:27" x14ac:dyDescent="0.2">
      <c r="AA62243" s="16"/>
    </row>
    <row r="62244" spans="27:27" x14ac:dyDescent="0.2">
      <c r="AA62244" s="16"/>
    </row>
    <row r="62245" spans="27:27" x14ac:dyDescent="0.2">
      <c r="AA62245" s="16"/>
    </row>
    <row r="62246" spans="27:27" x14ac:dyDescent="0.2">
      <c r="AA62246" s="16"/>
    </row>
    <row r="62247" spans="27:27" x14ac:dyDescent="0.2">
      <c r="AA62247" s="16"/>
    </row>
    <row r="62248" spans="27:27" x14ac:dyDescent="0.2">
      <c r="AA62248" s="16"/>
    </row>
    <row r="62249" spans="27:27" x14ac:dyDescent="0.2">
      <c r="AA62249" s="16"/>
    </row>
    <row r="62250" spans="27:27" x14ac:dyDescent="0.2">
      <c r="AA62250" s="16"/>
    </row>
    <row r="62251" spans="27:27" x14ac:dyDescent="0.2">
      <c r="AA62251" s="16"/>
    </row>
    <row r="62252" spans="27:27" x14ac:dyDescent="0.2">
      <c r="AA62252" s="16"/>
    </row>
    <row r="62253" spans="27:27" x14ac:dyDescent="0.2">
      <c r="AA62253" s="16"/>
    </row>
    <row r="62254" spans="27:27" x14ac:dyDescent="0.2">
      <c r="AA62254" s="16"/>
    </row>
    <row r="62255" spans="27:27" x14ac:dyDescent="0.2">
      <c r="AA62255" s="16"/>
    </row>
    <row r="62256" spans="27:27" x14ac:dyDescent="0.2">
      <c r="AA62256" s="16"/>
    </row>
    <row r="62257" spans="27:27" x14ac:dyDescent="0.2">
      <c r="AA62257" s="16"/>
    </row>
    <row r="62258" spans="27:27" x14ac:dyDescent="0.2">
      <c r="AA62258" s="16"/>
    </row>
    <row r="62259" spans="27:27" x14ac:dyDescent="0.2">
      <c r="AA62259" s="16"/>
    </row>
    <row r="62260" spans="27:27" x14ac:dyDescent="0.2">
      <c r="AA62260" s="16"/>
    </row>
    <row r="62261" spans="27:27" x14ac:dyDescent="0.2">
      <c r="AA62261" s="16"/>
    </row>
    <row r="62262" spans="27:27" x14ac:dyDescent="0.2">
      <c r="AA62262" s="16"/>
    </row>
    <row r="62263" spans="27:27" x14ac:dyDescent="0.2">
      <c r="AA62263" s="16"/>
    </row>
    <row r="62264" spans="27:27" x14ac:dyDescent="0.2">
      <c r="AA62264" s="16"/>
    </row>
    <row r="62265" spans="27:27" x14ac:dyDescent="0.2">
      <c r="AA62265" s="16"/>
    </row>
    <row r="62266" spans="27:27" x14ac:dyDescent="0.2">
      <c r="AA62266" s="16"/>
    </row>
    <row r="62267" spans="27:27" x14ac:dyDescent="0.2">
      <c r="AA62267" s="16"/>
    </row>
    <row r="62268" spans="27:27" x14ac:dyDescent="0.2">
      <c r="AA62268" s="16"/>
    </row>
    <row r="62269" spans="27:27" x14ac:dyDescent="0.2">
      <c r="AA62269" s="16"/>
    </row>
    <row r="62270" spans="27:27" x14ac:dyDescent="0.2">
      <c r="AA62270" s="16"/>
    </row>
    <row r="62271" spans="27:27" x14ac:dyDescent="0.2">
      <c r="AA62271" s="16"/>
    </row>
    <row r="62272" spans="27:27" x14ac:dyDescent="0.2">
      <c r="AA62272" s="16"/>
    </row>
    <row r="62273" spans="27:27" x14ac:dyDescent="0.2">
      <c r="AA62273" s="16"/>
    </row>
    <row r="62274" spans="27:27" x14ac:dyDescent="0.2">
      <c r="AA62274" s="16"/>
    </row>
    <row r="62275" spans="27:27" x14ac:dyDescent="0.2">
      <c r="AA62275" s="16"/>
    </row>
    <row r="62276" spans="27:27" x14ac:dyDescent="0.2">
      <c r="AA62276" s="16"/>
    </row>
    <row r="62277" spans="27:27" x14ac:dyDescent="0.2">
      <c r="AA62277" s="16"/>
    </row>
    <row r="62278" spans="27:27" x14ac:dyDescent="0.2">
      <c r="AA62278" s="16"/>
    </row>
    <row r="62279" spans="27:27" x14ac:dyDescent="0.2">
      <c r="AA62279" s="16"/>
    </row>
    <row r="62280" spans="27:27" x14ac:dyDescent="0.2">
      <c r="AA62280" s="16"/>
    </row>
    <row r="62281" spans="27:27" x14ac:dyDescent="0.2">
      <c r="AA62281" s="16"/>
    </row>
    <row r="62282" spans="27:27" x14ac:dyDescent="0.2">
      <c r="AA62282" s="16"/>
    </row>
    <row r="62283" spans="27:27" x14ac:dyDescent="0.2">
      <c r="AA62283" s="16"/>
    </row>
    <row r="62284" spans="27:27" x14ac:dyDescent="0.2">
      <c r="AA62284" s="16"/>
    </row>
    <row r="62285" spans="27:27" x14ac:dyDescent="0.2">
      <c r="AA62285" s="16"/>
    </row>
    <row r="62286" spans="27:27" x14ac:dyDescent="0.2">
      <c r="AA62286" s="16"/>
    </row>
    <row r="62287" spans="27:27" x14ac:dyDescent="0.2">
      <c r="AA62287" s="16"/>
    </row>
    <row r="62288" spans="27:27" x14ac:dyDescent="0.2">
      <c r="AA62288" s="16"/>
    </row>
    <row r="62289" spans="27:27" x14ac:dyDescent="0.2">
      <c r="AA62289" s="16"/>
    </row>
    <row r="62290" spans="27:27" x14ac:dyDescent="0.2">
      <c r="AA62290" s="16"/>
    </row>
    <row r="62291" spans="27:27" x14ac:dyDescent="0.2">
      <c r="AA62291" s="16"/>
    </row>
    <row r="62292" spans="27:27" x14ac:dyDescent="0.2">
      <c r="AA62292" s="16"/>
    </row>
    <row r="62293" spans="27:27" x14ac:dyDescent="0.2">
      <c r="AA62293" s="16"/>
    </row>
    <row r="62294" spans="27:27" x14ac:dyDescent="0.2">
      <c r="AA62294" s="16"/>
    </row>
    <row r="62295" spans="27:27" x14ac:dyDescent="0.2">
      <c r="AA62295" s="16"/>
    </row>
    <row r="62296" spans="27:27" x14ac:dyDescent="0.2">
      <c r="AA62296" s="16"/>
    </row>
    <row r="62297" spans="27:27" x14ac:dyDescent="0.2">
      <c r="AA62297" s="16"/>
    </row>
    <row r="62298" spans="27:27" x14ac:dyDescent="0.2">
      <c r="AA62298" s="16"/>
    </row>
    <row r="62299" spans="27:27" x14ac:dyDescent="0.2">
      <c r="AA62299" s="16"/>
    </row>
    <row r="62300" spans="27:27" x14ac:dyDescent="0.2">
      <c r="AA62300" s="16"/>
    </row>
    <row r="62301" spans="27:27" x14ac:dyDescent="0.2">
      <c r="AA62301" s="16"/>
    </row>
    <row r="62302" spans="27:27" x14ac:dyDescent="0.2">
      <c r="AA62302" s="16"/>
    </row>
    <row r="62303" spans="27:27" x14ac:dyDescent="0.2">
      <c r="AA62303" s="16"/>
    </row>
    <row r="62304" spans="27:27" x14ac:dyDescent="0.2">
      <c r="AA62304" s="16"/>
    </row>
    <row r="62305" spans="27:27" x14ac:dyDescent="0.2">
      <c r="AA62305" s="16"/>
    </row>
    <row r="62306" spans="27:27" x14ac:dyDescent="0.2">
      <c r="AA62306" s="16"/>
    </row>
    <row r="62307" spans="27:27" x14ac:dyDescent="0.2">
      <c r="AA62307" s="16"/>
    </row>
    <row r="62308" spans="27:27" x14ac:dyDescent="0.2">
      <c r="AA62308" s="16"/>
    </row>
    <row r="62309" spans="27:27" x14ac:dyDescent="0.2">
      <c r="AA62309" s="16"/>
    </row>
    <row r="62310" spans="27:27" x14ac:dyDescent="0.2">
      <c r="AA62310" s="16"/>
    </row>
    <row r="62311" spans="27:27" x14ac:dyDescent="0.2">
      <c r="AA62311" s="16"/>
    </row>
    <row r="62312" spans="27:27" x14ac:dyDescent="0.2">
      <c r="AA62312" s="16"/>
    </row>
    <row r="62313" spans="27:27" x14ac:dyDescent="0.2">
      <c r="AA62313" s="16"/>
    </row>
    <row r="62314" spans="27:27" x14ac:dyDescent="0.2">
      <c r="AA62314" s="16"/>
    </row>
    <row r="62315" spans="27:27" x14ac:dyDescent="0.2">
      <c r="AA62315" s="16"/>
    </row>
    <row r="62316" spans="27:27" x14ac:dyDescent="0.2">
      <c r="AA62316" s="16"/>
    </row>
    <row r="62317" spans="27:27" x14ac:dyDescent="0.2">
      <c r="AA62317" s="16"/>
    </row>
    <row r="62318" spans="27:27" x14ac:dyDescent="0.2">
      <c r="AA62318" s="16"/>
    </row>
    <row r="62319" spans="27:27" x14ac:dyDescent="0.2">
      <c r="AA62319" s="16"/>
    </row>
    <row r="62320" spans="27:27" x14ac:dyDescent="0.2">
      <c r="AA62320" s="16"/>
    </row>
    <row r="62321" spans="27:27" x14ac:dyDescent="0.2">
      <c r="AA62321" s="16"/>
    </row>
    <row r="62322" spans="27:27" x14ac:dyDescent="0.2">
      <c r="AA62322" s="16"/>
    </row>
    <row r="62323" spans="27:27" x14ac:dyDescent="0.2">
      <c r="AA62323" s="16"/>
    </row>
    <row r="62324" spans="27:27" x14ac:dyDescent="0.2">
      <c r="AA62324" s="16"/>
    </row>
    <row r="62325" spans="27:27" x14ac:dyDescent="0.2">
      <c r="AA62325" s="16"/>
    </row>
    <row r="62326" spans="27:27" x14ac:dyDescent="0.2">
      <c r="AA62326" s="16"/>
    </row>
    <row r="62327" spans="27:27" x14ac:dyDescent="0.2">
      <c r="AA62327" s="16"/>
    </row>
    <row r="62328" spans="27:27" x14ac:dyDescent="0.2">
      <c r="AA62328" s="16"/>
    </row>
    <row r="62329" spans="27:27" x14ac:dyDescent="0.2">
      <c r="AA62329" s="16"/>
    </row>
    <row r="62330" spans="27:27" x14ac:dyDescent="0.2">
      <c r="AA62330" s="16"/>
    </row>
    <row r="62331" spans="27:27" x14ac:dyDescent="0.2">
      <c r="AA62331" s="16"/>
    </row>
    <row r="62332" spans="27:27" x14ac:dyDescent="0.2">
      <c r="AA62332" s="16"/>
    </row>
    <row r="62333" spans="27:27" x14ac:dyDescent="0.2">
      <c r="AA62333" s="16"/>
    </row>
    <row r="62334" spans="27:27" x14ac:dyDescent="0.2">
      <c r="AA62334" s="16"/>
    </row>
    <row r="62335" spans="27:27" x14ac:dyDescent="0.2">
      <c r="AA62335" s="16"/>
    </row>
    <row r="62336" spans="27:27" x14ac:dyDescent="0.2">
      <c r="AA62336" s="16"/>
    </row>
    <row r="62337" spans="27:27" x14ac:dyDescent="0.2">
      <c r="AA62337" s="16"/>
    </row>
    <row r="62338" spans="27:27" x14ac:dyDescent="0.2">
      <c r="AA62338" s="16"/>
    </row>
    <row r="62339" spans="27:27" x14ac:dyDescent="0.2">
      <c r="AA62339" s="16"/>
    </row>
    <row r="62340" spans="27:27" x14ac:dyDescent="0.2">
      <c r="AA62340" s="16"/>
    </row>
    <row r="62341" spans="27:27" x14ac:dyDescent="0.2">
      <c r="AA62341" s="16"/>
    </row>
    <row r="62342" spans="27:27" x14ac:dyDescent="0.2">
      <c r="AA62342" s="16"/>
    </row>
    <row r="62343" spans="27:27" x14ac:dyDescent="0.2">
      <c r="AA62343" s="16"/>
    </row>
    <row r="62344" spans="27:27" x14ac:dyDescent="0.2">
      <c r="AA62344" s="16"/>
    </row>
    <row r="62345" spans="27:27" x14ac:dyDescent="0.2">
      <c r="AA62345" s="16"/>
    </row>
    <row r="62346" spans="27:27" x14ac:dyDescent="0.2">
      <c r="AA62346" s="16"/>
    </row>
    <row r="62347" spans="27:27" x14ac:dyDescent="0.2">
      <c r="AA62347" s="16"/>
    </row>
    <row r="62348" spans="27:27" x14ac:dyDescent="0.2">
      <c r="AA62348" s="16"/>
    </row>
    <row r="62349" spans="27:27" x14ac:dyDescent="0.2">
      <c r="AA62349" s="16"/>
    </row>
    <row r="62350" spans="27:27" x14ac:dyDescent="0.2">
      <c r="AA62350" s="16"/>
    </row>
    <row r="62351" spans="27:27" x14ac:dyDescent="0.2">
      <c r="AA62351" s="16"/>
    </row>
    <row r="62352" spans="27:27" x14ac:dyDescent="0.2">
      <c r="AA62352" s="16"/>
    </row>
    <row r="62353" spans="27:27" x14ac:dyDescent="0.2">
      <c r="AA62353" s="16"/>
    </row>
    <row r="62354" spans="27:27" x14ac:dyDescent="0.2">
      <c r="AA62354" s="16"/>
    </row>
    <row r="62355" spans="27:27" x14ac:dyDescent="0.2">
      <c r="AA62355" s="16"/>
    </row>
    <row r="62356" spans="27:27" x14ac:dyDescent="0.2">
      <c r="AA62356" s="16"/>
    </row>
    <row r="62357" spans="27:27" x14ac:dyDescent="0.2">
      <c r="AA62357" s="16"/>
    </row>
    <row r="62358" spans="27:27" x14ac:dyDescent="0.2">
      <c r="AA62358" s="16"/>
    </row>
    <row r="62359" spans="27:27" x14ac:dyDescent="0.2">
      <c r="AA62359" s="16"/>
    </row>
    <row r="62360" spans="27:27" x14ac:dyDescent="0.2">
      <c r="AA62360" s="16"/>
    </row>
    <row r="62361" spans="27:27" x14ac:dyDescent="0.2">
      <c r="AA62361" s="16"/>
    </row>
    <row r="62362" spans="27:27" x14ac:dyDescent="0.2">
      <c r="AA62362" s="16"/>
    </row>
    <row r="62363" spans="27:27" x14ac:dyDescent="0.2">
      <c r="AA62363" s="16"/>
    </row>
    <row r="62364" spans="27:27" x14ac:dyDescent="0.2">
      <c r="AA62364" s="16"/>
    </row>
    <row r="62365" spans="27:27" x14ac:dyDescent="0.2">
      <c r="AA62365" s="16"/>
    </row>
    <row r="62366" spans="27:27" x14ac:dyDescent="0.2">
      <c r="AA62366" s="16"/>
    </row>
    <row r="62367" spans="27:27" x14ac:dyDescent="0.2">
      <c r="AA62367" s="16"/>
    </row>
    <row r="62368" spans="27:27" x14ac:dyDescent="0.2">
      <c r="AA62368" s="16"/>
    </row>
    <row r="62369" spans="27:27" x14ac:dyDescent="0.2">
      <c r="AA62369" s="16"/>
    </row>
    <row r="62370" spans="27:27" x14ac:dyDescent="0.2">
      <c r="AA62370" s="16"/>
    </row>
    <row r="62371" spans="27:27" x14ac:dyDescent="0.2">
      <c r="AA62371" s="16"/>
    </row>
    <row r="62372" spans="27:27" x14ac:dyDescent="0.2">
      <c r="AA62372" s="16"/>
    </row>
    <row r="62373" spans="27:27" x14ac:dyDescent="0.2">
      <c r="AA62373" s="16"/>
    </row>
    <row r="62374" spans="27:27" x14ac:dyDescent="0.2">
      <c r="AA62374" s="16"/>
    </row>
    <row r="62375" spans="27:27" x14ac:dyDescent="0.2">
      <c r="AA62375" s="16"/>
    </row>
    <row r="62376" spans="27:27" x14ac:dyDescent="0.2">
      <c r="AA62376" s="16"/>
    </row>
    <row r="62377" spans="27:27" x14ac:dyDescent="0.2">
      <c r="AA62377" s="16"/>
    </row>
    <row r="62378" spans="27:27" x14ac:dyDescent="0.2">
      <c r="AA62378" s="16"/>
    </row>
    <row r="62379" spans="27:27" x14ac:dyDescent="0.2">
      <c r="AA62379" s="16"/>
    </row>
    <row r="62380" spans="27:27" x14ac:dyDescent="0.2">
      <c r="AA62380" s="16"/>
    </row>
    <row r="62381" spans="27:27" x14ac:dyDescent="0.2">
      <c r="AA62381" s="16"/>
    </row>
    <row r="62382" spans="27:27" x14ac:dyDescent="0.2">
      <c r="AA62382" s="16"/>
    </row>
    <row r="62383" spans="27:27" x14ac:dyDescent="0.2">
      <c r="AA62383" s="16"/>
    </row>
    <row r="62384" spans="27:27" x14ac:dyDescent="0.2">
      <c r="AA62384" s="16"/>
    </row>
    <row r="62385" spans="27:27" x14ac:dyDescent="0.2">
      <c r="AA62385" s="16"/>
    </row>
    <row r="62386" spans="27:27" x14ac:dyDescent="0.2">
      <c r="AA62386" s="16"/>
    </row>
    <row r="62387" spans="27:27" x14ac:dyDescent="0.2">
      <c r="AA62387" s="16"/>
    </row>
    <row r="62388" spans="27:27" x14ac:dyDescent="0.2">
      <c r="AA62388" s="16"/>
    </row>
    <row r="62389" spans="27:27" x14ac:dyDescent="0.2">
      <c r="AA62389" s="16"/>
    </row>
    <row r="62390" spans="27:27" x14ac:dyDescent="0.2">
      <c r="AA62390" s="16"/>
    </row>
    <row r="62391" spans="27:27" x14ac:dyDescent="0.2">
      <c r="AA62391" s="16"/>
    </row>
    <row r="62392" spans="27:27" x14ac:dyDescent="0.2">
      <c r="AA62392" s="16"/>
    </row>
    <row r="62393" spans="27:27" x14ac:dyDescent="0.2">
      <c r="AA62393" s="16"/>
    </row>
    <row r="62394" spans="27:27" x14ac:dyDescent="0.2">
      <c r="AA62394" s="16"/>
    </row>
    <row r="62395" spans="27:27" x14ac:dyDescent="0.2">
      <c r="AA62395" s="16"/>
    </row>
    <row r="62396" spans="27:27" x14ac:dyDescent="0.2">
      <c r="AA62396" s="16"/>
    </row>
    <row r="62397" spans="27:27" x14ac:dyDescent="0.2">
      <c r="AA62397" s="16"/>
    </row>
    <row r="62398" spans="27:27" x14ac:dyDescent="0.2">
      <c r="AA62398" s="16"/>
    </row>
    <row r="62399" spans="27:27" x14ac:dyDescent="0.2">
      <c r="AA62399" s="16"/>
    </row>
    <row r="62400" spans="27:27" x14ac:dyDescent="0.2">
      <c r="AA62400" s="16"/>
    </row>
    <row r="62401" spans="27:27" x14ac:dyDescent="0.2">
      <c r="AA62401" s="16"/>
    </row>
    <row r="62402" spans="27:27" x14ac:dyDescent="0.2">
      <c r="AA62402" s="16"/>
    </row>
    <row r="62403" spans="27:27" x14ac:dyDescent="0.2">
      <c r="AA62403" s="16"/>
    </row>
    <row r="62404" spans="27:27" x14ac:dyDescent="0.2">
      <c r="AA62404" s="16"/>
    </row>
    <row r="62405" spans="27:27" x14ac:dyDescent="0.2">
      <c r="AA62405" s="16"/>
    </row>
    <row r="62406" spans="27:27" x14ac:dyDescent="0.2">
      <c r="AA62406" s="16"/>
    </row>
    <row r="62407" spans="27:27" x14ac:dyDescent="0.2">
      <c r="AA62407" s="16"/>
    </row>
    <row r="62408" spans="27:27" x14ac:dyDescent="0.2">
      <c r="AA62408" s="16"/>
    </row>
    <row r="62409" spans="27:27" x14ac:dyDescent="0.2">
      <c r="AA62409" s="16"/>
    </row>
    <row r="62410" spans="27:27" x14ac:dyDescent="0.2">
      <c r="AA62410" s="16"/>
    </row>
    <row r="62411" spans="27:27" x14ac:dyDescent="0.2">
      <c r="AA62411" s="16"/>
    </row>
    <row r="62412" spans="27:27" x14ac:dyDescent="0.2">
      <c r="AA62412" s="16"/>
    </row>
    <row r="62413" spans="27:27" x14ac:dyDescent="0.2">
      <c r="AA62413" s="16"/>
    </row>
    <row r="62414" spans="27:27" x14ac:dyDescent="0.2">
      <c r="AA62414" s="16"/>
    </row>
    <row r="62415" spans="27:27" x14ac:dyDescent="0.2">
      <c r="AA62415" s="16"/>
    </row>
    <row r="62416" spans="27:27" x14ac:dyDescent="0.2">
      <c r="AA62416" s="16"/>
    </row>
    <row r="62417" spans="27:27" x14ac:dyDescent="0.2">
      <c r="AA62417" s="16"/>
    </row>
    <row r="62418" spans="27:27" x14ac:dyDescent="0.2">
      <c r="AA62418" s="16"/>
    </row>
    <row r="62419" spans="27:27" x14ac:dyDescent="0.2">
      <c r="AA62419" s="16"/>
    </row>
    <row r="62420" spans="27:27" x14ac:dyDescent="0.2">
      <c r="AA62420" s="16"/>
    </row>
    <row r="62421" spans="27:27" x14ac:dyDescent="0.2">
      <c r="AA62421" s="16"/>
    </row>
    <row r="62422" spans="27:27" x14ac:dyDescent="0.2">
      <c r="AA62422" s="16"/>
    </row>
    <row r="62423" spans="27:27" x14ac:dyDescent="0.2">
      <c r="AA62423" s="16"/>
    </row>
    <row r="62424" spans="27:27" x14ac:dyDescent="0.2">
      <c r="AA62424" s="16"/>
    </row>
    <row r="62425" spans="27:27" x14ac:dyDescent="0.2">
      <c r="AA62425" s="16"/>
    </row>
    <row r="62426" spans="27:27" x14ac:dyDescent="0.2">
      <c r="AA62426" s="16"/>
    </row>
    <row r="62427" spans="27:27" x14ac:dyDescent="0.2">
      <c r="AA62427" s="16"/>
    </row>
    <row r="62428" spans="27:27" x14ac:dyDescent="0.2">
      <c r="AA62428" s="16"/>
    </row>
    <row r="62429" spans="27:27" x14ac:dyDescent="0.2">
      <c r="AA62429" s="16"/>
    </row>
    <row r="62430" spans="27:27" x14ac:dyDescent="0.2">
      <c r="AA62430" s="16"/>
    </row>
    <row r="62431" spans="27:27" x14ac:dyDescent="0.2">
      <c r="AA62431" s="16"/>
    </row>
    <row r="62432" spans="27:27" x14ac:dyDescent="0.2">
      <c r="AA62432" s="16"/>
    </row>
    <row r="62433" spans="27:27" x14ac:dyDescent="0.2">
      <c r="AA62433" s="16"/>
    </row>
    <row r="62434" spans="27:27" x14ac:dyDescent="0.2">
      <c r="AA62434" s="16"/>
    </row>
    <row r="62435" spans="27:27" x14ac:dyDescent="0.2">
      <c r="AA62435" s="16"/>
    </row>
    <row r="62436" spans="27:27" x14ac:dyDescent="0.2">
      <c r="AA62436" s="16"/>
    </row>
    <row r="62437" spans="27:27" x14ac:dyDescent="0.2">
      <c r="AA62437" s="16"/>
    </row>
    <row r="62438" spans="27:27" x14ac:dyDescent="0.2">
      <c r="AA62438" s="16"/>
    </row>
    <row r="62439" spans="27:27" x14ac:dyDescent="0.2">
      <c r="AA62439" s="16"/>
    </row>
    <row r="62440" spans="27:27" x14ac:dyDescent="0.2">
      <c r="AA62440" s="16"/>
    </row>
    <row r="62441" spans="27:27" x14ac:dyDescent="0.2">
      <c r="AA62441" s="16"/>
    </row>
    <row r="62442" spans="27:27" x14ac:dyDescent="0.2">
      <c r="AA62442" s="16"/>
    </row>
    <row r="62443" spans="27:27" x14ac:dyDescent="0.2">
      <c r="AA62443" s="16"/>
    </row>
    <row r="62444" spans="27:27" x14ac:dyDescent="0.2">
      <c r="AA62444" s="16"/>
    </row>
    <row r="62445" spans="27:27" x14ac:dyDescent="0.2">
      <c r="AA62445" s="16"/>
    </row>
    <row r="62446" spans="27:27" x14ac:dyDescent="0.2">
      <c r="AA62446" s="16"/>
    </row>
    <row r="62447" spans="27:27" x14ac:dyDescent="0.2">
      <c r="AA62447" s="16"/>
    </row>
    <row r="62448" spans="27:27" x14ac:dyDescent="0.2">
      <c r="AA62448" s="16"/>
    </row>
    <row r="62449" spans="27:27" x14ac:dyDescent="0.2">
      <c r="AA62449" s="16"/>
    </row>
    <row r="62450" spans="27:27" x14ac:dyDescent="0.2">
      <c r="AA62450" s="16"/>
    </row>
    <row r="62451" spans="27:27" x14ac:dyDescent="0.2">
      <c r="AA62451" s="16"/>
    </row>
    <row r="62452" spans="27:27" x14ac:dyDescent="0.2">
      <c r="AA62452" s="16"/>
    </row>
    <row r="62453" spans="27:27" x14ac:dyDescent="0.2">
      <c r="AA62453" s="16"/>
    </row>
    <row r="62454" spans="27:27" x14ac:dyDescent="0.2">
      <c r="AA62454" s="16"/>
    </row>
    <row r="62455" spans="27:27" x14ac:dyDescent="0.2">
      <c r="AA62455" s="16"/>
    </row>
    <row r="62456" spans="27:27" x14ac:dyDescent="0.2">
      <c r="AA62456" s="16"/>
    </row>
    <row r="62457" spans="27:27" x14ac:dyDescent="0.2">
      <c r="AA62457" s="16"/>
    </row>
    <row r="62458" spans="27:27" x14ac:dyDescent="0.2">
      <c r="AA62458" s="16"/>
    </row>
    <row r="62459" spans="27:27" x14ac:dyDescent="0.2">
      <c r="AA62459" s="16"/>
    </row>
    <row r="62460" spans="27:27" x14ac:dyDescent="0.2">
      <c r="AA62460" s="16"/>
    </row>
    <row r="62461" spans="27:27" x14ac:dyDescent="0.2">
      <c r="AA62461" s="16"/>
    </row>
    <row r="62462" spans="27:27" x14ac:dyDescent="0.2">
      <c r="AA62462" s="16"/>
    </row>
    <row r="62463" spans="27:27" x14ac:dyDescent="0.2">
      <c r="AA62463" s="16"/>
    </row>
    <row r="62464" spans="27:27" x14ac:dyDescent="0.2">
      <c r="AA62464" s="16"/>
    </row>
    <row r="62465" spans="27:27" x14ac:dyDescent="0.2">
      <c r="AA62465" s="16"/>
    </row>
    <row r="62466" spans="27:27" x14ac:dyDescent="0.2">
      <c r="AA62466" s="16"/>
    </row>
    <row r="62467" spans="27:27" x14ac:dyDescent="0.2">
      <c r="AA62467" s="16"/>
    </row>
    <row r="62468" spans="27:27" x14ac:dyDescent="0.2">
      <c r="AA62468" s="16"/>
    </row>
    <row r="62469" spans="27:27" x14ac:dyDescent="0.2">
      <c r="AA62469" s="16"/>
    </row>
    <row r="62470" spans="27:27" x14ac:dyDescent="0.2">
      <c r="AA62470" s="16"/>
    </row>
    <row r="62471" spans="27:27" x14ac:dyDescent="0.2">
      <c r="AA62471" s="16"/>
    </row>
    <row r="62472" spans="27:27" x14ac:dyDescent="0.2">
      <c r="AA62472" s="16"/>
    </row>
    <row r="62473" spans="27:27" x14ac:dyDescent="0.2">
      <c r="AA62473" s="16"/>
    </row>
    <row r="62474" spans="27:27" x14ac:dyDescent="0.2">
      <c r="AA62474" s="16"/>
    </row>
    <row r="62475" spans="27:27" x14ac:dyDescent="0.2">
      <c r="AA62475" s="16"/>
    </row>
    <row r="62476" spans="27:27" x14ac:dyDescent="0.2">
      <c r="AA62476" s="16"/>
    </row>
    <row r="62477" spans="27:27" x14ac:dyDescent="0.2">
      <c r="AA62477" s="16"/>
    </row>
    <row r="62478" spans="27:27" x14ac:dyDescent="0.2">
      <c r="AA62478" s="16"/>
    </row>
    <row r="62479" spans="27:27" x14ac:dyDescent="0.2">
      <c r="AA62479" s="16"/>
    </row>
    <row r="62480" spans="27:27" x14ac:dyDescent="0.2">
      <c r="AA62480" s="16"/>
    </row>
    <row r="62481" spans="27:27" x14ac:dyDescent="0.2">
      <c r="AA62481" s="16"/>
    </row>
    <row r="62482" spans="27:27" x14ac:dyDescent="0.2">
      <c r="AA62482" s="16"/>
    </row>
    <row r="62483" spans="27:27" x14ac:dyDescent="0.2">
      <c r="AA62483" s="16"/>
    </row>
    <row r="62484" spans="27:27" x14ac:dyDescent="0.2">
      <c r="AA62484" s="16"/>
    </row>
    <row r="62485" spans="27:27" x14ac:dyDescent="0.2">
      <c r="AA62485" s="16"/>
    </row>
    <row r="62486" spans="27:27" x14ac:dyDescent="0.2">
      <c r="AA62486" s="16"/>
    </row>
    <row r="62487" spans="27:27" x14ac:dyDescent="0.2">
      <c r="AA62487" s="16"/>
    </row>
    <row r="62488" spans="27:27" x14ac:dyDescent="0.2">
      <c r="AA62488" s="16"/>
    </row>
    <row r="62489" spans="27:27" x14ac:dyDescent="0.2">
      <c r="AA62489" s="16"/>
    </row>
    <row r="62490" spans="27:27" x14ac:dyDescent="0.2">
      <c r="AA62490" s="16"/>
    </row>
    <row r="62491" spans="27:27" x14ac:dyDescent="0.2">
      <c r="AA62491" s="16"/>
    </row>
    <row r="62492" spans="27:27" x14ac:dyDescent="0.2">
      <c r="AA62492" s="16"/>
    </row>
    <row r="62493" spans="27:27" x14ac:dyDescent="0.2">
      <c r="AA62493" s="16"/>
    </row>
    <row r="62494" spans="27:27" x14ac:dyDescent="0.2">
      <c r="AA62494" s="16"/>
    </row>
    <row r="62495" spans="27:27" x14ac:dyDescent="0.2">
      <c r="AA62495" s="16"/>
    </row>
    <row r="62496" spans="27:27" x14ac:dyDescent="0.2">
      <c r="AA62496" s="16"/>
    </row>
    <row r="62497" spans="27:27" x14ac:dyDescent="0.2">
      <c r="AA62497" s="16"/>
    </row>
    <row r="62498" spans="27:27" x14ac:dyDescent="0.2">
      <c r="AA62498" s="16"/>
    </row>
    <row r="62499" spans="27:27" x14ac:dyDescent="0.2">
      <c r="AA62499" s="16"/>
    </row>
    <row r="62500" spans="27:27" x14ac:dyDescent="0.2">
      <c r="AA62500" s="16"/>
    </row>
    <row r="62501" spans="27:27" x14ac:dyDescent="0.2">
      <c r="AA62501" s="16"/>
    </row>
    <row r="62502" spans="27:27" x14ac:dyDescent="0.2">
      <c r="AA62502" s="16"/>
    </row>
    <row r="62503" spans="27:27" x14ac:dyDescent="0.2">
      <c r="AA62503" s="16"/>
    </row>
    <row r="62504" spans="27:27" x14ac:dyDescent="0.2">
      <c r="AA62504" s="16"/>
    </row>
    <row r="62505" spans="27:27" x14ac:dyDescent="0.2">
      <c r="AA62505" s="16"/>
    </row>
    <row r="62506" spans="27:27" x14ac:dyDescent="0.2">
      <c r="AA62506" s="16"/>
    </row>
    <row r="62507" spans="27:27" x14ac:dyDescent="0.2">
      <c r="AA62507" s="16"/>
    </row>
    <row r="62508" spans="27:27" x14ac:dyDescent="0.2">
      <c r="AA62508" s="16"/>
    </row>
    <row r="62509" spans="27:27" x14ac:dyDescent="0.2">
      <c r="AA62509" s="16"/>
    </row>
    <row r="62510" spans="27:27" x14ac:dyDescent="0.2">
      <c r="AA62510" s="16"/>
    </row>
    <row r="62511" spans="27:27" x14ac:dyDescent="0.2">
      <c r="AA62511" s="16"/>
    </row>
    <row r="62512" spans="27:27" x14ac:dyDescent="0.2">
      <c r="AA62512" s="16"/>
    </row>
    <row r="62513" spans="27:27" x14ac:dyDescent="0.2">
      <c r="AA62513" s="16"/>
    </row>
    <row r="62514" spans="27:27" x14ac:dyDescent="0.2">
      <c r="AA62514" s="16"/>
    </row>
    <row r="62515" spans="27:27" x14ac:dyDescent="0.2">
      <c r="AA62515" s="16"/>
    </row>
    <row r="62516" spans="27:27" x14ac:dyDescent="0.2">
      <c r="AA62516" s="16"/>
    </row>
    <row r="62517" spans="27:27" x14ac:dyDescent="0.2">
      <c r="AA62517" s="16"/>
    </row>
    <row r="62518" spans="27:27" x14ac:dyDescent="0.2">
      <c r="AA62518" s="16"/>
    </row>
    <row r="62519" spans="27:27" x14ac:dyDescent="0.2">
      <c r="AA62519" s="16"/>
    </row>
    <row r="62520" spans="27:27" x14ac:dyDescent="0.2">
      <c r="AA62520" s="16"/>
    </row>
    <row r="62521" spans="27:27" x14ac:dyDescent="0.2">
      <c r="AA62521" s="16"/>
    </row>
    <row r="62522" spans="27:27" x14ac:dyDescent="0.2">
      <c r="AA62522" s="16"/>
    </row>
    <row r="62523" spans="27:27" x14ac:dyDescent="0.2">
      <c r="AA62523" s="16"/>
    </row>
    <row r="62524" spans="27:27" x14ac:dyDescent="0.2">
      <c r="AA62524" s="16"/>
    </row>
    <row r="62525" spans="27:27" x14ac:dyDescent="0.2">
      <c r="AA62525" s="16"/>
    </row>
    <row r="62526" spans="27:27" x14ac:dyDescent="0.2">
      <c r="AA62526" s="16"/>
    </row>
    <row r="62527" spans="27:27" x14ac:dyDescent="0.2">
      <c r="AA62527" s="16"/>
    </row>
    <row r="62528" spans="27:27" x14ac:dyDescent="0.2">
      <c r="AA62528" s="16"/>
    </row>
    <row r="62529" spans="27:27" x14ac:dyDescent="0.2">
      <c r="AA62529" s="16"/>
    </row>
    <row r="62530" spans="27:27" x14ac:dyDescent="0.2">
      <c r="AA62530" s="16"/>
    </row>
    <row r="62531" spans="27:27" x14ac:dyDescent="0.2">
      <c r="AA62531" s="16"/>
    </row>
    <row r="62532" spans="27:27" x14ac:dyDescent="0.2">
      <c r="AA62532" s="16"/>
    </row>
    <row r="62533" spans="27:27" x14ac:dyDescent="0.2">
      <c r="AA62533" s="16"/>
    </row>
    <row r="62534" spans="27:27" x14ac:dyDescent="0.2">
      <c r="AA62534" s="16"/>
    </row>
    <row r="62535" spans="27:27" x14ac:dyDescent="0.2">
      <c r="AA62535" s="16"/>
    </row>
    <row r="62536" spans="27:27" x14ac:dyDescent="0.2">
      <c r="AA62536" s="16"/>
    </row>
    <row r="62537" spans="27:27" x14ac:dyDescent="0.2">
      <c r="AA62537" s="16"/>
    </row>
    <row r="62538" spans="27:27" x14ac:dyDescent="0.2">
      <c r="AA62538" s="16"/>
    </row>
    <row r="62539" spans="27:27" x14ac:dyDescent="0.2">
      <c r="AA62539" s="16"/>
    </row>
    <row r="62540" spans="27:27" x14ac:dyDescent="0.2">
      <c r="AA62540" s="16"/>
    </row>
    <row r="62541" spans="27:27" x14ac:dyDescent="0.2">
      <c r="AA62541" s="16"/>
    </row>
    <row r="62542" spans="27:27" x14ac:dyDescent="0.2">
      <c r="AA62542" s="16"/>
    </row>
    <row r="62543" spans="27:27" x14ac:dyDescent="0.2">
      <c r="AA62543" s="16"/>
    </row>
    <row r="62544" spans="27:27" x14ac:dyDescent="0.2">
      <c r="AA62544" s="16"/>
    </row>
    <row r="62545" spans="27:27" x14ac:dyDescent="0.2">
      <c r="AA62545" s="16"/>
    </row>
    <row r="62546" spans="27:27" x14ac:dyDescent="0.2">
      <c r="AA62546" s="16"/>
    </row>
    <row r="62547" spans="27:27" x14ac:dyDescent="0.2">
      <c r="AA62547" s="16"/>
    </row>
    <row r="62548" spans="27:27" x14ac:dyDescent="0.2">
      <c r="AA62548" s="16"/>
    </row>
    <row r="62549" spans="27:27" x14ac:dyDescent="0.2">
      <c r="AA62549" s="16"/>
    </row>
    <row r="62550" spans="27:27" x14ac:dyDescent="0.2">
      <c r="AA62550" s="16"/>
    </row>
    <row r="62551" spans="27:27" x14ac:dyDescent="0.2">
      <c r="AA62551" s="16"/>
    </row>
    <row r="62552" spans="27:27" x14ac:dyDescent="0.2">
      <c r="AA62552" s="16"/>
    </row>
    <row r="62553" spans="27:27" x14ac:dyDescent="0.2">
      <c r="AA62553" s="16"/>
    </row>
    <row r="62554" spans="27:27" x14ac:dyDescent="0.2">
      <c r="AA62554" s="16"/>
    </row>
    <row r="62555" spans="27:27" x14ac:dyDescent="0.2">
      <c r="AA62555" s="16"/>
    </row>
    <row r="62556" spans="27:27" x14ac:dyDescent="0.2">
      <c r="AA62556" s="16"/>
    </row>
    <row r="62557" spans="27:27" x14ac:dyDescent="0.2">
      <c r="AA62557" s="16"/>
    </row>
    <row r="62558" spans="27:27" x14ac:dyDescent="0.2">
      <c r="AA62558" s="16"/>
    </row>
    <row r="62559" spans="27:27" x14ac:dyDescent="0.2">
      <c r="AA62559" s="16"/>
    </row>
    <row r="62560" spans="27:27" x14ac:dyDescent="0.2">
      <c r="AA62560" s="16"/>
    </row>
    <row r="62561" spans="27:27" x14ac:dyDescent="0.2">
      <c r="AA62561" s="16"/>
    </row>
    <row r="62562" spans="27:27" x14ac:dyDescent="0.2">
      <c r="AA62562" s="16"/>
    </row>
    <row r="62563" spans="27:27" x14ac:dyDescent="0.2">
      <c r="AA62563" s="16"/>
    </row>
    <row r="62564" spans="27:27" x14ac:dyDescent="0.2">
      <c r="AA62564" s="16"/>
    </row>
    <row r="62565" spans="27:27" x14ac:dyDescent="0.2">
      <c r="AA62565" s="16"/>
    </row>
    <row r="62566" spans="27:27" x14ac:dyDescent="0.2">
      <c r="AA62566" s="16"/>
    </row>
    <row r="62567" spans="27:27" x14ac:dyDescent="0.2">
      <c r="AA62567" s="16"/>
    </row>
    <row r="62568" spans="27:27" x14ac:dyDescent="0.2">
      <c r="AA62568" s="16"/>
    </row>
    <row r="62569" spans="27:27" x14ac:dyDescent="0.2">
      <c r="AA62569" s="16"/>
    </row>
    <row r="62570" spans="27:27" x14ac:dyDescent="0.2">
      <c r="AA62570" s="16"/>
    </row>
    <row r="62571" spans="27:27" x14ac:dyDescent="0.2">
      <c r="AA62571" s="16"/>
    </row>
    <row r="62572" spans="27:27" x14ac:dyDescent="0.2">
      <c r="AA62572" s="16"/>
    </row>
    <row r="62573" spans="27:27" x14ac:dyDescent="0.2">
      <c r="AA62573" s="16"/>
    </row>
    <row r="62574" spans="27:27" x14ac:dyDescent="0.2">
      <c r="AA62574" s="16"/>
    </row>
    <row r="62575" spans="27:27" x14ac:dyDescent="0.2">
      <c r="AA62575" s="16"/>
    </row>
    <row r="62576" spans="27:27" x14ac:dyDescent="0.2">
      <c r="AA62576" s="16"/>
    </row>
    <row r="62577" spans="27:27" x14ac:dyDescent="0.2">
      <c r="AA62577" s="16"/>
    </row>
    <row r="62578" spans="27:27" x14ac:dyDescent="0.2">
      <c r="AA62578" s="16"/>
    </row>
    <row r="62579" spans="27:27" x14ac:dyDescent="0.2">
      <c r="AA62579" s="16"/>
    </row>
    <row r="62580" spans="27:27" x14ac:dyDescent="0.2">
      <c r="AA62580" s="16"/>
    </row>
    <row r="62581" spans="27:27" x14ac:dyDescent="0.2">
      <c r="AA62581" s="16"/>
    </row>
    <row r="62582" spans="27:27" x14ac:dyDescent="0.2">
      <c r="AA62582" s="16"/>
    </row>
    <row r="62583" spans="27:27" x14ac:dyDescent="0.2">
      <c r="AA62583" s="16"/>
    </row>
    <row r="62584" spans="27:27" x14ac:dyDescent="0.2">
      <c r="AA62584" s="16"/>
    </row>
    <row r="62585" spans="27:27" x14ac:dyDescent="0.2">
      <c r="AA62585" s="16"/>
    </row>
    <row r="62586" spans="27:27" x14ac:dyDescent="0.2">
      <c r="AA62586" s="16"/>
    </row>
    <row r="62587" spans="27:27" x14ac:dyDescent="0.2">
      <c r="AA62587" s="16"/>
    </row>
    <row r="62588" spans="27:27" x14ac:dyDescent="0.2">
      <c r="AA62588" s="16"/>
    </row>
    <row r="62589" spans="27:27" x14ac:dyDescent="0.2">
      <c r="AA62589" s="16"/>
    </row>
    <row r="62590" spans="27:27" x14ac:dyDescent="0.2">
      <c r="AA62590" s="16"/>
    </row>
    <row r="62591" spans="27:27" x14ac:dyDescent="0.2">
      <c r="AA62591" s="16"/>
    </row>
    <row r="62592" spans="27:27" x14ac:dyDescent="0.2">
      <c r="AA62592" s="16"/>
    </row>
    <row r="62593" spans="27:27" x14ac:dyDescent="0.2">
      <c r="AA62593" s="16"/>
    </row>
    <row r="62594" spans="27:27" x14ac:dyDescent="0.2">
      <c r="AA62594" s="16"/>
    </row>
    <row r="62595" spans="27:27" x14ac:dyDescent="0.2">
      <c r="AA62595" s="16"/>
    </row>
    <row r="62596" spans="27:27" x14ac:dyDescent="0.2">
      <c r="AA62596" s="16"/>
    </row>
    <row r="62597" spans="27:27" x14ac:dyDescent="0.2">
      <c r="AA62597" s="16"/>
    </row>
    <row r="62598" spans="27:27" x14ac:dyDescent="0.2">
      <c r="AA62598" s="16"/>
    </row>
    <row r="62599" spans="27:27" x14ac:dyDescent="0.2">
      <c r="AA62599" s="16"/>
    </row>
    <row r="62600" spans="27:27" x14ac:dyDescent="0.2">
      <c r="AA62600" s="16"/>
    </row>
    <row r="62601" spans="27:27" x14ac:dyDescent="0.2">
      <c r="AA62601" s="16"/>
    </row>
    <row r="62602" spans="27:27" x14ac:dyDescent="0.2">
      <c r="AA62602" s="16"/>
    </row>
    <row r="62603" spans="27:27" x14ac:dyDescent="0.2">
      <c r="AA62603" s="16"/>
    </row>
    <row r="62604" spans="27:27" x14ac:dyDescent="0.2">
      <c r="AA62604" s="16"/>
    </row>
    <row r="62605" spans="27:27" x14ac:dyDescent="0.2">
      <c r="AA62605" s="16"/>
    </row>
    <row r="62606" spans="27:27" x14ac:dyDescent="0.2">
      <c r="AA62606" s="16"/>
    </row>
    <row r="62607" spans="27:27" x14ac:dyDescent="0.2">
      <c r="AA62607" s="16"/>
    </row>
    <row r="62608" spans="27:27" x14ac:dyDescent="0.2">
      <c r="AA62608" s="16"/>
    </row>
    <row r="62609" spans="27:27" x14ac:dyDescent="0.2">
      <c r="AA62609" s="16"/>
    </row>
    <row r="62610" spans="27:27" x14ac:dyDescent="0.2">
      <c r="AA62610" s="16"/>
    </row>
    <row r="62611" spans="27:27" x14ac:dyDescent="0.2">
      <c r="AA62611" s="16"/>
    </row>
    <row r="62612" spans="27:27" x14ac:dyDescent="0.2">
      <c r="AA62612" s="16"/>
    </row>
    <row r="62613" spans="27:27" x14ac:dyDescent="0.2">
      <c r="AA62613" s="16"/>
    </row>
    <row r="62614" spans="27:27" x14ac:dyDescent="0.2">
      <c r="AA62614" s="16"/>
    </row>
    <row r="62615" spans="27:27" x14ac:dyDescent="0.2">
      <c r="AA62615" s="16"/>
    </row>
    <row r="62616" spans="27:27" x14ac:dyDescent="0.2">
      <c r="AA62616" s="16"/>
    </row>
    <row r="62617" spans="27:27" x14ac:dyDescent="0.2">
      <c r="AA62617" s="16"/>
    </row>
    <row r="62618" spans="27:27" x14ac:dyDescent="0.2">
      <c r="AA62618" s="16"/>
    </row>
    <row r="62619" spans="27:27" x14ac:dyDescent="0.2">
      <c r="AA62619" s="16"/>
    </row>
    <row r="62620" spans="27:27" x14ac:dyDescent="0.2">
      <c r="AA62620" s="16"/>
    </row>
    <row r="62621" spans="27:27" x14ac:dyDescent="0.2">
      <c r="AA62621" s="16"/>
    </row>
    <row r="62622" spans="27:27" x14ac:dyDescent="0.2">
      <c r="AA62622" s="16"/>
    </row>
    <row r="62623" spans="27:27" x14ac:dyDescent="0.2">
      <c r="AA62623" s="16"/>
    </row>
    <row r="62624" spans="27:27" x14ac:dyDescent="0.2">
      <c r="AA62624" s="16"/>
    </row>
    <row r="62625" spans="27:27" x14ac:dyDescent="0.2">
      <c r="AA62625" s="16"/>
    </row>
    <row r="62626" spans="27:27" x14ac:dyDescent="0.2">
      <c r="AA62626" s="16"/>
    </row>
    <row r="62627" spans="27:27" x14ac:dyDescent="0.2">
      <c r="AA62627" s="16"/>
    </row>
    <row r="62628" spans="27:27" x14ac:dyDescent="0.2">
      <c r="AA62628" s="16"/>
    </row>
    <row r="62629" spans="27:27" x14ac:dyDescent="0.2">
      <c r="AA62629" s="16"/>
    </row>
    <row r="62630" spans="27:27" x14ac:dyDescent="0.2">
      <c r="AA62630" s="16"/>
    </row>
    <row r="62631" spans="27:27" x14ac:dyDescent="0.2">
      <c r="AA62631" s="16"/>
    </row>
    <row r="62632" spans="27:27" x14ac:dyDescent="0.2">
      <c r="AA62632" s="16"/>
    </row>
    <row r="62633" spans="27:27" x14ac:dyDescent="0.2">
      <c r="AA62633" s="16"/>
    </row>
    <row r="62634" spans="27:27" x14ac:dyDescent="0.2">
      <c r="AA62634" s="16"/>
    </row>
    <row r="62635" spans="27:27" x14ac:dyDescent="0.2">
      <c r="AA62635" s="16"/>
    </row>
    <row r="62636" spans="27:27" x14ac:dyDescent="0.2">
      <c r="AA62636" s="16"/>
    </row>
    <row r="62637" spans="27:27" x14ac:dyDescent="0.2">
      <c r="AA62637" s="16"/>
    </row>
    <row r="62638" spans="27:27" x14ac:dyDescent="0.2">
      <c r="AA62638" s="16"/>
    </row>
    <row r="62639" spans="27:27" x14ac:dyDescent="0.2">
      <c r="AA62639" s="16"/>
    </row>
    <row r="62640" spans="27:27" x14ac:dyDescent="0.2">
      <c r="AA62640" s="16"/>
    </row>
    <row r="62641" spans="27:27" x14ac:dyDescent="0.2">
      <c r="AA62641" s="16"/>
    </row>
    <row r="62642" spans="27:27" x14ac:dyDescent="0.2">
      <c r="AA62642" s="16"/>
    </row>
    <row r="62643" spans="27:27" x14ac:dyDescent="0.2">
      <c r="AA62643" s="16"/>
    </row>
    <row r="62644" spans="27:27" x14ac:dyDescent="0.2">
      <c r="AA62644" s="16"/>
    </row>
    <row r="62645" spans="27:27" x14ac:dyDescent="0.2">
      <c r="AA62645" s="16"/>
    </row>
    <row r="62646" spans="27:27" x14ac:dyDescent="0.2">
      <c r="AA62646" s="16"/>
    </row>
    <row r="62647" spans="27:27" x14ac:dyDescent="0.2">
      <c r="AA62647" s="16"/>
    </row>
    <row r="62648" spans="27:27" x14ac:dyDescent="0.2">
      <c r="AA62648" s="16"/>
    </row>
    <row r="62649" spans="27:27" x14ac:dyDescent="0.2">
      <c r="AA62649" s="16"/>
    </row>
    <row r="62650" spans="27:27" x14ac:dyDescent="0.2">
      <c r="AA62650" s="16"/>
    </row>
    <row r="62651" spans="27:27" x14ac:dyDescent="0.2">
      <c r="AA62651" s="16"/>
    </row>
    <row r="62652" spans="27:27" x14ac:dyDescent="0.2">
      <c r="AA62652" s="16"/>
    </row>
    <row r="62653" spans="27:27" x14ac:dyDescent="0.2">
      <c r="AA62653" s="16"/>
    </row>
    <row r="62654" spans="27:27" x14ac:dyDescent="0.2">
      <c r="AA62654" s="16"/>
    </row>
    <row r="62655" spans="27:27" x14ac:dyDescent="0.2">
      <c r="AA62655" s="16"/>
    </row>
    <row r="62656" spans="27:27" x14ac:dyDescent="0.2">
      <c r="AA62656" s="16"/>
    </row>
    <row r="62657" spans="27:27" x14ac:dyDescent="0.2">
      <c r="AA62657" s="16"/>
    </row>
    <row r="62658" spans="27:27" x14ac:dyDescent="0.2">
      <c r="AA62658" s="16"/>
    </row>
    <row r="62659" spans="27:27" x14ac:dyDescent="0.2">
      <c r="AA62659" s="16"/>
    </row>
    <row r="62660" spans="27:27" x14ac:dyDescent="0.2">
      <c r="AA62660" s="16"/>
    </row>
    <row r="62661" spans="27:27" x14ac:dyDescent="0.2">
      <c r="AA62661" s="16"/>
    </row>
    <row r="62662" spans="27:27" x14ac:dyDescent="0.2">
      <c r="AA62662" s="16"/>
    </row>
    <row r="62663" spans="27:27" x14ac:dyDescent="0.2">
      <c r="AA62663" s="16"/>
    </row>
    <row r="62664" spans="27:27" x14ac:dyDescent="0.2">
      <c r="AA62664" s="16"/>
    </row>
    <row r="62665" spans="27:27" x14ac:dyDescent="0.2">
      <c r="AA62665" s="16"/>
    </row>
    <row r="62666" spans="27:27" x14ac:dyDescent="0.2">
      <c r="AA62666" s="16"/>
    </row>
    <row r="62667" spans="27:27" x14ac:dyDescent="0.2">
      <c r="AA62667" s="16"/>
    </row>
    <row r="62668" spans="27:27" x14ac:dyDescent="0.2">
      <c r="AA62668" s="16"/>
    </row>
    <row r="62669" spans="27:27" x14ac:dyDescent="0.2">
      <c r="AA62669" s="16"/>
    </row>
    <row r="62670" spans="27:27" x14ac:dyDescent="0.2">
      <c r="AA62670" s="16"/>
    </row>
    <row r="62671" spans="27:27" x14ac:dyDescent="0.2">
      <c r="AA62671" s="16"/>
    </row>
    <row r="62672" spans="27:27" x14ac:dyDescent="0.2">
      <c r="AA62672" s="16"/>
    </row>
    <row r="62673" spans="27:27" x14ac:dyDescent="0.2">
      <c r="AA62673" s="16"/>
    </row>
    <row r="62674" spans="27:27" x14ac:dyDescent="0.2">
      <c r="AA62674" s="16"/>
    </row>
    <row r="62675" spans="27:27" x14ac:dyDescent="0.2">
      <c r="AA62675" s="16"/>
    </row>
    <row r="62676" spans="27:27" x14ac:dyDescent="0.2">
      <c r="AA62676" s="16"/>
    </row>
    <row r="62677" spans="27:27" x14ac:dyDescent="0.2">
      <c r="AA62677" s="16"/>
    </row>
    <row r="62678" spans="27:27" x14ac:dyDescent="0.2">
      <c r="AA62678" s="16"/>
    </row>
    <row r="62679" spans="27:27" x14ac:dyDescent="0.2">
      <c r="AA62679" s="16"/>
    </row>
    <row r="62680" spans="27:27" x14ac:dyDescent="0.2">
      <c r="AA62680" s="16"/>
    </row>
    <row r="62681" spans="27:27" x14ac:dyDescent="0.2">
      <c r="AA62681" s="16"/>
    </row>
    <row r="62682" spans="27:27" x14ac:dyDescent="0.2">
      <c r="AA62682" s="16"/>
    </row>
    <row r="62683" spans="27:27" x14ac:dyDescent="0.2">
      <c r="AA62683" s="16"/>
    </row>
    <row r="62684" spans="27:27" x14ac:dyDescent="0.2">
      <c r="AA62684" s="16"/>
    </row>
    <row r="62685" spans="27:27" x14ac:dyDescent="0.2">
      <c r="AA62685" s="16"/>
    </row>
    <row r="62686" spans="27:27" x14ac:dyDescent="0.2">
      <c r="AA62686" s="16"/>
    </row>
    <row r="62687" spans="27:27" x14ac:dyDescent="0.2">
      <c r="AA62687" s="16"/>
    </row>
    <row r="62688" spans="27:27" x14ac:dyDescent="0.2">
      <c r="AA62688" s="16"/>
    </row>
    <row r="62689" spans="27:27" x14ac:dyDescent="0.2">
      <c r="AA62689" s="16"/>
    </row>
    <row r="62690" spans="27:27" x14ac:dyDescent="0.2">
      <c r="AA62690" s="16"/>
    </row>
    <row r="62691" spans="27:27" x14ac:dyDescent="0.2">
      <c r="AA62691" s="16"/>
    </row>
    <row r="62692" spans="27:27" x14ac:dyDescent="0.2">
      <c r="AA62692" s="16"/>
    </row>
    <row r="62693" spans="27:27" x14ac:dyDescent="0.2">
      <c r="AA62693" s="16"/>
    </row>
    <row r="62694" spans="27:27" x14ac:dyDescent="0.2">
      <c r="AA62694" s="16"/>
    </row>
    <row r="62695" spans="27:27" x14ac:dyDescent="0.2">
      <c r="AA62695" s="16"/>
    </row>
    <row r="62696" spans="27:27" x14ac:dyDescent="0.2">
      <c r="AA62696" s="16"/>
    </row>
    <row r="62697" spans="27:27" x14ac:dyDescent="0.2">
      <c r="AA62697" s="16"/>
    </row>
    <row r="62698" spans="27:27" x14ac:dyDescent="0.2">
      <c r="AA62698" s="16"/>
    </row>
    <row r="62699" spans="27:27" x14ac:dyDescent="0.2">
      <c r="AA62699" s="16"/>
    </row>
    <row r="62700" spans="27:27" x14ac:dyDescent="0.2">
      <c r="AA62700" s="16"/>
    </row>
    <row r="62701" spans="27:27" x14ac:dyDescent="0.2">
      <c r="AA62701" s="16"/>
    </row>
    <row r="62702" spans="27:27" x14ac:dyDescent="0.2">
      <c r="AA62702" s="16"/>
    </row>
    <row r="62703" spans="27:27" x14ac:dyDescent="0.2">
      <c r="AA62703" s="16"/>
    </row>
    <row r="62704" spans="27:27" x14ac:dyDescent="0.2">
      <c r="AA62704" s="16"/>
    </row>
    <row r="62705" spans="27:27" x14ac:dyDescent="0.2">
      <c r="AA62705" s="16"/>
    </row>
    <row r="62706" spans="27:27" x14ac:dyDescent="0.2">
      <c r="AA62706" s="16"/>
    </row>
    <row r="62707" spans="27:27" x14ac:dyDescent="0.2">
      <c r="AA62707" s="16"/>
    </row>
    <row r="62708" spans="27:27" x14ac:dyDescent="0.2">
      <c r="AA62708" s="16"/>
    </row>
    <row r="62709" spans="27:27" x14ac:dyDescent="0.2">
      <c r="AA62709" s="16"/>
    </row>
    <row r="62710" spans="27:27" x14ac:dyDescent="0.2">
      <c r="AA62710" s="16"/>
    </row>
    <row r="62711" spans="27:27" x14ac:dyDescent="0.2">
      <c r="AA62711" s="16"/>
    </row>
    <row r="62712" spans="27:27" x14ac:dyDescent="0.2">
      <c r="AA62712" s="16"/>
    </row>
    <row r="62713" spans="27:27" x14ac:dyDescent="0.2">
      <c r="AA62713" s="16"/>
    </row>
    <row r="62714" spans="27:27" x14ac:dyDescent="0.2">
      <c r="AA62714" s="16"/>
    </row>
    <row r="62715" spans="27:27" x14ac:dyDescent="0.2">
      <c r="AA62715" s="16"/>
    </row>
    <row r="62716" spans="27:27" x14ac:dyDescent="0.2">
      <c r="AA62716" s="16"/>
    </row>
    <row r="62717" spans="27:27" x14ac:dyDescent="0.2">
      <c r="AA62717" s="16"/>
    </row>
    <row r="62718" spans="27:27" x14ac:dyDescent="0.2">
      <c r="AA62718" s="16"/>
    </row>
    <row r="62719" spans="27:27" x14ac:dyDescent="0.2">
      <c r="AA62719" s="16"/>
    </row>
    <row r="62720" spans="27:27" x14ac:dyDescent="0.2">
      <c r="AA62720" s="16"/>
    </row>
    <row r="62721" spans="27:27" x14ac:dyDescent="0.2">
      <c r="AA62721" s="16"/>
    </row>
    <row r="62722" spans="27:27" x14ac:dyDescent="0.2">
      <c r="AA62722" s="16"/>
    </row>
    <row r="62723" spans="27:27" x14ac:dyDescent="0.2">
      <c r="AA62723" s="16"/>
    </row>
    <row r="62724" spans="27:27" x14ac:dyDescent="0.2">
      <c r="AA62724" s="16"/>
    </row>
    <row r="62725" spans="27:27" x14ac:dyDescent="0.2">
      <c r="AA62725" s="16"/>
    </row>
    <row r="62726" spans="27:27" x14ac:dyDescent="0.2">
      <c r="AA62726" s="16"/>
    </row>
    <row r="62727" spans="27:27" x14ac:dyDescent="0.2">
      <c r="AA62727" s="16"/>
    </row>
    <row r="62728" spans="27:27" x14ac:dyDescent="0.2">
      <c r="AA62728" s="16"/>
    </row>
    <row r="62729" spans="27:27" x14ac:dyDescent="0.2">
      <c r="AA62729" s="16"/>
    </row>
    <row r="62730" spans="27:27" x14ac:dyDescent="0.2">
      <c r="AA62730" s="16"/>
    </row>
    <row r="62731" spans="27:27" x14ac:dyDescent="0.2">
      <c r="AA62731" s="16"/>
    </row>
    <row r="62732" spans="27:27" x14ac:dyDescent="0.2">
      <c r="AA62732" s="16"/>
    </row>
    <row r="62733" spans="27:27" x14ac:dyDescent="0.2">
      <c r="AA62733" s="16"/>
    </row>
    <row r="62734" spans="27:27" x14ac:dyDescent="0.2">
      <c r="AA62734" s="16"/>
    </row>
    <row r="62735" spans="27:27" x14ac:dyDescent="0.2">
      <c r="AA62735" s="16"/>
    </row>
    <row r="62736" spans="27:27" x14ac:dyDescent="0.2">
      <c r="AA62736" s="16"/>
    </row>
    <row r="62737" spans="27:27" x14ac:dyDescent="0.2">
      <c r="AA62737" s="16"/>
    </row>
    <row r="62738" spans="27:27" x14ac:dyDescent="0.2">
      <c r="AA62738" s="16"/>
    </row>
    <row r="62739" spans="27:27" x14ac:dyDescent="0.2">
      <c r="AA62739" s="16"/>
    </row>
    <row r="62740" spans="27:27" x14ac:dyDescent="0.2">
      <c r="AA62740" s="16"/>
    </row>
    <row r="62741" spans="27:27" x14ac:dyDescent="0.2">
      <c r="AA62741" s="16"/>
    </row>
    <row r="62742" spans="27:27" x14ac:dyDescent="0.2">
      <c r="AA62742" s="16"/>
    </row>
    <row r="62743" spans="27:27" x14ac:dyDescent="0.2">
      <c r="AA62743" s="16"/>
    </row>
    <row r="62744" spans="27:27" x14ac:dyDescent="0.2">
      <c r="AA62744" s="16"/>
    </row>
    <row r="62745" spans="27:27" x14ac:dyDescent="0.2">
      <c r="AA62745" s="16"/>
    </row>
    <row r="62746" spans="27:27" x14ac:dyDescent="0.2">
      <c r="AA62746" s="16"/>
    </row>
    <row r="62747" spans="27:27" x14ac:dyDescent="0.2">
      <c r="AA62747" s="16"/>
    </row>
    <row r="62748" spans="27:27" x14ac:dyDescent="0.2">
      <c r="AA62748" s="16"/>
    </row>
    <row r="62749" spans="27:27" x14ac:dyDescent="0.2">
      <c r="AA62749" s="16"/>
    </row>
    <row r="62750" spans="27:27" x14ac:dyDescent="0.2">
      <c r="AA62750" s="16"/>
    </row>
    <row r="62751" spans="27:27" x14ac:dyDescent="0.2">
      <c r="AA62751" s="16"/>
    </row>
    <row r="62752" spans="27:27" x14ac:dyDescent="0.2">
      <c r="AA62752" s="16"/>
    </row>
    <row r="62753" spans="27:27" x14ac:dyDescent="0.2">
      <c r="AA62753" s="16"/>
    </row>
    <row r="62754" spans="27:27" x14ac:dyDescent="0.2">
      <c r="AA62754" s="16"/>
    </row>
    <row r="62755" spans="27:27" x14ac:dyDescent="0.2">
      <c r="AA62755" s="16"/>
    </row>
    <row r="62756" spans="27:27" x14ac:dyDescent="0.2">
      <c r="AA62756" s="16"/>
    </row>
    <row r="62757" spans="27:27" x14ac:dyDescent="0.2">
      <c r="AA62757" s="16"/>
    </row>
    <row r="62758" spans="27:27" x14ac:dyDescent="0.2">
      <c r="AA62758" s="16"/>
    </row>
    <row r="62759" spans="27:27" x14ac:dyDescent="0.2">
      <c r="AA62759" s="16"/>
    </row>
    <row r="62760" spans="27:27" x14ac:dyDescent="0.2">
      <c r="AA62760" s="16"/>
    </row>
    <row r="62761" spans="27:27" x14ac:dyDescent="0.2">
      <c r="AA62761" s="16"/>
    </row>
    <row r="62762" spans="27:27" x14ac:dyDescent="0.2">
      <c r="AA62762" s="16"/>
    </row>
    <row r="62763" spans="27:27" x14ac:dyDescent="0.2">
      <c r="AA62763" s="16"/>
    </row>
    <row r="62764" spans="27:27" x14ac:dyDescent="0.2">
      <c r="AA62764" s="16"/>
    </row>
    <row r="62765" spans="27:27" x14ac:dyDescent="0.2">
      <c r="AA62765" s="16"/>
    </row>
    <row r="62766" spans="27:27" x14ac:dyDescent="0.2">
      <c r="AA62766" s="16"/>
    </row>
    <row r="62767" spans="27:27" x14ac:dyDescent="0.2">
      <c r="AA62767" s="16"/>
    </row>
    <row r="62768" spans="27:27" x14ac:dyDescent="0.2">
      <c r="AA62768" s="16"/>
    </row>
    <row r="62769" spans="27:27" x14ac:dyDescent="0.2">
      <c r="AA62769" s="16"/>
    </row>
    <row r="62770" spans="27:27" x14ac:dyDescent="0.2">
      <c r="AA62770" s="16"/>
    </row>
    <row r="62771" spans="27:27" x14ac:dyDescent="0.2">
      <c r="AA62771" s="16"/>
    </row>
    <row r="62772" spans="27:27" x14ac:dyDescent="0.2">
      <c r="AA62772" s="16"/>
    </row>
    <row r="62773" spans="27:27" x14ac:dyDescent="0.2">
      <c r="AA62773" s="16"/>
    </row>
    <row r="62774" spans="27:27" x14ac:dyDescent="0.2">
      <c r="AA62774" s="16"/>
    </row>
    <row r="62775" spans="27:27" x14ac:dyDescent="0.2">
      <c r="AA62775" s="16"/>
    </row>
    <row r="62776" spans="27:27" x14ac:dyDescent="0.2">
      <c r="AA62776" s="16"/>
    </row>
    <row r="62777" spans="27:27" x14ac:dyDescent="0.2">
      <c r="AA62777" s="16"/>
    </row>
    <row r="62778" spans="27:27" x14ac:dyDescent="0.2">
      <c r="AA62778" s="16"/>
    </row>
    <row r="62779" spans="27:27" x14ac:dyDescent="0.2">
      <c r="AA62779" s="16"/>
    </row>
    <row r="62780" spans="27:27" x14ac:dyDescent="0.2">
      <c r="AA62780" s="16"/>
    </row>
    <row r="62781" spans="27:27" x14ac:dyDescent="0.2">
      <c r="AA62781" s="16"/>
    </row>
    <row r="62782" spans="27:27" x14ac:dyDescent="0.2">
      <c r="AA62782" s="16"/>
    </row>
    <row r="62783" spans="27:27" x14ac:dyDescent="0.2">
      <c r="AA62783" s="16"/>
    </row>
    <row r="62784" spans="27:27" x14ac:dyDescent="0.2">
      <c r="AA62784" s="16"/>
    </row>
    <row r="62785" spans="27:27" x14ac:dyDescent="0.2">
      <c r="AA62785" s="16"/>
    </row>
    <row r="62786" spans="27:27" x14ac:dyDescent="0.2">
      <c r="AA62786" s="16"/>
    </row>
    <row r="62787" spans="27:27" x14ac:dyDescent="0.2">
      <c r="AA62787" s="16"/>
    </row>
    <row r="62788" spans="27:27" x14ac:dyDescent="0.2">
      <c r="AA62788" s="16"/>
    </row>
    <row r="62789" spans="27:27" x14ac:dyDescent="0.2">
      <c r="AA62789" s="16"/>
    </row>
    <row r="62790" spans="27:27" x14ac:dyDescent="0.2">
      <c r="AA62790" s="16"/>
    </row>
    <row r="62791" spans="27:27" x14ac:dyDescent="0.2">
      <c r="AA62791" s="16"/>
    </row>
    <row r="62792" spans="27:27" x14ac:dyDescent="0.2">
      <c r="AA62792" s="16"/>
    </row>
    <row r="62793" spans="27:27" x14ac:dyDescent="0.2">
      <c r="AA62793" s="16"/>
    </row>
    <row r="62794" spans="27:27" x14ac:dyDescent="0.2">
      <c r="AA62794" s="16"/>
    </row>
    <row r="62795" spans="27:27" x14ac:dyDescent="0.2">
      <c r="AA62795" s="16"/>
    </row>
    <row r="62796" spans="27:27" x14ac:dyDescent="0.2">
      <c r="AA62796" s="16"/>
    </row>
    <row r="62797" spans="27:27" x14ac:dyDescent="0.2">
      <c r="AA62797" s="16"/>
    </row>
    <row r="62798" spans="27:27" x14ac:dyDescent="0.2">
      <c r="AA62798" s="16"/>
    </row>
    <row r="62799" spans="27:27" x14ac:dyDescent="0.2">
      <c r="AA62799" s="16"/>
    </row>
    <row r="62800" spans="27:27" x14ac:dyDescent="0.2">
      <c r="AA62800" s="16"/>
    </row>
    <row r="62801" spans="27:27" x14ac:dyDescent="0.2">
      <c r="AA62801" s="16"/>
    </row>
    <row r="62802" spans="27:27" x14ac:dyDescent="0.2">
      <c r="AA62802" s="16"/>
    </row>
    <row r="62803" spans="27:27" x14ac:dyDescent="0.2">
      <c r="AA62803" s="16"/>
    </row>
    <row r="62804" spans="27:27" x14ac:dyDescent="0.2">
      <c r="AA62804" s="16"/>
    </row>
    <row r="62805" spans="27:27" x14ac:dyDescent="0.2">
      <c r="AA62805" s="16"/>
    </row>
    <row r="62806" spans="27:27" x14ac:dyDescent="0.2">
      <c r="AA62806" s="16"/>
    </row>
    <row r="62807" spans="27:27" x14ac:dyDescent="0.2">
      <c r="AA62807" s="16"/>
    </row>
    <row r="62808" spans="27:27" x14ac:dyDescent="0.2">
      <c r="AA62808" s="16"/>
    </row>
    <row r="62809" spans="27:27" x14ac:dyDescent="0.2">
      <c r="AA62809" s="16"/>
    </row>
    <row r="62810" spans="27:27" x14ac:dyDescent="0.2">
      <c r="AA62810" s="16"/>
    </row>
    <row r="62811" spans="27:27" x14ac:dyDescent="0.2">
      <c r="AA62811" s="16"/>
    </row>
    <row r="62812" spans="27:27" x14ac:dyDescent="0.2">
      <c r="AA62812" s="16"/>
    </row>
    <row r="62813" spans="27:27" x14ac:dyDescent="0.2">
      <c r="AA62813" s="16"/>
    </row>
    <row r="62814" spans="27:27" x14ac:dyDescent="0.2">
      <c r="AA62814" s="16"/>
    </row>
    <row r="62815" spans="27:27" x14ac:dyDescent="0.2">
      <c r="AA62815" s="16"/>
    </row>
    <row r="62816" spans="27:27" x14ac:dyDescent="0.2">
      <c r="AA62816" s="16"/>
    </row>
    <row r="62817" spans="27:27" x14ac:dyDescent="0.2">
      <c r="AA62817" s="16"/>
    </row>
    <row r="62818" spans="27:27" x14ac:dyDescent="0.2">
      <c r="AA62818" s="16"/>
    </row>
    <row r="62819" spans="27:27" x14ac:dyDescent="0.2">
      <c r="AA62819" s="16"/>
    </row>
    <row r="62820" spans="27:27" x14ac:dyDescent="0.2">
      <c r="AA62820" s="16"/>
    </row>
    <row r="62821" spans="27:27" x14ac:dyDescent="0.2">
      <c r="AA62821" s="16"/>
    </row>
    <row r="62822" spans="27:27" x14ac:dyDescent="0.2">
      <c r="AA62822" s="16"/>
    </row>
    <row r="62823" spans="27:27" x14ac:dyDescent="0.2">
      <c r="AA62823" s="16"/>
    </row>
    <row r="62824" spans="27:27" x14ac:dyDescent="0.2">
      <c r="AA62824" s="16"/>
    </row>
    <row r="62825" spans="27:27" x14ac:dyDescent="0.2">
      <c r="AA62825" s="16"/>
    </row>
    <row r="62826" spans="27:27" x14ac:dyDescent="0.2">
      <c r="AA62826" s="16"/>
    </row>
    <row r="62827" spans="27:27" x14ac:dyDescent="0.2">
      <c r="AA62827" s="16"/>
    </row>
    <row r="62828" spans="27:27" x14ac:dyDescent="0.2">
      <c r="AA62828" s="16"/>
    </row>
    <row r="62829" spans="27:27" x14ac:dyDescent="0.2">
      <c r="AA62829" s="16"/>
    </row>
    <row r="62830" spans="27:27" x14ac:dyDescent="0.2">
      <c r="AA62830" s="16"/>
    </row>
    <row r="62831" spans="27:27" x14ac:dyDescent="0.2">
      <c r="AA62831" s="16"/>
    </row>
    <row r="62832" spans="27:27" x14ac:dyDescent="0.2">
      <c r="AA62832" s="16"/>
    </row>
    <row r="62833" spans="27:27" x14ac:dyDescent="0.2">
      <c r="AA62833" s="16"/>
    </row>
    <row r="62834" spans="27:27" x14ac:dyDescent="0.2">
      <c r="AA62834" s="16"/>
    </row>
    <row r="62835" spans="27:27" x14ac:dyDescent="0.2">
      <c r="AA62835" s="16"/>
    </row>
    <row r="62836" spans="27:27" x14ac:dyDescent="0.2">
      <c r="AA62836" s="16"/>
    </row>
    <row r="62837" spans="27:27" x14ac:dyDescent="0.2">
      <c r="AA62837" s="16"/>
    </row>
    <row r="62838" spans="27:27" x14ac:dyDescent="0.2">
      <c r="AA62838" s="16"/>
    </row>
    <row r="62839" spans="27:27" x14ac:dyDescent="0.2">
      <c r="AA62839" s="16"/>
    </row>
    <row r="62840" spans="27:27" x14ac:dyDescent="0.2">
      <c r="AA62840" s="16"/>
    </row>
    <row r="62841" spans="27:27" x14ac:dyDescent="0.2">
      <c r="AA62841" s="16"/>
    </row>
    <row r="62842" spans="27:27" x14ac:dyDescent="0.2">
      <c r="AA62842" s="16"/>
    </row>
    <row r="62843" spans="27:27" x14ac:dyDescent="0.2">
      <c r="AA62843" s="16"/>
    </row>
    <row r="62844" spans="27:27" x14ac:dyDescent="0.2">
      <c r="AA62844" s="16"/>
    </row>
    <row r="62845" spans="27:27" x14ac:dyDescent="0.2">
      <c r="AA62845" s="16"/>
    </row>
    <row r="62846" spans="27:27" x14ac:dyDescent="0.2">
      <c r="AA62846" s="16"/>
    </row>
    <row r="62847" spans="27:27" x14ac:dyDescent="0.2">
      <c r="AA62847" s="16"/>
    </row>
    <row r="62848" spans="27:27" x14ac:dyDescent="0.2">
      <c r="AA62848" s="16"/>
    </row>
    <row r="62849" spans="27:27" x14ac:dyDescent="0.2">
      <c r="AA62849" s="16"/>
    </row>
    <row r="62850" spans="27:27" x14ac:dyDescent="0.2">
      <c r="AA62850" s="16"/>
    </row>
    <row r="62851" spans="27:27" x14ac:dyDescent="0.2">
      <c r="AA62851" s="16"/>
    </row>
    <row r="62852" spans="27:27" x14ac:dyDescent="0.2">
      <c r="AA62852" s="16"/>
    </row>
    <row r="62853" spans="27:27" x14ac:dyDescent="0.2">
      <c r="AA62853" s="16"/>
    </row>
    <row r="62854" spans="27:27" x14ac:dyDescent="0.2">
      <c r="AA62854" s="16"/>
    </row>
    <row r="62855" spans="27:27" x14ac:dyDescent="0.2">
      <c r="AA62855" s="16"/>
    </row>
    <row r="62856" spans="27:27" x14ac:dyDescent="0.2">
      <c r="AA62856" s="16"/>
    </row>
    <row r="62857" spans="27:27" x14ac:dyDescent="0.2">
      <c r="AA62857" s="16"/>
    </row>
    <row r="62858" spans="27:27" x14ac:dyDescent="0.2">
      <c r="AA62858" s="16"/>
    </row>
    <row r="62859" spans="27:27" x14ac:dyDescent="0.2">
      <c r="AA62859" s="16"/>
    </row>
    <row r="62860" spans="27:27" x14ac:dyDescent="0.2">
      <c r="AA62860" s="16"/>
    </row>
    <row r="62861" spans="27:27" x14ac:dyDescent="0.2">
      <c r="AA62861" s="16"/>
    </row>
    <row r="62862" spans="27:27" x14ac:dyDescent="0.2">
      <c r="AA62862" s="16"/>
    </row>
    <row r="62863" spans="27:27" x14ac:dyDescent="0.2">
      <c r="AA62863" s="16"/>
    </row>
    <row r="62864" spans="27:27" x14ac:dyDescent="0.2">
      <c r="AA62864" s="16"/>
    </row>
    <row r="62865" spans="27:27" x14ac:dyDescent="0.2">
      <c r="AA62865" s="16"/>
    </row>
    <row r="62866" spans="27:27" x14ac:dyDescent="0.2">
      <c r="AA62866" s="16"/>
    </row>
    <row r="62867" spans="27:27" x14ac:dyDescent="0.2">
      <c r="AA62867" s="16"/>
    </row>
    <row r="62868" spans="27:27" x14ac:dyDescent="0.2">
      <c r="AA62868" s="16"/>
    </row>
    <row r="62869" spans="27:27" x14ac:dyDescent="0.2">
      <c r="AA62869" s="16"/>
    </row>
    <row r="62870" spans="27:27" x14ac:dyDescent="0.2">
      <c r="AA62870" s="16"/>
    </row>
    <row r="62871" spans="27:27" x14ac:dyDescent="0.2">
      <c r="AA62871" s="16"/>
    </row>
    <row r="62872" spans="27:27" x14ac:dyDescent="0.2">
      <c r="AA62872" s="16"/>
    </row>
    <row r="62873" spans="27:27" x14ac:dyDescent="0.2">
      <c r="AA62873" s="16"/>
    </row>
    <row r="62874" spans="27:27" x14ac:dyDescent="0.2">
      <c r="AA62874" s="16"/>
    </row>
    <row r="62875" spans="27:27" x14ac:dyDescent="0.2">
      <c r="AA62875" s="16"/>
    </row>
    <row r="62876" spans="27:27" x14ac:dyDescent="0.2">
      <c r="AA62876" s="16"/>
    </row>
    <row r="62877" spans="27:27" x14ac:dyDescent="0.2">
      <c r="AA62877" s="16"/>
    </row>
    <row r="62878" spans="27:27" x14ac:dyDescent="0.2">
      <c r="AA62878" s="16"/>
    </row>
    <row r="62879" spans="27:27" x14ac:dyDescent="0.2">
      <c r="AA62879" s="16"/>
    </row>
    <row r="62880" spans="27:27" x14ac:dyDescent="0.2">
      <c r="AA62880" s="16"/>
    </row>
    <row r="62881" spans="27:27" x14ac:dyDescent="0.2">
      <c r="AA62881" s="16"/>
    </row>
    <row r="62882" spans="27:27" x14ac:dyDescent="0.2">
      <c r="AA62882" s="16"/>
    </row>
    <row r="62883" spans="27:27" x14ac:dyDescent="0.2">
      <c r="AA62883" s="16"/>
    </row>
    <row r="62884" spans="27:27" x14ac:dyDescent="0.2">
      <c r="AA62884" s="16"/>
    </row>
    <row r="62885" spans="27:27" x14ac:dyDescent="0.2">
      <c r="AA62885" s="16"/>
    </row>
    <row r="62886" spans="27:27" x14ac:dyDescent="0.2">
      <c r="AA62886" s="16"/>
    </row>
    <row r="62887" spans="27:27" x14ac:dyDescent="0.2">
      <c r="AA62887" s="16"/>
    </row>
    <row r="62888" spans="27:27" x14ac:dyDescent="0.2">
      <c r="AA62888" s="16"/>
    </row>
    <row r="62889" spans="27:27" x14ac:dyDescent="0.2">
      <c r="AA62889" s="16"/>
    </row>
    <row r="62890" spans="27:27" x14ac:dyDescent="0.2">
      <c r="AA62890" s="16"/>
    </row>
    <row r="62891" spans="27:27" x14ac:dyDescent="0.2">
      <c r="AA62891" s="16"/>
    </row>
    <row r="62892" spans="27:27" x14ac:dyDescent="0.2">
      <c r="AA62892" s="16"/>
    </row>
    <row r="62893" spans="27:27" x14ac:dyDescent="0.2">
      <c r="AA62893" s="16"/>
    </row>
    <row r="62894" spans="27:27" x14ac:dyDescent="0.2">
      <c r="AA62894" s="16"/>
    </row>
    <row r="62895" spans="27:27" x14ac:dyDescent="0.2">
      <c r="AA62895" s="16"/>
    </row>
    <row r="62896" spans="27:27" x14ac:dyDescent="0.2">
      <c r="AA62896" s="16"/>
    </row>
    <row r="62897" spans="27:27" x14ac:dyDescent="0.2">
      <c r="AA62897" s="16"/>
    </row>
    <row r="62898" spans="27:27" x14ac:dyDescent="0.2">
      <c r="AA62898" s="16"/>
    </row>
    <row r="62899" spans="27:27" x14ac:dyDescent="0.2">
      <c r="AA62899" s="16"/>
    </row>
    <row r="62900" spans="27:27" x14ac:dyDescent="0.2">
      <c r="AA62900" s="16"/>
    </row>
    <row r="62901" spans="27:27" x14ac:dyDescent="0.2">
      <c r="AA62901" s="16"/>
    </row>
    <row r="62902" spans="27:27" x14ac:dyDescent="0.2">
      <c r="AA62902" s="16"/>
    </row>
    <row r="62903" spans="27:27" x14ac:dyDescent="0.2">
      <c r="AA62903" s="16"/>
    </row>
    <row r="62904" spans="27:27" x14ac:dyDescent="0.2">
      <c r="AA62904" s="16"/>
    </row>
    <row r="62905" spans="27:27" x14ac:dyDescent="0.2">
      <c r="AA62905" s="16"/>
    </row>
    <row r="62906" spans="27:27" x14ac:dyDescent="0.2">
      <c r="AA62906" s="16"/>
    </row>
    <row r="62907" spans="27:27" x14ac:dyDescent="0.2">
      <c r="AA62907" s="16"/>
    </row>
    <row r="62908" spans="27:27" x14ac:dyDescent="0.2">
      <c r="AA62908" s="16"/>
    </row>
    <row r="62909" spans="27:27" x14ac:dyDescent="0.2">
      <c r="AA62909" s="16"/>
    </row>
    <row r="62910" spans="27:27" x14ac:dyDescent="0.2">
      <c r="AA62910" s="16"/>
    </row>
    <row r="62911" spans="27:27" x14ac:dyDescent="0.2">
      <c r="AA62911" s="16"/>
    </row>
    <row r="62912" spans="27:27" x14ac:dyDescent="0.2">
      <c r="AA62912" s="16"/>
    </row>
    <row r="62913" spans="27:27" x14ac:dyDescent="0.2">
      <c r="AA62913" s="16"/>
    </row>
    <row r="62914" spans="27:27" x14ac:dyDescent="0.2">
      <c r="AA62914" s="16"/>
    </row>
    <row r="62915" spans="27:27" x14ac:dyDescent="0.2">
      <c r="AA62915" s="16"/>
    </row>
    <row r="62916" spans="27:27" x14ac:dyDescent="0.2">
      <c r="AA62916" s="16"/>
    </row>
    <row r="62917" spans="27:27" x14ac:dyDescent="0.2">
      <c r="AA62917" s="16"/>
    </row>
    <row r="62918" spans="27:27" x14ac:dyDescent="0.2">
      <c r="AA62918" s="16"/>
    </row>
    <row r="62919" spans="27:27" x14ac:dyDescent="0.2">
      <c r="AA62919" s="16"/>
    </row>
    <row r="62920" spans="27:27" x14ac:dyDescent="0.2">
      <c r="AA62920" s="16"/>
    </row>
    <row r="62921" spans="27:27" x14ac:dyDescent="0.2">
      <c r="AA62921" s="16"/>
    </row>
    <row r="62922" spans="27:27" x14ac:dyDescent="0.2">
      <c r="AA62922" s="16"/>
    </row>
    <row r="62923" spans="27:27" x14ac:dyDescent="0.2">
      <c r="AA62923" s="16"/>
    </row>
    <row r="62924" spans="27:27" x14ac:dyDescent="0.2">
      <c r="AA62924" s="16"/>
    </row>
    <row r="62925" spans="27:27" x14ac:dyDescent="0.2">
      <c r="AA62925" s="16"/>
    </row>
    <row r="62926" spans="27:27" x14ac:dyDescent="0.2">
      <c r="AA62926" s="16"/>
    </row>
    <row r="62927" spans="27:27" x14ac:dyDescent="0.2">
      <c r="AA62927" s="16"/>
    </row>
    <row r="62928" spans="27:27" x14ac:dyDescent="0.2">
      <c r="AA62928" s="16"/>
    </row>
    <row r="62929" spans="27:27" x14ac:dyDescent="0.2">
      <c r="AA62929" s="16"/>
    </row>
    <row r="62930" spans="27:27" x14ac:dyDescent="0.2">
      <c r="AA62930" s="16"/>
    </row>
    <row r="62931" spans="27:27" x14ac:dyDescent="0.2">
      <c r="AA62931" s="16"/>
    </row>
    <row r="62932" spans="27:27" x14ac:dyDescent="0.2">
      <c r="AA62932" s="16"/>
    </row>
    <row r="62933" spans="27:27" x14ac:dyDescent="0.2">
      <c r="AA62933" s="16"/>
    </row>
    <row r="62934" spans="27:27" x14ac:dyDescent="0.2">
      <c r="AA62934" s="16"/>
    </row>
    <row r="62935" spans="27:27" x14ac:dyDescent="0.2">
      <c r="AA62935" s="16"/>
    </row>
    <row r="62936" spans="27:27" x14ac:dyDescent="0.2">
      <c r="AA62936" s="16"/>
    </row>
    <row r="62937" spans="27:27" x14ac:dyDescent="0.2">
      <c r="AA62937" s="16"/>
    </row>
    <row r="62938" spans="27:27" x14ac:dyDescent="0.2">
      <c r="AA62938" s="16"/>
    </row>
    <row r="62939" spans="27:27" x14ac:dyDescent="0.2">
      <c r="AA62939" s="16"/>
    </row>
    <row r="62940" spans="27:27" x14ac:dyDescent="0.2">
      <c r="AA62940" s="16"/>
    </row>
    <row r="62941" spans="27:27" x14ac:dyDescent="0.2">
      <c r="AA62941" s="16"/>
    </row>
    <row r="62942" spans="27:27" x14ac:dyDescent="0.2">
      <c r="AA62942" s="16"/>
    </row>
    <row r="62943" spans="27:27" x14ac:dyDescent="0.2">
      <c r="AA62943" s="16"/>
    </row>
    <row r="62944" spans="27:27" x14ac:dyDescent="0.2">
      <c r="AA62944" s="16"/>
    </row>
    <row r="62945" spans="27:27" x14ac:dyDescent="0.2">
      <c r="AA62945" s="16"/>
    </row>
    <row r="62946" spans="27:27" x14ac:dyDescent="0.2">
      <c r="AA62946" s="16"/>
    </row>
    <row r="62947" spans="27:27" x14ac:dyDescent="0.2">
      <c r="AA62947" s="16"/>
    </row>
    <row r="62948" spans="27:27" x14ac:dyDescent="0.2">
      <c r="AA62948" s="16"/>
    </row>
    <row r="62949" spans="27:27" x14ac:dyDescent="0.2">
      <c r="AA62949" s="16"/>
    </row>
    <row r="62950" spans="27:27" x14ac:dyDescent="0.2">
      <c r="AA62950" s="16"/>
    </row>
    <row r="62951" spans="27:27" x14ac:dyDescent="0.2">
      <c r="AA62951" s="16"/>
    </row>
    <row r="62952" spans="27:27" x14ac:dyDescent="0.2">
      <c r="AA62952" s="16"/>
    </row>
    <row r="62953" spans="27:27" x14ac:dyDescent="0.2">
      <c r="AA62953" s="16"/>
    </row>
    <row r="62954" spans="27:27" x14ac:dyDescent="0.2">
      <c r="AA62954" s="16"/>
    </row>
    <row r="62955" spans="27:27" x14ac:dyDescent="0.2">
      <c r="AA62955" s="16"/>
    </row>
    <row r="62956" spans="27:27" x14ac:dyDescent="0.2">
      <c r="AA62956" s="16"/>
    </row>
    <row r="62957" spans="27:27" x14ac:dyDescent="0.2">
      <c r="AA62957" s="16"/>
    </row>
    <row r="62958" spans="27:27" x14ac:dyDescent="0.2">
      <c r="AA62958" s="16"/>
    </row>
    <row r="62959" spans="27:27" x14ac:dyDescent="0.2">
      <c r="AA62959" s="16"/>
    </row>
    <row r="62960" spans="27:27" x14ac:dyDescent="0.2">
      <c r="AA62960" s="16"/>
    </row>
    <row r="62961" spans="27:27" x14ac:dyDescent="0.2">
      <c r="AA62961" s="16"/>
    </row>
    <row r="62962" spans="27:27" x14ac:dyDescent="0.2">
      <c r="AA62962" s="16"/>
    </row>
    <row r="62963" spans="27:27" x14ac:dyDescent="0.2">
      <c r="AA62963" s="16"/>
    </row>
    <row r="62964" spans="27:27" x14ac:dyDescent="0.2">
      <c r="AA62964" s="16"/>
    </row>
    <row r="62965" spans="27:27" x14ac:dyDescent="0.2">
      <c r="AA62965" s="16"/>
    </row>
    <row r="62966" spans="27:27" x14ac:dyDescent="0.2">
      <c r="AA62966" s="16"/>
    </row>
    <row r="62967" spans="27:27" x14ac:dyDescent="0.2">
      <c r="AA62967" s="16"/>
    </row>
    <row r="62968" spans="27:27" x14ac:dyDescent="0.2">
      <c r="AA62968" s="16"/>
    </row>
    <row r="62969" spans="27:27" x14ac:dyDescent="0.2">
      <c r="AA62969" s="16"/>
    </row>
    <row r="62970" spans="27:27" x14ac:dyDescent="0.2">
      <c r="AA62970" s="16"/>
    </row>
    <row r="62971" spans="27:27" x14ac:dyDescent="0.2">
      <c r="AA62971" s="16"/>
    </row>
    <row r="62972" spans="27:27" x14ac:dyDescent="0.2">
      <c r="AA62972" s="16"/>
    </row>
    <row r="62973" spans="27:27" x14ac:dyDescent="0.2">
      <c r="AA62973" s="16"/>
    </row>
    <row r="62974" spans="27:27" x14ac:dyDescent="0.2">
      <c r="AA62974" s="16"/>
    </row>
    <row r="62975" spans="27:27" x14ac:dyDescent="0.2">
      <c r="AA62975" s="16"/>
    </row>
    <row r="62976" spans="27:27" x14ac:dyDescent="0.2">
      <c r="AA62976" s="16"/>
    </row>
    <row r="62977" spans="27:27" x14ac:dyDescent="0.2">
      <c r="AA62977" s="16"/>
    </row>
    <row r="62978" spans="27:27" x14ac:dyDescent="0.2">
      <c r="AA62978" s="16"/>
    </row>
    <row r="62979" spans="27:27" x14ac:dyDescent="0.2">
      <c r="AA62979" s="16"/>
    </row>
    <row r="62980" spans="27:27" x14ac:dyDescent="0.2">
      <c r="AA62980" s="16"/>
    </row>
    <row r="62981" spans="27:27" x14ac:dyDescent="0.2">
      <c r="AA62981" s="16"/>
    </row>
    <row r="62982" spans="27:27" x14ac:dyDescent="0.2">
      <c r="AA62982" s="16"/>
    </row>
    <row r="62983" spans="27:27" x14ac:dyDescent="0.2">
      <c r="AA62983" s="16"/>
    </row>
    <row r="62984" spans="27:27" x14ac:dyDescent="0.2">
      <c r="AA62984" s="16"/>
    </row>
    <row r="62985" spans="27:27" x14ac:dyDescent="0.2">
      <c r="AA62985" s="16"/>
    </row>
    <row r="62986" spans="27:27" x14ac:dyDescent="0.2">
      <c r="AA62986" s="16"/>
    </row>
    <row r="62987" spans="27:27" x14ac:dyDescent="0.2">
      <c r="AA62987" s="16"/>
    </row>
    <row r="62988" spans="27:27" x14ac:dyDescent="0.2">
      <c r="AA62988" s="16"/>
    </row>
    <row r="62989" spans="27:27" x14ac:dyDescent="0.2">
      <c r="AA62989" s="16"/>
    </row>
    <row r="62990" spans="27:27" x14ac:dyDescent="0.2">
      <c r="AA62990" s="16"/>
    </row>
    <row r="62991" spans="27:27" x14ac:dyDescent="0.2">
      <c r="AA62991" s="16"/>
    </row>
    <row r="62992" spans="27:27" x14ac:dyDescent="0.2">
      <c r="AA62992" s="16"/>
    </row>
    <row r="62993" spans="27:27" x14ac:dyDescent="0.2">
      <c r="AA62993" s="16"/>
    </row>
    <row r="62994" spans="27:27" x14ac:dyDescent="0.2">
      <c r="AA62994" s="16"/>
    </row>
    <row r="62995" spans="27:27" x14ac:dyDescent="0.2">
      <c r="AA62995" s="16"/>
    </row>
    <row r="62996" spans="27:27" x14ac:dyDescent="0.2">
      <c r="AA62996" s="16"/>
    </row>
    <row r="62997" spans="27:27" x14ac:dyDescent="0.2">
      <c r="AA62997" s="16"/>
    </row>
    <row r="62998" spans="27:27" x14ac:dyDescent="0.2">
      <c r="AA62998" s="16"/>
    </row>
    <row r="62999" spans="27:27" x14ac:dyDescent="0.2">
      <c r="AA62999" s="16"/>
    </row>
    <row r="63000" spans="27:27" x14ac:dyDescent="0.2">
      <c r="AA63000" s="16"/>
    </row>
    <row r="63001" spans="27:27" x14ac:dyDescent="0.2">
      <c r="AA63001" s="16"/>
    </row>
    <row r="63002" spans="27:27" x14ac:dyDescent="0.2">
      <c r="AA63002" s="16"/>
    </row>
    <row r="63003" spans="27:27" x14ac:dyDescent="0.2">
      <c r="AA63003" s="16"/>
    </row>
    <row r="63004" spans="27:27" x14ac:dyDescent="0.2">
      <c r="AA63004" s="16"/>
    </row>
    <row r="63005" spans="27:27" x14ac:dyDescent="0.2">
      <c r="AA63005" s="16"/>
    </row>
    <row r="63006" spans="27:27" x14ac:dyDescent="0.2">
      <c r="AA63006" s="16"/>
    </row>
    <row r="63007" spans="27:27" x14ac:dyDescent="0.2">
      <c r="AA63007" s="16"/>
    </row>
    <row r="63008" spans="27:27" x14ac:dyDescent="0.2">
      <c r="AA63008" s="16"/>
    </row>
    <row r="63009" spans="27:27" x14ac:dyDescent="0.2">
      <c r="AA63009" s="16"/>
    </row>
    <row r="63010" spans="27:27" x14ac:dyDescent="0.2">
      <c r="AA63010" s="16"/>
    </row>
    <row r="63011" spans="27:27" x14ac:dyDescent="0.2">
      <c r="AA63011" s="16"/>
    </row>
    <row r="63012" spans="27:27" x14ac:dyDescent="0.2">
      <c r="AA63012" s="16"/>
    </row>
    <row r="63013" spans="27:27" x14ac:dyDescent="0.2">
      <c r="AA63013" s="16"/>
    </row>
    <row r="63014" spans="27:27" x14ac:dyDescent="0.2">
      <c r="AA63014" s="16"/>
    </row>
    <row r="63015" spans="27:27" x14ac:dyDescent="0.2">
      <c r="AA63015" s="16"/>
    </row>
    <row r="63016" spans="27:27" x14ac:dyDescent="0.2">
      <c r="AA63016" s="16"/>
    </row>
    <row r="63017" spans="27:27" x14ac:dyDescent="0.2">
      <c r="AA63017" s="16"/>
    </row>
    <row r="63018" spans="27:27" x14ac:dyDescent="0.2">
      <c r="AA63018" s="16"/>
    </row>
    <row r="63019" spans="27:27" x14ac:dyDescent="0.2">
      <c r="AA63019" s="16"/>
    </row>
    <row r="63020" spans="27:27" x14ac:dyDescent="0.2">
      <c r="AA63020" s="16"/>
    </row>
    <row r="63021" spans="27:27" x14ac:dyDescent="0.2">
      <c r="AA63021" s="16"/>
    </row>
    <row r="63022" spans="27:27" x14ac:dyDescent="0.2">
      <c r="AA63022" s="16"/>
    </row>
    <row r="63023" spans="27:27" x14ac:dyDescent="0.2">
      <c r="AA63023" s="16"/>
    </row>
    <row r="63024" spans="27:27" x14ac:dyDescent="0.2">
      <c r="AA63024" s="16"/>
    </row>
    <row r="63025" spans="27:27" x14ac:dyDescent="0.2">
      <c r="AA63025" s="16"/>
    </row>
    <row r="63026" spans="27:27" x14ac:dyDescent="0.2">
      <c r="AA63026" s="16"/>
    </row>
    <row r="63027" spans="27:27" x14ac:dyDescent="0.2">
      <c r="AA63027" s="16"/>
    </row>
    <row r="63028" spans="27:27" x14ac:dyDescent="0.2">
      <c r="AA63028" s="16"/>
    </row>
    <row r="63029" spans="27:27" x14ac:dyDescent="0.2">
      <c r="AA63029" s="16"/>
    </row>
    <row r="63030" spans="27:27" x14ac:dyDescent="0.2">
      <c r="AA63030" s="16"/>
    </row>
    <row r="63031" spans="27:27" x14ac:dyDescent="0.2">
      <c r="AA63031" s="16"/>
    </row>
    <row r="63032" spans="27:27" x14ac:dyDescent="0.2">
      <c r="AA63032" s="16"/>
    </row>
    <row r="63033" spans="27:27" x14ac:dyDescent="0.2">
      <c r="AA63033" s="16"/>
    </row>
    <row r="63034" spans="27:27" x14ac:dyDescent="0.2">
      <c r="AA63034" s="16"/>
    </row>
    <row r="63035" spans="27:27" x14ac:dyDescent="0.2">
      <c r="AA63035" s="16"/>
    </row>
    <row r="63036" spans="27:27" x14ac:dyDescent="0.2">
      <c r="AA63036" s="16"/>
    </row>
    <row r="63037" spans="27:27" x14ac:dyDescent="0.2">
      <c r="AA63037" s="16"/>
    </row>
    <row r="63038" spans="27:27" x14ac:dyDescent="0.2">
      <c r="AA63038" s="16"/>
    </row>
    <row r="63039" spans="27:27" x14ac:dyDescent="0.2">
      <c r="AA63039" s="16"/>
    </row>
    <row r="63040" spans="27:27" x14ac:dyDescent="0.2">
      <c r="AA63040" s="16"/>
    </row>
    <row r="63041" spans="27:27" x14ac:dyDescent="0.2">
      <c r="AA63041" s="16"/>
    </row>
    <row r="63042" spans="27:27" x14ac:dyDescent="0.2">
      <c r="AA63042" s="16"/>
    </row>
    <row r="63043" spans="27:27" x14ac:dyDescent="0.2">
      <c r="AA63043" s="16"/>
    </row>
    <row r="63044" spans="27:27" x14ac:dyDescent="0.2">
      <c r="AA63044" s="16"/>
    </row>
    <row r="63045" spans="27:27" x14ac:dyDescent="0.2">
      <c r="AA63045" s="16"/>
    </row>
    <row r="63046" spans="27:27" x14ac:dyDescent="0.2">
      <c r="AA63046" s="16"/>
    </row>
    <row r="63047" spans="27:27" x14ac:dyDescent="0.2">
      <c r="AA63047" s="16"/>
    </row>
    <row r="63048" spans="27:27" x14ac:dyDescent="0.2">
      <c r="AA63048" s="16"/>
    </row>
    <row r="63049" spans="27:27" x14ac:dyDescent="0.2">
      <c r="AA63049" s="16"/>
    </row>
    <row r="63050" spans="27:27" x14ac:dyDescent="0.2">
      <c r="AA63050" s="16"/>
    </row>
    <row r="63051" spans="27:27" x14ac:dyDescent="0.2">
      <c r="AA63051" s="16"/>
    </row>
    <row r="63052" spans="27:27" x14ac:dyDescent="0.2">
      <c r="AA63052" s="16"/>
    </row>
    <row r="63053" spans="27:27" x14ac:dyDescent="0.2">
      <c r="AA63053" s="16"/>
    </row>
    <row r="63054" spans="27:27" x14ac:dyDescent="0.2">
      <c r="AA63054" s="16"/>
    </row>
    <row r="63055" spans="27:27" x14ac:dyDescent="0.2">
      <c r="AA63055" s="16"/>
    </row>
    <row r="63056" spans="27:27" x14ac:dyDescent="0.2">
      <c r="AA63056" s="16"/>
    </row>
    <row r="63057" spans="27:27" x14ac:dyDescent="0.2">
      <c r="AA63057" s="16"/>
    </row>
    <row r="63058" spans="27:27" x14ac:dyDescent="0.2">
      <c r="AA63058" s="16"/>
    </row>
    <row r="63059" spans="27:27" x14ac:dyDescent="0.2">
      <c r="AA63059" s="16"/>
    </row>
    <row r="63060" spans="27:27" x14ac:dyDescent="0.2">
      <c r="AA63060" s="16"/>
    </row>
    <row r="63061" spans="27:27" x14ac:dyDescent="0.2">
      <c r="AA63061" s="16"/>
    </row>
    <row r="63062" spans="27:27" x14ac:dyDescent="0.2">
      <c r="AA63062" s="16"/>
    </row>
    <row r="63063" spans="27:27" x14ac:dyDescent="0.2">
      <c r="AA63063" s="16"/>
    </row>
    <row r="63064" spans="27:27" x14ac:dyDescent="0.2">
      <c r="AA63064" s="16"/>
    </row>
    <row r="63065" spans="27:27" x14ac:dyDescent="0.2">
      <c r="AA63065" s="16"/>
    </row>
    <row r="63066" spans="27:27" x14ac:dyDescent="0.2">
      <c r="AA63066" s="16"/>
    </row>
    <row r="63067" spans="27:27" x14ac:dyDescent="0.2">
      <c r="AA63067" s="16"/>
    </row>
    <row r="63068" spans="27:27" x14ac:dyDescent="0.2">
      <c r="AA63068" s="16"/>
    </row>
    <row r="63069" spans="27:27" x14ac:dyDescent="0.2">
      <c r="AA63069" s="16"/>
    </row>
    <row r="63070" spans="27:27" x14ac:dyDescent="0.2">
      <c r="AA63070" s="16"/>
    </row>
    <row r="63071" spans="27:27" x14ac:dyDescent="0.2">
      <c r="AA63071" s="16"/>
    </row>
    <row r="63072" spans="27:27" x14ac:dyDescent="0.2">
      <c r="AA63072" s="16"/>
    </row>
    <row r="63073" spans="27:27" x14ac:dyDescent="0.2">
      <c r="AA63073" s="16"/>
    </row>
    <row r="63074" spans="27:27" x14ac:dyDescent="0.2">
      <c r="AA63074" s="16"/>
    </row>
    <row r="63075" spans="27:27" x14ac:dyDescent="0.2">
      <c r="AA63075" s="16"/>
    </row>
    <row r="63076" spans="27:27" x14ac:dyDescent="0.2">
      <c r="AA63076" s="16"/>
    </row>
    <row r="63077" spans="27:27" x14ac:dyDescent="0.2">
      <c r="AA63077" s="16"/>
    </row>
    <row r="63078" spans="27:27" x14ac:dyDescent="0.2">
      <c r="AA63078" s="16"/>
    </row>
    <row r="63079" spans="27:27" x14ac:dyDescent="0.2">
      <c r="AA63079" s="16"/>
    </row>
    <row r="63080" spans="27:27" x14ac:dyDescent="0.2">
      <c r="AA63080" s="16"/>
    </row>
    <row r="63081" spans="27:27" x14ac:dyDescent="0.2">
      <c r="AA63081" s="16"/>
    </row>
    <row r="63082" spans="27:27" x14ac:dyDescent="0.2">
      <c r="AA63082" s="16"/>
    </row>
    <row r="63083" spans="27:27" x14ac:dyDescent="0.2">
      <c r="AA63083" s="16"/>
    </row>
    <row r="63084" spans="27:27" x14ac:dyDescent="0.2">
      <c r="AA63084" s="16"/>
    </row>
    <row r="63085" spans="27:27" x14ac:dyDescent="0.2">
      <c r="AA63085" s="16"/>
    </row>
    <row r="63086" spans="27:27" x14ac:dyDescent="0.2">
      <c r="AA63086" s="16"/>
    </row>
    <row r="63087" spans="27:27" x14ac:dyDescent="0.2">
      <c r="AA63087" s="16"/>
    </row>
    <row r="63088" spans="27:27" x14ac:dyDescent="0.2">
      <c r="AA63088" s="16"/>
    </row>
    <row r="63089" spans="27:27" x14ac:dyDescent="0.2">
      <c r="AA63089" s="16"/>
    </row>
    <row r="63090" spans="27:27" x14ac:dyDescent="0.2">
      <c r="AA63090" s="16"/>
    </row>
    <row r="63091" spans="27:27" x14ac:dyDescent="0.2">
      <c r="AA63091" s="16"/>
    </row>
    <row r="63092" spans="27:27" x14ac:dyDescent="0.2">
      <c r="AA63092" s="16"/>
    </row>
    <row r="63093" spans="27:27" x14ac:dyDescent="0.2">
      <c r="AA63093" s="16"/>
    </row>
    <row r="63094" spans="27:27" x14ac:dyDescent="0.2">
      <c r="AA63094" s="16"/>
    </row>
    <row r="63095" spans="27:27" x14ac:dyDescent="0.2">
      <c r="AA63095" s="16"/>
    </row>
    <row r="63096" spans="27:27" x14ac:dyDescent="0.2">
      <c r="AA63096" s="16"/>
    </row>
    <row r="63097" spans="27:27" x14ac:dyDescent="0.2">
      <c r="AA63097" s="16"/>
    </row>
    <row r="63098" spans="27:27" x14ac:dyDescent="0.2">
      <c r="AA63098" s="16"/>
    </row>
    <row r="63099" spans="27:27" x14ac:dyDescent="0.2">
      <c r="AA63099" s="16"/>
    </row>
    <row r="63100" spans="27:27" x14ac:dyDescent="0.2">
      <c r="AA63100" s="16"/>
    </row>
    <row r="63101" spans="27:27" x14ac:dyDescent="0.2">
      <c r="AA63101" s="16"/>
    </row>
    <row r="63102" spans="27:27" x14ac:dyDescent="0.2">
      <c r="AA63102" s="16"/>
    </row>
    <row r="63103" spans="27:27" x14ac:dyDescent="0.2">
      <c r="AA63103" s="16"/>
    </row>
    <row r="63104" spans="27:27" x14ac:dyDescent="0.2">
      <c r="AA63104" s="16"/>
    </row>
    <row r="63105" spans="27:27" x14ac:dyDescent="0.2">
      <c r="AA63105" s="16"/>
    </row>
    <row r="63106" spans="27:27" x14ac:dyDescent="0.2">
      <c r="AA63106" s="16"/>
    </row>
    <row r="63107" spans="27:27" x14ac:dyDescent="0.2">
      <c r="AA63107" s="16"/>
    </row>
    <row r="63108" spans="27:27" x14ac:dyDescent="0.2">
      <c r="AA63108" s="16"/>
    </row>
    <row r="63109" spans="27:27" x14ac:dyDescent="0.2">
      <c r="AA63109" s="16"/>
    </row>
    <row r="63110" spans="27:27" x14ac:dyDescent="0.2">
      <c r="AA63110" s="16"/>
    </row>
    <row r="63111" spans="27:27" x14ac:dyDescent="0.2">
      <c r="AA63111" s="16"/>
    </row>
    <row r="63112" spans="27:27" x14ac:dyDescent="0.2">
      <c r="AA63112" s="16"/>
    </row>
    <row r="63113" spans="27:27" x14ac:dyDescent="0.2">
      <c r="AA63113" s="16"/>
    </row>
    <row r="63114" spans="27:27" x14ac:dyDescent="0.2">
      <c r="AA63114" s="16"/>
    </row>
    <row r="63115" spans="27:27" x14ac:dyDescent="0.2">
      <c r="AA63115" s="16"/>
    </row>
    <row r="63116" spans="27:27" x14ac:dyDescent="0.2">
      <c r="AA63116" s="16"/>
    </row>
    <row r="63117" spans="27:27" x14ac:dyDescent="0.2">
      <c r="AA63117" s="16"/>
    </row>
    <row r="63118" spans="27:27" x14ac:dyDescent="0.2">
      <c r="AA63118" s="16"/>
    </row>
    <row r="63119" spans="27:27" x14ac:dyDescent="0.2">
      <c r="AA63119" s="16"/>
    </row>
    <row r="63120" spans="27:27" x14ac:dyDescent="0.2">
      <c r="AA63120" s="16"/>
    </row>
    <row r="63121" spans="27:27" x14ac:dyDescent="0.2">
      <c r="AA63121" s="16"/>
    </row>
    <row r="63122" spans="27:27" x14ac:dyDescent="0.2">
      <c r="AA63122" s="16"/>
    </row>
    <row r="63123" spans="27:27" x14ac:dyDescent="0.2">
      <c r="AA63123" s="16"/>
    </row>
    <row r="63124" spans="27:27" x14ac:dyDescent="0.2">
      <c r="AA63124" s="16"/>
    </row>
    <row r="63125" spans="27:27" x14ac:dyDescent="0.2">
      <c r="AA63125" s="16"/>
    </row>
    <row r="63126" spans="27:27" x14ac:dyDescent="0.2">
      <c r="AA63126" s="16"/>
    </row>
    <row r="63127" spans="27:27" x14ac:dyDescent="0.2">
      <c r="AA63127" s="16"/>
    </row>
    <row r="63128" spans="27:27" x14ac:dyDescent="0.2">
      <c r="AA63128" s="16"/>
    </row>
    <row r="63129" spans="27:27" x14ac:dyDescent="0.2">
      <c r="AA63129" s="16"/>
    </row>
    <row r="63130" spans="27:27" x14ac:dyDescent="0.2">
      <c r="AA63130" s="16"/>
    </row>
    <row r="63131" spans="27:27" x14ac:dyDescent="0.2">
      <c r="AA63131" s="16"/>
    </row>
    <row r="63132" spans="27:27" x14ac:dyDescent="0.2">
      <c r="AA63132" s="16"/>
    </row>
    <row r="63133" spans="27:27" x14ac:dyDescent="0.2">
      <c r="AA63133" s="16"/>
    </row>
    <row r="63134" spans="27:27" x14ac:dyDescent="0.2">
      <c r="AA63134" s="16"/>
    </row>
    <row r="63135" spans="27:27" x14ac:dyDescent="0.2">
      <c r="AA63135" s="16"/>
    </row>
    <row r="63136" spans="27:27" x14ac:dyDescent="0.2">
      <c r="AA63136" s="16"/>
    </row>
    <row r="63137" spans="27:27" x14ac:dyDescent="0.2">
      <c r="AA63137" s="16"/>
    </row>
    <row r="63138" spans="27:27" x14ac:dyDescent="0.2">
      <c r="AA63138" s="16"/>
    </row>
    <row r="63139" spans="27:27" x14ac:dyDescent="0.2">
      <c r="AA63139" s="16"/>
    </row>
    <row r="63140" spans="27:27" x14ac:dyDescent="0.2">
      <c r="AA63140" s="16"/>
    </row>
    <row r="63141" spans="27:27" x14ac:dyDescent="0.2">
      <c r="AA63141" s="16"/>
    </row>
    <row r="63142" spans="27:27" x14ac:dyDescent="0.2">
      <c r="AA63142" s="16"/>
    </row>
    <row r="63143" spans="27:27" x14ac:dyDescent="0.2">
      <c r="AA63143" s="16"/>
    </row>
    <row r="63144" spans="27:27" x14ac:dyDescent="0.2">
      <c r="AA63144" s="16"/>
    </row>
    <row r="63145" spans="27:27" x14ac:dyDescent="0.2">
      <c r="AA63145" s="16"/>
    </row>
    <row r="63146" spans="27:27" x14ac:dyDescent="0.2">
      <c r="AA63146" s="16"/>
    </row>
    <row r="63147" spans="27:27" x14ac:dyDescent="0.2">
      <c r="AA63147" s="16"/>
    </row>
    <row r="63148" spans="27:27" x14ac:dyDescent="0.2">
      <c r="AA63148" s="16"/>
    </row>
    <row r="63149" spans="27:27" x14ac:dyDescent="0.2">
      <c r="AA63149" s="16"/>
    </row>
    <row r="63150" spans="27:27" x14ac:dyDescent="0.2">
      <c r="AA63150" s="16"/>
    </row>
    <row r="63151" spans="27:27" x14ac:dyDescent="0.2">
      <c r="AA63151" s="16"/>
    </row>
    <row r="63152" spans="27:27" x14ac:dyDescent="0.2">
      <c r="AA63152" s="16"/>
    </row>
    <row r="63153" spans="27:27" x14ac:dyDescent="0.2">
      <c r="AA63153" s="16"/>
    </row>
    <row r="63154" spans="27:27" x14ac:dyDescent="0.2">
      <c r="AA63154" s="16"/>
    </row>
    <row r="63155" spans="27:27" x14ac:dyDescent="0.2">
      <c r="AA63155" s="16"/>
    </row>
    <row r="63156" spans="27:27" x14ac:dyDescent="0.2">
      <c r="AA63156" s="16"/>
    </row>
    <row r="63157" spans="27:27" x14ac:dyDescent="0.2">
      <c r="AA63157" s="16"/>
    </row>
    <row r="63158" spans="27:27" x14ac:dyDescent="0.2">
      <c r="AA63158" s="16"/>
    </row>
    <row r="63159" spans="27:27" x14ac:dyDescent="0.2">
      <c r="AA63159" s="16"/>
    </row>
    <row r="63160" spans="27:27" x14ac:dyDescent="0.2">
      <c r="AA63160" s="16"/>
    </row>
    <row r="63161" spans="27:27" x14ac:dyDescent="0.2">
      <c r="AA63161" s="16"/>
    </row>
    <row r="63162" spans="27:27" x14ac:dyDescent="0.2">
      <c r="AA63162" s="16"/>
    </row>
    <row r="63163" spans="27:27" x14ac:dyDescent="0.2">
      <c r="AA63163" s="16"/>
    </row>
    <row r="63164" spans="27:27" x14ac:dyDescent="0.2">
      <c r="AA63164" s="16"/>
    </row>
    <row r="63165" spans="27:27" x14ac:dyDescent="0.2">
      <c r="AA63165" s="16"/>
    </row>
    <row r="63166" spans="27:27" x14ac:dyDescent="0.2">
      <c r="AA63166" s="16"/>
    </row>
    <row r="63167" spans="27:27" x14ac:dyDescent="0.2">
      <c r="AA63167" s="16"/>
    </row>
    <row r="63168" spans="27:27" x14ac:dyDescent="0.2">
      <c r="AA63168" s="16"/>
    </row>
    <row r="63169" spans="27:27" x14ac:dyDescent="0.2">
      <c r="AA63169" s="16"/>
    </row>
    <row r="63170" spans="27:27" x14ac:dyDescent="0.2">
      <c r="AA63170" s="16"/>
    </row>
    <row r="63171" spans="27:27" x14ac:dyDescent="0.2">
      <c r="AA63171" s="16"/>
    </row>
    <row r="63172" spans="27:27" x14ac:dyDescent="0.2">
      <c r="AA63172" s="16"/>
    </row>
    <row r="63173" spans="27:27" x14ac:dyDescent="0.2">
      <c r="AA63173" s="16"/>
    </row>
    <row r="63174" spans="27:27" x14ac:dyDescent="0.2">
      <c r="AA63174" s="16"/>
    </row>
    <row r="63175" spans="27:27" x14ac:dyDescent="0.2">
      <c r="AA63175" s="16"/>
    </row>
    <row r="63176" spans="27:27" x14ac:dyDescent="0.2">
      <c r="AA63176" s="16"/>
    </row>
    <row r="63177" spans="27:27" x14ac:dyDescent="0.2">
      <c r="AA63177" s="16"/>
    </row>
    <row r="63178" spans="27:27" x14ac:dyDescent="0.2">
      <c r="AA63178" s="16"/>
    </row>
    <row r="63179" spans="27:27" x14ac:dyDescent="0.2">
      <c r="AA63179" s="16"/>
    </row>
    <row r="63180" spans="27:27" x14ac:dyDescent="0.2">
      <c r="AA63180" s="16"/>
    </row>
    <row r="63181" spans="27:27" x14ac:dyDescent="0.2">
      <c r="AA63181" s="16"/>
    </row>
    <row r="63182" spans="27:27" x14ac:dyDescent="0.2">
      <c r="AA63182" s="16"/>
    </row>
    <row r="63183" spans="27:27" x14ac:dyDescent="0.2">
      <c r="AA63183" s="16"/>
    </row>
    <row r="63184" spans="27:27" x14ac:dyDescent="0.2">
      <c r="AA63184" s="16"/>
    </row>
    <row r="63185" spans="27:27" x14ac:dyDescent="0.2">
      <c r="AA63185" s="16"/>
    </row>
    <row r="63186" spans="27:27" x14ac:dyDescent="0.2">
      <c r="AA63186" s="16"/>
    </row>
    <row r="63187" spans="27:27" x14ac:dyDescent="0.2">
      <c r="AA63187" s="16"/>
    </row>
    <row r="63188" spans="27:27" x14ac:dyDescent="0.2">
      <c r="AA63188" s="16"/>
    </row>
    <row r="63189" spans="27:27" x14ac:dyDescent="0.2">
      <c r="AA63189" s="16"/>
    </row>
    <row r="63190" spans="27:27" x14ac:dyDescent="0.2">
      <c r="AA63190" s="16"/>
    </row>
    <row r="63191" spans="27:27" x14ac:dyDescent="0.2">
      <c r="AA63191" s="16"/>
    </row>
    <row r="63192" spans="27:27" x14ac:dyDescent="0.2">
      <c r="AA63192" s="16"/>
    </row>
    <row r="63193" spans="27:27" x14ac:dyDescent="0.2">
      <c r="AA63193" s="16"/>
    </row>
    <row r="63194" spans="27:27" x14ac:dyDescent="0.2">
      <c r="AA63194" s="16"/>
    </row>
    <row r="63195" spans="27:27" x14ac:dyDescent="0.2">
      <c r="AA63195" s="16"/>
    </row>
    <row r="63196" spans="27:27" x14ac:dyDescent="0.2">
      <c r="AA63196" s="16"/>
    </row>
    <row r="63197" spans="27:27" x14ac:dyDescent="0.2">
      <c r="AA63197" s="16"/>
    </row>
    <row r="63198" spans="27:27" x14ac:dyDescent="0.2">
      <c r="AA63198" s="16"/>
    </row>
    <row r="63199" spans="27:27" x14ac:dyDescent="0.2">
      <c r="AA63199" s="16"/>
    </row>
    <row r="63200" spans="27:27" x14ac:dyDescent="0.2">
      <c r="AA63200" s="16"/>
    </row>
    <row r="63201" spans="27:27" x14ac:dyDescent="0.2">
      <c r="AA63201" s="16"/>
    </row>
    <row r="63202" spans="27:27" x14ac:dyDescent="0.2">
      <c r="AA63202" s="16"/>
    </row>
    <row r="63203" spans="27:27" x14ac:dyDescent="0.2">
      <c r="AA63203" s="16"/>
    </row>
    <row r="63204" spans="27:27" x14ac:dyDescent="0.2">
      <c r="AA63204" s="16"/>
    </row>
    <row r="63205" spans="27:27" x14ac:dyDescent="0.2">
      <c r="AA63205" s="16"/>
    </row>
    <row r="63206" spans="27:27" x14ac:dyDescent="0.2">
      <c r="AA63206" s="16"/>
    </row>
    <row r="63207" spans="27:27" x14ac:dyDescent="0.2">
      <c r="AA63207" s="16"/>
    </row>
    <row r="63208" spans="27:27" x14ac:dyDescent="0.2">
      <c r="AA63208" s="16"/>
    </row>
    <row r="63209" spans="27:27" x14ac:dyDescent="0.2">
      <c r="AA63209" s="16"/>
    </row>
    <row r="63210" spans="27:27" x14ac:dyDescent="0.2">
      <c r="AA63210" s="16"/>
    </row>
    <row r="63211" spans="27:27" x14ac:dyDescent="0.2">
      <c r="AA63211" s="16"/>
    </row>
    <row r="63212" spans="27:27" x14ac:dyDescent="0.2">
      <c r="AA63212" s="16"/>
    </row>
    <row r="63213" spans="27:27" x14ac:dyDescent="0.2">
      <c r="AA63213" s="16"/>
    </row>
    <row r="63214" spans="27:27" x14ac:dyDescent="0.2">
      <c r="AA63214" s="16"/>
    </row>
    <row r="63215" spans="27:27" x14ac:dyDescent="0.2">
      <c r="AA63215" s="16"/>
    </row>
    <row r="63216" spans="27:27" x14ac:dyDescent="0.2">
      <c r="AA63216" s="16"/>
    </row>
    <row r="63217" spans="27:27" x14ac:dyDescent="0.2">
      <c r="AA63217" s="16"/>
    </row>
    <row r="63218" spans="27:27" x14ac:dyDescent="0.2">
      <c r="AA63218" s="16"/>
    </row>
    <row r="63219" spans="27:27" x14ac:dyDescent="0.2">
      <c r="AA63219" s="16"/>
    </row>
    <row r="63220" spans="27:27" x14ac:dyDescent="0.2">
      <c r="AA63220" s="16"/>
    </row>
    <row r="63221" spans="27:27" x14ac:dyDescent="0.2">
      <c r="AA63221" s="16"/>
    </row>
    <row r="63222" spans="27:27" x14ac:dyDescent="0.2">
      <c r="AA63222" s="16"/>
    </row>
    <row r="63223" spans="27:27" x14ac:dyDescent="0.2">
      <c r="AA63223" s="16"/>
    </row>
    <row r="63224" spans="27:27" x14ac:dyDescent="0.2">
      <c r="AA63224" s="16"/>
    </row>
    <row r="63225" spans="27:27" x14ac:dyDescent="0.2">
      <c r="AA63225" s="16"/>
    </row>
    <row r="63226" spans="27:27" x14ac:dyDescent="0.2">
      <c r="AA63226" s="16"/>
    </row>
    <row r="63227" spans="27:27" x14ac:dyDescent="0.2">
      <c r="AA63227" s="16"/>
    </row>
    <row r="63228" spans="27:27" x14ac:dyDescent="0.2">
      <c r="AA63228" s="16"/>
    </row>
    <row r="63229" spans="27:27" x14ac:dyDescent="0.2">
      <c r="AA63229" s="16"/>
    </row>
    <row r="63230" spans="27:27" x14ac:dyDescent="0.2">
      <c r="AA63230" s="16"/>
    </row>
    <row r="63231" spans="27:27" x14ac:dyDescent="0.2">
      <c r="AA63231" s="16"/>
    </row>
    <row r="63232" spans="27:27" x14ac:dyDescent="0.2">
      <c r="AA63232" s="16"/>
    </row>
    <row r="63233" spans="27:27" x14ac:dyDescent="0.2">
      <c r="AA63233" s="16"/>
    </row>
    <row r="63234" spans="27:27" x14ac:dyDescent="0.2">
      <c r="AA63234" s="16"/>
    </row>
    <row r="63235" spans="27:27" x14ac:dyDescent="0.2">
      <c r="AA63235" s="16"/>
    </row>
    <row r="63236" spans="27:27" x14ac:dyDescent="0.2">
      <c r="AA63236" s="16"/>
    </row>
    <row r="63237" spans="27:27" x14ac:dyDescent="0.2">
      <c r="AA63237" s="16"/>
    </row>
    <row r="63238" spans="27:27" x14ac:dyDescent="0.2">
      <c r="AA63238" s="16"/>
    </row>
    <row r="63239" spans="27:27" x14ac:dyDescent="0.2">
      <c r="AA63239" s="16"/>
    </row>
    <row r="63240" spans="27:27" x14ac:dyDescent="0.2">
      <c r="AA63240" s="16"/>
    </row>
    <row r="63241" spans="27:27" x14ac:dyDescent="0.2">
      <c r="AA63241" s="16"/>
    </row>
    <row r="63242" spans="27:27" x14ac:dyDescent="0.2">
      <c r="AA63242" s="16"/>
    </row>
    <row r="63243" spans="27:27" x14ac:dyDescent="0.2">
      <c r="AA63243" s="16"/>
    </row>
    <row r="63244" spans="27:27" x14ac:dyDescent="0.2">
      <c r="AA63244" s="16"/>
    </row>
    <row r="63245" spans="27:27" x14ac:dyDescent="0.2">
      <c r="AA63245" s="16"/>
    </row>
    <row r="63246" spans="27:27" x14ac:dyDescent="0.2">
      <c r="AA63246" s="16"/>
    </row>
    <row r="63247" spans="27:27" x14ac:dyDescent="0.2">
      <c r="AA63247" s="16"/>
    </row>
    <row r="63248" spans="27:27" x14ac:dyDescent="0.2">
      <c r="AA63248" s="16"/>
    </row>
    <row r="63249" spans="27:27" x14ac:dyDescent="0.2">
      <c r="AA63249" s="16"/>
    </row>
    <row r="63250" spans="27:27" x14ac:dyDescent="0.2">
      <c r="AA63250" s="16"/>
    </row>
    <row r="63251" spans="27:27" x14ac:dyDescent="0.2">
      <c r="AA63251" s="16"/>
    </row>
    <row r="63252" spans="27:27" x14ac:dyDescent="0.2">
      <c r="AA63252" s="16"/>
    </row>
    <row r="63253" spans="27:27" x14ac:dyDescent="0.2">
      <c r="AA63253" s="16"/>
    </row>
    <row r="63254" spans="27:27" x14ac:dyDescent="0.2">
      <c r="AA63254" s="16"/>
    </row>
    <row r="63255" spans="27:27" x14ac:dyDescent="0.2">
      <c r="AA63255" s="16"/>
    </row>
    <row r="63256" spans="27:27" x14ac:dyDescent="0.2">
      <c r="AA63256" s="16"/>
    </row>
    <row r="63257" spans="27:27" x14ac:dyDescent="0.2">
      <c r="AA63257" s="16"/>
    </row>
    <row r="63258" spans="27:27" x14ac:dyDescent="0.2">
      <c r="AA63258" s="16"/>
    </row>
    <row r="63259" spans="27:27" x14ac:dyDescent="0.2">
      <c r="AA63259" s="16"/>
    </row>
    <row r="63260" spans="27:27" x14ac:dyDescent="0.2">
      <c r="AA63260" s="16"/>
    </row>
    <row r="63261" spans="27:27" x14ac:dyDescent="0.2">
      <c r="AA63261" s="16"/>
    </row>
    <row r="63262" spans="27:27" x14ac:dyDescent="0.2">
      <c r="AA63262" s="16"/>
    </row>
    <row r="63263" spans="27:27" x14ac:dyDescent="0.2">
      <c r="AA63263" s="16"/>
    </row>
    <row r="63264" spans="27:27" x14ac:dyDescent="0.2">
      <c r="AA63264" s="16"/>
    </row>
    <row r="63265" spans="27:27" x14ac:dyDescent="0.2">
      <c r="AA63265" s="16"/>
    </row>
    <row r="63266" spans="27:27" x14ac:dyDescent="0.2">
      <c r="AA63266" s="16"/>
    </row>
    <row r="63267" spans="27:27" x14ac:dyDescent="0.2">
      <c r="AA63267" s="16"/>
    </row>
    <row r="63268" spans="27:27" x14ac:dyDescent="0.2">
      <c r="AA63268" s="16"/>
    </row>
    <row r="63269" spans="27:27" x14ac:dyDescent="0.2">
      <c r="AA63269" s="16"/>
    </row>
    <row r="63270" spans="27:27" x14ac:dyDescent="0.2">
      <c r="AA63270" s="16"/>
    </row>
    <row r="63271" spans="27:27" x14ac:dyDescent="0.2">
      <c r="AA63271" s="16"/>
    </row>
    <row r="63272" spans="27:27" x14ac:dyDescent="0.2">
      <c r="AA63272" s="16"/>
    </row>
    <row r="63273" spans="27:27" x14ac:dyDescent="0.2">
      <c r="AA63273" s="16"/>
    </row>
    <row r="63274" spans="27:27" x14ac:dyDescent="0.2">
      <c r="AA63274" s="16"/>
    </row>
    <row r="63275" spans="27:27" x14ac:dyDescent="0.2">
      <c r="AA63275" s="16"/>
    </row>
    <row r="63276" spans="27:27" x14ac:dyDescent="0.2">
      <c r="AA63276" s="16"/>
    </row>
    <row r="63277" spans="27:27" x14ac:dyDescent="0.2">
      <c r="AA63277" s="16"/>
    </row>
    <row r="63278" spans="27:27" x14ac:dyDescent="0.2">
      <c r="AA63278" s="16"/>
    </row>
    <row r="63279" spans="27:27" x14ac:dyDescent="0.2">
      <c r="AA63279" s="16"/>
    </row>
    <row r="63280" spans="27:27" x14ac:dyDescent="0.2">
      <c r="AA63280" s="16"/>
    </row>
    <row r="63281" spans="27:27" x14ac:dyDescent="0.2">
      <c r="AA63281" s="16"/>
    </row>
    <row r="63282" spans="27:27" x14ac:dyDescent="0.2">
      <c r="AA63282" s="16"/>
    </row>
    <row r="63283" spans="27:27" x14ac:dyDescent="0.2">
      <c r="AA63283" s="16"/>
    </row>
    <row r="63284" spans="27:27" x14ac:dyDescent="0.2">
      <c r="AA63284" s="16"/>
    </row>
    <row r="63285" spans="27:27" x14ac:dyDescent="0.2">
      <c r="AA63285" s="16"/>
    </row>
    <row r="63286" spans="27:27" x14ac:dyDescent="0.2">
      <c r="AA63286" s="16"/>
    </row>
    <row r="63287" spans="27:27" x14ac:dyDescent="0.2">
      <c r="AA63287" s="16"/>
    </row>
    <row r="63288" spans="27:27" x14ac:dyDescent="0.2">
      <c r="AA63288" s="16"/>
    </row>
    <row r="63289" spans="27:27" x14ac:dyDescent="0.2">
      <c r="AA63289" s="16"/>
    </row>
    <row r="63290" spans="27:27" x14ac:dyDescent="0.2">
      <c r="AA63290" s="16"/>
    </row>
    <row r="63291" spans="27:27" x14ac:dyDescent="0.2">
      <c r="AA63291" s="16"/>
    </row>
    <row r="63292" spans="27:27" x14ac:dyDescent="0.2">
      <c r="AA63292" s="16"/>
    </row>
    <row r="63293" spans="27:27" x14ac:dyDescent="0.2">
      <c r="AA63293" s="16"/>
    </row>
    <row r="63294" spans="27:27" x14ac:dyDescent="0.2">
      <c r="AA63294" s="16"/>
    </row>
    <row r="63295" spans="27:27" x14ac:dyDescent="0.2">
      <c r="AA63295" s="16"/>
    </row>
    <row r="63296" spans="27:27" x14ac:dyDescent="0.2">
      <c r="AA63296" s="16"/>
    </row>
    <row r="63297" spans="27:27" x14ac:dyDescent="0.2">
      <c r="AA63297" s="16"/>
    </row>
    <row r="63298" spans="27:27" x14ac:dyDescent="0.2">
      <c r="AA63298" s="16"/>
    </row>
    <row r="63299" spans="27:27" x14ac:dyDescent="0.2">
      <c r="AA63299" s="16"/>
    </row>
    <row r="63300" spans="27:27" x14ac:dyDescent="0.2">
      <c r="AA63300" s="16"/>
    </row>
    <row r="63301" spans="27:27" x14ac:dyDescent="0.2">
      <c r="AA63301" s="16"/>
    </row>
    <row r="63302" spans="27:27" x14ac:dyDescent="0.2">
      <c r="AA63302" s="16"/>
    </row>
    <row r="63303" spans="27:27" x14ac:dyDescent="0.2">
      <c r="AA63303" s="16"/>
    </row>
    <row r="63304" spans="27:27" x14ac:dyDescent="0.2">
      <c r="AA63304" s="16"/>
    </row>
    <row r="63305" spans="27:27" x14ac:dyDescent="0.2">
      <c r="AA63305" s="16"/>
    </row>
    <row r="63306" spans="27:27" x14ac:dyDescent="0.2">
      <c r="AA63306" s="16"/>
    </row>
    <row r="63307" spans="27:27" x14ac:dyDescent="0.2">
      <c r="AA63307" s="16"/>
    </row>
    <row r="63308" spans="27:27" x14ac:dyDescent="0.2">
      <c r="AA63308" s="16"/>
    </row>
    <row r="63309" spans="27:27" x14ac:dyDescent="0.2">
      <c r="AA63309" s="16"/>
    </row>
    <row r="63310" spans="27:27" x14ac:dyDescent="0.2">
      <c r="AA63310" s="16"/>
    </row>
    <row r="63311" spans="27:27" x14ac:dyDescent="0.2">
      <c r="AA63311" s="16"/>
    </row>
    <row r="63312" spans="27:27" x14ac:dyDescent="0.2">
      <c r="AA63312" s="16"/>
    </row>
    <row r="63313" spans="27:27" x14ac:dyDescent="0.2">
      <c r="AA63313" s="16"/>
    </row>
    <row r="63314" spans="27:27" x14ac:dyDescent="0.2">
      <c r="AA63314" s="16"/>
    </row>
    <row r="63315" spans="27:27" x14ac:dyDescent="0.2">
      <c r="AA63315" s="16"/>
    </row>
    <row r="63316" spans="27:27" x14ac:dyDescent="0.2">
      <c r="AA63316" s="16"/>
    </row>
    <row r="63317" spans="27:27" x14ac:dyDescent="0.2">
      <c r="AA63317" s="16"/>
    </row>
    <row r="63318" spans="27:27" x14ac:dyDescent="0.2">
      <c r="AA63318" s="16"/>
    </row>
    <row r="63319" spans="27:27" x14ac:dyDescent="0.2">
      <c r="AA63319" s="16"/>
    </row>
    <row r="63320" spans="27:27" x14ac:dyDescent="0.2">
      <c r="AA63320" s="16"/>
    </row>
    <row r="63321" spans="27:27" x14ac:dyDescent="0.2">
      <c r="AA63321" s="16"/>
    </row>
    <row r="63322" spans="27:27" x14ac:dyDescent="0.2">
      <c r="AA63322" s="16"/>
    </row>
    <row r="63323" spans="27:27" x14ac:dyDescent="0.2">
      <c r="AA63323" s="16"/>
    </row>
    <row r="63324" spans="27:27" x14ac:dyDescent="0.2">
      <c r="AA63324" s="16"/>
    </row>
    <row r="63325" spans="27:27" x14ac:dyDescent="0.2">
      <c r="AA63325" s="16"/>
    </row>
    <row r="63326" spans="27:27" x14ac:dyDescent="0.2">
      <c r="AA63326" s="16"/>
    </row>
    <row r="63327" spans="27:27" x14ac:dyDescent="0.2">
      <c r="AA63327" s="16"/>
    </row>
    <row r="63328" spans="27:27" x14ac:dyDescent="0.2">
      <c r="AA63328" s="16"/>
    </row>
    <row r="63329" spans="27:27" x14ac:dyDescent="0.2">
      <c r="AA63329" s="16"/>
    </row>
    <row r="63330" spans="27:27" x14ac:dyDescent="0.2">
      <c r="AA63330" s="16"/>
    </row>
    <row r="63331" spans="27:27" x14ac:dyDescent="0.2">
      <c r="AA63331" s="16"/>
    </row>
    <row r="63332" spans="27:27" x14ac:dyDescent="0.2">
      <c r="AA63332" s="16"/>
    </row>
    <row r="63333" spans="27:27" x14ac:dyDescent="0.2">
      <c r="AA63333" s="16"/>
    </row>
    <row r="63334" spans="27:27" x14ac:dyDescent="0.2">
      <c r="AA63334" s="16"/>
    </row>
    <row r="63335" spans="27:27" x14ac:dyDescent="0.2">
      <c r="AA63335" s="16"/>
    </row>
    <row r="63336" spans="27:27" x14ac:dyDescent="0.2">
      <c r="AA63336" s="16"/>
    </row>
    <row r="63337" spans="27:27" x14ac:dyDescent="0.2">
      <c r="AA63337" s="16"/>
    </row>
    <row r="63338" spans="27:27" x14ac:dyDescent="0.2">
      <c r="AA63338" s="16"/>
    </row>
    <row r="63339" spans="27:27" x14ac:dyDescent="0.2">
      <c r="AA63339" s="16"/>
    </row>
    <row r="63340" spans="27:27" x14ac:dyDescent="0.2">
      <c r="AA63340" s="16"/>
    </row>
    <row r="63341" spans="27:27" x14ac:dyDescent="0.2">
      <c r="AA63341" s="16"/>
    </row>
    <row r="63342" spans="27:27" x14ac:dyDescent="0.2">
      <c r="AA63342" s="16"/>
    </row>
    <row r="63343" spans="27:27" x14ac:dyDescent="0.2">
      <c r="AA63343" s="16"/>
    </row>
    <row r="63344" spans="27:27" x14ac:dyDescent="0.2">
      <c r="AA63344" s="16"/>
    </row>
    <row r="63345" spans="27:27" x14ac:dyDescent="0.2">
      <c r="AA63345" s="16"/>
    </row>
    <row r="63346" spans="27:27" x14ac:dyDescent="0.2">
      <c r="AA63346" s="16"/>
    </row>
    <row r="63347" spans="27:27" x14ac:dyDescent="0.2">
      <c r="AA63347" s="16"/>
    </row>
    <row r="63348" spans="27:27" x14ac:dyDescent="0.2">
      <c r="AA63348" s="16"/>
    </row>
    <row r="63349" spans="27:27" x14ac:dyDescent="0.2">
      <c r="AA63349" s="16"/>
    </row>
    <row r="63350" spans="27:27" x14ac:dyDescent="0.2">
      <c r="AA63350" s="16"/>
    </row>
    <row r="63351" spans="27:27" x14ac:dyDescent="0.2">
      <c r="AA63351" s="16"/>
    </row>
    <row r="63352" spans="27:27" x14ac:dyDescent="0.2">
      <c r="AA63352" s="16"/>
    </row>
    <row r="63353" spans="27:27" x14ac:dyDescent="0.2">
      <c r="AA63353" s="16"/>
    </row>
    <row r="63354" spans="27:27" x14ac:dyDescent="0.2">
      <c r="AA63354" s="16"/>
    </row>
    <row r="63355" spans="27:27" x14ac:dyDescent="0.2">
      <c r="AA63355" s="16"/>
    </row>
    <row r="63356" spans="27:27" x14ac:dyDescent="0.2">
      <c r="AA63356" s="16"/>
    </row>
    <row r="63357" spans="27:27" x14ac:dyDescent="0.2">
      <c r="AA63357" s="16"/>
    </row>
    <row r="63358" spans="27:27" x14ac:dyDescent="0.2">
      <c r="AA63358" s="16"/>
    </row>
    <row r="63359" spans="27:27" x14ac:dyDescent="0.2">
      <c r="AA63359" s="16"/>
    </row>
    <row r="63360" spans="27:27" x14ac:dyDescent="0.2">
      <c r="AA63360" s="16"/>
    </row>
    <row r="63361" spans="27:27" x14ac:dyDescent="0.2">
      <c r="AA63361" s="16"/>
    </row>
    <row r="63362" spans="27:27" x14ac:dyDescent="0.2">
      <c r="AA63362" s="16"/>
    </row>
    <row r="63363" spans="27:27" x14ac:dyDescent="0.2">
      <c r="AA63363" s="16"/>
    </row>
    <row r="63364" spans="27:27" x14ac:dyDescent="0.2">
      <c r="AA63364" s="16"/>
    </row>
    <row r="63365" spans="27:27" x14ac:dyDescent="0.2">
      <c r="AA63365" s="16"/>
    </row>
    <row r="63366" spans="27:27" x14ac:dyDescent="0.2">
      <c r="AA63366" s="16"/>
    </row>
    <row r="63367" spans="27:27" x14ac:dyDescent="0.2">
      <c r="AA63367" s="16"/>
    </row>
    <row r="63368" spans="27:27" x14ac:dyDescent="0.2">
      <c r="AA63368" s="16"/>
    </row>
    <row r="63369" spans="27:27" x14ac:dyDescent="0.2">
      <c r="AA63369" s="16"/>
    </row>
    <row r="63370" spans="27:27" x14ac:dyDescent="0.2">
      <c r="AA63370" s="16"/>
    </row>
    <row r="63371" spans="27:27" x14ac:dyDescent="0.2">
      <c r="AA63371" s="16"/>
    </row>
    <row r="63372" spans="27:27" x14ac:dyDescent="0.2">
      <c r="AA63372" s="16"/>
    </row>
    <row r="63373" spans="27:27" x14ac:dyDescent="0.2">
      <c r="AA63373" s="16"/>
    </row>
    <row r="63374" spans="27:27" x14ac:dyDescent="0.2">
      <c r="AA63374" s="16"/>
    </row>
    <row r="63375" spans="27:27" x14ac:dyDescent="0.2">
      <c r="AA63375" s="16"/>
    </row>
    <row r="63376" spans="27:27" x14ac:dyDescent="0.2">
      <c r="AA63376" s="16"/>
    </row>
    <row r="63377" spans="27:27" x14ac:dyDescent="0.2">
      <c r="AA63377" s="16"/>
    </row>
    <row r="63378" spans="27:27" x14ac:dyDescent="0.2">
      <c r="AA63378" s="16"/>
    </row>
    <row r="63379" spans="27:27" x14ac:dyDescent="0.2">
      <c r="AA63379" s="16"/>
    </row>
    <row r="63380" spans="27:27" x14ac:dyDescent="0.2">
      <c r="AA63380" s="16"/>
    </row>
    <row r="63381" spans="27:27" x14ac:dyDescent="0.2">
      <c r="AA63381" s="16"/>
    </row>
    <row r="63382" spans="27:27" x14ac:dyDescent="0.2">
      <c r="AA63382" s="16"/>
    </row>
    <row r="63383" spans="27:27" x14ac:dyDescent="0.2">
      <c r="AA63383" s="16"/>
    </row>
    <row r="63384" spans="27:27" x14ac:dyDescent="0.2">
      <c r="AA63384" s="16"/>
    </row>
    <row r="63385" spans="27:27" x14ac:dyDescent="0.2">
      <c r="AA63385" s="16"/>
    </row>
    <row r="63386" spans="27:27" x14ac:dyDescent="0.2">
      <c r="AA63386" s="16"/>
    </row>
    <row r="63387" spans="27:27" x14ac:dyDescent="0.2">
      <c r="AA63387" s="16"/>
    </row>
    <row r="63388" spans="27:27" x14ac:dyDescent="0.2">
      <c r="AA63388" s="16"/>
    </row>
    <row r="63389" spans="27:27" x14ac:dyDescent="0.2">
      <c r="AA63389" s="16"/>
    </row>
    <row r="63390" spans="27:27" x14ac:dyDescent="0.2">
      <c r="AA63390" s="16"/>
    </row>
    <row r="63391" spans="27:27" x14ac:dyDescent="0.2">
      <c r="AA63391" s="16"/>
    </row>
    <row r="63392" spans="27:27" x14ac:dyDescent="0.2">
      <c r="AA63392" s="16"/>
    </row>
    <row r="63393" spans="27:27" x14ac:dyDescent="0.2">
      <c r="AA63393" s="16"/>
    </row>
    <row r="63394" spans="27:27" x14ac:dyDescent="0.2">
      <c r="AA63394" s="16"/>
    </row>
    <row r="63395" spans="27:27" x14ac:dyDescent="0.2">
      <c r="AA63395" s="16"/>
    </row>
    <row r="63396" spans="27:27" x14ac:dyDescent="0.2">
      <c r="AA63396" s="16"/>
    </row>
    <row r="63397" spans="27:27" x14ac:dyDescent="0.2">
      <c r="AA63397" s="16"/>
    </row>
    <row r="63398" spans="27:27" x14ac:dyDescent="0.2">
      <c r="AA63398" s="16"/>
    </row>
    <row r="63399" spans="27:27" x14ac:dyDescent="0.2">
      <c r="AA63399" s="16"/>
    </row>
    <row r="63400" spans="27:27" x14ac:dyDescent="0.2">
      <c r="AA63400" s="16"/>
    </row>
    <row r="63401" spans="27:27" x14ac:dyDescent="0.2">
      <c r="AA63401" s="16"/>
    </row>
    <row r="63402" spans="27:27" x14ac:dyDescent="0.2">
      <c r="AA63402" s="16"/>
    </row>
    <row r="63403" spans="27:27" x14ac:dyDescent="0.2">
      <c r="AA63403" s="16"/>
    </row>
    <row r="63404" spans="27:27" x14ac:dyDescent="0.2">
      <c r="AA63404" s="16"/>
    </row>
    <row r="63405" spans="27:27" x14ac:dyDescent="0.2">
      <c r="AA63405" s="16"/>
    </row>
    <row r="63406" spans="27:27" x14ac:dyDescent="0.2">
      <c r="AA63406" s="16"/>
    </row>
    <row r="63407" spans="27:27" x14ac:dyDescent="0.2">
      <c r="AA63407" s="16"/>
    </row>
    <row r="63408" spans="27:27" x14ac:dyDescent="0.2">
      <c r="AA63408" s="16"/>
    </row>
    <row r="63409" spans="27:27" x14ac:dyDescent="0.2">
      <c r="AA63409" s="16"/>
    </row>
    <row r="63410" spans="27:27" x14ac:dyDescent="0.2">
      <c r="AA63410" s="16"/>
    </row>
    <row r="63411" spans="27:27" x14ac:dyDescent="0.2">
      <c r="AA63411" s="16"/>
    </row>
    <row r="63412" spans="27:27" x14ac:dyDescent="0.2">
      <c r="AA63412" s="16"/>
    </row>
    <row r="63413" spans="27:27" x14ac:dyDescent="0.2">
      <c r="AA63413" s="16"/>
    </row>
    <row r="63414" spans="27:27" x14ac:dyDescent="0.2">
      <c r="AA63414" s="16"/>
    </row>
    <row r="63415" spans="27:27" x14ac:dyDescent="0.2">
      <c r="AA63415" s="16"/>
    </row>
    <row r="63416" spans="27:27" x14ac:dyDescent="0.2">
      <c r="AA63416" s="16"/>
    </row>
    <row r="63417" spans="27:27" x14ac:dyDescent="0.2">
      <c r="AA63417" s="16"/>
    </row>
    <row r="63418" spans="27:27" x14ac:dyDescent="0.2">
      <c r="AA63418" s="16"/>
    </row>
    <row r="63419" spans="27:27" x14ac:dyDescent="0.2">
      <c r="AA63419" s="16"/>
    </row>
    <row r="63420" spans="27:27" x14ac:dyDescent="0.2">
      <c r="AA63420" s="16"/>
    </row>
    <row r="63421" spans="27:27" x14ac:dyDescent="0.2">
      <c r="AA63421" s="16"/>
    </row>
    <row r="63422" spans="27:27" x14ac:dyDescent="0.2">
      <c r="AA63422" s="16"/>
    </row>
    <row r="63423" spans="27:27" x14ac:dyDescent="0.2">
      <c r="AA63423" s="16"/>
    </row>
    <row r="63424" spans="27:27" x14ac:dyDescent="0.2">
      <c r="AA63424" s="16"/>
    </row>
    <row r="63425" spans="27:27" x14ac:dyDescent="0.2">
      <c r="AA63425" s="16"/>
    </row>
    <row r="63426" spans="27:27" x14ac:dyDescent="0.2">
      <c r="AA63426" s="16"/>
    </row>
    <row r="63427" spans="27:27" x14ac:dyDescent="0.2">
      <c r="AA63427" s="16"/>
    </row>
    <row r="63428" spans="27:27" x14ac:dyDescent="0.2">
      <c r="AA63428" s="16"/>
    </row>
    <row r="63429" spans="27:27" x14ac:dyDescent="0.2">
      <c r="AA63429" s="16"/>
    </row>
    <row r="63430" spans="27:27" x14ac:dyDescent="0.2">
      <c r="AA63430" s="16"/>
    </row>
    <row r="63431" spans="27:27" x14ac:dyDescent="0.2">
      <c r="AA63431" s="16"/>
    </row>
    <row r="63432" spans="27:27" x14ac:dyDescent="0.2">
      <c r="AA63432" s="16"/>
    </row>
    <row r="63433" spans="27:27" x14ac:dyDescent="0.2">
      <c r="AA63433" s="16"/>
    </row>
    <row r="63434" spans="27:27" x14ac:dyDescent="0.2">
      <c r="AA63434" s="16"/>
    </row>
    <row r="63435" spans="27:27" x14ac:dyDescent="0.2">
      <c r="AA63435" s="16"/>
    </row>
    <row r="63436" spans="27:27" x14ac:dyDescent="0.2">
      <c r="AA63436" s="16"/>
    </row>
    <row r="63437" spans="27:27" x14ac:dyDescent="0.2">
      <c r="AA63437" s="16"/>
    </row>
    <row r="63438" spans="27:27" x14ac:dyDescent="0.2">
      <c r="AA63438" s="16"/>
    </row>
    <row r="63439" spans="27:27" x14ac:dyDescent="0.2">
      <c r="AA63439" s="16"/>
    </row>
    <row r="63440" spans="27:27" x14ac:dyDescent="0.2">
      <c r="AA63440" s="16"/>
    </row>
    <row r="63441" spans="27:27" x14ac:dyDescent="0.2">
      <c r="AA63441" s="16"/>
    </row>
    <row r="63442" spans="27:27" x14ac:dyDescent="0.2">
      <c r="AA63442" s="16"/>
    </row>
    <row r="63443" spans="27:27" x14ac:dyDescent="0.2">
      <c r="AA63443" s="16"/>
    </row>
    <row r="63444" spans="27:27" x14ac:dyDescent="0.2">
      <c r="AA63444" s="16"/>
    </row>
    <row r="63445" spans="27:27" x14ac:dyDescent="0.2">
      <c r="AA63445" s="16"/>
    </row>
    <row r="63446" spans="27:27" x14ac:dyDescent="0.2">
      <c r="AA63446" s="16"/>
    </row>
    <row r="63447" spans="27:27" x14ac:dyDescent="0.2">
      <c r="AA63447" s="16"/>
    </row>
    <row r="63448" spans="27:27" x14ac:dyDescent="0.2">
      <c r="AA63448" s="16"/>
    </row>
    <row r="63449" spans="27:27" x14ac:dyDescent="0.2">
      <c r="AA63449" s="16"/>
    </row>
    <row r="63450" spans="27:27" x14ac:dyDescent="0.2">
      <c r="AA63450" s="16"/>
    </row>
    <row r="63451" spans="27:27" x14ac:dyDescent="0.2">
      <c r="AA63451" s="16"/>
    </row>
    <row r="63452" spans="27:27" x14ac:dyDescent="0.2">
      <c r="AA63452" s="16"/>
    </row>
    <row r="63453" spans="27:27" x14ac:dyDescent="0.2">
      <c r="AA63453" s="16"/>
    </row>
    <row r="63454" spans="27:27" x14ac:dyDescent="0.2">
      <c r="AA63454" s="16"/>
    </row>
    <row r="63455" spans="27:27" x14ac:dyDescent="0.2">
      <c r="AA63455" s="16"/>
    </row>
    <row r="63456" spans="27:27" x14ac:dyDescent="0.2">
      <c r="AA63456" s="16"/>
    </row>
    <row r="63457" spans="27:27" x14ac:dyDescent="0.2">
      <c r="AA63457" s="16"/>
    </row>
    <row r="63458" spans="27:27" x14ac:dyDescent="0.2">
      <c r="AA63458" s="16"/>
    </row>
    <row r="63459" spans="27:27" x14ac:dyDescent="0.2">
      <c r="AA63459" s="16"/>
    </row>
    <row r="63460" spans="27:27" x14ac:dyDescent="0.2">
      <c r="AA63460" s="16"/>
    </row>
    <row r="63461" spans="27:27" x14ac:dyDescent="0.2">
      <c r="AA63461" s="16"/>
    </row>
    <row r="63462" spans="27:27" x14ac:dyDescent="0.2">
      <c r="AA63462" s="16"/>
    </row>
    <row r="63463" spans="27:27" x14ac:dyDescent="0.2">
      <c r="AA63463" s="16"/>
    </row>
    <row r="63464" spans="27:27" x14ac:dyDescent="0.2">
      <c r="AA63464" s="16"/>
    </row>
    <row r="63465" spans="27:27" x14ac:dyDescent="0.2">
      <c r="AA63465" s="16"/>
    </row>
    <row r="63466" spans="27:27" x14ac:dyDescent="0.2">
      <c r="AA63466" s="16"/>
    </row>
    <row r="63467" spans="27:27" x14ac:dyDescent="0.2">
      <c r="AA63467" s="16"/>
    </row>
    <row r="63468" spans="27:27" x14ac:dyDescent="0.2">
      <c r="AA63468" s="16"/>
    </row>
    <row r="63469" spans="27:27" x14ac:dyDescent="0.2">
      <c r="AA63469" s="16"/>
    </row>
    <row r="63470" spans="27:27" x14ac:dyDescent="0.2">
      <c r="AA63470" s="16"/>
    </row>
    <row r="63471" spans="27:27" x14ac:dyDescent="0.2">
      <c r="AA63471" s="16"/>
    </row>
    <row r="63472" spans="27:27" x14ac:dyDescent="0.2">
      <c r="AA63472" s="16"/>
    </row>
    <row r="63473" spans="27:27" x14ac:dyDescent="0.2">
      <c r="AA63473" s="16"/>
    </row>
    <row r="63474" spans="27:27" x14ac:dyDescent="0.2">
      <c r="AA63474" s="16"/>
    </row>
    <row r="63475" spans="27:27" x14ac:dyDescent="0.2">
      <c r="AA63475" s="16"/>
    </row>
    <row r="63476" spans="27:27" x14ac:dyDescent="0.2">
      <c r="AA63476" s="16"/>
    </row>
    <row r="63477" spans="27:27" x14ac:dyDescent="0.2">
      <c r="AA63477" s="16"/>
    </row>
    <row r="63478" spans="27:27" x14ac:dyDescent="0.2">
      <c r="AA63478" s="16"/>
    </row>
    <row r="63479" spans="27:27" x14ac:dyDescent="0.2">
      <c r="AA63479" s="16"/>
    </row>
    <row r="63480" spans="27:27" x14ac:dyDescent="0.2">
      <c r="AA63480" s="16"/>
    </row>
    <row r="63481" spans="27:27" x14ac:dyDescent="0.2">
      <c r="AA63481" s="16"/>
    </row>
    <row r="63482" spans="27:27" x14ac:dyDescent="0.2">
      <c r="AA63482" s="16"/>
    </row>
    <row r="63483" spans="27:27" x14ac:dyDescent="0.2">
      <c r="AA63483" s="16"/>
    </row>
    <row r="63484" spans="27:27" x14ac:dyDescent="0.2">
      <c r="AA63484" s="16"/>
    </row>
    <row r="63485" spans="27:27" x14ac:dyDescent="0.2">
      <c r="AA63485" s="16"/>
    </row>
    <row r="63486" spans="27:27" x14ac:dyDescent="0.2">
      <c r="AA63486" s="16"/>
    </row>
    <row r="63487" spans="27:27" x14ac:dyDescent="0.2">
      <c r="AA63487" s="16"/>
    </row>
    <row r="63488" spans="27:27" x14ac:dyDescent="0.2">
      <c r="AA63488" s="16"/>
    </row>
    <row r="63489" spans="27:27" x14ac:dyDescent="0.2">
      <c r="AA63489" s="16"/>
    </row>
    <row r="63490" spans="27:27" x14ac:dyDescent="0.2">
      <c r="AA63490" s="16"/>
    </row>
    <row r="63491" spans="27:27" x14ac:dyDescent="0.2">
      <c r="AA63491" s="16"/>
    </row>
    <row r="63492" spans="27:27" x14ac:dyDescent="0.2">
      <c r="AA63492" s="16"/>
    </row>
    <row r="63493" spans="27:27" x14ac:dyDescent="0.2">
      <c r="AA63493" s="16"/>
    </row>
    <row r="63494" spans="27:27" x14ac:dyDescent="0.2">
      <c r="AA63494" s="16"/>
    </row>
    <row r="63495" spans="27:27" x14ac:dyDescent="0.2">
      <c r="AA63495" s="16"/>
    </row>
    <row r="63496" spans="27:27" x14ac:dyDescent="0.2">
      <c r="AA63496" s="16"/>
    </row>
    <row r="63497" spans="27:27" x14ac:dyDescent="0.2">
      <c r="AA63497" s="16"/>
    </row>
    <row r="63498" spans="27:27" x14ac:dyDescent="0.2">
      <c r="AA63498" s="16"/>
    </row>
    <row r="63499" spans="27:27" x14ac:dyDescent="0.2">
      <c r="AA63499" s="16"/>
    </row>
    <row r="63500" spans="27:27" x14ac:dyDescent="0.2">
      <c r="AA63500" s="16"/>
    </row>
    <row r="63501" spans="27:27" x14ac:dyDescent="0.2">
      <c r="AA63501" s="16"/>
    </row>
    <row r="63502" spans="27:27" x14ac:dyDescent="0.2">
      <c r="AA63502" s="16"/>
    </row>
    <row r="63503" spans="27:27" x14ac:dyDescent="0.2">
      <c r="AA63503" s="16"/>
    </row>
    <row r="63504" spans="27:27" x14ac:dyDescent="0.2">
      <c r="AA63504" s="16"/>
    </row>
    <row r="63505" spans="27:27" x14ac:dyDescent="0.2">
      <c r="AA63505" s="16"/>
    </row>
    <row r="63506" spans="27:27" x14ac:dyDescent="0.2">
      <c r="AA63506" s="16"/>
    </row>
    <row r="63507" spans="27:27" x14ac:dyDescent="0.2">
      <c r="AA63507" s="16"/>
    </row>
    <row r="63508" spans="27:27" x14ac:dyDescent="0.2">
      <c r="AA63508" s="16"/>
    </row>
    <row r="63509" spans="27:27" x14ac:dyDescent="0.2">
      <c r="AA63509" s="16"/>
    </row>
    <row r="63510" spans="27:27" x14ac:dyDescent="0.2">
      <c r="AA63510" s="16"/>
    </row>
    <row r="63511" spans="27:27" x14ac:dyDescent="0.2">
      <c r="AA63511" s="16"/>
    </row>
    <row r="63512" spans="27:27" x14ac:dyDescent="0.2">
      <c r="AA63512" s="16"/>
    </row>
    <row r="63513" spans="27:27" x14ac:dyDescent="0.2">
      <c r="AA63513" s="16"/>
    </row>
    <row r="63514" spans="27:27" x14ac:dyDescent="0.2">
      <c r="AA63514" s="16"/>
    </row>
    <row r="63515" spans="27:27" x14ac:dyDescent="0.2">
      <c r="AA63515" s="16"/>
    </row>
    <row r="63516" spans="27:27" x14ac:dyDescent="0.2">
      <c r="AA63516" s="16"/>
    </row>
    <row r="63517" spans="27:27" x14ac:dyDescent="0.2">
      <c r="AA63517" s="16"/>
    </row>
    <row r="63518" spans="27:27" x14ac:dyDescent="0.2">
      <c r="AA63518" s="16"/>
    </row>
    <row r="63519" spans="27:27" x14ac:dyDescent="0.2">
      <c r="AA63519" s="16"/>
    </row>
    <row r="63520" spans="27:27" x14ac:dyDescent="0.2">
      <c r="AA63520" s="16"/>
    </row>
    <row r="63521" spans="27:27" x14ac:dyDescent="0.2">
      <c r="AA63521" s="16"/>
    </row>
    <row r="63522" spans="27:27" x14ac:dyDescent="0.2">
      <c r="AA63522" s="16"/>
    </row>
    <row r="63523" spans="27:27" x14ac:dyDescent="0.2">
      <c r="AA63523" s="16"/>
    </row>
    <row r="63524" spans="27:27" x14ac:dyDescent="0.2">
      <c r="AA63524" s="16"/>
    </row>
    <row r="63525" spans="27:27" x14ac:dyDescent="0.2">
      <c r="AA63525" s="16"/>
    </row>
    <row r="63526" spans="27:27" x14ac:dyDescent="0.2">
      <c r="AA63526" s="16"/>
    </row>
    <row r="63527" spans="27:27" x14ac:dyDescent="0.2">
      <c r="AA63527" s="16"/>
    </row>
    <row r="63528" spans="27:27" x14ac:dyDescent="0.2">
      <c r="AA63528" s="16"/>
    </row>
    <row r="63529" spans="27:27" x14ac:dyDescent="0.2">
      <c r="AA63529" s="16"/>
    </row>
    <row r="63530" spans="27:27" x14ac:dyDescent="0.2">
      <c r="AA63530" s="16"/>
    </row>
    <row r="63531" spans="27:27" x14ac:dyDescent="0.2">
      <c r="AA63531" s="16"/>
    </row>
    <row r="63532" spans="27:27" x14ac:dyDescent="0.2">
      <c r="AA63532" s="16"/>
    </row>
    <row r="63533" spans="27:27" x14ac:dyDescent="0.2">
      <c r="AA63533" s="16"/>
    </row>
    <row r="63534" spans="27:27" x14ac:dyDescent="0.2">
      <c r="AA63534" s="16"/>
    </row>
    <row r="63535" spans="27:27" x14ac:dyDescent="0.2">
      <c r="AA63535" s="16"/>
    </row>
    <row r="63536" spans="27:27" x14ac:dyDescent="0.2">
      <c r="AA63536" s="16"/>
    </row>
    <row r="63537" spans="27:27" x14ac:dyDescent="0.2">
      <c r="AA63537" s="16"/>
    </row>
    <row r="63538" spans="27:27" x14ac:dyDescent="0.2">
      <c r="AA63538" s="16"/>
    </row>
    <row r="63539" spans="27:27" x14ac:dyDescent="0.2">
      <c r="AA63539" s="16"/>
    </row>
    <row r="63540" spans="27:27" x14ac:dyDescent="0.2">
      <c r="AA63540" s="16"/>
    </row>
    <row r="63541" spans="27:27" x14ac:dyDescent="0.2">
      <c r="AA63541" s="16"/>
    </row>
    <row r="63542" spans="27:27" x14ac:dyDescent="0.2">
      <c r="AA63542" s="16"/>
    </row>
    <row r="63543" spans="27:27" x14ac:dyDescent="0.2">
      <c r="AA63543" s="16"/>
    </row>
    <row r="63544" spans="27:27" x14ac:dyDescent="0.2">
      <c r="AA63544" s="16"/>
    </row>
    <row r="63545" spans="27:27" x14ac:dyDescent="0.2">
      <c r="AA63545" s="16"/>
    </row>
    <row r="63546" spans="27:27" x14ac:dyDescent="0.2">
      <c r="AA63546" s="16"/>
    </row>
    <row r="63547" spans="27:27" x14ac:dyDescent="0.2">
      <c r="AA63547" s="16"/>
    </row>
    <row r="63548" spans="27:27" x14ac:dyDescent="0.2">
      <c r="AA63548" s="16"/>
    </row>
    <row r="63549" spans="27:27" x14ac:dyDescent="0.2">
      <c r="AA63549" s="16"/>
    </row>
    <row r="63550" spans="27:27" x14ac:dyDescent="0.2">
      <c r="AA63550" s="16"/>
    </row>
    <row r="63551" spans="27:27" x14ac:dyDescent="0.2">
      <c r="AA63551" s="16"/>
    </row>
    <row r="63552" spans="27:27" x14ac:dyDescent="0.2">
      <c r="AA63552" s="16"/>
    </row>
    <row r="63553" spans="27:27" x14ac:dyDescent="0.2">
      <c r="AA63553" s="16"/>
    </row>
    <row r="63554" spans="27:27" x14ac:dyDescent="0.2">
      <c r="AA63554" s="16"/>
    </row>
    <row r="63555" spans="27:27" x14ac:dyDescent="0.2">
      <c r="AA63555" s="16"/>
    </row>
    <row r="63556" spans="27:27" x14ac:dyDescent="0.2">
      <c r="AA63556" s="16"/>
    </row>
    <row r="63557" spans="27:27" x14ac:dyDescent="0.2">
      <c r="AA63557" s="16"/>
    </row>
    <row r="63558" spans="27:27" x14ac:dyDescent="0.2">
      <c r="AA63558" s="16"/>
    </row>
    <row r="63559" spans="27:27" x14ac:dyDescent="0.2">
      <c r="AA63559" s="16"/>
    </row>
    <row r="63560" spans="27:27" x14ac:dyDescent="0.2">
      <c r="AA63560" s="16"/>
    </row>
    <row r="63561" spans="27:27" x14ac:dyDescent="0.2">
      <c r="AA63561" s="16"/>
    </row>
    <row r="63562" spans="27:27" x14ac:dyDescent="0.2">
      <c r="AA63562" s="16"/>
    </row>
    <row r="63563" spans="27:27" x14ac:dyDescent="0.2">
      <c r="AA63563" s="16"/>
    </row>
    <row r="63564" spans="27:27" x14ac:dyDescent="0.2">
      <c r="AA63564" s="16"/>
    </row>
    <row r="63565" spans="27:27" x14ac:dyDescent="0.2">
      <c r="AA63565" s="16"/>
    </row>
    <row r="63566" spans="27:27" x14ac:dyDescent="0.2">
      <c r="AA63566" s="16"/>
    </row>
    <row r="63567" spans="27:27" x14ac:dyDescent="0.2">
      <c r="AA63567" s="16"/>
    </row>
    <row r="63568" spans="27:27" x14ac:dyDescent="0.2">
      <c r="AA63568" s="16"/>
    </row>
    <row r="63569" spans="27:27" x14ac:dyDescent="0.2">
      <c r="AA63569" s="16"/>
    </row>
    <row r="63570" spans="27:27" x14ac:dyDescent="0.2">
      <c r="AA63570" s="16"/>
    </row>
    <row r="63571" spans="27:27" x14ac:dyDescent="0.2">
      <c r="AA63571" s="16"/>
    </row>
    <row r="63572" spans="27:27" x14ac:dyDescent="0.2">
      <c r="AA63572" s="16"/>
    </row>
    <row r="63573" spans="27:27" x14ac:dyDescent="0.2">
      <c r="AA63573" s="16"/>
    </row>
    <row r="63574" spans="27:27" x14ac:dyDescent="0.2">
      <c r="AA63574" s="16"/>
    </row>
    <row r="63575" spans="27:27" x14ac:dyDescent="0.2">
      <c r="AA63575" s="16"/>
    </row>
    <row r="63576" spans="27:27" x14ac:dyDescent="0.2">
      <c r="AA63576" s="16"/>
    </row>
    <row r="63577" spans="27:27" x14ac:dyDescent="0.2">
      <c r="AA63577" s="16"/>
    </row>
    <row r="63578" spans="27:27" x14ac:dyDescent="0.2">
      <c r="AA63578" s="16"/>
    </row>
    <row r="63579" spans="27:27" x14ac:dyDescent="0.2">
      <c r="AA63579" s="16"/>
    </row>
    <row r="63580" spans="27:27" x14ac:dyDescent="0.2">
      <c r="AA63580" s="16"/>
    </row>
    <row r="63581" spans="27:27" x14ac:dyDescent="0.2">
      <c r="AA63581" s="16"/>
    </row>
    <row r="63582" spans="27:27" x14ac:dyDescent="0.2">
      <c r="AA63582" s="16"/>
    </row>
    <row r="63583" spans="27:27" x14ac:dyDescent="0.2">
      <c r="AA63583" s="16"/>
    </row>
    <row r="63584" spans="27:27" x14ac:dyDescent="0.2">
      <c r="AA63584" s="16"/>
    </row>
    <row r="63585" spans="27:27" x14ac:dyDescent="0.2">
      <c r="AA63585" s="16"/>
    </row>
    <row r="63586" spans="27:27" x14ac:dyDescent="0.2">
      <c r="AA63586" s="16"/>
    </row>
    <row r="63587" spans="27:27" x14ac:dyDescent="0.2">
      <c r="AA63587" s="16"/>
    </row>
    <row r="63588" spans="27:27" x14ac:dyDescent="0.2">
      <c r="AA63588" s="16"/>
    </row>
    <row r="63589" spans="27:27" x14ac:dyDescent="0.2">
      <c r="AA63589" s="16"/>
    </row>
    <row r="63590" spans="27:27" x14ac:dyDescent="0.2">
      <c r="AA63590" s="16"/>
    </row>
    <row r="63591" spans="27:27" x14ac:dyDescent="0.2">
      <c r="AA63591" s="16"/>
    </row>
    <row r="63592" spans="27:27" x14ac:dyDescent="0.2">
      <c r="AA63592" s="16"/>
    </row>
    <row r="63593" spans="27:27" x14ac:dyDescent="0.2">
      <c r="AA63593" s="16"/>
    </row>
    <row r="63594" spans="27:27" x14ac:dyDescent="0.2">
      <c r="AA63594" s="16"/>
    </row>
    <row r="63595" spans="27:27" x14ac:dyDescent="0.2">
      <c r="AA63595" s="16"/>
    </row>
    <row r="63596" spans="27:27" x14ac:dyDescent="0.2">
      <c r="AA63596" s="16"/>
    </row>
    <row r="63597" spans="27:27" x14ac:dyDescent="0.2">
      <c r="AA63597" s="16"/>
    </row>
    <row r="63598" spans="27:27" x14ac:dyDescent="0.2">
      <c r="AA63598" s="16"/>
    </row>
    <row r="63599" spans="27:27" x14ac:dyDescent="0.2">
      <c r="AA63599" s="16"/>
    </row>
    <row r="63600" spans="27:27" x14ac:dyDescent="0.2">
      <c r="AA63600" s="16"/>
    </row>
    <row r="63601" spans="27:27" x14ac:dyDescent="0.2">
      <c r="AA63601" s="16"/>
    </row>
    <row r="63602" spans="27:27" x14ac:dyDescent="0.2">
      <c r="AA63602" s="16"/>
    </row>
    <row r="63603" spans="27:27" x14ac:dyDescent="0.2">
      <c r="AA63603" s="16"/>
    </row>
    <row r="63604" spans="27:27" x14ac:dyDescent="0.2">
      <c r="AA63604" s="16"/>
    </row>
    <row r="63605" spans="27:27" x14ac:dyDescent="0.2">
      <c r="AA63605" s="16"/>
    </row>
    <row r="63606" spans="27:27" x14ac:dyDescent="0.2">
      <c r="AA63606" s="16"/>
    </row>
    <row r="63607" spans="27:27" x14ac:dyDescent="0.2">
      <c r="AA63607" s="16"/>
    </row>
    <row r="63608" spans="27:27" x14ac:dyDescent="0.2">
      <c r="AA63608" s="16"/>
    </row>
    <row r="63609" spans="27:27" x14ac:dyDescent="0.2">
      <c r="AA63609" s="16"/>
    </row>
    <row r="63610" spans="27:27" x14ac:dyDescent="0.2">
      <c r="AA63610" s="16"/>
    </row>
    <row r="63611" spans="27:27" x14ac:dyDescent="0.2">
      <c r="AA63611" s="16"/>
    </row>
    <row r="63612" spans="27:27" x14ac:dyDescent="0.2">
      <c r="AA63612" s="16"/>
    </row>
    <row r="63613" spans="27:27" x14ac:dyDescent="0.2">
      <c r="AA63613" s="16"/>
    </row>
    <row r="63614" spans="27:27" x14ac:dyDescent="0.2">
      <c r="AA63614" s="16"/>
    </row>
    <row r="63615" spans="27:27" x14ac:dyDescent="0.2">
      <c r="AA63615" s="16"/>
    </row>
    <row r="63616" spans="27:27" x14ac:dyDescent="0.2">
      <c r="AA63616" s="16"/>
    </row>
    <row r="63617" spans="27:27" x14ac:dyDescent="0.2">
      <c r="AA63617" s="16"/>
    </row>
    <row r="63618" spans="27:27" x14ac:dyDescent="0.2">
      <c r="AA63618" s="16"/>
    </row>
    <row r="63619" spans="27:27" x14ac:dyDescent="0.2">
      <c r="AA63619" s="16"/>
    </row>
    <row r="63620" spans="27:27" x14ac:dyDescent="0.2">
      <c r="AA63620" s="16"/>
    </row>
    <row r="63621" spans="27:27" x14ac:dyDescent="0.2">
      <c r="AA63621" s="16"/>
    </row>
    <row r="63622" spans="27:27" x14ac:dyDescent="0.2">
      <c r="AA63622" s="16"/>
    </row>
    <row r="63623" spans="27:27" x14ac:dyDescent="0.2">
      <c r="AA63623" s="16"/>
    </row>
    <row r="63624" spans="27:27" x14ac:dyDescent="0.2">
      <c r="AA63624" s="16"/>
    </row>
    <row r="63625" spans="27:27" x14ac:dyDescent="0.2">
      <c r="AA63625" s="16"/>
    </row>
    <row r="63626" spans="27:27" x14ac:dyDescent="0.2">
      <c r="AA63626" s="16"/>
    </row>
    <row r="63627" spans="27:27" x14ac:dyDescent="0.2">
      <c r="AA63627" s="16"/>
    </row>
    <row r="63628" spans="27:27" x14ac:dyDescent="0.2">
      <c r="AA63628" s="16"/>
    </row>
    <row r="63629" spans="27:27" x14ac:dyDescent="0.2">
      <c r="AA63629" s="16"/>
    </row>
    <row r="63630" spans="27:27" x14ac:dyDescent="0.2">
      <c r="AA63630" s="16"/>
    </row>
    <row r="63631" spans="27:27" x14ac:dyDescent="0.2">
      <c r="AA63631" s="16"/>
    </row>
    <row r="63632" spans="27:27" x14ac:dyDescent="0.2">
      <c r="AA63632" s="16"/>
    </row>
    <row r="63633" spans="27:27" x14ac:dyDescent="0.2">
      <c r="AA63633" s="16"/>
    </row>
    <row r="63634" spans="27:27" x14ac:dyDescent="0.2">
      <c r="AA63634" s="16"/>
    </row>
    <row r="63635" spans="27:27" x14ac:dyDescent="0.2">
      <c r="AA63635" s="16"/>
    </row>
    <row r="63636" spans="27:27" x14ac:dyDescent="0.2">
      <c r="AA63636" s="16"/>
    </row>
    <row r="63637" spans="27:27" x14ac:dyDescent="0.2">
      <c r="AA63637" s="16"/>
    </row>
    <row r="63638" spans="27:27" x14ac:dyDescent="0.2">
      <c r="AA63638" s="16"/>
    </row>
    <row r="63639" spans="27:27" x14ac:dyDescent="0.2">
      <c r="AA63639" s="16"/>
    </row>
    <row r="63640" spans="27:27" x14ac:dyDescent="0.2">
      <c r="AA63640" s="16"/>
    </row>
    <row r="63641" spans="27:27" x14ac:dyDescent="0.2">
      <c r="AA63641" s="16"/>
    </row>
    <row r="63642" spans="27:27" x14ac:dyDescent="0.2">
      <c r="AA63642" s="16"/>
    </row>
    <row r="63643" spans="27:27" x14ac:dyDescent="0.2">
      <c r="AA63643" s="16"/>
    </row>
    <row r="63644" spans="27:27" x14ac:dyDescent="0.2">
      <c r="AA63644" s="16"/>
    </row>
    <row r="63645" spans="27:27" x14ac:dyDescent="0.2">
      <c r="AA63645" s="16"/>
    </row>
    <row r="63646" spans="27:27" x14ac:dyDescent="0.2">
      <c r="AA63646" s="16"/>
    </row>
    <row r="63647" spans="27:27" x14ac:dyDescent="0.2">
      <c r="AA63647" s="16"/>
    </row>
    <row r="63648" spans="27:27" x14ac:dyDescent="0.2">
      <c r="AA63648" s="16"/>
    </row>
    <row r="63649" spans="27:27" x14ac:dyDescent="0.2">
      <c r="AA63649" s="16"/>
    </row>
    <row r="63650" spans="27:27" x14ac:dyDescent="0.2">
      <c r="AA63650" s="16"/>
    </row>
    <row r="63651" spans="27:27" x14ac:dyDescent="0.2">
      <c r="AA63651" s="16"/>
    </row>
    <row r="63652" spans="27:27" x14ac:dyDescent="0.2">
      <c r="AA63652" s="16"/>
    </row>
    <row r="63653" spans="27:27" x14ac:dyDescent="0.2">
      <c r="AA63653" s="16"/>
    </row>
    <row r="63654" spans="27:27" x14ac:dyDescent="0.2">
      <c r="AA63654" s="16"/>
    </row>
    <row r="63655" spans="27:27" x14ac:dyDescent="0.2">
      <c r="AA63655" s="16"/>
    </row>
    <row r="63656" spans="27:27" x14ac:dyDescent="0.2">
      <c r="AA63656" s="16"/>
    </row>
    <row r="63657" spans="27:27" x14ac:dyDescent="0.2">
      <c r="AA63657" s="16"/>
    </row>
    <row r="63658" spans="27:27" x14ac:dyDescent="0.2">
      <c r="AA63658" s="16"/>
    </row>
    <row r="63659" spans="27:27" x14ac:dyDescent="0.2">
      <c r="AA63659" s="16"/>
    </row>
    <row r="63660" spans="27:27" x14ac:dyDescent="0.2">
      <c r="AA63660" s="16"/>
    </row>
    <row r="63661" spans="27:27" x14ac:dyDescent="0.2">
      <c r="AA63661" s="16"/>
    </row>
    <row r="63662" spans="27:27" x14ac:dyDescent="0.2">
      <c r="AA63662" s="16"/>
    </row>
    <row r="63663" spans="27:27" x14ac:dyDescent="0.2">
      <c r="AA63663" s="16"/>
    </row>
    <row r="63664" spans="27:27" x14ac:dyDescent="0.2">
      <c r="AA63664" s="16"/>
    </row>
    <row r="63665" spans="27:27" x14ac:dyDescent="0.2">
      <c r="AA63665" s="16"/>
    </row>
    <row r="63666" spans="27:27" x14ac:dyDescent="0.2">
      <c r="AA63666" s="16"/>
    </row>
    <row r="63667" spans="27:27" x14ac:dyDescent="0.2">
      <c r="AA63667" s="16"/>
    </row>
    <row r="63668" spans="27:27" x14ac:dyDescent="0.2">
      <c r="AA63668" s="16"/>
    </row>
    <row r="63669" spans="27:27" x14ac:dyDescent="0.2">
      <c r="AA63669" s="16"/>
    </row>
    <row r="63670" spans="27:27" x14ac:dyDescent="0.2">
      <c r="AA63670" s="16"/>
    </row>
    <row r="63671" spans="27:27" x14ac:dyDescent="0.2">
      <c r="AA63671" s="16"/>
    </row>
    <row r="63672" spans="27:27" x14ac:dyDescent="0.2">
      <c r="AA63672" s="16"/>
    </row>
    <row r="63673" spans="27:27" x14ac:dyDescent="0.2">
      <c r="AA63673" s="16"/>
    </row>
    <row r="63674" spans="27:27" x14ac:dyDescent="0.2">
      <c r="AA63674" s="16"/>
    </row>
    <row r="63675" spans="27:27" x14ac:dyDescent="0.2">
      <c r="AA63675" s="16"/>
    </row>
    <row r="63676" spans="27:27" x14ac:dyDescent="0.2">
      <c r="AA63676" s="16"/>
    </row>
    <row r="63677" spans="27:27" x14ac:dyDescent="0.2">
      <c r="AA63677" s="16"/>
    </row>
    <row r="63678" spans="27:27" x14ac:dyDescent="0.2">
      <c r="AA63678" s="16"/>
    </row>
    <row r="63679" spans="27:27" x14ac:dyDescent="0.2">
      <c r="AA63679" s="16"/>
    </row>
    <row r="63680" spans="27:27" x14ac:dyDescent="0.2">
      <c r="AA63680" s="16"/>
    </row>
    <row r="63681" spans="27:27" x14ac:dyDescent="0.2">
      <c r="AA63681" s="16"/>
    </row>
    <row r="63682" spans="27:27" x14ac:dyDescent="0.2">
      <c r="AA63682" s="16"/>
    </row>
    <row r="63683" spans="27:27" x14ac:dyDescent="0.2">
      <c r="AA63683" s="16"/>
    </row>
    <row r="63684" spans="27:27" x14ac:dyDescent="0.2">
      <c r="AA63684" s="16"/>
    </row>
    <row r="63685" spans="27:27" x14ac:dyDescent="0.2">
      <c r="AA63685" s="16"/>
    </row>
    <row r="63686" spans="27:27" x14ac:dyDescent="0.2">
      <c r="AA63686" s="16"/>
    </row>
    <row r="63687" spans="27:27" x14ac:dyDescent="0.2">
      <c r="AA63687" s="16"/>
    </row>
    <row r="63688" spans="27:27" x14ac:dyDescent="0.2">
      <c r="AA63688" s="16"/>
    </row>
    <row r="63689" spans="27:27" x14ac:dyDescent="0.2">
      <c r="AA63689" s="16"/>
    </row>
    <row r="63690" spans="27:27" x14ac:dyDescent="0.2">
      <c r="AA63690" s="16"/>
    </row>
    <row r="63691" spans="27:27" x14ac:dyDescent="0.2">
      <c r="AA63691" s="16"/>
    </row>
    <row r="63692" spans="27:27" x14ac:dyDescent="0.2">
      <c r="AA63692" s="16"/>
    </row>
    <row r="63693" spans="27:27" x14ac:dyDescent="0.2">
      <c r="AA63693" s="16"/>
    </row>
    <row r="63694" spans="27:27" x14ac:dyDescent="0.2">
      <c r="AA63694" s="16"/>
    </row>
    <row r="63695" spans="27:27" x14ac:dyDescent="0.2">
      <c r="AA63695" s="16"/>
    </row>
    <row r="63696" spans="27:27" x14ac:dyDescent="0.2">
      <c r="AA63696" s="16"/>
    </row>
    <row r="63697" spans="27:27" x14ac:dyDescent="0.2">
      <c r="AA63697" s="16"/>
    </row>
    <row r="63698" spans="27:27" x14ac:dyDescent="0.2">
      <c r="AA63698" s="16"/>
    </row>
    <row r="63699" spans="27:27" x14ac:dyDescent="0.2">
      <c r="AA63699" s="16"/>
    </row>
    <row r="63700" spans="27:27" x14ac:dyDescent="0.2">
      <c r="AA63700" s="16"/>
    </row>
    <row r="63701" spans="27:27" x14ac:dyDescent="0.2">
      <c r="AA63701" s="16"/>
    </row>
    <row r="63702" spans="27:27" x14ac:dyDescent="0.2">
      <c r="AA63702" s="16"/>
    </row>
    <row r="63703" spans="27:27" x14ac:dyDescent="0.2">
      <c r="AA63703" s="16"/>
    </row>
    <row r="63704" spans="27:27" x14ac:dyDescent="0.2">
      <c r="AA63704" s="16"/>
    </row>
    <row r="63705" spans="27:27" x14ac:dyDescent="0.2">
      <c r="AA63705" s="16"/>
    </row>
    <row r="63706" spans="27:27" x14ac:dyDescent="0.2">
      <c r="AA63706" s="16"/>
    </row>
    <row r="63707" spans="27:27" x14ac:dyDescent="0.2">
      <c r="AA63707" s="16"/>
    </row>
    <row r="63708" spans="27:27" x14ac:dyDescent="0.2">
      <c r="AA63708" s="16"/>
    </row>
    <row r="63709" spans="27:27" x14ac:dyDescent="0.2">
      <c r="AA63709" s="16"/>
    </row>
    <row r="63710" spans="27:27" x14ac:dyDescent="0.2">
      <c r="AA63710" s="16"/>
    </row>
    <row r="63711" spans="27:27" x14ac:dyDescent="0.2">
      <c r="AA63711" s="16"/>
    </row>
    <row r="63712" spans="27:27" x14ac:dyDescent="0.2">
      <c r="AA63712" s="16"/>
    </row>
    <row r="63713" spans="27:27" x14ac:dyDescent="0.2">
      <c r="AA63713" s="16"/>
    </row>
    <row r="63714" spans="27:27" x14ac:dyDescent="0.2">
      <c r="AA63714" s="16"/>
    </row>
    <row r="63715" spans="27:27" x14ac:dyDescent="0.2">
      <c r="AA63715" s="16"/>
    </row>
    <row r="63716" spans="27:27" x14ac:dyDescent="0.2">
      <c r="AA63716" s="16"/>
    </row>
    <row r="63717" spans="27:27" x14ac:dyDescent="0.2">
      <c r="AA63717" s="16"/>
    </row>
    <row r="63718" spans="27:27" x14ac:dyDescent="0.2">
      <c r="AA63718" s="16"/>
    </row>
    <row r="63719" spans="27:27" x14ac:dyDescent="0.2">
      <c r="AA63719" s="16"/>
    </row>
    <row r="63720" spans="27:27" x14ac:dyDescent="0.2">
      <c r="AA63720" s="16"/>
    </row>
    <row r="63721" spans="27:27" x14ac:dyDescent="0.2">
      <c r="AA63721" s="16"/>
    </row>
    <row r="63722" spans="27:27" x14ac:dyDescent="0.2">
      <c r="AA63722" s="16"/>
    </row>
    <row r="63723" spans="27:27" x14ac:dyDescent="0.2">
      <c r="AA63723" s="16"/>
    </row>
    <row r="63724" spans="27:27" x14ac:dyDescent="0.2">
      <c r="AA63724" s="16"/>
    </row>
    <row r="63725" spans="27:27" x14ac:dyDescent="0.2">
      <c r="AA63725" s="16"/>
    </row>
    <row r="63726" spans="27:27" x14ac:dyDescent="0.2">
      <c r="AA63726" s="16"/>
    </row>
    <row r="63727" spans="27:27" x14ac:dyDescent="0.2">
      <c r="AA63727" s="16"/>
    </row>
    <row r="63728" spans="27:27" x14ac:dyDescent="0.2">
      <c r="AA63728" s="16"/>
    </row>
    <row r="63729" spans="27:27" x14ac:dyDescent="0.2">
      <c r="AA63729" s="16"/>
    </row>
    <row r="63730" spans="27:27" x14ac:dyDescent="0.2">
      <c r="AA63730" s="16"/>
    </row>
    <row r="63731" spans="27:27" x14ac:dyDescent="0.2">
      <c r="AA63731" s="16"/>
    </row>
    <row r="63732" spans="27:27" x14ac:dyDescent="0.2">
      <c r="AA63732" s="16"/>
    </row>
    <row r="63733" spans="27:27" x14ac:dyDescent="0.2">
      <c r="AA63733" s="16"/>
    </row>
    <row r="63734" spans="27:27" x14ac:dyDescent="0.2">
      <c r="AA63734" s="16"/>
    </row>
    <row r="63735" spans="27:27" x14ac:dyDescent="0.2">
      <c r="AA63735" s="16"/>
    </row>
    <row r="63736" spans="27:27" x14ac:dyDescent="0.2">
      <c r="AA63736" s="16"/>
    </row>
    <row r="63737" spans="27:27" x14ac:dyDescent="0.2">
      <c r="AA63737" s="16"/>
    </row>
    <row r="63738" spans="27:27" x14ac:dyDescent="0.2">
      <c r="AA63738" s="16"/>
    </row>
    <row r="63739" spans="27:27" x14ac:dyDescent="0.2">
      <c r="AA63739" s="16"/>
    </row>
    <row r="63740" spans="27:27" x14ac:dyDescent="0.2">
      <c r="AA63740" s="16"/>
    </row>
    <row r="63741" spans="27:27" x14ac:dyDescent="0.2">
      <c r="AA63741" s="16"/>
    </row>
    <row r="63742" spans="27:27" x14ac:dyDescent="0.2">
      <c r="AA63742" s="16"/>
    </row>
    <row r="63743" spans="27:27" x14ac:dyDescent="0.2">
      <c r="AA63743" s="16"/>
    </row>
    <row r="63744" spans="27:27" x14ac:dyDescent="0.2">
      <c r="AA63744" s="16"/>
    </row>
    <row r="63745" spans="27:27" x14ac:dyDescent="0.2">
      <c r="AA63745" s="16"/>
    </row>
    <row r="63746" spans="27:27" x14ac:dyDescent="0.2">
      <c r="AA63746" s="16"/>
    </row>
    <row r="63747" spans="27:27" x14ac:dyDescent="0.2">
      <c r="AA63747" s="16"/>
    </row>
    <row r="63748" spans="27:27" x14ac:dyDescent="0.2">
      <c r="AA63748" s="16"/>
    </row>
    <row r="63749" spans="27:27" x14ac:dyDescent="0.2">
      <c r="AA63749" s="16"/>
    </row>
    <row r="63750" spans="27:27" x14ac:dyDescent="0.2">
      <c r="AA63750" s="16"/>
    </row>
    <row r="63751" spans="27:27" x14ac:dyDescent="0.2">
      <c r="AA63751" s="16"/>
    </row>
    <row r="63752" spans="27:27" x14ac:dyDescent="0.2">
      <c r="AA63752" s="16"/>
    </row>
    <row r="63753" spans="27:27" x14ac:dyDescent="0.2">
      <c r="AA63753" s="16"/>
    </row>
    <row r="63754" spans="27:27" x14ac:dyDescent="0.2">
      <c r="AA63754" s="16"/>
    </row>
    <row r="63755" spans="27:27" x14ac:dyDescent="0.2">
      <c r="AA63755" s="16"/>
    </row>
    <row r="63756" spans="27:27" x14ac:dyDescent="0.2">
      <c r="AA63756" s="16"/>
    </row>
    <row r="63757" spans="27:27" x14ac:dyDescent="0.2">
      <c r="AA63757" s="16"/>
    </row>
    <row r="63758" spans="27:27" x14ac:dyDescent="0.2">
      <c r="AA63758" s="16"/>
    </row>
    <row r="63759" spans="27:27" x14ac:dyDescent="0.2">
      <c r="AA63759" s="16"/>
    </row>
    <row r="63760" spans="27:27" x14ac:dyDescent="0.2">
      <c r="AA63760" s="16"/>
    </row>
    <row r="63761" spans="27:27" x14ac:dyDescent="0.2">
      <c r="AA63761" s="16"/>
    </row>
    <row r="63762" spans="27:27" x14ac:dyDescent="0.2">
      <c r="AA63762" s="16"/>
    </row>
    <row r="63763" spans="27:27" x14ac:dyDescent="0.2">
      <c r="AA63763" s="16"/>
    </row>
    <row r="63764" spans="27:27" x14ac:dyDescent="0.2">
      <c r="AA63764" s="16"/>
    </row>
    <row r="63765" spans="27:27" x14ac:dyDescent="0.2">
      <c r="AA63765" s="16"/>
    </row>
    <row r="63766" spans="27:27" x14ac:dyDescent="0.2">
      <c r="AA63766" s="16"/>
    </row>
    <row r="63767" spans="27:27" x14ac:dyDescent="0.2">
      <c r="AA63767" s="16"/>
    </row>
    <row r="63768" spans="27:27" x14ac:dyDescent="0.2">
      <c r="AA63768" s="16"/>
    </row>
    <row r="63769" spans="27:27" x14ac:dyDescent="0.2">
      <c r="AA63769" s="16"/>
    </row>
    <row r="63770" spans="27:27" x14ac:dyDescent="0.2">
      <c r="AA63770" s="16"/>
    </row>
    <row r="63771" spans="27:27" x14ac:dyDescent="0.2">
      <c r="AA63771" s="16"/>
    </row>
    <row r="63772" spans="27:27" x14ac:dyDescent="0.2">
      <c r="AA63772" s="16"/>
    </row>
    <row r="63773" spans="27:27" x14ac:dyDescent="0.2">
      <c r="AA63773" s="16"/>
    </row>
    <row r="63774" spans="27:27" x14ac:dyDescent="0.2">
      <c r="AA63774" s="16"/>
    </row>
    <row r="63775" spans="27:27" x14ac:dyDescent="0.2">
      <c r="AA63775" s="16"/>
    </row>
    <row r="63776" spans="27:27" x14ac:dyDescent="0.2">
      <c r="AA63776" s="16"/>
    </row>
    <row r="63777" spans="27:27" x14ac:dyDescent="0.2">
      <c r="AA63777" s="16"/>
    </row>
    <row r="63778" spans="27:27" x14ac:dyDescent="0.2">
      <c r="AA63778" s="16"/>
    </row>
    <row r="63779" spans="27:27" x14ac:dyDescent="0.2">
      <c r="AA63779" s="16"/>
    </row>
    <row r="63780" spans="27:27" x14ac:dyDescent="0.2">
      <c r="AA63780" s="16"/>
    </row>
    <row r="63781" spans="27:27" x14ac:dyDescent="0.2">
      <c r="AA63781" s="16"/>
    </row>
    <row r="63782" spans="27:27" x14ac:dyDescent="0.2">
      <c r="AA63782" s="16"/>
    </row>
    <row r="63783" spans="27:27" x14ac:dyDescent="0.2">
      <c r="AA63783" s="16"/>
    </row>
    <row r="63784" spans="27:27" x14ac:dyDescent="0.2">
      <c r="AA63784" s="16"/>
    </row>
    <row r="63785" spans="27:27" x14ac:dyDescent="0.2">
      <c r="AA63785" s="16"/>
    </row>
    <row r="63786" spans="27:27" x14ac:dyDescent="0.2">
      <c r="AA63786" s="16"/>
    </row>
    <row r="63787" spans="27:27" x14ac:dyDescent="0.2">
      <c r="AA63787" s="16"/>
    </row>
    <row r="63788" spans="27:27" x14ac:dyDescent="0.2">
      <c r="AA63788" s="16"/>
    </row>
    <row r="63789" spans="27:27" x14ac:dyDescent="0.2">
      <c r="AA63789" s="16"/>
    </row>
    <row r="63790" spans="27:27" x14ac:dyDescent="0.2">
      <c r="AA63790" s="16"/>
    </row>
    <row r="63791" spans="27:27" x14ac:dyDescent="0.2">
      <c r="AA63791" s="16"/>
    </row>
    <row r="63792" spans="27:27" x14ac:dyDescent="0.2">
      <c r="AA63792" s="16"/>
    </row>
    <row r="63793" spans="27:27" x14ac:dyDescent="0.2">
      <c r="AA63793" s="16"/>
    </row>
    <row r="63794" spans="27:27" x14ac:dyDescent="0.2">
      <c r="AA63794" s="16"/>
    </row>
    <row r="63795" spans="27:27" x14ac:dyDescent="0.2">
      <c r="AA63795" s="16"/>
    </row>
    <row r="63796" spans="27:27" x14ac:dyDescent="0.2">
      <c r="AA63796" s="16"/>
    </row>
    <row r="63797" spans="27:27" x14ac:dyDescent="0.2">
      <c r="AA63797" s="16"/>
    </row>
    <row r="63798" spans="27:27" x14ac:dyDescent="0.2">
      <c r="AA63798" s="16"/>
    </row>
    <row r="63799" spans="27:27" x14ac:dyDescent="0.2">
      <c r="AA63799" s="16"/>
    </row>
    <row r="63800" spans="27:27" x14ac:dyDescent="0.2">
      <c r="AA63800" s="16"/>
    </row>
    <row r="63801" spans="27:27" x14ac:dyDescent="0.2">
      <c r="AA63801" s="16"/>
    </row>
    <row r="63802" spans="27:27" x14ac:dyDescent="0.2">
      <c r="AA63802" s="16"/>
    </row>
    <row r="63803" spans="27:27" x14ac:dyDescent="0.2">
      <c r="AA63803" s="16"/>
    </row>
    <row r="63804" spans="27:27" x14ac:dyDescent="0.2">
      <c r="AA63804" s="16"/>
    </row>
    <row r="63805" spans="27:27" x14ac:dyDescent="0.2">
      <c r="AA63805" s="16"/>
    </row>
    <row r="63806" spans="27:27" x14ac:dyDescent="0.2">
      <c r="AA63806" s="16"/>
    </row>
    <row r="63807" spans="27:27" x14ac:dyDescent="0.2">
      <c r="AA63807" s="16"/>
    </row>
    <row r="63808" spans="27:27" x14ac:dyDescent="0.2">
      <c r="AA63808" s="16"/>
    </row>
    <row r="63809" spans="27:27" x14ac:dyDescent="0.2">
      <c r="AA63809" s="16"/>
    </row>
    <row r="63810" spans="27:27" x14ac:dyDescent="0.2">
      <c r="AA63810" s="16"/>
    </row>
    <row r="63811" spans="27:27" x14ac:dyDescent="0.2">
      <c r="AA63811" s="16"/>
    </row>
    <row r="63812" spans="27:27" x14ac:dyDescent="0.2">
      <c r="AA63812" s="16"/>
    </row>
    <row r="63813" spans="27:27" x14ac:dyDescent="0.2">
      <c r="AA63813" s="16"/>
    </row>
    <row r="63814" spans="27:27" x14ac:dyDescent="0.2">
      <c r="AA63814" s="16"/>
    </row>
    <row r="63815" spans="27:27" x14ac:dyDescent="0.2">
      <c r="AA63815" s="16"/>
    </row>
    <row r="63816" spans="27:27" x14ac:dyDescent="0.2">
      <c r="AA63816" s="16"/>
    </row>
    <row r="63817" spans="27:27" x14ac:dyDescent="0.2">
      <c r="AA63817" s="16"/>
    </row>
    <row r="63818" spans="27:27" x14ac:dyDescent="0.2">
      <c r="AA63818" s="16"/>
    </row>
    <row r="63819" spans="27:27" x14ac:dyDescent="0.2">
      <c r="AA63819" s="16"/>
    </row>
    <row r="63820" spans="27:27" x14ac:dyDescent="0.2">
      <c r="AA63820" s="16"/>
    </row>
    <row r="63821" spans="27:27" x14ac:dyDescent="0.2">
      <c r="AA63821" s="16"/>
    </row>
    <row r="63822" spans="27:27" x14ac:dyDescent="0.2">
      <c r="AA63822" s="16"/>
    </row>
    <row r="63823" spans="27:27" x14ac:dyDescent="0.2">
      <c r="AA63823" s="16"/>
    </row>
    <row r="63824" spans="27:27" x14ac:dyDescent="0.2">
      <c r="AA63824" s="16"/>
    </row>
    <row r="63825" spans="27:27" x14ac:dyDescent="0.2">
      <c r="AA63825" s="16"/>
    </row>
    <row r="63826" spans="27:27" x14ac:dyDescent="0.2">
      <c r="AA63826" s="16"/>
    </row>
    <row r="63827" spans="27:27" x14ac:dyDescent="0.2">
      <c r="AA63827" s="16"/>
    </row>
    <row r="63828" spans="27:27" x14ac:dyDescent="0.2">
      <c r="AA63828" s="16"/>
    </row>
    <row r="63829" spans="27:27" x14ac:dyDescent="0.2">
      <c r="AA63829" s="16"/>
    </row>
    <row r="63830" spans="27:27" x14ac:dyDescent="0.2">
      <c r="AA63830" s="16"/>
    </row>
    <row r="63831" spans="27:27" x14ac:dyDescent="0.2">
      <c r="AA63831" s="16"/>
    </row>
    <row r="63832" spans="27:27" x14ac:dyDescent="0.2">
      <c r="AA63832" s="16"/>
    </row>
    <row r="63833" spans="27:27" x14ac:dyDescent="0.2">
      <c r="AA63833" s="16"/>
    </row>
    <row r="63834" spans="27:27" x14ac:dyDescent="0.2">
      <c r="AA63834" s="16"/>
    </row>
    <row r="63835" spans="27:27" x14ac:dyDescent="0.2">
      <c r="AA63835" s="16"/>
    </row>
    <row r="63836" spans="27:27" x14ac:dyDescent="0.2">
      <c r="AA63836" s="16"/>
    </row>
    <row r="63837" spans="27:27" x14ac:dyDescent="0.2">
      <c r="AA63837" s="16"/>
    </row>
    <row r="63838" spans="27:27" x14ac:dyDescent="0.2">
      <c r="AA63838" s="16"/>
    </row>
    <row r="63839" spans="27:27" x14ac:dyDescent="0.2">
      <c r="AA63839" s="16"/>
    </row>
    <row r="63840" spans="27:27" x14ac:dyDescent="0.2">
      <c r="AA63840" s="16"/>
    </row>
    <row r="63841" spans="27:27" x14ac:dyDescent="0.2">
      <c r="AA63841" s="16"/>
    </row>
    <row r="63842" spans="27:27" x14ac:dyDescent="0.2">
      <c r="AA63842" s="16"/>
    </row>
    <row r="63843" spans="27:27" x14ac:dyDescent="0.2">
      <c r="AA63843" s="16"/>
    </row>
    <row r="63844" spans="27:27" x14ac:dyDescent="0.2">
      <c r="AA63844" s="16"/>
    </row>
    <row r="63845" spans="27:27" x14ac:dyDescent="0.2">
      <c r="AA63845" s="16"/>
    </row>
    <row r="63846" spans="27:27" x14ac:dyDescent="0.2">
      <c r="AA63846" s="16"/>
    </row>
    <row r="63847" spans="27:27" x14ac:dyDescent="0.2">
      <c r="AA63847" s="16"/>
    </row>
    <row r="63848" spans="27:27" x14ac:dyDescent="0.2">
      <c r="AA63848" s="16"/>
    </row>
    <row r="63849" spans="27:27" x14ac:dyDescent="0.2">
      <c r="AA63849" s="16"/>
    </row>
    <row r="63850" spans="27:27" x14ac:dyDescent="0.2">
      <c r="AA63850" s="16"/>
    </row>
    <row r="63851" spans="27:27" x14ac:dyDescent="0.2">
      <c r="AA63851" s="16"/>
    </row>
    <row r="63852" spans="27:27" x14ac:dyDescent="0.2">
      <c r="AA63852" s="16"/>
    </row>
    <row r="63853" spans="27:27" x14ac:dyDescent="0.2">
      <c r="AA63853" s="16"/>
    </row>
    <row r="63854" spans="27:27" x14ac:dyDescent="0.2">
      <c r="AA63854" s="16"/>
    </row>
    <row r="63855" spans="27:27" x14ac:dyDescent="0.2">
      <c r="AA63855" s="16"/>
    </row>
    <row r="63856" spans="27:27" x14ac:dyDescent="0.2">
      <c r="AA63856" s="16"/>
    </row>
    <row r="63857" spans="27:27" x14ac:dyDescent="0.2">
      <c r="AA63857" s="16"/>
    </row>
    <row r="63858" spans="27:27" x14ac:dyDescent="0.2">
      <c r="AA63858" s="16"/>
    </row>
    <row r="63859" spans="27:27" x14ac:dyDescent="0.2">
      <c r="AA63859" s="16"/>
    </row>
    <row r="63860" spans="27:27" x14ac:dyDescent="0.2">
      <c r="AA63860" s="16"/>
    </row>
    <row r="63861" spans="27:27" x14ac:dyDescent="0.2">
      <c r="AA63861" s="16"/>
    </row>
    <row r="63862" spans="27:27" x14ac:dyDescent="0.2">
      <c r="AA63862" s="16"/>
    </row>
    <row r="63863" spans="27:27" x14ac:dyDescent="0.2">
      <c r="AA63863" s="16"/>
    </row>
    <row r="63864" spans="27:27" x14ac:dyDescent="0.2">
      <c r="AA63864" s="16"/>
    </row>
    <row r="63865" spans="27:27" x14ac:dyDescent="0.2">
      <c r="AA63865" s="16"/>
    </row>
    <row r="63866" spans="27:27" x14ac:dyDescent="0.2">
      <c r="AA63866" s="16"/>
    </row>
    <row r="63867" spans="27:27" x14ac:dyDescent="0.2">
      <c r="AA63867" s="16"/>
    </row>
    <row r="63868" spans="27:27" x14ac:dyDescent="0.2">
      <c r="AA63868" s="16"/>
    </row>
    <row r="63869" spans="27:27" x14ac:dyDescent="0.2">
      <c r="AA63869" s="16"/>
    </row>
    <row r="63870" spans="27:27" x14ac:dyDescent="0.2">
      <c r="AA63870" s="16"/>
    </row>
    <row r="63871" spans="27:27" x14ac:dyDescent="0.2">
      <c r="AA63871" s="16"/>
    </row>
    <row r="63872" spans="27:27" x14ac:dyDescent="0.2">
      <c r="AA63872" s="16"/>
    </row>
    <row r="63873" spans="27:27" x14ac:dyDescent="0.2">
      <c r="AA63873" s="16"/>
    </row>
    <row r="63874" spans="27:27" x14ac:dyDescent="0.2">
      <c r="AA63874" s="16"/>
    </row>
    <row r="63875" spans="27:27" x14ac:dyDescent="0.2">
      <c r="AA63875" s="16"/>
    </row>
    <row r="63876" spans="27:27" x14ac:dyDescent="0.2">
      <c r="AA63876" s="16"/>
    </row>
    <row r="63877" spans="27:27" x14ac:dyDescent="0.2">
      <c r="AA63877" s="16"/>
    </row>
    <row r="63878" spans="27:27" x14ac:dyDescent="0.2">
      <c r="AA63878" s="16"/>
    </row>
    <row r="63879" spans="27:27" x14ac:dyDescent="0.2">
      <c r="AA63879" s="16"/>
    </row>
    <row r="63880" spans="27:27" x14ac:dyDescent="0.2">
      <c r="AA63880" s="16"/>
    </row>
    <row r="63881" spans="27:27" x14ac:dyDescent="0.2">
      <c r="AA63881" s="16"/>
    </row>
    <row r="63882" spans="27:27" x14ac:dyDescent="0.2">
      <c r="AA63882" s="16"/>
    </row>
    <row r="63883" spans="27:27" x14ac:dyDescent="0.2">
      <c r="AA63883" s="16"/>
    </row>
    <row r="63884" spans="27:27" x14ac:dyDescent="0.2">
      <c r="AA63884" s="16"/>
    </row>
    <row r="63885" spans="27:27" x14ac:dyDescent="0.2">
      <c r="AA63885" s="16"/>
    </row>
    <row r="63886" spans="27:27" x14ac:dyDescent="0.2">
      <c r="AA63886" s="16"/>
    </row>
    <row r="63887" spans="27:27" x14ac:dyDescent="0.2">
      <c r="AA63887" s="16"/>
    </row>
    <row r="63888" spans="27:27" x14ac:dyDescent="0.2">
      <c r="AA63888" s="16"/>
    </row>
    <row r="63889" spans="27:27" x14ac:dyDescent="0.2">
      <c r="AA63889" s="16"/>
    </row>
    <row r="63890" spans="27:27" x14ac:dyDescent="0.2">
      <c r="AA63890" s="16"/>
    </row>
    <row r="63891" spans="27:27" x14ac:dyDescent="0.2">
      <c r="AA63891" s="16"/>
    </row>
    <row r="63892" spans="27:27" x14ac:dyDescent="0.2">
      <c r="AA63892" s="16"/>
    </row>
    <row r="63893" spans="27:27" x14ac:dyDescent="0.2">
      <c r="AA63893" s="16"/>
    </row>
    <row r="63894" spans="27:27" x14ac:dyDescent="0.2">
      <c r="AA63894" s="16"/>
    </row>
    <row r="63895" spans="27:27" x14ac:dyDescent="0.2">
      <c r="AA63895" s="16"/>
    </row>
    <row r="63896" spans="27:27" x14ac:dyDescent="0.2">
      <c r="AA63896" s="16"/>
    </row>
    <row r="63897" spans="27:27" x14ac:dyDescent="0.2">
      <c r="AA63897" s="16"/>
    </row>
    <row r="63898" spans="27:27" x14ac:dyDescent="0.2">
      <c r="AA63898" s="16"/>
    </row>
    <row r="63899" spans="27:27" x14ac:dyDescent="0.2">
      <c r="AA63899" s="16"/>
    </row>
    <row r="63900" spans="27:27" x14ac:dyDescent="0.2">
      <c r="AA63900" s="16"/>
    </row>
    <row r="63901" spans="27:27" x14ac:dyDescent="0.2">
      <c r="AA63901" s="16"/>
    </row>
    <row r="63902" spans="27:27" x14ac:dyDescent="0.2">
      <c r="AA63902" s="16"/>
    </row>
    <row r="63903" spans="27:27" x14ac:dyDescent="0.2">
      <c r="AA63903" s="16"/>
    </row>
    <row r="63904" spans="27:27" x14ac:dyDescent="0.2">
      <c r="AA63904" s="16"/>
    </row>
    <row r="63905" spans="27:27" x14ac:dyDescent="0.2">
      <c r="AA63905" s="16"/>
    </row>
    <row r="63906" spans="27:27" x14ac:dyDescent="0.2">
      <c r="AA63906" s="16"/>
    </row>
    <row r="63907" spans="27:27" x14ac:dyDescent="0.2">
      <c r="AA63907" s="16"/>
    </row>
    <row r="63908" spans="27:27" x14ac:dyDescent="0.2">
      <c r="AA63908" s="16"/>
    </row>
    <row r="63909" spans="27:27" x14ac:dyDescent="0.2">
      <c r="AA63909" s="16"/>
    </row>
    <row r="63910" spans="27:27" x14ac:dyDescent="0.2">
      <c r="AA63910" s="16"/>
    </row>
    <row r="63911" spans="27:27" x14ac:dyDescent="0.2">
      <c r="AA63911" s="16"/>
    </row>
    <row r="63912" spans="27:27" x14ac:dyDescent="0.2">
      <c r="AA63912" s="16"/>
    </row>
    <row r="63913" spans="27:27" x14ac:dyDescent="0.2">
      <c r="AA63913" s="16"/>
    </row>
    <row r="63914" spans="27:27" x14ac:dyDescent="0.2">
      <c r="AA63914" s="16"/>
    </row>
    <row r="63915" spans="27:27" x14ac:dyDescent="0.2">
      <c r="AA63915" s="16"/>
    </row>
    <row r="63916" spans="27:27" x14ac:dyDescent="0.2">
      <c r="AA63916" s="16"/>
    </row>
    <row r="63917" spans="27:27" x14ac:dyDescent="0.2">
      <c r="AA63917" s="16"/>
    </row>
    <row r="63918" spans="27:27" x14ac:dyDescent="0.2">
      <c r="AA63918" s="16"/>
    </row>
    <row r="63919" spans="27:27" x14ac:dyDescent="0.2">
      <c r="AA63919" s="16"/>
    </row>
    <row r="63920" spans="27:27" x14ac:dyDescent="0.2">
      <c r="AA63920" s="16"/>
    </row>
    <row r="63921" spans="27:27" x14ac:dyDescent="0.2">
      <c r="AA63921" s="16"/>
    </row>
    <row r="63922" spans="27:27" x14ac:dyDescent="0.2">
      <c r="AA63922" s="16"/>
    </row>
    <row r="63923" spans="27:27" x14ac:dyDescent="0.2">
      <c r="AA63923" s="16"/>
    </row>
    <row r="63924" spans="27:27" x14ac:dyDescent="0.2">
      <c r="AA63924" s="16"/>
    </row>
    <row r="63925" spans="27:27" x14ac:dyDescent="0.2">
      <c r="AA63925" s="16"/>
    </row>
    <row r="63926" spans="27:27" x14ac:dyDescent="0.2">
      <c r="AA63926" s="16"/>
    </row>
    <row r="63927" spans="27:27" x14ac:dyDescent="0.2">
      <c r="AA63927" s="16"/>
    </row>
    <row r="63928" spans="27:27" x14ac:dyDescent="0.2">
      <c r="AA63928" s="16"/>
    </row>
    <row r="63929" spans="27:27" x14ac:dyDescent="0.2">
      <c r="AA63929" s="16"/>
    </row>
    <row r="63930" spans="27:27" x14ac:dyDescent="0.2">
      <c r="AA63930" s="16"/>
    </row>
    <row r="63931" spans="27:27" x14ac:dyDescent="0.2">
      <c r="AA63931" s="16"/>
    </row>
    <row r="63932" spans="27:27" x14ac:dyDescent="0.2">
      <c r="AA63932" s="16"/>
    </row>
    <row r="63933" spans="27:27" x14ac:dyDescent="0.2">
      <c r="AA63933" s="16"/>
    </row>
    <row r="63934" spans="27:27" x14ac:dyDescent="0.2">
      <c r="AA63934" s="16"/>
    </row>
    <row r="63935" spans="27:27" x14ac:dyDescent="0.2">
      <c r="AA63935" s="16"/>
    </row>
    <row r="63936" spans="27:27" x14ac:dyDescent="0.2">
      <c r="AA63936" s="16"/>
    </row>
    <row r="63937" spans="27:27" x14ac:dyDescent="0.2">
      <c r="AA63937" s="16"/>
    </row>
    <row r="63938" spans="27:27" x14ac:dyDescent="0.2">
      <c r="AA63938" s="16"/>
    </row>
    <row r="63939" spans="27:27" x14ac:dyDescent="0.2">
      <c r="AA63939" s="16"/>
    </row>
    <row r="63940" spans="27:27" x14ac:dyDescent="0.2">
      <c r="AA63940" s="16"/>
    </row>
    <row r="63941" spans="27:27" x14ac:dyDescent="0.2">
      <c r="AA63941" s="16"/>
    </row>
    <row r="63942" spans="27:27" x14ac:dyDescent="0.2">
      <c r="AA63942" s="16"/>
    </row>
    <row r="63943" spans="27:27" x14ac:dyDescent="0.2">
      <c r="AA63943" s="16"/>
    </row>
    <row r="63944" spans="27:27" x14ac:dyDescent="0.2">
      <c r="AA63944" s="16"/>
    </row>
    <row r="63945" spans="27:27" x14ac:dyDescent="0.2">
      <c r="AA63945" s="16"/>
    </row>
    <row r="63946" spans="27:27" x14ac:dyDescent="0.2">
      <c r="AA63946" s="16"/>
    </row>
    <row r="63947" spans="27:27" x14ac:dyDescent="0.2">
      <c r="AA63947" s="16"/>
    </row>
    <row r="63948" spans="27:27" x14ac:dyDescent="0.2">
      <c r="AA63948" s="16"/>
    </row>
    <row r="63949" spans="27:27" x14ac:dyDescent="0.2">
      <c r="AA63949" s="16"/>
    </row>
    <row r="63950" spans="27:27" x14ac:dyDescent="0.2">
      <c r="AA63950" s="16"/>
    </row>
    <row r="63951" spans="27:27" x14ac:dyDescent="0.2">
      <c r="AA63951" s="16"/>
    </row>
    <row r="63952" spans="27:27" x14ac:dyDescent="0.2">
      <c r="AA63952" s="16"/>
    </row>
    <row r="63953" spans="27:27" x14ac:dyDescent="0.2">
      <c r="AA63953" s="16"/>
    </row>
    <row r="63954" spans="27:27" x14ac:dyDescent="0.2">
      <c r="AA63954" s="16"/>
    </row>
    <row r="63955" spans="27:27" x14ac:dyDescent="0.2">
      <c r="AA63955" s="16"/>
    </row>
    <row r="63956" spans="27:27" x14ac:dyDescent="0.2">
      <c r="AA63956" s="16"/>
    </row>
    <row r="63957" spans="27:27" x14ac:dyDescent="0.2">
      <c r="AA63957" s="16"/>
    </row>
    <row r="63958" spans="27:27" x14ac:dyDescent="0.2">
      <c r="AA63958" s="16"/>
    </row>
    <row r="63959" spans="27:27" x14ac:dyDescent="0.2">
      <c r="AA63959" s="16"/>
    </row>
    <row r="63960" spans="27:27" x14ac:dyDescent="0.2">
      <c r="AA63960" s="16"/>
    </row>
    <row r="63961" spans="27:27" x14ac:dyDescent="0.2">
      <c r="AA63961" s="16"/>
    </row>
    <row r="63962" spans="27:27" x14ac:dyDescent="0.2">
      <c r="AA63962" s="16"/>
    </row>
    <row r="63963" spans="27:27" x14ac:dyDescent="0.2">
      <c r="AA63963" s="16"/>
    </row>
    <row r="63964" spans="27:27" x14ac:dyDescent="0.2">
      <c r="AA63964" s="16"/>
    </row>
    <row r="63965" spans="27:27" x14ac:dyDescent="0.2">
      <c r="AA63965" s="16"/>
    </row>
    <row r="63966" spans="27:27" x14ac:dyDescent="0.2">
      <c r="AA63966" s="16"/>
    </row>
    <row r="63967" spans="27:27" x14ac:dyDescent="0.2">
      <c r="AA63967" s="16"/>
    </row>
    <row r="63968" spans="27:27" x14ac:dyDescent="0.2">
      <c r="AA63968" s="16"/>
    </row>
    <row r="63969" spans="27:27" x14ac:dyDescent="0.2">
      <c r="AA63969" s="16"/>
    </row>
    <row r="63970" spans="27:27" x14ac:dyDescent="0.2">
      <c r="AA63970" s="16"/>
    </row>
    <row r="63971" spans="27:27" x14ac:dyDescent="0.2">
      <c r="AA63971" s="16"/>
    </row>
    <row r="63972" spans="27:27" x14ac:dyDescent="0.2">
      <c r="AA63972" s="16"/>
    </row>
    <row r="63973" spans="27:27" x14ac:dyDescent="0.2">
      <c r="AA63973" s="16"/>
    </row>
    <row r="63974" spans="27:27" x14ac:dyDescent="0.2">
      <c r="AA63974" s="16"/>
    </row>
    <row r="63975" spans="27:27" x14ac:dyDescent="0.2">
      <c r="AA63975" s="16"/>
    </row>
    <row r="63976" spans="27:27" x14ac:dyDescent="0.2">
      <c r="AA63976" s="16"/>
    </row>
    <row r="63977" spans="27:27" x14ac:dyDescent="0.2">
      <c r="AA63977" s="16"/>
    </row>
    <row r="63978" spans="27:27" x14ac:dyDescent="0.2">
      <c r="AA63978" s="16"/>
    </row>
    <row r="63979" spans="27:27" x14ac:dyDescent="0.2">
      <c r="AA63979" s="16"/>
    </row>
    <row r="63980" spans="27:27" x14ac:dyDescent="0.2">
      <c r="AA63980" s="16"/>
    </row>
    <row r="63981" spans="27:27" x14ac:dyDescent="0.2">
      <c r="AA63981" s="16"/>
    </row>
    <row r="63982" spans="27:27" x14ac:dyDescent="0.2">
      <c r="AA63982" s="16"/>
    </row>
    <row r="63983" spans="27:27" x14ac:dyDescent="0.2">
      <c r="AA63983" s="16"/>
    </row>
    <row r="63984" spans="27:27" x14ac:dyDescent="0.2">
      <c r="AA63984" s="16"/>
    </row>
    <row r="63985" spans="27:27" x14ac:dyDescent="0.2">
      <c r="AA63985" s="16"/>
    </row>
    <row r="63986" spans="27:27" x14ac:dyDescent="0.2">
      <c r="AA63986" s="16"/>
    </row>
    <row r="63987" spans="27:27" x14ac:dyDescent="0.2">
      <c r="AA63987" s="16"/>
    </row>
    <row r="63988" spans="27:27" x14ac:dyDescent="0.2">
      <c r="AA63988" s="16"/>
    </row>
    <row r="63989" spans="27:27" x14ac:dyDescent="0.2">
      <c r="AA63989" s="16"/>
    </row>
    <row r="63990" spans="27:27" x14ac:dyDescent="0.2">
      <c r="AA63990" s="16"/>
    </row>
    <row r="63991" spans="27:27" x14ac:dyDescent="0.2">
      <c r="AA63991" s="16"/>
    </row>
    <row r="63992" spans="27:27" x14ac:dyDescent="0.2">
      <c r="AA63992" s="16"/>
    </row>
    <row r="63993" spans="27:27" x14ac:dyDescent="0.2">
      <c r="AA63993" s="16"/>
    </row>
    <row r="63994" spans="27:27" x14ac:dyDescent="0.2">
      <c r="AA63994" s="16"/>
    </row>
    <row r="63995" spans="27:27" x14ac:dyDescent="0.2">
      <c r="AA63995" s="16"/>
    </row>
    <row r="63996" spans="27:27" x14ac:dyDescent="0.2">
      <c r="AA63996" s="16"/>
    </row>
    <row r="63997" spans="27:27" x14ac:dyDescent="0.2">
      <c r="AA63997" s="16"/>
    </row>
    <row r="63998" spans="27:27" x14ac:dyDescent="0.2">
      <c r="AA63998" s="16"/>
    </row>
    <row r="63999" spans="27:27" x14ac:dyDescent="0.2">
      <c r="AA63999" s="16"/>
    </row>
    <row r="64000" spans="27:27" x14ac:dyDescent="0.2">
      <c r="AA64000" s="16"/>
    </row>
    <row r="64001" spans="27:27" x14ac:dyDescent="0.2">
      <c r="AA64001" s="16"/>
    </row>
    <row r="64002" spans="27:27" x14ac:dyDescent="0.2">
      <c r="AA64002" s="16"/>
    </row>
    <row r="64003" spans="27:27" x14ac:dyDescent="0.2">
      <c r="AA64003" s="16"/>
    </row>
    <row r="64004" spans="27:27" x14ac:dyDescent="0.2">
      <c r="AA64004" s="16"/>
    </row>
    <row r="64005" spans="27:27" x14ac:dyDescent="0.2">
      <c r="AA64005" s="16"/>
    </row>
    <row r="64006" spans="27:27" x14ac:dyDescent="0.2">
      <c r="AA64006" s="16"/>
    </row>
    <row r="64007" spans="27:27" x14ac:dyDescent="0.2">
      <c r="AA64007" s="16"/>
    </row>
    <row r="64008" spans="27:27" x14ac:dyDescent="0.2">
      <c r="AA64008" s="16"/>
    </row>
    <row r="64009" spans="27:27" x14ac:dyDescent="0.2">
      <c r="AA64009" s="16"/>
    </row>
    <row r="64010" spans="27:27" x14ac:dyDescent="0.2">
      <c r="AA64010" s="16"/>
    </row>
    <row r="64011" spans="27:27" x14ac:dyDescent="0.2">
      <c r="AA64011" s="16"/>
    </row>
    <row r="64012" spans="27:27" x14ac:dyDescent="0.2">
      <c r="AA64012" s="16"/>
    </row>
    <row r="64013" spans="27:27" x14ac:dyDescent="0.2">
      <c r="AA64013" s="16"/>
    </row>
    <row r="64014" spans="27:27" x14ac:dyDescent="0.2">
      <c r="AA64014" s="16"/>
    </row>
    <row r="64015" spans="27:27" x14ac:dyDescent="0.2">
      <c r="AA64015" s="16"/>
    </row>
    <row r="64016" spans="27:27" x14ac:dyDescent="0.2">
      <c r="AA64016" s="16"/>
    </row>
    <row r="64017" spans="27:27" x14ac:dyDescent="0.2">
      <c r="AA64017" s="16"/>
    </row>
    <row r="64018" spans="27:27" x14ac:dyDescent="0.2">
      <c r="AA64018" s="16"/>
    </row>
    <row r="64019" spans="27:27" x14ac:dyDescent="0.2">
      <c r="AA64019" s="16"/>
    </row>
    <row r="64020" spans="27:27" x14ac:dyDescent="0.2">
      <c r="AA64020" s="16"/>
    </row>
    <row r="64021" spans="27:27" x14ac:dyDescent="0.2">
      <c r="AA64021" s="16"/>
    </row>
    <row r="64022" spans="27:27" x14ac:dyDescent="0.2">
      <c r="AA64022" s="16"/>
    </row>
    <row r="64023" spans="27:27" x14ac:dyDescent="0.2">
      <c r="AA64023" s="16"/>
    </row>
    <row r="64024" spans="27:27" x14ac:dyDescent="0.2">
      <c r="AA64024" s="16"/>
    </row>
    <row r="64025" spans="27:27" x14ac:dyDescent="0.2">
      <c r="AA64025" s="16"/>
    </row>
    <row r="64026" spans="27:27" x14ac:dyDescent="0.2">
      <c r="AA64026" s="16"/>
    </row>
    <row r="64027" spans="27:27" x14ac:dyDescent="0.2">
      <c r="AA64027" s="16"/>
    </row>
    <row r="64028" spans="27:27" x14ac:dyDescent="0.2">
      <c r="AA64028" s="16"/>
    </row>
    <row r="64029" spans="27:27" x14ac:dyDescent="0.2">
      <c r="AA64029" s="16"/>
    </row>
    <row r="64030" spans="27:27" x14ac:dyDescent="0.2">
      <c r="AA64030" s="16"/>
    </row>
    <row r="64031" spans="27:27" x14ac:dyDescent="0.2">
      <c r="AA64031" s="16"/>
    </row>
    <row r="64032" spans="27:27" x14ac:dyDescent="0.2">
      <c r="AA64032" s="16"/>
    </row>
    <row r="64033" spans="27:27" x14ac:dyDescent="0.2">
      <c r="AA64033" s="16"/>
    </row>
    <row r="64034" spans="27:27" x14ac:dyDescent="0.2">
      <c r="AA64034" s="16"/>
    </row>
    <row r="64035" spans="27:27" x14ac:dyDescent="0.2">
      <c r="AA64035" s="16"/>
    </row>
    <row r="64036" spans="27:27" x14ac:dyDescent="0.2">
      <c r="AA64036" s="16"/>
    </row>
    <row r="64037" spans="27:27" x14ac:dyDescent="0.2">
      <c r="AA64037" s="16"/>
    </row>
    <row r="64038" spans="27:27" x14ac:dyDescent="0.2">
      <c r="AA64038" s="16"/>
    </row>
    <row r="64039" spans="27:27" x14ac:dyDescent="0.2">
      <c r="AA64039" s="16"/>
    </row>
    <row r="64040" spans="27:27" x14ac:dyDescent="0.2">
      <c r="AA64040" s="16"/>
    </row>
    <row r="64041" spans="27:27" x14ac:dyDescent="0.2">
      <c r="AA64041" s="16"/>
    </row>
    <row r="64042" spans="27:27" x14ac:dyDescent="0.2">
      <c r="AA64042" s="16"/>
    </row>
    <row r="64043" spans="27:27" x14ac:dyDescent="0.2">
      <c r="AA64043" s="16"/>
    </row>
    <row r="64044" spans="27:27" x14ac:dyDescent="0.2">
      <c r="AA64044" s="16"/>
    </row>
    <row r="64045" spans="27:27" x14ac:dyDescent="0.2">
      <c r="AA64045" s="16"/>
    </row>
    <row r="64046" spans="27:27" x14ac:dyDescent="0.2">
      <c r="AA64046" s="16"/>
    </row>
    <row r="64047" spans="27:27" x14ac:dyDescent="0.2">
      <c r="AA64047" s="16"/>
    </row>
    <row r="64048" spans="27:27" x14ac:dyDescent="0.2">
      <c r="AA64048" s="16"/>
    </row>
    <row r="64049" spans="27:27" x14ac:dyDescent="0.2">
      <c r="AA64049" s="16"/>
    </row>
    <row r="64050" spans="27:27" x14ac:dyDescent="0.2">
      <c r="AA64050" s="16"/>
    </row>
    <row r="64051" spans="27:27" x14ac:dyDescent="0.2">
      <c r="AA64051" s="16"/>
    </row>
    <row r="64052" spans="27:27" x14ac:dyDescent="0.2">
      <c r="AA64052" s="16"/>
    </row>
    <row r="64053" spans="27:27" x14ac:dyDescent="0.2">
      <c r="AA64053" s="16"/>
    </row>
    <row r="64054" spans="27:27" x14ac:dyDescent="0.2">
      <c r="AA64054" s="16"/>
    </row>
    <row r="64055" spans="27:27" x14ac:dyDescent="0.2">
      <c r="AA64055" s="16"/>
    </row>
    <row r="64056" spans="27:27" x14ac:dyDescent="0.2">
      <c r="AA64056" s="16"/>
    </row>
    <row r="64057" spans="27:27" x14ac:dyDescent="0.2">
      <c r="AA64057" s="16"/>
    </row>
    <row r="64058" spans="27:27" x14ac:dyDescent="0.2">
      <c r="AA64058" s="16"/>
    </row>
    <row r="64059" spans="27:27" x14ac:dyDescent="0.2">
      <c r="AA64059" s="16"/>
    </row>
    <row r="64060" spans="27:27" x14ac:dyDescent="0.2">
      <c r="AA64060" s="16"/>
    </row>
    <row r="64061" spans="27:27" x14ac:dyDescent="0.2">
      <c r="AA64061" s="16"/>
    </row>
    <row r="64062" spans="27:27" x14ac:dyDescent="0.2">
      <c r="AA64062" s="16"/>
    </row>
    <row r="64063" spans="27:27" x14ac:dyDescent="0.2">
      <c r="AA64063" s="16"/>
    </row>
    <row r="64064" spans="27:27" x14ac:dyDescent="0.2">
      <c r="AA64064" s="16"/>
    </row>
    <row r="64065" spans="27:27" x14ac:dyDescent="0.2">
      <c r="AA64065" s="16"/>
    </row>
    <row r="64066" spans="27:27" x14ac:dyDescent="0.2">
      <c r="AA64066" s="16"/>
    </row>
    <row r="64067" spans="27:27" x14ac:dyDescent="0.2">
      <c r="AA64067" s="16"/>
    </row>
    <row r="64068" spans="27:27" x14ac:dyDescent="0.2">
      <c r="AA64068" s="16"/>
    </row>
    <row r="64069" spans="27:27" x14ac:dyDescent="0.2">
      <c r="AA64069" s="16"/>
    </row>
    <row r="64070" spans="27:27" x14ac:dyDescent="0.2">
      <c r="AA64070" s="16"/>
    </row>
    <row r="64071" spans="27:27" x14ac:dyDescent="0.2">
      <c r="AA64071" s="16"/>
    </row>
    <row r="64072" spans="27:27" x14ac:dyDescent="0.2">
      <c r="AA64072" s="16"/>
    </row>
    <row r="64073" spans="27:27" x14ac:dyDescent="0.2">
      <c r="AA64073" s="16"/>
    </row>
    <row r="64074" spans="27:27" x14ac:dyDescent="0.2">
      <c r="AA64074" s="16"/>
    </row>
    <row r="64075" spans="27:27" x14ac:dyDescent="0.2">
      <c r="AA64075" s="16"/>
    </row>
    <row r="64076" spans="27:27" x14ac:dyDescent="0.2">
      <c r="AA64076" s="16"/>
    </row>
    <row r="64077" spans="27:27" x14ac:dyDescent="0.2">
      <c r="AA64077" s="16"/>
    </row>
    <row r="64078" spans="27:27" x14ac:dyDescent="0.2">
      <c r="AA64078" s="16"/>
    </row>
    <row r="64079" spans="27:27" x14ac:dyDescent="0.2">
      <c r="AA64079" s="16"/>
    </row>
    <row r="64080" spans="27:27" x14ac:dyDescent="0.2">
      <c r="AA64080" s="16"/>
    </row>
    <row r="64081" spans="27:27" x14ac:dyDescent="0.2">
      <c r="AA64081" s="16"/>
    </row>
    <row r="64082" spans="27:27" x14ac:dyDescent="0.2">
      <c r="AA64082" s="16"/>
    </row>
    <row r="64083" spans="27:27" x14ac:dyDescent="0.2">
      <c r="AA64083" s="16"/>
    </row>
    <row r="64084" spans="27:27" x14ac:dyDescent="0.2">
      <c r="AA64084" s="16"/>
    </row>
    <row r="64085" spans="27:27" x14ac:dyDescent="0.2">
      <c r="AA64085" s="16"/>
    </row>
    <row r="64086" spans="27:27" x14ac:dyDescent="0.2">
      <c r="AA64086" s="16"/>
    </row>
    <row r="64087" spans="27:27" x14ac:dyDescent="0.2">
      <c r="AA64087" s="16"/>
    </row>
    <row r="64088" spans="27:27" x14ac:dyDescent="0.2">
      <c r="AA64088" s="16"/>
    </row>
    <row r="64089" spans="27:27" x14ac:dyDescent="0.2">
      <c r="AA64089" s="16"/>
    </row>
    <row r="64090" spans="27:27" x14ac:dyDescent="0.2">
      <c r="AA64090" s="16"/>
    </row>
    <row r="64091" spans="27:27" x14ac:dyDescent="0.2">
      <c r="AA64091" s="16"/>
    </row>
    <row r="64092" spans="27:27" x14ac:dyDescent="0.2">
      <c r="AA64092" s="16"/>
    </row>
    <row r="64093" spans="27:27" x14ac:dyDescent="0.2">
      <c r="AA64093" s="16"/>
    </row>
    <row r="64094" spans="27:27" x14ac:dyDescent="0.2">
      <c r="AA64094" s="16"/>
    </row>
    <row r="64095" spans="27:27" x14ac:dyDescent="0.2">
      <c r="AA64095" s="16"/>
    </row>
    <row r="64096" spans="27:27" x14ac:dyDescent="0.2">
      <c r="AA64096" s="16"/>
    </row>
    <row r="64097" spans="27:27" x14ac:dyDescent="0.2">
      <c r="AA64097" s="16"/>
    </row>
    <row r="64098" spans="27:27" x14ac:dyDescent="0.2">
      <c r="AA64098" s="16"/>
    </row>
    <row r="64099" spans="27:27" x14ac:dyDescent="0.2">
      <c r="AA64099" s="16"/>
    </row>
    <row r="64100" spans="27:27" x14ac:dyDescent="0.2">
      <c r="AA64100" s="16"/>
    </row>
    <row r="64101" spans="27:27" x14ac:dyDescent="0.2">
      <c r="AA64101" s="16"/>
    </row>
    <row r="64102" spans="27:27" x14ac:dyDescent="0.2">
      <c r="AA64102" s="16"/>
    </row>
    <row r="64103" spans="27:27" x14ac:dyDescent="0.2">
      <c r="AA64103" s="16"/>
    </row>
    <row r="64104" spans="27:27" x14ac:dyDescent="0.2">
      <c r="AA64104" s="16"/>
    </row>
    <row r="64105" spans="27:27" x14ac:dyDescent="0.2">
      <c r="AA64105" s="16"/>
    </row>
    <row r="64106" spans="27:27" x14ac:dyDescent="0.2">
      <c r="AA64106" s="16"/>
    </row>
    <row r="64107" spans="27:27" x14ac:dyDescent="0.2">
      <c r="AA64107" s="16"/>
    </row>
    <row r="64108" spans="27:27" x14ac:dyDescent="0.2">
      <c r="AA64108" s="16"/>
    </row>
    <row r="64109" spans="27:27" x14ac:dyDescent="0.2">
      <c r="AA64109" s="16"/>
    </row>
    <row r="64110" spans="27:27" x14ac:dyDescent="0.2">
      <c r="AA64110" s="16"/>
    </row>
    <row r="64111" spans="27:27" x14ac:dyDescent="0.2">
      <c r="AA64111" s="16"/>
    </row>
    <row r="64112" spans="27:27" x14ac:dyDescent="0.2">
      <c r="AA64112" s="16"/>
    </row>
    <row r="64113" spans="27:27" x14ac:dyDescent="0.2">
      <c r="AA64113" s="16"/>
    </row>
    <row r="64114" spans="27:27" x14ac:dyDescent="0.2">
      <c r="AA64114" s="16"/>
    </row>
    <row r="64115" spans="27:27" x14ac:dyDescent="0.2">
      <c r="AA64115" s="16"/>
    </row>
    <row r="64116" spans="27:27" x14ac:dyDescent="0.2">
      <c r="AA64116" s="16"/>
    </row>
    <row r="64117" spans="27:27" x14ac:dyDescent="0.2">
      <c r="AA64117" s="16"/>
    </row>
    <row r="64118" spans="27:27" x14ac:dyDescent="0.2">
      <c r="AA64118" s="16"/>
    </row>
    <row r="64119" spans="27:27" x14ac:dyDescent="0.2">
      <c r="AA64119" s="16"/>
    </row>
    <row r="64120" spans="27:27" x14ac:dyDescent="0.2">
      <c r="AA64120" s="16"/>
    </row>
    <row r="64121" spans="27:27" x14ac:dyDescent="0.2">
      <c r="AA64121" s="16"/>
    </row>
    <row r="64122" spans="27:27" x14ac:dyDescent="0.2">
      <c r="AA64122" s="16"/>
    </row>
    <row r="64123" spans="27:27" x14ac:dyDescent="0.2">
      <c r="AA64123" s="16"/>
    </row>
    <row r="64124" spans="27:27" x14ac:dyDescent="0.2">
      <c r="AA64124" s="16"/>
    </row>
    <row r="64125" spans="27:27" x14ac:dyDescent="0.2">
      <c r="AA64125" s="16"/>
    </row>
    <row r="64126" spans="27:27" x14ac:dyDescent="0.2">
      <c r="AA64126" s="16"/>
    </row>
    <row r="64127" spans="27:27" x14ac:dyDescent="0.2">
      <c r="AA64127" s="16"/>
    </row>
    <row r="64128" spans="27:27" x14ac:dyDescent="0.2">
      <c r="AA64128" s="16"/>
    </row>
    <row r="64129" spans="27:27" x14ac:dyDescent="0.2">
      <c r="AA64129" s="16"/>
    </row>
    <row r="64130" spans="27:27" x14ac:dyDescent="0.2">
      <c r="AA64130" s="16"/>
    </row>
    <row r="64131" spans="27:27" x14ac:dyDescent="0.2">
      <c r="AA64131" s="16"/>
    </row>
    <row r="64132" spans="27:27" x14ac:dyDescent="0.2">
      <c r="AA64132" s="16"/>
    </row>
    <row r="64133" spans="27:27" x14ac:dyDescent="0.2">
      <c r="AA64133" s="16"/>
    </row>
    <row r="64134" spans="27:27" x14ac:dyDescent="0.2">
      <c r="AA64134" s="16"/>
    </row>
    <row r="64135" spans="27:27" x14ac:dyDescent="0.2">
      <c r="AA64135" s="16"/>
    </row>
    <row r="64136" spans="27:27" x14ac:dyDescent="0.2">
      <c r="AA64136" s="16"/>
    </row>
    <row r="64137" spans="27:27" x14ac:dyDescent="0.2">
      <c r="AA64137" s="16"/>
    </row>
    <row r="64138" spans="27:27" x14ac:dyDescent="0.2">
      <c r="AA64138" s="16"/>
    </row>
    <row r="64139" spans="27:27" x14ac:dyDescent="0.2">
      <c r="AA64139" s="16"/>
    </row>
    <row r="64140" spans="27:27" x14ac:dyDescent="0.2">
      <c r="AA64140" s="16"/>
    </row>
    <row r="64141" spans="27:27" x14ac:dyDescent="0.2">
      <c r="AA64141" s="16"/>
    </row>
    <row r="64142" spans="27:27" x14ac:dyDescent="0.2">
      <c r="AA64142" s="16"/>
    </row>
    <row r="64143" spans="27:27" x14ac:dyDescent="0.2">
      <c r="AA64143" s="16"/>
    </row>
    <row r="64144" spans="27:27" x14ac:dyDescent="0.2">
      <c r="AA64144" s="16"/>
    </row>
    <row r="64145" spans="27:27" x14ac:dyDescent="0.2">
      <c r="AA64145" s="16"/>
    </row>
    <row r="64146" spans="27:27" x14ac:dyDescent="0.2">
      <c r="AA64146" s="16"/>
    </row>
    <row r="64147" spans="27:27" x14ac:dyDescent="0.2">
      <c r="AA64147" s="16"/>
    </row>
    <row r="64148" spans="27:27" x14ac:dyDescent="0.2">
      <c r="AA64148" s="16"/>
    </row>
    <row r="64149" spans="27:27" x14ac:dyDescent="0.2">
      <c r="AA64149" s="16"/>
    </row>
    <row r="64150" spans="27:27" x14ac:dyDescent="0.2">
      <c r="AA64150" s="16"/>
    </row>
    <row r="64151" spans="27:27" x14ac:dyDescent="0.2">
      <c r="AA64151" s="16"/>
    </row>
    <row r="64152" spans="27:27" x14ac:dyDescent="0.2">
      <c r="AA64152" s="16"/>
    </row>
    <row r="64153" spans="27:27" x14ac:dyDescent="0.2">
      <c r="AA64153" s="16"/>
    </row>
    <row r="64154" spans="27:27" x14ac:dyDescent="0.2">
      <c r="AA64154" s="16"/>
    </row>
    <row r="64155" spans="27:27" x14ac:dyDescent="0.2">
      <c r="AA64155" s="16"/>
    </row>
    <row r="64156" spans="27:27" x14ac:dyDescent="0.2">
      <c r="AA64156" s="16"/>
    </row>
    <row r="64157" spans="27:27" x14ac:dyDescent="0.2">
      <c r="AA64157" s="16"/>
    </row>
    <row r="64158" spans="27:27" x14ac:dyDescent="0.2">
      <c r="AA64158" s="16"/>
    </row>
    <row r="64159" spans="27:27" x14ac:dyDescent="0.2">
      <c r="AA64159" s="16"/>
    </row>
    <row r="64160" spans="27:27" x14ac:dyDescent="0.2">
      <c r="AA64160" s="16"/>
    </row>
    <row r="64161" spans="27:27" x14ac:dyDescent="0.2">
      <c r="AA64161" s="16"/>
    </row>
    <row r="64162" spans="27:27" x14ac:dyDescent="0.2">
      <c r="AA64162" s="16"/>
    </row>
    <row r="64163" spans="27:27" x14ac:dyDescent="0.2">
      <c r="AA64163" s="16"/>
    </row>
    <row r="64164" spans="27:27" x14ac:dyDescent="0.2">
      <c r="AA64164" s="16"/>
    </row>
    <row r="64165" spans="27:27" x14ac:dyDescent="0.2">
      <c r="AA64165" s="16"/>
    </row>
    <row r="64166" spans="27:27" x14ac:dyDescent="0.2">
      <c r="AA64166" s="16"/>
    </row>
    <row r="64167" spans="27:27" x14ac:dyDescent="0.2">
      <c r="AA64167" s="16"/>
    </row>
    <row r="64168" spans="27:27" x14ac:dyDescent="0.2">
      <c r="AA64168" s="16"/>
    </row>
    <row r="64169" spans="27:27" x14ac:dyDescent="0.2">
      <c r="AA64169" s="16"/>
    </row>
    <row r="64170" spans="27:27" x14ac:dyDescent="0.2">
      <c r="AA64170" s="16"/>
    </row>
    <row r="64171" spans="27:27" x14ac:dyDescent="0.2">
      <c r="AA64171" s="16"/>
    </row>
    <row r="64172" spans="27:27" x14ac:dyDescent="0.2">
      <c r="AA64172" s="16"/>
    </row>
    <row r="64173" spans="27:27" x14ac:dyDescent="0.2">
      <c r="AA64173" s="16"/>
    </row>
    <row r="64174" spans="27:27" x14ac:dyDescent="0.2">
      <c r="AA64174" s="16"/>
    </row>
    <row r="64175" spans="27:27" x14ac:dyDescent="0.2">
      <c r="AA64175" s="16"/>
    </row>
    <row r="64176" spans="27:27" x14ac:dyDescent="0.2">
      <c r="AA64176" s="16"/>
    </row>
    <row r="64177" spans="27:27" x14ac:dyDescent="0.2">
      <c r="AA64177" s="16"/>
    </row>
    <row r="64178" spans="27:27" x14ac:dyDescent="0.2">
      <c r="AA64178" s="16"/>
    </row>
    <row r="64179" spans="27:27" x14ac:dyDescent="0.2">
      <c r="AA64179" s="16"/>
    </row>
    <row r="64180" spans="27:27" x14ac:dyDescent="0.2">
      <c r="AA64180" s="16"/>
    </row>
    <row r="64181" spans="27:27" x14ac:dyDescent="0.2">
      <c r="AA64181" s="16"/>
    </row>
    <row r="64182" spans="27:27" x14ac:dyDescent="0.2">
      <c r="AA64182" s="16"/>
    </row>
    <row r="64183" spans="27:27" x14ac:dyDescent="0.2">
      <c r="AA64183" s="16"/>
    </row>
    <row r="64184" spans="27:27" x14ac:dyDescent="0.2">
      <c r="AA64184" s="16"/>
    </row>
    <row r="64185" spans="27:27" x14ac:dyDescent="0.2">
      <c r="AA64185" s="16"/>
    </row>
    <row r="64186" spans="27:27" x14ac:dyDescent="0.2">
      <c r="AA64186" s="16"/>
    </row>
    <row r="64187" spans="27:27" x14ac:dyDescent="0.2">
      <c r="AA64187" s="16"/>
    </row>
    <row r="64188" spans="27:27" x14ac:dyDescent="0.2">
      <c r="AA64188" s="16"/>
    </row>
    <row r="64189" spans="27:27" x14ac:dyDescent="0.2">
      <c r="AA64189" s="16"/>
    </row>
    <row r="64190" spans="27:27" x14ac:dyDescent="0.2">
      <c r="AA64190" s="16"/>
    </row>
    <row r="64191" spans="27:27" x14ac:dyDescent="0.2">
      <c r="AA64191" s="16"/>
    </row>
    <row r="64192" spans="27:27" x14ac:dyDescent="0.2">
      <c r="AA64192" s="16"/>
    </row>
    <row r="64193" spans="27:27" x14ac:dyDescent="0.2">
      <c r="AA64193" s="16"/>
    </row>
    <row r="64194" spans="27:27" x14ac:dyDescent="0.2">
      <c r="AA64194" s="16"/>
    </row>
    <row r="64195" spans="27:27" x14ac:dyDescent="0.2">
      <c r="AA64195" s="16"/>
    </row>
    <row r="64196" spans="27:27" x14ac:dyDescent="0.2">
      <c r="AA64196" s="16"/>
    </row>
    <row r="64197" spans="27:27" x14ac:dyDescent="0.2">
      <c r="AA64197" s="16"/>
    </row>
    <row r="64198" spans="27:27" x14ac:dyDescent="0.2">
      <c r="AA64198" s="16"/>
    </row>
    <row r="64199" spans="27:27" x14ac:dyDescent="0.2">
      <c r="AA64199" s="16"/>
    </row>
    <row r="64200" spans="27:27" x14ac:dyDescent="0.2">
      <c r="AA64200" s="16"/>
    </row>
    <row r="64201" spans="27:27" x14ac:dyDescent="0.2">
      <c r="AA64201" s="16"/>
    </row>
    <row r="64202" spans="27:27" x14ac:dyDescent="0.2">
      <c r="AA64202" s="16"/>
    </row>
    <row r="64203" spans="27:27" x14ac:dyDescent="0.2">
      <c r="AA64203" s="16"/>
    </row>
    <row r="64204" spans="27:27" x14ac:dyDescent="0.2">
      <c r="AA64204" s="16"/>
    </row>
    <row r="64205" spans="27:27" x14ac:dyDescent="0.2">
      <c r="AA64205" s="16"/>
    </row>
    <row r="64206" spans="27:27" x14ac:dyDescent="0.2">
      <c r="AA64206" s="16"/>
    </row>
    <row r="64207" spans="27:27" x14ac:dyDescent="0.2">
      <c r="AA64207" s="16"/>
    </row>
    <row r="64208" spans="27:27" x14ac:dyDescent="0.2">
      <c r="AA64208" s="16"/>
    </row>
    <row r="64209" spans="27:27" x14ac:dyDescent="0.2">
      <c r="AA64209" s="16"/>
    </row>
    <row r="64210" spans="27:27" x14ac:dyDescent="0.2">
      <c r="AA64210" s="16"/>
    </row>
    <row r="64211" spans="27:27" x14ac:dyDescent="0.2">
      <c r="AA64211" s="16"/>
    </row>
    <row r="64212" spans="27:27" x14ac:dyDescent="0.2">
      <c r="AA64212" s="16"/>
    </row>
    <row r="64213" spans="27:27" x14ac:dyDescent="0.2">
      <c r="AA64213" s="16"/>
    </row>
    <row r="64214" spans="27:27" x14ac:dyDescent="0.2">
      <c r="AA64214" s="16"/>
    </row>
    <row r="64215" spans="27:27" x14ac:dyDescent="0.2">
      <c r="AA64215" s="16"/>
    </row>
    <row r="64216" spans="27:27" x14ac:dyDescent="0.2">
      <c r="AA64216" s="16"/>
    </row>
    <row r="64217" spans="27:27" x14ac:dyDescent="0.2">
      <c r="AA64217" s="16"/>
    </row>
    <row r="64218" spans="27:27" x14ac:dyDescent="0.2">
      <c r="AA64218" s="16"/>
    </row>
    <row r="64219" spans="27:27" x14ac:dyDescent="0.2">
      <c r="AA64219" s="16"/>
    </row>
    <row r="64220" spans="27:27" x14ac:dyDescent="0.2">
      <c r="AA64220" s="16"/>
    </row>
    <row r="64221" spans="27:27" x14ac:dyDescent="0.2">
      <c r="AA64221" s="16"/>
    </row>
    <row r="64222" spans="27:27" x14ac:dyDescent="0.2">
      <c r="AA64222" s="16"/>
    </row>
    <row r="64223" spans="27:27" x14ac:dyDescent="0.2">
      <c r="AA64223" s="16"/>
    </row>
    <row r="64224" spans="27:27" x14ac:dyDescent="0.2">
      <c r="AA64224" s="16"/>
    </row>
    <row r="64225" spans="27:27" x14ac:dyDescent="0.2">
      <c r="AA64225" s="16"/>
    </row>
    <row r="64226" spans="27:27" x14ac:dyDescent="0.2">
      <c r="AA64226" s="16"/>
    </row>
    <row r="64227" spans="27:27" x14ac:dyDescent="0.2">
      <c r="AA64227" s="16"/>
    </row>
    <row r="64228" spans="27:27" x14ac:dyDescent="0.2">
      <c r="AA64228" s="16"/>
    </row>
    <row r="64229" spans="27:27" x14ac:dyDescent="0.2">
      <c r="AA64229" s="16"/>
    </row>
    <row r="64230" spans="27:27" x14ac:dyDescent="0.2">
      <c r="AA64230" s="16"/>
    </row>
    <row r="64231" spans="27:27" x14ac:dyDescent="0.2">
      <c r="AA64231" s="16"/>
    </row>
    <row r="64232" spans="27:27" x14ac:dyDescent="0.2">
      <c r="AA64232" s="16"/>
    </row>
    <row r="64233" spans="27:27" x14ac:dyDescent="0.2">
      <c r="AA64233" s="16"/>
    </row>
    <row r="64234" spans="27:27" x14ac:dyDescent="0.2">
      <c r="AA64234" s="16"/>
    </row>
    <row r="64235" spans="27:27" x14ac:dyDescent="0.2">
      <c r="AA64235" s="16"/>
    </row>
    <row r="64236" spans="27:27" x14ac:dyDescent="0.2">
      <c r="AA64236" s="16"/>
    </row>
    <row r="64237" spans="27:27" x14ac:dyDescent="0.2">
      <c r="AA64237" s="16"/>
    </row>
    <row r="64238" spans="27:27" x14ac:dyDescent="0.2">
      <c r="AA64238" s="16"/>
    </row>
    <row r="64239" spans="27:27" x14ac:dyDescent="0.2">
      <c r="AA64239" s="16"/>
    </row>
    <row r="64240" spans="27:27" x14ac:dyDescent="0.2">
      <c r="AA64240" s="16"/>
    </row>
    <row r="64241" spans="27:27" x14ac:dyDescent="0.2">
      <c r="AA64241" s="16"/>
    </row>
    <row r="64242" spans="27:27" x14ac:dyDescent="0.2">
      <c r="AA64242" s="16"/>
    </row>
    <row r="64243" spans="27:27" x14ac:dyDescent="0.2">
      <c r="AA64243" s="16"/>
    </row>
    <row r="64244" spans="27:27" x14ac:dyDescent="0.2">
      <c r="AA64244" s="16"/>
    </row>
    <row r="64245" spans="27:27" x14ac:dyDescent="0.2">
      <c r="AA64245" s="16"/>
    </row>
    <row r="64246" spans="27:27" x14ac:dyDescent="0.2">
      <c r="AA64246" s="16"/>
    </row>
    <row r="64247" spans="27:27" x14ac:dyDescent="0.2">
      <c r="AA64247" s="16"/>
    </row>
    <row r="64248" spans="27:27" x14ac:dyDescent="0.2">
      <c r="AA64248" s="16"/>
    </row>
    <row r="64249" spans="27:27" x14ac:dyDescent="0.2">
      <c r="AA64249" s="16"/>
    </row>
    <row r="64250" spans="27:27" x14ac:dyDescent="0.2">
      <c r="AA64250" s="16"/>
    </row>
    <row r="64251" spans="27:27" x14ac:dyDescent="0.2">
      <c r="AA64251" s="16"/>
    </row>
    <row r="64252" spans="27:27" x14ac:dyDescent="0.2">
      <c r="AA64252" s="16"/>
    </row>
    <row r="64253" spans="27:27" x14ac:dyDescent="0.2">
      <c r="AA64253" s="16"/>
    </row>
    <row r="64254" spans="27:27" x14ac:dyDescent="0.2">
      <c r="AA64254" s="16"/>
    </row>
    <row r="64255" spans="27:27" x14ac:dyDescent="0.2">
      <c r="AA64255" s="16"/>
    </row>
    <row r="64256" spans="27:27" x14ac:dyDescent="0.2">
      <c r="AA64256" s="16"/>
    </row>
    <row r="64257" spans="27:27" x14ac:dyDescent="0.2">
      <c r="AA64257" s="16"/>
    </row>
    <row r="64258" spans="27:27" x14ac:dyDescent="0.2">
      <c r="AA64258" s="16"/>
    </row>
    <row r="64259" spans="27:27" x14ac:dyDescent="0.2">
      <c r="AA64259" s="16"/>
    </row>
    <row r="64260" spans="27:27" x14ac:dyDescent="0.2">
      <c r="AA64260" s="16"/>
    </row>
    <row r="64261" spans="27:27" x14ac:dyDescent="0.2">
      <c r="AA64261" s="16"/>
    </row>
    <row r="64262" spans="27:27" x14ac:dyDescent="0.2">
      <c r="AA64262" s="16"/>
    </row>
    <row r="64263" spans="27:27" x14ac:dyDescent="0.2">
      <c r="AA64263" s="16"/>
    </row>
    <row r="64264" spans="27:27" x14ac:dyDescent="0.2">
      <c r="AA64264" s="16"/>
    </row>
    <row r="64265" spans="27:27" x14ac:dyDescent="0.2">
      <c r="AA64265" s="16"/>
    </row>
    <row r="64266" spans="27:27" x14ac:dyDescent="0.2">
      <c r="AA64266" s="16"/>
    </row>
    <row r="64267" spans="27:27" x14ac:dyDescent="0.2">
      <c r="AA64267" s="16"/>
    </row>
    <row r="64268" spans="27:27" x14ac:dyDescent="0.2">
      <c r="AA64268" s="16"/>
    </row>
    <row r="64269" spans="27:27" x14ac:dyDescent="0.2">
      <c r="AA64269" s="16"/>
    </row>
    <row r="64270" spans="27:27" x14ac:dyDescent="0.2">
      <c r="AA64270" s="16"/>
    </row>
    <row r="64271" spans="27:27" x14ac:dyDescent="0.2">
      <c r="AA64271" s="16"/>
    </row>
    <row r="64272" spans="27:27" x14ac:dyDescent="0.2">
      <c r="AA64272" s="16"/>
    </row>
    <row r="64273" spans="27:27" x14ac:dyDescent="0.2">
      <c r="AA64273" s="16"/>
    </row>
    <row r="64274" spans="27:27" x14ac:dyDescent="0.2">
      <c r="AA64274" s="16"/>
    </row>
    <row r="64275" spans="27:27" x14ac:dyDescent="0.2">
      <c r="AA64275" s="16"/>
    </row>
    <row r="64276" spans="27:27" x14ac:dyDescent="0.2">
      <c r="AA64276" s="16"/>
    </row>
    <row r="64277" spans="27:27" x14ac:dyDescent="0.2">
      <c r="AA64277" s="16"/>
    </row>
    <row r="64278" spans="27:27" x14ac:dyDescent="0.2">
      <c r="AA64278" s="16"/>
    </row>
    <row r="64279" spans="27:27" x14ac:dyDescent="0.2">
      <c r="AA64279" s="16"/>
    </row>
    <row r="64280" spans="27:27" x14ac:dyDescent="0.2">
      <c r="AA64280" s="16"/>
    </row>
    <row r="64281" spans="27:27" x14ac:dyDescent="0.2">
      <c r="AA64281" s="16"/>
    </row>
    <row r="64282" spans="27:27" x14ac:dyDescent="0.2">
      <c r="AA64282" s="16"/>
    </row>
    <row r="64283" spans="27:27" x14ac:dyDescent="0.2">
      <c r="AA64283" s="16"/>
    </row>
    <row r="64284" spans="27:27" x14ac:dyDescent="0.2">
      <c r="AA64284" s="16"/>
    </row>
    <row r="64285" spans="27:27" x14ac:dyDescent="0.2">
      <c r="AA64285" s="16"/>
    </row>
    <row r="64286" spans="27:27" x14ac:dyDescent="0.2">
      <c r="AA64286" s="16"/>
    </row>
    <row r="64287" spans="27:27" x14ac:dyDescent="0.2">
      <c r="AA64287" s="16"/>
    </row>
    <row r="64288" spans="27:27" x14ac:dyDescent="0.2">
      <c r="AA64288" s="16"/>
    </row>
    <row r="64289" spans="27:27" x14ac:dyDescent="0.2">
      <c r="AA64289" s="16"/>
    </row>
    <row r="64290" spans="27:27" x14ac:dyDescent="0.2">
      <c r="AA64290" s="16"/>
    </row>
    <row r="64291" spans="27:27" x14ac:dyDescent="0.2">
      <c r="AA64291" s="16"/>
    </row>
    <row r="64292" spans="27:27" x14ac:dyDescent="0.2">
      <c r="AA64292" s="16"/>
    </row>
    <row r="64293" spans="27:27" x14ac:dyDescent="0.2">
      <c r="AA64293" s="16"/>
    </row>
    <row r="64294" spans="27:27" x14ac:dyDescent="0.2">
      <c r="AA64294" s="16"/>
    </row>
    <row r="64295" spans="27:27" x14ac:dyDescent="0.2">
      <c r="AA64295" s="16"/>
    </row>
    <row r="64296" spans="27:27" x14ac:dyDescent="0.2">
      <c r="AA64296" s="16"/>
    </row>
    <row r="64297" spans="27:27" x14ac:dyDescent="0.2">
      <c r="AA64297" s="16"/>
    </row>
    <row r="64298" spans="27:27" x14ac:dyDescent="0.2">
      <c r="AA64298" s="16"/>
    </row>
    <row r="64299" spans="27:27" x14ac:dyDescent="0.2">
      <c r="AA64299" s="16"/>
    </row>
    <row r="64300" spans="27:27" x14ac:dyDescent="0.2">
      <c r="AA64300" s="16"/>
    </row>
    <row r="64301" spans="27:27" x14ac:dyDescent="0.2">
      <c r="AA64301" s="16"/>
    </row>
    <row r="64302" spans="27:27" x14ac:dyDescent="0.2">
      <c r="AA64302" s="16"/>
    </row>
    <row r="64303" spans="27:27" x14ac:dyDescent="0.2">
      <c r="AA64303" s="16"/>
    </row>
    <row r="64304" spans="27:27" x14ac:dyDescent="0.2">
      <c r="AA64304" s="16"/>
    </row>
    <row r="64305" spans="27:27" x14ac:dyDescent="0.2">
      <c r="AA64305" s="16"/>
    </row>
    <row r="64306" spans="27:27" x14ac:dyDescent="0.2">
      <c r="AA64306" s="16"/>
    </row>
    <row r="64307" spans="27:27" x14ac:dyDescent="0.2">
      <c r="AA64307" s="16"/>
    </row>
    <row r="64308" spans="27:27" x14ac:dyDescent="0.2">
      <c r="AA64308" s="16"/>
    </row>
    <row r="64309" spans="27:27" x14ac:dyDescent="0.2">
      <c r="AA64309" s="16"/>
    </row>
    <row r="64310" spans="27:27" x14ac:dyDescent="0.2">
      <c r="AA64310" s="16"/>
    </row>
    <row r="64311" spans="27:27" x14ac:dyDescent="0.2">
      <c r="AA64311" s="16"/>
    </row>
    <row r="64312" spans="27:27" x14ac:dyDescent="0.2">
      <c r="AA64312" s="16"/>
    </row>
    <row r="64313" spans="27:27" x14ac:dyDescent="0.2">
      <c r="AA64313" s="16"/>
    </row>
    <row r="64314" spans="27:27" x14ac:dyDescent="0.2">
      <c r="AA64314" s="16"/>
    </row>
    <row r="64315" spans="27:27" x14ac:dyDescent="0.2">
      <c r="AA64315" s="16"/>
    </row>
    <row r="64316" spans="27:27" x14ac:dyDescent="0.2">
      <c r="AA64316" s="16"/>
    </row>
    <row r="64317" spans="27:27" x14ac:dyDescent="0.2">
      <c r="AA64317" s="16"/>
    </row>
    <row r="64318" spans="27:27" x14ac:dyDescent="0.2">
      <c r="AA64318" s="16"/>
    </row>
    <row r="64319" spans="27:27" x14ac:dyDescent="0.2">
      <c r="AA64319" s="16"/>
    </row>
    <row r="64320" spans="27:27" x14ac:dyDescent="0.2">
      <c r="AA64320" s="16"/>
    </row>
    <row r="64321" spans="27:27" x14ac:dyDescent="0.2">
      <c r="AA64321" s="16"/>
    </row>
    <row r="64322" spans="27:27" x14ac:dyDescent="0.2">
      <c r="AA64322" s="16"/>
    </row>
    <row r="64323" spans="27:27" x14ac:dyDescent="0.2">
      <c r="AA64323" s="16"/>
    </row>
    <row r="64324" spans="27:27" x14ac:dyDescent="0.2">
      <c r="AA64324" s="16"/>
    </row>
    <row r="64325" spans="27:27" x14ac:dyDescent="0.2">
      <c r="AA64325" s="16"/>
    </row>
    <row r="64326" spans="27:27" x14ac:dyDescent="0.2">
      <c r="AA64326" s="16"/>
    </row>
    <row r="64327" spans="27:27" x14ac:dyDescent="0.2">
      <c r="AA64327" s="16"/>
    </row>
    <row r="64328" spans="27:27" x14ac:dyDescent="0.2">
      <c r="AA64328" s="16"/>
    </row>
    <row r="64329" spans="27:27" x14ac:dyDescent="0.2">
      <c r="AA64329" s="16"/>
    </row>
    <row r="64330" spans="27:27" x14ac:dyDescent="0.2">
      <c r="AA64330" s="16"/>
    </row>
    <row r="64331" spans="27:27" x14ac:dyDescent="0.2">
      <c r="AA64331" s="16"/>
    </row>
    <row r="64332" spans="27:27" x14ac:dyDescent="0.2">
      <c r="AA64332" s="16"/>
    </row>
    <row r="64333" spans="27:27" x14ac:dyDescent="0.2">
      <c r="AA64333" s="16"/>
    </row>
    <row r="64334" spans="27:27" x14ac:dyDescent="0.2">
      <c r="AA64334" s="16"/>
    </row>
    <row r="64335" spans="27:27" x14ac:dyDescent="0.2">
      <c r="AA64335" s="16"/>
    </row>
    <row r="64336" spans="27:27" x14ac:dyDescent="0.2">
      <c r="AA64336" s="16"/>
    </row>
    <row r="64337" spans="27:27" x14ac:dyDescent="0.2">
      <c r="AA64337" s="16"/>
    </row>
    <row r="64338" spans="27:27" x14ac:dyDescent="0.2">
      <c r="AA64338" s="16"/>
    </row>
    <row r="64339" spans="27:27" x14ac:dyDescent="0.2">
      <c r="AA64339" s="16"/>
    </row>
    <row r="64340" spans="27:27" x14ac:dyDescent="0.2">
      <c r="AA64340" s="16"/>
    </row>
    <row r="64341" spans="27:27" x14ac:dyDescent="0.2">
      <c r="AA64341" s="16"/>
    </row>
    <row r="64342" spans="27:27" x14ac:dyDescent="0.2">
      <c r="AA64342" s="16"/>
    </row>
    <row r="64343" spans="27:27" x14ac:dyDescent="0.2">
      <c r="AA64343" s="16"/>
    </row>
    <row r="64344" spans="27:27" x14ac:dyDescent="0.2">
      <c r="AA64344" s="16"/>
    </row>
    <row r="64345" spans="27:27" x14ac:dyDescent="0.2">
      <c r="AA64345" s="16"/>
    </row>
    <row r="64346" spans="27:27" x14ac:dyDescent="0.2">
      <c r="AA64346" s="16"/>
    </row>
    <row r="64347" spans="27:27" x14ac:dyDescent="0.2">
      <c r="AA64347" s="16"/>
    </row>
    <row r="64348" spans="27:27" x14ac:dyDescent="0.2">
      <c r="AA64348" s="16"/>
    </row>
    <row r="64349" spans="27:27" x14ac:dyDescent="0.2">
      <c r="AA64349" s="16"/>
    </row>
    <row r="64350" spans="27:27" x14ac:dyDescent="0.2">
      <c r="AA64350" s="16"/>
    </row>
    <row r="64351" spans="27:27" x14ac:dyDescent="0.2">
      <c r="AA64351" s="16"/>
    </row>
    <row r="64352" spans="27:27" x14ac:dyDescent="0.2">
      <c r="AA64352" s="16"/>
    </row>
    <row r="64353" spans="27:27" x14ac:dyDescent="0.2">
      <c r="AA64353" s="16"/>
    </row>
    <row r="64354" spans="27:27" x14ac:dyDescent="0.2">
      <c r="AA64354" s="16"/>
    </row>
    <row r="64355" spans="27:27" x14ac:dyDescent="0.2">
      <c r="AA64355" s="16"/>
    </row>
    <row r="64356" spans="27:27" x14ac:dyDescent="0.2">
      <c r="AA64356" s="16"/>
    </row>
    <row r="64357" spans="27:27" x14ac:dyDescent="0.2">
      <c r="AA64357" s="16"/>
    </row>
    <row r="64358" spans="27:27" x14ac:dyDescent="0.2">
      <c r="AA64358" s="16"/>
    </row>
    <row r="64359" spans="27:27" x14ac:dyDescent="0.2">
      <c r="AA64359" s="16"/>
    </row>
    <row r="64360" spans="27:27" x14ac:dyDescent="0.2">
      <c r="AA64360" s="16"/>
    </row>
    <row r="64361" spans="27:27" x14ac:dyDescent="0.2">
      <c r="AA64361" s="16"/>
    </row>
    <row r="64362" spans="27:27" x14ac:dyDescent="0.2">
      <c r="AA64362" s="16"/>
    </row>
    <row r="64363" spans="27:27" x14ac:dyDescent="0.2">
      <c r="AA64363" s="16"/>
    </row>
    <row r="64364" spans="27:27" x14ac:dyDescent="0.2">
      <c r="AA64364" s="16"/>
    </row>
    <row r="64365" spans="27:27" x14ac:dyDescent="0.2">
      <c r="AA64365" s="16"/>
    </row>
    <row r="64366" spans="27:27" x14ac:dyDescent="0.2">
      <c r="AA64366" s="16"/>
    </row>
    <row r="64367" spans="27:27" x14ac:dyDescent="0.2">
      <c r="AA64367" s="16"/>
    </row>
    <row r="64368" spans="27:27" x14ac:dyDescent="0.2">
      <c r="AA64368" s="16"/>
    </row>
    <row r="64369" spans="27:27" x14ac:dyDescent="0.2">
      <c r="AA64369" s="16"/>
    </row>
    <row r="64370" spans="27:27" x14ac:dyDescent="0.2">
      <c r="AA64370" s="16"/>
    </row>
    <row r="64371" spans="27:27" x14ac:dyDescent="0.2">
      <c r="AA64371" s="16"/>
    </row>
    <row r="64372" spans="27:27" x14ac:dyDescent="0.2">
      <c r="AA64372" s="16"/>
    </row>
    <row r="64373" spans="27:27" x14ac:dyDescent="0.2">
      <c r="AA64373" s="16"/>
    </row>
    <row r="64374" spans="27:27" x14ac:dyDescent="0.2">
      <c r="AA64374" s="16"/>
    </row>
    <row r="64375" spans="27:27" x14ac:dyDescent="0.2">
      <c r="AA64375" s="16"/>
    </row>
    <row r="64376" spans="27:27" x14ac:dyDescent="0.2">
      <c r="AA64376" s="16"/>
    </row>
    <row r="64377" spans="27:27" x14ac:dyDescent="0.2">
      <c r="AA64377" s="16"/>
    </row>
    <row r="64378" spans="27:27" x14ac:dyDescent="0.2">
      <c r="AA64378" s="16"/>
    </row>
    <row r="64379" spans="27:27" x14ac:dyDescent="0.2">
      <c r="AA64379" s="16"/>
    </row>
    <row r="64380" spans="27:27" x14ac:dyDescent="0.2">
      <c r="AA64380" s="16"/>
    </row>
    <row r="64381" spans="27:27" x14ac:dyDescent="0.2">
      <c r="AA64381" s="16"/>
    </row>
    <row r="64382" spans="27:27" x14ac:dyDescent="0.2">
      <c r="AA64382" s="16"/>
    </row>
    <row r="64383" spans="27:27" x14ac:dyDescent="0.2">
      <c r="AA64383" s="16"/>
    </row>
    <row r="64384" spans="27:27" x14ac:dyDescent="0.2">
      <c r="AA64384" s="16"/>
    </row>
    <row r="64385" spans="27:27" x14ac:dyDescent="0.2">
      <c r="AA64385" s="16"/>
    </row>
    <row r="64386" spans="27:27" x14ac:dyDescent="0.2">
      <c r="AA64386" s="16"/>
    </row>
    <row r="64387" spans="27:27" x14ac:dyDescent="0.2">
      <c r="AA64387" s="16"/>
    </row>
    <row r="64388" spans="27:27" x14ac:dyDescent="0.2">
      <c r="AA64388" s="16"/>
    </row>
    <row r="64389" spans="27:27" x14ac:dyDescent="0.2">
      <c r="AA64389" s="16"/>
    </row>
    <row r="64390" spans="27:27" x14ac:dyDescent="0.2">
      <c r="AA64390" s="16"/>
    </row>
    <row r="64391" spans="27:27" x14ac:dyDescent="0.2">
      <c r="AA64391" s="16"/>
    </row>
    <row r="64392" spans="27:27" x14ac:dyDescent="0.2">
      <c r="AA64392" s="16"/>
    </row>
    <row r="64393" spans="27:27" x14ac:dyDescent="0.2">
      <c r="AA64393" s="16"/>
    </row>
    <row r="64394" spans="27:27" x14ac:dyDescent="0.2">
      <c r="AA64394" s="16"/>
    </row>
    <row r="64395" spans="27:27" x14ac:dyDescent="0.2">
      <c r="AA64395" s="16"/>
    </row>
    <row r="64396" spans="27:27" x14ac:dyDescent="0.2">
      <c r="AA64396" s="16"/>
    </row>
    <row r="64397" spans="27:27" x14ac:dyDescent="0.2">
      <c r="AA64397" s="16"/>
    </row>
    <row r="64398" spans="27:27" x14ac:dyDescent="0.2">
      <c r="AA64398" s="16"/>
    </row>
    <row r="64399" spans="27:27" x14ac:dyDescent="0.2">
      <c r="AA64399" s="16"/>
    </row>
    <row r="64400" spans="27:27" x14ac:dyDescent="0.2">
      <c r="AA64400" s="16"/>
    </row>
    <row r="64401" spans="27:27" x14ac:dyDescent="0.2">
      <c r="AA64401" s="16"/>
    </row>
    <row r="64402" spans="27:27" x14ac:dyDescent="0.2">
      <c r="AA64402" s="16"/>
    </row>
    <row r="64403" spans="27:27" x14ac:dyDescent="0.2">
      <c r="AA64403" s="16"/>
    </row>
    <row r="64404" spans="27:27" x14ac:dyDescent="0.2">
      <c r="AA64404" s="16"/>
    </row>
    <row r="64405" spans="27:27" x14ac:dyDescent="0.2">
      <c r="AA64405" s="16"/>
    </row>
    <row r="64406" spans="27:27" x14ac:dyDescent="0.2">
      <c r="AA64406" s="16"/>
    </row>
    <row r="64407" spans="27:27" x14ac:dyDescent="0.2">
      <c r="AA64407" s="16"/>
    </row>
    <row r="64408" spans="27:27" x14ac:dyDescent="0.2">
      <c r="AA64408" s="16"/>
    </row>
    <row r="64409" spans="27:27" x14ac:dyDescent="0.2">
      <c r="AA64409" s="16"/>
    </row>
    <row r="64410" spans="27:27" x14ac:dyDescent="0.2">
      <c r="AA64410" s="16"/>
    </row>
    <row r="64411" spans="27:27" x14ac:dyDescent="0.2">
      <c r="AA64411" s="16"/>
    </row>
    <row r="64412" spans="27:27" x14ac:dyDescent="0.2">
      <c r="AA64412" s="16"/>
    </row>
    <row r="64413" spans="27:27" x14ac:dyDescent="0.2">
      <c r="AA64413" s="16"/>
    </row>
    <row r="64414" spans="27:27" x14ac:dyDescent="0.2">
      <c r="AA64414" s="16"/>
    </row>
    <row r="64415" spans="27:27" x14ac:dyDescent="0.2">
      <c r="AA64415" s="16"/>
    </row>
    <row r="64416" spans="27:27" x14ac:dyDescent="0.2">
      <c r="AA64416" s="16"/>
    </row>
    <row r="64417" spans="27:27" x14ac:dyDescent="0.2">
      <c r="AA64417" s="16"/>
    </row>
    <row r="64418" spans="27:27" x14ac:dyDescent="0.2">
      <c r="AA64418" s="16"/>
    </row>
    <row r="64419" spans="27:27" x14ac:dyDescent="0.2">
      <c r="AA64419" s="16"/>
    </row>
    <row r="64420" spans="27:27" x14ac:dyDescent="0.2">
      <c r="AA64420" s="16"/>
    </row>
    <row r="64421" spans="27:27" x14ac:dyDescent="0.2">
      <c r="AA64421" s="16"/>
    </row>
    <row r="64422" spans="27:27" x14ac:dyDescent="0.2">
      <c r="AA64422" s="16"/>
    </row>
    <row r="64423" spans="27:27" x14ac:dyDescent="0.2">
      <c r="AA64423" s="16"/>
    </row>
    <row r="64424" spans="27:27" x14ac:dyDescent="0.2">
      <c r="AA64424" s="16"/>
    </row>
    <row r="64425" spans="27:27" x14ac:dyDescent="0.2">
      <c r="AA64425" s="16"/>
    </row>
    <row r="64426" spans="27:27" x14ac:dyDescent="0.2">
      <c r="AA64426" s="16"/>
    </row>
    <row r="64427" spans="27:27" x14ac:dyDescent="0.2">
      <c r="AA64427" s="16"/>
    </row>
    <row r="64428" spans="27:27" x14ac:dyDescent="0.2">
      <c r="AA64428" s="16"/>
    </row>
    <row r="64429" spans="27:27" x14ac:dyDescent="0.2">
      <c r="AA64429" s="16"/>
    </row>
    <row r="64430" spans="27:27" x14ac:dyDescent="0.2">
      <c r="AA64430" s="16"/>
    </row>
    <row r="64431" spans="27:27" x14ac:dyDescent="0.2">
      <c r="AA64431" s="16"/>
    </row>
    <row r="64432" spans="27:27" x14ac:dyDescent="0.2">
      <c r="AA64432" s="16"/>
    </row>
    <row r="64433" spans="27:27" x14ac:dyDescent="0.2">
      <c r="AA64433" s="16"/>
    </row>
    <row r="64434" spans="27:27" x14ac:dyDescent="0.2">
      <c r="AA64434" s="16"/>
    </row>
    <row r="64435" spans="27:27" x14ac:dyDescent="0.2">
      <c r="AA64435" s="16"/>
    </row>
    <row r="64436" spans="27:27" x14ac:dyDescent="0.2">
      <c r="AA64436" s="16"/>
    </row>
    <row r="64437" spans="27:27" x14ac:dyDescent="0.2">
      <c r="AA64437" s="16"/>
    </row>
    <row r="64438" spans="27:27" x14ac:dyDescent="0.2">
      <c r="AA64438" s="16"/>
    </row>
    <row r="64439" spans="27:27" x14ac:dyDescent="0.2">
      <c r="AA64439" s="16"/>
    </row>
    <row r="64440" spans="27:27" x14ac:dyDescent="0.2">
      <c r="AA64440" s="16"/>
    </row>
    <row r="64441" spans="27:27" x14ac:dyDescent="0.2">
      <c r="AA64441" s="16"/>
    </row>
    <row r="64442" spans="27:27" x14ac:dyDescent="0.2">
      <c r="AA64442" s="16"/>
    </row>
    <row r="64443" spans="27:27" x14ac:dyDescent="0.2">
      <c r="AA64443" s="16"/>
    </row>
    <row r="64444" spans="27:27" x14ac:dyDescent="0.2">
      <c r="AA64444" s="16"/>
    </row>
    <row r="64445" spans="27:27" x14ac:dyDescent="0.2">
      <c r="AA64445" s="16"/>
    </row>
    <row r="64446" spans="27:27" x14ac:dyDescent="0.2">
      <c r="AA64446" s="16"/>
    </row>
    <row r="64447" spans="27:27" x14ac:dyDescent="0.2">
      <c r="AA64447" s="16"/>
    </row>
    <row r="64448" spans="27:27" x14ac:dyDescent="0.2">
      <c r="AA64448" s="16"/>
    </row>
    <row r="64449" spans="27:27" x14ac:dyDescent="0.2">
      <c r="AA64449" s="16"/>
    </row>
    <row r="64450" spans="27:27" x14ac:dyDescent="0.2">
      <c r="AA64450" s="16"/>
    </row>
    <row r="64451" spans="27:27" x14ac:dyDescent="0.2">
      <c r="AA64451" s="16"/>
    </row>
    <row r="64452" spans="27:27" x14ac:dyDescent="0.2">
      <c r="AA64452" s="16"/>
    </row>
    <row r="64453" spans="27:27" x14ac:dyDescent="0.2">
      <c r="AA64453" s="16"/>
    </row>
    <row r="64454" spans="27:27" x14ac:dyDescent="0.2">
      <c r="AA64454" s="16"/>
    </row>
    <row r="64455" spans="27:27" x14ac:dyDescent="0.2">
      <c r="AA64455" s="16"/>
    </row>
    <row r="64456" spans="27:27" x14ac:dyDescent="0.2">
      <c r="AA64456" s="16"/>
    </row>
    <row r="64457" spans="27:27" x14ac:dyDescent="0.2">
      <c r="AA64457" s="16"/>
    </row>
    <row r="64458" spans="27:27" x14ac:dyDescent="0.2">
      <c r="AA64458" s="16"/>
    </row>
    <row r="64459" spans="27:27" x14ac:dyDescent="0.2">
      <c r="AA64459" s="16"/>
    </row>
    <row r="64460" spans="27:27" x14ac:dyDescent="0.2">
      <c r="AA64460" s="16"/>
    </row>
    <row r="64461" spans="27:27" x14ac:dyDescent="0.2">
      <c r="AA64461" s="16"/>
    </row>
    <row r="64462" spans="27:27" x14ac:dyDescent="0.2">
      <c r="AA64462" s="16"/>
    </row>
    <row r="64463" spans="27:27" x14ac:dyDescent="0.2">
      <c r="AA64463" s="16"/>
    </row>
    <row r="64464" spans="27:27" x14ac:dyDescent="0.2">
      <c r="AA64464" s="16"/>
    </row>
    <row r="64465" spans="27:27" x14ac:dyDescent="0.2">
      <c r="AA64465" s="16"/>
    </row>
    <row r="64466" spans="27:27" x14ac:dyDescent="0.2">
      <c r="AA64466" s="16"/>
    </row>
    <row r="64467" spans="27:27" x14ac:dyDescent="0.2">
      <c r="AA64467" s="16"/>
    </row>
    <row r="64468" spans="27:27" x14ac:dyDescent="0.2">
      <c r="AA64468" s="16"/>
    </row>
    <row r="64469" spans="27:27" x14ac:dyDescent="0.2">
      <c r="AA64469" s="16"/>
    </row>
    <row r="64470" spans="27:27" x14ac:dyDescent="0.2">
      <c r="AA64470" s="16"/>
    </row>
    <row r="64471" spans="27:27" x14ac:dyDescent="0.2">
      <c r="AA64471" s="16"/>
    </row>
    <row r="64472" spans="27:27" x14ac:dyDescent="0.2">
      <c r="AA64472" s="16"/>
    </row>
    <row r="64473" spans="27:27" x14ac:dyDescent="0.2">
      <c r="AA64473" s="16"/>
    </row>
    <row r="64474" spans="27:27" x14ac:dyDescent="0.2">
      <c r="AA64474" s="16"/>
    </row>
    <row r="64475" spans="27:27" x14ac:dyDescent="0.2">
      <c r="AA64475" s="16"/>
    </row>
    <row r="64476" spans="27:27" x14ac:dyDescent="0.2">
      <c r="AA64476" s="16"/>
    </row>
    <row r="64477" spans="27:27" x14ac:dyDescent="0.2">
      <c r="AA64477" s="16"/>
    </row>
    <row r="64478" spans="27:27" x14ac:dyDescent="0.2">
      <c r="AA64478" s="16"/>
    </row>
    <row r="64479" spans="27:27" x14ac:dyDescent="0.2">
      <c r="AA64479" s="16"/>
    </row>
    <row r="64480" spans="27:27" x14ac:dyDescent="0.2">
      <c r="AA64480" s="16"/>
    </row>
    <row r="64481" spans="27:27" x14ac:dyDescent="0.2">
      <c r="AA64481" s="16"/>
    </row>
    <row r="64482" spans="27:27" x14ac:dyDescent="0.2">
      <c r="AA64482" s="16"/>
    </row>
    <row r="64483" spans="27:27" x14ac:dyDescent="0.2">
      <c r="AA64483" s="16"/>
    </row>
    <row r="64484" spans="27:27" x14ac:dyDescent="0.2">
      <c r="AA64484" s="16"/>
    </row>
    <row r="64485" spans="27:27" x14ac:dyDescent="0.2">
      <c r="AA64485" s="16"/>
    </row>
    <row r="64486" spans="27:27" x14ac:dyDescent="0.2">
      <c r="AA64486" s="16"/>
    </row>
    <row r="64487" spans="27:27" x14ac:dyDescent="0.2">
      <c r="AA64487" s="16"/>
    </row>
    <row r="64488" spans="27:27" x14ac:dyDescent="0.2">
      <c r="AA64488" s="16"/>
    </row>
    <row r="64489" spans="27:27" x14ac:dyDescent="0.2">
      <c r="AA64489" s="16"/>
    </row>
    <row r="64490" spans="27:27" x14ac:dyDescent="0.2">
      <c r="AA64490" s="16"/>
    </row>
    <row r="64491" spans="27:27" x14ac:dyDescent="0.2">
      <c r="AA64491" s="16"/>
    </row>
    <row r="64492" spans="27:27" x14ac:dyDescent="0.2">
      <c r="AA64492" s="16"/>
    </row>
    <row r="64493" spans="27:27" x14ac:dyDescent="0.2">
      <c r="AA64493" s="16"/>
    </row>
    <row r="64494" spans="27:27" x14ac:dyDescent="0.2">
      <c r="AA64494" s="16"/>
    </row>
    <row r="64495" spans="27:27" x14ac:dyDescent="0.2">
      <c r="AA64495" s="16"/>
    </row>
    <row r="64496" spans="27:27" x14ac:dyDescent="0.2">
      <c r="AA64496" s="16"/>
    </row>
    <row r="64497" spans="27:27" x14ac:dyDescent="0.2">
      <c r="AA64497" s="16"/>
    </row>
    <row r="64498" spans="27:27" x14ac:dyDescent="0.2">
      <c r="AA64498" s="16"/>
    </row>
    <row r="64499" spans="27:27" x14ac:dyDescent="0.2">
      <c r="AA64499" s="16"/>
    </row>
    <row r="64500" spans="27:27" x14ac:dyDescent="0.2">
      <c r="AA64500" s="16"/>
    </row>
    <row r="64501" spans="27:27" x14ac:dyDescent="0.2">
      <c r="AA64501" s="16"/>
    </row>
    <row r="64502" spans="27:27" x14ac:dyDescent="0.2">
      <c r="AA64502" s="16"/>
    </row>
    <row r="64503" spans="27:27" x14ac:dyDescent="0.2">
      <c r="AA64503" s="16"/>
    </row>
    <row r="64504" spans="27:27" x14ac:dyDescent="0.2">
      <c r="AA64504" s="16"/>
    </row>
    <row r="64505" spans="27:27" x14ac:dyDescent="0.2">
      <c r="AA64505" s="16"/>
    </row>
    <row r="64506" spans="27:27" x14ac:dyDescent="0.2">
      <c r="AA64506" s="16"/>
    </row>
    <row r="64507" spans="27:27" x14ac:dyDescent="0.2">
      <c r="AA64507" s="16"/>
    </row>
    <row r="64508" spans="27:27" x14ac:dyDescent="0.2">
      <c r="AA64508" s="16"/>
    </row>
    <row r="64509" spans="27:27" x14ac:dyDescent="0.2">
      <c r="AA64509" s="16"/>
    </row>
    <row r="64510" spans="27:27" x14ac:dyDescent="0.2">
      <c r="AA64510" s="16"/>
    </row>
    <row r="64511" spans="27:27" x14ac:dyDescent="0.2">
      <c r="AA64511" s="16"/>
    </row>
    <row r="64512" spans="27:27" x14ac:dyDescent="0.2">
      <c r="AA64512" s="16"/>
    </row>
    <row r="64513" spans="27:27" x14ac:dyDescent="0.2">
      <c r="AA64513" s="16"/>
    </row>
    <row r="64514" spans="27:27" x14ac:dyDescent="0.2">
      <c r="AA64514" s="16"/>
    </row>
    <row r="64515" spans="27:27" x14ac:dyDescent="0.2">
      <c r="AA64515" s="16"/>
    </row>
    <row r="64516" spans="27:27" x14ac:dyDescent="0.2">
      <c r="AA64516" s="16"/>
    </row>
    <row r="64517" spans="27:27" x14ac:dyDescent="0.2">
      <c r="AA64517" s="16"/>
    </row>
    <row r="64518" spans="27:27" x14ac:dyDescent="0.2">
      <c r="AA64518" s="16"/>
    </row>
    <row r="64519" spans="27:27" x14ac:dyDescent="0.2">
      <c r="AA64519" s="16"/>
    </row>
    <row r="64520" spans="27:27" x14ac:dyDescent="0.2">
      <c r="AA64520" s="16"/>
    </row>
    <row r="64521" spans="27:27" x14ac:dyDescent="0.2">
      <c r="AA64521" s="16"/>
    </row>
    <row r="64522" spans="27:27" x14ac:dyDescent="0.2">
      <c r="AA64522" s="16"/>
    </row>
    <row r="64523" spans="27:27" x14ac:dyDescent="0.2">
      <c r="AA64523" s="16"/>
    </row>
    <row r="64524" spans="27:27" x14ac:dyDescent="0.2">
      <c r="AA64524" s="16"/>
    </row>
    <row r="64525" spans="27:27" x14ac:dyDescent="0.2">
      <c r="AA64525" s="16"/>
    </row>
    <row r="64526" spans="27:27" x14ac:dyDescent="0.2">
      <c r="AA64526" s="16"/>
    </row>
    <row r="64527" spans="27:27" x14ac:dyDescent="0.2">
      <c r="AA64527" s="16"/>
    </row>
    <row r="64528" spans="27:27" x14ac:dyDescent="0.2">
      <c r="AA64528" s="16"/>
    </row>
    <row r="64529" spans="27:27" x14ac:dyDescent="0.2">
      <c r="AA64529" s="16"/>
    </row>
    <row r="64530" spans="27:27" x14ac:dyDescent="0.2">
      <c r="AA64530" s="16"/>
    </row>
    <row r="64531" spans="27:27" x14ac:dyDescent="0.2">
      <c r="AA64531" s="16"/>
    </row>
    <row r="64532" spans="27:27" x14ac:dyDescent="0.2">
      <c r="AA64532" s="16"/>
    </row>
    <row r="64533" spans="27:27" x14ac:dyDescent="0.2">
      <c r="AA64533" s="16"/>
    </row>
    <row r="64534" spans="27:27" x14ac:dyDescent="0.2">
      <c r="AA64534" s="16"/>
    </row>
    <row r="64535" spans="27:27" x14ac:dyDescent="0.2">
      <c r="AA64535" s="16"/>
    </row>
    <row r="64536" spans="27:27" x14ac:dyDescent="0.2">
      <c r="AA64536" s="16"/>
    </row>
    <row r="64537" spans="27:27" x14ac:dyDescent="0.2">
      <c r="AA64537" s="16"/>
    </row>
    <row r="64538" spans="27:27" x14ac:dyDescent="0.2">
      <c r="AA64538" s="16"/>
    </row>
    <row r="64539" spans="27:27" x14ac:dyDescent="0.2">
      <c r="AA64539" s="16"/>
    </row>
    <row r="64540" spans="27:27" x14ac:dyDescent="0.2">
      <c r="AA64540" s="16"/>
    </row>
    <row r="64541" spans="27:27" x14ac:dyDescent="0.2">
      <c r="AA64541" s="16"/>
    </row>
    <row r="64542" spans="27:27" x14ac:dyDescent="0.2">
      <c r="AA64542" s="16"/>
    </row>
    <row r="64543" spans="27:27" x14ac:dyDescent="0.2">
      <c r="AA64543" s="16"/>
    </row>
    <row r="64544" spans="27:27" x14ac:dyDescent="0.2">
      <c r="AA64544" s="16"/>
    </row>
    <row r="64545" spans="27:27" x14ac:dyDescent="0.2">
      <c r="AA64545" s="16"/>
    </row>
    <row r="64546" spans="27:27" x14ac:dyDescent="0.2">
      <c r="AA64546" s="16"/>
    </row>
    <row r="64547" spans="27:27" x14ac:dyDescent="0.2">
      <c r="AA64547" s="16"/>
    </row>
    <row r="64548" spans="27:27" x14ac:dyDescent="0.2">
      <c r="AA64548" s="16"/>
    </row>
    <row r="64549" spans="27:27" x14ac:dyDescent="0.2">
      <c r="AA64549" s="16"/>
    </row>
    <row r="64550" spans="27:27" x14ac:dyDescent="0.2">
      <c r="AA64550" s="16"/>
    </row>
    <row r="64551" spans="27:27" x14ac:dyDescent="0.2">
      <c r="AA64551" s="16"/>
    </row>
    <row r="64552" spans="27:27" x14ac:dyDescent="0.2">
      <c r="AA64552" s="16"/>
    </row>
    <row r="64553" spans="27:27" x14ac:dyDescent="0.2">
      <c r="AA64553" s="16"/>
    </row>
    <row r="64554" spans="27:27" x14ac:dyDescent="0.2">
      <c r="AA64554" s="16"/>
    </row>
    <row r="64555" spans="27:27" x14ac:dyDescent="0.2">
      <c r="AA64555" s="16"/>
    </row>
    <row r="64556" spans="27:27" x14ac:dyDescent="0.2">
      <c r="AA64556" s="16"/>
    </row>
    <row r="64557" spans="27:27" x14ac:dyDescent="0.2">
      <c r="AA64557" s="16"/>
    </row>
    <row r="64558" spans="27:27" x14ac:dyDescent="0.2">
      <c r="AA64558" s="16"/>
    </row>
    <row r="64559" spans="27:27" x14ac:dyDescent="0.2">
      <c r="AA64559" s="16"/>
    </row>
    <row r="64560" spans="27:27" x14ac:dyDescent="0.2">
      <c r="AA64560" s="16"/>
    </row>
    <row r="64561" spans="27:27" x14ac:dyDescent="0.2">
      <c r="AA64561" s="16"/>
    </row>
    <row r="64562" spans="27:27" x14ac:dyDescent="0.2">
      <c r="AA64562" s="16"/>
    </row>
    <row r="64563" spans="27:27" x14ac:dyDescent="0.2">
      <c r="AA64563" s="16"/>
    </row>
    <row r="64564" spans="27:27" x14ac:dyDescent="0.2">
      <c r="AA64564" s="16"/>
    </row>
    <row r="64565" spans="27:27" x14ac:dyDescent="0.2">
      <c r="AA64565" s="16"/>
    </row>
    <row r="64566" spans="27:27" x14ac:dyDescent="0.2">
      <c r="AA64566" s="16"/>
    </row>
    <row r="64567" spans="27:27" x14ac:dyDescent="0.2">
      <c r="AA64567" s="16"/>
    </row>
    <row r="64568" spans="27:27" x14ac:dyDescent="0.2">
      <c r="AA64568" s="16"/>
    </row>
    <row r="64569" spans="27:27" x14ac:dyDescent="0.2">
      <c r="AA64569" s="16"/>
    </row>
    <row r="64570" spans="27:27" x14ac:dyDescent="0.2">
      <c r="AA64570" s="16"/>
    </row>
    <row r="64571" spans="27:27" x14ac:dyDescent="0.2">
      <c r="AA64571" s="16"/>
    </row>
    <row r="64572" spans="27:27" x14ac:dyDescent="0.2">
      <c r="AA64572" s="16"/>
    </row>
    <row r="64573" spans="27:27" x14ac:dyDescent="0.2">
      <c r="AA64573" s="16"/>
    </row>
    <row r="64574" spans="27:27" x14ac:dyDescent="0.2">
      <c r="AA64574" s="16"/>
    </row>
    <row r="64575" spans="27:27" x14ac:dyDescent="0.2">
      <c r="AA64575" s="16"/>
    </row>
    <row r="64576" spans="27:27" x14ac:dyDescent="0.2">
      <c r="AA64576" s="16"/>
    </row>
    <row r="64577" spans="27:27" x14ac:dyDescent="0.2">
      <c r="AA64577" s="16"/>
    </row>
    <row r="64578" spans="27:27" x14ac:dyDescent="0.2">
      <c r="AA64578" s="16"/>
    </row>
    <row r="64579" spans="27:27" x14ac:dyDescent="0.2">
      <c r="AA64579" s="16"/>
    </row>
    <row r="64580" spans="27:27" x14ac:dyDescent="0.2">
      <c r="AA64580" s="16"/>
    </row>
    <row r="64581" spans="27:27" x14ac:dyDescent="0.2">
      <c r="AA64581" s="16"/>
    </row>
    <row r="64582" spans="27:27" x14ac:dyDescent="0.2">
      <c r="AA64582" s="16"/>
    </row>
    <row r="64583" spans="27:27" x14ac:dyDescent="0.2">
      <c r="AA64583" s="16"/>
    </row>
    <row r="64584" spans="27:27" x14ac:dyDescent="0.2">
      <c r="AA64584" s="16"/>
    </row>
    <row r="64585" spans="27:27" x14ac:dyDescent="0.2">
      <c r="AA64585" s="16"/>
    </row>
    <row r="64586" spans="27:27" x14ac:dyDescent="0.2">
      <c r="AA64586" s="16"/>
    </row>
    <row r="64587" spans="27:27" x14ac:dyDescent="0.2">
      <c r="AA64587" s="16"/>
    </row>
    <row r="64588" spans="27:27" x14ac:dyDescent="0.2">
      <c r="AA64588" s="16"/>
    </row>
    <row r="64589" spans="27:27" x14ac:dyDescent="0.2">
      <c r="AA64589" s="16"/>
    </row>
    <row r="64590" spans="27:27" x14ac:dyDescent="0.2">
      <c r="AA64590" s="16"/>
    </row>
    <row r="64591" spans="27:27" x14ac:dyDescent="0.2">
      <c r="AA64591" s="16"/>
    </row>
    <row r="64592" spans="27:27" x14ac:dyDescent="0.2">
      <c r="AA64592" s="16"/>
    </row>
    <row r="64593" spans="27:27" x14ac:dyDescent="0.2">
      <c r="AA64593" s="16"/>
    </row>
    <row r="64594" spans="27:27" x14ac:dyDescent="0.2">
      <c r="AA64594" s="16"/>
    </row>
    <row r="64595" spans="27:27" x14ac:dyDescent="0.2">
      <c r="AA64595" s="16"/>
    </row>
    <row r="64596" spans="27:27" x14ac:dyDescent="0.2">
      <c r="AA64596" s="16"/>
    </row>
    <row r="64597" spans="27:27" x14ac:dyDescent="0.2">
      <c r="AA64597" s="16"/>
    </row>
    <row r="64598" spans="27:27" x14ac:dyDescent="0.2">
      <c r="AA64598" s="16"/>
    </row>
    <row r="64599" spans="27:27" x14ac:dyDescent="0.2">
      <c r="AA64599" s="16"/>
    </row>
    <row r="64600" spans="27:27" x14ac:dyDescent="0.2">
      <c r="AA64600" s="16"/>
    </row>
    <row r="64601" spans="27:27" x14ac:dyDescent="0.2">
      <c r="AA64601" s="16"/>
    </row>
    <row r="64602" spans="27:27" x14ac:dyDescent="0.2">
      <c r="AA64602" s="16"/>
    </row>
    <row r="64603" spans="27:27" x14ac:dyDescent="0.2">
      <c r="AA64603" s="16"/>
    </row>
    <row r="64604" spans="27:27" x14ac:dyDescent="0.2">
      <c r="AA64604" s="16"/>
    </row>
    <row r="64605" spans="27:27" x14ac:dyDescent="0.2">
      <c r="AA64605" s="16"/>
    </row>
    <row r="64606" spans="27:27" x14ac:dyDescent="0.2">
      <c r="AA64606" s="16"/>
    </row>
    <row r="64607" spans="27:27" x14ac:dyDescent="0.2">
      <c r="AA64607" s="16"/>
    </row>
    <row r="64608" spans="27:27" x14ac:dyDescent="0.2">
      <c r="AA64608" s="16"/>
    </row>
    <row r="64609" spans="27:27" x14ac:dyDescent="0.2">
      <c r="AA64609" s="16"/>
    </row>
    <row r="64610" spans="27:27" x14ac:dyDescent="0.2">
      <c r="AA64610" s="16"/>
    </row>
    <row r="64611" spans="27:27" x14ac:dyDescent="0.2">
      <c r="AA64611" s="16"/>
    </row>
    <row r="64612" spans="27:27" x14ac:dyDescent="0.2">
      <c r="AA64612" s="16"/>
    </row>
    <row r="64613" spans="27:27" x14ac:dyDescent="0.2">
      <c r="AA64613" s="16"/>
    </row>
    <row r="64614" spans="27:27" x14ac:dyDescent="0.2">
      <c r="AA64614" s="16"/>
    </row>
    <row r="64615" spans="27:27" x14ac:dyDescent="0.2">
      <c r="AA64615" s="16"/>
    </row>
    <row r="64616" spans="27:27" x14ac:dyDescent="0.2">
      <c r="AA64616" s="16"/>
    </row>
    <row r="64617" spans="27:27" x14ac:dyDescent="0.2">
      <c r="AA64617" s="16"/>
    </row>
    <row r="64618" spans="27:27" x14ac:dyDescent="0.2">
      <c r="AA64618" s="16"/>
    </row>
    <row r="64619" spans="27:27" x14ac:dyDescent="0.2">
      <c r="AA64619" s="16"/>
    </row>
    <row r="64620" spans="27:27" x14ac:dyDescent="0.2">
      <c r="AA64620" s="16"/>
    </row>
    <row r="64621" spans="27:27" x14ac:dyDescent="0.2">
      <c r="AA64621" s="16"/>
    </row>
    <row r="64622" spans="27:27" x14ac:dyDescent="0.2">
      <c r="AA64622" s="16"/>
    </row>
    <row r="64623" spans="27:27" x14ac:dyDescent="0.2">
      <c r="AA64623" s="16"/>
    </row>
    <row r="64624" spans="27:27" x14ac:dyDescent="0.2">
      <c r="AA64624" s="16"/>
    </row>
    <row r="64625" spans="27:27" x14ac:dyDescent="0.2">
      <c r="AA64625" s="16"/>
    </row>
    <row r="64626" spans="27:27" x14ac:dyDescent="0.2">
      <c r="AA64626" s="16"/>
    </row>
    <row r="64627" spans="27:27" x14ac:dyDescent="0.2">
      <c r="AA64627" s="16"/>
    </row>
    <row r="64628" spans="27:27" x14ac:dyDescent="0.2">
      <c r="AA64628" s="16"/>
    </row>
    <row r="64629" spans="27:27" x14ac:dyDescent="0.2">
      <c r="AA64629" s="16"/>
    </row>
    <row r="64630" spans="27:27" x14ac:dyDescent="0.2">
      <c r="AA64630" s="16"/>
    </row>
    <row r="64631" spans="27:27" x14ac:dyDescent="0.2">
      <c r="AA64631" s="16"/>
    </row>
    <row r="64632" spans="27:27" x14ac:dyDescent="0.2">
      <c r="AA64632" s="16"/>
    </row>
    <row r="64633" spans="27:27" x14ac:dyDescent="0.2">
      <c r="AA64633" s="16"/>
    </row>
    <row r="64634" spans="27:27" x14ac:dyDescent="0.2">
      <c r="AA64634" s="16"/>
    </row>
    <row r="64635" spans="27:27" x14ac:dyDescent="0.2">
      <c r="AA64635" s="16"/>
    </row>
    <row r="64636" spans="27:27" x14ac:dyDescent="0.2">
      <c r="AA64636" s="16"/>
    </row>
    <row r="64637" spans="27:27" x14ac:dyDescent="0.2">
      <c r="AA64637" s="16"/>
    </row>
    <row r="64638" spans="27:27" x14ac:dyDescent="0.2">
      <c r="AA64638" s="16"/>
    </row>
    <row r="64639" spans="27:27" x14ac:dyDescent="0.2">
      <c r="AA64639" s="16"/>
    </row>
    <row r="64640" spans="27:27" x14ac:dyDescent="0.2">
      <c r="AA64640" s="16"/>
    </row>
    <row r="64641" spans="27:27" x14ac:dyDescent="0.2">
      <c r="AA64641" s="16"/>
    </row>
    <row r="64642" spans="27:27" x14ac:dyDescent="0.2">
      <c r="AA64642" s="16"/>
    </row>
    <row r="64643" spans="27:27" x14ac:dyDescent="0.2">
      <c r="AA64643" s="16"/>
    </row>
    <row r="64644" spans="27:27" x14ac:dyDescent="0.2">
      <c r="AA64644" s="16"/>
    </row>
    <row r="64645" spans="27:27" x14ac:dyDescent="0.2">
      <c r="AA64645" s="16"/>
    </row>
    <row r="64646" spans="27:27" x14ac:dyDescent="0.2">
      <c r="AA64646" s="16"/>
    </row>
    <row r="64647" spans="27:27" x14ac:dyDescent="0.2">
      <c r="AA64647" s="16"/>
    </row>
    <row r="64648" spans="27:27" x14ac:dyDescent="0.2">
      <c r="AA64648" s="16"/>
    </row>
    <row r="64649" spans="27:27" x14ac:dyDescent="0.2">
      <c r="AA64649" s="16"/>
    </row>
    <row r="64650" spans="27:27" x14ac:dyDescent="0.2">
      <c r="AA64650" s="16"/>
    </row>
    <row r="64651" spans="27:27" x14ac:dyDescent="0.2">
      <c r="AA64651" s="16"/>
    </row>
    <row r="64652" spans="27:27" x14ac:dyDescent="0.2">
      <c r="AA64652" s="16"/>
    </row>
    <row r="64653" spans="27:27" x14ac:dyDescent="0.2">
      <c r="AA64653" s="16"/>
    </row>
    <row r="64654" spans="27:27" x14ac:dyDescent="0.2">
      <c r="AA64654" s="16"/>
    </row>
    <row r="64655" spans="27:27" x14ac:dyDescent="0.2">
      <c r="AA64655" s="16"/>
    </row>
    <row r="64656" spans="27:27" x14ac:dyDescent="0.2">
      <c r="AA64656" s="16"/>
    </row>
    <row r="64657" spans="27:27" x14ac:dyDescent="0.2">
      <c r="AA64657" s="16"/>
    </row>
    <row r="64658" spans="27:27" x14ac:dyDescent="0.2">
      <c r="AA64658" s="16"/>
    </row>
    <row r="64659" spans="27:27" x14ac:dyDescent="0.2">
      <c r="AA64659" s="16"/>
    </row>
    <row r="64660" spans="27:27" x14ac:dyDescent="0.2">
      <c r="AA64660" s="16"/>
    </row>
    <row r="64661" spans="27:27" x14ac:dyDescent="0.2">
      <c r="AA64661" s="16"/>
    </row>
    <row r="64662" spans="27:27" x14ac:dyDescent="0.2">
      <c r="AA64662" s="16"/>
    </row>
    <row r="64663" spans="27:27" x14ac:dyDescent="0.2">
      <c r="AA64663" s="16"/>
    </row>
    <row r="64664" spans="27:27" x14ac:dyDescent="0.2">
      <c r="AA64664" s="16"/>
    </row>
    <row r="64665" spans="27:27" x14ac:dyDescent="0.2">
      <c r="AA64665" s="16"/>
    </row>
    <row r="64666" spans="27:27" x14ac:dyDescent="0.2">
      <c r="AA64666" s="16"/>
    </row>
    <row r="64667" spans="27:27" x14ac:dyDescent="0.2">
      <c r="AA64667" s="16"/>
    </row>
    <row r="64668" spans="27:27" x14ac:dyDescent="0.2">
      <c r="AA64668" s="16"/>
    </row>
    <row r="64669" spans="27:27" x14ac:dyDescent="0.2">
      <c r="AA64669" s="16"/>
    </row>
    <row r="64670" spans="27:27" x14ac:dyDescent="0.2">
      <c r="AA64670" s="16"/>
    </row>
    <row r="64671" spans="27:27" x14ac:dyDescent="0.2">
      <c r="AA64671" s="16"/>
    </row>
    <row r="64672" spans="27:27" x14ac:dyDescent="0.2">
      <c r="AA64672" s="16"/>
    </row>
    <row r="64673" spans="27:27" x14ac:dyDescent="0.2">
      <c r="AA64673" s="16"/>
    </row>
    <row r="64674" spans="27:27" x14ac:dyDescent="0.2">
      <c r="AA64674" s="16"/>
    </row>
    <row r="64675" spans="27:27" x14ac:dyDescent="0.2">
      <c r="AA64675" s="16"/>
    </row>
    <row r="64676" spans="27:27" x14ac:dyDescent="0.2">
      <c r="AA64676" s="16"/>
    </row>
    <row r="64677" spans="27:27" x14ac:dyDescent="0.2">
      <c r="AA64677" s="16"/>
    </row>
    <row r="64678" spans="27:27" x14ac:dyDescent="0.2">
      <c r="AA64678" s="16"/>
    </row>
    <row r="64679" spans="27:27" x14ac:dyDescent="0.2">
      <c r="AA64679" s="16"/>
    </row>
    <row r="64680" spans="27:27" x14ac:dyDescent="0.2">
      <c r="AA64680" s="16"/>
    </row>
    <row r="64681" spans="27:27" x14ac:dyDescent="0.2">
      <c r="AA64681" s="16"/>
    </row>
    <row r="64682" spans="27:27" x14ac:dyDescent="0.2">
      <c r="AA64682" s="16"/>
    </row>
    <row r="64683" spans="27:27" x14ac:dyDescent="0.2">
      <c r="AA64683" s="16"/>
    </row>
    <row r="64684" spans="27:27" x14ac:dyDescent="0.2">
      <c r="AA64684" s="16"/>
    </row>
    <row r="64685" spans="27:27" x14ac:dyDescent="0.2">
      <c r="AA64685" s="16"/>
    </row>
    <row r="64686" spans="27:27" x14ac:dyDescent="0.2">
      <c r="AA64686" s="16"/>
    </row>
    <row r="64687" spans="27:27" x14ac:dyDescent="0.2">
      <c r="AA64687" s="16"/>
    </row>
    <row r="64688" spans="27:27" x14ac:dyDescent="0.2">
      <c r="AA64688" s="16"/>
    </row>
    <row r="64689" spans="27:27" x14ac:dyDescent="0.2">
      <c r="AA64689" s="16"/>
    </row>
    <row r="64690" spans="27:27" x14ac:dyDescent="0.2">
      <c r="AA64690" s="16"/>
    </row>
    <row r="64691" spans="27:27" x14ac:dyDescent="0.2">
      <c r="AA64691" s="16"/>
    </row>
    <row r="64692" spans="27:27" x14ac:dyDescent="0.2">
      <c r="AA64692" s="16"/>
    </row>
    <row r="64693" spans="27:27" x14ac:dyDescent="0.2">
      <c r="AA64693" s="16"/>
    </row>
    <row r="64694" spans="27:27" x14ac:dyDescent="0.2">
      <c r="AA64694" s="16"/>
    </row>
    <row r="64695" spans="27:27" x14ac:dyDescent="0.2">
      <c r="AA64695" s="16"/>
    </row>
    <row r="64696" spans="27:27" x14ac:dyDescent="0.2">
      <c r="AA64696" s="16"/>
    </row>
    <row r="64697" spans="27:27" x14ac:dyDescent="0.2">
      <c r="AA64697" s="16"/>
    </row>
    <row r="64698" spans="27:27" x14ac:dyDescent="0.2">
      <c r="AA64698" s="16"/>
    </row>
    <row r="64699" spans="27:27" x14ac:dyDescent="0.2">
      <c r="AA64699" s="16"/>
    </row>
    <row r="64700" spans="27:27" x14ac:dyDescent="0.2">
      <c r="AA64700" s="16"/>
    </row>
    <row r="64701" spans="27:27" x14ac:dyDescent="0.2">
      <c r="AA64701" s="16"/>
    </row>
    <row r="64702" spans="27:27" x14ac:dyDescent="0.2">
      <c r="AA64702" s="16"/>
    </row>
    <row r="64703" spans="27:27" x14ac:dyDescent="0.2">
      <c r="AA64703" s="16"/>
    </row>
    <row r="64704" spans="27:27" x14ac:dyDescent="0.2">
      <c r="AA64704" s="16"/>
    </row>
    <row r="64705" spans="27:27" x14ac:dyDescent="0.2">
      <c r="AA64705" s="16"/>
    </row>
    <row r="64706" spans="27:27" x14ac:dyDescent="0.2">
      <c r="AA64706" s="16"/>
    </row>
    <row r="64707" spans="27:27" x14ac:dyDescent="0.2">
      <c r="AA64707" s="16"/>
    </row>
    <row r="64708" spans="27:27" x14ac:dyDescent="0.2">
      <c r="AA64708" s="16"/>
    </row>
    <row r="64709" spans="27:27" x14ac:dyDescent="0.2">
      <c r="AA64709" s="16"/>
    </row>
    <row r="64710" spans="27:27" x14ac:dyDescent="0.2">
      <c r="AA64710" s="16"/>
    </row>
    <row r="64711" spans="27:27" x14ac:dyDescent="0.2">
      <c r="AA64711" s="16"/>
    </row>
    <row r="64712" spans="27:27" x14ac:dyDescent="0.2">
      <c r="AA64712" s="16"/>
    </row>
    <row r="64713" spans="27:27" x14ac:dyDescent="0.2">
      <c r="AA64713" s="16"/>
    </row>
    <row r="64714" spans="27:27" x14ac:dyDescent="0.2">
      <c r="AA64714" s="16"/>
    </row>
    <row r="64715" spans="27:27" x14ac:dyDescent="0.2">
      <c r="AA64715" s="16"/>
    </row>
    <row r="64716" spans="27:27" x14ac:dyDescent="0.2">
      <c r="AA64716" s="16"/>
    </row>
    <row r="64717" spans="27:27" x14ac:dyDescent="0.2">
      <c r="AA64717" s="16"/>
    </row>
    <row r="64718" spans="27:27" x14ac:dyDescent="0.2">
      <c r="AA64718" s="16"/>
    </row>
    <row r="64719" spans="27:27" x14ac:dyDescent="0.2">
      <c r="AA64719" s="16"/>
    </row>
    <row r="64720" spans="27:27" x14ac:dyDescent="0.2">
      <c r="AA64720" s="16"/>
    </row>
    <row r="64721" spans="27:27" x14ac:dyDescent="0.2">
      <c r="AA64721" s="16"/>
    </row>
    <row r="64722" spans="27:27" x14ac:dyDescent="0.2">
      <c r="AA64722" s="16"/>
    </row>
    <row r="64723" spans="27:27" x14ac:dyDescent="0.2">
      <c r="AA64723" s="16"/>
    </row>
    <row r="64724" spans="27:27" x14ac:dyDescent="0.2">
      <c r="AA64724" s="16"/>
    </row>
    <row r="64725" spans="27:27" x14ac:dyDescent="0.2">
      <c r="AA64725" s="16"/>
    </row>
    <row r="64726" spans="27:27" x14ac:dyDescent="0.2">
      <c r="AA64726" s="16"/>
    </row>
    <row r="64727" spans="27:27" x14ac:dyDescent="0.2">
      <c r="AA64727" s="16"/>
    </row>
    <row r="64728" spans="27:27" x14ac:dyDescent="0.2">
      <c r="AA64728" s="16"/>
    </row>
    <row r="64729" spans="27:27" x14ac:dyDescent="0.2">
      <c r="AA64729" s="16"/>
    </row>
    <row r="64730" spans="27:27" x14ac:dyDescent="0.2">
      <c r="AA64730" s="16"/>
    </row>
    <row r="64731" spans="27:27" x14ac:dyDescent="0.2">
      <c r="AA64731" s="16"/>
    </row>
    <row r="64732" spans="27:27" x14ac:dyDescent="0.2">
      <c r="AA64732" s="16"/>
    </row>
    <row r="64733" spans="27:27" x14ac:dyDescent="0.2">
      <c r="AA64733" s="16"/>
    </row>
    <row r="64734" spans="27:27" x14ac:dyDescent="0.2">
      <c r="AA64734" s="16"/>
    </row>
    <row r="64735" spans="27:27" x14ac:dyDescent="0.2">
      <c r="AA64735" s="16"/>
    </row>
    <row r="64736" spans="27:27" x14ac:dyDescent="0.2">
      <c r="AA64736" s="16"/>
    </row>
    <row r="64737" spans="27:27" x14ac:dyDescent="0.2">
      <c r="AA64737" s="16"/>
    </row>
    <row r="64738" spans="27:27" x14ac:dyDescent="0.2">
      <c r="AA64738" s="16"/>
    </row>
    <row r="64739" spans="27:27" x14ac:dyDescent="0.2">
      <c r="AA64739" s="16"/>
    </row>
    <row r="64740" spans="27:27" x14ac:dyDescent="0.2">
      <c r="AA64740" s="16"/>
    </row>
    <row r="64741" spans="27:27" x14ac:dyDescent="0.2">
      <c r="AA64741" s="16"/>
    </row>
    <row r="64742" spans="27:27" x14ac:dyDescent="0.2">
      <c r="AA64742" s="16"/>
    </row>
    <row r="64743" spans="27:27" x14ac:dyDescent="0.2">
      <c r="AA64743" s="16"/>
    </row>
    <row r="64744" spans="27:27" x14ac:dyDescent="0.2">
      <c r="AA64744" s="16"/>
    </row>
    <row r="64745" spans="27:27" x14ac:dyDescent="0.2">
      <c r="AA64745" s="16"/>
    </row>
    <row r="64746" spans="27:27" x14ac:dyDescent="0.2">
      <c r="AA64746" s="16"/>
    </row>
    <row r="64747" spans="27:27" x14ac:dyDescent="0.2">
      <c r="AA64747" s="16"/>
    </row>
    <row r="64748" spans="27:27" x14ac:dyDescent="0.2">
      <c r="AA64748" s="16"/>
    </row>
    <row r="64749" spans="27:27" x14ac:dyDescent="0.2">
      <c r="AA64749" s="16"/>
    </row>
    <row r="64750" spans="27:27" x14ac:dyDescent="0.2">
      <c r="AA64750" s="16"/>
    </row>
    <row r="64751" spans="27:27" x14ac:dyDescent="0.2">
      <c r="AA64751" s="16"/>
    </row>
    <row r="64752" spans="27:27" x14ac:dyDescent="0.2">
      <c r="AA64752" s="16"/>
    </row>
    <row r="64753" spans="27:27" x14ac:dyDescent="0.2">
      <c r="AA64753" s="16"/>
    </row>
    <row r="64754" spans="27:27" x14ac:dyDescent="0.2">
      <c r="AA64754" s="16"/>
    </row>
    <row r="64755" spans="27:27" x14ac:dyDescent="0.2">
      <c r="AA64755" s="16"/>
    </row>
    <row r="64756" spans="27:27" x14ac:dyDescent="0.2">
      <c r="AA64756" s="16"/>
    </row>
    <row r="64757" spans="27:27" x14ac:dyDescent="0.2">
      <c r="AA64757" s="16"/>
    </row>
    <row r="64758" spans="27:27" x14ac:dyDescent="0.2">
      <c r="AA64758" s="16"/>
    </row>
    <row r="64759" spans="27:27" x14ac:dyDescent="0.2">
      <c r="AA64759" s="16"/>
    </row>
    <row r="64760" spans="27:27" x14ac:dyDescent="0.2">
      <c r="AA64760" s="16"/>
    </row>
    <row r="64761" spans="27:27" x14ac:dyDescent="0.2">
      <c r="AA64761" s="16"/>
    </row>
    <row r="64762" spans="27:27" x14ac:dyDescent="0.2">
      <c r="AA64762" s="16"/>
    </row>
    <row r="64763" spans="27:27" x14ac:dyDescent="0.2">
      <c r="AA64763" s="16"/>
    </row>
    <row r="64764" spans="27:27" x14ac:dyDescent="0.2">
      <c r="AA64764" s="16"/>
    </row>
    <row r="64765" spans="27:27" x14ac:dyDescent="0.2">
      <c r="AA64765" s="16"/>
    </row>
    <row r="64766" spans="27:27" x14ac:dyDescent="0.2">
      <c r="AA64766" s="16"/>
    </row>
    <row r="64767" spans="27:27" x14ac:dyDescent="0.2">
      <c r="AA64767" s="16"/>
    </row>
    <row r="64768" spans="27:27" x14ac:dyDescent="0.2">
      <c r="AA64768" s="16"/>
    </row>
    <row r="64769" spans="27:27" x14ac:dyDescent="0.2">
      <c r="AA64769" s="16"/>
    </row>
    <row r="64770" spans="27:27" x14ac:dyDescent="0.2">
      <c r="AA64770" s="16"/>
    </row>
    <row r="64771" spans="27:27" x14ac:dyDescent="0.2">
      <c r="AA64771" s="16"/>
    </row>
    <row r="64772" spans="27:27" x14ac:dyDescent="0.2">
      <c r="AA64772" s="16"/>
    </row>
    <row r="64773" spans="27:27" x14ac:dyDescent="0.2">
      <c r="AA64773" s="16"/>
    </row>
    <row r="64774" spans="27:27" x14ac:dyDescent="0.2">
      <c r="AA64774" s="16"/>
    </row>
    <row r="64775" spans="27:27" x14ac:dyDescent="0.2">
      <c r="AA64775" s="16"/>
    </row>
    <row r="64776" spans="27:27" x14ac:dyDescent="0.2">
      <c r="AA64776" s="16"/>
    </row>
    <row r="64777" spans="27:27" x14ac:dyDescent="0.2">
      <c r="AA64777" s="16"/>
    </row>
    <row r="64778" spans="27:27" x14ac:dyDescent="0.2">
      <c r="AA64778" s="16"/>
    </row>
    <row r="64779" spans="27:27" x14ac:dyDescent="0.2">
      <c r="AA64779" s="16"/>
    </row>
    <row r="64780" spans="27:27" x14ac:dyDescent="0.2">
      <c r="AA64780" s="16"/>
    </row>
    <row r="64781" spans="27:27" x14ac:dyDescent="0.2">
      <c r="AA64781" s="16"/>
    </row>
    <row r="64782" spans="27:27" x14ac:dyDescent="0.2">
      <c r="AA64782" s="16"/>
    </row>
    <row r="64783" spans="27:27" x14ac:dyDescent="0.2">
      <c r="AA64783" s="16"/>
    </row>
    <row r="64784" spans="27:27" x14ac:dyDescent="0.2">
      <c r="AA64784" s="16"/>
    </row>
    <row r="64785" spans="27:27" x14ac:dyDescent="0.2">
      <c r="AA64785" s="16"/>
    </row>
    <row r="64786" spans="27:27" x14ac:dyDescent="0.2">
      <c r="AA64786" s="16"/>
    </row>
    <row r="64787" spans="27:27" x14ac:dyDescent="0.2">
      <c r="AA64787" s="16"/>
    </row>
    <row r="64788" spans="27:27" x14ac:dyDescent="0.2">
      <c r="AA64788" s="16"/>
    </row>
    <row r="64789" spans="27:27" x14ac:dyDescent="0.2">
      <c r="AA64789" s="16"/>
    </row>
    <row r="64790" spans="27:27" x14ac:dyDescent="0.2">
      <c r="AA64790" s="16"/>
    </row>
    <row r="64791" spans="27:27" x14ac:dyDescent="0.2">
      <c r="AA64791" s="16"/>
    </row>
    <row r="64792" spans="27:27" x14ac:dyDescent="0.2">
      <c r="AA64792" s="16"/>
    </row>
    <row r="64793" spans="27:27" x14ac:dyDescent="0.2">
      <c r="AA64793" s="16"/>
    </row>
    <row r="64794" spans="27:27" x14ac:dyDescent="0.2">
      <c r="AA64794" s="16"/>
    </row>
    <row r="64795" spans="27:27" x14ac:dyDescent="0.2">
      <c r="AA64795" s="16"/>
    </row>
    <row r="64796" spans="27:27" x14ac:dyDescent="0.2">
      <c r="AA64796" s="16"/>
    </row>
    <row r="64797" spans="27:27" x14ac:dyDescent="0.2">
      <c r="AA64797" s="16"/>
    </row>
    <row r="64798" spans="27:27" x14ac:dyDescent="0.2">
      <c r="AA64798" s="16"/>
    </row>
    <row r="64799" spans="27:27" x14ac:dyDescent="0.2">
      <c r="AA64799" s="16"/>
    </row>
    <row r="64800" spans="27:27" x14ac:dyDescent="0.2">
      <c r="AA64800" s="16"/>
    </row>
    <row r="64801" spans="27:27" x14ac:dyDescent="0.2">
      <c r="AA64801" s="16"/>
    </row>
    <row r="64802" spans="27:27" x14ac:dyDescent="0.2">
      <c r="AA64802" s="16"/>
    </row>
    <row r="64803" spans="27:27" x14ac:dyDescent="0.2">
      <c r="AA64803" s="16"/>
    </row>
    <row r="64804" spans="27:27" x14ac:dyDescent="0.2">
      <c r="AA64804" s="16"/>
    </row>
    <row r="64805" spans="27:27" x14ac:dyDescent="0.2">
      <c r="AA64805" s="16"/>
    </row>
    <row r="64806" spans="27:27" x14ac:dyDescent="0.2">
      <c r="AA64806" s="16"/>
    </row>
    <row r="64807" spans="27:27" x14ac:dyDescent="0.2">
      <c r="AA64807" s="16"/>
    </row>
    <row r="64808" spans="27:27" x14ac:dyDescent="0.2">
      <c r="AA64808" s="16"/>
    </row>
    <row r="64809" spans="27:27" x14ac:dyDescent="0.2">
      <c r="AA64809" s="16"/>
    </row>
    <row r="64810" spans="27:27" x14ac:dyDescent="0.2">
      <c r="AA64810" s="16"/>
    </row>
    <row r="64811" spans="27:27" x14ac:dyDescent="0.2">
      <c r="AA64811" s="16"/>
    </row>
    <row r="64812" spans="27:27" x14ac:dyDescent="0.2">
      <c r="AA64812" s="16"/>
    </row>
    <row r="64813" spans="27:27" x14ac:dyDescent="0.2">
      <c r="AA64813" s="16"/>
    </row>
    <row r="64814" spans="27:27" x14ac:dyDescent="0.2">
      <c r="AA64814" s="16"/>
    </row>
    <row r="64815" spans="27:27" x14ac:dyDescent="0.2">
      <c r="AA64815" s="16"/>
    </row>
    <row r="64816" spans="27:27" x14ac:dyDescent="0.2">
      <c r="AA64816" s="16"/>
    </row>
    <row r="64817" spans="27:27" x14ac:dyDescent="0.2">
      <c r="AA64817" s="16"/>
    </row>
    <row r="64818" spans="27:27" x14ac:dyDescent="0.2">
      <c r="AA64818" s="16"/>
    </row>
    <row r="64819" spans="27:27" x14ac:dyDescent="0.2">
      <c r="AA64819" s="16"/>
    </row>
    <row r="64820" spans="27:27" x14ac:dyDescent="0.2">
      <c r="AA64820" s="16"/>
    </row>
    <row r="64821" spans="27:27" x14ac:dyDescent="0.2">
      <c r="AA64821" s="16"/>
    </row>
    <row r="64822" spans="27:27" x14ac:dyDescent="0.2">
      <c r="AA64822" s="16"/>
    </row>
    <row r="64823" spans="27:27" x14ac:dyDescent="0.2">
      <c r="AA64823" s="16"/>
    </row>
    <row r="64824" spans="27:27" x14ac:dyDescent="0.2">
      <c r="AA64824" s="16"/>
    </row>
    <row r="64825" spans="27:27" x14ac:dyDescent="0.2">
      <c r="AA64825" s="16"/>
    </row>
    <row r="64826" spans="27:27" x14ac:dyDescent="0.2">
      <c r="AA64826" s="16"/>
    </row>
    <row r="64827" spans="27:27" x14ac:dyDescent="0.2">
      <c r="AA64827" s="16"/>
    </row>
    <row r="64828" spans="27:27" x14ac:dyDescent="0.2">
      <c r="AA64828" s="16"/>
    </row>
    <row r="64829" spans="27:27" x14ac:dyDescent="0.2">
      <c r="AA64829" s="16"/>
    </row>
    <row r="64830" spans="27:27" x14ac:dyDescent="0.2">
      <c r="AA64830" s="16"/>
    </row>
    <row r="64831" spans="27:27" x14ac:dyDescent="0.2">
      <c r="AA64831" s="16"/>
    </row>
    <row r="64832" spans="27:27" x14ac:dyDescent="0.2">
      <c r="AA64832" s="16"/>
    </row>
    <row r="64833" spans="27:27" x14ac:dyDescent="0.2">
      <c r="AA64833" s="16"/>
    </row>
    <row r="64834" spans="27:27" x14ac:dyDescent="0.2">
      <c r="AA64834" s="16"/>
    </row>
    <row r="64835" spans="27:27" x14ac:dyDescent="0.2">
      <c r="AA64835" s="16"/>
    </row>
    <row r="64836" spans="27:27" x14ac:dyDescent="0.2">
      <c r="AA64836" s="16"/>
    </row>
    <row r="64837" spans="27:27" x14ac:dyDescent="0.2">
      <c r="AA64837" s="16"/>
    </row>
    <row r="64838" spans="27:27" x14ac:dyDescent="0.2">
      <c r="AA64838" s="16"/>
    </row>
    <row r="64839" spans="27:27" x14ac:dyDescent="0.2">
      <c r="AA64839" s="16"/>
    </row>
    <row r="64840" spans="27:27" x14ac:dyDescent="0.2">
      <c r="AA64840" s="16"/>
    </row>
    <row r="64841" spans="27:27" x14ac:dyDescent="0.2">
      <c r="AA64841" s="16"/>
    </row>
    <row r="64842" spans="27:27" x14ac:dyDescent="0.2">
      <c r="AA64842" s="16"/>
    </row>
    <row r="64843" spans="27:27" x14ac:dyDescent="0.2">
      <c r="AA64843" s="16"/>
    </row>
    <row r="64844" spans="27:27" x14ac:dyDescent="0.2">
      <c r="AA64844" s="16"/>
    </row>
    <row r="64845" spans="27:27" x14ac:dyDescent="0.2">
      <c r="AA64845" s="16"/>
    </row>
    <row r="64846" spans="27:27" x14ac:dyDescent="0.2">
      <c r="AA64846" s="16"/>
    </row>
    <row r="64847" spans="27:27" x14ac:dyDescent="0.2">
      <c r="AA64847" s="16"/>
    </row>
    <row r="64848" spans="27:27" x14ac:dyDescent="0.2">
      <c r="AA64848" s="16"/>
    </row>
    <row r="64849" spans="27:27" x14ac:dyDescent="0.2">
      <c r="AA64849" s="16"/>
    </row>
    <row r="64850" spans="27:27" x14ac:dyDescent="0.2">
      <c r="AA64850" s="16"/>
    </row>
    <row r="64851" spans="27:27" x14ac:dyDescent="0.2">
      <c r="AA64851" s="16"/>
    </row>
    <row r="64852" spans="27:27" x14ac:dyDescent="0.2">
      <c r="AA64852" s="16"/>
    </row>
    <row r="64853" spans="27:27" x14ac:dyDescent="0.2">
      <c r="AA64853" s="16"/>
    </row>
    <row r="64854" spans="27:27" x14ac:dyDescent="0.2">
      <c r="AA64854" s="16"/>
    </row>
    <row r="64855" spans="27:27" x14ac:dyDescent="0.2">
      <c r="AA64855" s="16"/>
    </row>
    <row r="64856" spans="27:27" x14ac:dyDescent="0.2">
      <c r="AA64856" s="16"/>
    </row>
    <row r="64857" spans="27:27" x14ac:dyDescent="0.2">
      <c r="AA64857" s="16"/>
    </row>
    <row r="64858" spans="27:27" x14ac:dyDescent="0.2">
      <c r="AA64858" s="16"/>
    </row>
    <row r="64859" spans="27:27" x14ac:dyDescent="0.2">
      <c r="AA64859" s="16"/>
    </row>
    <row r="64860" spans="27:27" x14ac:dyDescent="0.2">
      <c r="AA64860" s="16"/>
    </row>
    <row r="64861" spans="27:27" x14ac:dyDescent="0.2">
      <c r="AA64861" s="16"/>
    </row>
    <row r="64862" spans="27:27" x14ac:dyDescent="0.2">
      <c r="AA64862" s="16"/>
    </row>
    <row r="64863" spans="27:27" x14ac:dyDescent="0.2">
      <c r="AA64863" s="16"/>
    </row>
    <row r="64864" spans="27:27" x14ac:dyDescent="0.2">
      <c r="AA64864" s="16"/>
    </row>
    <row r="64865" spans="27:27" x14ac:dyDescent="0.2">
      <c r="AA64865" s="16"/>
    </row>
    <row r="64866" spans="27:27" x14ac:dyDescent="0.2">
      <c r="AA64866" s="16"/>
    </row>
    <row r="64867" spans="27:27" x14ac:dyDescent="0.2">
      <c r="AA64867" s="16"/>
    </row>
    <row r="64868" spans="27:27" x14ac:dyDescent="0.2">
      <c r="AA64868" s="16"/>
    </row>
    <row r="64869" spans="27:27" x14ac:dyDescent="0.2">
      <c r="AA64869" s="16"/>
    </row>
    <row r="64870" spans="27:27" x14ac:dyDescent="0.2">
      <c r="AA64870" s="16"/>
    </row>
    <row r="64871" spans="27:27" x14ac:dyDescent="0.2">
      <c r="AA64871" s="16"/>
    </row>
    <row r="64872" spans="27:27" x14ac:dyDescent="0.2">
      <c r="AA64872" s="16"/>
    </row>
    <row r="64873" spans="27:27" x14ac:dyDescent="0.2">
      <c r="AA64873" s="16"/>
    </row>
    <row r="64874" spans="27:27" x14ac:dyDescent="0.2">
      <c r="AA64874" s="16"/>
    </row>
    <row r="64875" spans="27:27" x14ac:dyDescent="0.2">
      <c r="AA64875" s="16"/>
    </row>
    <row r="64876" spans="27:27" x14ac:dyDescent="0.2">
      <c r="AA64876" s="16"/>
    </row>
    <row r="64877" spans="27:27" x14ac:dyDescent="0.2">
      <c r="AA64877" s="16"/>
    </row>
    <row r="64878" spans="27:27" x14ac:dyDescent="0.2">
      <c r="AA64878" s="16"/>
    </row>
    <row r="64879" spans="27:27" x14ac:dyDescent="0.2">
      <c r="AA64879" s="16"/>
    </row>
    <row r="64880" spans="27:27" x14ac:dyDescent="0.2">
      <c r="AA64880" s="16"/>
    </row>
    <row r="64881" spans="27:27" x14ac:dyDescent="0.2">
      <c r="AA64881" s="16"/>
    </row>
    <row r="64882" spans="27:27" x14ac:dyDescent="0.2">
      <c r="AA64882" s="16"/>
    </row>
    <row r="64883" spans="27:27" x14ac:dyDescent="0.2">
      <c r="AA64883" s="16"/>
    </row>
    <row r="64884" spans="27:27" x14ac:dyDescent="0.2">
      <c r="AA64884" s="16"/>
    </row>
    <row r="64885" spans="27:27" x14ac:dyDescent="0.2">
      <c r="AA64885" s="16"/>
    </row>
    <row r="64886" spans="27:27" x14ac:dyDescent="0.2">
      <c r="AA64886" s="16"/>
    </row>
    <row r="64887" spans="27:27" x14ac:dyDescent="0.2">
      <c r="AA64887" s="16"/>
    </row>
    <row r="64888" spans="27:27" x14ac:dyDescent="0.2">
      <c r="AA64888" s="16"/>
    </row>
    <row r="64889" spans="27:27" x14ac:dyDescent="0.2">
      <c r="AA64889" s="16"/>
    </row>
    <row r="64890" spans="27:27" x14ac:dyDescent="0.2">
      <c r="AA64890" s="16"/>
    </row>
    <row r="64891" spans="27:27" x14ac:dyDescent="0.2">
      <c r="AA64891" s="16"/>
    </row>
    <row r="64892" spans="27:27" x14ac:dyDescent="0.2">
      <c r="AA64892" s="16"/>
    </row>
    <row r="64893" spans="27:27" x14ac:dyDescent="0.2">
      <c r="AA64893" s="16"/>
    </row>
    <row r="64894" spans="27:27" x14ac:dyDescent="0.2">
      <c r="AA64894" s="16"/>
    </row>
    <row r="64895" spans="27:27" x14ac:dyDescent="0.2">
      <c r="AA64895" s="16"/>
    </row>
    <row r="64896" spans="27:27" x14ac:dyDescent="0.2">
      <c r="AA64896" s="16"/>
    </row>
    <row r="64897" spans="27:27" x14ac:dyDescent="0.2">
      <c r="AA64897" s="16"/>
    </row>
    <row r="64898" spans="27:27" x14ac:dyDescent="0.2">
      <c r="AA64898" s="16"/>
    </row>
    <row r="64899" spans="27:27" x14ac:dyDescent="0.2">
      <c r="AA64899" s="16"/>
    </row>
    <row r="64900" spans="27:27" x14ac:dyDescent="0.2">
      <c r="AA64900" s="16"/>
    </row>
    <row r="64901" spans="27:27" x14ac:dyDescent="0.2">
      <c r="AA64901" s="16"/>
    </row>
    <row r="64902" spans="27:27" x14ac:dyDescent="0.2">
      <c r="AA64902" s="16"/>
    </row>
    <row r="64903" spans="27:27" x14ac:dyDescent="0.2">
      <c r="AA64903" s="16"/>
    </row>
    <row r="64904" spans="27:27" x14ac:dyDescent="0.2">
      <c r="AA64904" s="16"/>
    </row>
    <row r="64905" spans="27:27" x14ac:dyDescent="0.2">
      <c r="AA64905" s="16"/>
    </row>
    <row r="64906" spans="27:27" x14ac:dyDescent="0.2">
      <c r="AA64906" s="16"/>
    </row>
    <row r="64907" spans="27:27" x14ac:dyDescent="0.2">
      <c r="AA64907" s="16"/>
    </row>
    <row r="64908" spans="27:27" x14ac:dyDescent="0.2">
      <c r="AA64908" s="16"/>
    </row>
    <row r="64909" spans="27:27" x14ac:dyDescent="0.2">
      <c r="AA64909" s="16"/>
    </row>
    <row r="64910" spans="27:27" x14ac:dyDescent="0.2">
      <c r="AA64910" s="16"/>
    </row>
    <row r="64911" spans="27:27" x14ac:dyDescent="0.2">
      <c r="AA64911" s="16"/>
    </row>
    <row r="64912" spans="27:27" x14ac:dyDescent="0.2">
      <c r="AA64912" s="16"/>
    </row>
    <row r="64913" spans="27:27" x14ac:dyDescent="0.2">
      <c r="AA64913" s="16"/>
    </row>
    <row r="64914" spans="27:27" x14ac:dyDescent="0.2">
      <c r="AA64914" s="16"/>
    </row>
    <row r="64915" spans="27:27" x14ac:dyDescent="0.2">
      <c r="AA64915" s="16"/>
    </row>
    <row r="64916" spans="27:27" x14ac:dyDescent="0.2">
      <c r="AA64916" s="16"/>
    </row>
    <row r="64917" spans="27:27" x14ac:dyDescent="0.2">
      <c r="AA64917" s="16"/>
    </row>
    <row r="64918" spans="27:27" x14ac:dyDescent="0.2">
      <c r="AA64918" s="16"/>
    </row>
    <row r="64919" spans="27:27" x14ac:dyDescent="0.2">
      <c r="AA64919" s="16"/>
    </row>
    <row r="64920" spans="27:27" x14ac:dyDescent="0.2">
      <c r="AA64920" s="16"/>
    </row>
    <row r="64921" spans="27:27" x14ac:dyDescent="0.2">
      <c r="AA64921" s="16"/>
    </row>
    <row r="64922" spans="27:27" x14ac:dyDescent="0.2">
      <c r="AA64922" s="16"/>
    </row>
    <row r="64923" spans="27:27" x14ac:dyDescent="0.2">
      <c r="AA64923" s="16"/>
    </row>
    <row r="64924" spans="27:27" x14ac:dyDescent="0.2">
      <c r="AA64924" s="16"/>
    </row>
    <row r="64925" spans="27:27" x14ac:dyDescent="0.2">
      <c r="AA64925" s="16"/>
    </row>
    <row r="64926" spans="27:27" x14ac:dyDescent="0.2">
      <c r="AA64926" s="16"/>
    </row>
    <row r="64927" spans="27:27" x14ac:dyDescent="0.2">
      <c r="AA64927" s="16"/>
    </row>
    <row r="64928" spans="27:27" x14ac:dyDescent="0.2">
      <c r="AA64928" s="16"/>
    </row>
    <row r="64929" spans="27:27" x14ac:dyDescent="0.2">
      <c r="AA64929" s="16"/>
    </row>
    <row r="64930" spans="27:27" x14ac:dyDescent="0.2">
      <c r="AA64930" s="16"/>
    </row>
    <row r="64931" spans="27:27" x14ac:dyDescent="0.2">
      <c r="AA64931" s="16"/>
    </row>
    <row r="64932" spans="27:27" x14ac:dyDescent="0.2">
      <c r="AA64932" s="16"/>
    </row>
    <row r="64933" spans="27:27" x14ac:dyDescent="0.2">
      <c r="AA64933" s="16"/>
    </row>
    <row r="64934" spans="27:27" x14ac:dyDescent="0.2">
      <c r="AA64934" s="16"/>
    </row>
    <row r="64935" spans="27:27" x14ac:dyDescent="0.2">
      <c r="AA64935" s="16"/>
    </row>
    <row r="64936" spans="27:27" x14ac:dyDescent="0.2">
      <c r="AA64936" s="16"/>
    </row>
    <row r="64937" spans="27:27" x14ac:dyDescent="0.2">
      <c r="AA64937" s="16"/>
    </row>
    <row r="64938" spans="27:27" x14ac:dyDescent="0.2">
      <c r="AA64938" s="16"/>
    </row>
    <row r="64939" spans="27:27" x14ac:dyDescent="0.2">
      <c r="AA64939" s="16"/>
    </row>
    <row r="64940" spans="27:27" x14ac:dyDescent="0.2">
      <c r="AA64940" s="16"/>
    </row>
    <row r="64941" spans="27:27" x14ac:dyDescent="0.2">
      <c r="AA64941" s="16"/>
    </row>
    <row r="64942" spans="27:27" x14ac:dyDescent="0.2">
      <c r="AA64942" s="16"/>
    </row>
    <row r="64943" spans="27:27" x14ac:dyDescent="0.2">
      <c r="AA64943" s="16"/>
    </row>
    <row r="64944" spans="27:27" x14ac:dyDescent="0.2">
      <c r="AA64944" s="16"/>
    </row>
    <row r="64945" spans="27:27" x14ac:dyDescent="0.2">
      <c r="AA64945" s="16"/>
    </row>
    <row r="64946" spans="27:27" x14ac:dyDescent="0.2">
      <c r="AA64946" s="16"/>
    </row>
    <row r="64947" spans="27:27" x14ac:dyDescent="0.2">
      <c r="AA64947" s="16"/>
    </row>
    <row r="64948" spans="27:27" x14ac:dyDescent="0.2">
      <c r="AA64948" s="16"/>
    </row>
    <row r="64949" spans="27:27" x14ac:dyDescent="0.2">
      <c r="AA64949" s="16"/>
    </row>
    <row r="64950" spans="27:27" x14ac:dyDescent="0.2">
      <c r="AA64950" s="16"/>
    </row>
    <row r="64951" spans="27:27" x14ac:dyDescent="0.2">
      <c r="AA64951" s="16"/>
    </row>
    <row r="64952" spans="27:27" x14ac:dyDescent="0.2">
      <c r="AA64952" s="16"/>
    </row>
    <row r="64953" spans="27:27" x14ac:dyDescent="0.2">
      <c r="AA64953" s="16"/>
    </row>
    <row r="64954" spans="27:27" x14ac:dyDescent="0.2">
      <c r="AA64954" s="16"/>
    </row>
    <row r="64955" spans="27:27" x14ac:dyDescent="0.2">
      <c r="AA64955" s="16"/>
    </row>
    <row r="64956" spans="27:27" x14ac:dyDescent="0.2">
      <c r="AA64956" s="16"/>
    </row>
    <row r="64957" spans="27:27" x14ac:dyDescent="0.2">
      <c r="AA64957" s="16"/>
    </row>
    <row r="64958" spans="27:27" x14ac:dyDescent="0.2">
      <c r="AA64958" s="16"/>
    </row>
    <row r="64959" spans="27:27" x14ac:dyDescent="0.2">
      <c r="AA64959" s="16"/>
    </row>
    <row r="64960" spans="27:27" x14ac:dyDescent="0.2">
      <c r="AA64960" s="16"/>
    </row>
    <row r="64961" spans="27:27" x14ac:dyDescent="0.2">
      <c r="AA64961" s="16"/>
    </row>
    <row r="64962" spans="27:27" x14ac:dyDescent="0.2">
      <c r="AA64962" s="16"/>
    </row>
    <row r="64963" spans="27:27" x14ac:dyDescent="0.2">
      <c r="AA64963" s="16"/>
    </row>
    <row r="64964" spans="27:27" x14ac:dyDescent="0.2">
      <c r="AA64964" s="16"/>
    </row>
    <row r="64965" spans="27:27" x14ac:dyDescent="0.2">
      <c r="AA64965" s="16"/>
    </row>
    <row r="64966" spans="27:27" x14ac:dyDescent="0.2">
      <c r="AA64966" s="16"/>
    </row>
    <row r="64967" spans="27:27" x14ac:dyDescent="0.2">
      <c r="AA64967" s="16"/>
    </row>
    <row r="64968" spans="27:27" x14ac:dyDescent="0.2">
      <c r="AA64968" s="16"/>
    </row>
    <row r="64969" spans="27:27" x14ac:dyDescent="0.2">
      <c r="AA64969" s="16"/>
    </row>
    <row r="64970" spans="27:27" x14ac:dyDescent="0.2">
      <c r="AA64970" s="16"/>
    </row>
    <row r="64971" spans="27:27" x14ac:dyDescent="0.2">
      <c r="AA64971" s="16"/>
    </row>
    <row r="64972" spans="27:27" x14ac:dyDescent="0.2">
      <c r="AA64972" s="16"/>
    </row>
    <row r="64973" spans="27:27" x14ac:dyDescent="0.2">
      <c r="AA64973" s="16"/>
    </row>
    <row r="64974" spans="27:27" x14ac:dyDescent="0.2">
      <c r="AA64974" s="16"/>
    </row>
    <row r="64975" spans="27:27" x14ac:dyDescent="0.2">
      <c r="AA64975" s="16"/>
    </row>
    <row r="64976" spans="27:27" x14ac:dyDescent="0.2">
      <c r="AA64976" s="16"/>
    </row>
    <row r="64977" spans="27:27" x14ac:dyDescent="0.2">
      <c r="AA64977" s="16"/>
    </row>
    <row r="64978" spans="27:27" x14ac:dyDescent="0.2">
      <c r="AA64978" s="16"/>
    </row>
    <row r="64979" spans="27:27" x14ac:dyDescent="0.2">
      <c r="AA64979" s="16"/>
    </row>
    <row r="64980" spans="27:27" x14ac:dyDescent="0.2">
      <c r="AA64980" s="16"/>
    </row>
    <row r="64981" spans="27:27" x14ac:dyDescent="0.2">
      <c r="AA64981" s="16"/>
    </row>
    <row r="64982" spans="27:27" x14ac:dyDescent="0.2">
      <c r="AA64982" s="16"/>
    </row>
    <row r="64983" spans="27:27" x14ac:dyDescent="0.2">
      <c r="AA64983" s="16"/>
    </row>
    <row r="64984" spans="27:27" x14ac:dyDescent="0.2">
      <c r="AA64984" s="16"/>
    </row>
    <row r="64985" spans="27:27" x14ac:dyDescent="0.2">
      <c r="AA64985" s="16"/>
    </row>
    <row r="64986" spans="27:27" x14ac:dyDescent="0.2">
      <c r="AA64986" s="16"/>
    </row>
    <row r="64987" spans="27:27" x14ac:dyDescent="0.2">
      <c r="AA64987" s="16"/>
    </row>
    <row r="64988" spans="27:27" x14ac:dyDescent="0.2">
      <c r="AA64988" s="16"/>
    </row>
    <row r="64989" spans="27:27" x14ac:dyDescent="0.2">
      <c r="AA64989" s="16"/>
    </row>
    <row r="64990" spans="27:27" x14ac:dyDescent="0.2">
      <c r="AA64990" s="16"/>
    </row>
    <row r="64991" spans="27:27" x14ac:dyDescent="0.2">
      <c r="AA64991" s="16"/>
    </row>
    <row r="64992" spans="27:27" x14ac:dyDescent="0.2">
      <c r="AA64992" s="16"/>
    </row>
    <row r="64993" spans="27:27" x14ac:dyDescent="0.2">
      <c r="AA64993" s="16"/>
    </row>
    <row r="64994" spans="27:27" x14ac:dyDescent="0.2">
      <c r="AA64994" s="16"/>
    </row>
    <row r="64995" spans="27:27" x14ac:dyDescent="0.2">
      <c r="AA64995" s="16"/>
    </row>
    <row r="64996" spans="27:27" x14ac:dyDescent="0.2">
      <c r="AA64996" s="16"/>
    </row>
    <row r="64997" spans="27:27" x14ac:dyDescent="0.2">
      <c r="AA64997" s="16"/>
    </row>
    <row r="64998" spans="27:27" x14ac:dyDescent="0.2">
      <c r="AA64998" s="16"/>
    </row>
    <row r="64999" spans="27:27" x14ac:dyDescent="0.2">
      <c r="AA64999" s="16"/>
    </row>
    <row r="65000" spans="27:27" x14ac:dyDescent="0.2">
      <c r="AA65000" s="16"/>
    </row>
    <row r="65001" spans="27:27" x14ac:dyDescent="0.2">
      <c r="AA65001" s="16"/>
    </row>
    <row r="65002" spans="27:27" x14ac:dyDescent="0.2">
      <c r="AA65002" s="16"/>
    </row>
    <row r="65003" spans="27:27" x14ac:dyDescent="0.2">
      <c r="AA65003" s="16"/>
    </row>
    <row r="65004" spans="27:27" x14ac:dyDescent="0.2">
      <c r="AA65004" s="16"/>
    </row>
    <row r="65005" spans="27:27" x14ac:dyDescent="0.2">
      <c r="AA65005" s="16"/>
    </row>
    <row r="65006" spans="27:27" x14ac:dyDescent="0.2">
      <c r="AA65006" s="16"/>
    </row>
    <row r="65007" spans="27:27" x14ac:dyDescent="0.2">
      <c r="AA65007" s="16"/>
    </row>
    <row r="65008" spans="27:27" x14ac:dyDescent="0.2">
      <c r="AA65008" s="16"/>
    </row>
    <row r="65009" spans="27:27" x14ac:dyDescent="0.2">
      <c r="AA65009" s="16"/>
    </row>
    <row r="65010" spans="27:27" x14ac:dyDescent="0.2">
      <c r="AA65010" s="16"/>
    </row>
    <row r="65011" spans="27:27" x14ac:dyDescent="0.2">
      <c r="AA65011" s="16"/>
    </row>
    <row r="65012" spans="27:27" x14ac:dyDescent="0.2">
      <c r="AA65012" s="16"/>
    </row>
    <row r="65013" spans="27:27" x14ac:dyDescent="0.2">
      <c r="AA65013" s="16"/>
    </row>
    <row r="65014" spans="27:27" x14ac:dyDescent="0.2">
      <c r="AA65014" s="16"/>
    </row>
    <row r="65015" spans="27:27" x14ac:dyDescent="0.2">
      <c r="AA65015" s="16"/>
    </row>
    <row r="65016" spans="27:27" x14ac:dyDescent="0.2">
      <c r="AA65016" s="16"/>
    </row>
    <row r="65017" spans="27:27" x14ac:dyDescent="0.2">
      <c r="AA65017" s="16"/>
    </row>
    <row r="65018" spans="27:27" x14ac:dyDescent="0.2">
      <c r="AA65018" s="16"/>
    </row>
    <row r="65019" spans="27:27" x14ac:dyDescent="0.2">
      <c r="AA65019" s="16"/>
    </row>
    <row r="65020" spans="27:27" x14ac:dyDescent="0.2">
      <c r="AA65020" s="16"/>
    </row>
    <row r="65021" spans="27:27" x14ac:dyDescent="0.2">
      <c r="AA65021" s="16"/>
    </row>
    <row r="65022" spans="27:27" x14ac:dyDescent="0.2">
      <c r="AA65022" s="16"/>
    </row>
    <row r="65023" spans="27:27" x14ac:dyDescent="0.2">
      <c r="AA65023" s="16"/>
    </row>
    <row r="65024" spans="27:27" x14ac:dyDescent="0.2">
      <c r="AA65024" s="16"/>
    </row>
    <row r="65025" spans="27:27" x14ac:dyDescent="0.2">
      <c r="AA65025" s="16"/>
    </row>
    <row r="65026" spans="27:27" x14ac:dyDescent="0.2">
      <c r="AA65026" s="16"/>
    </row>
    <row r="65027" spans="27:27" x14ac:dyDescent="0.2">
      <c r="AA65027" s="16"/>
    </row>
    <row r="65028" spans="27:27" x14ac:dyDescent="0.2">
      <c r="AA65028" s="16"/>
    </row>
    <row r="65029" spans="27:27" x14ac:dyDescent="0.2">
      <c r="AA65029" s="16"/>
    </row>
    <row r="65030" spans="27:27" x14ac:dyDescent="0.2">
      <c r="AA65030" s="16"/>
    </row>
    <row r="65031" spans="27:27" x14ac:dyDescent="0.2">
      <c r="AA65031" s="16"/>
    </row>
    <row r="65032" spans="27:27" x14ac:dyDescent="0.2">
      <c r="AA65032" s="16"/>
    </row>
    <row r="65033" spans="27:27" x14ac:dyDescent="0.2">
      <c r="AA65033" s="16"/>
    </row>
    <row r="65034" spans="27:27" x14ac:dyDescent="0.2">
      <c r="AA65034" s="16"/>
    </row>
    <row r="65035" spans="27:27" x14ac:dyDescent="0.2">
      <c r="AA65035" s="16"/>
    </row>
    <row r="65036" spans="27:27" x14ac:dyDescent="0.2">
      <c r="AA65036" s="16"/>
    </row>
    <row r="65037" spans="27:27" x14ac:dyDescent="0.2">
      <c r="AA65037" s="16"/>
    </row>
    <row r="65038" spans="27:27" x14ac:dyDescent="0.2">
      <c r="AA65038" s="16"/>
    </row>
    <row r="65039" spans="27:27" x14ac:dyDescent="0.2">
      <c r="AA65039" s="16"/>
    </row>
    <row r="65040" spans="27:27" x14ac:dyDescent="0.2">
      <c r="AA65040" s="16"/>
    </row>
    <row r="65041" spans="27:27" x14ac:dyDescent="0.2">
      <c r="AA65041" s="16"/>
    </row>
    <row r="65042" spans="27:27" x14ac:dyDescent="0.2">
      <c r="AA65042" s="16"/>
    </row>
    <row r="65043" spans="27:27" x14ac:dyDescent="0.2">
      <c r="AA65043" s="16"/>
    </row>
    <row r="65044" spans="27:27" x14ac:dyDescent="0.2">
      <c r="AA65044" s="16"/>
    </row>
    <row r="65045" spans="27:27" x14ac:dyDescent="0.2">
      <c r="AA65045" s="16"/>
    </row>
    <row r="65046" spans="27:27" x14ac:dyDescent="0.2">
      <c r="AA65046" s="16"/>
    </row>
    <row r="65047" spans="27:27" x14ac:dyDescent="0.2">
      <c r="AA65047" s="16"/>
    </row>
    <row r="65048" spans="27:27" x14ac:dyDescent="0.2">
      <c r="AA65048" s="16"/>
    </row>
    <row r="65049" spans="27:27" x14ac:dyDescent="0.2">
      <c r="AA65049" s="16"/>
    </row>
    <row r="65050" spans="27:27" x14ac:dyDescent="0.2">
      <c r="AA65050" s="16"/>
    </row>
    <row r="65051" spans="27:27" x14ac:dyDescent="0.2">
      <c r="AA65051" s="16"/>
    </row>
    <row r="65052" spans="27:27" x14ac:dyDescent="0.2">
      <c r="AA65052" s="16"/>
    </row>
    <row r="65053" spans="27:27" x14ac:dyDescent="0.2">
      <c r="AA65053" s="16"/>
    </row>
    <row r="65054" spans="27:27" x14ac:dyDescent="0.2">
      <c r="AA65054" s="16"/>
    </row>
    <row r="65055" spans="27:27" x14ac:dyDescent="0.2">
      <c r="AA65055" s="16"/>
    </row>
    <row r="65056" spans="27:27" x14ac:dyDescent="0.2">
      <c r="AA65056" s="16"/>
    </row>
    <row r="65057" spans="27:27" x14ac:dyDescent="0.2">
      <c r="AA65057" s="16"/>
    </row>
    <row r="65058" spans="27:27" x14ac:dyDescent="0.2">
      <c r="AA65058" s="16"/>
    </row>
    <row r="65059" spans="27:27" x14ac:dyDescent="0.2">
      <c r="AA65059" s="16"/>
    </row>
    <row r="65060" spans="27:27" x14ac:dyDescent="0.2">
      <c r="AA65060" s="16"/>
    </row>
    <row r="65061" spans="27:27" x14ac:dyDescent="0.2">
      <c r="AA65061" s="16"/>
    </row>
    <row r="65062" spans="27:27" x14ac:dyDescent="0.2">
      <c r="AA65062" s="16"/>
    </row>
    <row r="65063" spans="27:27" x14ac:dyDescent="0.2">
      <c r="AA65063" s="16"/>
    </row>
    <row r="65064" spans="27:27" x14ac:dyDescent="0.2">
      <c r="AA65064" s="16"/>
    </row>
    <row r="65065" spans="27:27" x14ac:dyDescent="0.2">
      <c r="AA65065" s="16"/>
    </row>
    <row r="65066" spans="27:27" x14ac:dyDescent="0.2">
      <c r="AA65066" s="16"/>
    </row>
    <row r="65067" spans="27:27" x14ac:dyDescent="0.2">
      <c r="AA65067" s="16"/>
    </row>
    <row r="65068" spans="27:27" x14ac:dyDescent="0.2">
      <c r="AA65068" s="16"/>
    </row>
    <row r="65069" spans="27:27" x14ac:dyDescent="0.2">
      <c r="AA65069" s="16"/>
    </row>
    <row r="65070" spans="27:27" x14ac:dyDescent="0.2">
      <c r="AA65070" s="16"/>
    </row>
    <row r="65071" spans="27:27" x14ac:dyDescent="0.2">
      <c r="AA65071" s="16"/>
    </row>
    <row r="65072" spans="27:27" x14ac:dyDescent="0.2">
      <c r="AA65072" s="16"/>
    </row>
    <row r="65073" spans="27:27" x14ac:dyDescent="0.2">
      <c r="AA65073" s="16"/>
    </row>
    <row r="65074" spans="27:27" x14ac:dyDescent="0.2">
      <c r="AA65074" s="16"/>
    </row>
    <row r="65075" spans="27:27" x14ac:dyDescent="0.2">
      <c r="AA65075" s="16"/>
    </row>
    <row r="65076" spans="27:27" x14ac:dyDescent="0.2">
      <c r="AA65076" s="16"/>
    </row>
    <row r="65077" spans="27:27" x14ac:dyDescent="0.2">
      <c r="AA65077" s="16"/>
    </row>
    <row r="65078" spans="27:27" x14ac:dyDescent="0.2">
      <c r="AA65078" s="16"/>
    </row>
    <row r="65079" spans="27:27" x14ac:dyDescent="0.2">
      <c r="AA65079" s="16"/>
    </row>
    <row r="65080" spans="27:27" x14ac:dyDescent="0.2">
      <c r="AA65080" s="16"/>
    </row>
    <row r="65081" spans="27:27" x14ac:dyDescent="0.2">
      <c r="AA65081" s="16"/>
    </row>
    <row r="65082" spans="27:27" x14ac:dyDescent="0.2">
      <c r="AA65082" s="16"/>
    </row>
    <row r="65083" spans="27:27" x14ac:dyDescent="0.2">
      <c r="AA65083" s="16"/>
    </row>
    <row r="65084" spans="27:27" x14ac:dyDescent="0.2">
      <c r="AA65084" s="16"/>
    </row>
    <row r="65085" spans="27:27" x14ac:dyDescent="0.2">
      <c r="AA65085" s="16"/>
    </row>
    <row r="65086" spans="27:27" x14ac:dyDescent="0.2">
      <c r="AA65086" s="16"/>
    </row>
    <row r="65087" spans="27:27" x14ac:dyDescent="0.2">
      <c r="AA65087" s="16"/>
    </row>
    <row r="65088" spans="27:27" x14ac:dyDescent="0.2">
      <c r="AA65088" s="16"/>
    </row>
    <row r="65089" spans="27:27" x14ac:dyDescent="0.2">
      <c r="AA65089" s="16"/>
    </row>
    <row r="65090" spans="27:27" x14ac:dyDescent="0.2">
      <c r="AA65090" s="16"/>
    </row>
    <row r="65091" spans="27:27" x14ac:dyDescent="0.2">
      <c r="AA65091" s="16"/>
    </row>
    <row r="65092" spans="27:27" x14ac:dyDescent="0.2">
      <c r="AA65092" s="16"/>
    </row>
    <row r="65093" spans="27:27" x14ac:dyDescent="0.2">
      <c r="AA65093" s="16"/>
    </row>
    <row r="65094" spans="27:27" x14ac:dyDescent="0.2">
      <c r="AA65094" s="16"/>
    </row>
    <row r="65095" spans="27:27" x14ac:dyDescent="0.2">
      <c r="AA65095" s="16"/>
    </row>
    <row r="65096" spans="27:27" x14ac:dyDescent="0.2">
      <c r="AA65096" s="16"/>
    </row>
    <row r="65097" spans="27:27" x14ac:dyDescent="0.2">
      <c r="AA65097" s="16"/>
    </row>
    <row r="65098" spans="27:27" x14ac:dyDescent="0.2">
      <c r="AA65098" s="16"/>
    </row>
    <row r="65099" spans="27:27" x14ac:dyDescent="0.2">
      <c r="AA65099" s="16"/>
    </row>
    <row r="65100" spans="27:27" x14ac:dyDescent="0.2">
      <c r="AA65100" s="16"/>
    </row>
    <row r="65101" spans="27:27" x14ac:dyDescent="0.2">
      <c r="AA65101" s="16"/>
    </row>
    <row r="65102" spans="27:27" x14ac:dyDescent="0.2">
      <c r="AA65102" s="16"/>
    </row>
    <row r="65103" spans="27:27" x14ac:dyDescent="0.2">
      <c r="AA65103" s="16"/>
    </row>
    <row r="65104" spans="27:27" x14ac:dyDescent="0.2">
      <c r="AA65104" s="16"/>
    </row>
    <row r="65105" spans="27:27" x14ac:dyDescent="0.2">
      <c r="AA65105" s="16"/>
    </row>
    <row r="65106" spans="27:27" x14ac:dyDescent="0.2">
      <c r="AA65106" s="16"/>
    </row>
    <row r="65107" spans="27:27" x14ac:dyDescent="0.2">
      <c r="AA65107" s="16"/>
    </row>
    <row r="65108" spans="27:27" x14ac:dyDescent="0.2">
      <c r="AA65108" s="16"/>
    </row>
    <row r="65109" spans="27:27" x14ac:dyDescent="0.2">
      <c r="AA65109" s="16"/>
    </row>
    <row r="65110" spans="27:27" x14ac:dyDescent="0.2">
      <c r="AA65110" s="16"/>
    </row>
    <row r="65111" spans="27:27" x14ac:dyDescent="0.2">
      <c r="AA65111" s="16"/>
    </row>
    <row r="65112" spans="27:27" x14ac:dyDescent="0.2">
      <c r="AA65112" s="16"/>
    </row>
    <row r="65113" spans="27:27" x14ac:dyDescent="0.2">
      <c r="AA65113" s="16"/>
    </row>
    <row r="65114" spans="27:27" x14ac:dyDescent="0.2">
      <c r="AA65114" s="16"/>
    </row>
    <row r="65115" spans="27:27" x14ac:dyDescent="0.2">
      <c r="AA65115" s="16"/>
    </row>
    <row r="65116" spans="27:27" x14ac:dyDescent="0.2">
      <c r="AA65116" s="16"/>
    </row>
    <row r="65117" spans="27:27" x14ac:dyDescent="0.2">
      <c r="AA65117" s="16"/>
    </row>
    <row r="65118" spans="27:27" x14ac:dyDescent="0.2">
      <c r="AA65118" s="16"/>
    </row>
    <row r="65119" spans="27:27" x14ac:dyDescent="0.2">
      <c r="AA65119" s="16"/>
    </row>
    <row r="65120" spans="27:27" x14ac:dyDescent="0.2">
      <c r="AA65120" s="16"/>
    </row>
    <row r="65121" spans="27:27" x14ac:dyDescent="0.2">
      <c r="AA65121" s="16"/>
    </row>
    <row r="65122" spans="27:27" x14ac:dyDescent="0.2">
      <c r="AA65122" s="16"/>
    </row>
    <row r="65123" spans="27:27" x14ac:dyDescent="0.2">
      <c r="AA65123" s="16"/>
    </row>
    <row r="65124" spans="27:27" x14ac:dyDescent="0.2">
      <c r="AA65124" s="16"/>
    </row>
    <row r="65125" spans="27:27" x14ac:dyDescent="0.2">
      <c r="AA65125" s="16"/>
    </row>
    <row r="65126" spans="27:27" x14ac:dyDescent="0.2">
      <c r="AA65126" s="16"/>
    </row>
    <row r="65127" spans="27:27" x14ac:dyDescent="0.2">
      <c r="AA65127" s="16"/>
    </row>
    <row r="65128" spans="27:27" x14ac:dyDescent="0.2">
      <c r="AA65128" s="16"/>
    </row>
    <row r="65129" spans="27:27" x14ac:dyDescent="0.2">
      <c r="AA65129" s="16"/>
    </row>
    <row r="65130" spans="27:27" x14ac:dyDescent="0.2">
      <c r="AA65130" s="16"/>
    </row>
    <row r="65131" spans="27:27" x14ac:dyDescent="0.2">
      <c r="AA65131" s="16"/>
    </row>
    <row r="65132" spans="27:27" x14ac:dyDescent="0.2">
      <c r="AA65132" s="16"/>
    </row>
    <row r="65133" spans="27:27" x14ac:dyDescent="0.2">
      <c r="AA65133" s="16"/>
    </row>
    <row r="65134" spans="27:27" x14ac:dyDescent="0.2">
      <c r="AA65134" s="16"/>
    </row>
    <row r="65135" spans="27:27" x14ac:dyDescent="0.2">
      <c r="AA65135" s="16"/>
    </row>
    <row r="65136" spans="27:27" x14ac:dyDescent="0.2">
      <c r="AA65136" s="16"/>
    </row>
    <row r="65137" spans="27:27" x14ac:dyDescent="0.2">
      <c r="AA65137" s="16"/>
    </row>
    <row r="65138" spans="27:27" x14ac:dyDescent="0.2">
      <c r="AA65138" s="16"/>
    </row>
    <row r="65139" spans="27:27" x14ac:dyDescent="0.2">
      <c r="AA65139" s="16"/>
    </row>
    <row r="65140" spans="27:27" x14ac:dyDescent="0.2">
      <c r="AA65140" s="16"/>
    </row>
    <row r="65141" spans="27:27" x14ac:dyDescent="0.2">
      <c r="AA65141" s="16"/>
    </row>
    <row r="65142" spans="27:27" x14ac:dyDescent="0.2">
      <c r="AA65142" s="16"/>
    </row>
    <row r="65143" spans="27:27" x14ac:dyDescent="0.2">
      <c r="AA65143" s="16"/>
    </row>
    <row r="65144" spans="27:27" x14ac:dyDescent="0.2">
      <c r="AA65144" s="16"/>
    </row>
    <row r="65145" spans="27:27" x14ac:dyDescent="0.2">
      <c r="AA65145" s="16"/>
    </row>
    <row r="65146" spans="27:27" x14ac:dyDescent="0.2">
      <c r="AA65146" s="16"/>
    </row>
    <row r="65147" spans="27:27" x14ac:dyDescent="0.2">
      <c r="AA65147" s="16"/>
    </row>
    <row r="65148" spans="27:27" x14ac:dyDescent="0.2">
      <c r="AA65148" s="16"/>
    </row>
    <row r="65149" spans="27:27" x14ac:dyDescent="0.2">
      <c r="AA65149" s="16"/>
    </row>
    <row r="65150" spans="27:27" x14ac:dyDescent="0.2">
      <c r="AA65150" s="16"/>
    </row>
    <row r="65151" spans="27:27" x14ac:dyDescent="0.2">
      <c r="AA65151" s="16"/>
    </row>
    <row r="65152" spans="27:27" x14ac:dyDescent="0.2">
      <c r="AA65152" s="16"/>
    </row>
    <row r="65153" spans="27:27" x14ac:dyDescent="0.2">
      <c r="AA65153" s="16"/>
    </row>
    <row r="65154" spans="27:27" x14ac:dyDescent="0.2">
      <c r="AA65154" s="16"/>
    </row>
    <row r="65155" spans="27:27" x14ac:dyDescent="0.2">
      <c r="AA65155" s="16"/>
    </row>
    <row r="65156" spans="27:27" x14ac:dyDescent="0.2">
      <c r="AA65156" s="16"/>
    </row>
    <row r="65157" spans="27:27" x14ac:dyDescent="0.2">
      <c r="AA65157" s="16"/>
    </row>
    <row r="65158" spans="27:27" x14ac:dyDescent="0.2">
      <c r="AA65158" s="16"/>
    </row>
    <row r="65159" spans="27:27" x14ac:dyDescent="0.2">
      <c r="AA65159" s="16"/>
    </row>
    <row r="65160" spans="27:27" x14ac:dyDescent="0.2">
      <c r="AA65160" s="16"/>
    </row>
    <row r="65161" spans="27:27" x14ac:dyDescent="0.2">
      <c r="AA65161" s="16"/>
    </row>
    <row r="65162" spans="27:27" x14ac:dyDescent="0.2">
      <c r="AA65162" s="16"/>
    </row>
    <row r="65163" spans="27:27" x14ac:dyDescent="0.2">
      <c r="AA65163" s="16"/>
    </row>
    <row r="65164" spans="27:27" x14ac:dyDescent="0.2">
      <c r="AA65164" s="16"/>
    </row>
    <row r="65165" spans="27:27" x14ac:dyDescent="0.2">
      <c r="AA65165" s="16"/>
    </row>
    <row r="65166" spans="27:27" x14ac:dyDescent="0.2">
      <c r="AA65166" s="16"/>
    </row>
    <row r="65167" spans="27:27" x14ac:dyDescent="0.2">
      <c r="AA65167" s="16"/>
    </row>
    <row r="65168" spans="27:27" x14ac:dyDescent="0.2">
      <c r="AA65168" s="16"/>
    </row>
    <row r="65169" spans="27:27" x14ac:dyDescent="0.2">
      <c r="AA65169" s="16"/>
    </row>
    <row r="65170" spans="27:27" x14ac:dyDescent="0.2">
      <c r="AA65170" s="16"/>
    </row>
    <row r="65171" spans="27:27" x14ac:dyDescent="0.2">
      <c r="AA65171" s="16"/>
    </row>
    <row r="65172" spans="27:27" x14ac:dyDescent="0.2">
      <c r="AA65172" s="16"/>
    </row>
    <row r="65173" spans="27:27" x14ac:dyDescent="0.2">
      <c r="AA65173" s="16"/>
    </row>
    <row r="65174" spans="27:27" x14ac:dyDescent="0.2">
      <c r="AA65174" s="16"/>
    </row>
    <row r="65175" spans="27:27" x14ac:dyDescent="0.2">
      <c r="AA65175" s="16"/>
    </row>
    <row r="65176" spans="27:27" x14ac:dyDescent="0.2">
      <c r="AA65176" s="16"/>
    </row>
    <row r="65177" spans="27:27" x14ac:dyDescent="0.2">
      <c r="AA65177" s="16"/>
    </row>
    <row r="65178" spans="27:27" x14ac:dyDescent="0.2">
      <c r="AA65178" s="16"/>
    </row>
    <row r="65179" spans="27:27" x14ac:dyDescent="0.2">
      <c r="AA65179" s="16"/>
    </row>
    <row r="65180" spans="27:27" x14ac:dyDescent="0.2">
      <c r="AA65180" s="16"/>
    </row>
    <row r="65181" spans="27:27" x14ac:dyDescent="0.2">
      <c r="AA65181" s="16"/>
    </row>
    <row r="65182" spans="27:27" x14ac:dyDescent="0.2">
      <c r="AA65182" s="16"/>
    </row>
    <row r="65183" spans="27:27" x14ac:dyDescent="0.2">
      <c r="AA65183" s="16"/>
    </row>
    <row r="65184" spans="27:27" x14ac:dyDescent="0.2">
      <c r="AA65184" s="16"/>
    </row>
    <row r="65185" spans="27:27" x14ac:dyDescent="0.2">
      <c r="AA65185" s="16"/>
    </row>
    <row r="65186" spans="27:27" x14ac:dyDescent="0.2">
      <c r="AA65186" s="16"/>
    </row>
    <row r="65187" spans="27:27" x14ac:dyDescent="0.2">
      <c r="AA65187" s="16"/>
    </row>
    <row r="65188" spans="27:27" x14ac:dyDescent="0.2">
      <c r="AA65188" s="16"/>
    </row>
    <row r="65189" spans="27:27" x14ac:dyDescent="0.2">
      <c r="AA65189" s="16"/>
    </row>
    <row r="65190" spans="27:27" x14ac:dyDescent="0.2">
      <c r="AA65190" s="16"/>
    </row>
    <row r="65191" spans="27:27" x14ac:dyDescent="0.2">
      <c r="AA65191" s="16"/>
    </row>
    <row r="65192" spans="27:27" x14ac:dyDescent="0.2">
      <c r="AA65192" s="16"/>
    </row>
    <row r="65193" spans="27:27" x14ac:dyDescent="0.2">
      <c r="AA65193" s="16"/>
    </row>
    <row r="65194" spans="27:27" x14ac:dyDescent="0.2">
      <c r="AA65194" s="16"/>
    </row>
    <row r="65195" spans="27:27" x14ac:dyDescent="0.2">
      <c r="AA65195" s="16"/>
    </row>
    <row r="65196" spans="27:27" x14ac:dyDescent="0.2">
      <c r="AA65196" s="16"/>
    </row>
    <row r="65197" spans="27:27" x14ac:dyDescent="0.2">
      <c r="AA65197" s="16"/>
    </row>
    <row r="65198" spans="27:27" x14ac:dyDescent="0.2">
      <c r="AA65198" s="16"/>
    </row>
    <row r="65199" spans="27:27" x14ac:dyDescent="0.2">
      <c r="AA65199" s="16"/>
    </row>
    <row r="65200" spans="27:27" x14ac:dyDescent="0.2">
      <c r="AA65200" s="16"/>
    </row>
    <row r="65201" spans="27:27" x14ac:dyDescent="0.2">
      <c r="AA65201" s="16"/>
    </row>
    <row r="65202" spans="27:27" x14ac:dyDescent="0.2">
      <c r="AA65202" s="16"/>
    </row>
    <row r="65203" spans="27:27" x14ac:dyDescent="0.2">
      <c r="AA65203" s="16"/>
    </row>
    <row r="65204" spans="27:27" x14ac:dyDescent="0.2">
      <c r="AA65204" s="16"/>
    </row>
    <row r="65205" spans="27:27" x14ac:dyDescent="0.2">
      <c r="AA65205" s="16"/>
    </row>
    <row r="65206" spans="27:27" x14ac:dyDescent="0.2">
      <c r="AA65206" s="16"/>
    </row>
    <row r="65207" spans="27:27" x14ac:dyDescent="0.2">
      <c r="AA65207" s="16"/>
    </row>
    <row r="65208" spans="27:27" x14ac:dyDescent="0.2">
      <c r="AA65208" s="16"/>
    </row>
    <row r="65209" spans="27:27" x14ac:dyDescent="0.2">
      <c r="AA65209" s="16"/>
    </row>
    <row r="65210" spans="27:27" x14ac:dyDescent="0.2">
      <c r="AA65210" s="16"/>
    </row>
    <row r="65211" spans="27:27" x14ac:dyDescent="0.2">
      <c r="AA65211" s="16"/>
    </row>
    <row r="65212" spans="27:27" x14ac:dyDescent="0.2">
      <c r="AA65212" s="16"/>
    </row>
    <row r="65213" spans="27:27" x14ac:dyDescent="0.2">
      <c r="AA65213" s="16"/>
    </row>
    <row r="65214" spans="27:27" x14ac:dyDescent="0.2">
      <c r="AA65214" s="16"/>
    </row>
    <row r="65215" spans="27:27" x14ac:dyDescent="0.2">
      <c r="AA65215" s="16"/>
    </row>
    <row r="65216" spans="27:27" x14ac:dyDescent="0.2">
      <c r="AA65216" s="16"/>
    </row>
    <row r="65217" spans="27:27" x14ac:dyDescent="0.2">
      <c r="AA65217" s="16"/>
    </row>
    <row r="65218" spans="27:27" x14ac:dyDescent="0.2">
      <c r="AA65218" s="16"/>
    </row>
    <row r="65219" spans="27:27" x14ac:dyDescent="0.2">
      <c r="AA65219" s="16"/>
    </row>
    <row r="65220" spans="27:27" x14ac:dyDescent="0.2">
      <c r="AA65220" s="16"/>
    </row>
    <row r="65221" spans="27:27" x14ac:dyDescent="0.2">
      <c r="AA65221" s="16"/>
    </row>
    <row r="65222" spans="27:27" x14ac:dyDescent="0.2">
      <c r="AA65222" s="16"/>
    </row>
    <row r="65223" spans="27:27" x14ac:dyDescent="0.2">
      <c r="AA65223" s="16"/>
    </row>
    <row r="65224" spans="27:27" x14ac:dyDescent="0.2">
      <c r="AA65224" s="16"/>
    </row>
    <row r="65225" spans="27:27" x14ac:dyDescent="0.2">
      <c r="AA65225" s="16"/>
    </row>
    <row r="65226" spans="27:27" x14ac:dyDescent="0.2">
      <c r="AA65226" s="16"/>
    </row>
    <row r="65227" spans="27:27" x14ac:dyDescent="0.2">
      <c r="AA65227" s="16"/>
    </row>
    <row r="65228" spans="27:27" x14ac:dyDescent="0.2">
      <c r="AA65228" s="16"/>
    </row>
    <row r="65229" spans="27:27" x14ac:dyDescent="0.2">
      <c r="AA65229" s="16"/>
    </row>
    <row r="65230" spans="27:27" x14ac:dyDescent="0.2">
      <c r="AA65230" s="16"/>
    </row>
    <row r="65231" spans="27:27" x14ac:dyDescent="0.2">
      <c r="AA65231" s="16"/>
    </row>
    <row r="65232" spans="27:27" x14ac:dyDescent="0.2">
      <c r="AA65232" s="16"/>
    </row>
    <row r="65233" spans="27:27" x14ac:dyDescent="0.2">
      <c r="AA65233" s="16"/>
    </row>
    <row r="65234" spans="27:27" x14ac:dyDescent="0.2">
      <c r="AA65234" s="16"/>
    </row>
    <row r="65235" spans="27:27" x14ac:dyDescent="0.2">
      <c r="AA65235" s="16"/>
    </row>
    <row r="65236" spans="27:27" x14ac:dyDescent="0.2">
      <c r="AA65236" s="16"/>
    </row>
    <row r="65237" spans="27:27" x14ac:dyDescent="0.2">
      <c r="AA65237" s="16"/>
    </row>
    <row r="65238" spans="27:27" x14ac:dyDescent="0.2">
      <c r="AA65238" s="16"/>
    </row>
    <row r="65239" spans="27:27" x14ac:dyDescent="0.2">
      <c r="AA65239" s="16"/>
    </row>
    <row r="65240" spans="27:27" x14ac:dyDescent="0.2">
      <c r="AA65240" s="16"/>
    </row>
    <row r="65241" spans="27:27" x14ac:dyDescent="0.2">
      <c r="AA65241" s="16"/>
    </row>
    <row r="65242" spans="27:27" x14ac:dyDescent="0.2">
      <c r="AA65242" s="16"/>
    </row>
    <row r="65243" spans="27:27" x14ac:dyDescent="0.2">
      <c r="AA65243" s="16"/>
    </row>
    <row r="65244" spans="27:27" x14ac:dyDescent="0.2">
      <c r="AA65244" s="16"/>
    </row>
    <row r="65245" spans="27:27" x14ac:dyDescent="0.2">
      <c r="AA65245" s="16"/>
    </row>
    <row r="65246" spans="27:27" x14ac:dyDescent="0.2">
      <c r="AA65246" s="16"/>
    </row>
    <row r="65247" spans="27:27" x14ac:dyDescent="0.2">
      <c r="AA65247" s="16"/>
    </row>
    <row r="65248" spans="27:27" x14ac:dyDescent="0.2">
      <c r="AA65248" s="16"/>
    </row>
    <row r="65249" spans="27:27" x14ac:dyDescent="0.2">
      <c r="AA65249" s="16"/>
    </row>
    <row r="65250" spans="27:27" x14ac:dyDescent="0.2">
      <c r="AA65250" s="16"/>
    </row>
    <row r="65251" spans="27:27" x14ac:dyDescent="0.2">
      <c r="AA65251" s="16"/>
    </row>
    <row r="65252" spans="27:27" x14ac:dyDescent="0.2">
      <c r="AA65252" s="16"/>
    </row>
    <row r="65253" spans="27:27" x14ac:dyDescent="0.2">
      <c r="AA65253" s="16"/>
    </row>
    <row r="65254" spans="27:27" x14ac:dyDescent="0.2">
      <c r="AA65254" s="16"/>
    </row>
    <row r="65255" spans="27:27" x14ac:dyDescent="0.2">
      <c r="AA65255" s="16"/>
    </row>
    <row r="65256" spans="27:27" x14ac:dyDescent="0.2">
      <c r="AA65256" s="16"/>
    </row>
    <row r="65257" spans="27:27" x14ac:dyDescent="0.2">
      <c r="AA65257" s="16"/>
    </row>
    <row r="65258" spans="27:27" x14ac:dyDescent="0.2">
      <c r="AA65258" s="16"/>
    </row>
    <row r="65259" spans="27:27" x14ac:dyDescent="0.2">
      <c r="AA65259" s="16"/>
    </row>
    <row r="65260" spans="27:27" x14ac:dyDescent="0.2">
      <c r="AA65260" s="16"/>
    </row>
    <row r="65261" spans="27:27" x14ac:dyDescent="0.2">
      <c r="AA65261" s="16"/>
    </row>
    <row r="65262" spans="27:27" x14ac:dyDescent="0.2">
      <c r="AA65262" s="16"/>
    </row>
    <row r="65263" spans="27:27" x14ac:dyDescent="0.2">
      <c r="AA65263" s="16"/>
    </row>
    <row r="65264" spans="27:27" x14ac:dyDescent="0.2">
      <c r="AA65264" s="16"/>
    </row>
    <row r="65265" spans="27:27" x14ac:dyDescent="0.2">
      <c r="AA65265" s="16"/>
    </row>
    <row r="65266" spans="27:27" x14ac:dyDescent="0.2">
      <c r="AA65266" s="16"/>
    </row>
    <row r="65267" spans="27:27" x14ac:dyDescent="0.2">
      <c r="AA65267" s="16"/>
    </row>
    <row r="65268" spans="27:27" x14ac:dyDescent="0.2">
      <c r="AA65268" s="16"/>
    </row>
    <row r="65269" spans="27:27" x14ac:dyDescent="0.2">
      <c r="AA65269" s="16"/>
    </row>
    <row r="65270" spans="27:27" x14ac:dyDescent="0.2">
      <c r="AA65270" s="16"/>
    </row>
    <row r="65271" spans="27:27" x14ac:dyDescent="0.2">
      <c r="AA65271" s="16"/>
    </row>
    <row r="65272" spans="27:27" x14ac:dyDescent="0.2">
      <c r="AA65272" s="16"/>
    </row>
    <row r="65273" spans="27:27" x14ac:dyDescent="0.2">
      <c r="AA65273" s="16"/>
    </row>
    <row r="65274" spans="27:27" x14ac:dyDescent="0.2">
      <c r="AA65274" s="16"/>
    </row>
    <row r="65275" spans="27:27" x14ac:dyDescent="0.2">
      <c r="AA65275" s="16"/>
    </row>
    <row r="65276" spans="27:27" x14ac:dyDescent="0.2">
      <c r="AA65276" s="16"/>
    </row>
    <row r="65277" spans="27:27" x14ac:dyDescent="0.2">
      <c r="AA65277" s="16"/>
    </row>
    <row r="65278" spans="27:27" x14ac:dyDescent="0.2">
      <c r="AA65278" s="16"/>
    </row>
    <row r="65279" spans="27:27" x14ac:dyDescent="0.2">
      <c r="AA65279" s="16"/>
    </row>
    <row r="65280" spans="27:27" x14ac:dyDescent="0.2">
      <c r="AA65280" s="16"/>
    </row>
    <row r="65281" spans="27:27" x14ac:dyDescent="0.2">
      <c r="AA65281" s="16"/>
    </row>
    <row r="65282" spans="27:27" x14ac:dyDescent="0.2">
      <c r="AA65282" s="16"/>
    </row>
    <row r="65283" spans="27:27" x14ac:dyDescent="0.2">
      <c r="AA65283" s="16"/>
    </row>
    <row r="65284" spans="27:27" x14ac:dyDescent="0.2">
      <c r="AA65284" s="16"/>
    </row>
    <row r="65285" spans="27:27" x14ac:dyDescent="0.2">
      <c r="AA65285" s="16"/>
    </row>
    <row r="65286" spans="27:27" x14ac:dyDescent="0.2">
      <c r="AA65286" s="16"/>
    </row>
    <row r="65287" spans="27:27" x14ac:dyDescent="0.2">
      <c r="AA65287" s="16"/>
    </row>
    <row r="65288" spans="27:27" x14ac:dyDescent="0.2">
      <c r="AA65288" s="16"/>
    </row>
    <row r="65289" spans="27:27" x14ac:dyDescent="0.2">
      <c r="AA65289" s="16"/>
    </row>
    <row r="65290" spans="27:27" x14ac:dyDescent="0.2">
      <c r="AA65290" s="16"/>
    </row>
    <row r="65291" spans="27:27" x14ac:dyDescent="0.2">
      <c r="AA65291" s="16"/>
    </row>
    <row r="65292" spans="27:27" x14ac:dyDescent="0.2">
      <c r="AA65292" s="16"/>
    </row>
    <row r="65293" spans="27:27" x14ac:dyDescent="0.2">
      <c r="AA65293" s="16"/>
    </row>
    <row r="65294" spans="27:27" x14ac:dyDescent="0.2">
      <c r="AA65294" s="16"/>
    </row>
    <row r="65295" spans="27:27" x14ac:dyDescent="0.2">
      <c r="AA65295" s="16"/>
    </row>
    <row r="65296" spans="27:27" x14ac:dyDescent="0.2">
      <c r="AA65296" s="16"/>
    </row>
    <row r="65297" spans="27:27" x14ac:dyDescent="0.2">
      <c r="AA65297" s="16"/>
    </row>
    <row r="65298" spans="27:27" x14ac:dyDescent="0.2">
      <c r="AA65298" s="16"/>
    </row>
    <row r="65299" spans="27:27" x14ac:dyDescent="0.2">
      <c r="AA65299" s="16"/>
    </row>
    <row r="65300" spans="27:27" x14ac:dyDescent="0.2">
      <c r="AA65300" s="16"/>
    </row>
    <row r="65301" spans="27:27" x14ac:dyDescent="0.2">
      <c r="AA65301" s="16"/>
    </row>
    <row r="65302" spans="27:27" x14ac:dyDescent="0.2">
      <c r="AA65302" s="16"/>
    </row>
    <row r="65303" spans="27:27" x14ac:dyDescent="0.2">
      <c r="AA65303" s="16"/>
    </row>
    <row r="65304" spans="27:27" x14ac:dyDescent="0.2">
      <c r="AA65304" s="16"/>
    </row>
    <row r="65305" spans="27:27" x14ac:dyDescent="0.2">
      <c r="AA65305" s="16"/>
    </row>
    <row r="65306" spans="27:27" x14ac:dyDescent="0.2">
      <c r="AA65306" s="16"/>
    </row>
    <row r="65307" spans="27:27" x14ac:dyDescent="0.2">
      <c r="AA65307" s="16"/>
    </row>
    <row r="65308" spans="27:27" x14ac:dyDescent="0.2">
      <c r="AA65308" s="16"/>
    </row>
    <row r="65309" spans="27:27" x14ac:dyDescent="0.2">
      <c r="AA65309" s="16"/>
    </row>
    <row r="65310" spans="27:27" x14ac:dyDescent="0.2">
      <c r="AA65310" s="16"/>
    </row>
    <row r="65311" spans="27:27" x14ac:dyDescent="0.2">
      <c r="AA65311" s="16"/>
    </row>
    <row r="65312" spans="27:27" x14ac:dyDescent="0.2">
      <c r="AA65312" s="16"/>
    </row>
    <row r="65313" spans="27:27" x14ac:dyDescent="0.2">
      <c r="AA65313" s="16"/>
    </row>
    <row r="65314" spans="27:27" x14ac:dyDescent="0.2">
      <c r="AA65314" s="16"/>
    </row>
    <row r="65315" spans="27:27" x14ac:dyDescent="0.2">
      <c r="AA65315" s="16"/>
    </row>
    <row r="65316" spans="27:27" x14ac:dyDescent="0.2">
      <c r="AA65316" s="16"/>
    </row>
    <row r="65317" spans="27:27" x14ac:dyDescent="0.2">
      <c r="AA65317" s="16"/>
    </row>
    <row r="65318" spans="27:27" x14ac:dyDescent="0.2">
      <c r="AA65318" s="16"/>
    </row>
    <row r="65319" spans="27:27" x14ac:dyDescent="0.2">
      <c r="AA65319" s="16"/>
    </row>
    <row r="65320" spans="27:27" x14ac:dyDescent="0.2">
      <c r="AA65320" s="16"/>
    </row>
    <row r="65321" spans="27:27" x14ac:dyDescent="0.2">
      <c r="AA65321" s="16"/>
    </row>
    <row r="65322" spans="27:27" x14ac:dyDescent="0.2">
      <c r="AA65322" s="16"/>
    </row>
    <row r="65323" spans="27:27" x14ac:dyDescent="0.2">
      <c r="AA65323" s="16"/>
    </row>
    <row r="65324" spans="27:27" x14ac:dyDescent="0.2">
      <c r="AA65324" s="16"/>
    </row>
    <row r="65325" spans="27:27" x14ac:dyDescent="0.2">
      <c r="AA65325" s="16"/>
    </row>
    <row r="65326" spans="27:27" x14ac:dyDescent="0.2">
      <c r="AA65326" s="16"/>
    </row>
    <row r="65327" spans="27:27" x14ac:dyDescent="0.2">
      <c r="AA65327" s="16"/>
    </row>
    <row r="65328" spans="27:27" x14ac:dyDescent="0.2">
      <c r="AA65328" s="16"/>
    </row>
    <row r="65329" spans="27:27" x14ac:dyDescent="0.2">
      <c r="AA65329" s="16"/>
    </row>
    <row r="65330" spans="27:27" x14ac:dyDescent="0.2">
      <c r="AA65330" s="16"/>
    </row>
    <row r="65331" spans="27:27" x14ac:dyDescent="0.2">
      <c r="AA65331" s="16"/>
    </row>
    <row r="65332" spans="27:27" x14ac:dyDescent="0.2">
      <c r="AA65332" s="16"/>
    </row>
    <row r="65333" spans="27:27" x14ac:dyDescent="0.2">
      <c r="AA65333" s="16"/>
    </row>
    <row r="65334" spans="27:27" x14ac:dyDescent="0.2">
      <c r="AA65334" s="16"/>
    </row>
    <row r="65335" spans="27:27" x14ac:dyDescent="0.2">
      <c r="AA65335" s="16"/>
    </row>
    <row r="65336" spans="27:27" x14ac:dyDescent="0.2">
      <c r="AA65336" s="16"/>
    </row>
    <row r="65337" spans="27:27" x14ac:dyDescent="0.2">
      <c r="AA65337" s="16"/>
    </row>
    <row r="65338" spans="27:27" x14ac:dyDescent="0.2">
      <c r="AA65338" s="16"/>
    </row>
    <row r="65339" spans="27:27" x14ac:dyDescent="0.2">
      <c r="AA65339" s="16"/>
    </row>
    <row r="65340" spans="27:27" x14ac:dyDescent="0.2">
      <c r="AA65340" s="16"/>
    </row>
    <row r="65341" spans="27:27" x14ac:dyDescent="0.2">
      <c r="AA65341" s="16"/>
    </row>
    <row r="65342" spans="27:27" x14ac:dyDescent="0.2">
      <c r="AA65342" s="16"/>
    </row>
    <row r="65343" spans="27:27" x14ac:dyDescent="0.2">
      <c r="AA65343" s="16"/>
    </row>
    <row r="65344" spans="27:27" x14ac:dyDescent="0.2">
      <c r="AA65344" s="16"/>
    </row>
    <row r="65345" spans="27:27" x14ac:dyDescent="0.2">
      <c r="AA65345" s="16"/>
    </row>
    <row r="65346" spans="27:27" x14ac:dyDescent="0.2">
      <c r="AA65346" s="16"/>
    </row>
    <row r="65347" spans="27:27" x14ac:dyDescent="0.2">
      <c r="AA65347" s="16"/>
    </row>
    <row r="65348" spans="27:27" x14ac:dyDescent="0.2">
      <c r="AA65348" s="16"/>
    </row>
    <row r="65349" spans="27:27" x14ac:dyDescent="0.2">
      <c r="AA65349" s="16"/>
    </row>
    <row r="65350" spans="27:27" x14ac:dyDescent="0.2">
      <c r="AA65350" s="16"/>
    </row>
    <row r="65351" spans="27:27" x14ac:dyDescent="0.2">
      <c r="AA65351" s="16"/>
    </row>
    <row r="65352" spans="27:27" x14ac:dyDescent="0.2">
      <c r="AA65352" s="16"/>
    </row>
    <row r="65353" spans="27:27" x14ac:dyDescent="0.2">
      <c r="AA65353" s="16"/>
    </row>
    <row r="65354" spans="27:27" x14ac:dyDescent="0.2">
      <c r="AA65354" s="16"/>
    </row>
    <row r="65355" spans="27:27" x14ac:dyDescent="0.2">
      <c r="AA65355" s="16"/>
    </row>
    <row r="65356" spans="27:27" x14ac:dyDescent="0.2">
      <c r="AA65356" s="16"/>
    </row>
    <row r="65357" spans="27:27" x14ac:dyDescent="0.2">
      <c r="AA65357" s="16"/>
    </row>
    <row r="65358" spans="27:27" x14ac:dyDescent="0.2">
      <c r="AA65358" s="16"/>
    </row>
    <row r="65359" spans="27:27" x14ac:dyDescent="0.2">
      <c r="AA65359" s="16"/>
    </row>
    <row r="65360" spans="27:27" x14ac:dyDescent="0.2">
      <c r="AA65360" s="16"/>
    </row>
    <row r="65361" spans="27:27" x14ac:dyDescent="0.2">
      <c r="AA65361" s="16"/>
    </row>
    <row r="65362" spans="27:27" x14ac:dyDescent="0.2">
      <c r="AA65362" s="16"/>
    </row>
    <row r="65363" spans="27:27" x14ac:dyDescent="0.2">
      <c r="AA65363" s="16"/>
    </row>
    <row r="65364" spans="27:27" x14ac:dyDescent="0.2">
      <c r="AA65364" s="16"/>
    </row>
    <row r="65365" spans="27:27" x14ac:dyDescent="0.2">
      <c r="AA65365" s="16"/>
    </row>
    <row r="65366" spans="27:27" x14ac:dyDescent="0.2">
      <c r="AA65366" s="16"/>
    </row>
    <row r="65367" spans="27:27" x14ac:dyDescent="0.2">
      <c r="AA65367" s="16"/>
    </row>
    <row r="65368" spans="27:27" x14ac:dyDescent="0.2">
      <c r="AA65368" s="16"/>
    </row>
    <row r="65369" spans="27:27" x14ac:dyDescent="0.2">
      <c r="AA65369" s="16"/>
    </row>
    <row r="65370" spans="27:27" x14ac:dyDescent="0.2">
      <c r="AA65370" s="16"/>
    </row>
    <row r="65371" spans="27:27" x14ac:dyDescent="0.2">
      <c r="AA65371" s="16"/>
    </row>
    <row r="65372" spans="27:27" x14ac:dyDescent="0.2">
      <c r="AA65372" s="16"/>
    </row>
    <row r="65373" spans="27:27" x14ac:dyDescent="0.2">
      <c r="AA65373" s="16"/>
    </row>
    <row r="65374" spans="27:27" x14ac:dyDescent="0.2">
      <c r="AA65374" s="16"/>
    </row>
    <row r="65375" spans="27:27" x14ac:dyDescent="0.2">
      <c r="AA65375" s="16"/>
    </row>
    <row r="65376" spans="27:27" x14ac:dyDescent="0.2">
      <c r="AA65376" s="16"/>
    </row>
    <row r="65377" spans="27:27" x14ac:dyDescent="0.2">
      <c r="AA65377" s="16"/>
    </row>
    <row r="65378" spans="27:27" x14ac:dyDescent="0.2">
      <c r="AA65378" s="16"/>
    </row>
    <row r="65379" spans="27:27" x14ac:dyDescent="0.2">
      <c r="AA65379" s="16"/>
    </row>
    <row r="65380" spans="27:27" x14ac:dyDescent="0.2">
      <c r="AA65380" s="16"/>
    </row>
    <row r="65381" spans="27:27" x14ac:dyDescent="0.2">
      <c r="AA65381" s="16"/>
    </row>
    <row r="65382" spans="27:27" x14ac:dyDescent="0.2">
      <c r="AA65382" s="16"/>
    </row>
    <row r="65383" spans="27:27" x14ac:dyDescent="0.2">
      <c r="AA65383" s="16"/>
    </row>
    <row r="65384" spans="27:27" x14ac:dyDescent="0.2">
      <c r="AA65384" s="16"/>
    </row>
    <row r="65385" spans="27:27" x14ac:dyDescent="0.2">
      <c r="AA65385" s="16"/>
    </row>
    <row r="65386" spans="27:27" x14ac:dyDescent="0.2">
      <c r="AA65386" s="16"/>
    </row>
    <row r="65387" spans="27:27" x14ac:dyDescent="0.2">
      <c r="AA65387" s="16"/>
    </row>
    <row r="65388" spans="27:27" x14ac:dyDescent="0.2">
      <c r="AA65388" s="16"/>
    </row>
    <row r="65389" spans="27:27" x14ac:dyDescent="0.2">
      <c r="AA65389" s="16"/>
    </row>
    <row r="65390" spans="27:27" x14ac:dyDescent="0.2">
      <c r="AA65390" s="16"/>
    </row>
    <row r="65391" spans="27:27" x14ac:dyDescent="0.2">
      <c r="AA65391" s="16"/>
    </row>
    <row r="65392" spans="27:27" x14ac:dyDescent="0.2">
      <c r="AA65392" s="16"/>
    </row>
    <row r="65393" spans="27:27" x14ac:dyDescent="0.2">
      <c r="AA65393" s="16"/>
    </row>
    <row r="65394" spans="27:27" x14ac:dyDescent="0.2">
      <c r="AA65394" s="16"/>
    </row>
    <row r="65395" spans="27:27" x14ac:dyDescent="0.2">
      <c r="AA65395" s="16"/>
    </row>
    <row r="65396" spans="27:27" x14ac:dyDescent="0.2">
      <c r="AA65396" s="16"/>
    </row>
    <row r="65397" spans="27:27" x14ac:dyDescent="0.2">
      <c r="AA65397" s="16"/>
    </row>
    <row r="65398" spans="27:27" x14ac:dyDescent="0.2">
      <c r="AA65398" s="16"/>
    </row>
    <row r="65399" spans="27:27" x14ac:dyDescent="0.2">
      <c r="AA65399" s="16"/>
    </row>
    <row r="65400" spans="27:27" x14ac:dyDescent="0.2">
      <c r="AA65400" s="16"/>
    </row>
    <row r="65401" spans="27:27" x14ac:dyDescent="0.2">
      <c r="AA65401" s="16"/>
    </row>
    <row r="65402" spans="27:27" x14ac:dyDescent="0.2">
      <c r="AA65402" s="16"/>
    </row>
    <row r="65403" spans="27:27" x14ac:dyDescent="0.2">
      <c r="AA65403" s="16"/>
    </row>
    <row r="65404" spans="27:27" x14ac:dyDescent="0.2">
      <c r="AA65404" s="16"/>
    </row>
    <row r="65405" spans="27:27" x14ac:dyDescent="0.2">
      <c r="AA65405" s="16"/>
    </row>
    <row r="65406" spans="27:27" x14ac:dyDescent="0.2">
      <c r="AA65406" s="16"/>
    </row>
    <row r="65407" spans="27:27" x14ac:dyDescent="0.2">
      <c r="AA65407" s="16"/>
    </row>
    <row r="65408" spans="27:27" x14ac:dyDescent="0.2">
      <c r="AA65408" s="16"/>
    </row>
    <row r="65409" spans="27:27" x14ac:dyDescent="0.2">
      <c r="AA65409" s="16"/>
    </row>
    <row r="65410" spans="27:27" x14ac:dyDescent="0.2">
      <c r="AA65410" s="16"/>
    </row>
    <row r="65411" spans="27:27" x14ac:dyDescent="0.2">
      <c r="AA65411" s="16"/>
    </row>
    <row r="65412" spans="27:27" x14ac:dyDescent="0.2">
      <c r="AA65412" s="16"/>
    </row>
    <row r="65413" spans="27:27" x14ac:dyDescent="0.2">
      <c r="AA65413" s="16"/>
    </row>
    <row r="65414" spans="27:27" x14ac:dyDescent="0.2">
      <c r="AA65414" s="16"/>
    </row>
    <row r="65415" spans="27:27" x14ac:dyDescent="0.2">
      <c r="AA65415" s="16"/>
    </row>
    <row r="65416" spans="27:27" x14ac:dyDescent="0.2">
      <c r="AA65416" s="16"/>
    </row>
    <row r="65417" spans="27:27" x14ac:dyDescent="0.2">
      <c r="AA65417" s="16"/>
    </row>
    <row r="65418" spans="27:27" x14ac:dyDescent="0.2">
      <c r="AA65418" s="16"/>
    </row>
    <row r="65419" spans="27:27" x14ac:dyDescent="0.2">
      <c r="AA65419" s="16"/>
    </row>
    <row r="65420" spans="27:27" x14ac:dyDescent="0.2">
      <c r="AA65420" s="16"/>
    </row>
    <row r="65421" spans="27:27" x14ac:dyDescent="0.2">
      <c r="AA65421" s="16"/>
    </row>
    <row r="65422" spans="27:27" x14ac:dyDescent="0.2">
      <c r="AA65422" s="16"/>
    </row>
    <row r="65423" spans="27:27" x14ac:dyDescent="0.2">
      <c r="AA65423" s="16"/>
    </row>
    <row r="65424" spans="27:27" x14ac:dyDescent="0.2">
      <c r="AA65424" s="16"/>
    </row>
    <row r="65425" spans="27:27" x14ac:dyDescent="0.2">
      <c r="AA65425" s="16"/>
    </row>
    <row r="65426" spans="27:27" x14ac:dyDescent="0.2">
      <c r="AA65426" s="16"/>
    </row>
    <row r="65427" spans="27:27" x14ac:dyDescent="0.2">
      <c r="AA65427" s="16"/>
    </row>
    <row r="65428" spans="27:27" x14ac:dyDescent="0.2">
      <c r="AA65428" s="16"/>
    </row>
    <row r="65429" spans="27:27" x14ac:dyDescent="0.2">
      <c r="AA65429" s="16"/>
    </row>
    <row r="65430" spans="27:27" x14ac:dyDescent="0.2">
      <c r="AA65430" s="16"/>
    </row>
    <row r="65431" spans="27:27" x14ac:dyDescent="0.2">
      <c r="AA65431" s="16"/>
    </row>
    <row r="65432" spans="27:27" x14ac:dyDescent="0.2">
      <c r="AA65432" s="16"/>
    </row>
    <row r="65433" spans="27:27" x14ac:dyDescent="0.2">
      <c r="AA65433" s="16"/>
    </row>
    <row r="65434" spans="27:27" x14ac:dyDescent="0.2">
      <c r="AA65434" s="16"/>
    </row>
    <row r="65435" spans="27:27" x14ac:dyDescent="0.2">
      <c r="AA65435" s="16"/>
    </row>
    <row r="65436" spans="27:27" x14ac:dyDescent="0.2">
      <c r="AA65436" s="16"/>
    </row>
    <row r="65437" spans="27:27" x14ac:dyDescent="0.2">
      <c r="AA65437" s="16"/>
    </row>
    <row r="65438" spans="27:27" x14ac:dyDescent="0.2">
      <c r="AA65438" s="16"/>
    </row>
    <row r="65439" spans="27:27" x14ac:dyDescent="0.2">
      <c r="AA65439" s="16"/>
    </row>
    <row r="65440" spans="27:27" x14ac:dyDescent="0.2">
      <c r="AA65440" s="16"/>
    </row>
    <row r="65441" spans="27:27" x14ac:dyDescent="0.2">
      <c r="AA65441" s="16"/>
    </row>
    <row r="65442" spans="27:27" x14ac:dyDescent="0.2">
      <c r="AA65442" s="16"/>
    </row>
    <row r="65443" spans="27:27" x14ac:dyDescent="0.2">
      <c r="AA65443" s="16"/>
    </row>
    <row r="65444" spans="27:27" x14ac:dyDescent="0.2">
      <c r="AA65444" s="16"/>
    </row>
    <row r="65445" spans="27:27" x14ac:dyDescent="0.2">
      <c r="AA65445" s="16"/>
    </row>
    <row r="65446" spans="27:27" x14ac:dyDescent="0.2">
      <c r="AA65446" s="16"/>
    </row>
    <row r="65447" spans="27:27" x14ac:dyDescent="0.2">
      <c r="AA65447" s="16"/>
    </row>
    <row r="65448" spans="27:27" x14ac:dyDescent="0.2">
      <c r="AA65448" s="16"/>
    </row>
    <row r="65449" spans="27:27" x14ac:dyDescent="0.2">
      <c r="AA65449" s="16"/>
    </row>
    <row r="65450" spans="27:27" x14ac:dyDescent="0.2">
      <c r="AA65450" s="16"/>
    </row>
    <row r="65451" spans="27:27" x14ac:dyDescent="0.2">
      <c r="AA65451" s="16"/>
    </row>
    <row r="65452" spans="27:27" x14ac:dyDescent="0.2">
      <c r="AA65452" s="16"/>
    </row>
    <row r="65453" spans="27:27" x14ac:dyDescent="0.2">
      <c r="AA65453" s="16"/>
    </row>
    <row r="65454" spans="27:27" x14ac:dyDescent="0.2">
      <c r="AA65454" s="16"/>
    </row>
    <row r="65455" spans="27:27" x14ac:dyDescent="0.2">
      <c r="AA65455" s="16"/>
    </row>
    <row r="65456" spans="27:27" x14ac:dyDescent="0.2">
      <c r="AA65456" s="16"/>
    </row>
    <row r="65457" spans="27:27" x14ac:dyDescent="0.2">
      <c r="AA65457" s="16"/>
    </row>
    <row r="65458" spans="27:27" x14ac:dyDescent="0.2">
      <c r="AA65458" s="16"/>
    </row>
    <row r="65459" spans="27:27" x14ac:dyDescent="0.2">
      <c r="AA65459" s="16"/>
    </row>
    <row r="65460" spans="27:27" x14ac:dyDescent="0.2">
      <c r="AA65460" s="16"/>
    </row>
    <row r="65461" spans="27:27" x14ac:dyDescent="0.2">
      <c r="AA65461" s="16"/>
    </row>
    <row r="65462" spans="27:27" x14ac:dyDescent="0.2">
      <c r="AA65462" s="16"/>
    </row>
    <row r="65463" spans="27:27" x14ac:dyDescent="0.2">
      <c r="AA65463" s="16"/>
    </row>
    <row r="65464" spans="27:27" x14ac:dyDescent="0.2">
      <c r="AA65464" s="16"/>
    </row>
    <row r="65465" spans="27:27" x14ac:dyDescent="0.2">
      <c r="AA65465" s="16"/>
    </row>
    <row r="65466" spans="27:27" x14ac:dyDescent="0.2">
      <c r="AA65466" s="16"/>
    </row>
    <row r="65467" spans="27:27" x14ac:dyDescent="0.2">
      <c r="AA65467" s="16"/>
    </row>
    <row r="65468" spans="27:27" x14ac:dyDescent="0.2">
      <c r="AA65468" s="16"/>
    </row>
    <row r="65469" spans="27:27" x14ac:dyDescent="0.2">
      <c r="AA65469" s="16"/>
    </row>
    <row r="65470" spans="27:27" x14ac:dyDescent="0.2">
      <c r="AA65470" s="16"/>
    </row>
    <row r="65471" spans="27:27" x14ac:dyDescent="0.2">
      <c r="AA65471" s="16"/>
    </row>
    <row r="65472" spans="27:27" x14ac:dyDescent="0.2">
      <c r="AA65472" s="16"/>
    </row>
    <row r="65473" spans="27:27" x14ac:dyDescent="0.2">
      <c r="AA65473" s="16"/>
    </row>
    <row r="65474" spans="27:27" x14ac:dyDescent="0.2">
      <c r="AA65474" s="16"/>
    </row>
    <row r="65475" spans="27:27" x14ac:dyDescent="0.2">
      <c r="AA65475" s="16"/>
    </row>
    <row r="65476" spans="27:27" x14ac:dyDescent="0.2">
      <c r="AA65476" s="16"/>
    </row>
    <row r="65477" spans="27:27" x14ac:dyDescent="0.2">
      <c r="AA65477" s="16"/>
    </row>
    <row r="65478" spans="27:27" x14ac:dyDescent="0.2">
      <c r="AA65478" s="16"/>
    </row>
  </sheetData>
  <sheetProtection formatCells="0" formatColumns="0" formatRows="0" insertHyperlinks="0" autoFilter="0"/>
  <protectedRanges>
    <protectedRange password="C4A4" sqref="AA8:AA10 W8:X10 W4107:Z65559 Y8:Z453 W39:X453" name="Range1"/>
    <protectedRange password="C4A4" sqref="X11:X12 X14:X38 W11:W38" name="Range1_14"/>
    <protectedRange password="C4A4" sqref="X11:X12 X14:X38 W11:W38" name="Range1_15"/>
    <protectedRange password="C4A4" sqref="W482:X1142 Y454:Z1142" name="Range1_1"/>
    <protectedRange password="C4A4" sqref="X454:X455 X457:X481 W454:W481" name="Range1_14_1"/>
    <protectedRange password="C4A4" sqref="X454:X455 X457:X481 W454:W481" name="Range1_15_1"/>
    <protectedRange password="C4A4" sqref="Y1143:Z1850 W1171:X1850" name="Range1_3"/>
    <protectedRange password="C4A4" sqref="X1143:X1144 X1146:X1170 W1143:W1170" name="Range1_14_2"/>
    <protectedRange password="C4A4" sqref="X1143:X1144 X1146:X1170 W1143:W1170" name="Range1_15_2"/>
    <protectedRange password="C4A4" sqref="Y1851:Z2609 W1879:X2609" name="Range1_4"/>
    <protectedRange password="C4A4" sqref="X1851:X1852 X1854:X1878 W1851:W1878" name="Range1_14_3"/>
    <protectedRange password="C4A4" sqref="X1851:X1852 X1854:X1878 W1851:W1878" name="Range1_15_3"/>
    <protectedRange password="C4A4" sqref="Y2610:Z3350 W2638:X3350" name="Range1_5"/>
    <protectedRange password="C4A4" sqref="X2610:X2611 X2613:X2637 W2610:W2637" name="Range1_14_4"/>
    <protectedRange password="C4A4" sqref="X2610:X2611 X2613:X2637 W2610:W2637" name="Range1_15_4"/>
    <protectedRange password="C4A4" sqref="W4104:Z4106 W4100:Z4100 Y3351:Z4099 W3379:X4099" name="Range1_6"/>
    <protectedRange password="C4A4" sqref="X3351:X3352 X3354:X3378 W3351:W3378" name="Range1_14_5"/>
    <protectedRange password="C4A4" sqref="X3351:X3352 X3354:X3378 W3351:W3378" name="Range1_15_5"/>
    <protectedRange password="C4A4" sqref="W4102:Z4103 W4101:Z4101" name="Range1_2_4"/>
  </protectedRanges>
  <autoFilter ref="A10:AA4099">
    <filterColumn colId="15">
      <filters>
        <filter val="9010"/>
        <filter val="9020"/>
        <filter val="9030"/>
        <filter val="9210"/>
        <filter val="9230"/>
      </filters>
    </filterColumn>
  </autoFilter>
  <sortState ref="A11:BP453">
    <sortCondition ref="A11:A453"/>
  </sortState>
  <mergeCells count="3">
    <mergeCell ref="A8:A9"/>
    <mergeCell ref="B8:U9"/>
    <mergeCell ref="X8:AA9"/>
  </mergeCells>
  <phoneticPr fontId="7" type="noConversion"/>
  <dataValidations count="1">
    <dataValidation type="list" allowBlank="1" showInputMessage="1" showErrorMessage="1" sqref="AA11:AA65559">
      <formula1>$AA$1:$AA$9</formula1>
    </dataValidation>
  </dataValidations>
  <pageMargins left="0.25" right="0.25" top="1" bottom="1" header="0.5" footer="0.5"/>
  <pageSetup scale="40" orientation="landscape" r:id="rId1"/>
  <headerFooter alignWithMargins="0">
    <oddHeader>&amp;RCASE NO. 2015-00343
ATTACHMENT 53 
TO STAFF DR NO. 1-59</oddHeader>
  </headerFooter>
  <ignoredErrors>
    <ignoredError sqref="A1:V1 A4:V10 B2:V2 B3:V3 W1:AA1 W6:AA10 W2:AA2 W3:AA3 W4 Y4:AA4 W5 Y5:AA5" unlockedFormula="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IEXP 012 Mar-Aug'15</vt:lpstr>
      <vt:lpstr>pb\84</vt:lpstr>
      <vt:lpstr>'IEXP 012 Mar-Aug''15'!Print_Area</vt:lpstr>
    </vt:vector>
  </TitlesOfParts>
  <Company>Atmos Energy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mrsmith</dc:creator>
  <cp:lastModifiedBy>Eric  Wilen</cp:lastModifiedBy>
  <cp:lastPrinted>2015-12-04T16:30:41Z</cp:lastPrinted>
  <dcterms:created xsi:type="dcterms:W3CDTF">2009-05-20T19:54:34Z</dcterms:created>
  <dcterms:modified xsi:type="dcterms:W3CDTF">2015-12-04T16:30:44Z</dcterms:modified>
</cp:coreProperties>
</file>